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excel project\"/>
    </mc:Choice>
  </mc:AlternateContent>
  <bookViews>
    <workbookView xWindow="0" yWindow="0" windowWidth="19200" windowHeight="6640" activeTab="4"/>
  </bookViews>
  <sheets>
    <sheet name="Raw_Data" sheetId="1" r:id="rId1"/>
    <sheet name="Clean_Data" sheetId="2" r:id="rId2"/>
    <sheet name="EDA_Analysis" sheetId="3" r:id="rId3"/>
    <sheet name="KPI" sheetId="4" r:id="rId4"/>
    <sheet name="Dashboard" sheetId="5" r:id="rId5"/>
  </sheets>
  <definedNames>
    <definedName name="_xlnm._FilterDatabase" localSheetId="0" hidden="1">Raw_Data!$A$1:$M$9978</definedName>
  </definedNames>
  <calcPr calcId="162913"/>
  <pivotCaches>
    <pivotCache cacheId="1" r:id="rId6"/>
  </pivotCaches>
</workbook>
</file>

<file path=xl/calcChain.xml><?xml version="1.0" encoding="utf-8"?>
<calcChain xmlns="http://schemas.openxmlformats.org/spreadsheetml/2006/main">
  <c r="H4" i="5" l="1"/>
  <c r="F4" i="5"/>
  <c r="D4" i="5"/>
  <c r="B4" i="5"/>
  <c r="B7" i="4"/>
  <c r="B6" i="4"/>
  <c r="B4" i="4"/>
  <c r="B5" i="4" s="1"/>
  <c r="B3" i="4"/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</calcChain>
</file>

<file path=xl/sharedStrings.xml><?xml version="1.0" encoding="utf-8"?>
<sst xmlns="http://schemas.openxmlformats.org/spreadsheetml/2006/main" count="159743" uniqueCount="648">
  <si>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</si>
  <si>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</si>
  <si>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</si>
  <si>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</si>
  <si>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</si>
  <si>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</si>
  <si>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</si>
  <si>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</si>
  <si>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</si>
  <si>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</si>
  <si>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</si>
  <si>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</si>
  <si>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</si>
  <si>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</si>
  <si>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</si>
  <si>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</si>
  <si>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</si>
  <si>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</si>
  <si>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</si>
  <si>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</si>
  <si>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</si>
  <si>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</si>
  <si>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</si>
  <si>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</si>
  <si>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</si>
  <si>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</si>
  <si>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</si>
  <si>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</si>
  <si>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</si>
  <si>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</si>
  <si>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</si>
  <si>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</si>
  <si>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</si>
  <si>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</si>
  <si>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</si>
  <si>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</si>
  <si>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</si>
  <si>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</si>
  <si>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</si>
  <si>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</si>
  <si>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</si>
  <si>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</si>
  <si>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</si>
  <si>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</si>
  <si>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</si>
  <si>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</si>
  <si>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</si>
  <si>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</si>
  <si>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</si>
  <si>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</si>
  <si>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</si>
  <si>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</si>
  <si>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</si>
  <si>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</si>
  <si>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</si>
  <si>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</si>
  <si>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</si>
  <si>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</si>
  <si>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</si>
  <si>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</si>
  <si>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</si>
  <si>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</si>
  <si>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</si>
  <si>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</si>
  <si>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</si>
  <si>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</si>
  <si>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</si>
  <si>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</si>
  <si>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</si>
  <si>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</si>
  <si>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</si>
  <si>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</si>
  <si>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</si>
  <si>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</si>
  <si>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</si>
  <si>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</si>
  <si>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</si>
  <si>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</si>
  <si>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</si>
  <si>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</si>
  <si>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</si>
  <si>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</si>
  <si>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</si>
  <si>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</si>
  <si>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</si>
  <si>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</si>
  <si>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</si>
  <si>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</si>
  <si>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</si>
  <si>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</si>
  <si>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</si>
  <si>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</si>
  <si>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</si>
  <si>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</si>
  <si>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</si>
  <si>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</si>
  <si>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</si>
  <si>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</si>
  <si>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</si>
  <si>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</si>
  <si>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</si>
  <si>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</si>
  <si>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</si>
  <si>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</si>
  <si>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</si>
  <si>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</si>
  <si>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</si>
  <si>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</si>
  <si>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</si>
  <si>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</si>
  <si>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</si>
  <si>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</si>
  <si>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</si>
  <si>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</si>
  <si>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</si>
  <si>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</si>
  <si>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</si>
  <si>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</si>
  <si>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</si>
  <si>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</si>
  <si>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</si>
  <si>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</si>
  <si>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</si>
  <si>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</si>
  <si>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</si>
  <si>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</si>
  <si>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</si>
  <si>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</si>
  <si>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</si>
  <si>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</si>
  <si>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</si>
  <si>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</si>
  <si>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</si>
  <si>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</si>
  <si>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</si>
  <si>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</si>
  <si>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</si>
  <si>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</si>
  <si>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</si>
  <si>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</si>
  <si>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</si>
  <si>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</si>
  <si>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</si>
  <si>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</si>
  <si>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</si>
  <si>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</si>
  <si>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</si>
  <si>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</si>
  <si>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</si>
  <si>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</si>
  <si>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</si>
  <si>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</si>
  <si>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</si>
  <si>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</si>
  <si>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</si>
  <si>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</si>
  <si>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</si>
  <si>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</si>
  <si>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</si>
  <si>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</si>
  <si>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</si>
  <si>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</si>
  <si>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</si>
  <si>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</si>
  <si>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</si>
  <si>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</si>
  <si>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</si>
  <si>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</si>
  <si>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</si>
  <si>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</si>
  <si>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</si>
  <si>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</si>
  <si>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</si>
  <si>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</si>
  <si>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</si>
  <si>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</si>
  <si>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</si>
  <si>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</si>
  <si>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</si>
  <si>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</si>
  <si>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</si>
  <si>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</si>
  <si>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</si>
  <si>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</si>
  <si>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</si>
  <si>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</si>
  <si>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</si>
  <si>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</si>
  <si>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</si>
  <si>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</si>
  <si>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</si>
  <si>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</si>
  <si>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</si>
  <si>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</si>
  <si>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</si>
  <si>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</si>
  <si>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</si>
  <si>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</si>
  <si>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</si>
  <si>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</si>
  <si>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</si>
  <si>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</si>
  <si>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</si>
  <si>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</si>
  <si>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</si>
  <si>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</si>
  <si>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</si>
  <si>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</si>
  <si>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</si>
  <si>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</si>
  <si>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</si>
  <si>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</si>
  <si>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</si>
  <si>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</si>
  <si>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</si>
  <si>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</si>
  <si>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</si>
  <si>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</si>
  <si>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</si>
  <si>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</si>
  <si>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</si>
  <si>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</si>
  <si>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</si>
  <si>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</si>
  <si>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</si>
  <si>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</si>
  <si>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</si>
  <si>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</si>
  <si>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</si>
  <si>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</si>
  <si>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</si>
  <si>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</si>
  <si>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</si>
  <si>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</si>
  <si>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</si>
  <si>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</si>
  <si>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</si>
  <si>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</si>
  <si>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</si>
  <si>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</si>
  <si>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</si>
  <si>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</si>
  <si>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</si>
  <si>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</si>
  <si>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</si>
  <si>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</si>
  <si>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</si>
  <si>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</si>
  <si>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</si>
  <si>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</si>
  <si>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</si>
  <si>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</si>
  <si>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</si>
  <si>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</si>
  <si>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</si>
  <si>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</si>
  <si>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</si>
  <si>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</si>
  <si>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</si>
  <si>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</si>
  <si>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</si>
  <si>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</si>
  <si>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</si>
  <si>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</si>
  <si>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</si>
  <si>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</si>
  <si>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</si>
  <si>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</si>
  <si>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</si>
  <si>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</si>
  <si>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</si>
  <si>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</si>
  <si>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</si>
  <si>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</si>
  <si>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</si>
  <si>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</si>
  <si>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</si>
  <si>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</si>
  <si>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</si>
  <si>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</si>
  <si>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</si>
  <si>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</si>
  <si>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</si>
  <si>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</si>
  <si>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</si>
  <si>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</si>
  <si>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</si>
  <si>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</si>
  <si>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</si>
  <si>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</si>
  <si>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</si>
  <si>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</si>
  <si>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</si>
  <si>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</si>
  <si>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</si>
  <si>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</si>
  <si>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</si>
  <si>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</si>
  <si>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</si>
  <si>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</si>
  <si>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</si>
  <si>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</si>
  <si>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</si>
  <si>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</si>
  <si>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</si>
  <si>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</si>
  <si>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</si>
  <si>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</si>
  <si>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</si>
  <si>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</si>
  <si>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</si>
  <si>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</si>
  <si>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</si>
  <si>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</si>
  <si>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</si>
  <si>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</si>
  <si>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</si>
  <si>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</si>
  <si>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</si>
  <si>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</si>
  <si>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</si>
  <si>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</si>
  <si>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</si>
  <si>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</si>
  <si>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</si>
  <si>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</si>
  <si>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</si>
  <si>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</si>
  <si>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</si>
  <si>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</si>
  <si>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</si>
  <si>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</si>
  <si>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</si>
  <si>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</si>
  <si>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</si>
  <si>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</si>
  <si>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</si>
  <si>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</si>
  <si>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</si>
  <si>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</si>
  <si>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</si>
  <si>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</si>
  <si>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</si>
  <si>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</si>
  <si>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</si>
  <si>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</si>
  <si>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</si>
  <si>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</si>
  <si>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</si>
  <si>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</si>
  <si>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</si>
  <si>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</si>
  <si>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</si>
  <si>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</si>
  <si>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</si>
  <si>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</si>
  <si>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</si>
  <si>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</si>
  <si>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</si>
  <si>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</si>
  <si>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</si>
  <si>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</si>
  <si>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</si>
  <si>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</si>
  <si>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</si>
  <si>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</si>
  <si>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</si>
  <si>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</si>
  <si>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</si>
  <si>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</si>
  <si>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</si>
  <si>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</si>
  <si>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</si>
  <si>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</si>
  <si>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</si>
  <si>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</si>
  <si>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</si>
  <si>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</si>
  <si>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</si>
  <si>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</si>
  <si>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</si>
  <si>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</si>
  <si>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</si>
  <si>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</si>
  <si>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</si>
  <si>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</si>
  <si>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</si>
  <si>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</si>
  <si>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</si>
  <si>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</si>
  <si>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</si>
  <si>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</si>
  <si>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</si>
  <si>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</si>
  <si>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</si>
  <si>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</si>
  <si>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</si>
  <si>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</si>
  <si>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</si>
  <si>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</si>
  <si>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</si>
  <si>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</si>
  <si>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</si>
  <si>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</si>
  <si>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</si>
  <si>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</si>
  <si>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</si>
  <si>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</si>
  <si>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</si>
  <si>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</si>
  <si>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</si>
  <si>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</si>
  <si>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</si>
  <si>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</si>
  <si>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</si>
  <si>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</si>
  <si>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</si>
  <si>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</si>
  <si>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</si>
  <si>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</si>
  <si>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</si>
  <si>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</si>
  <si>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</si>
  <si>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</si>
  <si>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</si>
  <si>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</si>
  <si>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</si>
  <si>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</si>
  <si>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</si>
  <si>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</si>
  <si>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</si>
  <si>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</si>
  <si>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</si>
  <si>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</si>
  <si>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</si>
  <si>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</si>
  <si>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</si>
  <si>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</si>
  <si>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</si>
  <si>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</si>
  <si>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</si>
  <si>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</si>
  <si>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</si>
  <si>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</si>
  <si>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</si>
  <si>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</si>
  <si>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</si>
  <si>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</si>
  <si>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</si>
  <si>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</si>
  <si>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</si>
  <si>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</si>
  <si>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</si>
  <si>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</si>
  <si>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</si>
  <si>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</si>
  <si>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</si>
  <si>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</si>
  <si>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</si>
  <si>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</si>
  <si>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</si>
  <si>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</si>
  <si>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</si>
  <si>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</si>
  <si>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</si>
  <si>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</si>
  <si>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</si>
  <si>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</si>
  <si>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</si>
  <si>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</si>
  <si>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</si>
  <si>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</si>
  <si>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</si>
  <si>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</si>
  <si>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</si>
  <si>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</si>
  <si>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</si>
  <si>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</si>
  <si>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</si>
  <si>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</si>
  <si>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</si>
  <si>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</si>
  <si>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</si>
  <si>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</si>
  <si>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</si>
  <si>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</si>
  <si>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</si>
  <si>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</si>
  <si>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</si>
  <si>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</si>
  <si>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</si>
  <si>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</si>
  <si>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</si>
  <si>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</si>
  <si>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</si>
  <si>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</si>
  <si>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</si>
  <si>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</si>
  <si>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</si>
  <si>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</si>
  <si>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</si>
  <si>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</si>
  <si>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</si>
  <si>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</si>
  <si>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</si>
  <si>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</si>
  <si>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</si>
  <si>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</si>
  <si>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</si>
  <si>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</si>
  <si>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</si>
  <si>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</si>
  <si>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</si>
  <si>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</si>
  <si>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</si>
  <si>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</si>
  <si>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</si>
  <si>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</si>
  <si>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</si>
  <si>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</si>
  <si>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</si>
  <si>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</si>
  <si>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</si>
  <si>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</si>
  <si>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</si>
  <si>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</si>
  <si>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</si>
  <si>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</si>
  <si>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</si>
  <si>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</si>
  <si>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</si>
  <si>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</si>
  <si>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</si>
  <si>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</si>
  <si>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</si>
  <si>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</si>
  <si>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</si>
  <si>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</si>
  <si>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</si>
  <si>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</si>
  <si>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</si>
  <si>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</si>
  <si>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</si>
  <si>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</si>
  <si>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</si>
  <si>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</si>
  <si>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</si>
  <si>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</si>
  <si>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</si>
  <si>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</si>
  <si>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</si>
  <si>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</si>
  <si>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</si>
  <si>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</si>
  <si>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</si>
  <si>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</si>
  <si>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</si>
  <si>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</si>
  <si>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</si>
  <si>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</si>
  <si>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</si>
  <si>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</si>
  <si>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</si>
  <si>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</si>
  <si>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</si>
  <si>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</si>
  <si>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</si>
  <si>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</si>
  <si>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</si>
  <si>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</si>
  <si>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</si>
  <si>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</si>
  <si>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</si>
  <si>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</si>
  <si>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</si>
  <si>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</si>
  <si>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</si>
  <si>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</si>
  <si>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</si>
  <si>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</si>
  <si>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</si>
  <si>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</si>
  <si>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</si>
  <si>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</si>
  <si>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</si>
  <si>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</si>
  <si>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</si>
  <si>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</si>
  <si>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</si>
  <si>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</si>
  <si>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</si>
  <si>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</si>
  <si>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</si>
  <si>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</si>
  <si>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</si>
  <si>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</si>
  <si>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</si>
  <si>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</si>
  <si>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</si>
  <si>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</si>
  <si>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</si>
  <si>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</si>
  <si>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</si>
  <si>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</si>
  <si>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</si>
  <si>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</si>
  <si>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</si>
  <si>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</si>
  <si>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</si>
  <si>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</si>
  <si>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</si>
  <si>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</si>
  <si>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</si>
  <si>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</si>
  <si>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</si>
  <si>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</si>
  <si>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</si>
  <si>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</si>
  <si>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</si>
  <si>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</si>
  <si>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</si>
  <si>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</si>
  <si>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</si>
  <si>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</si>
  <si>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 Margin</t>
  </si>
  <si>
    <t>Discount Band</t>
  </si>
  <si>
    <t>Sales Level</t>
  </si>
  <si>
    <t>Row Labels</t>
  </si>
  <si>
    <t>Grand Total</t>
  </si>
  <si>
    <t>Sum of Sales</t>
  </si>
  <si>
    <t>Sum of Profit</t>
  </si>
  <si>
    <t>Average of Profit Margin</t>
  </si>
  <si>
    <t>High</t>
  </si>
  <si>
    <t>Low</t>
  </si>
  <si>
    <t>Medium</t>
  </si>
  <si>
    <t>No Discount</t>
  </si>
  <si>
    <t>Discount Impact on Profitability</t>
  </si>
  <si>
    <t>Loss-Making Sub-Category Analysis</t>
  </si>
  <si>
    <t>Category Profitability Overview</t>
  </si>
  <si>
    <t>Regional Profitability Analysis</t>
  </si>
  <si>
    <t>Retail Profit Optimization &amp; Loss Analysis Dashboard</t>
  </si>
  <si>
    <t>Total Sales</t>
  </si>
  <si>
    <t>Total Profit</t>
  </si>
  <si>
    <t>Overall Profit Margin</t>
  </si>
  <si>
    <t>Average Discount</t>
  </si>
  <si>
    <t>Total Orders</t>
  </si>
  <si>
    <t>Executive KPI Summary</t>
  </si>
  <si>
    <t>Avg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</si>
</sst>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 * #,##0_ ;_ * \-#,##0_ ;_ * &quot;-&quot;_ ;_ @_ "/>
    <numFmt numFmtId="43" formatCode="_ * #,##0.00_ ;_ * \-#,##0.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0" fillId="0" borderId="10" xfId="0" applyBorder="1"/>
    <xf numFmtId="43" fontId="0" fillId="0" borderId="10" xfId="42" applyFont="1" applyBorder="1"/>
    <xf numFmtId="10" fontId="0" fillId="0" borderId="10" xfId="43" applyNumberFormat="1" applyFont="1" applyBorder="1"/>
    <xf numFmtId="41" fontId="0" fillId="0" borderId="10" xfId="42" applyNumberFormat="1" applyFont="1" applyBorder="1"/>
    <xf numFmtId="0" fontId="20" fillId="0" borderId="10" xfId="0" applyFont="1" applyBorder="1" applyAlignment="1">
      <alignment horizontal="right"/>
    </xf>
    <xf numFmtId="0" fontId="21" fillId="0" borderId="0" xfId="0" applyFont="1"/>
    <xf numFmtId="0" fontId="0" fillId="34" borderId="11" xfId="0" applyFill="1" applyBorder="1" applyAlignment="1">
      <alignment horizontal="center"/>
    </xf>
    <xf numFmtId="43" fontId="19" fillId="34" borderId="12" xfId="0" applyNumberFormat="1" applyFont="1" applyFill="1" applyBorder="1" applyAlignment="1">
      <alignment horizontal="center"/>
    </xf>
    <xf numFmtId="41" fontId="19" fillId="34" borderId="12" xfId="0" applyNumberFormat="1" applyFont="1" applyFill="1" applyBorder="1" applyAlignment="1">
      <alignment horizontal="center"/>
    </xf>
    <xf numFmtId="10" fontId="19" fillId="34" borderId="12" xfId="0" applyNumberFormat="1" applyFont="1" applyFill="1" applyBorder="1" applyAlignment="1">
      <alignment horizontal="center"/>
    </xf>
    <xf numFmtId="0" fontId="22" fillId="33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[Superstore_Advanced_Analysis_Rishika.xlsx]EDA_Analysis!PivotTable3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Impact on Profitability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002060"/>
          </a:solidFill>
          <a:ln>
            <a:solidFill>
              <a:srgbClr val="FF0000"/>
            </a:solidFill>
          </a:ln>
          <a:effectLst/>
        </c:spPr>
      </c:pivotFmt>
      <c:pivotFmt>
        <c:idx val="10"/>
        <c:spPr>
          <a:solidFill>
            <a:srgbClr val="002060"/>
          </a:solidFill>
          <a:ln>
            <a:solidFill>
              <a:srgbClr val="FF0000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18359938876869"/>
          <c:y val="0.22991827663916523"/>
          <c:w val="0.52828806043606735"/>
          <c:h val="0.66469993034746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EDA_Analysis!$B$31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565-4744-A02B-699F7BB8028A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65-4744-A02B-699F7BB8028A}"/>
              </c:ext>
            </c:extLst>
          </c:dPt>
          <c:cat>
            <c:strRef>
              <c:f>EDA_Analysis!$A$32:$A$36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 Discount</c:v>
                </c:pt>
              </c:strCache>
            </c:strRef>
          </c:cat>
          <c:val>
            <c:numRef>
              <c:f>EDA_Analysis!$B$32:$B$36</c:f>
              <c:numCache>
                <c:formatCode>General</c:formatCode>
                <c:ptCount val="4"/>
                <c:pt idx="0">
                  <c:v>-76552.814300000042</c:v>
                </c:pt>
                <c:pt idx="1">
                  <c:v>-58804.945899999984</c:v>
                </c:pt>
                <c:pt idx="2">
                  <c:v>100754.77550000005</c:v>
                </c:pt>
                <c:pt idx="3">
                  <c:v>320844.40729999979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5-4744-A02B-699F7BB8028A}"/>
            </c:ext>
          </c:extLst>
        </c:ser>
        <c:ser>
          <c:idx val="1"/>
          <c:order val="1"/>
          <c:tx>
            <c:strRef>
              <c:f>EDA_Analysis!$C$31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EDA_Analysis!$A$32:$A$36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 Discount</c:v>
                </c:pt>
              </c:strCache>
            </c:strRef>
          </c:cat>
          <c:val>
            <c:numRef>
              <c:f>EDA_Analysis!$C$32:$C$36</c:f>
              <c:numCache>
                <c:formatCode>General</c:formatCode>
                <c:ptCount val="4"/>
                <c:pt idx="0">
                  <c:v>-1.138070175438596</c:v>
                </c:pt>
                <c:pt idx="1">
                  <c:v>-0.22005717212258075</c:v>
                </c:pt>
                <c:pt idx="2">
                  <c:v>0.17418621085356223</c:v>
                </c:pt>
                <c:pt idx="3">
                  <c:v>0.34001253394610537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65-4744-A02B-699F7BB80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103056"/>
        <c:axId val="869102224"/>
      </c:barChart>
      <c:catAx>
        <c:axId val="8691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2224"/>
        <c:crosses val="autoZero"/>
        <c:auto val="1"/>
        <c:lblAlgn val="ctr"/>
        <c:lblOffset val="100"/>
        <c:noMultiLvlLbl val="0"/>
      </c:catAx>
      <c:valAx>
        <c:axId val="8691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[Superstore_Advanced_Analysis_Rishika.xlsx]EDA_Analysis!PivotTable1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Profitability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EDA_Analysis!$A$4:$A$7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EDA_Analysis!$B$4:$B$7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718735.24400000286</c:v>
                </c:pt>
                <c:pt idx="2">
                  <c:v>741306.31329999981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5-4CED-B82C-C433C4FB4C99}"/>
            </c:ext>
          </c:extLst>
        </c:ser>
        <c:ser>
          <c:idx val="1"/>
          <c:order val="1"/>
          <c:tx>
            <c:strRef>
              <c:f>EDA_Analysis!$C$3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EDA_Analysis!$A$4:$A$7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EDA_Analysis!$C$4:$C$7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122364.66080000011</c:v>
                </c:pt>
                <c:pt idx="2">
                  <c:v>18421.813700000006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5-4CED-B82C-C433C4FB4C99}"/>
            </c:ext>
          </c:extLst>
        </c:ser>
        <c:ser>
          <c:idx val="2"/>
          <c:order val="2"/>
          <c:tx>
            <c:strRef>
              <c:f>EDA_Analysis!$D$3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EDA_Analysis!$A$4:$A$7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EDA_Analysis!$D$4:$D$7</c:f>
              <c:numCache>
                <c:formatCode>General</c:formatCode>
                <c:ptCount val="3"/>
                <c:pt idx="0">
                  <c:v>0.15613805312776621</c:v>
                </c:pt>
                <c:pt idx="1">
                  <c:v>0.13773503918089899</c:v>
                </c:pt>
                <c:pt idx="2">
                  <c:v>3.8679287579054311E-2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5-4CED-B82C-C433C4FB4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997472"/>
        <c:axId val="1616982496"/>
      </c:barChart>
      <c:catAx>
        <c:axId val="16169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82496"/>
        <c:crosses val="autoZero"/>
        <c:auto val="1"/>
        <c:lblAlgn val="ctr"/>
        <c:lblOffset val="100"/>
        <c:noMultiLvlLbl val="0"/>
      </c:catAx>
      <c:valAx>
        <c:axId val="16169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9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[Superstore_Advanced_Analysis_Rishika.xlsx]EDA_Analysis!PivotTable4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Profitability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EDA_Analysis!$B$39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EDA_Analysis!$A$40:$A$44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EDA_Analysis!$B$40:$B$44</c:f>
              <c:numCache>
                <c:formatCode>General</c:formatCode>
                <c:ptCount val="4"/>
                <c:pt idx="0">
                  <c:v>725255.63650000049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500782.85280000052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2-4FFF-9814-F603D1B962CA}"/>
            </c:ext>
          </c:extLst>
        </c:ser>
        <c:ser>
          <c:idx val="1"/>
          <c:order val="1"/>
          <c:tx>
            <c:strRef>
              <c:f>EDA_Analysis!$C$39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EDA_Analysis!$A$40:$A$44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EDA_Analysis!$C$40:$C$44</c:f>
              <c:numCache>
                <c:formatCode>General</c:formatCode>
                <c:ptCount val="4"/>
                <c:pt idx="0">
                  <c:v>108329.80790000016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39655.875199999988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E2-4FFF-9814-F603D1B962CA}"/>
            </c:ext>
          </c:extLst>
        </c:ser>
        <c:ser>
          <c:idx val="2"/>
          <c:order val="2"/>
          <c:tx>
            <c:strRef>
              <c:f>EDA_Analysis!$D$39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EDA_Analysis!$A$40:$A$44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EDA_Analysis!$D$40:$D$44</c:f>
              <c:numCache>
                <c:formatCode>General</c:formatCode>
                <c:ptCount val="4"/>
                <c:pt idx="0">
                  <c:v>0.21884611251328046</c:v>
                </c:pt>
                <c:pt idx="1">
                  <c:v>0.16713013641308952</c:v>
                </c:pt>
                <c:pt idx="2">
                  <c:v>0.16351903292181041</c:v>
                </c:pt>
                <c:pt idx="3">
                  <c:v>-0.10383309094803664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E2-4FFF-9814-F603D1B9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987072"/>
        <c:axId val="1616992480"/>
      </c:barChart>
      <c:catAx>
        <c:axId val="16169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92480"/>
        <c:crosses val="autoZero"/>
        <c:auto val="1"/>
        <c:lblAlgn val="ctr"/>
        <c:lblOffset val="100"/>
        <c:noMultiLvlLbl val="0"/>
      </c:catAx>
      <c:valAx>
        <c:axId val="16169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[Superstore_Advanced_Analysis_Rishika.xlsx]EDA_Analysis!PivotTable5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Loss-Making Sub-Categories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EDA_Analysis!$B$48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128-403A-A4C0-42E5CFDFB507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128-403A-A4C0-42E5CFDFB507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128-403A-A4C0-42E5CFDFB507}"/>
              </c:ext>
            </c:extLst>
          </c:dPt>
          <c:cat>
            <c:strRef>
              <c:f>EDA_Analysis!$A$49:$A$66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EDA_Analysis!$B$49:$B$66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6524.6117999999988</c:v>
                </c:pt>
                <c:pt idx="3">
                  <c:v>30228.000299999996</c:v>
                </c:pt>
                <c:pt idx="4">
                  <c:v>-3472.5559999999978</c:v>
                </c:pt>
                <c:pt idx="5">
                  <c:v>26567.127800000024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13052.722999999984</c:v>
                </c:pt>
                <c:pt idx="10">
                  <c:v>5526.3819999999978</c:v>
                </c:pt>
                <c:pt idx="11">
                  <c:v>3384.7568999999999</c:v>
                </c:pt>
                <c:pt idx="12">
                  <c:v>33944.239499999967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8-403A-A4C0-42E5CFDFB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231504"/>
        <c:axId val="1608228176"/>
      </c:barChart>
      <c:catAx>
        <c:axId val="16082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28176"/>
        <c:crosses val="autoZero"/>
        <c:auto val="1"/>
        <c:lblAlgn val="ctr"/>
        <c:lblOffset val="100"/>
        <c:noMultiLvlLbl val="0"/>
      </c:catAx>
      <c:valAx>
        <c:axId val="16082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3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-1</xdr:colOff>
      <xdr:row>5</xdr:row>
      <xdr:rowOff>0</xdr:rowOff>
    </xdr:from>
    <xdr:to>
      <xdr:col>7</xdr:col>
      <xdr:colOff>1570182</xdr:colOff>
      <xdr:row>16</xdr:row>
      <xdr:rowOff>23091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4</xdr:col>
      <xdr:colOff>11545</xdr:colOff>
      <xdr:row>28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8</xdr:col>
      <xdr:colOff>0</xdr:colOff>
      <xdr:row>28</xdr:row>
      <xdr:rowOff>11545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11546</xdr:colOff>
      <xdr:row>29</xdr:row>
      <xdr:rowOff>13853</xdr:rowOff>
    </xdr:from>
    <xdr:to>
      <xdr:col>7</xdr:col>
      <xdr:colOff>1570182</xdr:colOff>
      <xdr:row>37</xdr:row>
      <xdr:rowOff>173182</xdr:rowOff>
    </xdr:to>
    <xdr:sp macro="" textlink="">
      <xdr:nvSpPr>
        <xdr:cNvPr id="9" name="TextBox 8"/>
        <xdr:cNvSpPr txBox="1"/>
      </xdr:nvSpPr>
      <xdr:spPr>
        <a:xfrm>
          <a:off x="623455" y="5682671"/>
          <a:ext cx="8139545" cy="1637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Key Business Insights:</a:t>
          </a:r>
        </a:p>
        <a:p>
          <a:r>
            <a:rPr lang="en-US" sz="1600"/>
            <a:t>→ High discounts are causing major profit losses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600"/>
            <a:t>Tables and Bookcases are primary loss-making products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600"/>
            <a:t>Furniture category has the lowest profit margin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600"/>
            <a:t>West region is the most profitable region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600"/>
            <a:t>Low/No discount orders generate highest profit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4</xdr:col>
      <xdr:colOff>0</xdr:colOff>
      <xdr:row>16</xdr:row>
      <xdr:rowOff>9071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83.654450925926" createdVersion="6" refreshedVersion="6" minRefreshableVersion="3" recordCount="9977">
  <cacheSource type="worksheet">
    <worksheetSource name="Clean_Data"/>
  </cacheSource>
  <cacheFields count="16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Profit Margin" numFmtId="2">
      <sharedItems containsSemiMixedTypes="0" containsString="0" containsNumber="1" minValue="-2.75" maxValue="0.5"/>
    </cacheField>
    <cacheField name="Discount Band" numFmtId="2">
      <sharedItems count="4">
        <s v="No Discount"/>
        <s v="Medium"/>
        <s v="Low"/>
        <s v="High"/>
      </sharedItems>
    </cacheField>
    <cacheField name="Sales Level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7">
  <r>
    <s v="Second Class"/>
    <s v="Consumer"/>
    <s v="United States"/>
    <x v="0"/>
    <s v="Kentucky"/>
    <n v="42420"/>
    <x v="0"/>
    <x v="0"/>
    <x v="0"/>
    <n v="261.95999999999998"/>
    <n v="2"/>
    <n v="0"/>
    <n v="41.913600000000002"/>
    <n v="0.16000000000000003"/>
    <x v="0"/>
    <s v="Medium"/>
  </r>
  <r>
    <s v="Second Class"/>
    <s v="Consumer"/>
    <s v="United States"/>
    <x v="0"/>
    <s v="Kentucky"/>
    <n v="42420"/>
    <x v="0"/>
    <x v="0"/>
    <x v="1"/>
    <n v="731.94"/>
    <n v="3"/>
    <n v="0"/>
    <n v="219.58199999999999"/>
    <n v="0.3"/>
    <x v="0"/>
    <s v="High"/>
  </r>
  <r>
    <s v="Second Class"/>
    <s v="Corporate"/>
    <s v="United States"/>
    <x v="1"/>
    <s v="California"/>
    <n v="90036"/>
    <x v="1"/>
    <x v="1"/>
    <x v="2"/>
    <n v="14.62"/>
    <n v="2"/>
    <n v="0"/>
    <n v="6.8714000000000004"/>
    <n v="0.47000000000000003"/>
    <x v="0"/>
    <s v="Low"/>
  </r>
  <r>
    <s v="Standard Class"/>
    <s v="Consumer"/>
    <s v="United States"/>
    <x v="2"/>
    <s v="Florida"/>
    <n v="33311"/>
    <x v="0"/>
    <x v="0"/>
    <x v="3"/>
    <n v="957.57749999999999"/>
    <n v="5"/>
    <n v="0.45"/>
    <n v="-383.03100000000001"/>
    <n v="-0.4"/>
    <x v="1"/>
    <s v="High"/>
  </r>
  <r>
    <s v="Standard Class"/>
    <s v="Consumer"/>
    <s v="United States"/>
    <x v="2"/>
    <s v="Florida"/>
    <n v="33311"/>
    <x v="0"/>
    <x v="1"/>
    <x v="4"/>
    <n v="22.367999999999999"/>
    <n v="2"/>
    <n v="0.2"/>
    <n v="2.5164"/>
    <n v="0.1125"/>
    <x v="2"/>
    <s v="Low"/>
  </r>
  <r>
    <s v="Standard Class"/>
    <s v="Consumer"/>
    <s v="United States"/>
    <x v="1"/>
    <s v="California"/>
    <n v="90032"/>
    <x v="1"/>
    <x v="0"/>
    <x v="5"/>
    <n v="48.86"/>
    <n v="7"/>
    <n v="0"/>
    <n v="14.1694"/>
    <n v="0.28999999999999998"/>
    <x v="0"/>
    <s v="Low"/>
  </r>
  <r>
    <s v="Standard Class"/>
    <s v="Consumer"/>
    <s v="United States"/>
    <x v="1"/>
    <s v="California"/>
    <n v="90032"/>
    <x v="1"/>
    <x v="1"/>
    <x v="6"/>
    <n v="7.28"/>
    <n v="4"/>
    <n v="0"/>
    <n v="1.9656"/>
    <n v="0.27"/>
    <x v="0"/>
    <s v="Low"/>
  </r>
  <r>
    <s v="Standard Class"/>
    <s v="Consumer"/>
    <s v="United States"/>
    <x v="1"/>
    <s v="California"/>
    <n v="90032"/>
    <x v="1"/>
    <x v="2"/>
    <x v="7"/>
    <n v="907.15200000000004"/>
    <n v="6"/>
    <n v="0.2"/>
    <n v="90.715199999999996"/>
    <n v="9.9999999999999992E-2"/>
    <x v="2"/>
    <s v="High"/>
  </r>
  <r>
    <s v="Standard Class"/>
    <s v="Consumer"/>
    <s v="United States"/>
    <x v="1"/>
    <s v="California"/>
    <n v="90032"/>
    <x v="1"/>
    <x v="1"/>
    <x v="8"/>
    <n v="18.504000000000001"/>
    <n v="3"/>
    <n v="0.2"/>
    <n v="5.7824999999999998"/>
    <n v="0.31249999999999994"/>
    <x v="2"/>
    <s v="Low"/>
  </r>
  <r>
    <s v="Standard Class"/>
    <s v="Consumer"/>
    <s v="United States"/>
    <x v="1"/>
    <s v="California"/>
    <n v="90032"/>
    <x v="1"/>
    <x v="1"/>
    <x v="9"/>
    <n v="114.9"/>
    <n v="5"/>
    <n v="0"/>
    <n v="34.47"/>
    <n v="0.3"/>
    <x v="0"/>
    <s v="Medium"/>
  </r>
  <r>
    <s v="Standard Class"/>
    <s v="Consumer"/>
    <s v="United States"/>
    <x v="1"/>
    <s v="California"/>
    <n v="90032"/>
    <x v="1"/>
    <x v="0"/>
    <x v="3"/>
    <n v="1706.184"/>
    <n v="9"/>
    <n v="0.2"/>
    <n v="85.309200000000004"/>
    <n v="0.05"/>
    <x v="2"/>
    <s v="High"/>
  </r>
  <r>
    <s v="Standard Class"/>
    <s v="Consumer"/>
    <s v="United States"/>
    <x v="1"/>
    <s v="California"/>
    <n v="90032"/>
    <x v="1"/>
    <x v="2"/>
    <x v="7"/>
    <n v="911.42399999999998"/>
    <n v="4"/>
    <n v="0.2"/>
    <n v="68.356800000000007"/>
    <n v="7.5000000000000011E-2"/>
    <x v="2"/>
    <s v="High"/>
  </r>
  <r>
    <s v="Standard Class"/>
    <s v="Consumer"/>
    <s v="United States"/>
    <x v="3"/>
    <s v="North Carolina"/>
    <n v="28027"/>
    <x v="0"/>
    <x v="1"/>
    <x v="10"/>
    <n v="15.552"/>
    <n v="3"/>
    <n v="0.2"/>
    <n v="5.4432"/>
    <n v="0.35000000000000003"/>
    <x v="2"/>
    <s v="Low"/>
  </r>
  <r>
    <s v="Standard Class"/>
    <s v="Consumer"/>
    <s v="United States"/>
    <x v="4"/>
    <s v="Washington"/>
    <n v="98103"/>
    <x v="1"/>
    <x v="1"/>
    <x v="8"/>
    <n v="407.976"/>
    <n v="3"/>
    <n v="0.2"/>
    <n v="132.59219999999999"/>
    <n v="0.32499999999999996"/>
    <x v="2"/>
    <s v="Medium"/>
  </r>
  <r>
    <s v="Standard Class"/>
    <s v="Home Office"/>
    <s v="United States"/>
    <x v="5"/>
    <s v="Texas"/>
    <n v="76106"/>
    <x v="2"/>
    <x v="1"/>
    <x v="9"/>
    <n v="68.81"/>
    <n v="5"/>
    <n v="0.8"/>
    <n v="-123.858"/>
    <n v="-1.8"/>
    <x v="3"/>
    <s v="Low"/>
  </r>
  <r>
    <s v="Standard Class"/>
    <s v="Home Office"/>
    <s v="United States"/>
    <x v="5"/>
    <s v="Texas"/>
    <n v="76106"/>
    <x v="2"/>
    <x v="1"/>
    <x v="8"/>
    <n v="2.544"/>
    <n v="3"/>
    <n v="0.8"/>
    <n v="-3.8159999999999998"/>
    <n v="-1.5"/>
    <x v="3"/>
    <s v="Low"/>
  </r>
  <r>
    <s v="Standard Class"/>
    <s v="Consumer"/>
    <s v="United States"/>
    <x v="6"/>
    <s v="Wisconsin"/>
    <n v="53711"/>
    <x v="2"/>
    <x v="1"/>
    <x v="4"/>
    <n v="665.88"/>
    <n v="6"/>
    <n v="0"/>
    <n v="13.317600000000001"/>
    <n v="0.02"/>
    <x v="0"/>
    <s v="High"/>
  </r>
  <r>
    <s v="Second Class"/>
    <s v="Consumer"/>
    <s v="United States"/>
    <x v="7"/>
    <s v="Utah"/>
    <n v="84084"/>
    <x v="1"/>
    <x v="1"/>
    <x v="4"/>
    <n v="55.5"/>
    <n v="2"/>
    <n v="0"/>
    <n v="9.99"/>
    <n v="0.18"/>
    <x v="0"/>
    <s v="Low"/>
  </r>
  <r>
    <s v="Second Class"/>
    <s v="Consumer"/>
    <s v="United States"/>
    <x v="8"/>
    <s v="California"/>
    <n v="94109"/>
    <x v="1"/>
    <x v="1"/>
    <x v="6"/>
    <n v="8.56"/>
    <n v="2"/>
    <n v="0"/>
    <n v="2.4824000000000002"/>
    <n v="0.28999999999999998"/>
    <x v="0"/>
    <s v="Low"/>
  </r>
  <r>
    <s v="Second Class"/>
    <s v="Consumer"/>
    <s v="United States"/>
    <x v="8"/>
    <s v="California"/>
    <n v="94109"/>
    <x v="1"/>
    <x v="2"/>
    <x v="7"/>
    <n v="213.48"/>
    <n v="3"/>
    <n v="0.2"/>
    <n v="16.010999999999999"/>
    <n v="7.4999999999999997E-2"/>
    <x v="2"/>
    <s v="Medium"/>
  </r>
  <r>
    <s v="Second Class"/>
    <s v="Consumer"/>
    <s v="United States"/>
    <x v="8"/>
    <s v="California"/>
    <n v="94109"/>
    <x v="1"/>
    <x v="1"/>
    <x v="8"/>
    <n v="22.72"/>
    <n v="4"/>
    <n v="0.2"/>
    <n v="7.3840000000000003"/>
    <n v="0.32500000000000001"/>
    <x v="2"/>
    <s v="Low"/>
  </r>
  <r>
    <s v="Standard Class"/>
    <s v="Corporate"/>
    <s v="United States"/>
    <x v="9"/>
    <s v="Nebraska"/>
    <n v="68025"/>
    <x v="2"/>
    <x v="1"/>
    <x v="6"/>
    <n v="19.46"/>
    <n v="7"/>
    <n v="0"/>
    <n v="5.0595999999999997"/>
    <n v="0.25999999999999995"/>
    <x v="0"/>
    <s v="Low"/>
  </r>
  <r>
    <s v="Standard Class"/>
    <s v="Corporate"/>
    <s v="United States"/>
    <x v="9"/>
    <s v="Nebraska"/>
    <n v="68025"/>
    <x v="2"/>
    <x v="1"/>
    <x v="9"/>
    <n v="60.34"/>
    <n v="7"/>
    <n v="0"/>
    <n v="15.6884"/>
    <n v="0.25999999999999995"/>
    <x v="0"/>
    <s v="Low"/>
  </r>
  <r>
    <s v="Second Class"/>
    <s v="Consumer"/>
    <s v="United States"/>
    <x v="10"/>
    <s v="Pennsylvania"/>
    <n v="19140"/>
    <x v="3"/>
    <x v="0"/>
    <x v="1"/>
    <n v="71.372"/>
    <n v="2"/>
    <n v="0.3"/>
    <n v="-1.0196000000000001"/>
    <n v="-1.4285714285714287E-2"/>
    <x v="1"/>
    <s v="Low"/>
  </r>
  <r>
    <s v="Standard Class"/>
    <s v="Consumer"/>
    <s v="United States"/>
    <x v="11"/>
    <s v="Utah"/>
    <n v="84057"/>
    <x v="1"/>
    <x v="0"/>
    <x v="3"/>
    <n v="1044.6300000000001"/>
    <n v="3"/>
    <n v="0"/>
    <n v="240.26490000000001"/>
    <n v="0.22999999999999998"/>
    <x v="0"/>
    <s v="High"/>
  </r>
  <r>
    <s v="Second Class"/>
    <s v="Consumer"/>
    <s v="United States"/>
    <x v="1"/>
    <s v="California"/>
    <n v="90049"/>
    <x v="1"/>
    <x v="1"/>
    <x v="8"/>
    <n v="11.648"/>
    <n v="2"/>
    <n v="0.2"/>
    <n v="4.2224000000000004"/>
    <n v="0.36250000000000004"/>
    <x v="2"/>
    <s v="Low"/>
  </r>
  <r>
    <s v="Second Class"/>
    <s v="Consumer"/>
    <s v="United States"/>
    <x v="1"/>
    <s v="California"/>
    <n v="90049"/>
    <x v="1"/>
    <x v="2"/>
    <x v="11"/>
    <n v="90.57"/>
    <n v="3"/>
    <n v="0"/>
    <n v="11.774100000000001"/>
    <n v="0.13"/>
    <x v="0"/>
    <s v="Low"/>
  </r>
  <r>
    <s v="Standard Class"/>
    <s v="Consumer"/>
    <s v="United States"/>
    <x v="10"/>
    <s v="Pennsylvania"/>
    <n v="19140"/>
    <x v="3"/>
    <x v="0"/>
    <x v="0"/>
    <n v="3083.43"/>
    <n v="7"/>
    <n v="0.5"/>
    <n v="-1665.0522000000001"/>
    <n v="-0.54"/>
    <x v="1"/>
    <s v="High"/>
  </r>
  <r>
    <s v="Standard Class"/>
    <s v="Consumer"/>
    <s v="United States"/>
    <x v="10"/>
    <s v="Pennsylvania"/>
    <n v="19140"/>
    <x v="3"/>
    <x v="1"/>
    <x v="8"/>
    <n v="9.6180000000000003"/>
    <n v="2"/>
    <n v="0.7"/>
    <n v="-7.0532000000000004"/>
    <n v="-0.73333333333333339"/>
    <x v="3"/>
    <s v="Low"/>
  </r>
  <r>
    <s v="Standard Class"/>
    <s v="Consumer"/>
    <s v="United States"/>
    <x v="10"/>
    <s v="Pennsylvania"/>
    <n v="19140"/>
    <x v="3"/>
    <x v="0"/>
    <x v="5"/>
    <n v="124.2"/>
    <n v="3"/>
    <n v="0.2"/>
    <n v="15.525"/>
    <n v="0.125"/>
    <x v="2"/>
    <s v="Medium"/>
  </r>
  <r>
    <s v="Standard Class"/>
    <s v="Consumer"/>
    <s v="United States"/>
    <x v="10"/>
    <s v="Pennsylvania"/>
    <n v="19140"/>
    <x v="3"/>
    <x v="1"/>
    <x v="12"/>
    <n v="3.2639999999999998"/>
    <n v="2"/>
    <n v="0.2"/>
    <n v="1.1015999999999999"/>
    <n v="0.33750000000000002"/>
    <x v="2"/>
    <s v="Low"/>
  </r>
  <r>
    <s v="Standard Class"/>
    <s v="Consumer"/>
    <s v="United States"/>
    <x v="10"/>
    <s v="Pennsylvania"/>
    <n v="19140"/>
    <x v="3"/>
    <x v="1"/>
    <x v="6"/>
    <n v="86.304000000000002"/>
    <n v="6"/>
    <n v="0.2"/>
    <n v="9.7091999999999992"/>
    <n v="0.11249999999999999"/>
    <x v="2"/>
    <s v="Low"/>
  </r>
  <r>
    <s v="Standard Class"/>
    <s v="Consumer"/>
    <s v="United States"/>
    <x v="10"/>
    <s v="Pennsylvania"/>
    <n v="19140"/>
    <x v="3"/>
    <x v="1"/>
    <x v="8"/>
    <n v="6.8579999999999997"/>
    <n v="6"/>
    <n v="0.7"/>
    <n v="-5.7149999999999999"/>
    <n v="-0.83333333333333337"/>
    <x v="3"/>
    <s v="Low"/>
  </r>
  <r>
    <s v="Standard Class"/>
    <s v="Consumer"/>
    <s v="United States"/>
    <x v="10"/>
    <s v="Pennsylvania"/>
    <n v="19140"/>
    <x v="3"/>
    <x v="1"/>
    <x v="6"/>
    <n v="15.76"/>
    <n v="2"/>
    <n v="0.2"/>
    <n v="3.5459999999999998"/>
    <n v="0.22499999999999998"/>
    <x v="2"/>
    <s v="Low"/>
  </r>
  <r>
    <s v="Second Class"/>
    <s v="Home Office"/>
    <s v="United States"/>
    <x v="12"/>
    <s v="Texas"/>
    <n v="77095"/>
    <x v="2"/>
    <x v="1"/>
    <x v="10"/>
    <n v="29.472000000000001"/>
    <n v="3"/>
    <n v="0.2"/>
    <n v="9.9467999999999996"/>
    <n v="0.33749999999999997"/>
    <x v="2"/>
    <s v="Low"/>
  </r>
  <r>
    <s v="First Class"/>
    <s v="Corporate"/>
    <s v="United States"/>
    <x v="13"/>
    <s v="Texas"/>
    <n v="75080"/>
    <x v="2"/>
    <x v="2"/>
    <x v="7"/>
    <n v="1097.5440000000001"/>
    <n v="7"/>
    <n v="0.2"/>
    <n v="123.47369999999999"/>
    <n v="0.11249999999999999"/>
    <x v="2"/>
    <s v="High"/>
  </r>
  <r>
    <s v="First Class"/>
    <s v="Corporate"/>
    <s v="United States"/>
    <x v="13"/>
    <s v="Texas"/>
    <n v="75080"/>
    <x v="2"/>
    <x v="0"/>
    <x v="5"/>
    <n v="190.92"/>
    <n v="5"/>
    <n v="0.6"/>
    <n v="-147.96299999999999"/>
    <n v="-0.77500000000000002"/>
    <x v="3"/>
    <s v="Medium"/>
  </r>
  <r>
    <s v="Standard Class"/>
    <s v="Home Office"/>
    <s v="United States"/>
    <x v="12"/>
    <s v="Texas"/>
    <n v="77041"/>
    <x v="2"/>
    <x v="1"/>
    <x v="12"/>
    <n v="113.328"/>
    <n v="9"/>
    <n v="0.2"/>
    <n v="35.414999999999999"/>
    <n v="0.3125"/>
    <x v="2"/>
    <s v="Medium"/>
  </r>
  <r>
    <s v="Standard Class"/>
    <s v="Home Office"/>
    <s v="United States"/>
    <x v="12"/>
    <s v="Texas"/>
    <n v="77041"/>
    <x v="2"/>
    <x v="0"/>
    <x v="0"/>
    <n v="532.39919999999995"/>
    <n v="3"/>
    <n v="0.32"/>
    <n v="-46.976399999999998"/>
    <n v="-8.8235294117647065E-2"/>
    <x v="1"/>
    <s v="High"/>
  </r>
  <r>
    <s v="Standard Class"/>
    <s v="Home Office"/>
    <s v="United States"/>
    <x v="12"/>
    <s v="Texas"/>
    <n v="77041"/>
    <x v="2"/>
    <x v="0"/>
    <x v="1"/>
    <n v="212.05799999999999"/>
    <n v="3"/>
    <n v="0.3"/>
    <n v="-15.147"/>
    <n v="-7.1428571428571438E-2"/>
    <x v="1"/>
    <s v="Medium"/>
  </r>
  <r>
    <s v="Standard Class"/>
    <s v="Home Office"/>
    <s v="United States"/>
    <x v="12"/>
    <s v="Texas"/>
    <n v="77041"/>
    <x v="2"/>
    <x v="2"/>
    <x v="7"/>
    <n v="371.16800000000001"/>
    <n v="4"/>
    <n v="0.2"/>
    <n v="41.756399999999999"/>
    <n v="0.1125"/>
    <x v="2"/>
    <s v="Medium"/>
  </r>
  <r>
    <s v="Standard Class"/>
    <s v="Corporate"/>
    <s v="United States"/>
    <x v="14"/>
    <s v="Illinois"/>
    <n v="60540"/>
    <x v="2"/>
    <x v="2"/>
    <x v="7"/>
    <n v="147.16800000000001"/>
    <n v="4"/>
    <n v="0.2"/>
    <n v="16.5564"/>
    <n v="0.11249999999999999"/>
    <x v="2"/>
    <s v="Medium"/>
  </r>
  <r>
    <s v="Standard Class"/>
    <s v="Corporate"/>
    <s v="United States"/>
    <x v="1"/>
    <s v="California"/>
    <n v="90049"/>
    <x v="1"/>
    <x v="1"/>
    <x v="4"/>
    <n v="77.88"/>
    <n v="2"/>
    <n v="0"/>
    <n v="3.8940000000000001"/>
    <n v="0.05"/>
    <x v="0"/>
    <s v="Low"/>
  </r>
  <r>
    <s v="Standard Class"/>
    <s v="Corporate"/>
    <s v="United States"/>
    <x v="15"/>
    <s v="Florida"/>
    <n v="32935"/>
    <x v="0"/>
    <x v="1"/>
    <x v="4"/>
    <n v="95.616"/>
    <n v="2"/>
    <n v="0.2"/>
    <n v="9.5616000000000003"/>
    <n v="0.1"/>
    <x v="2"/>
    <s v="Low"/>
  </r>
  <r>
    <s v="First Class"/>
    <s v="Corporate"/>
    <s v="United States"/>
    <x v="16"/>
    <s v="Minnesota"/>
    <n v="55122"/>
    <x v="2"/>
    <x v="2"/>
    <x v="11"/>
    <n v="45.98"/>
    <n v="2"/>
    <n v="0"/>
    <n v="19.7714"/>
    <n v="0.43000000000000005"/>
    <x v="0"/>
    <s v="Low"/>
  </r>
  <r>
    <s v="First Class"/>
    <s v="Corporate"/>
    <s v="United States"/>
    <x v="16"/>
    <s v="Minnesota"/>
    <n v="55122"/>
    <x v="2"/>
    <x v="1"/>
    <x v="8"/>
    <n v="17.46"/>
    <n v="2"/>
    <n v="0"/>
    <n v="8.2062000000000008"/>
    <n v="0.47000000000000003"/>
    <x v="0"/>
    <s v="Low"/>
  </r>
  <r>
    <s v="Second Class"/>
    <s v="Consumer"/>
    <s v="United States"/>
    <x v="17"/>
    <s v="Michigan"/>
    <n v="48185"/>
    <x v="2"/>
    <x v="1"/>
    <x v="4"/>
    <n v="211.96"/>
    <n v="4"/>
    <n v="0"/>
    <n v="8.4784000000000006"/>
    <n v="0.04"/>
    <x v="0"/>
    <s v="Medium"/>
  </r>
  <r>
    <s v="Standard Class"/>
    <s v="Consumer"/>
    <s v="United States"/>
    <x v="18"/>
    <s v="Delaware"/>
    <n v="19901"/>
    <x v="3"/>
    <x v="2"/>
    <x v="11"/>
    <n v="45"/>
    <n v="3"/>
    <n v="0"/>
    <n v="4.95"/>
    <n v="0.11"/>
    <x v="0"/>
    <s v="Low"/>
  </r>
  <r>
    <s v="Standard Class"/>
    <s v="Consumer"/>
    <s v="United States"/>
    <x v="18"/>
    <s v="Delaware"/>
    <n v="19901"/>
    <x v="3"/>
    <x v="2"/>
    <x v="7"/>
    <n v="21.8"/>
    <n v="2"/>
    <n v="0"/>
    <n v="6.1040000000000001"/>
    <n v="0.27999999999999997"/>
    <x v="0"/>
    <s v="Low"/>
  </r>
  <r>
    <s v="Standard Class"/>
    <s v="Consumer"/>
    <s v="United States"/>
    <x v="19"/>
    <s v="Indiana"/>
    <n v="47150"/>
    <x v="2"/>
    <x v="1"/>
    <x v="8"/>
    <n v="38.22"/>
    <n v="6"/>
    <n v="0"/>
    <n v="17.9634"/>
    <n v="0.47000000000000003"/>
    <x v="0"/>
    <s v="Low"/>
  </r>
  <r>
    <s v="Standard Class"/>
    <s v="Consumer"/>
    <s v="United States"/>
    <x v="19"/>
    <s v="Indiana"/>
    <n v="47150"/>
    <x v="2"/>
    <x v="1"/>
    <x v="2"/>
    <n v="75.180000000000007"/>
    <n v="6"/>
    <n v="0"/>
    <n v="35.334600000000002"/>
    <n v="0.47"/>
    <x v="0"/>
    <s v="Low"/>
  </r>
  <r>
    <s v="Standard Class"/>
    <s v="Consumer"/>
    <s v="United States"/>
    <x v="19"/>
    <s v="Indiana"/>
    <n v="47150"/>
    <x v="2"/>
    <x v="0"/>
    <x v="5"/>
    <n v="6.16"/>
    <n v="2"/>
    <n v="0"/>
    <n v="2.9567999999999999"/>
    <n v="0.48"/>
    <x v="0"/>
    <s v="Low"/>
  </r>
  <r>
    <s v="Standard Class"/>
    <s v="Consumer"/>
    <s v="United States"/>
    <x v="19"/>
    <s v="Indiana"/>
    <n v="47150"/>
    <x v="2"/>
    <x v="0"/>
    <x v="1"/>
    <n v="89.99"/>
    <n v="1"/>
    <n v="0"/>
    <n v="17.098099999999999"/>
    <n v="0.19"/>
    <x v="0"/>
    <s v="Low"/>
  </r>
  <r>
    <s v="Standard Class"/>
    <s v="Corporate"/>
    <s v="United States"/>
    <x v="20"/>
    <s v="New York"/>
    <n v="10024"/>
    <x v="3"/>
    <x v="1"/>
    <x v="13"/>
    <n v="15.26"/>
    <n v="7"/>
    <n v="0"/>
    <n v="6.2565999999999997"/>
    <n v="0.41"/>
    <x v="0"/>
    <s v="Low"/>
  </r>
  <r>
    <s v="Standard Class"/>
    <s v="Corporate"/>
    <s v="United States"/>
    <x v="20"/>
    <s v="New York"/>
    <n v="10024"/>
    <x v="3"/>
    <x v="2"/>
    <x v="7"/>
    <n v="1029.95"/>
    <n v="5"/>
    <n v="0"/>
    <n v="298.68549999999999"/>
    <n v="0.28999999999999998"/>
    <x v="0"/>
    <s v="High"/>
  </r>
  <r>
    <s v="First Class"/>
    <s v="Consumer"/>
    <s v="United States"/>
    <x v="21"/>
    <s v="New York"/>
    <n v="12180"/>
    <x v="3"/>
    <x v="1"/>
    <x v="4"/>
    <n v="208.56"/>
    <n v="6"/>
    <n v="0"/>
    <n v="52.14"/>
    <n v="0.25"/>
    <x v="0"/>
    <s v="Medium"/>
  </r>
  <r>
    <s v="First Class"/>
    <s v="Consumer"/>
    <s v="United States"/>
    <x v="21"/>
    <s v="New York"/>
    <n v="12180"/>
    <x v="3"/>
    <x v="1"/>
    <x v="10"/>
    <n v="32.4"/>
    <n v="5"/>
    <n v="0"/>
    <n v="15.552"/>
    <n v="0.48"/>
    <x v="0"/>
    <s v="Low"/>
  </r>
  <r>
    <s v="First Class"/>
    <s v="Consumer"/>
    <s v="United States"/>
    <x v="21"/>
    <s v="New York"/>
    <n v="12180"/>
    <x v="3"/>
    <x v="0"/>
    <x v="1"/>
    <n v="319.41000000000003"/>
    <n v="5"/>
    <n v="0.1"/>
    <n v="7.0979999999999999"/>
    <n v="2.222222222222222E-2"/>
    <x v="2"/>
    <s v="Medium"/>
  </r>
  <r>
    <s v="First Class"/>
    <s v="Consumer"/>
    <s v="United States"/>
    <x v="21"/>
    <s v="New York"/>
    <n v="12180"/>
    <x v="3"/>
    <x v="1"/>
    <x v="10"/>
    <n v="14.56"/>
    <n v="2"/>
    <n v="0"/>
    <n v="6.9888000000000003"/>
    <n v="0.48"/>
    <x v="0"/>
    <s v="Low"/>
  </r>
  <r>
    <s v="First Class"/>
    <s v="Consumer"/>
    <s v="United States"/>
    <x v="21"/>
    <s v="New York"/>
    <n v="12180"/>
    <x v="3"/>
    <x v="2"/>
    <x v="11"/>
    <n v="30"/>
    <n v="2"/>
    <n v="0"/>
    <n v="3.3"/>
    <n v="0.11"/>
    <x v="0"/>
    <s v="Low"/>
  </r>
  <r>
    <s v="First Class"/>
    <s v="Consumer"/>
    <s v="United States"/>
    <x v="21"/>
    <s v="New York"/>
    <n v="12180"/>
    <x v="3"/>
    <x v="1"/>
    <x v="8"/>
    <n v="48.48"/>
    <n v="4"/>
    <n v="0.2"/>
    <n v="16.361999999999998"/>
    <n v="0.33749999999999997"/>
    <x v="2"/>
    <s v="Low"/>
  </r>
  <r>
    <s v="First Class"/>
    <s v="Consumer"/>
    <s v="United States"/>
    <x v="21"/>
    <s v="New York"/>
    <n v="12180"/>
    <x v="3"/>
    <x v="1"/>
    <x v="6"/>
    <n v="1.68"/>
    <n v="1"/>
    <n v="0"/>
    <n v="0.84"/>
    <n v="0.5"/>
    <x v="0"/>
    <s v="Low"/>
  </r>
  <r>
    <s v="Standard Class"/>
    <s v="Consumer"/>
    <s v="United States"/>
    <x v="1"/>
    <s v="California"/>
    <n v="90004"/>
    <x v="1"/>
    <x v="2"/>
    <x v="11"/>
    <n v="13.98"/>
    <n v="2"/>
    <n v="0"/>
    <n v="6.1512000000000002"/>
    <n v="0.44"/>
    <x v="0"/>
    <s v="Low"/>
  </r>
  <r>
    <s v="Standard Class"/>
    <s v="Consumer"/>
    <s v="United States"/>
    <x v="1"/>
    <s v="California"/>
    <n v="90004"/>
    <x v="1"/>
    <x v="1"/>
    <x v="8"/>
    <n v="25.824000000000002"/>
    <n v="6"/>
    <n v="0.2"/>
    <n v="9.3612000000000002"/>
    <n v="0.36249999999999999"/>
    <x v="2"/>
    <s v="Low"/>
  </r>
  <r>
    <s v="Standard Class"/>
    <s v="Consumer"/>
    <s v="United States"/>
    <x v="1"/>
    <s v="California"/>
    <n v="90004"/>
    <x v="1"/>
    <x v="1"/>
    <x v="10"/>
    <n v="146.72999999999999"/>
    <n v="3"/>
    <n v="0"/>
    <n v="68.963099999999997"/>
    <n v="0.47000000000000003"/>
    <x v="0"/>
    <s v="Medium"/>
  </r>
  <r>
    <s v="Standard Class"/>
    <s v="Consumer"/>
    <s v="United States"/>
    <x v="1"/>
    <s v="California"/>
    <n v="90004"/>
    <x v="1"/>
    <x v="0"/>
    <x v="5"/>
    <n v="79.760000000000005"/>
    <n v="4"/>
    <n v="0"/>
    <n v="22.332799999999999"/>
    <n v="0.27999999999999997"/>
    <x v="0"/>
    <s v="Low"/>
  </r>
  <r>
    <s v="Standard Class"/>
    <s v="Home Office"/>
    <s v="United States"/>
    <x v="22"/>
    <s v="Illinois"/>
    <n v="60610"/>
    <x v="2"/>
    <x v="0"/>
    <x v="1"/>
    <n v="213.11500000000001"/>
    <n v="5"/>
    <n v="0.3"/>
    <n v="-15.2225"/>
    <n v="-7.1428571428571425E-2"/>
    <x v="1"/>
    <s v="Medium"/>
  </r>
  <r>
    <s v="Standard Class"/>
    <s v="Corporate"/>
    <s v="United States"/>
    <x v="23"/>
    <s v="Arizona"/>
    <n v="85234"/>
    <x v="1"/>
    <x v="1"/>
    <x v="6"/>
    <n v="1113.0239999999999"/>
    <n v="8"/>
    <n v="0.2"/>
    <n v="111.30240000000001"/>
    <n v="0.10000000000000002"/>
    <x v="2"/>
    <s v="High"/>
  </r>
  <r>
    <s v="Standard Class"/>
    <s v="Corporate"/>
    <s v="United States"/>
    <x v="23"/>
    <s v="Arizona"/>
    <n v="85234"/>
    <x v="1"/>
    <x v="2"/>
    <x v="7"/>
    <n v="167.96799999999999"/>
    <n v="4"/>
    <n v="0.2"/>
    <n v="62.988"/>
    <n v="0.375"/>
    <x v="2"/>
    <s v="Medium"/>
  </r>
  <r>
    <s v="First Class"/>
    <s v="Consumer"/>
    <s v="United States"/>
    <x v="24"/>
    <s v="Virginia"/>
    <n v="22153"/>
    <x v="0"/>
    <x v="1"/>
    <x v="10"/>
    <n v="75.88"/>
    <n v="2"/>
    <n v="0"/>
    <n v="35.663600000000002"/>
    <n v="0.47000000000000008"/>
    <x v="0"/>
    <s v="Low"/>
  </r>
  <r>
    <s v="Standard Class"/>
    <s v="Consumer"/>
    <s v="United States"/>
    <x v="20"/>
    <s v="New York"/>
    <n v="10009"/>
    <x v="3"/>
    <x v="1"/>
    <x v="8"/>
    <n v="4.6159999999999997"/>
    <n v="1"/>
    <n v="0.2"/>
    <n v="1.7310000000000001"/>
    <n v="0.37500000000000006"/>
    <x v="2"/>
    <s v="Low"/>
  </r>
  <r>
    <s v="Second Class"/>
    <s v="Consumer"/>
    <s v="United States"/>
    <x v="25"/>
    <s v="Michigan"/>
    <n v="49201"/>
    <x v="2"/>
    <x v="1"/>
    <x v="10"/>
    <n v="19.05"/>
    <n v="3"/>
    <n v="0"/>
    <n v="8.7629999999999999"/>
    <n v="0.45999999999999996"/>
    <x v="0"/>
    <s v="Low"/>
  </r>
  <r>
    <s v="Standard Class"/>
    <s v="Consumer"/>
    <s v="United States"/>
    <x v="26"/>
    <s v="Tennessee"/>
    <n v="38109"/>
    <x v="0"/>
    <x v="0"/>
    <x v="1"/>
    <n v="831.93600000000004"/>
    <n v="8"/>
    <n v="0.2"/>
    <n v="-114.3912"/>
    <n v="-0.13749999999999998"/>
    <x v="2"/>
    <s v="High"/>
  </r>
  <r>
    <s v="Standard Class"/>
    <s v="Consumer"/>
    <s v="United States"/>
    <x v="26"/>
    <s v="Tennessee"/>
    <n v="38109"/>
    <x v="0"/>
    <x v="0"/>
    <x v="5"/>
    <n v="97.04"/>
    <n v="2"/>
    <n v="0.2"/>
    <n v="1.2130000000000001"/>
    <n v="1.2500000000000001E-2"/>
    <x v="2"/>
    <s v="Low"/>
  </r>
  <r>
    <s v="Standard Class"/>
    <s v="Consumer"/>
    <s v="United States"/>
    <x v="26"/>
    <s v="Tennessee"/>
    <n v="38109"/>
    <x v="0"/>
    <x v="1"/>
    <x v="4"/>
    <n v="72.784000000000006"/>
    <n v="1"/>
    <n v="0.2"/>
    <n v="-18.196000000000002"/>
    <n v="-0.25"/>
    <x v="2"/>
    <s v="Low"/>
  </r>
  <r>
    <s v="First Class"/>
    <s v="Corporate"/>
    <s v="United States"/>
    <x v="12"/>
    <s v="Texas"/>
    <n v="77041"/>
    <x v="2"/>
    <x v="1"/>
    <x v="8"/>
    <n v="1.248"/>
    <n v="3"/>
    <n v="0.8"/>
    <n v="-1.9343999999999999"/>
    <n v="-1.5499999999999998"/>
    <x v="3"/>
    <s v="Low"/>
  </r>
  <r>
    <s v="First Class"/>
    <s v="Corporate"/>
    <s v="United States"/>
    <x v="12"/>
    <s v="Texas"/>
    <n v="77041"/>
    <x v="2"/>
    <x v="0"/>
    <x v="5"/>
    <n v="9.7080000000000002"/>
    <n v="3"/>
    <n v="0.6"/>
    <n v="-5.8247999999999998"/>
    <n v="-0.6"/>
    <x v="3"/>
    <s v="Low"/>
  </r>
  <r>
    <s v="First Class"/>
    <s v="Corporate"/>
    <s v="United States"/>
    <x v="12"/>
    <s v="Texas"/>
    <n v="77041"/>
    <x v="2"/>
    <x v="1"/>
    <x v="4"/>
    <n v="27.24"/>
    <n v="3"/>
    <n v="0.2"/>
    <n v="2.7240000000000002"/>
    <n v="0.10000000000000002"/>
    <x v="2"/>
    <s v="Low"/>
  </r>
  <r>
    <s v="Second Class"/>
    <s v="Consumer"/>
    <s v="United States"/>
    <x v="12"/>
    <s v="Texas"/>
    <n v="77070"/>
    <x v="2"/>
    <x v="0"/>
    <x v="5"/>
    <n v="19.3"/>
    <n v="5"/>
    <n v="0.6"/>
    <n v="-14.475"/>
    <n v="-0.75"/>
    <x v="3"/>
    <s v="Low"/>
  </r>
  <r>
    <s v="First Class"/>
    <s v="Corporate"/>
    <s v="United States"/>
    <x v="27"/>
    <s v="Alabama"/>
    <n v="35601"/>
    <x v="0"/>
    <x v="1"/>
    <x v="9"/>
    <n v="208.16"/>
    <n v="1"/>
    <n v="0"/>
    <n v="56.203200000000002"/>
    <n v="0.27"/>
    <x v="0"/>
    <s v="Medium"/>
  </r>
  <r>
    <s v="First Class"/>
    <s v="Corporate"/>
    <s v="United States"/>
    <x v="27"/>
    <s v="Alabama"/>
    <n v="35601"/>
    <x v="0"/>
    <x v="1"/>
    <x v="8"/>
    <n v="16.739999999999998"/>
    <n v="3"/>
    <n v="0"/>
    <n v="8.0351999999999997"/>
    <n v="0.48000000000000004"/>
    <x v="0"/>
    <s v="Low"/>
  </r>
  <r>
    <s v="Standard Class"/>
    <s v="Consumer"/>
    <s v="United States"/>
    <x v="8"/>
    <s v="California"/>
    <n v="94122"/>
    <x v="1"/>
    <x v="1"/>
    <x v="6"/>
    <n v="14.9"/>
    <n v="5"/>
    <n v="0"/>
    <n v="4.1719999999999997"/>
    <n v="0.27999999999999997"/>
    <x v="0"/>
    <s v="Low"/>
  </r>
  <r>
    <s v="Standard Class"/>
    <s v="Consumer"/>
    <s v="United States"/>
    <x v="8"/>
    <s v="California"/>
    <n v="94122"/>
    <x v="1"/>
    <x v="1"/>
    <x v="4"/>
    <n v="21.39"/>
    <n v="1"/>
    <n v="0"/>
    <n v="6.2031000000000001"/>
    <n v="0.28999999999999998"/>
    <x v="0"/>
    <s v="Low"/>
  </r>
  <r>
    <s v="Standard Class"/>
    <s v="Corporate"/>
    <s v="United States"/>
    <x v="28"/>
    <s v="North Carolina"/>
    <n v="27707"/>
    <x v="0"/>
    <x v="1"/>
    <x v="12"/>
    <n v="200.98400000000001"/>
    <n v="7"/>
    <n v="0.2"/>
    <n v="62.807499999999997"/>
    <n v="0.3125"/>
    <x v="2"/>
    <s v="Medium"/>
  </r>
  <r>
    <s v="First Class"/>
    <s v="Home Office"/>
    <s v="United States"/>
    <x v="22"/>
    <s v="Illinois"/>
    <n v="60623"/>
    <x v="2"/>
    <x v="1"/>
    <x v="4"/>
    <n v="230.376"/>
    <n v="3"/>
    <n v="0.2"/>
    <n v="-48.954900000000002"/>
    <n v="-0.21249999999999999"/>
    <x v="2"/>
    <s v="Medium"/>
  </r>
  <r>
    <s v="Second Class"/>
    <s v="Consumer"/>
    <s v="United States"/>
    <x v="29"/>
    <s v="South Carolina"/>
    <n v="29203"/>
    <x v="0"/>
    <x v="0"/>
    <x v="1"/>
    <n v="301.95999999999998"/>
    <n v="2"/>
    <n v="0"/>
    <n v="33.215600000000002"/>
    <n v="0.11000000000000001"/>
    <x v="0"/>
    <s v="Medium"/>
  </r>
  <r>
    <s v="Standard Class"/>
    <s v="Consumer"/>
    <s v="United States"/>
    <x v="30"/>
    <s v="Minnesota"/>
    <n v="55901"/>
    <x v="2"/>
    <x v="2"/>
    <x v="11"/>
    <n v="19.989999999999998"/>
    <n v="1"/>
    <n v="0"/>
    <n v="6.7965999999999998"/>
    <n v="0.34"/>
    <x v="0"/>
    <s v="Low"/>
  </r>
  <r>
    <s v="Standard Class"/>
    <s v="Consumer"/>
    <s v="United States"/>
    <x v="30"/>
    <s v="Minnesota"/>
    <n v="55901"/>
    <x v="2"/>
    <x v="1"/>
    <x v="2"/>
    <n v="6.16"/>
    <n v="2"/>
    <n v="0"/>
    <n v="2.9567999999999999"/>
    <n v="0.48"/>
    <x v="0"/>
    <s v="Low"/>
  </r>
  <r>
    <s v="Second Class"/>
    <s v="Home Office"/>
    <s v="United States"/>
    <x v="12"/>
    <s v="Texas"/>
    <n v="77095"/>
    <x v="2"/>
    <x v="1"/>
    <x v="4"/>
    <n v="158.36799999999999"/>
    <n v="7"/>
    <n v="0.2"/>
    <n v="13.857200000000001"/>
    <n v="8.7500000000000008E-2"/>
    <x v="2"/>
    <s v="Medium"/>
  </r>
  <r>
    <s v="Standard Class"/>
    <s v="Corporate"/>
    <s v="United States"/>
    <x v="1"/>
    <s v="California"/>
    <n v="90036"/>
    <x v="1"/>
    <x v="1"/>
    <x v="6"/>
    <n v="20.100000000000001"/>
    <n v="3"/>
    <n v="0"/>
    <n v="6.633"/>
    <n v="0.32999999999999996"/>
    <x v="0"/>
    <s v="Low"/>
  </r>
  <r>
    <s v="Standard Class"/>
    <s v="Corporate"/>
    <s v="United States"/>
    <x v="1"/>
    <s v="California"/>
    <n v="90036"/>
    <x v="1"/>
    <x v="2"/>
    <x v="7"/>
    <n v="73.584000000000003"/>
    <n v="2"/>
    <n v="0.2"/>
    <n v="8.2782"/>
    <n v="0.11249999999999999"/>
    <x v="2"/>
    <s v="Low"/>
  </r>
  <r>
    <s v="Standard Class"/>
    <s v="Corporate"/>
    <s v="United States"/>
    <x v="1"/>
    <s v="California"/>
    <n v="90036"/>
    <x v="1"/>
    <x v="1"/>
    <x v="10"/>
    <n v="6.48"/>
    <n v="1"/>
    <n v="0"/>
    <n v="3.1103999999999998"/>
    <n v="0.47999999999999993"/>
    <x v="0"/>
    <s v="Low"/>
  </r>
  <r>
    <s v="Second Class"/>
    <s v="Consumer"/>
    <s v="United States"/>
    <x v="31"/>
    <s v="Minnesota"/>
    <n v="55407"/>
    <x v="2"/>
    <x v="1"/>
    <x v="10"/>
    <n v="12.96"/>
    <n v="2"/>
    <n v="0"/>
    <n v="6.2207999999999997"/>
    <n v="0.47999999999999993"/>
    <x v="0"/>
    <s v="Low"/>
  </r>
  <r>
    <s v="Second Class"/>
    <s v="Consumer"/>
    <s v="United States"/>
    <x v="31"/>
    <s v="Minnesota"/>
    <n v="55407"/>
    <x v="2"/>
    <x v="0"/>
    <x v="5"/>
    <n v="53.34"/>
    <n v="3"/>
    <n v="0"/>
    <n v="16.535399999999999"/>
    <n v="0.30999999999999994"/>
    <x v="0"/>
    <s v="Low"/>
  </r>
  <r>
    <s v="Second Class"/>
    <s v="Consumer"/>
    <s v="United States"/>
    <x v="31"/>
    <s v="Minnesota"/>
    <n v="55407"/>
    <x v="2"/>
    <x v="1"/>
    <x v="8"/>
    <n v="32.96"/>
    <n v="2"/>
    <n v="0"/>
    <n v="16.150400000000001"/>
    <n v="0.49000000000000005"/>
    <x v="0"/>
    <s v="Low"/>
  </r>
  <r>
    <s v="Standard Class"/>
    <s v="Home Office"/>
    <s v="United States"/>
    <x v="32"/>
    <s v="Oregon"/>
    <n v="97206"/>
    <x v="1"/>
    <x v="1"/>
    <x v="8"/>
    <n v="5.6820000000000004"/>
    <n v="1"/>
    <n v="0.7"/>
    <n v="-3.7879999999999998"/>
    <n v="-0.66666666666666663"/>
    <x v="3"/>
    <s v="Low"/>
  </r>
  <r>
    <s v="Second Class"/>
    <s v="Home Office"/>
    <s v="United States"/>
    <x v="20"/>
    <s v="New York"/>
    <n v="10009"/>
    <x v="3"/>
    <x v="0"/>
    <x v="5"/>
    <n v="96.53"/>
    <n v="7"/>
    <n v="0"/>
    <n v="40.5426"/>
    <n v="0.42"/>
    <x v="0"/>
    <s v="Low"/>
  </r>
  <r>
    <s v="First Class"/>
    <s v="Consumer"/>
    <s v="United States"/>
    <x v="8"/>
    <s v="California"/>
    <n v="94122"/>
    <x v="1"/>
    <x v="1"/>
    <x v="8"/>
    <n v="51.311999999999998"/>
    <n v="3"/>
    <n v="0.2"/>
    <n v="17.959199999999999"/>
    <n v="0.35"/>
    <x v="2"/>
    <s v="Low"/>
  </r>
  <r>
    <s v="Standard Class"/>
    <s v="Corporate"/>
    <s v="United States"/>
    <x v="33"/>
    <s v="Minnesota"/>
    <n v="55106"/>
    <x v="2"/>
    <x v="1"/>
    <x v="9"/>
    <n v="77.88"/>
    <n v="6"/>
    <n v="0"/>
    <n v="22.5852"/>
    <n v="0.29000000000000004"/>
    <x v="0"/>
    <s v="Low"/>
  </r>
  <r>
    <s v="Standard Class"/>
    <s v="Home Office"/>
    <s v="United States"/>
    <x v="22"/>
    <s v="Illinois"/>
    <n v="60610"/>
    <x v="2"/>
    <x v="1"/>
    <x v="10"/>
    <n v="64.623999999999995"/>
    <n v="7"/>
    <n v="0.2"/>
    <n v="22.618400000000001"/>
    <n v="0.35000000000000003"/>
    <x v="2"/>
    <s v="Low"/>
  </r>
  <r>
    <s v="Standard Class"/>
    <s v="Home Office"/>
    <s v="United States"/>
    <x v="22"/>
    <s v="Illinois"/>
    <n v="60610"/>
    <x v="2"/>
    <x v="2"/>
    <x v="11"/>
    <n v="95.975999999999999"/>
    <n v="3"/>
    <n v="0.2"/>
    <n v="-10.7973"/>
    <n v="-0.1125"/>
    <x v="2"/>
    <s v="Low"/>
  </r>
  <r>
    <s v="Standard Class"/>
    <s v="Home Office"/>
    <s v="United States"/>
    <x v="22"/>
    <s v="Illinois"/>
    <n v="60610"/>
    <x v="2"/>
    <x v="1"/>
    <x v="8"/>
    <n v="1.788"/>
    <n v="3"/>
    <n v="0.8"/>
    <n v="-3.0396000000000001"/>
    <n v="-1.7"/>
    <x v="3"/>
    <s v="Low"/>
  </r>
  <r>
    <s v="Second Class"/>
    <s v="Consumer"/>
    <s v="United States"/>
    <x v="30"/>
    <s v="Minnesota"/>
    <n v="55901"/>
    <x v="2"/>
    <x v="1"/>
    <x v="10"/>
    <n v="23.92"/>
    <n v="4"/>
    <n v="0"/>
    <n v="11.720800000000001"/>
    <n v="0.49"/>
    <x v="0"/>
    <s v="Low"/>
  </r>
  <r>
    <s v="Standard Class"/>
    <s v="Consumer"/>
    <s v="United States"/>
    <x v="34"/>
    <s v="Colorado"/>
    <n v="80013"/>
    <x v="1"/>
    <x v="2"/>
    <x v="11"/>
    <n v="238.89599999999999"/>
    <n v="6"/>
    <n v="0.2"/>
    <n v="-26.875800000000002"/>
    <n v="-0.11250000000000002"/>
    <x v="2"/>
    <s v="Medium"/>
  </r>
  <r>
    <s v="Standard Class"/>
    <s v="Consumer"/>
    <s v="United States"/>
    <x v="34"/>
    <s v="Colorado"/>
    <n v="80013"/>
    <x v="1"/>
    <x v="0"/>
    <x v="5"/>
    <n v="102.36"/>
    <n v="3"/>
    <n v="0.2"/>
    <n v="-3.8384999999999998"/>
    <n v="-3.7499999999999999E-2"/>
    <x v="2"/>
    <s v="Medium"/>
  </r>
  <r>
    <s v="Standard Class"/>
    <s v="Consumer"/>
    <s v="United States"/>
    <x v="34"/>
    <s v="Colorado"/>
    <n v="80013"/>
    <x v="1"/>
    <x v="1"/>
    <x v="8"/>
    <n v="36.881999999999998"/>
    <n v="3"/>
    <n v="0.7"/>
    <n v="-25.817399999999999"/>
    <n v="-0.70000000000000007"/>
    <x v="3"/>
    <s v="Low"/>
  </r>
  <r>
    <s v="Standard Class"/>
    <s v="Consumer"/>
    <s v="United States"/>
    <x v="35"/>
    <s v="North Carolina"/>
    <n v="28205"/>
    <x v="0"/>
    <x v="2"/>
    <x v="11"/>
    <n v="74.111999999999995"/>
    <n v="8"/>
    <n v="0.2"/>
    <n v="17.601600000000001"/>
    <n v="0.23750000000000004"/>
    <x v="2"/>
    <s v="Low"/>
  </r>
  <r>
    <s v="Standard Class"/>
    <s v="Consumer"/>
    <s v="United States"/>
    <x v="35"/>
    <s v="North Carolina"/>
    <n v="28205"/>
    <x v="0"/>
    <x v="2"/>
    <x v="7"/>
    <n v="27.992000000000001"/>
    <n v="1"/>
    <n v="0.2"/>
    <n v="2.0994000000000002"/>
    <n v="7.4999999999999997E-2"/>
    <x v="2"/>
    <s v="Low"/>
  </r>
  <r>
    <s v="Standard Class"/>
    <s v="Consumer"/>
    <s v="United States"/>
    <x v="35"/>
    <s v="North Carolina"/>
    <n v="28205"/>
    <x v="0"/>
    <x v="1"/>
    <x v="6"/>
    <n v="3.3039999999999998"/>
    <n v="1"/>
    <n v="0.2"/>
    <n v="1.0738000000000001"/>
    <n v="0.32500000000000007"/>
    <x v="2"/>
    <s v="Low"/>
  </r>
  <r>
    <s v="Standard Class"/>
    <s v="Home Office"/>
    <s v="United States"/>
    <x v="36"/>
    <s v="Illinois"/>
    <n v="60462"/>
    <x v="2"/>
    <x v="2"/>
    <x v="11"/>
    <n v="339.96"/>
    <n v="5"/>
    <n v="0.2"/>
    <n v="67.992000000000004"/>
    <n v="0.20000000000000004"/>
    <x v="2"/>
    <s v="Medium"/>
  </r>
  <r>
    <s v="Standard Class"/>
    <s v="Corporate"/>
    <s v="United States"/>
    <x v="20"/>
    <s v="New York"/>
    <n v="10035"/>
    <x v="3"/>
    <x v="0"/>
    <x v="5"/>
    <n v="41.96"/>
    <n v="2"/>
    <n v="0"/>
    <n v="10.909599999999999"/>
    <n v="0.25999999999999995"/>
    <x v="0"/>
    <s v="Low"/>
  </r>
  <r>
    <s v="Standard Class"/>
    <s v="Consumer"/>
    <s v="United States"/>
    <x v="37"/>
    <s v="Iowa"/>
    <n v="50322"/>
    <x v="2"/>
    <x v="1"/>
    <x v="6"/>
    <n v="75.959999999999994"/>
    <n v="2"/>
    <n v="0"/>
    <n v="22.788"/>
    <n v="0.30000000000000004"/>
    <x v="0"/>
    <s v="Low"/>
  </r>
  <r>
    <s v="Standard Class"/>
    <s v="Consumer"/>
    <s v="United States"/>
    <x v="37"/>
    <s v="Iowa"/>
    <n v="50322"/>
    <x v="2"/>
    <x v="1"/>
    <x v="8"/>
    <n v="27.24"/>
    <n v="6"/>
    <n v="0"/>
    <n v="13.3476"/>
    <n v="0.49000000000000005"/>
    <x v="0"/>
    <s v="Low"/>
  </r>
  <r>
    <s v="Second Class"/>
    <s v="Consumer"/>
    <s v="United States"/>
    <x v="38"/>
    <s v="Ohio"/>
    <n v="43229"/>
    <x v="3"/>
    <x v="1"/>
    <x v="13"/>
    <n v="40.095999999999997"/>
    <n v="14"/>
    <n v="0.2"/>
    <n v="14.534800000000001"/>
    <n v="0.36250000000000004"/>
    <x v="2"/>
    <s v="Low"/>
  </r>
  <r>
    <s v="Second Class"/>
    <s v="Consumer"/>
    <s v="United States"/>
    <x v="38"/>
    <s v="Ohio"/>
    <n v="43229"/>
    <x v="3"/>
    <x v="1"/>
    <x v="12"/>
    <n v="4.72"/>
    <n v="2"/>
    <n v="0.2"/>
    <n v="1.6519999999999999"/>
    <n v="0.35"/>
    <x v="2"/>
    <s v="Low"/>
  </r>
  <r>
    <s v="Second Class"/>
    <s v="Consumer"/>
    <s v="United States"/>
    <x v="38"/>
    <s v="Ohio"/>
    <n v="43229"/>
    <x v="3"/>
    <x v="1"/>
    <x v="10"/>
    <n v="23.975999999999999"/>
    <n v="3"/>
    <n v="0.2"/>
    <n v="7.4924999999999997"/>
    <n v="0.3125"/>
    <x v="2"/>
    <s v="Low"/>
  </r>
  <r>
    <s v="Second Class"/>
    <s v="Consumer"/>
    <s v="United States"/>
    <x v="38"/>
    <s v="Ohio"/>
    <n v="43229"/>
    <x v="3"/>
    <x v="1"/>
    <x v="12"/>
    <n v="130.464"/>
    <n v="6"/>
    <n v="0.2"/>
    <n v="44.031599999999997"/>
    <n v="0.33749999999999997"/>
    <x v="2"/>
    <s v="Medium"/>
  </r>
  <r>
    <s v="Standard Class"/>
    <s v="Consumer"/>
    <s v="United States"/>
    <x v="4"/>
    <s v="Washington"/>
    <n v="98103"/>
    <x v="1"/>
    <x v="0"/>
    <x v="3"/>
    <n v="787.53"/>
    <n v="3"/>
    <n v="0"/>
    <n v="165.38130000000001"/>
    <n v="0.21000000000000002"/>
    <x v="0"/>
    <s v="High"/>
  </r>
  <r>
    <s v="Standard Class"/>
    <s v="Corporate"/>
    <s v="United States"/>
    <x v="39"/>
    <s v="Tennessee"/>
    <n v="37620"/>
    <x v="0"/>
    <x v="1"/>
    <x v="8"/>
    <n v="157.79400000000001"/>
    <n v="1"/>
    <n v="0.7"/>
    <n v="-115.71559999999999"/>
    <n v="-0.73333333333333328"/>
    <x v="3"/>
    <s v="Medium"/>
  </r>
  <r>
    <s v="First Class"/>
    <s v="Consumer"/>
    <s v="United States"/>
    <x v="40"/>
    <s v="Delaware"/>
    <n v="19805"/>
    <x v="3"/>
    <x v="0"/>
    <x v="5"/>
    <n v="47.04"/>
    <n v="3"/>
    <n v="0"/>
    <n v="18.345600000000001"/>
    <n v="0.39"/>
    <x v="0"/>
    <s v="Low"/>
  </r>
  <r>
    <s v="First Class"/>
    <s v="Consumer"/>
    <s v="United States"/>
    <x v="40"/>
    <s v="Delaware"/>
    <n v="19805"/>
    <x v="3"/>
    <x v="1"/>
    <x v="8"/>
    <n v="30.84"/>
    <n v="4"/>
    <n v="0"/>
    <n v="13.878"/>
    <n v="0.45"/>
    <x v="0"/>
    <s v="Low"/>
  </r>
  <r>
    <s v="First Class"/>
    <s v="Consumer"/>
    <s v="United States"/>
    <x v="40"/>
    <s v="Delaware"/>
    <n v="19805"/>
    <x v="3"/>
    <x v="1"/>
    <x v="4"/>
    <n v="226.56"/>
    <n v="6"/>
    <n v="0"/>
    <n v="63.436799999999998"/>
    <n v="0.27999999999999997"/>
    <x v="0"/>
    <s v="Medium"/>
  </r>
  <r>
    <s v="First Class"/>
    <s v="Consumer"/>
    <s v="United States"/>
    <x v="40"/>
    <s v="Delaware"/>
    <n v="19805"/>
    <x v="3"/>
    <x v="1"/>
    <x v="12"/>
    <n v="115.02"/>
    <n v="9"/>
    <n v="0"/>
    <n v="51.759"/>
    <n v="0.45"/>
    <x v="0"/>
    <s v="Medium"/>
  </r>
  <r>
    <s v="First Class"/>
    <s v="Consumer"/>
    <s v="United States"/>
    <x v="40"/>
    <s v="Delaware"/>
    <n v="19805"/>
    <x v="3"/>
    <x v="2"/>
    <x v="7"/>
    <n v="68.040000000000006"/>
    <n v="7"/>
    <n v="0"/>
    <n v="19.7316"/>
    <n v="0.28999999999999998"/>
    <x v="0"/>
    <s v="Low"/>
  </r>
  <r>
    <s v="Second Class"/>
    <s v="Home Office"/>
    <s v="United States"/>
    <x v="12"/>
    <s v="Texas"/>
    <n v="77041"/>
    <x v="2"/>
    <x v="0"/>
    <x v="1"/>
    <n v="600.55799999999999"/>
    <n v="3"/>
    <n v="0.3"/>
    <n v="-8.5793999999999997"/>
    <n v="-1.4285714285714285E-2"/>
    <x v="1"/>
    <s v="High"/>
  </r>
  <r>
    <s v="Standard Class"/>
    <s v="Consumer"/>
    <s v="United States"/>
    <x v="41"/>
    <s v="Illinois"/>
    <n v="61701"/>
    <x v="2"/>
    <x v="0"/>
    <x v="3"/>
    <n v="617.70000000000005"/>
    <n v="6"/>
    <n v="0.5"/>
    <n v="-407.68200000000002"/>
    <n v="-0.66"/>
    <x v="1"/>
    <s v="High"/>
  </r>
  <r>
    <s v="Standard Class"/>
    <s v="Consumer"/>
    <s v="United States"/>
    <x v="42"/>
    <s v="Arizona"/>
    <n v="85023"/>
    <x v="1"/>
    <x v="1"/>
    <x v="8"/>
    <n v="2.3879999999999999"/>
    <n v="2"/>
    <n v="0.7"/>
    <n v="-1.8308"/>
    <n v="-0.76666666666666672"/>
    <x v="3"/>
    <s v="Low"/>
  </r>
  <r>
    <s v="Standard Class"/>
    <s v="Consumer"/>
    <s v="United States"/>
    <x v="42"/>
    <s v="Arizona"/>
    <n v="85023"/>
    <x v="1"/>
    <x v="1"/>
    <x v="4"/>
    <n v="243.99199999999999"/>
    <n v="7"/>
    <n v="0.2"/>
    <n v="30.498999999999999"/>
    <n v="0.125"/>
    <x v="2"/>
    <s v="Medium"/>
  </r>
  <r>
    <s v="Second Class"/>
    <s v="Home Office"/>
    <s v="United States"/>
    <x v="1"/>
    <s v="California"/>
    <n v="90004"/>
    <x v="1"/>
    <x v="0"/>
    <x v="1"/>
    <n v="81.424000000000007"/>
    <n v="2"/>
    <n v="0.2"/>
    <n v="-9.1601999999999997"/>
    <n v="-0.11249999999999999"/>
    <x v="2"/>
    <s v="Low"/>
  </r>
  <r>
    <s v="Second Class"/>
    <s v="Home Office"/>
    <s v="United States"/>
    <x v="1"/>
    <s v="California"/>
    <n v="90004"/>
    <x v="1"/>
    <x v="0"/>
    <x v="5"/>
    <n v="238.56"/>
    <n v="3"/>
    <n v="0"/>
    <n v="26.241599999999998"/>
    <n v="0.10999999999999999"/>
    <x v="0"/>
    <s v="Medium"/>
  </r>
  <r>
    <s v="First Class"/>
    <s v="Corporate"/>
    <s v="United States"/>
    <x v="38"/>
    <s v="Ohio"/>
    <n v="43229"/>
    <x v="3"/>
    <x v="2"/>
    <x v="7"/>
    <n v="59.97"/>
    <n v="5"/>
    <n v="0.4"/>
    <n v="-11.994"/>
    <n v="-0.2"/>
    <x v="1"/>
    <s v="Low"/>
  </r>
  <r>
    <s v="First Class"/>
    <s v="Corporate"/>
    <s v="United States"/>
    <x v="38"/>
    <s v="Ohio"/>
    <n v="43229"/>
    <x v="3"/>
    <x v="1"/>
    <x v="10"/>
    <n v="78.304000000000002"/>
    <n v="2"/>
    <n v="0.2"/>
    <n v="29.364000000000001"/>
    <n v="0.375"/>
    <x v="2"/>
    <s v="Low"/>
  </r>
  <r>
    <s v="First Class"/>
    <s v="Corporate"/>
    <s v="United States"/>
    <x v="38"/>
    <s v="Ohio"/>
    <n v="43229"/>
    <x v="3"/>
    <x v="1"/>
    <x v="13"/>
    <n v="21.456"/>
    <n v="9"/>
    <n v="0.2"/>
    <n v="6.9732000000000003"/>
    <n v="0.32500000000000001"/>
    <x v="2"/>
    <s v="Low"/>
  </r>
  <r>
    <s v="Standard Class"/>
    <s v="Consumer"/>
    <s v="United States"/>
    <x v="43"/>
    <s v="California"/>
    <n v="95661"/>
    <x v="1"/>
    <x v="1"/>
    <x v="10"/>
    <n v="20.04"/>
    <n v="3"/>
    <n v="0"/>
    <n v="9.6191999999999993"/>
    <n v="0.48"/>
    <x v="0"/>
    <s v="Low"/>
  </r>
  <r>
    <s v="Standard Class"/>
    <s v="Consumer"/>
    <s v="United States"/>
    <x v="43"/>
    <s v="California"/>
    <n v="95661"/>
    <x v="1"/>
    <x v="1"/>
    <x v="10"/>
    <n v="35.44"/>
    <n v="1"/>
    <n v="0"/>
    <n v="16.6568"/>
    <n v="0.47000000000000003"/>
    <x v="0"/>
    <s v="Low"/>
  </r>
  <r>
    <s v="Standard Class"/>
    <s v="Consumer"/>
    <s v="United States"/>
    <x v="43"/>
    <s v="California"/>
    <n v="95661"/>
    <x v="1"/>
    <x v="1"/>
    <x v="6"/>
    <n v="11.52"/>
    <n v="4"/>
    <n v="0"/>
    <n v="3.456"/>
    <n v="0.3"/>
    <x v="0"/>
    <s v="Low"/>
  </r>
  <r>
    <s v="Standard Class"/>
    <s v="Consumer"/>
    <s v="United States"/>
    <x v="43"/>
    <s v="California"/>
    <n v="95661"/>
    <x v="1"/>
    <x v="1"/>
    <x v="13"/>
    <n v="4.0199999999999996"/>
    <n v="2"/>
    <n v="0"/>
    <n v="1.9698"/>
    <n v="0.49000000000000005"/>
    <x v="0"/>
    <s v="Low"/>
  </r>
  <r>
    <s v="Standard Class"/>
    <s v="Consumer"/>
    <s v="United States"/>
    <x v="43"/>
    <s v="California"/>
    <n v="95661"/>
    <x v="1"/>
    <x v="1"/>
    <x v="8"/>
    <n v="76.176000000000002"/>
    <n v="3"/>
    <n v="0.2"/>
    <n v="26.6616"/>
    <n v="0.35"/>
    <x v="2"/>
    <s v="Low"/>
  </r>
  <r>
    <s v="Standard Class"/>
    <s v="Consumer"/>
    <s v="United States"/>
    <x v="43"/>
    <s v="California"/>
    <n v="95661"/>
    <x v="1"/>
    <x v="1"/>
    <x v="14"/>
    <n v="65.88"/>
    <n v="6"/>
    <n v="0"/>
    <n v="18.446400000000001"/>
    <n v="0.28000000000000003"/>
    <x v="0"/>
    <s v="Low"/>
  </r>
  <r>
    <s v="Standard Class"/>
    <s v="Consumer"/>
    <s v="United States"/>
    <x v="43"/>
    <s v="California"/>
    <n v="95661"/>
    <x v="1"/>
    <x v="0"/>
    <x v="5"/>
    <n v="43.12"/>
    <n v="14"/>
    <n v="0"/>
    <n v="20.697600000000001"/>
    <n v="0.48000000000000004"/>
    <x v="0"/>
    <s v="Low"/>
  </r>
  <r>
    <s v="Second Class"/>
    <s v="Corporate"/>
    <s v="United States"/>
    <x v="10"/>
    <s v="Pennsylvania"/>
    <n v="19140"/>
    <x v="3"/>
    <x v="0"/>
    <x v="5"/>
    <n v="82.8"/>
    <n v="2"/>
    <n v="0.2"/>
    <n v="10.35"/>
    <n v="0.125"/>
    <x v="2"/>
    <s v="Low"/>
  </r>
  <r>
    <s v="Standard Class"/>
    <s v="Corporate"/>
    <s v="United States"/>
    <x v="8"/>
    <s v="California"/>
    <n v="94122"/>
    <x v="1"/>
    <x v="1"/>
    <x v="6"/>
    <n v="8.82"/>
    <n v="3"/>
    <n v="0"/>
    <n v="2.3814000000000002"/>
    <n v="0.27"/>
    <x v="0"/>
    <s v="Low"/>
  </r>
  <r>
    <s v="Standard Class"/>
    <s v="Corporate"/>
    <s v="United States"/>
    <x v="8"/>
    <s v="California"/>
    <n v="94122"/>
    <x v="1"/>
    <x v="1"/>
    <x v="12"/>
    <n v="10.86"/>
    <n v="3"/>
    <n v="0"/>
    <n v="5.1041999999999996"/>
    <n v="0.47"/>
    <x v="0"/>
    <s v="Low"/>
  </r>
  <r>
    <s v="Standard Class"/>
    <s v="Corporate"/>
    <s v="United States"/>
    <x v="8"/>
    <s v="California"/>
    <n v="94122"/>
    <x v="1"/>
    <x v="1"/>
    <x v="10"/>
    <n v="143.69999999999999"/>
    <n v="3"/>
    <n v="0"/>
    <n v="68.975999999999999"/>
    <n v="0.48000000000000004"/>
    <x v="0"/>
    <s v="Medium"/>
  </r>
  <r>
    <s v="Standard Class"/>
    <s v="Consumer"/>
    <s v="United States"/>
    <x v="44"/>
    <s v="Missouri"/>
    <n v="64055"/>
    <x v="2"/>
    <x v="1"/>
    <x v="9"/>
    <n v="839.43"/>
    <n v="3"/>
    <n v="0"/>
    <n v="218.2518"/>
    <n v="0.26"/>
    <x v="0"/>
    <s v="High"/>
  </r>
  <r>
    <s v="Standard Class"/>
    <s v="Consumer"/>
    <s v="United States"/>
    <x v="45"/>
    <s v="California"/>
    <n v="91104"/>
    <x v="1"/>
    <x v="1"/>
    <x v="4"/>
    <n v="671.93"/>
    <n v="7"/>
    <n v="0"/>
    <n v="20.157900000000001"/>
    <n v="3.0000000000000006E-2"/>
    <x v="0"/>
    <s v="High"/>
  </r>
  <r>
    <s v="Standard Class"/>
    <s v="Home Office"/>
    <s v="United States"/>
    <x v="46"/>
    <s v="Ohio"/>
    <n v="43055"/>
    <x v="3"/>
    <x v="0"/>
    <x v="5"/>
    <n v="93.888000000000005"/>
    <n v="4"/>
    <n v="0.2"/>
    <n v="12.909599999999999"/>
    <n v="0.13749999999999998"/>
    <x v="2"/>
    <s v="Low"/>
  </r>
  <r>
    <s v="Standard Class"/>
    <s v="Corporate"/>
    <s v="United States"/>
    <x v="47"/>
    <s v="Wisconsin"/>
    <n v="53132"/>
    <x v="2"/>
    <x v="2"/>
    <x v="7"/>
    <n v="384.45"/>
    <n v="11"/>
    <n v="0"/>
    <n v="103.8015"/>
    <n v="0.27"/>
    <x v="0"/>
    <s v="Medium"/>
  </r>
  <r>
    <s v="Standard Class"/>
    <s v="Corporate"/>
    <s v="United States"/>
    <x v="47"/>
    <s v="Wisconsin"/>
    <n v="53132"/>
    <x v="2"/>
    <x v="2"/>
    <x v="7"/>
    <n v="149.97"/>
    <n v="3"/>
    <n v="0"/>
    <n v="5.9988000000000001"/>
    <n v="0.04"/>
    <x v="0"/>
    <s v="Medium"/>
  </r>
  <r>
    <s v="Standard Class"/>
    <s v="Corporate"/>
    <s v="United States"/>
    <x v="47"/>
    <s v="Wisconsin"/>
    <n v="53132"/>
    <x v="2"/>
    <x v="0"/>
    <x v="1"/>
    <n v="1951.84"/>
    <n v="8"/>
    <n v="0"/>
    <n v="585.55200000000002"/>
    <n v="0.30000000000000004"/>
    <x v="0"/>
    <s v="High"/>
  </r>
  <r>
    <s v="Standard Class"/>
    <s v="Corporate"/>
    <s v="United States"/>
    <x v="47"/>
    <s v="Wisconsin"/>
    <n v="53132"/>
    <x v="2"/>
    <x v="1"/>
    <x v="8"/>
    <n v="171.55"/>
    <n v="5"/>
    <n v="0"/>
    <n v="80.628500000000003"/>
    <n v="0.47"/>
    <x v="0"/>
    <s v="Medium"/>
  </r>
  <r>
    <s v="First Class"/>
    <s v="Home Office"/>
    <s v="United States"/>
    <x v="48"/>
    <s v="Arizona"/>
    <n v="85254"/>
    <x v="1"/>
    <x v="1"/>
    <x v="9"/>
    <n v="157.91999999999999"/>
    <n v="5"/>
    <n v="0.2"/>
    <n v="17.765999999999998"/>
    <n v="0.1125"/>
    <x v="2"/>
    <s v="Medium"/>
  </r>
  <r>
    <s v="First Class"/>
    <s v="Home Office"/>
    <s v="United States"/>
    <x v="48"/>
    <s v="Arizona"/>
    <n v="85254"/>
    <x v="1"/>
    <x v="2"/>
    <x v="7"/>
    <n v="203.184"/>
    <n v="2"/>
    <n v="0.2"/>
    <n v="15.238799999999999"/>
    <n v="7.4999999999999997E-2"/>
    <x v="2"/>
    <s v="Medium"/>
  </r>
  <r>
    <s v="First Class"/>
    <s v="Corporate"/>
    <s v="United States"/>
    <x v="49"/>
    <s v="California"/>
    <n v="95123"/>
    <x v="1"/>
    <x v="1"/>
    <x v="10"/>
    <n v="58.38"/>
    <n v="7"/>
    <n v="0"/>
    <n v="26.271000000000001"/>
    <n v="0.45"/>
    <x v="0"/>
    <s v="Low"/>
  </r>
  <r>
    <s v="First Class"/>
    <s v="Corporate"/>
    <s v="United States"/>
    <x v="49"/>
    <s v="California"/>
    <n v="95123"/>
    <x v="1"/>
    <x v="1"/>
    <x v="10"/>
    <n v="105.52"/>
    <n v="4"/>
    <n v="0"/>
    <n v="48.539200000000001"/>
    <n v="0.46"/>
    <x v="0"/>
    <s v="Medium"/>
  </r>
  <r>
    <s v="First Class"/>
    <s v="Corporate"/>
    <s v="United States"/>
    <x v="49"/>
    <s v="California"/>
    <n v="95123"/>
    <x v="1"/>
    <x v="1"/>
    <x v="4"/>
    <n v="80.88"/>
    <n v="6"/>
    <n v="0"/>
    <n v="21.0288"/>
    <n v="0.26"/>
    <x v="0"/>
    <s v="Low"/>
  </r>
  <r>
    <s v="Standard Class"/>
    <s v="Home Office"/>
    <s v="United States"/>
    <x v="4"/>
    <s v="Washington"/>
    <n v="98105"/>
    <x v="1"/>
    <x v="1"/>
    <x v="6"/>
    <n v="6.63"/>
    <n v="3"/>
    <n v="0"/>
    <n v="1.7901"/>
    <n v="0.27"/>
    <x v="0"/>
    <s v="Low"/>
  </r>
  <r>
    <s v="Second Class"/>
    <s v="Consumer"/>
    <s v="United States"/>
    <x v="4"/>
    <s v="Washington"/>
    <n v="98115"/>
    <x v="1"/>
    <x v="0"/>
    <x v="1"/>
    <n v="457.56799999999998"/>
    <n v="2"/>
    <n v="0.2"/>
    <n v="51.476399999999998"/>
    <n v="0.1125"/>
    <x v="2"/>
    <s v="Medium"/>
  </r>
  <r>
    <s v="Standard Class"/>
    <s v="Consumer"/>
    <s v="United States"/>
    <x v="50"/>
    <s v="Oklahoma"/>
    <n v="73034"/>
    <x v="2"/>
    <x v="1"/>
    <x v="2"/>
    <n v="14.62"/>
    <n v="2"/>
    <n v="0"/>
    <n v="6.8714000000000004"/>
    <n v="0.47000000000000003"/>
    <x v="0"/>
    <s v="Low"/>
  </r>
  <r>
    <s v="Standard Class"/>
    <s v="Consumer"/>
    <s v="United States"/>
    <x v="50"/>
    <s v="Oklahoma"/>
    <n v="73034"/>
    <x v="2"/>
    <x v="2"/>
    <x v="7"/>
    <n v="944.93"/>
    <n v="7"/>
    <n v="0"/>
    <n v="236.23249999999999"/>
    <n v="0.25"/>
    <x v="0"/>
    <s v="High"/>
  </r>
  <r>
    <s v="First Class"/>
    <s v="Consumer"/>
    <s v="United States"/>
    <x v="1"/>
    <s v="California"/>
    <n v="90045"/>
    <x v="1"/>
    <x v="1"/>
    <x v="10"/>
    <n v="5.98"/>
    <n v="1"/>
    <n v="0"/>
    <n v="2.6909999999999998"/>
    <n v="0.44999999999999996"/>
    <x v="0"/>
    <s v="Low"/>
  </r>
  <r>
    <s v="Second Class"/>
    <s v="Consumer"/>
    <s v="United States"/>
    <x v="10"/>
    <s v="Pennsylvania"/>
    <n v="19134"/>
    <x v="3"/>
    <x v="2"/>
    <x v="11"/>
    <n v="54.384"/>
    <n v="2"/>
    <n v="0.2"/>
    <n v="1.3595999999999999"/>
    <n v="2.4999999999999998E-2"/>
    <x v="2"/>
    <s v="Low"/>
  </r>
  <r>
    <s v="Standard Class"/>
    <s v="Consumer"/>
    <s v="United States"/>
    <x v="51"/>
    <s v="New Mexico"/>
    <n v="88220"/>
    <x v="1"/>
    <x v="1"/>
    <x v="12"/>
    <n v="28.4"/>
    <n v="5"/>
    <n v="0"/>
    <n v="13.348000000000001"/>
    <n v="0.47000000000000003"/>
    <x v="0"/>
    <s v="Low"/>
  </r>
  <r>
    <s v="Standard Class"/>
    <s v="Consumer"/>
    <s v="United States"/>
    <x v="4"/>
    <s v="Washington"/>
    <n v="98115"/>
    <x v="1"/>
    <x v="1"/>
    <x v="8"/>
    <n v="27.68"/>
    <n v="2"/>
    <n v="0.2"/>
    <n v="9.6880000000000006"/>
    <n v="0.35000000000000003"/>
    <x v="2"/>
    <s v="Low"/>
  </r>
  <r>
    <s v="Standard Class"/>
    <s v="Consumer"/>
    <s v="United States"/>
    <x v="52"/>
    <s v="Texas"/>
    <n v="78207"/>
    <x v="2"/>
    <x v="1"/>
    <x v="6"/>
    <n v="9.9359999999999999"/>
    <n v="3"/>
    <n v="0.2"/>
    <n v="2.7324000000000002"/>
    <n v="0.27500000000000002"/>
    <x v="2"/>
    <s v="Low"/>
  </r>
  <r>
    <s v="Standard Class"/>
    <s v="Consumer"/>
    <s v="United States"/>
    <x v="52"/>
    <s v="Texas"/>
    <n v="78207"/>
    <x v="2"/>
    <x v="2"/>
    <x v="15"/>
    <n v="8159.9520000000002"/>
    <n v="8"/>
    <n v="0.4"/>
    <n v="-1359.992"/>
    <n v="-0.16666666666666666"/>
    <x v="1"/>
    <s v="High"/>
  </r>
  <r>
    <s v="Standard Class"/>
    <s v="Consumer"/>
    <s v="United States"/>
    <x v="52"/>
    <s v="Texas"/>
    <n v="78207"/>
    <x v="2"/>
    <x v="1"/>
    <x v="4"/>
    <n v="275.928"/>
    <n v="3"/>
    <n v="0.2"/>
    <n v="-58.634700000000002"/>
    <n v="-0.21250000000000002"/>
    <x v="2"/>
    <s v="Medium"/>
  </r>
  <r>
    <s v="Standard Class"/>
    <s v="Consumer"/>
    <s v="United States"/>
    <x v="52"/>
    <s v="Texas"/>
    <n v="78207"/>
    <x v="2"/>
    <x v="0"/>
    <x v="1"/>
    <n v="1740.06"/>
    <n v="9"/>
    <n v="0.3"/>
    <n v="-24.858000000000001"/>
    <n v="-1.4285714285714287E-2"/>
    <x v="1"/>
    <s v="High"/>
  </r>
  <r>
    <s v="Standard Class"/>
    <s v="Consumer"/>
    <s v="United States"/>
    <x v="52"/>
    <s v="Texas"/>
    <n v="78207"/>
    <x v="2"/>
    <x v="1"/>
    <x v="6"/>
    <n v="32.064"/>
    <n v="6"/>
    <n v="0.2"/>
    <n v="6.8136000000000001"/>
    <n v="0.21249999999999999"/>
    <x v="2"/>
    <s v="Low"/>
  </r>
  <r>
    <s v="Standard Class"/>
    <s v="Consumer"/>
    <s v="United States"/>
    <x v="52"/>
    <s v="Texas"/>
    <n v="78207"/>
    <x v="2"/>
    <x v="1"/>
    <x v="9"/>
    <n v="177.98"/>
    <n v="5"/>
    <n v="0.8"/>
    <n v="-453.84899999999999"/>
    <n v="-2.5500000000000003"/>
    <x v="3"/>
    <s v="Medium"/>
  </r>
  <r>
    <s v="Standard Class"/>
    <s v="Consumer"/>
    <s v="United States"/>
    <x v="52"/>
    <s v="Texas"/>
    <n v="78207"/>
    <x v="2"/>
    <x v="2"/>
    <x v="7"/>
    <n v="143.976"/>
    <n v="3"/>
    <n v="0.2"/>
    <n v="8.9984999999999999"/>
    <n v="6.25E-2"/>
    <x v="2"/>
    <s v="Medium"/>
  </r>
  <r>
    <s v="Standard Class"/>
    <s v="Consumer"/>
    <s v="United States"/>
    <x v="1"/>
    <s v="California"/>
    <n v="90004"/>
    <x v="1"/>
    <x v="1"/>
    <x v="10"/>
    <n v="20.94"/>
    <n v="3"/>
    <n v="0"/>
    <n v="9.8417999999999992"/>
    <n v="0.46999999999999992"/>
    <x v="0"/>
    <s v="Low"/>
  </r>
  <r>
    <s v="Standard Class"/>
    <s v="Consumer"/>
    <s v="United States"/>
    <x v="1"/>
    <s v="California"/>
    <n v="90004"/>
    <x v="1"/>
    <x v="1"/>
    <x v="10"/>
    <n v="110.96"/>
    <n v="2"/>
    <n v="0"/>
    <n v="53.260800000000003"/>
    <n v="0.48000000000000004"/>
    <x v="0"/>
    <s v="Medium"/>
  </r>
  <r>
    <s v="Standard Class"/>
    <s v="Consumer"/>
    <s v="United States"/>
    <x v="1"/>
    <s v="California"/>
    <n v="90004"/>
    <x v="1"/>
    <x v="0"/>
    <x v="1"/>
    <n v="340.14400000000001"/>
    <n v="7"/>
    <n v="0.2"/>
    <n v="21.259"/>
    <n v="6.25E-2"/>
    <x v="2"/>
    <s v="Medium"/>
  </r>
  <r>
    <s v="Standard Class"/>
    <s v="Corporate"/>
    <s v="United States"/>
    <x v="22"/>
    <s v="Illinois"/>
    <n v="60623"/>
    <x v="2"/>
    <x v="1"/>
    <x v="9"/>
    <n v="52.448"/>
    <n v="2"/>
    <n v="0.8"/>
    <n v="-131.12"/>
    <n v="-2.5"/>
    <x v="3"/>
    <s v="Low"/>
  </r>
  <r>
    <s v="Standard Class"/>
    <s v="Corporate"/>
    <s v="United States"/>
    <x v="22"/>
    <s v="Illinois"/>
    <n v="60623"/>
    <x v="2"/>
    <x v="1"/>
    <x v="2"/>
    <n v="20.16"/>
    <n v="4"/>
    <n v="0.2"/>
    <n v="6.5519999999999996"/>
    <n v="0.32499999999999996"/>
    <x v="2"/>
    <s v="Low"/>
  </r>
  <r>
    <s v="Second Class"/>
    <s v="Consumer"/>
    <s v="United States"/>
    <x v="12"/>
    <s v="Texas"/>
    <n v="77036"/>
    <x v="2"/>
    <x v="1"/>
    <x v="9"/>
    <n v="97.263999999999996"/>
    <n v="4"/>
    <n v="0.8"/>
    <n v="-243.16"/>
    <n v="-2.5"/>
    <x v="3"/>
    <s v="Low"/>
  </r>
  <r>
    <s v="Second Class"/>
    <s v="Consumer"/>
    <s v="United States"/>
    <x v="46"/>
    <s v="Ohio"/>
    <n v="43055"/>
    <x v="3"/>
    <x v="0"/>
    <x v="1"/>
    <n v="396.80200000000002"/>
    <n v="7"/>
    <n v="0.3"/>
    <n v="-11.337199999999999"/>
    <n v="-2.8571428571428567E-2"/>
    <x v="1"/>
    <s v="Medium"/>
  </r>
  <r>
    <s v="Second Class"/>
    <s v="Consumer"/>
    <s v="United States"/>
    <x v="46"/>
    <s v="Ohio"/>
    <n v="43055"/>
    <x v="3"/>
    <x v="1"/>
    <x v="14"/>
    <n v="15.88"/>
    <n v="5"/>
    <n v="0.2"/>
    <n v="-3.7715000000000001"/>
    <n v="-0.23749999999999999"/>
    <x v="2"/>
    <s v="Low"/>
  </r>
  <r>
    <s v="Standard Class"/>
    <s v="Home Office"/>
    <s v="United States"/>
    <x v="20"/>
    <s v="New York"/>
    <n v="10009"/>
    <x v="3"/>
    <x v="1"/>
    <x v="6"/>
    <n v="3.28"/>
    <n v="1"/>
    <n v="0"/>
    <n v="1.4104000000000001"/>
    <n v="0.43000000000000005"/>
    <x v="0"/>
    <s v="Low"/>
  </r>
  <r>
    <s v="Second Class"/>
    <s v="Corporate"/>
    <s v="United States"/>
    <x v="27"/>
    <s v="Illinois"/>
    <n v="62521"/>
    <x v="2"/>
    <x v="1"/>
    <x v="4"/>
    <n v="24.815999999999999"/>
    <n v="2"/>
    <n v="0.2"/>
    <n v="1.8612"/>
    <n v="7.4999999999999997E-2"/>
    <x v="2"/>
    <s v="Low"/>
  </r>
  <r>
    <s v="Second Class"/>
    <s v="Corporate"/>
    <s v="United States"/>
    <x v="27"/>
    <s v="Illinois"/>
    <n v="62521"/>
    <x v="2"/>
    <x v="2"/>
    <x v="11"/>
    <n v="408.74400000000003"/>
    <n v="7"/>
    <n v="0.2"/>
    <n v="76.639499999999998"/>
    <n v="0.18749999999999997"/>
    <x v="2"/>
    <s v="Medium"/>
  </r>
  <r>
    <s v="Second Class"/>
    <s v="Home Office"/>
    <s v="United States"/>
    <x v="53"/>
    <s v="Louisiana"/>
    <n v="71203"/>
    <x v="0"/>
    <x v="2"/>
    <x v="7"/>
    <n v="503.96"/>
    <n v="4"/>
    <n v="0"/>
    <n v="131.02959999999999"/>
    <n v="0.26"/>
    <x v="0"/>
    <s v="High"/>
  </r>
  <r>
    <s v="Second Class"/>
    <s v="Home Office"/>
    <s v="United States"/>
    <x v="53"/>
    <s v="Louisiana"/>
    <n v="71203"/>
    <x v="0"/>
    <x v="2"/>
    <x v="7"/>
    <n v="149.94999999999999"/>
    <n v="5"/>
    <n v="0"/>
    <n v="41.985999999999997"/>
    <n v="0.28000000000000003"/>
    <x v="0"/>
    <s v="Medium"/>
  </r>
  <r>
    <s v="Second Class"/>
    <s v="Home Office"/>
    <s v="United States"/>
    <x v="53"/>
    <s v="Louisiana"/>
    <n v="71203"/>
    <x v="0"/>
    <x v="2"/>
    <x v="11"/>
    <n v="29"/>
    <n v="2"/>
    <n v="0"/>
    <n v="7.25"/>
    <n v="0.25"/>
    <x v="0"/>
    <s v="Low"/>
  </r>
  <r>
    <s v="Standard Class"/>
    <s v="Consumer"/>
    <s v="United States"/>
    <x v="54"/>
    <s v="Connecticut"/>
    <n v="6824"/>
    <x v="3"/>
    <x v="1"/>
    <x v="8"/>
    <n v="7.16"/>
    <n v="2"/>
    <n v="0"/>
    <n v="3.4367999999999999"/>
    <n v="0.48"/>
    <x v="0"/>
    <s v="Low"/>
  </r>
  <r>
    <s v="Standard Class"/>
    <s v="Home Office"/>
    <s v="United States"/>
    <x v="1"/>
    <s v="California"/>
    <n v="90032"/>
    <x v="1"/>
    <x v="2"/>
    <x v="11"/>
    <n v="176.8"/>
    <n v="8"/>
    <n v="0"/>
    <n v="22.984000000000002"/>
    <n v="0.13"/>
    <x v="0"/>
    <s v="Medium"/>
  </r>
  <r>
    <s v="Standard Class"/>
    <s v="Corporate"/>
    <s v="United States"/>
    <x v="55"/>
    <s v="Texas"/>
    <n v="75051"/>
    <x v="2"/>
    <x v="1"/>
    <x v="4"/>
    <n v="37.223999999999997"/>
    <n v="3"/>
    <n v="0.2"/>
    <n v="3.7223999999999999"/>
    <n v="0.1"/>
    <x v="2"/>
    <s v="Low"/>
  </r>
  <r>
    <s v="Standard Class"/>
    <s v="Corporate"/>
    <s v="United States"/>
    <x v="55"/>
    <s v="Texas"/>
    <n v="75051"/>
    <x v="2"/>
    <x v="1"/>
    <x v="10"/>
    <n v="20.015999999999998"/>
    <n v="3"/>
    <n v="0.2"/>
    <n v="6.2549999999999999"/>
    <n v="0.3125"/>
    <x v="2"/>
    <s v="Low"/>
  </r>
  <r>
    <s v="First Class"/>
    <s v="Home Office"/>
    <s v="United States"/>
    <x v="20"/>
    <s v="New York"/>
    <n v="10035"/>
    <x v="3"/>
    <x v="0"/>
    <x v="0"/>
    <n v="899.13599999999997"/>
    <n v="4"/>
    <n v="0.2"/>
    <n v="112.392"/>
    <n v="0.125"/>
    <x v="2"/>
    <s v="High"/>
  </r>
  <r>
    <s v="First Class"/>
    <s v="Home Office"/>
    <s v="United States"/>
    <x v="20"/>
    <s v="New York"/>
    <n v="10035"/>
    <x v="3"/>
    <x v="2"/>
    <x v="7"/>
    <n v="71.760000000000005"/>
    <n v="6"/>
    <n v="0"/>
    <n v="20.0928"/>
    <n v="0.27999999999999997"/>
    <x v="0"/>
    <s v="Low"/>
  </r>
  <r>
    <s v="First Class"/>
    <s v="Home Office"/>
    <s v="United States"/>
    <x v="20"/>
    <s v="New York"/>
    <n v="10035"/>
    <x v="3"/>
    <x v="1"/>
    <x v="10"/>
    <n v="51.84"/>
    <n v="8"/>
    <n v="0"/>
    <n v="24.883199999999999"/>
    <n v="0.47999999999999993"/>
    <x v="0"/>
    <s v="Low"/>
  </r>
  <r>
    <s v="First Class"/>
    <s v="Home Office"/>
    <s v="United States"/>
    <x v="20"/>
    <s v="New York"/>
    <n v="10035"/>
    <x v="3"/>
    <x v="0"/>
    <x v="0"/>
    <n v="626.35199999999998"/>
    <n v="3"/>
    <n v="0.2"/>
    <n v="46.976399999999998"/>
    <n v="7.4999999999999997E-2"/>
    <x v="2"/>
    <s v="High"/>
  </r>
  <r>
    <s v="First Class"/>
    <s v="Home Office"/>
    <s v="United States"/>
    <x v="20"/>
    <s v="New York"/>
    <n v="10035"/>
    <x v="3"/>
    <x v="1"/>
    <x v="6"/>
    <n v="19.899999999999999"/>
    <n v="5"/>
    <n v="0"/>
    <n v="6.5670000000000002"/>
    <n v="0.33"/>
    <x v="0"/>
    <s v="Low"/>
  </r>
  <r>
    <s v="Standard Class"/>
    <s v="Corporate"/>
    <s v="United States"/>
    <x v="56"/>
    <s v="California"/>
    <n v="92374"/>
    <x v="1"/>
    <x v="1"/>
    <x v="12"/>
    <n v="14.28"/>
    <n v="7"/>
    <n v="0"/>
    <n v="6.7115999999999998"/>
    <n v="0.47000000000000003"/>
    <x v="0"/>
    <s v="Low"/>
  </r>
  <r>
    <s v="Standard Class"/>
    <s v="Consumer"/>
    <s v="United States"/>
    <x v="57"/>
    <s v="Ohio"/>
    <n v="45011"/>
    <x v="3"/>
    <x v="1"/>
    <x v="6"/>
    <n v="7.4080000000000004"/>
    <n v="2"/>
    <n v="0.2"/>
    <n v="1.2038"/>
    <n v="0.16249999999999998"/>
    <x v="2"/>
    <s v="Low"/>
  </r>
  <r>
    <s v="Standard Class"/>
    <s v="Consumer"/>
    <s v="United States"/>
    <x v="57"/>
    <s v="Ohio"/>
    <n v="45011"/>
    <x v="3"/>
    <x v="1"/>
    <x v="6"/>
    <n v="6.048"/>
    <n v="3"/>
    <n v="0.2"/>
    <n v="1.5875999999999999"/>
    <n v="0.26249999999999996"/>
    <x v="2"/>
    <s v="Low"/>
  </r>
  <r>
    <s v="Standard Class"/>
    <s v="Home Office"/>
    <s v="United States"/>
    <x v="58"/>
    <s v="New Jersey"/>
    <n v="7090"/>
    <x v="3"/>
    <x v="1"/>
    <x v="4"/>
    <n v="46.26"/>
    <n v="3"/>
    <n v="0"/>
    <n v="12.0276"/>
    <n v="0.26"/>
    <x v="0"/>
    <s v="Low"/>
  </r>
  <r>
    <s v="Standard Class"/>
    <s v="Corporate"/>
    <s v="United States"/>
    <x v="10"/>
    <s v="Pennsylvania"/>
    <n v="19120"/>
    <x v="3"/>
    <x v="1"/>
    <x v="8"/>
    <n v="2.9460000000000002"/>
    <n v="2"/>
    <n v="0.7"/>
    <n v="-2.2585999999999999"/>
    <n v="-0.76666666666666661"/>
    <x v="3"/>
    <s v="Low"/>
  </r>
  <r>
    <s v="Standard Class"/>
    <s v="Corporate"/>
    <s v="United States"/>
    <x v="10"/>
    <s v="Pennsylvania"/>
    <n v="19120"/>
    <x v="3"/>
    <x v="1"/>
    <x v="10"/>
    <n v="16.056000000000001"/>
    <n v="3"/>
    <n v="0.2"/>
    <n v="5.8202999999999996"/>
    <n v="0.36249999999999993"/>
    <x v="2"/>
    <s v="Low"/>
  </r>
  <r>
    <s v="Standard Class"/>
    <s v="Consumer"/>
    <s v="United States"/>
    <x v="59"/>
    <s v="Ohio"/>
    <n v="44312"/>
    <x v="3"/>
    <x v="1"/>
    <x v="10"/>
    <n v="21.744"/>
    <n v="3"/>
    <n v="0.2"/>
    <n v="6.7949999999999999"/>
    <n v="0.3125"/>
    <x v="2"/>
    <s v="Low"/>
  </r>
  <r>
    <s v="First Class"/>
    <s v="Consumer"/>
    <s v="United States"/>
    <x v="60"/>
    <s v="Colorado"/>
    <n v="80219"/>
    <x v="1"/>
    <x v="0"/>
    <x v="3"/>
    <n v="218.75"/>
    <n v="2"/>
    <n v="0.5"/>
    <n v="-161.875"/>
    <n v="-0.74"/>
    <x v="1"/>
    <s v="Medium"/>
  </r>
  <r>
    <s v="First Class"/>
    <s v="Consumer"/>
    <s v="United States"/>
    <x v="60"/>
    <s v="Colorado"/>
    <n v="80219"/>
    <x v="1"/>
    <x v="1"/>
    <x v="9"/>
    <n v="2.6"/>
    <n v="1"/>
    <n v="0.2"/>
    <n v="0.29249999999999998"/>
    <n v="0.11249999999999999"/>
    <x v="2"/>
    <s v="Low"/>
  </r>
  <r>
    <s v="Second Class"/>
    <s v="Consumer"/>
    <s v="United States"/>
    <x v="61"/>
    <s v="Texas"/>
    <n v="75220"/>
    <x v="2"/>
    <x v="1"/>
    <x v="9"/>
    <n v="66.284000000000006"/>
    <n v="2"/>
    <n v="0.8"/>
    <n v="-178.96680000000001"/>
    <n v="-2.6999999999999997"/>
    <x v="3"/>
    <s v="Low"/>
  </r>
  <r>
    <s v="Standard Class"/>
    <s v="Corporate"/>
    <s v="United States"/>
    <x v="47"/>
    <s v="Tennessee"/>
    <n v="37064"/>
    <x v="0"/>
    <x v="0"/>
    <x v="5"/>
    <n v="35.167999999999999"/>
    <n v="7"/>
    <n v="0.2"/>
    <n v="9.6712000000000007"/>
    <n v="0.27500000000000002"/>
    <x v="2"/>
    <s v="Low"/>
  </r>
  <r>
    <s v="Standard Class"/>
    <s v="Consumer"/>
    <s v="United States"/>
    <x v="62"/>
    <s v="California"/>
    <n v="90604"/>
    <x v="1"/>
    <x v="2"/>
    <x v="7"/>
    <n v="444.76799999999997"/>
    <n v="4"/>
    <n v="0.2"/>
    <n v="44.476799999999997"/>
    <n v="0.1"/>
    <x v="2"/>
    <s v="Medium"/>
  </r>
  <r>
    <s v="Standard Class"/>
    <s v="Consumer"/>
    <s v="United States"/>
    <x v="63"/>
    <s v="Michigan"/>
    <n v="48601"/>
    <x v="2"/>
    <x v="1"/>
    <x v="4"/>
    <n v="83.92"/>
    <n v="4"/>
    <n v="0"/>
    <n v="5.8743999999999996"/>
    <n v="6.9999999999999993E-2"/>
    <x v="0"/>
    <s v="Low"/>
  </r>
  <r>
    <s v="Standard Class"/>
    <s v="Consumer"/>
    <s v="United States"/>
    <x v="63"/>
    <s v="Michigan"/>
    <n v="48601"/>
    <x v="2"/>
    <x v="2"/>
    <x v="7"/>
    <n v="131.97999999999999"/>
    <n v="2"/>
    <n v="0"/>
    <n v="35.634599999999999"/>
    <n v="0.27"/>
    <x v="0"/>
    <s v="Medium"/>
  </r>
  <r>
    <s v="Standard Class"/>
    <s v="Consumer"/>
    <s v="United States"/>
    <x v="63"/>
    <s v="Michigan"/>
    <n v="48601"/>
    <x v="2"/>
    <x v="1"/>
    <x v="8"/>
    <n v="15.92"/>
    <n v="4"/>
    <n v="0"/>
    <n v="7.4824000000000002"/>
    <n v="0.47000000000000003"/>
    <x v="0"/>
    <s v="Low"/>
  </r>
  <r>
    <s v="Standard Class"/>
    <s v="Consumer"/>
    <s v="United States"/>
    <x v="63"/>
    <s v="Michigan"/>
    <n v="48601"/>
    <x v="2"/>
    <x v="1"/>
    <x v="13"/>
    <n v="52.29"/>
    <n v="9"/>
    <n v="0"/>
    <n v="16.209900000000001"/>
    <n v="0.31000000000000005"/>
    <x v="0"/>
    <s v="Low"/>
  </r>
  <r>
    <s v="Standard Class"/>
    <s v="Consumer"/>
    <s v="United States"/>
    <x v="63"/>
    <s v="Michigan"/>
    <n v="48601"/>
    <x v="2"/>
    <x v="1"/>
    <x v="4"/>
    <n v="91.99"/>
    <n v="1"/>
    <n v="0"/>
    <n v="3.6796000000000002"/>
    <n v="4.0000000000000008E-2"/>
    <x v="0"/>
    <s v="Low"/>
  </r>
  <r>
    <s v="Second Class"/>
    <s v="Corporate"/>
    <s v="United States"/>
    <x v="61"/>
    <s v="Texas"/>
    <n v="75220"/>
    <x v="2"/>
    <x v="2"/>
    <x v="11"/>
    <n v="20.8"/>
    <n v="2"/>
    <n v="0.2"/>
    <n v="6.5"/>
    <n v="0.3125"/>
    <x v="2"/>
    <s v="Low"/>
  </r>
  <r>
    <s v="Standard Class"/>
    <s v="Corporate"/>
    <s v="United States"/>
    <x v="64"/>
    <s v="Ohio"/>
    <n v="44256"/>
    <x v="3"/>
    <x v="1"/>
    <x v="2"/>
    <n v="23.68"/>
    <n v="2"/>
    <n v="0.2"/>
    <n v="8.8800000000000008"/>
    <n v="0.37500000000000006"/>
    <x v="2"/>
    <s v="Low"/>
  </r>
  <r>
    <s v="Standard Class"/>
    <s v="Corporate"/>
    <s v="United States"/>
    <x v="64"/>
    <s v="Ohio"/>
    <n v="44256"/>
    <x v="3"/>
    <x v="0"/>
    <x v="0"/>
    <n v="452.45"/>
    <n v="5"/>
    <n v="0.5"/>
    <n v="-244.32300000000001"/>
    <n v="-0.54"/>
    <x v="1"/>
    <s v="Medium"/>
  </r>
  <r>
    <s v="Standard Class"/>
    <s v="Corporate"/>
    <s v="United States"/>
    <x v="64"/>
    <s v="Ohio"/>
    <n v="44256"/>
    <x v="3"/>
    <x v="2"/>
    <x v="7"/>
    <n v="62.981999999999999"/>
    <n v="3"/>
    <n v="0.4"/>
    <n v="-14.6958"/>
    <n v="-0.23333333333333334"/>
    <x v="1"/>
    <s v="Low"/>
  </r>
  <r>
    <s v="Standard Class"/>
    <s v="Corporate"/>
    <s v="United States"/>
    <x v="64"/>
    <s v="Ohio"/>
    <n v="44256"/>
    <x v="3"/>
    <x v="2"/>
    <x v="15"/>
    <n v="1188"/>
    <n v="9"/>
    <n v="0.7"/>
    <n v="-950.4"/>
    <n v="-0.79999999999999993"/>
    <x v="3"/>
    <s v="High"/>
  </r>
  <r>
    <s v="Standard Class"/>
    <s v="Corporate"/>
    <s v="United States"/>
    <x v="64"/>
    <s v="Ohio"/>
    <n v="44256"/>
    <x v="3"/>
    <x v="2"/>
    <x v="11"/>
    <n v="89.584000000000003"/>
    <n v="2"/>
    <n v="0.2"/>
    <n v="4.4791999999999996"/>
    <n v="4.9999999999999996E-2"/>
    <x v="2"/>
    <s v="Low"/>
  </r>
  <r>
    <s v="Standard Class"/>
    <s v="Consumer"/>
    <s v="United States"/>
    <x v="1"/>
    <s v="California"/>
    <n v="90032"/>
    <x v="1"/>
    <x v="1"/>
    <x v="4"/>
    <n v="93.06"/>
    <n v="6"/>
    <n v="0"/>
    <n v="26.056799999999999"/>
    <n v="0.27999999999999997"/>
    <x v="0"/>
    <s v="Low"/>
  </r>
  <r>
    <s v="Standard Class"/>
    <s v="Consumer"/>
    <s v="United States"/>
    <x v="1"/>
    <s v="California"/>
    <n v="90032"/>
    <x v="1"/>
    <x v="2"/>
    <x v="7"/>
    <n v="302.37599999999998"/>
    <n v="3"/>
    <n v="0.2"/>
    <n v="22.6782"/>
    <n v="7.5000000000000011E-2"/>
    <x v="2"/>
    <s v="Medium"/>
  </r>
  <r>
    <s v="First Class"/>
    <s v="Consumer"/>
    <s v="United States"/>
    <x v="65"/>
    <s v="Ohio"/>
    <n v="43017"/>
    <x v="3"/>
    <x v="1"/>
    <x v="13"/>
    <n v="5.5839999999999996"/>
    <n v="2"/>
    <n v="0.2"/>
    <n v="1.8148"/>
    <n v="0.32500000000000001"/>
    <x v="2"/>
    <s v="Low"/>
  </r>
  <r>
    <s v="First Class"/>
    <s v="Consumer"/>
    <s v="United States"/>
    <x v="65"/>
    <s v="Ohio"/>
    <n v="43017"/>
    <x v="3"/>
    <x v="1"/>
    <x v="10"/>
    <n v="22.704000000000001"/>
    <n v="6"/>
    <n v="0.2"/>
    <n v="8.2302"/>
    <n v="0.36249999999999999"/>
    <x v="2"/>
    <s v="Low"/>
  </r>
  <r>
    <s v="First Class"/>
    <s v="Consumer"/>
    <s v="United States"/>
    <x v="65"/>
    <s v="Ohio"/>
    <n v="43017"/>
    <x v="3"/>
    <x v="1"/>
    <x v="8"/>
    <n v="19.776"/>
    <n v="4"/>
    <n v="0.7"/>
    <n v="-13.8432"/>
    <n v="-0.7"/>
    <x v="3"/>
    <s v="Low"/>
  </r>
  <r>
    <s v="First Class"/>
    <s v="Consumer"/>
    <s v="United States"/>
    <x v="65"/>
    <s v="Ohio"/>
    <n v="43017"/>
    <x v="3"/>
    <x v="0"/>
    <x v="5"/>
    <n v="72.703999999999994"/>
    <n v="4"/>
    <n v="0.2"/>
    <n v="19.084800000000001"/>
    <n v="0.26250000000000007"/>
    <x v="2"/>
    <s v="Low"/>
  </r>
  <r>
    <s v="First Class"/>
    <s v="Consumer"/>
    <s v="United States"/>
    <x v="65"/>
    <s v="Ohio"/>
    <n v="43017"/>
    <x v="3"/>
    <x v="2"/>
    <x v="15"/>
    <n v="479.988"/>
    <n v="4"/>
    <n v="0.7"/>
    <n v="-383.99040000000002"/>
    <n v="-0.8"/>
    <x v="3"/>
    <s v="Medium"/>
  </r>
  <r>
    <s v="First Class"/>
    <s v="Consumer"/>
    <s v="United States"/>
    <x v="65"/>
    <s v="Ohio"/>
    <n v="43017"/>
    <x v="3"/>
    <x v="1"/>
    <x v="6"/>
    <n v="27.167999999999999"/>
    <n v="2"/>
    <n v="0.2"/>
    <n v="2.7168000000000001"/>
    <n v="0.1"/>
    <x v="2"/>
    <s v="Low"/>
  </r>
  <r>
    <s v="Standard Class"/>
    <s v="Corporate"/>
    <s v="United States"/>
    <x v="66"/>
    <s v="Michigan"/>
    <n v="48227"/>
    <x v="2"/>
    <x v="1"/>
    <x v="6"/>
    <n v="2.2000000000000002"/>
    <n v="1"/>
    <n v="0"/>
    <n v="0.96799999999999997"/>
    <n v="0.43999999999999995"/>
    <x v="0"/>
    <s v="Low"/>
  </r>
  <r>
    <s v="Standard Class"/>
    <s v="Corporate"/>
    <s v="United States"/>
    <x v="66"/>
    <s v="Michigan"/>
    <n v="48227"/>
    <x v="2"/>
    <x v="0"/>
    <x v="3"/>
    <n v="622.45000000000005"/>
    <n v="5"/>
    <n v="0"/>
    <n v="136.93899999999999"/>
    <n v="0.21999999999999997"/>
    <x v="0"/>
    <s v="High"/>
  </r>
  <r>
    <s v="Standard Class"/>
    <s v="Corporate"/>
    <s v="United States"/>
    <x v="66"/>
    <s v="Michigan"/>
    <n v="48227"/>
    <x v="2"/>
    <x v="1"/>
    <x v="4"/>
    <n v="21.98"/>
    <n v="1"/>
    <n v="0"/>
    <n v="0.2198"/>
    <n v="0.01"/>
    <x v="0"/>
    <s v="Low"/>
  </r>
  <r>
    <s v="Standard Class"/>
    <s v="Consumer"/>
    <s v="United States"/>
    <x v="29"/>
    <s v="Tennessee"/>
    <n v="38401"/>
    <x v="0"/>
    <x v="0"/>
    <x v="1"/>
    <n v="161.56800000000001"/>
    <n v="2"/>
    <n v="0.2"/>
    <n v="-28.2744"/>
    <n v="-0.17499999999999999"/>
    <x v="2"/>
    <s v="Medium"/>
  </r>
  <r>
    <s v="Standard Class"/>
    <s v="Consumer"/>
    <s v="United States"/>
    <x v="29"/>
    <s v="Tennessee"/>
    <n v="38401"/>
    <x v="0"/>
    <x v="0"/>
    <x v="1"/>
    <n v="389.69600000000003"/>
    <n v="8"/>
    <n v="0.2"/>
    <n v="43.840800000000002"/>
    <n v="0.1125"/>
    <x v="2"/>
    <s v="Medium"/>
  </r>
  <r>
    <s v="Standard Class"/>
    <s v="Corporate"/>
    <s v="United States"/>
    <x v="35"/>
    <s v="North Carolina"/>
    <n v="28205"/>
    <x v="0"/>
    <x v="1"/>
    <x v="8"/>
    <n v="18.648"/>
    <n v="7"/>
    <n v="0.7"/>
    <n v="-12.432"/>
    <n v="-0.66666666666666674"/>
    <x v="3"/>
    <s v="Low"/>
  </r>
  <r>
    <s v="Standard Class"/>
    <s v="Home Office"/>
    <s v="United States"/>
    <x v="67"/>
    <s v="Florida"/>
    <n v="33614"/>
    <x v="0"/>
    <x v="0"/>
    <x v="3"/>
    <n v="233.86"/>
    <n v="2"/>
    <n v="0.45"/>
    <n v="-102.048"/>
    <n v="-0.43636363636363634"/>
    <x v="1"/>
    <s v="Medium"/>
  </r>
  <r>
    <s v="Standard Class"/>
    <s v="Home Office"/>
    <s v="United States"/>
    <x v="67"/>
    <s v="Florida"/>
    <n v="33614"/>
    <x v="0"/>
    <x v="0"/>
    <x v="3"/>
    <n v="620.61450000000002"/>
    <n v="3"/>
    <n v="0.45"/>
    <n v="-248.2458"/>
    <n v="-0.39999999999999997"/>
    <x v="1"/>
    <s v="High"/>
  </r>
  <r>
    <s v="Standard Class"/>
    <s v="Home Office"/>
    <s v="United States"/>
    <x v="67"/>
    <s v="Florida"/>
    <n v="33614"/>
    <x v="0"/>
    <x v="1"/>
    <x v="8"/>
    <n v="5.3280000000000003"/>
    <n v="2"/>
    <n v="0.7"/>
    <n v="-3.552"/>
    <n v="-0.66666666666666663"/>
    <x v="3"/>
    <s v="Low"/>
  </r>
  <r>
    <s v="Standard Class"/>
    <s v="Home Office"/>
    <s v="United States"/>
    <x v="67"/>
    <s v="Florida"/>
    <n v="33614"/>
    <x v="0"/>
    <x v="0"/>
    <x v="5"/>
    <n v="258.072"/>
    <n v="3"/>
    <n v="0.2"/>
    <n v="0"/>
    <n v="0"/>
    <x v="2"/>
    <s v="Medium"/>
  </r>
  <r>
    <s v="Standard Class"/>
    <s v="Home Office"/>
    <s v="United States"/>
    <x v="67"/>
    <s v="Florida"/>
    <n v="33614"/>
    <x v="0"/>
    <x v="2"/>
    <x v="11"/>
    <n v="617.976"/>
    <n v="3"/>
    <n v="0.2"/>
    <n v="-7.7247000000000003"/>
    <n v="-1.2500000000000001E-2"/>
    <x v="2"/>
    <s v="High"/>
  </r>
  <r>
    <s v="Standard Class"/>
    <s v="Corporate"/>
    <s v="United States"/>
    <x v="68"/>
    <s v="California"/>
    <n v="95051"/>
    <x v="1"/>
    <x v="1"/>
    <x v="10"/>
    <n v="10.56"/>
    <n v="2"/>
    <n v="0"/>
    <n v="4.7519999999999998"/>
    <n v="0.44999999999999996"/>
    <x v="0"/>
    <s v="Low"/>
  </r>
  <r>
    <s v="Second Class"/>
    <s v="Consumer"/>
    <s v="United States"/>
    <x v="22"/>
    <s v="Illinois"/>
    <n v="60610"/>
    <x v="2"/>
    <x v="1"/>
    <x v="10"/>
    <n v="25.92"/>
    <n v="5"/>
    <n v="0.2"/>
    <n v="9.3960000000000008"/>
    <n v="0.36249999999999999"/>
    <x v="2"/>
    <s v="Low"/>
  </r>
  <r>
    <s v="Second Class"/>
    <s v="Consumer"/>
    <s v="United States"/>
    <x v="22"/>
    <s v="Illinois"/>
    <n v="60610"/>
    <x v="2"/>
    <x v="0"/>
    <x v="5"/>
    <n v="419.68"/>
    <n v="5"/>
    <n v="0.6"/>
    <n v="-356.72800000000001"/>
    <n v="-0.85"/>
    <x v="3"/>
    <s v="Medium"/>
  </r>
  <r>
    <s v="Second Class"/>
    <s v="Consumer"/>
    <s v="United States"/>
    <x v="22"/>
    <s v="Illinois"/>
    <n v="60610"/>
    <x v="2"/>
    <x v="0"/>
    <x v="5"/>
    <n v="11.688000000000001"/>
    <n v="3"/>
    <n v="0.6"/>
    <n v="-4.6752000000000002"/>
    <n v="-0.4"/>
    <x v="3"/>
    <s v="Low"/>
  </r>
  <r>
    <s v="Second Class"/>
    <s v="Consumer"/>
    <s v="United States"/>
    <x v="22"/>
    <s v="Illinois"/>
    <n v="60610"/>
    <x v="2"/>
    <x v="2"/>
    <x v="7"/>
    <n v="31.984000000000002"/>
    <n v="2"/>
    <n v="0.2"/>
    <n v="11.1944"/>
    <n v="0.35"/>
    <x v="2"/>
    <s v="Low"/>
  </r>
  <r>
    <s v="Second Class"/>
    <s v="Consumer"/>
    <s v="United States"/>
    <x v="22"/>
    <s v="Illinois"/>
    <n v="60610"/>
    <x v="2"/>
    <x v="0"/>
    <x v="3"/>
    <n v="177.22499999999999"/>
    <n v="5"/>
    <n v="0.5"/>
    <n v="-120.51300000000001"/>
    <n v="-0.68"/>
    <x v="1"/>
    <s v="Medium"/>
  </r>
  <r>
    <s v="Second Class"/>
    <s v="Consumer"/>
    <s v="United States"/>
    <x v="22"/>
    <s v="Illinois"/>
    <n v="60610"/>
    <x v="2"/>
    <x v="0"/>
    <x v="5"/>
    <n v="4.0439999999999996"/>
    <n v="3"/>
    <n v="0.6"/>
    <n v="-2.8308"/>
    <n v="-0.70000000000000007"/>
    <x v="3"/>
    <s v="Low"/>
  </r>
  <r>
    <s v="Second Class"/>
    <s v="Consumer"/>
    <s v="United States"/>
    <x v="22"/>
    <s v="Illinois"/>
    <n v="60610"/>
    <x v="2"/>
    <x v="1"/>
    <x v="6"/>
    <n v="7.4080000000000004"/>
    <n v="2"/>
    <n v="0.2"/>
    <n v="1.2038"/>
    <n v="0.16249999999999998"/>
    <x v="2"/>
    <s v="Low"/>
  </r>
  <r>
    <s v="Second Class"/>
    <s v="Home Office"/>
    <s v="United States"/>
    <x v="69"/>
    <s v="Minnesota"/>
    <n v="55044"/>
    <x v="2"/>
    <x v="0"/>
    <x v="1"/>
    <n v="2001.86"/>
    <n v="7"/>
    <n v="0"/>
    <n v="580.5394"/>
    <n v="0.29000000000000004"/>
    <x v="0"/>
    <s v="High"/>
  </r>
  <r>
    <s v="Second Class"/>
    <s v="Home Office"/>
    <s v="United States"/>
    <x v="69"/>
    <s v="Minnesota"/>
    <n v="55044"/>
    <x v="2"/>
    <x v="1"/>
    <x v="4"/>
    <n v="166.72"/>
    <n v="2"/>
    <n v="0"/>
    <n v="41.68"/>
    <n v="0.25"/>
    <x v="0"/>
    <s v="Medium"/>
  </r>
  <r>
    <s v="Second Class"/>
    <s v="Home Office"/>
    <s v="United States"/>
    <x v="69"/>
    <s v="Minnesota"/>
    <n v="55044"/>
    <x v="2"/>
    <x v="1"/>
    <x v="10"/>
    <n v="47.88"/>
    <n v="6"/>
    <n v="0"/>
    <n v="23.94"/>
    <n v="0.5"/>
    <x v="0"/>
    <s v="Low"/>
  </r>
  <r>
    <s v="Second Class"/>
    <s v="Home Office"/>
    <s v="United States"/>
    <x v="69"/>
    <s v="Minnesota"/>
    <n v="55044"/>
    <x v="2"/>
    <x v="1"/>
    <x v="9"/>
    <n v="1503.25"/>
    <n v="5"/>
    <n v="0"/>
    <n v="496.07249999999999"/>
    <n v="0.33"/>
    <x v="0"/>
    <s v="High"/>
  </r>
  <r>
    <s v="Second Class"/>
    <s v="Home Office"/>
    <s v="United States"/>
    <x v="69"/>
    <s v="Minnesota"/>
    <n v="55044"/>
    <x v="2"/>
    <x v="1"/>
    <x v="10"/>
    <n v="25.92"/>
    <n v="4"/>
    <n v="0"/>
    <n v="12.441599999999999"/>
    <n v="0.47999999999999993"/>
    <x v="0"/>
    <s v="Low"/>
  </r>
  <r>
    <s v="Second Class"/>
    <s v="Consumer"/>
    <s v="United States"/>
    <x v="8"/>
    <s v="California"/>
    <n v="94109"/>
    <x v="1"/>
    <x v="0"/>
    <x v="1"/>
    <n v="321.56799999999998"/>
    <n v="2"/>
    <n v="0.2"/>
    <n v="28.1372"/>
    <n v="8.7500000000000008E-2"/>
    <x v="2"/>
    <s v="Medium"/>
  </r>
  <r>
    <s v="Standard Class"/>
    <s v="Consumer"/>
    <s v="United States"/>
    <x v="70"/>
    <s v="California"/>
    <n v="92037"/>
    <x v="1"/>
    <x v="1"/>
    <x v="10"/>
    <n v="7.61"/>
    <n v="1"/>
    <n v="0"/>
    <n v="3.5767000000000002"/>
    <n v="0.47000000000000003"/>
    <x v="0"/>
    <s v="Low"/>
  </r>
  <r>
    <s v="Standard Class"/>
    <s v="Consumer"/>
    <s v="United States"/>
    <x v="70"/>
    <s v="California"/>
    <n v="92037"/>
    <x v="1"/>
    <x v="2"/>
    <x v="11"/>
    <n v="3347.37"/>
    <n v="13"/>
    <n v="0"/>
    <n v="636.00030000000004"/>
    <n v="0.19000000000000003"/>
    <x v="0"/>
    <s v="High"/>
  </r>
  <r>
    <s v="First Class"/>
    <s v="Consumer"/>
    <s v="United States"/>
    <x v="20"/>
    <s v="New York"/>
    <n v="10024"/>
    <x v="3"/>
    <x v="1"/>
    <x v="4"/>
    <n v="80.58"/>
    <n v="6"/>
    <n v="0"/>
    <n v="22.5624"/>
    <n v="0.28000000000000003"/>
    <x v="0"/>
    <s v="Low"/>
  </r>
  <r>
    <s v="First Class"/>
    <s v="Consumer"/>
    <s v="United States"/>
    <x v="20"/>
    <s v="New York"/>
    <n v="10024"/>
    <x v="3"/>
    <x v="1"/>
    <x v="12"/>
    <n v="361.92"/>
    <n v="4"/>
    <n v="0"/>
    <n v="162.864"/>
    <n v="0.45"/>
    <x v="0"/>
    <s v="Medium"/>
  </r>
  <r>
    <s v="Standard Class"/>
    <s v="Corporate"/>
    <s v="United States"/>
    <x v="22"/>
    <s v="Illinois"/>
    <n v="60623"/>
    <x v="2"/>
    <x v="0"/>
    <x v="5"/>
    <n v="12.132"/>
    <n v="9"/>
    <n v="0.6"/>
    <n v="-8.4923999999999999"/>
    <n v="-0.70000000000000007"/>
    <x v="3"/>
    <s v="Low"/>
  </r>
  <r>
    <s v="Standard Class"/>
    <s v="Corporate"/>
    <s v="United States"/>
    <x v="22"/>
    <s v="Illinois"/>
    <n v="60623"/>
    <x v="2"/>
    <x v="1"/>
    <x v="4"/>
    <n v="82.367999999999995"/>
    <n v="2"/>
    <n v="0.2"/>
    <n v="-19.5624"/>
    <n v="-0.23750000000000002"/>
    <x v="2"/>
    <s v="Low"/>
  </r>
  <r>
    <s v="Standard Class"/>
    <s v="Corporate"/>
    <s v="United States"/>
    <x v="22"/>
    <s v="Illinois"/>
    <n v="60623"/>
    <x v="2"/>
    <x v="1"/>
    <x v="4"/>
    <n v="53.92"/>
    <n v="5"/>
    <n v="0.2"/>
    <n v="4.0439999999999996"/>
    <n v="7.4999999999999983E-2"/>
    <x v="2"/>
    <s v="Low"/>
  </r>
  <r>
    <s v="Standard Class"/>
    <s v="Corporate"/>
    <s v="United States"/>
    <x v="22"/>
    <s v="Illinois"/>
    <n v="60623"/>
    <x v="2"/>
    <x v="2"/>
    <x v="7"/>
    <n v="647.904"/>
    <n v="6"/>
    <n v="0.2"/>
    <n v="56.691600000000001"/>
    <n v="8.7500000000000008E-2"/>
    <x v="2"/>
    <s v="High"/>
  </r>
  <r>
    <s v="Second Class"/>
    <s v="Consumer"/>
    <s v="United States"/>
    <x v="20"/>
    <s v="New York"/>
    <n v="10009"/>
    <x v="3"/>
    <x v="2"/>
    <x v="11"/>
    <n v="20.37"/>
    <n v="3"/>
    <n v="0"/>
    <n v="6.9257999999999997"/>
    <n v="0.33999999999999997"/>
    <x v="0"/>
    <s v="Low"/>
  </r>
  <r>
    <s v="Second Class"/>
    <s v="Consumer"/>
    <s v="United States"/>
    <x v="20"/>
    <s v="New York"/>
    <n v="10009"/>
    <x v="3"/>
    <x v="1"/>
    <x v="4"/>
    <n v="221.55"/>
    <n v="3"/>
    <n v="0"/>
    <n v="6.6464999999999996"/>
    <n v="2.9999999999999995E-2"/>
    <x v="0"/>
    <s v="Medium"/>
  </r>
  <r>
    <s v="Second Class"/>
    <s v="Consumer"/>
    <s v="United States"/>
    <x v="20"/>
    <s v="New York"/>
    <n v="10009"/>
    <x v="3"/>
    <x v="1"/>
    <x v="8"/>
    <n v="17.52"/>
    <n v="5"/>
    <n v="0.2"/>
    <n v="6.1319999999999997"/>
    <n v="0.35"/>
    <x v="2"/>
    <s v="Low"/>
  </r>
  <r>
    <s v="Standard Class"/>
    <s v="Corporate"/>
    <s v="United States"/>
    <x v="45"/>
    <s v="Texas"/>
    <n v="77506"/>
    <x v="2"/>
    <x v="1"/>
    <x v="9"/>
    <n v="1.6240000000000001"/>
    <n v="2"/>
    <n v="0.8"/>
    <n v="-4.4660000000000002"/>
    <n v="-2.75"/>
    <x v="3"/>
    <s v="Low"/>
  </r>
  <r>
    <s v="Second Class"/>
    <s v="Corporate"/>
    <s v="United States"/>
    <x v="12"/>
    <s v="Texas"/>
    <n v="77036"/>
    <x v="2"/>
    <x v="2"/>
    <x v="15"/>
    <n v="3059.982"/>
    <n v="3"/>
    <n v="0.4"/>
    <n v="-509.99700000000001"/>
    <n v="-0.16666666666666669"/>
    <x v="1"/>
    <s v="High"/>
  </r>
  <r>
    <s v="Second Class"/>
    <s v="Corporate"/>
    <s v="United States"/>
    <x v="12"/>
    <s v="Texas"/>
    <n v="77036"/>
    <x v="2"/>
    <x v="2"/>
    <x v="15"/>
    <n v="2519.9580000000001"/>
    <n v="7"/>
    <n v="0.4"/>
    <n v="-251.9958"/>
    <n v="-9.9999999999999992E-2"/>
    <x v="1"/>
    <s v="High"/>
  </r>
  <r>
    <s v="Standard Class"/>
    <s v="Consumer"/>
    <s v="United States"/>
    <x v="22"/>
    <s v="Illinois"/>
    <n v="60610"/>
    <x v="2"/>
    <x v="2"/>
    <x v="7"/>
    <n v="328.22399999999999"/>
    <n v="4"/>
    <n v="0.2"/>
    <n v="28.7196"/>
    <n v="8.7500000000000008E-2"/>
    <x v="2"/>
    <s v="Medium"/>
  </r>
  <r>
    <s v="Standard Class"/>
    <s v="Consumer"/>
    <s v="United States"/>
    <x v="71"/>
    <s v="California"/>
    <n v="94513"/>
    <x v="1"/>
    <x v="2"/>
    <x v="11"/>
    <n v="79.900000000000006"/>
    <n v="2"/>
    <n v="0"/>
    <n v="35.155999999999999"/>
    <n v="0.43999999999999995"/>
    <x v="0"/>
    <s v="Low"/>
  </r>
  <r>
    <s v="Standard Class"/>
    <s v="Corporate"/>
    <s v="United States"/>
    <x v="72"/>
    <s v="North Carolina"/>
    <n v="27514"/>
    <x v="0"/>
    <x v="1"/>
    <x v="6"/>
    <n v="14.016"/>
    <n v="3"/>
    <n v="0.2"/>
    <n v="4.7304000000000004"/>
    <n v="0.33750000000000002"/>
    <x v="2"/>
    <s v="Low"/>
  </r>
  <r>
    <s v="Standard Class"/>
    <s v="Consumer"/>
    <s v="United States"/>
    <x v="73"/>
    <s v="New Jersey"/>
    <n v="7960"/>
    <x v="3"/>
    <x v="1"/>
    <x v="13"/>
    <n v="7.56"/>
    <n v="6"/>
    <n v="0"/>
    <n v="0.3024"/>
    <n v="0.04"/>
    <x v="0"/>
    <s v="Low"/>
  </r>
  <r>
    <s v="Standard Class"/>
    <s v="Corporate"/>
    <s v="United States"/>
    <x v="74"/>
    <s v="Ohio"/>
    <n v="45231"/>
    <x v="3"/>
    <x v="1"/>
    <x v="4"/>
    <n v="37.207999999999998"/>
    <n v="1"/>
    <n v="0.2"/>
    <n v="-7.4416000000000002"/>
    <n v="-0.2"/>
    <x v="2"/>
    <s v="Low"/>
  </r>
  <r>
    <s v="Standard Class"/>
    <s v="Corporate"/>
    <s v="United States"/>
    <x v="74"/>
    <s v="Ohio"/>
    <n v="45231"/>
    <x v="3"/>
    <x v="1"/>
    <x v="12"/>
    <n v="57.576000000000001"/>
    <n v="3"/>
    <n v="0.2"/>
    <n v="21.591000000000001"/>
    <n v="0.375"/>
    <x v="2"/>
    <s v="Low"/>
  </r>
  <r>
    <s v="Second Class"/>
    <s v="Corporate"/>
    <s v="United States"/>
    <x v="8"/>
    <s v="California"/>
    <n v="94110"/>
    <x v="1"/>
    <x v="1"/>
    <x v="4"/>
    <n v="725.84"/>
    <n v="4"/>
    <n v="0"/>
    <n v="210.49359999999999"/>
    <n v="0.28999999999999998"/>
    <x v="0"/>
    <s v="High"/>
  </r>
  <r>
    <s v="First Class"/>
    <s v="Consumer"/>
    <s v="United States"/>
    <x v="8"/>
    <s v="California"/>
    <n v="94109"/>
    <x v="1"/>
    <x v="2"/>
    <x v="11"/>
    <n v="209.93"/>
    <n v="7"/>
    <n v="0"/>
    <n v="92.369200000000006"/>
    <n v="0.44"/>
    <x v="0"/>
    <s v="Medium"/>
  </r>
  <r>
    <s v="First Class"/>
    <s v="Consumer"/>
    <s v="United States"/>
    <x v="8"/>
    <s v="California"/>
    <n v="94109"/>
    <x v="1"/>
    <x v="0"/>
    <x v="5"/>
    <n v="5.28"/>
    <n v="3"/>
    <n v="0"/>
    <n v="2.3231999999999999"/>
    <n v="0.43999999999999995"/>
    <x v="0"/>
    <s v="Low"/>
  </r>
  <r>
    <s v="First Class"/>
    <s v="Consumer"/>
    <s v="United States"/>
    <x v="8"/>
    <s v="California"/>
    <n v="94109"/>
    <x v="1"/>
    <x v="1"/>
    <x v="8"/>
    <n v="10.92"/>
    <n v="3"/>
    <n v="0.2"/>
    <n v="4.0949999999999998"/>
    <n v="0.375"/>
    <x v="2"/>
    <s v="Low"/>
  </r>
  <r>
    <s v="First Class"/>
    <s v="Corporate"/>
    <s v="United States"/>
    <x v="75"/>
    <s v="California"/>
    <n v="90301"/>
    <x v="1"/>
    <x v="1"/>
    <x v="10"/>
    <n v="8.82"/>
    <n v="2"/>
    <n v="0"/>
    <n v="4.0571999999999999"/>
    <n v="0.45999999999999996"/>
    <x v="0"/>
    <s v="Low"/>
  </r>
  <r>
    <s v="First Class"/>
    <s v="Corporate"/>
    <s v="United States"/>
    <x v="75"/>
    <s v="California"/>
    <n v="90301"/>
    <x v="1"/>
    <x v="1"/>
    <x v="6"/>
    <n v="5.98"/>
    <n v="1"/>
    <n v="0"/>
    <n v="1.5548"/>
    <n v="0.25999999999999995"/>
    <x v="0"/>
    <s v="Low"/>
  </r>
  <r>
    <s v="Standard Class"/>
    <s v="Corporate"/>
    <s v="United States"/>
    <x v="10"/>
    <s v="Pennsylvania"/>
    <n v="19140"/>
    <x v="3"/>
    <x v="1"/>
    <x v="10"/>
    <n v="11.648"/>
    <n v="2"/>
    <n v="0.2"/>
    <n v="4.0768000000000004"/>
    <n v="0.35000000000000003"/>
    <x v="2"/>
    <s v="Low"/>
  </r>
  <r>
    <s v="Standard Class"/>
    <s v="Corporate"/>
    <s v="United States"/>
    <x v="10"/>
    <s v="Pennsylvania"/>
    <n v="19140"/>
    <x v="3"/>
    <x v="1"/>
    <x v="10"/>
    <n v="18.175999999999998"/>
    <n v="4"/>
    <n v="0.2"/>
    <n v="5.9071999999999996"/>
    <n v="0.32500000000000001"/>
    <x v="2"/>
    <s v="Low"/>
  </r>
  <r>
    <s v="Standard Class"/>
    <s v="Corporate"/>
    <s v="United States"/>
    <x v="10"/>
    <s v="Pennsylvania"/>
    <n v="19140"/>
    <x v="3"/>
    <x v="1"/>
    <x v="4"/>
    <n v="59.712000000000003"/>
    <n v="6"/>
    <n v="0.2"/>
    <n v="5.9711999999999996"/>
    <n v="9.9999999999999992E-2"/>
    <x v="2"/>
    <s v="Low"/>
  </r>
  <r>
    <s v="Standard Class"/>
    <s v="Corporate"/>
    <s v="United States"/>
    <x v="10"/>
    <s v="Pennsylvania"/>
    <n v="19140"/>
    <x v="3"/>
    <x v="1"/>
    <x v="2"/>
    <n v="24.84"/>
    <n v="3"/>
    <n v="0.2"/>
    <n v="8.6940000000000008"/>
    <n v="0.35000000000000003"/>
    <x v="2"/>
    <s v="Low"/>
  </r>
  <r>
    <s v="Second Class"/>
    <s v="Consumer"/>
    <s v="United States"/>
    <x v="12"/>
    <s v="Texas"/>
    <n v="77070"/>
    <x v="2"/>
    <x v="1"/>
    <x v="8"/>
    <n v="2.08"/>
    <n v="5"/>
    <n v="0.8"/>
    <n v="-3.4319999999999999"/>
    <n v="-1.65"/>
    <x v="3"/>
    <s v="Low"/>
  </r>
  <r>
    <s v="Second Class"/>
    <s v="Consumer"/>
    <s v="United States"/>
    <x v="12"/>
    <s v="Texas"/>
    <n v="77070"/>
    <x v="2"/>
    <x v="2"/>
    <x v="7"/>
    <n v="1114.4000000000001"/>
    <n v="7"/>
    <n v="0.2"/>
    <n v="376.11"/>
    <n v="0.33749999999999997"/>
    <x v="2"/>
    <s v="High"/>
  </r>
  <r>
    <s v="Standard Class"/>
    <s v="Consumer"/>
    <s v="United States"/>
    <x v="1"/>
    <s v="California"/>
    <n v="90004"/>
    <x v="1"/>
    <x v="0"/>
    <x v="3"/>
    <n v="1038.8399999999999"/>
    <n v="5"/>
    <n v="0.2"/>
    <n v="51.942"/>
    <n v="0.05"/>
    <x v="2"/>
    <s v="High"/>
  </r>
  <r>
    <s v="Standard Class"/>
    <s v="Consumer"/>
    <s v="United States"/>
    <x v="32"/>
    <s v="Oregon"/>
    <n v="97206"/>
    <x v="1"/>
    <x v="1"/>
    <x v="10"/>
    <n v="141.76"/>
    <n v="5"/>
    <n v="0.2"/>
    <n v="47.844000000000001"/>
    <n v="0.33750000000000002"/>
    <x v="2"/>
    <s v="Medium"/>
  </r>
  <r>
    <s v="Standard Class"/>
    <s v="Consumer"/>
    <s v="United States"/>
    <x v="32"/>
    <s v="Oregon"/>
    <n v="97206"/>
    <x v="1"/>
    <x v="2"/>
    <x v="11"/>
    <n v="239.8"/>
    <n v="5"/>
    <n v="0.2"/>
    <n v="47.96"/>
    <n v="0.19999999999999998"/>
    <x v="2"/>
    <s v="Medium"/>
  </r>
  <r>
    <s v="Standard Class"/>
    <s v="Consumer"/>
    <s v="United States"/>
    <x v="32"/>
    <s v="Oregon"/>
    <n v="97206"/>
    <x v="1"/>
    <x v="1"/>
    <x v="10"/>
    <n v="31.103999999999999"/>
    <n v="6"/>
    <n v="0.2"/>
    <n v="10.8864"/>
    <n v="0.35000000000000003"/>
    <x v="2"/>
    <s v="Low"/>
  </r>
  <r>
    <s v="Second Class"/>
    <s v="Corporate"/>
    <s v="United States"/>
    <x v="76"/>
    <s v="Florida"/>
    <n v="33319"/>
    <x v="0"/>
    <x v="1"/>
    <x v="8"/>
    <n v="254.05799999999999"/>
    <n v="7"/>
    <n v="0.7"/>
    <n v="-169.37200000000001"/>
    <n v="-0.66666666666666674"/>
    <x v="3"/>
    <s v="Medium"/>
  </r>
  <r>
    <s v="Second Class"/>
    <s v="Corporate"/>
    <s v="United States"/>
    <x v="76"/>
    <s v="Florida"/>
    <n v="33319"/>
    <x v="0"/>
    <x v="1"/>
    <x v="9"/>
    <n v="194.52799999999999"/>
    <n v="2"/>
    <n v="0.2"/>
    <n v="24.315999999999999"/>
    <n v="0.125"/>
    <x v="2"/>
    <s v="Medium"/>
  </r>
  <r>
    <s v="Second Class"/>
    <s v="Corporate"/>
    <s v="United States"/>
    <x v="76"/>
    <s v="Florida"/>
    <n v="33319"/>
    <x v="0"/>
    <x v="1"/>
    <x v="14"/>
    <n v="961.48"/>
    <n v="5"/>
    <n v="0.2"/>
    <n v="-204.31450000000001"/>
    <n v="-0.21249999999999999"/>
    <x v="2"/>
    <s v="High"/>
  </r>
  <r>
    <s v="Second Class"/>
    <s v="Home Office"/>
    <s v="United States"/>
    <x v="38"/>
    <s v="Ohio"/>
    <n v="43229"/>
    <x v="3"/>
    <x v="1"/>
    <x v="13"/>
    <n v="19.096"/>
    <n v="7"/>
    <n v="0.2"/>
    <n v="6.6836000000000002"/>
    <n v="0.35000000000000003"/>
    <x v="2"/>
    <s v="Low"/>
  </r>
  <r>
    <s v="Second Class"/>
    <s v="Home Office"/>
    <s v="United States"/>
    <x v="38"/>
    <s v="Ohio"/>
    <n v="43229"/>
    <x v="3"/>
    <x v="1"/>
    <x v="2"/>
    <n v="18.495999999999999"/>
    <n v="8"/>
    <n v="0.2"/>
    <n v="6.2423999999999999"/>
    <n v="0.33750000000000002"/>
    <x v="2"/>
    <s v="Low"/>
  </r>
  <r>
    <s v="Second Class"/>
    <s v="Home Office"/>
    <s v="United States"/>
    <x v="38"/>
    <s v="Ohio"/>
    <n v="43229"/>
    <x v="3"/>
    <x v="2"/>
    <x v="11"/>
    <n v="255.98400000000001"/>
    <n v="2"/>
    <n v="0.2"/>
    <n v="54.396599999999999"/>
    <n v="0.21249999999999999"/>
    <x v="2"/>
    <s v="Medium"/>
  </r>
  <r>
    <s v="Second Class"/>
    <s v="Home Office"/>
    <s v="United States"/>
    <x v="38"/>
    <s v="Ohio"/>
    <n v="43229"/>
    <x v="3"/>
    <x v="0"/>
    <x v="0"/>
    <n v="86.97"/>
    <n v="3"/>
    <n v="0.5"/>
    <n v="-48.703200000000002"/>
    <n v="-0.56000000000000005"/>
    <x v="1"/>
    <s v="Low"/>
  </r>
  <r>
    <s v="First Class"/>
    <s v="Corporate"/>
    <s v="United States"/>
    <x v="77"/>
    <s v="Colorado"/>
    <n v="80906"/>
    <x v="1"/>
    <x v="0"/>
    <x v="5"/>
    <n v="300.416"/>
    <n v="8"/>
    <n v="0.2"/>
    <n v="78.859200000000001"/>
    <n v="0.26250000000000001"/>
    <x v="2"/>
    <s v="Medium"/>
  </r>
  <r>
    <s v="First Class"/>
    <s v="Corporate"/>
    <s v="United States"/>
    <x v="77"/>
    <s v="Colorado"/>
    <n v="80906"/>
    <x v="1"/>
    <x v="0"/>
    <x v="1"/>
    <n v="230.352"/>
    <n v="3"/>
    <n v="0.2"/>
    <n v="20.155799999999999"/>
    <n v="8.7499999999999994E-2"/>
    <x v="2"/>
    <s v="Medium"/>
  </r>
  <r>
    <s v="First Class"/>
    <s v="Corporate"/>
    <s v="United States"/>
    <x v="77"/>
    <s v="Colorado"/>
    <n v="80906"/>
    <x v="1"/>
    <x v="0"/>
    <x v="5"/>
    <n v="218.352"/>
    <n v="3"/>
    <n v="0.2"/>
    <n v="-24.564599999999999"/>
    <n v="-0.11249999999999999"/>
    <x v="2"/>
    <s v="Medium"/>
  </r>
  <r>
    <s v="First Class"/>
    <s v="Corporate"/>
    <s v="United States"/>
    <x v="77"/>
    <s v="Colorado"/>
    <n v="80906"/>
    <x v="1"/>
    <x v="1"/>
    <x v="8"/>
    <n v="78.599999999999994"/>
    <n v="5"/>
    <n v="0.7"/>
    <n v="-62.88"/>
    <n v="-0.8"/>
    <x v="3"/>
    <s v="Low"/>
  </r>
  <r>
    <s v="First Class"/>
    <s v="Corporate"/>
    <s v="United States"/>
    <x v="77"/>
    <s v="Colorado"/>
    <n v="80906"/>
    <x v="1"/>
    <x v="1"/>
    <x v="13"/>
    <n v="27.552"/>
    <n v="3"/>
    <n v="0.2"/>
    <n v="9.2988"/>
    <n v="0.33750000000000002"/>
    <x v="2"/>
    <s v="Low"/>
  </r>
  <r>
    <s v="Standard Class"/>
    <s v="Corporate"/>
    <s v="United States"/>
    <x v="78"/>
    <s v="New Jersey"/>
    <n v="7109"/>
    <x v="3"/>
    <x v="1"/>
    <x v="10"/>
    <n v="32.4"/>
    <n v="5"/>
    <n v="0"/>
    <n v="15.552"/>
    <n v="0.48"/>
    <x v="0"/>
    <s v="Low"/>
  </r>
  <r>
    <s v="Standard Class"/>
    <s v="Corporate"/>
    <s v="United States"/>
    <x v="78"/>
    <s v="New Jersey"/>
    <n v="7109"/>
    <x v="3"/>
    <x v="1"/>
    <x v="4"/>
    <n v="1082.48"/>
    <n v="8"/>
    <n v="0"/>
    <n v="10.8248"/>
    <n v="0.01"/>
    <x v="0"/>
    <s v="High"/>
  </r>
  <r>
    <s v="Standard Class"/>
    <s v="Corporate"/>
    <s v="United States"/>
    <x v="78"/>
    <s v="New Jersey"/>
    <n v="7109"/>
    <x v="3"/>
    <x v="1"/>
    <x v="10"/>
    <n v="56.91"/>
    <n v="3"/>
    <n v="0"/>
    <n v="27.316800000000001"/>
    <n v="0.48000000000000004"/>
    <x v="0"/>
    <s v="Low"/>
  </r>
  <r>
    <s v="Standard Class"/>
    <s v="Corporate"/>
    <s v="United States"/>
    <x v="78"/>
    <s v="New Jersey"/>
    <n v="7109"/>
    <x v="3"/>
    <x v="0"/>
    <x v="5"/>
    <n v="77.599999999999994"/>
    <n v="4"/>
    <n v="0"/>
    <n v="38.024000000000001"/>
    <n v="0.49000000000000005"/>
    <x v="0"/>
    <s v="Low"/>
  </r>
  <r>
    <s v="Standard Class"/>
    <s v="Corporate"/>
    <s v="United States"/>
    <x v="78"/>
    <s v="New Jersey"/>
    <n v="7109"/>
    <x v="3"/>
    <x v="1"/>
    <x v="8"/>
    <n v="14.28"/>
    <n v="1"/>
    <n v="0"/>
    <n v="6.5688000000000004"/>
    <n v="0.46000000000000008"/>
    <x v="0"/>
    <s v="Low"/>
  </r>
  <r>
    <s v="Standard Class"/>
    <s v="Consumer"/>
    <s v="United States"/>
    <x v="22"/>
    <s v="Illinois"/>
    <n v="60623"/>
    <x v="2"/>
    <x v="0"/>
    <x v="3"/>
    <n v="219.07499999999999"/>
    <n v="3"/>
    <n v="0.5"/>
    <n v="-131.44499999999999"/>
    <n v="-0.6"/>
    <x v="1"/>
    <s v="Medium"/>
  </r>
  <r>
    <s v="Second Class"/>
    <s v="Corporate"/>
    <s v="United States"/>
    <x v="20"/>
    <s v="New York"/>
    <n v="10024"/>
    <x v="3"/>
    <x v="0"/>
    <x v="5"/>
    <n v="26.8"/>
    <n v="2"/>
    <n v="0"/>
    <n v="12.864000000000001"/>
    <n v="0.48000000000000004"/>
    <x v="0"/>
    <s v="Low"/>
  </r>
  <r>
    <s v="Standard Class"/>
    <s v="Corporate"/>
    <s v="United States"/>
    <x v="79"/>
    <s v="Michigan"/>
    <n v="48180"/>
    <x v="2"/>
    <x v="1"/>
    <x v="6"/>
    <n v="9.84"/>
    <n v="3"/>
    <n v="0"/>
    <n v="2.8536000000000001"/>
    <n v="0.29000000000000004"/>
    <x v="0"/>
    <s v="Low"/>
  </r>
  <r>
    <s v="Standard Class"/>
    <s v="Home Office"/>
    <s v="United States"/>
    <x v="80"/>
    <s v="New Jersey"/>
    <n v="8701"/>
    <x v="3"/>
    <x v="1"/>
    <x v="8"/>
    <n v="45.48"/>
    <n v="3"/>
    <n v="0"/>
    <n v="20.9208"/>
    <n v="0.46"/>
    <x v="0"/>
    <s v="Low"/>
  </r>
  <r>
    <s v="Standard Class"/>
    <s v="Home Office"/>
    <s v="United States"/>
    <x v="80"/>
    <s v="New Jersey"/>
    <n v="8701"/>
    <x v="3"/>
    <x v="1"/>
    <x v="6"/>
    <n v="289.2"/>
    <n v="6"/>
    <n v="0"/>
    <n v="83.867999999999995"/>
    <n v="0.28999999999999998"/>
    <x v="0"/>
    <s v="Medium"/>
  </r>
  <r>
    <s v="First Class"/>
    <s v="Consumer"/>
    <s v="United States"/>
    <x v="81"/>
    <s v="Virginia"/>
    <n v="22204"/>
    <x v="0"/>
    <x v="1"/>
    <x v="6"/>
    <n v="4.8899999999999997"/>
    <n v="1"/>
    <n v="0"/>
    <n v="2.0049000000000001"/>
    <n v="0.41000000000000003"/>
    <x v="0"/>
    <s v="Low"/>
  </r>
  <r>
    <s v="Second Class"/>
    <s v="Corporate"/>
    <s v="United States"/>
    <x v="82"/>
    <s v="Colorado"/>
    <n v="80004"/>
    <x v="1"/>
    <x v="0"/>
    <x v="5"/>
    <n v="15.135999999999999"/>
    <n v="4"/>
    <n v="0.2"/>
    <n v="3.5948000000000002"/>
    <n v="0.23750000000000002"/>
    <x v="2"/>
    <s v="Low"/>
  </r>
  <r>
    <s v="Second Class"/>
    <s v="Corporate"/>
    <s v="United States"/>
    <x v="82"/>
    <s v="Colorado"/>
    <n v="80004"/>
    <x v="1"/>
    <x v="0"/>
    <x v="1"/>
    <n v="466.76799999999997"/>
    <n v="2"/>
    <n v="0.2"/>
    <n v="52.511400000000002"/>
    <n v="0.11250000000000002"/>
    <x v="2"/>
    <s v="Medium"/>
  </r>
  <r>
    <s v="Second Class"/>
    <s v="Corporate"/>
    <s v="United States"/>
    <x v="82"/>
    <s v="Colorado"/>
    <n v="80004"/>
    <x v="1"/>
    <x v="0"/>
    <x v="5"/>
    <n v="15.231999999999999"/>
    <n v="1"/>
    <n v="0.2"/>
    <n v="1.7136"/>
    <n v="0.1125"/>
    <x v="2"/>
    <s v="Low"/>
  </r>
  <r>
    <s v="Second Class"/>
    <s v="Corporate"/>
    <s v="United States"/>
    <x v="82"/>
    <s v="Colorado"/>
    <n v="80004"/>
    <x v="1"/>
    <x v="1"/>
    <x v="2"/>
    <n v="6.2640000000000002"/>
    <n v="3"/>
    <n v="0.2"/>
    <n v="2.0358000000000001"/>
    <n v="0.32500000000000001"/>
    <x v="2"/>
    <s v="Low"/>
  </r>
  <r>
    <s v="Standard Class"/>
    <s v="Corporate"/>
    <s v="United States"/>
    <x v="83"/>
    <s v="New Jersey"/>
    <n v="7601"/>
    <x v="3"/>
    <x v="0"/>
    <x v="5"/>
    <n v="87.54"/>
    <n v="3"/>
    <n v="0"/>
    <n v="37.642200000000003"/>
    <n v="0.43"/>
    <x v="0"/>
    <s v="Low"/>
  </r>
  <r>
    <s v="Standard Class"/>
    <s v="Corporate"/>
    <s v="United States"/>
    <x v="84"/>
    <s v="Florida"/>
    <n v="33710"/>
    <x v="0"/>
    <x v="2"/>
    <x v="7"/>
    <n v="178.38399999999999"/>
    <n v="2"/>
    <n v="0.2"/>
    <n v="22.297999999999998"/>
    <n v="0.125"/>
    <x v="2"/>
    <s v="Medium"/>
  </r>
  <r>
    <s v="Standard Class"/>
    <s v="Corporate"/>
    <s v="United States"/>
    <x v="84"/>
    <s v="Florida"/>
    <n v="33710"/>
    <x v="0"/>
    <x v="1"/>
    <x v="10"/>
    <n v="15.552"/>
    <n v="3"/>
    <n v="0.2"/>
    <n v="5.4432"/>
    <n v="0.35000000000000003"/>
    <x v="2"/>
    <s v="Low"/>
  </r>
  <r>
    <s v="First Class"/>
    <s v="Corporate"/>
    <s v="United States"/>
    <x v="10"/>
    <s v="Pennsylvania"/>
    <n v="19143"/>
    <x v="3"/>
    <x v="1"/>
    <x v="6"/>
    <n v="99.135999999999996"/>
    <n v="4"/>
    <n v="0.2"/>
    <n v="8.6744000000000003"/>
    <n v="8.7500000000000008E-2"/>
    <x v="2"/>
    <s v="Low"/>
  </r>
  <r>
    <s v="Standard Class"/>
    <s v="Home Office"/>
    <s v="United States"/>
    <x v="20"/>
    <s v="New York"/>
    <n v="10024"/>
    <x v="3"/>
    <x v="0"/>
    <x v="1"/>
    <n v="135.88200000000001"/>
    <n v="1"/>
    <n v="0.1"/>
    <n v="24.1568"/>
    <n v="0.17777777777777778"/>
    <x v="2"/>
    <s v="Medium"/>
  </r>
  <r>
    <s v="Standard Class"/>
    <s v="Home Office"/>
    <s v="United States"/>
    <x v="20"/>
    <s v="New York"/>
    <n v="10024"/>
    <x v="3"/>
    <x v="2"/>
    <x v="15"/>
    <n v="3991.98"/>
    <n v="2"/>
    <n v="0"/>
    <n v="1995.99"/>
    <n v="0.5"/>
    <x v="0"/>
    <s v="High"/>
  </r>
  <r>
    <s v="Standard Class"/>
    <s v="Home Office"/>
    <s v="United States"/>
    <x v="20"/>
    <s v="New York"/>
    <n v="10024"/>
    <x v="3"/>
    <x v="2"/>
    <x v="7"/>
    <n v="275.94"/>
    <n v="6"/>
    <n v="0"/>
    <n v="80.022599999999997"/>
    <n v="0.28999999999999998"/>
    <x v="0"/>
    <s v="Medium"/>
  </r>
  <r>
    <s v="Standard Class"/>
    <s v="Home Office"/>
    <s v="United States"/>
    <x v="20"/>
    <s v="New York"/>
    <n v="10024"/>
    <x v="3"/>
    <x v="2"/>
    <x v="11"/>
    <n v="360"/>
    <n v="4"/>
    <n v="0"/>
    <n v="129.6"/>
    <n v="0.36"/>
    <x v="0"/>
    <s v="Medium"/>
  </r>
  <r>
    <s v="Standard Class"/>
    <s v="Home Office"/>
    <s v="United States"/>
    <x v="20"/>
    <s v="New York"/>
    <n v="10024"/>
    <x v="3"/>
    <x v="1"/>
    <x v="4"/>
    <n v="43.57"/>
    <n v="1"/>
    <n v="0"/>
    <n v="13.071"/>
    <n v="0.3"/>
    <x v="0"/>
    <s v="Low"/>
  </r>
  <r>
    <s v="Standard Class"/>
    <s v="Corporate"/>
    <s v="United States"/>
    <x v="85"/>
    <s v="California"/>
    <n v="90805"/>
    <x v="1"/>
    <x v="1"/>
    <x v="13"/>
    <n v="7.16"/>
    <n v="2"/>
    <n v="0"/>
    <n v="3.58"/>
    <n v="0.5"/>
    <x v="0"/>
    <s v="Low"/>
  </r>
  <r>
    <s v="Standard Class"/>
    <s v="Corporate"/>
    <s v="United States"/>
    <x v="86"/>
    <s v="California"/>
    <n v="92345"/>
    <x v="1"/>
    <x v="1"/>
    <x v="8"/>
    <n v="251.52"/>
    <n v="6"/>
    <n v="0.2"/>
    <n v="81.744"/>
    <n v="0.32500000000000001"/>
    <x v="2"/>
    <s v="Medium"/>
  </r>
  <r>
    <s v="Standard Class"/>
    <s v="Corporate"/>
    <s v="United States"/>
    <x v="86"/>
    <s v="California"/>
    <n v="92345"/>
    <x v="1"/>
    <x v="2"/>
    <x v="11"/>
    <n v="99.99"/>
    <n v="1"/>
    <n v="0"/>
    <n v="34.996499999999997"/>
    <n v="0.35"/>
    <x v="0"/>
    <s v="Low"/>
  </r>
  <r>
    <s v="Second Class"/>
    <s v="Corporate"/>
    <s v="United States"/>
    <x v="87"/>
    <s v="Tennessee"/>
    <n v="37130"/>
    <x v="0"/>
    <x v="0"/>
    <x v="5"/>
    <n v="15.992000000000001"/>
    <n v="1"/>
    <n v="0.2"/>
    <n v="0.99950000000000006"/>
    <n v="6.25E-2"/>
    <x v="2"/>
    <s v="Low"/>
  </r>
  <r>
    <s v="First Class"/>
    <s v="Consumer"/>
    <s v="United States"/>
    <x v="10"/>
    <s v="Pennsylvania"/>
    <n v="19143"/>
    <x v="3"/>
    <x v="2"/>
    <x v="7"/>
    <n v="290.89800000000002"/>
    <n v="3"/>
    <n v="0.4"/>
    <n v="-67.876199999999997"/>
    <n v="-0.23333333333333331"/>
    <x v="1"/>
    <s v="Medium"/>
  </r>
  <r>
    <s v="First Class"/>
    <s v="Consumer"/>
    <s v="United States"/>
    <x v="10"/>
    <s v="Pennsylvania"/>
    <n v="19143"/>
    <x v="3"/>
    <x v="1"/>
    <x v="4"/>
    <n v="54.223999999999997"/>
    <n v="2"/>
    <n v="0.2"/>
    <n v="3.3889999999999998"/>
    <n v="6.25E-2"/>
    <x v="2"/>
    <s v="Low"/>
  </r>
  <r>
    <s v="First Class"/>
    <s v="Consumer"/>
    <s v="United States"/>
    <x v="10"/>
    <s v="Pennsylvania"/>
    <n v="19143"/>
    <x v="3"/>
    <x v="0"/>
    <x v="1"/>
    <n v="786.74400000000003"/>
    <n v="4"/>
    <n v="0.3"/>
    <n v="-258.5016"/>
    <n v="-0.32857142857142857"/>
    <x v="1"/>
    <s v="High"/>
  </r>
  <r>
    <s v="First Class"/>
    <s v="Consumer"/>
    <s v="United States"/>
    <x v="10"/>
    <s v="Pennsylvania"/>
    <n v="19143"/>
    <x v="3"/>
    <x v="1"/>
    <x v="2"/>
    <n v="100.24"/>
    <n v="10"/>
    <n v="0.2"/>
    <n v="33.831000000000003"/>
    <n v="0.33750000000000002"/>
    <x v="2"/>
    <s v="Medium"/>
  </r>
  <r>
    <s v="First Class"/>
    <s v="Consumer"/>
    <s v="United States"/>
    <x v="10"/>
    <s v="Pennsylvania"/>
    <n v="19143"/>
    <x v="3"/>
    <x v="1"/>
    <x v="8"/>
    <n v="37.764000000000003"/>
    <n v="6"/>
    <n v="0.7"/>
    <n v="-27.6936"/>
    <n v="-0.73333333333333328"/>
    <x v="3"/>
    <s v="Low"/>
  </r>
  <r>
    <s v="Second Class"/>
    <s v="Consumer"/>
    <s v="United States"/>
    <x v="10"/>
    <s v="Pennsylvania"/>
    <n v="19134"/>
    <x v="3"/>
    <x v="2"/>
    <x v="7"/>
    <n v="82.8"/>
    <n v="2"/>
    <n v="0.4"/>
    <n v="-20.7"/>
    <n v="-0.25"/>
    <x v="1"/>
    <s v="Low"/>
  </r>
  <r>
    <s v="Second Class"/>
    <s v="Consumer"/>
    <s v="United States"/>
    <x v="10"/>
    <s v="Pennsylvania"/>
    <n v="19134"/>
    <x v="3"/>
    <x v="1"/>
    <x v="8"/>
    <n v="20.724"/>
    <n v="2"/>
    <n v="0.7"/>
    <n v="-13.816000000000001"/>
    <n v="-0.66666666666666674"/>
    <x v="3"/>
    <s v="Low"/>
  </r>
  <r>
    <s v="Second Class"/>
    <s v="Consumer"/>
    <s v="United States"/>
    <x v="10"/>
    <s v="Pennsylvania"/>
    <n v="19134"/>
    <x v="3"/>
    <x v="1"/>
    <x v="8"/>
    <n v="4.8959999999999999"/>
    <n v="3"/>
    <n v="0.7"/>
    <n v="-3.4272"/>
    <n v="-0.70000000000000007"/>
    <x v="3"/>
    <s v="Low"/>
  </r>
  <r>
    <s v="Second Class"/>
    <s v="Consumer"/>
    <s v="United States"/>
    <x v="1"/>
    <s v="California"/>
    <n v="90045"/>
    <x v="1"/>
    <x v="1"/>
    <x v="8"/>
    <n v="4.7519999999999998"/>
    <n v="1"/>
    <n v="0.2"/>
    <n v="1.6037999999999999"/>
    <n v="0.33749999999999997"/>
    <x v="2"/>
    <s v="Low"/>
  </r>
  <r>
    <s v="Second Class"/>
    <s v="Consumer"/>
    <s v="United States"/>
    <x v="1"/>
    <s v="California"/>
    <n v="90045"/>
    <x v="1"/>
    <x v="2"/>
    <x v="16"/>
    <n v="959.98400000000004"/>
    <n v="2"/>
    <n v="0.2"/>
    <n v="335.99439999999998"/>
    <n v="0.35"/>
    <x v="2"/>
    <s v="High"/>
  </r>
  <r>
    <s v="Second Class"/>
    <s v="Consumer"/>
    <s v="United States"/>
    <x v="1"/>
    <s v="California"/>
    <n v="90045"/>
    <x v="1"/>
    <x v="1"/>
    <x v="8"/>
    <n v="14.368"/>
    <n v="4"/>
    <n v="0.2"/>
    <n v="4.49"/>
    <n v="0.3125"/>
    <x v="2"/>
    <s v="Low"/>
  </r>
  <r>
    <s v="Standard Class"/>
    <s v="Corporate"/>
    <s v="United States"/>
    <x v="8"/>
    <s v="California"/>
    <n v="94122"/>
    <x v="1"/>
    <x v="1"/>
    <x v="8"/>
    <n v="7.7119999999999997"/>
    <n v="2"/>
    <n v="0.2"/>
    <n v="2.7955999999999999"/>
    <n v="0.36249999999999999"/>
    <x v="2"/>
    <s v="Low"/>
  </r>
  <r>
    <s v="Standard Class"/>
    <s v="Corporate"/>
    <s v="United States"/>
    <x v="8"/>
    <s v="California"/>
    <n v="94122"/>
    <x v="1"/>
    <x v="0"/>
    <x v="3"/>
    <n v="698.35199999999998"/>
    <n v="3"/>
    <n v="0.2"/>
    <n v="-17.4588"/>
    <n v="-2.5000000000000001E-2"/>
    <x v="2"/>
    <s v="High"/>
  </r>
  <r>
    <s v="Second Class"/>
    <s v="Consumer"/>
    <s v="United States"/>
    <x v="88"/>
    <s v="Utah"/>
    <n v="84041"/>
    <x v="1"/>
    <x v="1"/>
    <x v="13"/>
    <n v="4.96"/>
    <n v="4"/>
    <n v="0"/>
    <n v="2.3311999999999999"/>
    <n v="0.47"/>
    <x v="0"/>
    <s v="Low"/>
  </r>
  <r>
    <s v="Second Class"/>
    <s v="Corporate"/>
    <s v="United States"/>
    <x v="10"/>
    <s v="Pennsylvania"/>
    <n v="19140"/>
    <x v="3"/>
    <x v="1"/>
    <x v="6"/>
    <n v="17.856000000000002"/>
    <n v="4"/>
    <n v="0.2"/>
    <n v="1.1160000000000001"/>
    <n v="6.25E-2"/>
    <x v="2"/>
    <s v="Low"/>
  </r>
  <r>
    <s v="Second Class"/>
    <s v="Corporate"/>
    <s v="United States"/>
    <x v="10"/>
    <s v="Pennsylvania"/>
    <n v="19140"/>
    <x v="3"/>
    <x v="1"/>
    <x v="8"/>
    <n v="509.97"/>
    <n v="10"/>
    <n v="0.7"/>
    <n v="-407.976"/>
    <n v="-0.79999999999999993"/>
    <x v="3"/>
    <s v="High"/>
  </r>
  <r>
    <s v="Second Class"/>
    <s v="Corporate"/>
    <s v="United States"/>
    <x v="10"/>
    <s v="Pennsylvania"/>
    <n v="19140"/>
    <x v="3"/>
    <x v="1"/>
    <x v="13"/>
    <n v="30.992000000000001"/>
    <n v="13"/>
    <n v="0.2"/>
    <n v="10.0724"/>
    <n v="0.32500000000000001"/>
    <x v="2"/>
    <s v="Low"/>
  </r>
  <r>
    <s v="Second Class"/>
    <s v="Corporate"/>
    <s v="United States"/>
    <x v="10"/>
    <s v="Pennsylvania"/>
    <n v="19140"/>
    <x v="3"/>
    <x v="2"/>
    <x v="7"/>
    <n v="71.927999999999997"/>
    <n v="12"/>
    <n v="0.4"/>
    <n v="8.3916000000000004"/>
    <n v="0.11666666666666668"/>
    <x v="1"/>
    <s v="Low"/>
  </r>
  <r>
    <s v="Standard Class"/>
    <s v="Consumer"/>
    <s v="United States"/>
    <x v="89"/>
    <s v="Texas"/>
    <n v="78745"/>
    <x v="2"/>
    <x v="1"/>
    <x v="4"/>
    <n v="88.8"/>
    <n v="4"/>
    <n v="0.2"/>
    <n v="-2.2200000000000002"/>
    <n v="-2.5000000000000001E-2"/>
    <x v="2"/>
    <s v="Low"/>
  </r>
  <r>
    <s v="Standard Class"/>
    <s v="Consumer"/>
    <s v="United States"/>
    <x v="8"/>
    <s v="California"/>
    <n v="94122"/>
    <x v="1"/>
    <x v="2"/>
    <x v="7"/>
    <n v="47.975999999999999"/>
    <n v="3"/>
    <n v="0.2"/>
    <n v="4.7976000000000001"/>
    <n v="0.1"/>
    <x v="2"/>
    <s v="Low"/>
  </r>
  <r>
    <s v="Standard Class"/>
    <s v="Consumer"/>
    <s v="United States"/>
    <x v="90"/>
    <s v="Massachusetts"/>
    <n v="1852"/>
    <x v="3"/>
    <x v="1"/>
    <x v="6"/>
    <n v="7.56"/>
    <n v="3"/>
    <n v="0"/>
    <n v="3.0996000000000001"/>
    <n v="0.41000000000000003"/>
    <x v="0"/>
    <s v="Low"/>
  </r>
  <r>
    <s v="Standard Class"/>
    <s v="Consumer"/>
    <s v="United States"/>
    <x v="90"/>
    <s v="Massachusetts"/>
    <n v="1852"/>
    <x v="3"/>
    <x v="1"/>
    <x v="10"/>
    <n v="24.56"/>
    <n v="2"/>
    <n v="0"/>
    <n v="11.543200000000001"/>
    <n v="0.47000000000000003"/>
    <x v="0"/>
    <s v="Low"/>
  </r>
  <r>
    <s v="Standard Class"/>
    <s v="Consumer"/>
    <s v="United States"/>
    <x v="90"/>
    <s v="Massachusetts"/>
    <n v="1852"/>
    <x v="3"/>
    <x v="1"/>
    <x v="6"/>
    <n v="12.96"/>
    <n v="2"/>
    <n v="0"/>
    <n v="4.1471999999999998"/>
    <n v="0.31999999999999995"/>
    <x v="0"/>
    <s v="Low"/>
  </r>
  <r>
    <s v="First Class"/>
    <s v="Home Office"/>
    <s v="United States"/>
    <x v="20"/>
    <s v="New York"/>
    <n v="10009"/>
    <x v="3"/>
    <x v="2"/>
    <x v="11"/>
    <n v="6.79"/>
    <n v="1"/>
    <n v="0"/>
    <n v="2.3086000000000002"/>
    <n v="0.34"/>
    <x v="0"/>
    <s v="Low"/>
  </r>
  <r>
    <s v="First Class"/>
    <s v="Home Office"/>
    <s v="United States"/>
    <x v="20"/>
    <s v="New York"/>
    <n v="10009"/>
    <x v="3"/>
    <x v="1"/>
    <x v="10"/>
    <n v="24.56"/>
    <n v="2"/>
    <n v="0"/>
    <n v="11.543200000000001"/>
    <n v="0.47000000000000003"/>
    <x v="0"/>
    <s v="Low"/>
  </r>
  <r>
    <s v="First Class"/>
    <s v="Home Office"/>
    <s v="United States"/>
    <x v="20"/>
    <s v="New York"/>
    <n v="10009"/>
    <x v="3"/>
    <x v="1"/>
    <x v="8"/>
    <n v="3.048"/>
    <n v="1"/>
    <n v="0.2"/>
    <n v="1.0668"/>
    <n v="0.35"/>
    <x v="2"/>
    <s v="Low"/>
  </r>
  <r>
    <s v="First Class"/>
    <s v="Home Office"/>
    <s v="United States"/>
    <x v="20"/>
    <s v="New York"/>
    <n v="10009"/>
    <x v="3"/>
    <x v="1"/>
    <x v="10"/>
    <n v="49.12"/>
    <n v="4"/>
    <n v="0"/>
    <n v="23.086400000000001"/>
    <n v="0.47000000000000003"/>
    <x v="0"/>
    <s v="Low"/>
  </r>
  <r>
    <s v="First Class"/>
    <s v="Home Office"/>
    <s v="United States"/>
    <x v="20"/>
    <s v="New York"/>
    <n v="10009"/>
    <x v="3"/>
    <x v="1"/>
    <x v="8"/>
    <n v="4355.1679999999997"/>
    <n v="4"/>
    <n v="0.2"/>
    <n v="1415.4295999999999"/>
    <n v="0.32500000000000001"/>
    <x v="2"/>
    <s v="High"/>
  </r>
  <r>
    <s v="Standard Class"/>
    <s v="Consumer"/>
    <s v="United States"/>
    <x v="20"/>
    <s v="New York"/>
    <n v="10035"/>
    <x v="3"/>
    <x v="0"/>
    <x v="0"/>
    <n v="388.70400000000001"/>
    <n v="6"/>
    <n v="0.2"/>
    <n v="-4.8587999999999996"/>
    <n v="-1.2499999999999999E-2"/>
    <x v="2"/>
    <s v="Medium"/>
  </r>
  <r>
    <s v="Standard Class"/>
    <s v="Consumer"/>
    <s v="United States"/>
    <x v="20"/>
    <s v="New York"/>
    <n v="10035"/>
    <x v="3"/>
    <x v="1"/>
    <x v="12"/>
    <n v="8.26"/>
    <n v="2"/>
    <n v="0"/>
    <n v="3.7995999999999999"/>
    <n v="0.46"/>
    <x v="0"/>
    <s v="Low"/>
  </r>
  <r>
    <s v="Standard Class"/>
    <s v="Consumer"/>
    <s v="United States"/>
    <x v="20"/>
    <s v="New York"/>
    <n v="10035"/>
    <x v="3"/>
    <x v="1"/>
    <x v="6"/>
    <n v="17.04"/>
    <n v="4"/>
    <n v="0"/>
    <n v="6.9863999999999997"/>
    <n v="0.41000000000000003"/>
    <x v="0"/>
    <s v="Low"/>
  </r>
  <r>
    <s v="Standard Class"/>
    <s v="Consumer"/>
    <s v="United States"/>
    <x v="20"/>
    <s v="New York"/>
    <n v="10035"/>
    <x v="3"/>
    <x v="1"/>
    <x v="10"/>
    <n v="34.4"/>
    <n v="5"/>
    <n v="0"/>
    <n v="15.824"/>
    <n v="0.46"/>
    <x v="0"/>
    <s v="Low"/>
  </r>
  <r>
    <s v="Standard Class"/>
    <s v="Corporate"/>
    <s v="United States"/>
    <x v="35"/>
    <s v="North Carolina"/>
    <n v="28205"/>
    <x v="0"/>
    <x v="1"/>
    <x v="10"/>
    <n v="36.24"/>
    <n v="5"/>
    <n v="0.2"/>
    <n v="11.324999999999999"/>
    <n v="0.31249999999999994"/>
    <x v="2"/>
    <s v="Low"/>
  </r>
  <r>
    <s v="First Class"/>
    <s v="Corporate"/>
    <s v="United States"/>
    <x v="38"/>
    <s v="Georgia"/>
    <n v="31907"/>
    <x v="0"/>
    <x v="1"/>
    <x v="9"/>
    <n v="647.84"/>
    <n v="8"/>
    <n v="0"/>
    <n v="168.4384"/>
    <n v="0.26"/>
    <x v="0"/>
    <s v="High"/>
  </r>
  <r>
    <s v="First Class"/>
    <s v="Corporate"/>
    <s v="United States"/>
    <x v="38"/>
    <s v="Georgia"/>
    <n v="31907"/>
    <x v="0"/>
    <x v="1"/>
    <x v="2"/>
    <n v="20.7"/>
    <n v="2"/>
    <n v="0"/>
    <n v="9.9359999999999999"/>
    <n v="0.48000000000000004"/>
    <x v="0"/>
    <s v="Low"/>
  </r>
  <r>
    <s v="Standard Class"/>
    <s v="Consumer"/>
    <s v="United States"/>
    <x v="20"/>
    <s v="New York"/>
    <n v="10009"/>
    <x v="3"/>
    <x v="1"/>
    <x v="2"/>
    <n v="20.7"/>
    <n v="2"/>
    <n v="0"/>
    <n v="9.9359999999999999"/>
    <n v="0.48000000000000004"/>
    <x v="0"/>
    <s v="Low"/>
  </r>
  <r>
    <s v="Standard Class"/>
    <s v="Consumer"/>
    <s v="United States"/>
    <x v="20"/>
    <s v="New York"/>
    <n v="10009"/>
    <x v="3"/>
    <x v="0"/>
    <x v="1"/>
    <n v="488.64600000000002"/>
    <n v="3"/>
    <n v="0.1"/>
    <n v="86.870400000000004"/>
    <n v="0.17777777777777778"/>
    <x v="2"/>
    <s v="Medium"/>
  </r>
  <r>
    <s v="Standard Class"/>
    <s v="Consumer"/>
    <s v="United States"/>
    <x v="20"/>
    <s v="New York"/>
    <n v="10009"/>
    <x v="3"/>
    <x v="1"/>
    <x v="6"/>
    <n v="5.56"/>
    <n v="2"/>
    <n v="0"/>
    <n v="1.4456"/>
    <n v="0.26"/>
    <x v="0"/>
    <s v="Low"/>
  </r>
  <r>
    <s v="Standard Class"/>
    <s v="Consumer"/>
    <s v="United States"/>
    <x v="20"/>
    <s v="New York"/>
    <n v="10009"/>
    <x v="3"/>
    <x v="0"/>
    <x v="5"/>
    <n v="47.12"/>
    <n v="8"/>
    <n v="0"/>
    <n v="20.732800000000001"/>
    <n v="0.44000000000000006"/>
    <x v="0"/>
    <s v="Low"/>
  </r>
  <r>
    <s v="Standard Class"/>
    <s v="Consumer"/>
    <s v="United States"/>
    <x v="8"/>
    <s v="California"/>
    <n v="94109"/>
    <x v="1"/>
    <x v="1"/>
    <x v="4"/>
    <n v="211.96"/>
    <n v="4"/>
    <n v="0"/>
    <n v="8.4784000000000006"/>
    <n v="0.04"/>
    <x v="0"/>
    <s v="Medium"/>
  </r>
  <r>
    <s v="Same Day"/>
    <s v="Corporate"/>
    <s v="United States"/>
    <x v="91"/>
    <s v="Connecticut"/>
    <n v="6040"/>
    <x v="3"/>
    <x v="1"/>
    <x v="8"/>
    <n v="23.2"/>
    <n v="4"/>
    <n v="0"/>
    <n v="10.44"/>
    <n v="0.45"/>
    <x v="0"/>
    <s v="Low"/>
  </r>
  <r>
    <s v="Same Day"/>
    <s v="Corporate"/>
    <s v="United States"/>
    <x v="91"/>
    <s v="Connecticut"/>
    <n v="6040"/>
    <x v="3"/>
    <x v="1"/>
    <x v="14"/>
    <n v="7.36"/>
    <n v="2"/>
    <n v="0"/>
    <n v="0.1472"/>
    <n v="0.02"/>
    <x v="0"/>
    <s v="Low"/>
  </r>
  <r>
    <s v="Same Day"/>
    <s v="Corporate"/>
    <s v="United States"/>
    <x v="91"/>
    <s v="Connecticut"/>
    <n v="6040"/>
    <x v="3"/>
    <x v="1"/>
    <x v="4"/>
    <n v="104.79"/>
    <n v="7"/>
    <n v="0"/>
    <n v="29.341200000000001"/>
    <n v="0.27999999999999997"/>
    <x v="0"/>
    <s v="Medium"/>
  </r>
  <r>
    <s v="Same Day"/>
    <s v="Corporate"/>
    <s v="United States"/>
    <x v="91"/>
    <s v="Connecticut"/>
    <n v="6040"/>
    <x v="3"/>
    <x v="0"/>
    <x v="0"/>
    <n v="1043.92"/>
    <n v="4"/>
    <n v="0"/>
    <n v="271.41919999999999"/>
    <n v="0.25999999999999995"/>
    <x v="0"/>
    <s v="High"/>
  </r>
  <r>
    <s v="Standard Class"/>
    <s v="Consumer"/>
    <s v="United States"/>
    <x v="92"/>
    <s v="Texas"/>
    <n v="78550"/>
    <x v="2"/>
    <x v="1"/>
    <x v="10"/>
    <n v="25.92"/>
    <n v="5"/>
    <n v="0.2"/>
    <n v="9.3960000000000008"/>
    <n v="0.36249999999999999"/>
    <x v="2"/>
    <s v="Low"/>
  </r>
  <r>
    <s v="Standard Class"/>
    <s v="Consumer"/>
    <s v="United States"/>
    <x v="92"/>
    <s v="Texas"/>
    <n v="78550"/>
    <x v="2"/>
    <x v="1"/>
    <x v="4"/>
    <n v="53.423999999999999"/>
    <n v="3"/>
    <n v="0.2"/>
    <n v="4.6745999999999999"/>
    <n v="8.7499999999999994E-2"/>
    <x v="2"/>
    <s v="Low"/>
  </r>
  <r>
    <s v="Standard Class"/>
    <s v="Consumer"/>
    <s v="United States"/>
    <x v="93"/>
    <s v="Arizona"/>
    <n v="85705"/>
    <x v="1"/>
    <x v="1"/>
    <x v="8"/>
    <n v="8.16"/>
    <n v="5"/>
    <n v="0.7"/>
    <n v="-5.7119999999999997"/>
    <n v="-0.7"/>
    <x v="3"/>
    <s v="Low"/>
  </r>
  <r>
    <s v="Standard Class"/>
    <s v="Consumer"/>
    <s v="United States"/>
    <x v="93"/>
    <s v="Arizona"/>
    <n v="85705"/>
    <x v="1"/>
    <x v="2"/>
    <x v="11"/>
    <n v="1023.936"/>
    <n v="8"/>
    <n v="0.2"/>
    <n v="179.18879999999999"/>
    <n v="0.17499999999999999"/>
    <x v="2"/>
    <s v="High"/>
  </r>
  <r>
    <s v="Standard Class"/>
    <s v="Consumer"/>
    <s v="United States"/>
    <x v="93"/>
    <s v="Arizona"/>
    <n v="85705"/>
    <x v="1"/>
    <x v="1"/>
    <x v="6"/>
    <n v="9.24"/>
    <n v="1"/>
    <n v="0.2"/>
    <n v="0.92400000000000004"/>
    <n v="0.1"/>
    <x v="2"/>
    <s v="Low"/>
  </r>
  <r>
    <s v="Standard Class"/>
    <s v="Consumer"/>
    <s v="United States"/>
    <x v="93"/>
    <s v="Arizona"/>
    <n v="85705"/>
    <x v="1"/>
    <x v="2"/>
    <x v="11"/>
    <n v="479.04"/>
    <n v="10"/>
    <n v="0.2"/>
    <n v="-29.94"/>
    <n v="-6.25E-2"/>
    <x v="2"/>
    <s v="Medium"/>
  </r>
  <r>
    <s v="First Class"/>
    <s v="Corporate"/>
    <s v="United States"/>
    <x v="94"/>
    <s v="Illinois"/>
    <n v="62301"/>
    <x v="2"/>
    <x v="1"/>
    <x v="10"/>
    <n v="99.135999999999996"/>
    <n v="4"/>
    <n v="0.2"/>
    <n v="30.98"/>
    <n v="0.3125"/>
    <x v="2"/>
    <s v="Low"/>
  </r>
  <r>
    <s v="Standard Class"/>
    <s v="Corporate"/>
    <s v="United States"/>
    <x v="47"/>
    <s v="Massachusetts"/>
    <n v="2038"/>
    <x v="3"/>
    <x v="0"/>
    <x v="3"/>
    <n v="1488.424"/>
    <n v="7"/>
    <n v="0.3"/>
    <n v="-297.6848"/>
    <n v="-0.2"/>
    <x v="1"/>
    <s v="High"/>
  </r>
  <r>
    <s v="Standard Class"/>
    <s v="Consumer"/>
    <s v="United States"/>
    <x v="12"/>
    <s v="Texas"/>
    <n v="77095"/>
    <x v="2"/>
    <x v="1"/>
    <x v="9"/>
    <n v="8.6519999999999992"/>
    <n v="3"/>
    <n v="0.8"/>
    <n v="-20.3322"/>
    <n v="-2.35"/>
    <x v="3"/>
    <s v="Low"/>
  </r>
  <r>
    <s v="Standard Class"/>
    <s v="Consumer"/>
    <s v="United States"/>
    <x v="12"/>
    <s v="Texas"/>
    <n v="77095"/>
    <x v="2"/>
    <x v="1"/>
    <x v="4"/>
    <n v="23.832000000000001"/>
    <n v="3"/>
    <n v="0.2"/>
    <n v="2.6810999999999998"/>
    <n v="0.11249999999999999"/>
    <x v="2"/>
    <s v="Low"/>
  </r>
  <r>
    <s v="Standard Class"/>
    <s v="Consumer"/>
    <s v="United States"/>
    <x v="12"/>
    <s v="Texas"/>
    <n v="77095"/>
    <x v="2"/>
    <x v="1"/>
    <x v="8"/>
    <n v="12.176"/>
    <n v="4"/>
    <n v="0.8"/>
    <n v="-18.872800000000002"/>
    <n v="-1.55"/>
    <x v="3"/>
    <s v="Low"/>
  </r>
  <r>
    <s v="First Class"/>
    <s v="Corporate"/>
    <s v="United States"/>
    <x v="8"/>
    <s v="California"/>
    <n v="94109"/>
    <x v="1"/>
    <x v="1"/>
    <x v="10"/>
    <n v="50.96"/>
    <n v="7"/>
    <n v="0"/>
    <n v="25.48"/>
    <n v="0.5"/>
    <x v="0"/>
    <s v="Low"/>
  </r>
  <r>
    <s v="First Class"/>
    <s v="Corporate"/>
    <s v="United States"/>
    <x v="8"/>
    <s v="California"/>
    <n v="94109"/>
    <x v="1"/>
    <x v="1"/>
    <x v="8"/>
    <n v="49.536000000000001"/>
    <n v="3"/>
    <n v="0.2"/>
    <n v="17.337599999999998"/>
    <n v="0.35"/>
    <x v="2"/>
    <s v="Low"/>
  </r>
  <r>
    <s v="Second Class"/>
    <s v="Corporate"/>
    <s v="United States"/>
    <x v="79"/>
    <s v="Michigan"/>
    <n v="48180"/>
    <x v="2"/>
    <x v="2"/>
    <x v="11"/>
    <n v="41.9"/>
    <n v="2"/>
    <n v="0"/>
    <n v="8.7989999999999995"/>
    <n v="0.21"/>
    <x v="0"/>
    <s v="Low"/>
  </r>
  <r>
    <s v="Standard Class"/>
    <s v="Consumer"/>
    <s v="United States"/>
    <x v="95"/>
    <s v="Florida"/>
    <n v="33024"/>
    <x v="0"/>
    <x v="0"/>
    <x v="3"/>
    <n v="375.45749999999998"/>
    <n v="3"/>
    <n v="0.45"/>
    <n v="-157.0095"/>
    <n v="-0.41818181818181821"/>
    <x v="1"/>
    <s v="Medium"/>
  </r>
  <r>
    <s v="Standard Class"/>
    <s v="Consumer"/>
    <s v="United States"/>
    <x v="95"/>
    <s v="Florida"/>
    <n v="33024"/>
    <x v="0"/>
    <x v="2"/>
    <x v="11"/>
    <n v="83.975999999999999"/>
    <n v="3"/>
    <n v="0.2"/>
    <n v="-1.0497000000000001"/>
    <n v="-1.2500000000000001E-2"/>
    <x v="2"/>
    <s v="Low"/>
  </r>
  <r>
    <s v="Standard Class"/>
    <s v="Corporate"/>
    <s v="United States"/>
    <x v="10"/>
    <s v="Pennsylvania"/>
    <n v="19140"/>
    <x v="3"/>
    <x v="2"/>
    <x v="15"/>
    <n v="482.34"/>
    <n v="4"/>
    <n v="0.7"/>
    <n v="-337.63799999999998"/>
    <n v="-0.7"/>
    <x v="3"/>
    <s v="Medium"/>
  </r>
  <r>
    <s v="Standard Class"/>
    <s v="Corporate"/>
    <s v="United States"/>
    <x v="10"/>
    <s v="Pennsylvania"/>
    <n v="19140"/>
    <x v="3"/>
    <x v="0"/>
    <x v="5"/>
    <n v="2.96"/>
    <n v="1"/>
    <n v="0.2"/>
    <n v="0.77700000000000002"/>
    <n v="0.26250000000000001"/>
    <x v="2"/>
    <s v="Low"/>
  </r>
  <r>
    <s v="First Class"/>
    <s v="Consumer"/>
    <s v="United States"/>
    <x v="74"/>
    <s v="Ohio"/>
    <n v="45231"/>
    <x v="3"/>
    <x v="1"/>
    <x v="6"/>
    <n v="2.6240000000000001"/>
    <n v="1"/>
    <n v="0.2"/>
    <n v="0.4264"/>
    <n v="0.16250000000000001"/>
    <x v="2"/>
    <s v="Low"/>
  </r>
  <r>
    <s v="Standard Class"/>
    <s v="Consumer"/>
    <s v="United States"/>
    <x v="20"/>
    <s v="New York"/>
    <n v="10009"/>
    <x v="3"/>
    <x v="1"/>
    <x v="8"/>
    <n v="23.36"/>
    <n v="4"/>
    <n v="0.2"/>
    <n v="7.8840000000000003"/>
    <n v="0.33750000000000002"/>
    <x v="2"/>
    <s v="Low"/>
  </r>
  <r>
    <s v="Standard Class"/>
    <s v="Consumer"/>
    <s v="United States"/>
    <x v="20"/>
    <s v="New York"/>
    <n v="10009"/>
    <x v="3"/>
    <x v="2"/>
    <x v="11"/>
    <n v="39.979999999999997"/>
    <n v="2"/>
    <n v="0"/>
    <n v="13.5932"/>
    <n v="0.34"/>
    <x v="0"/>
    <s v="Low"/>
  </r>
  <r>
    <s v="Second Class"/>
    <s v="Consumer"/>
    <s v="United States"/>
    <x v="96"/>
    <s v="Washington"/>
    <n v="98198"/>
    <x v="1"/>
    <x v="2"/>
    <x v="7"/>
    <n v="246.38399999999999"/>
    <n v="2"/>
    <n v="0.2"/>
    <n v="27.7182"/>
    <n v="0.1125"/>
    <x v="2"/>
    <s v="Medium"/>
  </r>
  <r>
    <s v="Second Class"/>
    <s v="Consumer"/>
    <s v="United States"/>
    <x v="96"/>
    <s v="Washington"/>
    <n v="98198"/>
    <x v="1"/>
    <x v="2"/>
    <x v="16"/>
    <n v="1799.97"/>
    <n v="3"/>
    <n v="0"/>
    <n v="701.98829999999998"/>
    <n v="0.38999999999999996"/>
    <x v="0"/>
    <s v="High"/>
  </r>
  <r>
    <s v="Second Class"/>
    <s v="Corporate"/>
    <s v="United States"/>
    <x v="97"/>
    <s v="Illinois"/>
    <n v="61604"/>
    <x v="2"/>
    <x v="1"/>
    <x v="8"/>
    <n v="12.462"/>
    <n v="3"/>
    <n v="0.8"/>
    <n v="-20.5623"/>
    <n v="-1.6500000000000001"/>
    <x v="3"/>
    <s v="Low"/>
  </r>
  <r>
    <s v="Standard Class"/>
    <s v="Home Office"/>
    <s v="United States"/>
    <x v="98"/>
    <s v="Nevada"/>
    <n v="89115"/>
    <x v="1"/>
    <x v="1"/>
    <x v="8"/>
    <n v="75.792000000000002"/>
    <n v="3"/>
    <n v="0.2"/>
    <n v="25.579799999999999"/>
    <n v="0.33749999999999997"/>
    <x v="2"/>
    <s v="Low"/>
  </r>
  <r>
    <s v="Second Class"/>
    <s v="Corporate"/>
    <s v="United States"/>
    <x v="99"/>
    <s v="Rhode Island"/>
    <n v="2886"/>
    <x v="3"/>
    <x v="1"/>
    <x v="4"/>
    <n v="49.96"/>
    <n v="2"/>
    <n v="0"/>
    <n v="9.4923999999999999"/>
    <n v="0.19"/>
    <x v="0"/>
    <s v="Low"/>
  </r>
  <r>
    <s v="Second Class"/>
    <s v="Corporate"/>
    <s v="United States"/>
    <x v="99"/>
    <s v="Rhode Island"/>
    <n v="2886"/>
    <x v="3"/>
    <x v="1"/>
    <x v="10"/>
    <n v="12.96"/>
    <n v="2"/>
    <n v="0"/>
    <n v="6.2207999999999997"/>
    <n v="0.47999999999999993"/>
    <x v="0"/>
    <s v="Low"/>
  </r>
  <r>
    <s v="Standard Class"/>
    <s v="Home Office"/>
    <s v="United States"/>
    <x v="25"/>
    <s v="Michigan"/>
    <n v="49201"/>
    <x v="2"/>
    <x v="1"/>
    <x v="14"/>
    <n v="70.12"/>
    <n v="4"/>
    <n v="0"/>
    <n v="21.036000000000001"/>
    <n v="0.3"/>
    <x v="0"/>
    <s v="Low"/>
  </r>
  <r>
    <s v="Second Class"/>
    <s v="Consumer"/>
    <s v="United States"/>
    <x v="12"/>
    <s v="Texas"/>
    <n v="77036"/>
    <x v="2"/>
    <x v="1"/>
    <x v="4"/>
    <n v="35.951999999999998"/>
    <n v="3"/>
    <n v="0.2"/>
    <n v="3.5952000000000002"/>
    <n v="0.1"/>
    <x v="2"/>
    <s v="Low"/>
  </r>
  <r>
    <s v="Second Class"/>
    <s v="Consumer"/>
    <s v="United States"/>
    <x v="12"/>
    <s v="Texas"/>
    <n v="77036"/>
    <x v="2"/>
    <x v="0"/>
    <x v="0"/>
    <n v="2396.2656000000002"/>
    <n v="4"/>
    <n v="0.32"/>
    <n v="-317.15280000000001"/>
    <n v="-0.13235294117647059"/>
    <x v="1"/>
    <s v="High"/>
  </r>
  <r>
    <s v="Second Class"/>
    <s v="Consumer"/>
    <s v="United States"/>
    <x v="12"/>
    <s v="Texas"/>
    <n v="77036"/>
    <x v="2"/>
    <x v="1"/>
    <x v="4"/>
    <n v="131.136"/>
    <n v="4"/>
    <n v="0.2"/>
    <n v="-32.783999999999999"/>
    <n v="-0.25"/>
    <x v="2"/>
    <s v="Medium"/>
  </r>
  <r>
    <s v="Second Class"/>
    <s v="Consumer"/>
    <s v="United States"/>
    <x v="12"/>
    <s v="Texas"/>
    <n v="77036"/>
    <x v="2"/>
    <x v="2"/>
    <x v="11"/>
    <n v="57.584000000000003"/>
    <n v="2"/>
    <n v="0.2"/>
    <n v="0.7198"/>
    <n v="1.2499999999999999E-2"/>
    <x v="2"/>
    <s v="Low"/>
  </r>
  <r>
    <s v="First Class"/>
    <s v="Consumer"/>
    <s v="United States"/>
    <x v="100"/>
    <s v="Florida"/>
    <n v="33180"/>
    <x v="0"/>
    <x v="1"/>
    <x v="10"/>
    <n v="9.5679999999999996"/>
    <n v="2"/>
    <n v="0.2"/>
    <n v="3.4683999999999999"/>
    <n v="0.36249999999999999"/>
    <x v="2"/>
    <s v="Low"/>
  </r>
  <r>
    <s v="Standard Class"/>
    <s v="Corporate"/>
    <s v="United States"/>
    <x v="40"/>
    <s v="North Carolina"/>
    <n v="28403"/>
    <x v="0"/>
    <x v="1"/>
    <x v="6"/>
    <n v="39.072000000000003"/>
    <n v="6"/>
    <n v="0.2"/>
    <n v="9.7680000000000007"/>
    <n v="0.25"/>
    <x v="2"/>
    <s v="Low"/>
  </r>
  <r>
    <s v="Standard Class"/>
    <s v="Consumer"/>
    <s v="United States"/>
    <x v="20"/>
    <s v="New York"/>
    <n v="10024"/>
    <x v="3"/>
    <x v="1"/>
    <x v="9"/>
    <n v="35.909999999999997"/>
    <n v="3"/>
    <n v="0"/>
    <n v="9.6957000000000004"/>
    <n v="0.27"/>
    <x v="0"/>
    <s v="Low"/>
  </r>
  <r>
    <s v="Standard Class"/>
    <s v="Consumer"/>
    <s v="United States"/>
    <x v="8"/>
    <s v="California"/>
    <n v="94110"/>
    <x v="1"/>
    <x v="2"/>
    <x v="11"/>
    <n v="179.95"/>
    <n v="5"/>
    <n v="0"/>
    <n v="37.789499999999997"/>
    <n v="0.21"/>
    <x v="0"/>
    <s v="Medium"/>
  </r>
  <r>
    <s v="Standard Class"/>
    <s v="Consumer"/>
    <s v="United States"/>
    <x v="8"/>
    <s v="California"/>
    <n v="94110"/>
    <x v="1"/>
    <x v="2"/>
    <x v="16"/>
    <n v="1199.9760000000001"/>
    <n v="3"/>
    <n v="0.2"/>
    <n v="434.99130000000002"/>
    <n v="0.36249999999999999"/>
    <x v="2"/>
    <s v="High"/>
  </r>
  <r>
    <s v="Standard Class"/>
    <s v="Consumer"/>
    <s v="United States"/>
    <x v="8"/>
    <s v="California"/>
    <n v="94110"/>
    <x v="1"/>
    <x v="1"/>
    <x v="10"/>
    <n v="27.15"/>
    <n v="5"/>
    <n v="0"/>
    <n v="13.3035"/>
    <n v="0.49"/>
    <x v="0"/>
    <s v="Low"/>
  </r>
  <r>
    <s v="Standard Class"/>
    <s v="Consumer"/>
    <s v="United States"/>
    <x v="8"/>
    <s v="California"/>
    <n v="94110"/>
    <x v="1"/>
    <x v="0"/>
    <x v="3"/>
    <n v="1004.024"/>
    <n v="7"/>
    <n v="0.2"/>
    <n v="-112.95269999999999"/>
    <n v="-0.11249999999999999"/>
    <x v="2"/>
    <s v="High"/>
  </r>
  <r>
    <s v="Standard Class"/>
    <s v="Consumer"/>
    <s v="United States"/>
    <x v="8"/>
    <s v="California"/>
    <n v="94110"/>
    <x v="1"/>
    <x v="1"/>
    <x v="10"/>
    <n v="9.68"/>
    <n v="1"/>
    <n v="0"/>
    <n v="4.6463999999999999"/>
    <n v="0.48"/>
    <x v="0"/>
    <s v="Low"/>
  </r>
  <r>
    <s v="Standard Class"/>
    <s v="Consumer"/>
    <s v="United States"/>
    <x v="8"/>
    <s v="California"/>
    <n v="94110"/>
    <x v="1"/>
    <x v="1"/>
    <x v="2"/>
    <n v="28.35"/>
    <n v="9"/>
    <n v="0"/>
    <n v="13.608000000000001"/>
    <n v="0.48"/>
    <x v="0"/>
    <s v="Low"/>
  </r>
  <r>
    <s v="Standard Class"/>
    <s v="Consumer"/>
    <s v="United States"/>
    <x v="8"/>
    <s v="California"/>
    <n v="94110"/>
    <x v="1"/>
    <x v="1"/>
    <x v="10"/>
    <n v="55.98"/>
    <n v="1"/>
    <n v="0"/>
    <n v="27.430199999999999"/>
    <n v="0.49"/>
    <x v="0"/>
    <s v="Low"/>
  </r>
  <r>
    <s v="Standard Class"/>
    <s v="Consumer"/>
    <s v="United States"/>
    <x v="8"/>
    <s v="California"/>
    <n v="94110"/>
    <x v="1"/>
    <x v="0"/>
    <x v="0"/>
    <n v="1336.829"/>
    <n v="13"/>
    <n v="0.15"/>
    <n v="31.454799999999999"/>
    <n v="2.3529411764705882E-2"/>
    <x v="2"/>
    <s v="High"/>
  </r>
  <r>
    <s v="Standard Class"/>
    <s v="Consumer"/>
    <s v="United States"/>
    <x v="8"/>
    <s v="California"/>
    <n v="94110"/>
    <x v="1"/>
    <x v="0"/>
    <x v="1"/>
    <n v="113.568"/>
    <n v="2"/>
    <n v="0.2"/>
    <n v="-18.454799999999999"/>
    <n v="-0.16250000000000001"/>
    <x v="2"/>
    <s v="Medium"/>
  </r>
  <r>
    <s v="Standard Class"/>
    <s v="Corporate"/>
    <s v="United States"/>
    <x v="4"/>
    <s v="Washington"/>
    <n v="98105"/>
    <x v="1"/>
    <x v="1"/>
    <x v="10"/>
    <n v="139.86000000000001"/>
    <n v="7"/>
    <n v="0"/>
    <n v="65.734200000000001"/>
    <n v="0.47"/>
    <x v="0"/>
    <s v="Medium"/>
  </r>
  <r>
    <s v="Standard Class"/>
    <s v="Corporate"/>
    <s v="United States"/>
    <x v="4"/>
    <s v="Washington"/>
    <n v="98105"/>
    <x v="1"/>
    <x v="0"/>
    <x v="1"/>
    <n v="307.13600000000002"/>
    <n v="4"/>
    <n v="0.2"/>
    <n v="26.874400000000001"/>
    <n v="8.7499999999999994E-2"/>
    <x v="2"/>
    <s v="Medium"/>
  </r>
  <r>
    <s v="Standard Class"/>
    <s v="Consumer"/>
    <s v="United States"/>
    <x v="101"/>
    <s v="California"/>
    <n v="92646"/>
    <x v="1"/>
    <x v="1"/>
    <x v="6"/>
    <n v="95.92"/>
    <n v="8"/>
    <n v="0"/>
    <n v="25.898399999999999"/>
    <n v="0.26999999999999996"/>
    <x v="0"/>
    <s v="Low"/>
  </r>
  <r>
    <s v="Standard Class"/>
    <s v="Consumer"/>
    <s v="United States"/>
    <x v="1"/>
    <s v="California"/>
    <n v="90004"/>
    <x v="1"/>
    <x v="0"/>
    <x v="1"/>
    <n v="383.8"/>
    <n v="5"/>
    <n v="0.2"/>
    <n v="38.380000000000003"/>
    <n v="0.1"/>
    <x v="2"/>
    <s v="Medium"/>
  </r>
  <r>
    <s v="Standard Class"/>
    <s v="Corporate"/>
    <s v="United States"/>
    <x v="102"/>
    <s v="Kentucky"/>
    <n v="40475"/>
    <x v="0"/>
    <x v="1"/>
    <x v="10"/>
    <n v="5.78"/>
    <n v="1"/>
    <n v="0"/>
    <n v="2.8321999999999998"/>
    <n v="0.48999999999999994"/>
    <x v="0"/>
    <s v="Low"/>
  </r>
  <r>
    <s v="Standard Class"/>
    <s v="Corporate"/>
    <s v="United States"/>
    <x v="1"/>
    <s v="California"/>
    <n v="90045"/>
    <x v="1"/>
    <x v="1"/>
    <x v="6"/>
    <n v="9.32"/>
    <n v="4"/>
    <n v="0"/>
    <n v="2.7027999999999999"/>
    <n v="0.28999999999999998"/>
    <x v="0"/>
    <s v="Low"/>
  </r>
  <r>
    <s v="Standard Class"/>
    <s v="Corporate"/>
    <s v="United States"/>
    <x v="1"/>
    <s v="California"/>
    <n v="90045"/>
    <x v="1"/>
    <x v="1"/>
    <x v="12"/>
    <n v="15.25"/>
    <n v="1"/>
    <n v="0"/>
    <n v="7.0149999999999997"/>
    <n v="0.45999999999999996"/>
    <x v="0"/>
    <s v="Low"/>
  </r>
  <r>
    <s v="First Class"/>
    <s v="Consumer"/>
    <s v="United States"/>
    <x v="103"/>
    <s v="Colorado"/>
    <n v="80027"/>
    <x v="1"/>
    <x v="2"/>
    <x v="11"/>
    <n v="196.75200000000001"/>
    <n v="6"/>
    <n v="0.2"/>
    <n v="56.566200000000002"/>
    <n v="0.28749999999999998"/>
    <x v="2"/>
    <s v="Medium"/>
  </r>
  <r>
    <s v="Standard Class"/>
    <s v="Corporate"/>
    <s v="United States"/>
    <x v="104"/>
    <s v="Massachusetts"/>
    <n v="1841"/>
    <x v="3"/>
    <x v="0"/>
    <x v="5"/>
    <n v="56.56"/>
    <n v="4"/>
    <n v="0"/>
    <n v="14.7056"/>
    <n v="0.26"/>
    <x v="0"/>
    <s v="Low"/>
  </r>
  <r>
    <s v="Standard Class"/>
    <s v="Corporate"/>
    <s v="United States"/>
    <x v="104"/>
    <s v="Massachusetts"/>
    <n v="1841"/>
    <x v="3"/>
    <x v="1"/>
    <x v="4"/>
    <n v="32.700000000000003"/>
    <n v="3"/>
    <n v="0"/>
    <n v="8.5020000000000007"/>
    <n v="0.26"/>
    <x v="0"/>
    <s v="Low"/>
  </r>
  <r>
    <s v="Second Class"/>
    <s v="Consumer"/>
    <s v="United States"/>
    <x v="25"/>
    <s v="Mississippi"/>
    <n v="39212"/>
    <x v="0"/>
    <x v="0"/>
    <x v="1"/>
    <n v="866.4"/>
    <n v="4"/>
    <n v="0"/>
    <n v="225.26400000000001"/>
    <n v="0.26"/>
    <x v="0"/>
    <s v="High"/>
  </r>
  <r>
    <s v="Second Class"/>
    <s v="Corporate"/>
    <s v="United States"/>
    <x v="105"/>
    <s v="Michigan"/>
    <n v="48187"/>
    <x v="2"/>
    <x v="0"/>
    <x v="5"/>
    <n v="28.4"/>
    <n v="2"/>
    <n v="0"/>
    <n v="11.076000000000001"/>
    <n v="0.39"/>
    <x v="0"/>
    <s v="Low"/>
  </r>
  <r>
    <s v="Second Class"/>
    <s v="Corporate"/>
    <s v="United States"/>
    <x v="105"/>
    <s v="Michigan"/>
    <n v="48187"/>
    <x v="2"/>
    <x v="1"/>
    <x v="8"/>
    <n v="287.92"/>
    <n v="8"/>
    <n v="0"/>
    <n v="138.20160000000001"/>
    <n v="0.48000000000000004"/>
    <x v="0"/>
    <s v="Medium"/>
  </r>
  <r>
    <s v="First Class"/>
    <s v="Home Office"/>
    <s v="United States"/>
    <x v="106"/>
    <s v="New York"/>
    <n v="10801"/>
    <x v="3"/>
    <x v="2"/>
    <x v="15"/>
    <n v="69.989999999999995"/>
    <n v="1"/>
    <n v="0"/>
    <n v="30.095700000000001"/>
    <n v="0.43000000000000005"/>
    <x v="0"/>
    <s v="Low"/>
  </r>
  <r>
    <s v="Standard Class"/>
    <s v="Corporate"/>
    <s v="United States"/>
    <x v="52"/>
    <s v="Texas"/>
    <n v="78207"/>
    <x v="2"/>
    <x v="1"/>
    <x v="6"/>
    <n v="6.6719999999999997"/>
    <n v="6"/>
    <n v="0.2"/>
    <n v="0.50039999999999996"/>
    <n v="7.4999999999999997E-2"/>
    <x v="2"/>
    <s v="Low"/>
  </r>
  <r>
    <s v="Standard Class"/>
    <s v="Home Office"/>
    <s v="United States"/>
    <x v="107"/>
    <s v="North Carolina"/>
    <n v="28052"/>
    <x v="0"/>
    <x v="1"/>
    <x v="8"/>
    <n v="189.58799999999999"/>
    <n v="2"/>
    <n v="0.7"/>
    <n v="-145.35079999999999"/>
    <n v="-0.76666666666666661"/>
    <x v="3"/>
    <s v="Medium"/>
  </r>
  <r>
    <s v="Standard Class"/>
    <s v="Home Office"/>
    <s v="United States"/>
    <x v="107"/>
    <s v="North Carolina"/>
    <n v="28052"/>
    <x v="0"/>
    <x v="2"/>
    <x v="11"/>
    <n v="408.74400000000003"/>
    <n v="7"/>
    <n v="0.2"/>
    <n v="76.639499999999998"/>
    <n v="0.18749999999999997"/>
    <x v="2"/>
    <s v="Medium"/>
  </r>
  <r>
    <s v="Standard Class"/>
    <s v="Home Office"/>
    <s v="United States"/>
    <x v="107"/>
    <s v="North Carolina"/>
    <n v="28052"/>
    <x v="0"/>
    <x v="2"/>
    <x v="11"/>
    <n v="291.95999999999998"/>
    <n v="5"/>
    <n v="0.2"/>
    <n v="54.7425"/>
    <n v="0.1875"/>
    <x v="2"/>
    <s v="Medium"/>
  </r>
  <r>
    <s v="Standard Class"/>
    <s v="Home Office"/>
    <s v="United States"/>
    <x v="107"/>
    <s v="North Carolina"/>
    <n v="28052"/>
    <x v="0"/>
    <x v="1"/>
    <x v="4"/>
    <n v="4.7679999999999998"/>
    <n v="2"/>
    <n v="0.2"/>
    <n v="-0.77480000000000004"/>
    <n v="-0.16250000000000001"/>
    <x v="2"/>
    <s v="Low"/>
  </r>
  <r>
    <s v="First Class"/>
    <s v="Consumer"/>
    <s v="United States"/>
    <x v="90"/>
    <s v="Massachusetts"/>
    <n v="1852"/>
    <x v="3"/>
    <x v="1"/>
    <x v="4"/>
    <n v="714.3"/>
    <n v="5"/>
    <n v="0"/>
    <n v="207.14699999999999"/>
    <n v="0.28999999999999998"/>
    <x v="0"/>
    <s v="High"/>
  </r>
  <r>
    <s v="Standard Class"/>
    <s v="Consumer"/>
    <s v="United States"/>
    <x v="108"/>
    <s v="Florida"/>
    <n v="32216"/>
    <x v="0"/>
    <x v="1"/>
    <x v="8"/>
    <n v="4.8120000000000003"/>
    <n v="2"/>
    <n v="0.7"/>
    <n v="-3.6892"/>
    <n v="-0.76666666666666661"/>
    <x v="3"/>
    <s v="Low"/>
  </r>
  <r>
    <s v="Standard Class"/>
    <s v="Consumer"/>
    <s v="United States"/>
    <x v="108"/>
    <s v="Florida"/>
    <n v="32216"/>
    <x v="0"/>
    <x v="2"/>
    <x v="11"/>
    <n v="247.8"/>
    <n v="5"/>
    <n v="0.2"/>
    <n v="-18.585000000000001"/>
    <n v="-7.4999999999999997E-2"/>
    <x v="2"/>
    <s v="Medium"/>
  </r>
  <r>
    <s v="Second Class"/>
    <s v="Home Office"/>
    <s v="United States"/>
    <x v="22"/>
    <s v="Illinois"/>
    <n v="60623"/>
    <x v="2"/>
    <x v="2"/>
    <x v="15"/>
    <n v="1007.979"/>
    <n v="3"/>
    <n v="0.3"/>
    <n v="43.199100000000001"/>
    <n v="4.2857142857142858E-2"/>
    <x v="1"/>
    <s v="High"/>
  </r>
  <r>
    <s v="Second Class"/>
    <s v="Home Office"/>
    <s v="United States"/>
    <x v="22"/>
    <s v="Illinois"/>
    <n v="60623"/>
    <x v="2"/>
    <x v="1"/>
    <x v="10"/>
    <n v="313.488"/>
    <n v="7"/>
    <n v="0.2"/>
    <n v="113.63939999999999"/>
    <n v="0.36249999999999999"/>
    <x v="2"/>
    <s v="Medium"/>
  </r>
  <r>
    <s v="Standard Class"/>
    <s v="Corporate"/>
    <s v="United States"/>
    <x v="12"/>
    <s v="Texas"/>
    <n v="77070"/>
    <x v="2"/>
    <x v="1"/>
    <x v="10"/>
    <n v="31.872"/>
    <n v="8"/>
    <n v="0.2"/>
    <n v="11.553599999999999"/>
    <n v="0.36249999999999999"/>
    <x v="2"/>
    <s v="Low"/>
  </r>
  <r>
    <s v="Second Class"/>
    <s v="Corporate"/>
    <s v="United States"/>
    <x v="20"/>
    <s v="New York"/>
    <n v="10024"/>
    <x v="3"/>
    <x v="0"/>
    <x v="1"/>
    <n v="207.846"/>
    <n v="3"/>
    <n v="0.1"/>
    <n v="2.3094000000000001"/>
    <n v="1.1111111111111112E-2"/>
    <x v="2"/>
    <s v="Medium"/>
  </r>
  <r>
    <s v="Second Class"/>
    <s v="Consumer"/>
    <s v="United States"/>
    <x v="66"/>
    <s v="Michigan"/>
    <n v="48227"/>
    <x v="2"/>
    <x v="0"/>
    <x v="5"/>
    <n v="12.22"/>
    <n v="1"/>
    <n v="0"/>
    <n v="3.6659999999999999"/>
    <n v="0.3"/>
    <x v="0"/>
    <s v="Low"/>
  </r>
  <r>
    <s v="Second Class"/>
    <s v="Consumer"/>
    <s v="United States"/>
    <x v="66"/>
    <s v="Michigan"/>
    <n v="48227"/>
    <x v="2"/>
    <x v="1"/>
    <x v="4"/>
    <n v="194.94"/>
    <n v="3"/>
    <n v="0"/>
    <n v="23.392800000000001"/>
    <n v="0.12000000000000001"/>
    <x v="0"/>
    <s v="Medium"/>
  </r>
  <r>
    <s v="Second Class"/>
    <s v="Consumer"/>
    <s v="United States"/>
    <x v="66"/>
    <s v="Michigan"/>
    <n v="48227"/>
    <x v="2"/>
    <x v="1"/>
    <x v="4"/>
    <n v="70.95"/>
    <n v="3"/>
    <n v="0"/>
    <n v="20.575500000000002"/>
    <n v="0.29000000000000004"/>
    <x v="0"/>
    <s v="Low"/>
  </r>
  <r>
    <s v="Second Class"/>
    <s v="Consumer"/>
    <s v="United States"/>
    <x v="66"/>
    <s v="Michigan"/>
    <n v="48227"/>
    <x v="2"/>
    <x v="1"/>
    <x v="10"/>
    <n v="91.36"/>
    <n v="4"/>
    <n v="0"/>
    <n v="42.025599999999997"/>
    <n v="0.45999999999999996"/>
    <x v="0"/>
    <s v="Low"/>
  </r>
  <r>
    <s v="Second Class"/>
    <s v="Consumer"/>
    <s v="United States"/>
    <x v="66"/>
    <s v="Michigan"/>
    <n v="48227"/>
    <x v="2"/>
    <x v="0"/>
    <x v="1"/>
    <n v="242.94"/>
    <n v="3"/>
    <n v="0"/>
    <n v="29.152799999999999"/>
    <n v="0.12"/>
    <x v="0"/>
    <s v="Medium"/>
  </r>
  <r>
    <s v="Second Class"/>
    <s v="Consumer"/>
    <s v="United States"/>
    <x v="66"/>
    <s v="Michigan"/>
    <n v="48227"/>
    <x v="2"/>
    <x v="1"/>
    <x v="2"/>
    <n v="22.05"/>
    <n v="7"/>
    <n v="0"/>
    <n v="10.584"/>
    <n v="0.48"/>
    <x v="0"/>
    <s v="Low"/>
  </r>
  <r>
    <s v="Second Class"/>
    <s v="Consumer"/>
    <s v="United States"/>
    <x v="38"/>
    <s v="Indiana"/>
    <n v="47201"/>
    <x v="2"/>
    <x v="0"/>
    <x v="5"/>
    <n v="2.91"/>
    <n v="1"/>
    <n v="0"/>
    <n v="1.3676999999999999"/>
    <n v="0.47"/>
    <x v="0"/>
    <s v="Low"/>
  </r>
  <r>
    <s v="Second Class"/>
    <s v="Consumer"/>
    <s v="United States"/>
    <x v="109"/>
    <s v="New York"/>
    <n v="13021"/>
    <x v="3"/>
    <x v="1"/>
    <x v="6"/>
    <n v="59.52"/>
    <n v="3"/>
    <n v="0"/>
    <n v="15.475199999999999"/>
    <n v="0.25999999999999995"/>
    <x v="0"/>
    <s v="Low"/>
  </r>
  <r>
    <s v="Second Class"/>
    <s v="Consumer"/>
    <s v="United States"/>
    <x v="109"/>
    <s v="New York"/>
    <n v="13021"/>
    <x v="3"/>
    <x v="1"/>
    <x v="4"/>
    <n v="161.94"/>
    <n v="3"/>
    <n v="0"/>
    <n v="9.7164000000000001"/>
    <n v="6.0000000000000005E-2"/>
    <x v="0"/>
    <s v="Medium"/>
  </r>
  <r>
    <s v="Second Class"/>
    <s v="Consumer"/>
    <s v="United States"/>
    <x v="109"/>
    <s v="New York"/>
    <n v="13021"/>
    <x v="3"/>
    <x v="1"/>
    <x v="6"/>
    <n v="263.88"/>
    <n v="6"/>
    <n v="0"/>
    <n v="71.247600000000006"/>
    <n v="0.27"/>
    <x v="0"/>
    <s v="Medium"/>
  </r>
  <r>
    <s v="Second Class"/>
    <s v="Consumer"/>
    <s v="United States"/>
    <x v="109"/>
    <s v="New York"/>
    <n v="13021"/>
    <x v="3"/>
    <x v="1"/>
    <x v="6"/>
    <n v="30.48"/>
    <n v="3"/>
    <n v="0"/>
    <n v="7.9248000000000003"/>
    <n v="0.26"/>
    <x v="0"/>
    <s v="Low"/>
  </r>
  <r>
    <s v="Second Class"/>
    <s v="Consumer"/>
    <s v="United States"/>
    <x v="109"/>
    <s v="New York"/>
    <n v="13021"/>
    <x v="3"/>
    <x v="1"/>
    <x v="6"/>
    <n v="9.84"/>
    <n v="3"/>
    <n v="0"/>
    <n v="2.8536000000000001"/>
    <n v="0.29000000000000004"/>
    <x v="0"/>
    <s v="Low"/>
  </r>
  <r>
    <s v="Second Class"/>
    <s v="Consumer"/>
    <s v="United States"/>
    <x v="109"/>
    <s v="New York"/>
    <n v="13021"/>
    <x v="3"/>
    <x v="2"/>
    <x v="7"/>
    <n v="35.119999999999997"/>
    <n v="4"/>
    <n v="0"/>
    <n v="9.1311999999999998"/>
    <n v="0.26"/>
    <x v="0"/>
    <s v="Low"/>
  </r>
  <r>
    <s v="Standard Class"/>
    <s v="Corporate"/>
    <s v="United States"/>
    <x v="59"/>
    <s v="Ohio"/>
    <n v="44312"/>
    <x v="3"/>
    <x v="0"/>
    <x v="3"/>
    <n v="284.36399999999998"/>
    <n v="2"/>
    <n v="0.4"/>
    <n v="-75.830399999999997"/>
    <n v="-0.26666666666666666"/>
    <x v="1"/>
    <s v="Medium"/>
  </r>
  <r>
    <s v="Standard Class"/>
    <s v="Corporate"/>
    <s v="United States"/>
    <x v="59"/>
    <s v="Ohio"/>
    <n v="44312"/>
    <x v="3"/>
    <x v="1"/>
    <x v="4"/>
    <n v="665.40800000000002"/>
    <n v="2"/>
    <n v="0.2"/>
    <n v="66.540800000000004"/>
    <n v="0.1"/>
    <x v="2"/>
    <s v="High"/>
  </r>
  <r>
    <s v="Standard Class"/>
    <s v="Corporate"/>
    <s v="United States"/>
    <x v="110"/>
    <s v="Oklahoma"/>
    <n v="73071"/>
    <x v="2"/>
    <x v="2"/>
    <x v="11"/>
    <n v="63.88"/>
    <n v="4"/>
    <n v="0"/>
    <n v="24.9132"/>
    <n v="0.38999999999999996"/>
    <x v="0"/>
    <s v="Low"/>
  </r>
  <r>
    <s v="Standard Class"/>
    <s v="Consumer"/>
    <s v="United States"/>
    <x v="3"/>
    <s v="California"/>
    <n v="94521"/>
    <x v="1"/>
    <x v="0"/>
    <x v="1"/>
    <n v="129.56800000000001"/>
    <n v="2"/>
    <n v="0.2"/>
    <n v="-24.294"/>
    <n v="-0.1875"/>
    <x v="2"/>
    <s v="Medium"/>
  </r>
  <r>
    <s v="Standard Class"/>
    <s v="Consumer"/>
    <s v="United States"/>
    <x v="27"/>
    <s v="Illinois"/>
    <n v="62521"/>
    <x v="2"/>
    <x v="0"/>
    <x v="1"/>
    <n v="747.55799999999999"/>
    <n v="3"/>
    <n v="0.3"/>
    <n v="-96.114599999999996"/>
    <n v="-0.12857142857142856"/>
    <x v="1"/>
    <s v="High"/>
  </r>
  <r>
    <s v="Standard Class"/>
    <s v="Consumer"/>
    <s v="United States"/>
    <x v="27"/>
    <s v="Illinois"/>
    <n v="62521"/>
    <x v="2"/>
    <x v="1"/>
    <x v="12"/>
    <n v="8.9280000000000008"/>
    <n v="2"/>
    <n v="0.2"/>
    <n v="3.3479999999999999"/>
    <n v="0.37499999999999994"/>
    <x v="2"/>
    <s v="Low"/>
  </r>
  <r>
    <s v="Standard Class"/>
    <s v="Consumer"/>
    <s v="United States"/>
    <x v="4"/>
    <s v="Washington"/>
    <n v="98115"/>
    <x v="1"/>
    <x v="1"/>
    <x v="9"/>
    <n v="103.92"/>
    <n v="4"/>
    <n v="0"/>
    <n v="36.372"/>
    <n v="0.35"/>
    <x v="0"/>
    <s v="Medium"/>
  </r>
  <r>
    <s v="Standard Class"/>
    <s v="Consumer"/>
    <s v="United States"/>
    <x v="4"/>
    <s v="Washington"/>
    <n v="98115"/>
    <x v="1"/>
    <x v="2"/>
    <x v="11"/>
    <n v="899.91"/>
    <n v="9"/>
    <n v="0"/>
    <n v="377.9622"/>
    <n v="0.42"/>
    <x v="0"/>
    <s v="High"/>
  </r>
  <r>
    <s v="Standard Class"/>
    <s v="Consumer"/>
    <s v="United States"/>
    <x v="4"/>
    <s v="Washington"/>
    <n v="98115"/>
    <x v="1"/>
    <x v="1"/>
    <x v="8"/>
    <n v="51.311999999999998"/>
    <n v="3"/>
    <n v="0.2"/>
    <n v="18.6006"/>
    <n v="0.36250000000000004"/>
    <x v="2"/>
    <s v="Low"/>
  </r>
  <r>
    <s v="Standard Class"/>
    <s v="Home Office"/>
    <s v="United States"/>
    <x v="42"/>
    <s v="Arizona"/>
    <n v="85023"/>
    <x v="1"/>
    <x v="0"/>
    <x v="5"/>
    <n v="23.56"/>
    <n v="5"/>
    <n v="0.2"/>
    <n v="7.0679999999999996"/>
    <n v="0.3"/>
    <x v="2"/>
    <s v="Low"/>
  </r>
  <r>
    <s v="Standard Class"/>
    <s v="Home Office"/>
    <s v="United States"/>
    <x v="42"/>
    <s v="Arizona"/>
    <n v="85023"/>
    <x v="1"/>
    <x v="0"/>
    <x v="3"/>
    <n v="1272.6300000000001"/>
    <n v="6"/>
    <n v="0.5"/>
    <n v="-814.48320000000001"/>
    <n v="-0.6399999999999999"/>
    <x v="1"/>
    <s v="High"/>
  </r>
  <r>
    <s v="Standard Class"/>
    <s v="Home Office"/>
    <s v="United States"/>
    <x v="42"/>
    <s v="Arizona"/>
    <n v="85023"/>
    <x v="1"/>
    <x v="1"/>
    <x v="8"/>
    <n v="28.484999999999999"/>
    <n v="5"/>
    <n v="0.7"/>
    <n v="-20.888999999999999"/>
    <n v="-0.73333333333333328"/>
    <x v="3"/>
    <s v="Low"/>
  </r>
  <r>
    <s v="Standard Class"/>
    <s v="Home Office"/>
    <s v="United States"/>
    <x v="42"/>
    <s v="Arizona"/>
    <n v="85023"/>
    <x v="1"/>
    <x v="1"/>
    <x v="14"/>
    <n v="185.376"/>
    <n v="2"/>
    <n v="0.2"/>
    <n v="-34.758000000000003"/>
    <n v="-0.1875"/>
    <x v="2"/>
    <s v="Medium"/>
  </r>
  <r>
    <s v="Standard Class"/>
    <s v="Home Office"/>
    <s v="United States"/>
    <x v="42"/>
    <s v="Arizona"/>
    <n v="85023"/>
    <x v="1"/>
    <x v="1"/>
    <x v="9"/>
    <n v="78.272000000000006"/>
    <n v="2"/>
    <n v="0.2"/>
    <n v="5.8704000000000001"/>
    <n v="7.4999999999999997E-2"/>
    <x v="2"/>
    <s v="Low"/>
  </r>
  <r>
    <s v="Standard Class"/>
    <s v="Home Office"/>
    <s v="United States"/>
    <x v="111"/>
    <s v="Illinois"/>
    <n v="60068"/>
    <x v="2"/>
    <x v="0"/>
    <x v="5"/>
    <n v="254.744"/>
    <n v="7"/>
    <n v="0.6"/>
    <n v="-312.06139999999999"/>
    <n v="-1.2249999999999999"/>
    <x v="3"/>
    <s v="Medium"/>
  </r>
  <r>
    <s v="Standard Class"/>
    <s v="Corporate"/>
    <s v="United States"/>
    <x v="112"/>
    <s v="Texas"/>
    <n v="79109"/>
    <x v="2"/>
    <x v="0"/>
    <x v="0"/>
    <n v="205.33279999999999"/>
    <n v="2"/>
    <n v="0.32"/>
    <n v="-36.235199999999999"/>
    <n v="-0.17647058823529413"/>
    <x v="1"/>
    <s v="Medium"/>
  </r>
  <r>
    <s v="Second Class"/>
    <s v="Consumer"/>
    <s v="United States"/>
    <x v="22"/>
    <s v="Illinois"/>
    <n v="60610"/>
    <x v="2"/>
    <x v="1"/>
    <x v="8"/>
    <n v="4.7880000000000003"/>
    <n v="3"/>
    <n v="0.8"/>
    <n v="-7.9001999999999999"/>
    <n v="-1.65"/>
    <x v="3"/>
    <s v="Low"/>
  </r>
  <r>
    <s v="Standard Class"/>
    <s v="Corporate"/>
    <s v="United States"/>
    <x v="113"/>
    <s v="New York"/>
    <n v="11757"/>
    <x v="3"/>
    <x v="1"/>
    <x v="10"/>
    <n v="55.48"/>
    <n v="1"/>
    <n v="0"/>
    <n v="26.630400000000002"/>
    <n v="0.48000000000000004"/>
    <x v="0"/>
    <s v="Low"/>
  </r>
  <r>
    <s v="Second Class"/>
    <s v="Consumer"/>
    <s v="United States"/>
    <x v="8"/>
    <s v="California"/>
    <n v="94110"/>
    <x v="1"/>
    <x v="1"/>
    <x v="4"/>
    <n v="340.92"/>
    <n v="3"/>
    <n v="0"/>
    <n v="3.4091999999999998"/>
    <n v="9.9999999999999985E-3"/>
    <x v="0"/>
    <s v="Medium"/>
  </r>
  <r>
    <s v="Second Class"/>
    <s v="Consumer"/>
    <s v="United States"/>
    <x v="8"/>
    <s v="California"/>
    <n v="94110"/>
    <x v="1"/>
    <x v="0"/>
    <x v="0"/>
    <n v="222.666"/>
    <n v="2"/>
    <n v="0.15"/>
    <n v="10.478400000000001"/>
    <n v="4.7058823529411771E-2"/>
    <x v="2"/>
    <s v="Medium"/>
  </r>
  <r>
    <s v="Second Class"/>
    <s v="Consumer"/>
    <s v="United States"/>
    <x v="8"/>
    <s v="California"/>
    <n v="94110"/>
    <x v="1"/>
    <x v="2"/>
    <x v="7"/>
    <n v="703.96799999999996"/>
    <n v="4"/>
    <n v="0.2"/>
    <n v="87.995999999999995"/>
    <n v="0.125"/>
    <x v="2"/>
    <s v="High"/>
  </r>
  <r>
    <s v="Second Class"/>
    <s v="Consumer"/>
    <s v="United States"/>
    <x v="8"/>
    <s v="California"/>
    <n v="94110"/>
    <x v="1"/>
    <x v="1"/>
    <x v="4"/>
    <n v="92.52"/>
    <n v="6"/>
    <n v="0"/>
    <n v="24.980399999999999"/>
    <n v="0.27"/>
    <x v="0"/>
    <s v="Low"/>
  </r>
  <r>
    <s v="Second Class"/>
    <s v="Consumer"/>
    <s v="United States"/>
    <x v="8"/>
    <s v="California"/>
    <n v="94110"/>
    <x v="1"/>
    <x v="1"/>
    <x v="10"/>
    <n v="62.65"/>
    <n v="7"/>
    <n v="0"/>
    <n v="28.818999999999999"/>
    <n v="0.46"/>
    <x v="0"/>
    <s v="Low"/>
  </r>
  <r>
    <s v="Second Class"/>
    <s v="Consumer"/>
    <s v="United States"/>
    <x v="8"/>
    <s v="California"/>
    <n v="94110"/>
    <x v="1"/>
    <x v="1"/>
    <x v="10"/>
    <n v="94.85"/>
    <n v="5"/>
    <n v="0"/>
    <n v="45.527999999999999"/>
    <n v="0.48000000000000004"/>
    <x v="0"/>
    <s v="Low"/>
  </r>
  <r>
    <s v="Standard Class"/>
    <s v="Corporate"/>
    <s v="United States"/>
    <x v="1"/>
    <s v="California"/>
    <n v="90008"/>
    <x v="1"/>
    <x v="2"/>
    <x v="7"/>
    <n v="95.76"/>
    <n v="6"/>
    <n v="0.2"/>
    <n v="7.1820000000000004"/>
    <n v="7.4999999999999997E-2"/>
    <x v="2"/>
    <s v="Low"/>
  </r>
  <r>
    <s v="Standard Class"/>
    <s v="Consumer"/>
    <s v="United States"/>
    <x v="21"/>
    <s v="New York"/>
    <n v="12180"/>
    <x v="3"/>
    <x v="0"/>
    <x v="5"/>
    <n v="40.200000000000003"/>
    <n v="3"/>
    <n v="0"/>
    <n v="19.295999999999999"/>
    <n v="0.47999999999999993"/>
    <x v="0"/>
    <s v="Low"/>
  </r>
  <r>
    <s v="Standard Class"/>
    <s v="Corporate"/>
    <s v="United States"/>
    <x v="20"/>
    <s v="New York"/>
    <n v="10024"/>
    <x v="3"/>
    <x v="1"/>
    <x v="6"/>
    <n v="14.7"/>
    <n v="5"/>
    <n v="0"/>
    <n v="6.6150000000000002"/>
    <n v="0.45"/>
    <x v="0"/>
    <s v="Low"/>
  </r>
  <r>
    <s v="Standard Class"/>
    <s v="Corporate"/>
    <s v="United States"/>
    <x v="20"/>
    <s v="New York"/>
    <n v="10024"/>
    <x v="3"/>
    <x v="1"/>
    <x v="4"/>
    <n v="704.25"/>
    <n v="5"/>
    <n v="0"/>
    <n v="84.51"/>
    <n v="0.12000000000000001"/>
    <x v="0"/>
    <s v="High"/>
  </r>
  <r>
    <s v="Standard Class"/>
    <s v="Consumer"/>
    <s v="United States"/>
    <x v="70"/>
    <s v="California"/>
    <n v="92024"/>
    <x v="1"/>
    <x v="2"/>
    <x v="11"/>
    <n v="9.09"/>
    <n v="3"/>
    <n v="0"/>
    <n v="1.9089"/>
    <n v="0.21000000000000002"/>
    <x v="0"/>
    <s v="Low"/>
  </r>
  <r>
    <s v="Standard Class"/>
    <s v="Consumer"/>
    <s v="United States"/>
    <x v="20"/>
    <s v="New York"/>
    <n v="10024"/>
    <x v="3"/>
    <x v="1"/>
    <x v="6"/>
    <n v="5.96"/>
    <n v="2"/>
    <n v="0"/>
    <n v="1.6688000000000001"/>
    <n v="0.28000000000000003"/>
    <x v="0"/>
    <s v="Low"/>
  </r>
  <r>
    <s v="Standard Class"/>
    <s v="Consumer"/>
    <s v="United States"/>
    <x v="20"/>
    <s v="New York"/>
    <n v="10024"/>
    <x v="3"/>
    <x v="2"/>
    <x v="11"/>
    <n v="159.97999999999999"/>
    <n v="2"/>
    <n v="0"/>
    <n v="57.592799999999997"/>
    <n v="0.36"/>
    <x v="0"/>
    <s v="Medium"/>
  </r>
  <r>
    <s v="First Class"/>
    <s v="Home Office"/>
    <s v="United States"/>
    <x v="1"/>
    <s v="California"/>
    <n v="90045"/>
    <x v="1"/>
    <x v="1"/>
    <x v="2"/>
    <n v="29.6"/>
    <n v="2"/>
    <n v="0"/>
    <n v="14.8"/>
    <n v="0.5"/>
    <x v="0"/>
    <s v="Low"/>
  </r>
  <r>
    <s v="First Class"/>
    <s v="Home Office"/>
    <s v="United States"/>
    <x v="1"/>
    <s v="California"/>
    <n v="90045"/>
    <x v="1"/>
    <x v="0"/>
    <x v="0"/>
    <n v="514.16499999999996"/>
    <n v="5"/>
    <n v="0.15"/>
    <n v="-30.245000000000001"/>
    <n v="-5.8823529411764712E-2"/>
    <x v="2"/>
    <s v="High"/>
  </r>
  <r>
    <s v="First Class"/>
    <s v="Home Office"/>
    <s v="United States"/>
    <x v="1"/>
    <s v="California"/>
    <n v="90045"/>
    <x v="1"/>
    <x v="2"/>
    <x v="7"/>
    <n v="279.95999999999998"/>
    <n v="5"/>
    <n v="0.2"/>
    <n v="17.497499999999999"/>
    <n v="6.25E-2"/>
    <x v="2"/>
    <s v="Medium"/>
  </r>
  <r>
    <s v="First Class"/>
    <s v="Consumer"/>
    <s v="United States"/>
    <x v="22"/>
    <s v="Illinois"/>
    <n v="60610"/>
    <x v="2"/>
    <x v="2"/>
    <x v="7"/>
    <n v="2735.9520000000002"/>
    <n v="6"/>
    <n v="0.2"/>
    <n v="341.99400000000003"/>
    <n v="0.125"/>
    <x v="2"/>
    <s v="High"/>
  </r>
  <r>
    <s v="Second Class"/>
    <s v="Home Office"/>
    <s v="United States"/>
    <x v="114"/>
    <s v="Texas"/>
    <n v="77340"/>
    <x v="2"/>
    <x v="2"/>
    <x v="7"/>
    <n v="7.992"/>
    <n v="1"/>
    <n v="0.2"/>
    <n v="0.59940000000000004"/>
    <n v="7.5000000000000011E-2"/>
    <x v="2"/>
    <s v="Low"/>
  </r>
  <r>
    <s v="Second Class"/>
    <s v="Home Office"/>
    <s v="United States"/>
    <x v="114"/>
    <s v="Texas"/>
    <n v="77340"/>
    <x v="2"/>
    <x v="2"/>
    <x v="11"/>
    <n v="63.984000000000002"/>
    <n v="2"/>
    <n v="0.2"/>
    <n v="10.397399999999999"/>
    <n v="0.16249999999999998"/>
    <x v="2"/>
    <s v="Low"/>
  </r>
  <r>
    <s v="Second Class"/>
    <s v="Home Office"/>
    <s v="United States"/>
    <x v="114"/>
    <s v="Texas"/>
    <n v="77340"/>
    <x v="2"/>
    <x v="1"/>
    <x v="6"/>
    <n v="70.367999999999995"/>
    <n v="2"/>
    <n v="0.2"/>
    <n v="6.1571999999999996"/>
    <n v="8.7499999999999994E-2"/>
    <x v="2"/>
    <s v="Low"/>
  </r>
  <r>
    <s v="Standard Class"/>
    <s v="Consumer"/>
    <s v="United States"/>
    <x v="30"/>
    <s v="New York"/>
    <n v="14609"/>
    <x v="3"/>
    <x v="1"/>
    <x v="4"/>
    <n v="449.15"/>
    <n v="5"/>
    <n v="0"/>
    <n v="8.9830000000000005"/>
    <n v="2.0000000000000004E-2"/>
    <x v="0"/>
    <s v="Medium"/>
  </r>
  <r>
    <s v="Standard Class"/>
    <s v="Consumer"/>
    <s v="United States"/>
    <x v="30"/>
    <s v="New York"/>
    <n v="14609"/>
    <x v="3"/>
    <x v="1"/>
    <x v="12"/>
    <n v="11.07"/>
    <n v="3"/>
    <n v="0"/>
    <n v="5.0922000000000001"/>
    <n v="0.46"/>
    <x v="0"/>
    <s v="Low"/>
  </r>
  <r>
    <s v="Standard Class"/>
    <s v="Consumer"/>
    <s v="United States"/>
    <x v="4"/>
    <s v="Washington"/>
    <n v="98115"/>
    <x v="1"/>
    <x v="2"/>
    <x v="11"/>
    <n v="93.98"/>
    <n v="2"/>
    <n v="0"/>
    <n v="13.1572"/>
    <n v="0.13999999999999999"/>
    <x v="0"/>
    <s v="Low"/>
  </r>
  <r>
    <s v="Second Class"/>
    <s v="Consumer"/>
    <s v="United States"/>
    <x v="26"/>
    <s v="Tennessee"/>
    <n v="38109"/>
    <x v="0"/>
    <x v="0"/>
    <x v="3"/>
    <n v="189.88200000000001"/>
    <n v="3"/>
    <n v="0.4"/>
    <n v="-94.941000000000003"/>
    <n v="-0.5"/>
    <x v="1"/>
    <s v="Medium"/>
  </r>
  <r>
    <s v="Standard Class"/>
    <s v="Consumer"/>
    <s v="United States"/>
    <x v="115"/>
    <s v="Arkansas"/>
    <n v="72701"/>
    <x v="0"/>
    <x v="1"/>
    <x v="12"/>
    <n v="105.42"/>
    <n v="2"/>
    <n v="0"/>
    <n v="51.655799999999999"/>
    <n v="0.49"/>
    <x v="0"/>
    <s v="Medium"/>
  </r>
  <r>
    <s v="Standard Class"/>
    <s v="Consumer"/>
    <s v="United States"/>
    <x v="116"/>
    <s v="California"/>
    <n v="92627"/>
    <x v="1"/>
    <x v="1"/>
    <x v="8"/>
    <n v="119.616"/>
    <n v="8"/>
    <n v="0.2"/>
    <n v="40.370399999999997"/>
    <n v="0.33749999999999997"/>
    <x v="2"/>
    <s v="Medium"/>
  </r>
  <r>
    <s v="Standard Class"/>
    <s v="Consumer"/>
    <s v="United States"/>
    <x v="116"/>
    <s v="California"/>
    <n v="92627"/>
    <x v="1"/>
    <x v="0"/>
    <x v="5"/>
    <n v="255.76"/>
    <n v="4"/>
    <n v="0"/>
    <n v="81.843199999999996"/>
    <n v="0.32"/>
    <x v="0"/>
    <s v="Medium"/>
  </r>
  <r>
    <s v="Standard Class"/>
    <s v="Consumer"/>
    <s v="United States"/>
    <x v="116"/>
    <s v="California"/>
    <n v="92627"/>
    <x v="1"/>
    <x v="0"/>
    <x v="1"/>
    <n v="241.56800000000001"/>
    <n v="2"/>
    <n v="0.2"/>
    <n v="18.117599999999999"/>
    <n v="7.4999999999999997E-2"/>
    <x v="2"/>
    <s v="Medium"/>
  </r>
  <r>
    <s v="Standard Class"/>
    <s v="Consumer"/>
    <s v="United States"/>
    <x v="116"/>
    <s v="California"/>
    <n v="92627"/>
    <x v="1"/>
    <x v="0"/>
    <x v="5"/>
    <n v="69.3"/>
    <n v="9"/>
    <n v="0"/>
    <n v="22.869"/>
    <n v="0.33"/>
    <x v="0"/>
    <s v="Low"/>
  </r>
  <r>
    <s v="Standard Class"/>
    <s v="Corporate"/>
    <s v="United States"/>
    <x v="117"/>
    <s v="Colorado"/>
    <n v="80134"/>
    <x v="1"/>
    <x v="1"/>
    <x v="8"/>
    <n v="22.62"/>
    <n v="2"/>
    <n v="0.7"/>
    <n v="-15.08"/>
    <n v="-0.66666666666666663"/>
    <x v="3"/>
    <s v="Low"/>
  </r>
  <r>
    <s v="Standard Class"/>
    <s v="Corporate"/>
    <s v="United States"/>
    <x v="117"/>
    <s v="Colorado"/>
    <n v="80134"/>
    <x v="1"/>
    <x v="1"/>
    <x v="8"/>
    <n v="14.952"/>
    <n v="2"/>
    <n v="0.7"/>
    <n v="-11.961600000000001"/>
    <n v="-0.8"/>
    <x v="3"/>
    <s v="Low"/>
  </r>
  <r>
    <s v="Standard Class"/>
    <s v="Corporate"/>
    <s v="United States"/>
    <x v="117"/>
    <s v="Colorado"/>
    <n v="80134"/>
    <x v="1"/>
    <x v="0"/>
    <x v="1"/>
    <n v="801.56799999999998"/>
    <n v="2"/>
    <n v="0.2"/>
    <n v="50.097999999999999"/>
    <n v="6.25E-2"/>
    <x v="2"/>
    <s v="High"/>
  </r>
  <r>
    <s v="Standard Class"/>
    <s v="Corporate"/>
    <s v="United States"/>
    <x v="117"/>
    <s v="Colorado"/>
    <n v="80134"/>
    <x v="1"/>
    <x v="1"/>
    <x v="8"/>
    <n v="2.3759999999999999"/>
    <n v="3"/>
    <n v="0.7"/>
    <n v="-1.9008"/>
    <n v="-0.8"/>
    <x v="3"/>
    <s v="Low"/>
  </r>
  <r>
    <s v="Standard Class"/>
    <s v="Corporate"/>
    <s v="United States"/>
    <x v="117"/>
    <s v="Colorado"/>
    <n v="80134"/>
    <x v="1"/>
    <x v="1"/>
    <x v="10"/>
    <n v="32.792000000000002"/>
    <n v="1"/>
    <n v="0.2"/>
    <n v="11.8871"/>
    <n v="0.36249999999999999"/>
    <x v="2"/>
    <s v="Low"/>
  </r>
  <r>
    <s v="Second Class"/>
    <s v="Corporate"/>
    <s v="United States"/>
    <x v="20"/>
    <s v="New York"/>
    <n v="10024"/>
    <x v="3"/>
    <x v="1"/>
    <x v="8"/>
    <n v="15.92"/>
    <n v="5"/>
    <n v="0.2"/>
    <n v="5.3730000000000002"/>
    <n v="0.33750000000000002"/>
    <x v="2"/>
    <s v="Low"/>
  </r>
  <r>
    <s v="Standard Class"/>
    <s v="Consumer"/>
    <s v="United States"/>
    <x v="118"/>
    <s v="Georgia"/>
    <n v="30318"/>
    <x v="0"/>
    <x v="1"/>
    <x v="6"/>
    <n v="2.74"/>
    <n v="1"/>
    <n v="0"/>
    <n v="0.73980000000000001"/>
    <n v="0.26999999999999996"/>
    <x v="0"/>
    <s v="Low"/>
  </r>
  <r>
    <s v="Standard Class"/>
    <s v="Consumer"/>
    <s v="United States"/>
    <x v="118"/>
    <s v="Georgia"/>
    <n v="30318"/>
    <x v="0"/>
    <x v="1"/>
    <x v="6"/>
    <n v="8.34"/>
    <n v="3"/>
    <n v="0"/>
    <n v="2.1684000000000001"/>
    <n v="0.26"/>
    <x v="0"/>
    <s v="Low"/>
  </r>
  <r>
    <s v="Standard Class"/>
    <s v="Consumer"/>
    <s v="United States"/>
    <x v="118"/>
    <s v="Georgia"/>
    <n v="30318"/>
    <x v="0"/>
    <x v="1"/>
    <x v="4"/>
    <n v="46.74"/>
    <n v="3"/>
    <n v="0"/>
    <n v="11.685"/>
    <n v="0.25"/>
    <x v="0"/>
    <s v="Low"/>
  </r>
  <r>
    <s v="Standard Class"/>
    <s v="Consumer"/>
    <s v="United States"/>
    <x v="118"/>
    <s v="Georgia"/>
    <n v="30318"/>
    <x v="0"/>
    <x v="1"/>
    <x v="8"/>
    <n v="6354.95"/>
    <n v="5"/>
    <n v="0"/>
    <n v="3177.4749999999999"/>
    <n v="0.5"/>
    <x v="0"/>
    <s v="High"/>
  </r>
  <r>
    <s v="First Class"/>
    <s v="Consumer"/>
    <s v="United States"/>
    <x v="119"/>
    <s v="Missouri"/>
    <n v="64118"/>
    <x v="2"/>
    <x v="0"/>
    <x v="5"/>
    <n v="126.3"/>
    <n v="3"/>
    <n v="0"/>
    <n v="40.415999999999997"/>
    <n v="0.32"/>
    <x v="0"/>
    <s v="Medium"/>
  </r>
  <r>
    <s v="First Class"/>
    <s v="Consumer"/>
    <s v="United States"/>
    <x v="119"/>
    <s v="Missouri"/>
    <n v="64118"/>
    <x v="2"/>
    <x v="2"/>
    <x v="11"/>
    <n v="38.04"/>
    <n v="2"/>
    <n v="0"/>
    <n v="12.172800000000001"/>
    <n v="0.32"/>
    <x v="0"/>
    <s v="Low"/>
  </r>
  <r>
    <s v="First Class"/>
    <s v="Consumer"/>
    <s v="United States"/>
    <x v="46"/>
    <s v="Ohio"/>
    <n v="43055"/>
    <x v="3"/>
    <x v="1"/>
    <x v="6"/>
    <n v="7.1520000000000001"/>
    <n v="3"/>
    <n v="0.2"/>
    <n v="0.71519999999999995"/>
    <n v="9.9999999999999992E-2"/>
    <x v="2"/>
    <s v="Low"/>
  </r>
  <r>
    <s v="Standard Class"/>
    <s v="Consumer"/>
    <s v="United States"/>
    <x v="1"/>
    <s v="California"/>
    <n v="90049"/>
    <x v="1"/>
    <x v="1"/>
    <x v="6"/>
    <n v="6.63"/>
    <n v="3"/>
    <n v="0"/>
    <n v="1.7901"/>
    <n v="0.27"/>
    <x v="0"/>
    <s v="Low"/>
  </r>
  <r>
    <s v="Standard Class"/>
    <s v="Consumer"/>
    <s v="United States"/>
    <x v="1"/>
    <s v="California"/>
    <n v="90049"/>
    <x v="1"/>
    <x v="1"/>
    <x v="6"/>
    <n v="5.88"/>
    <n v="2"/>
    <n v="0"/>
    <n v="1.7052"/>
    <n v="0.29000000000000004"/>
    <x v="0"/>
    <s v="Low"/>
  </r>
  <r>
    <s v="Standard Class"/>
    <s v="Home Office"/>
    <s v="United States"/>
    <x v="120"/>
    <s v="Montana"/>
    <n v="59405"/>
    <x v="1"/>
    <x v="2"/>
    <x v="16"/>
    <n v="2999.95"/>
    <n v="5"/>
    <n v="0"/>
    <n v="1379.9770000000001"/>
    <n v="0.46000000000000008"/>
    <x v="0"/>
    <s v="High"/>
  </r>
  <r>
    <s v="Standard Class"/>
    <s v="Home Office"/>
    <s v="United States"/>
    <x v="120"/>
    <s v="Montana"/>
    <n v="59405"/>
    <x v="1"/>
    <x v="1"/>
    <x v="4"/>
    <n v="51.45"/>
    <n v="3"/>
    <n v="0"/>
    <n v="13.891500000000001"/>
    <n v="0.27"/>
    <x v="0"/>
    <s v="Low"/>
  </r>
  <r>
    <s v="Standard Class"/>
    <s v="Home Office"/>
    <s v="United States"/>
    <x v="120"/>
    <s v="Montana"/>
    <n v="59405"/>
    <x v="1"/>
    <x v="1"/>
    <x v="10"/>
    <n v="11.96"/>
    <n v="2"/>
    <n v="0"/>
    <n v="5.3819999999999997"/>
    <n v="0.44999999999999996"/>
    <x v="0"/>
    <s v="Low"/>
  </r>
  <r>
    <s v="Standard Class"/>
    <s v="Home Office"/>
    <s v="United States"/>
    <x v="120"/>
    <s v="Montana"/>
    <n v="59405"/>
    <x v="1"/>
    <x v="1"/>
    <x v="4"/>
    <n v="1126.02"/>
    <n v="3"/>
    <n v="0"/>
    <n v="56.301000000000002"/>
    <n v="0.05"/>
    <x v="0"/>
    <s v="High"/>
  </r>
  <r>
    <s v="Standard Class"/>
    <s v="Consumer"/>
    <s v="United States"/>
    <x v="12"/>
    <s v="Texas"/>
    <n v="77041"/>
    <x v="2"/>
    <x v="2"/>
    <x v="11"/>
    <n v="18.391999999999999"/>
    <n v="1"/>
    <n v="0.2"/>
    <n v="5.2877000000000001"/>
    <n v="0.28750000000000003"/>
    <x v="2"/>
    <s v="Low"/>
  </r>
  <r>
    <s v="Standard Class"/>
    <s v="Consumer"/>
    <s v="United States"/>
    <x v="12"/>
    <s v="Texas"/>
    <n v="77041"/>
    <x v="2"/>
    <x v="1"/>
    <x v="4"/>
    <n v="129.56800000000001"/>
    <n v="2"/>
    <n v="0.2"/>
    <n v="-25.913599999999999"/>
    <n v="-0.19999999999999998"/>
    <x v="2"/>
    <s v="Medium"/>
  </r>
  <r>
    <s v="Standard Class"/>
    <s v="Consumer"/>
    <s v="United States"/>
    <x v="12"/>
    <s v="Texas"/>
    <n v="77041"/>
    <x v="2"/>
    <x v="1"/>
    <x v="8"/>
    <n v="14.112"/>
    <n v="9"/>
    <n v="0.8"/>
    <n v="-21.167999999999999"/>
    <n v="-1.5"/>
    <x v="3"/>
    <s v="Low"/>
  </r>
  <r>
    <s v="First Class"/>
    <s v="Corporate"/>
    <s v="United States"/>
    <x v="66"/>
    <s v="Michigan"/>
    <n v="48234"/>
    <x v="2"/>
    <x v="0"/>
    <x v="3"/>
    <n v="210.98"/>
    <n v="2"/>
    <n v="0"/>
    <n v="21.097999999999999"/>
    <n v="0.1"/>
    <x v="0"/>
    <s v="Medium"/>
  </r>
  <r>
    <s v="First Class"/>
    <s v="Consumer"/>
    <s v="United States"/>
    <x v="1"/>
    <s v="California"/>
    <n v="90032"/>
    <x v="1"/>
    <x v="2"/>
    <x v="7"/>
    <n v="55.176000000000002"/>
    <n v="3"/>
    <n v="0.2"/>
    <n v="-12.4146"/>
    <n v="-0.22500000000000001"/>
    <x v="2"/>
    <s v="Low"/>
  </r>
  <r>
    <s v="First Class"/>
    <s v="Consumer"/>
    <s v="United States"/>
    <x v="1"/>
    <s v="California"/>
    <n v="90032"/>
    <x v="1"/>
    <x v="2"/>
    <x v="11"/>
    <n v="66.260000000000005"/>
    <n v="2"/>
    <n v="0"/>
    <n v="27.166599999999999"/>
    <n v="0.41"/>
    <x v="0"/>
    <s v="Low"/>
  </r>
  <r>
    <s v="Standard Class"/>
    <s v="Consumer"/>
    <s v="United States"/>
    <x v="104"/>
    <s v="Massachusetts"/>
    <n v="1841"/>
    <x v="3"/>
    <x v="1"/>
    <x v="13"/>
    <n v="22.2"/>
    <n v="5"/>
    <n v="0"/>
    <n v="10.433999999999999"/>
    <n v="0.47"/>
    <x v="0"/>
    <s v="Low"/>
  </r>
  <r>
    <s v="Standard Class"/>
    <s v="Home Office"/>
    <s v="United States"/>
    <x v="121"/>
    <s v="Florida"/>
    <n v="33801"/>
    <x v="0"/>
    <x v="0"/>
    <x v="1"/>
    <n v="683.952"/>
    <n v="3"/>
    <n v="0.2"/>
    <n v="42.747"/>
    <n v="6.25E-2"/>
    <x v="2"/>
    <s v="High"/>
  </r>
  <r>
    <s v="Standard Class"/>
    <s v="Home Office"/>
    <s v="United States"/>
    <x v="121"/>
    <s v="Florida"/>
    <n v="33801"/>
    <x v="0"/>
    <x v="0"/>
    <x v="5"/>
    <n v="45.695999999999998"/>
    <n v="3"/>
    <n v="0.2"/>
    <n v="5.1407999999999996"/>
    <n v="0.1125"/>
    <x v="2"/>
    <s v="Low"/>
  </r>
  <r>
    <s v="Standard Class"/>
    <s v="Consumer"/>
    <s v="United States"/>
    <x v="10"/>
    <s v="Pennsylvania"/>
    <n v="19134"/>
    <x v="3"/>
    <x v="1"/>
    <x v="4"/>
    <n v="36.335999999999999"/>
    <n v="3"/>
    <n v="0.2"/>
    <n v="-7.2671999999999999"/>
    <n v="-0.2"/>
    <x v="2"/>
    <s v="Low"/>
  </r>
  <r>
    <s v="Standard Class"/>
    <s v="Consumer"/>
    <s v="United States"/>
    <x v="10"/>
    <s v="Pennsylvania"/>
    <n v="19134"/>
    <x v="3"/>
    <x v="1"/>
    <x v="14"/>
    <n v="666.24800000000005"/>
    <n v="1"/>
    <n v="0.2"/>
    <n v="-149.9058"/>
    <n v="-0.22499999999999998"/>
    <x v="2"/>
    <s v="High"/>
  </r>
  <r>
    <s v="Standard Class"/>
    <s v="Consumer"/>
    <s v="United States"/>
    <x v="10"/>
    <s v="Pennsylvania"/>
    <n v="19134"/>
    <x v="3"/>
    <x v="1"/>
    <x v="12"/>
    <n v="52.512"/>
    <n v="6"/>
    <n v="0.2"/>
    <n v="19.692"/>
    <n v="0.375"/>
    <x v="2"/>
    <s v="Low"/>
  </r>
  <r>
    <s v="Second Class"/>
    <s v="Corporate"/>
    <s v="United States"/>
    <x v="1"/>
    <s v="California"/>
    <n v="90036"/>
    <x v="1"/>
    <x v="0"/>
    <x v="1"/>
    <n v="190.72"/>
    <n v="1"/>
    <n v="0.2"/>
    <n v="11.92"/>
    <n v="6.25E-2"/>
    <x v="2"/>
    <s v="Medium"/>
  </r>
  <r>
    <s v="Standard Class"/>
    <s v="Consumer"/>
    <s v="United States"/>
    <x v="1"/>
    <s v="California"/>
    <n v="90032"/>
    <x v="1"/>
    <x v="0"/>
    <x v="5"/>
    <n v="47.94"/>
    <n v="3"/>
    <n v="0"/>
    <n v="2.3969999999999998"/>
    <n v="4.9999999999999996E-2"/>
    <x v="0"/>
    <s v="Low"/>
  </r>
  <r>
    <s v="Second Class"/>
    <s v="Consumer"/>
    <s v="United States"/>
    <x v="122"/>
    <s v="Alabama"/>
    <n v="36116"/>
    <x v="0"/>
    <x v="2"/>
    <x v="7"/>
    <n v="979.95"/>
    <n v="5"/>
    <n v="0"/>
    <n v="274.38600000000002"/>
    <n v="0.28000000000000003"/>
    <x v="0"/>
    <s v="High"/>
  </r>
  <r>
    <s v="Second Class"/>
    <s v="Consumer"/>
    <s v="United States"/>
    <x v="122"/>
    <s v="Alabama"/>
    <n v="36116"/>
    <x v="0"/>
    <x v="1"/>
    <x v="8"/>
    <n v="22.75"/>
    <n v="5"/>
    <n v="0"/>
    <n v="11.375"/>
    <n v="0.5"/>
    <x v="0"/>
    <s v="Low"/>
  </r>
  <r>
    <s v="Standard Class"/>
    <s v="Consumer"/>
    <s v="United States"/>
    <x v="123"/>
    <s v="Arizona"/>
    <n v="85204"/>
    <x v="1"/>
    <x v="1"/>
    <x v="4"/>
    <n v="16.768000000000001"/>
    <n v="2"/>
    <n v="0.2"/>
    <n v="1.4672000000000001"/>
    <n v="8.7499999999999994E-2"/>
    <x v="2"/>
    <s v="Low"/>
  </r>
  <r>
    <s v="Second Class"/>
    <s v="Consumer"/>
    <s v="United States"/>
    <x v="22"/>
    <s v="Illinois"/>
    <n v="60653"/>
    <x v="2"/>
    <x v="1"/>
    <x v="8"/>
    <n v="42.616"/>
    <n v="7"/>
    <n v="0.8"/>
    <n v="-68.185599999999994"/>
    <n v="-1.5999999999999999"/>
    <x v="3"/>
    <s v="Low"/>
  </r>
  <r>
    <s v="Standard Class"/>
    <s v="Home Office"/>
    <s v="United States"/>
    <x v="20"/>
    <s v="New York"/>
    <n v="10009"/>
    <x v="3"/>
    <x v="1"/>
    <x v="8"/>
    <n v="10.752000000000001"/>
    <n v="4"/>
    <n v="0.2"/>
    <n v="3.36"/>
    <n v="0.31249999999999994"/>
    <x v="2"/>
    <s v="Low"/>
  </r>
  <r>
    <s v="Standard Class"/>
    <s v="Consumer"/>
    <s v="United States"/>
    <x v="0"/>
    <s v="Kentucky"/>
    <n v="42420"/>
    <x v="0"/>
    <x v="1"/>
    <x v="9"/>
    <n v="152.94"/>
    <n v="3"/>
    <n v="0"/>
    <n v="41.293799999999997"/>
    <n v="0.26999999999999996"/>
    <x v="0"/>
    <s v="Medium"/>
  </r>
  <r>
    <s v="Standard Class"/>
    <s v="Consumer"/>
    <s v="United States"/>
    <x v="0"/>
    <s v="Kentucky"/>
    <n v="42420"/>
    <x v="0"/>
    <x v="0"/>
    <x v="1"/>
    <n v="283.92"/>
    <n v="4"/>
    <n v="0"/>
    <n v="70.98"/>
    <n v="0.25"/>
    <x v="0"/>
    <s v="Medium"/>
  </r>
  <r>
    <s v="First Class"/>
    <s v="Consumer"/>
    <s v="United States"/>
    <x v="124"/>
    <s v="Wisconsin"/>
    <n v="54302"/>
    <x v="2"/>
    <x v="2"/>
    <x v="11"/>
    <n v="468.9"/>
    <n v="6"/>
    <n v="0"/>
    <n v="206.316"/>
    <n v="0.44"/>
    <x v="0"/>
    <s v="Medium"/>
  </r>
  <r>
    <s v="First Class"/>
    <s v="Corporate"/>
    <s v="United States"/>
    <x v="93"/>
    <s v="Arizona"/>
    <n v="85705"/>
    <x v="1"/>
    <x v="2"/>
    <x v="7"/>
    <n v="380.86399999999998"/>
    <n v="8"/>
    <n v="0.2"/>
    <n v="38.086399999999998"/>
    <n v="0.1"/>
    <x v="2"/>
    <s v="Medium"/>
  </r>
  <r>
    <s v="Standard Class"/>
    <s v="Consumer"/>
    <s v="United States"/>
    <x v="24"/>
    <s v="Ohio"/>
    <n v="45503"/>
    <x v="3"/>
    <x v="1"/>
    <x v="4"/>
    <n v="646.77599999999995"/>
    <n v="9"/>
    <n v="0.2"/>
    <n v="-145.52459999999999"/>
    <n v="-0.22500000000000001"/>
    <x v="2"/>
    <s v="High"/>
  </r>
  <r>
    <s v="Standard Class"/>
    <s v="Consumer"/>
    <s v="United States"/>
    <x v="5"/>
    <s v="Texas"/>
    <n v="76106"/>
    <x v="2"/>
    <x v="2"/>
    <x v="11"/>
    <n v="58.112000000000002"/>
    <n v="2"/>
    <n v="0.2"/>
    <n v="7.2640000000000002"/>
    <n v="0.125"/>
    <x v="2"/>
    <s v="Low"/>
  </r>
  <r>
    <s v="Standard Class"/>
    <s v="Consumer"/>
    <s v="United States"/>
    <x v="5"/>
    <s v="Texas"/>
    <n v="76106"/>
    <x v="2"/>
    <x v="2"/>
    <x v="7"/>
    <n v="100.792"/>
    <n v="1"/>
    <n v="0.2"/>
    <n v="6.2995000000000001"/>
    <n v="6.25E-2"/>
    <x v="2"/>
    <s v="Medium"/>
  </r>
  <r>
    <s v="Standard Class"/>
    <s v="Consumer"/>
    <s v="United States"/>
    <x v="5"/>
    <s v="Texas"/>
    <n v="76106"/>
    <x v="2"/>
    <x v="0"/>
    <x v="5"/>
    <n v="66.111999999999995"/>
    <n v="4"/>
    <n v="0.6"/>
    <n v="-84.2928"/>
    <n v="-1.2750000000000001"/>
    <x v="3"/>
    <s v="Low"/>
  </r>
  <r>
    <s v="First Class"/>
    <s v="Home Office"/>
    <s v="United States"/>
    <x v="20"/>
    <s v="New York"/>
    <n v="10035"/>
    <x v="3"/>
    <x v="1"/>
    <x v="8"/>
    <n v="41.28"/>
    <n v="6"/>
    <n v="0.2"/>
    <n v="13.932"/>
    <n v="0.33750000000000002"/>
    <x v="2"/>
    <s v="Low"/>
  </r>
  <r>
    <s v="First Class"/>
    <s v="Home Office"/>
    <s v="United States"/>
    <x v="20"/>
    <s v="New York"/>
    <n v="10035"/>
    <x v="3"/>
    <x v="1"/>
    <x v="10"/>
    <n v="13.36"/>
    <n v="2"/>
    <n v="0"/>
    <n v="6.4127999999999998"/>
    <n v="0.48"/>
    <x v="0"/>
    <s v="Low"/>
  </r>
  <r>
    <s v="Second Class"/>
    <s v="Corporate"/>
    <s v="United States"/>
    <x v="22"/>
    <s v="Illinois"/>
    <n v="60653"/>
    <x v="2"/>
    <x v="1"/>
    <x v="4"/>
    <n v="250.27199999999999"/>
    <n v="9"/>
    <n v="0.2"/>
    <n v="15.641999999999999"/>
    <n v="6.25E-2"/>
    <x v="2"/>
    <s v="Medium"/>
  </r>
  <r>
    <s v="Second Class"/>
    <s v="Corporate"/>
    <s v="United States"/>
    <x v="22"/>
    <s v="Illinois"/>
    <n v="60653"/>
    <x v="2"/>
    <x v="1"/>
    <x v="8"/>
    <n v="11.364000000000001"/>
    <n v="3"/>
    <n v="0.8"/>
    <n v="-17.045999999999999"/>
    <n v="-1.4999999999999998"/>
    <x v="3"/>
    <s v="Low"/>
  </r>
  <r>
    <s v="Second Class"/>
    <s v="Corporate"/>
    <s v="United States"/>
    <x v="22"/>
    <s v="Illinois"/>
    <n v="60653"/>
    <x v="2"/>
    <x v="1"/>
    <x v="14"/>
    <n v="8.7200000000000006"/>
    <n v="5"/>
    <n v="0.2"/>
    <n v="-1.744"/>
    <n v="-0.19999999999999998"/>
    <x v="2"/>
    <s v="Low"/>
  </r>
  <r>
    <s v="Second Class"/>
    <s v="Consumer"/>
    <s v="United States"/>
    <x v="8"/>
    <s v="California"/>
    <n v="94110"/>
    <x v="1"/>
    <x v="0"/>
    <x v="1"/>
    <n v="1121.568"/>
    <n v="2"/>
    <n v="0.2"/>
    <n v="0"/>
    <n v="0"/>
    <x v="2"/>
    <s v="High"/>
  </r>
  <r>
    <s v="First Class"/>
    <s v="Consumer"/>
    <s v="United States"/>
    <x v="108"/>
    <s v="Florida"/>
    <n v="32216"/>
    <x v="0"/>
    <x v="0"/>
    <x v="5"/>
    <n v="34.503999999999998"/>
    <n v="1"/>
    <n v="0.2"/>
    <n v="6.0381999999999998"/>
    <n v="0.17500000000000002"/>
    <x v="2"/>
    <s v="Low"/>
  </r>
  <r>
    <s v="Standard Class"/>
    <s v="Consumer"/>
    <s v="United States"/>
    <x v="12"/>
    <s v="Texas"/>
    <n v="77070"/>
    <x v="2"/>
    <x v="1"/>
    <x v="13"/>
    <n v="10.824"/>
    <n v="3"/>
    <n v="0.2"/>
    <n v="2.5707"/>
    <n v="0.23749999999999999"/>
    <x v="2"/>
    <s v="Low"/>
  </r>
  <r>
    <s v="Second Class"/>
    <s v="Corporate"/>
    <s v="United States"/>
    <x v="125"/>
    <s v="California"/>
    <n v="92804"/>
    <x v="1"/>
    <x v="1"/>
    <x v="4"/>
    <n v="1295.78"/>
    <n v="2"/>
    <n v="0"/>
    <n v="310.98719999999997"/>
    <n v="0.24"/>
    <x v="0"/>
    <s v="High"/>
  </r>
  <r>
    <s v="Second Class"/>
    <s v="Consumer"/>
    <s v="United States"/>
    <x v="40"/>
    <s v="North Carolina"/>
    <n v="28403"/>
    <x v="0"/>
    <x v="1"/>
    <x v="6"/>
    <n v="19.456"/>
    <n v="4"/>
    <n v="0.2"/>
    <n v="3.4047999999999998"/>
    <n v="0.17499999999999999"/>
    <x v="2"/>
    <s v="Low"/>
  </r>
  <r>
    <s v="Standard Class"/>
    <s v="Consumer"/>
    <s v="United States"/>
    <x v="1"/>
    <s v="California"/>
    <n v="90045"/>
    <x v="1"/>
    <x v="1"/>
    <x v="2"/>
    <n v="20.7"/>
    <n v="2"/>
    <n v="0"/>
    <n v="9.9359999999999999"/>
    <n v="0.48000000000000004"/>
    <x v="0"/>
    <s v="Low"/>
  </r>
  <r>
    <s v="Standard Class"/>
    <s v="Consumer"/>
    <s v="United States"/>
    <x v="1"/>
    <s v="California"/>
    <n v="90045"/>
    <x v="1"/>
    <x v="0"/>
    <x v="3"/>
    <n v="1335.68"/>
    <n v="4"/>
    <n v="0.2"/>
    <n v="-217.048"/>
    <n v="-0.16250000000000001"/>
    <x v="2"/>
    <s v="High"/>
  </r>
  <r>
    <s v="Standard Class"/>
    <s v="Consumer"/>
    <s v="United States"/>
    <x v="1"/>
    <s v="California"/>
    <n v="90045"/>
    <x v="1"/>
    <x v="1"/>
    <x v="10"/>
    <n v="32.4"/>
    <n v="5"/>
    <n v="0"/>
    <n v="15.552"/>
    <n v="0.48"/>
    <x v="0"/>
    <s v="Low"/>
  </r>
  <r>
    <s v="Second Class"/>
    <s v="Consumer"/>
    <s v="United States"/>
    <x v="8"/>
    <s v="California"/>
    <n v="94110"/>
    <x v="1"/>
    <x v="0"/>
    <x v="5"/>
    <n v="42.6"/>
    <n v="3"/>
    <n v="0"/>
    <n v="16.614000000000001"/>
    <n v="0.39"/>
    <x v="0"/>
    <s v="Low"/>
  </r>
  <r>
    <s v="Second Class"/>
    <s v="Consumer"/>
    <s v="United States"/>
    <x v="8"/>
    <s v="California"/>
    <n v="94110"/>
    <x v="1"/>
    <x v="1"/>
    <x v="8"/>
    <n v="84.055999999999997"/>
    <n v="7"/>
    <n v="0.2"/>
    <n v="27.318200000000001"/>
    <n v="0.32500000000000001"/>
    <x v="2"/>
    <s v="Low"/>
  </r>
  <r>
    <s v="Second Class"/>
    <s v="Consumer"/>
    <s v="United States"/>
    <x v="67"/>
    <s v="Florida"/>
    <n v="33614"/>
    <x v="0"/>
    <x v="1"/>
    <x v="9"/>
    <n v="13"/>
    <n v="5"/>
    <n v="0.2"/>
    <n v="1.3"/>
    <n v="0.1"/>
    <x v="2"/>
    <s v="Low"/>
  </r>
  <r>
    <s v="Second Class"/>
    <s v="Consumer"/>
    <s v="United States"/>
    <x v="67"/>
    <s v="Florida"/>
    <n v="33614"/>
    <x v="0"/>
    <x v="0"/>
    <x v="5"/>
    <n v="13.128"/>
    <n v="3"/>
    <n v="0.2"/>
    <n v="3.7743000000000002"/>
    <n v="0.28750000000000003"/>
    <x v="2"/>
    <s v="Low"/>
  </r>
  <r>
    <s v="First Class"/>
    <s v="Consumer"/>
    <s v="United States"/>
    <x v="4"/>
    <s v="Washington"/>
    <n v="98105"/>
    <x v="1"/>
    <x v="1"/>
    <x v="13"/>
    <n v="3.96"/>
    <n v="2"/>
    <n v="0"/>
    <n v="0"/>
    <n v="0"/>
    <x v="0"/>
    <s v="Low"/>
  </r>
  <r>
    <s v="First Class"/>
    <s v="Consumer"/>
    <s v="United States"/>
    <x v="4"/>
    <s v="Washington"/>
    <n v="98105"/>
    <x v="1"/>
    <x v="1"/>
    <x v="2"/>
    <n v="2.61"/>
    <n v="1"/>
    <n v="0"/>
    <n v="1.2005999999999999"/>
    <n v="0.45999999999999996"/>
    <x v="0"/>
    <s v="Low"/>
  </r>
  <r>
    <s v="First Class"/>
    <s v="Consumer"/>
    <s v="United States"/>
    <x v="1"/>
    <s v="California"/>
    <n v="90008"/>
    <x v="1"/>
    <x v="2"/>
    <x v="7"/>
    <n v="374.37599999999998"/>
    <n v="3"/>
    <n v="0.2"/>
    <n v="46.796999999999997"/>
    <n v="0.125"/>
    <x v="2"/>
    <s v="Medium"/>
  </r>
  <r>
    <s v="Standard Class"/>
    <s v="Corporate"/>
    <s v="United States"/>
    <x v="4"/>
    <s v="Washington"/>
    <n v="98105"/>
    <x v="1"/>
    <x v="1"/>
    <x v="10"/>
    <n v="91.84"/>
    <n v="8"/>
    <n v="0"/>
    <n v="45.001600000000003"/>
    <n v="0.49"/>
    <x v="0"/>
    <s v="Low"/>
  </r>
  <r>
    <s v="Standard Class"/>
    <s v="Corporate"/>
    <s v="United States"/>
    <x v="4"/>
    <s v="Washington"/>
    <n v="98105"/>
    <x v="1"/>
    <x v="1"/>
    <x v="8"/>
    <n v="81.087999999999994"/>
    <n v="7"/>
    <n v="0.2"/>
    <n v="27.3672"/>
    <n v="0.33750000000000002"/>
    <x v="2"/>
    <s v="Low"/>
  </r>
  <r>
    <s v="Standard Class"/>
    <s v="Corporate"/>
    <s v="United States"/>
    <x v="4"/>
    <s v="Washington"/>
    <n v="98105"/>
    <x v="1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4"/>
    <s v="Washington"/>
    <n v="98105"/>
    <x v="1"/>
    <x v="0"/>
    <x v="1"/>
    <n v="451.15199999999999"/>
    <n v="3"/>
    <n v="0.2"/>
    <n v="0"/>
    <n v="0"/>
    <x v="2"/>
    <s v="Medium"/>
  </r>
  <r>
    <s v="Standard Class"/>
    <s v="Consumer"/>
    <s v="United States"/>
    <x v="20"/>
    <s v="New York"/>
    <n v="10024"/>
    <x v="3"/>
    <x v="1"/>
    <x v="2"/>
    <n v="72.45"/>
    <n v="7"/>
    <n v="0"/>
    <n v="34.776000000000003"/>
    <n v="0.48000000000000004"/>
    <x v="0"/>
    <s v="Low"/>
  </r>
  <r>
    <s v="Standard Class"/>
    <s v="Consumer"/>
    <s v="United States"/>
    <x v="20"/>
    <s v="New York"/>
    <n v="10024"/>
    <x v="3"/>
    <x v="1"/>
    <x v="13"/>
    <n v="13.96"/>
    <n v="4"/>
    <n v="0"/>
    <n v="6.4215999999999998"/>
    <n v="0.45999999999999996"/>
    <x v="0"/>
    <s v="Low"/>
  </r>
  <r>
    <s v="Standard Class"/>
    <s v="Consumer"/>
    <s v="United States"/>
    <x v="20"/>
    <s v="New York"/>
    <n v="10024"/>
    <x v="3"/>
    <x v="1"/>
    <x v="8"/>
    <n v="33.264000000000003"/>
    <n v="7"/>
    <n v="0.2"/>
    <n v="11.226599999999999"/>
    <n v="0.33749999999999997"/>
    <x v="2"/>
    <s v="Low"/>
  </r>
  <r>
    <s v="Standard Class"/>
    <s v="Consumer"/>
    <s v="United States"/>
    <x v="20"/>
    <s v="New York"/>
    <n v="10024"/>
    <x v="3"/>
    <x v="2"/>
    <x v="7"/>
    <n v="14.85"/>
    <n v="3"/>
    <n v="0"/>
    <n v="4.0095000000000001"/>
    <n v="0.27"/>
    <x v="0"/>
    <s v="Low"/>
  </r>
  <r>
    <s v="Standard Class"/>
    <s v="Consumer"/>
    <s v="United States"/>
    <x v="126"/>
    <s v="Washington"/>
    <n v="98270"/>
    <x v="1"/>
    <x v="1"/>
    <x v="6"/>
    <n v="8.82"/>
    <n v="3"/>
    <n v="0"/>
    <n v="2.3814000000000002"/>
    <n v="0.27"/>
    <x v="0"/>
    <s v="Low"/>
  </r>
  <r>
    <s v="Second Class"/>
    <s v="Consumer"/>
    <s v="United States"/>
    <x v="85"/>
    <s v="California"/>
    <n v="90805"/>
    <x v="1"/>
    <x v="1"/>
    <x v="10"/>
    <n v="160.72"/>
    <n v="14"/>
    <n v="0"/>
    <n v="78.752799999999993"/>
    <n v="0.48999999999999994"/>
    <x v="0"/>
    <s v="Medium"/>
  </r>
  <r>
    <s v="Second Class"/>
    <s v="Consumer"/>
    <s v="United States"/>
    <x v="85"/>
    <s v="California"/>
    <n v="90805"/>
    <x v="1"/>
    <x v="1"/>
    <x v="10"/>
    <n v="19.920000000000002"/>
    <n v="4"/>
    <n v="0"/>
    <n v="9.7607999999999997"/>
    <n v="0.48999999999999994"/>
    <x v="0"/>
    <s v="Low"/>
  </r>
  <r>
    <s v="Second Class"/>
    <s v="Consumer"/>
    <s v="United States"/>
    <x v="85"/>
    <s v="California"/>
    <n v="90805"/>
    <x v="1"/>
    <x v="1"/>
    <x v="14"/>
    <n v="7.3"/>
    <n v="2"/>
    <n v="0"/>
    <n v="2.19"/>
    <n v="0.3"/>
    <x v="0"/>
    <s v="Low"/>
  </r>
  <r>
    <s v="Standard Class"/>
    <s v="Consumer"/>
    <s v="United States"/>
    <x v="22"/>
    <s v="Illinois"/>
    <n v="60610"/>
    <x v="2"/>
    <x v="1"/>
    <x v="4"/>
    <n v="69.712000000000003"/>
    <n v="2"/>
    <n v="0.2"/>
    <n v="8.7140000000000004"/>
    <n v="0.125"/>
    <x v="2"/>
    <s v="Low"/>
  </r>
  <r>
    <s v="Standard Class"/>
    <s v="Consumer"/>
    <s v="United States"/>
    <x v="22"/>
    <s v="Illinois"/>
    <n v="60610"/>
    <x v="2"/>
    <x v="0"/>
    <x v="5"/>
    <n v="8.7919999999999998"/>
    <n v="1"/>
    <n v="0.6"/>
    <n v="-5.7148000000000003"/>
    <n v="-0.65"/>
    <x v="3"/>
    <s v="Low"/>
  </r>
  <r>
    <s v="Standard Class"/>
    <s v="Consumer"/>
    <s v="United States"/>
    <x v="1"/>
    <s v="California"/>
    <n v="90004"/>
    <x v="1"/>
    <x v="1"/>
    <x v="14"/>
    <n v="51.52"/>
    <n v="4"/>
    <n v="0"/>
    <n v="1.5456000000000001"/>
    <n v="0.03"/>
    <x v="0"/>
    <s v="Low"/>
  </r>
  <r>
    <s v="Standard Class"/>
    <s v="Consumer"/>
    <s v="United States"/>
    <x v="60"/>
    <s v="Colorado"/>
    <n v="80219"/>
    <x v="1"/>
    <x v="2"/>
    <x v="7"/>
    <n v="470.37599999999998"/>
    <n v="3"/>
    <n v="0.2"/>
    <n v="52.917299999999997"/>
    <n v="0.1125"/>
    <x v="2"/>
    <s v="Medium"/>
  </r>
  <r>
    <s v="Standard Class"/>
    <s v="Consumer"/>
    <s v="United States"/>
    <x v="60"/>
    <s v="Colorado"/>
    <n v="80219"/>
    <x v="1"/>
    <x v="2"/>
    <x v="7"/>
    <n v="105.584"/>
    <n v="2"/>
    <n v="0.2"/>
    <n v="9.2385999999999999"/>
    <n v="8.7499999999999994E-2"/>
    <x v="2"/>
    <s v="Medium"/>
  </r>
  <r>
    <s v="Standard Class"/>
    <s v="Consumer"/>
    <s v="United States"/>
    <x v="60"/>
    <s v="Colorado"/>
    <n v="80219"/>
    <x v="1"/>
    <x v="1"/>
    <x v="9"/>
    <n v="31.152000000000001"/>
    <n v="3"/>
    <n v="0.2"/>
    <n v="3.5045999999999999"/>
    <n v="0.11249999999999999"/>
    <x v="2"/>
    <s v="Low"/>
  </r>
  <r>
    <s v="Standard Class"/>
    <s v="Consumer"/>
    <s v="United States"/>
    <x v="60"/>
    <s v="Colorado"/>
    <n v="80219"/>
    <x v="1"/>
    <x v="1"/>
    <x v="8"/>
    <n v="6.7830000000000004"/>
    <n v="7"/>
    <n v="0.7"/>
    <n v="-4.7481"/>
    <n v="-0.7"/>
    <x v="3"/>
    <s v="Low"/>
  </r>
  <r>
    <s v="Standard Class"/>
    <s v="Consumer"/>
    <s v="United States"/>
    <x v="60"/>
    <s v="Colorado"/>
    <n v="80219"/>
    <x v="1"/>
    <x v="2"/>
    <x v="7"/>
    <n v="406.36799999999999"/>
    <n v="4"/>
    <n v="0.2"/>
    <n v="30.477599999999999"/>
    <n v="7.4999999999999997E-2"/>
    <x v="2"/>
    <s v="Medium"/>
  </r>
  <r>
    <s v="Standard Class"/>
    <s v="Consumer"/>
    <s v="United States"/>
    <x v="102"/>
    <s v="Kentucky"/>
    <n v="40475"/>
    <x v="0"/>
    <x v="0"/>
    <x v="1"/>
    <n v="70.98"/>
    <n v="1"/>
    <n v="0"/>
    <n v="4.9686000000000003"/>
    <n v="7.0000000000000007E-2"/>
    <x v="0"/>
    <s v="Low"/>
  </r>
  <r>
    <s v="Standard Class"/>
    <s v="Consumer"/>
    <s v="United States"/>
    <x v="102"/>
    <s v="Kentucky"/>
    <n v="40475"/>
    <x v="0"/>
    <x v="1"/>
    <x v="2"/>
    <n v="294.93"/>
    <n v="3"/>
    <n v="0"/>
    <n v="144.51570000000001"/>
    <n v="0.49000000000000005"/>
    <x v="0"/>
    <s v="Medium"/>
  </r>
  <r>
    <s v="Standard Class"/>
    <s v="Consumer"/>
    <s v="United States"/>
    <x v="127"/>
    <s v="Oregon"/>
    <n v="97301"/>
    <x v="1"/>
    <x v="2"/>
    <x v="7"/>
    <n v="84.784000000000006"/>
    <n v="2"/>
    <n v="0.2"/>
    <n v="-20.136199999999999"/>
    <n v="-0.23749999999999996"/>
    <x v="2"/>
    <s v="Low"/>
  </r>
  <r>
    <s v="Standard Class"/>
    <s v="Consumer"/>
    <s v="United States"/>
    <x v="127"/>
    <s v="Oregon"/>
    <n v="97301"/>
    <x v="1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127"/>
    <s v="Oregon"/>
    <n v="97301"/>
    <x v="1"/>
    <x v="1"/>
    <x v="8"/>
    <n v="16.821000000000002"/>
    <n v="3"/>
    <n v="0.7"/>
    <n v="-12.896100000000001"/>
    <n v="-0.76666666666666661"/>
    <x v="3"/>
    <s v="Low"/>
  </r>
  <r>
    <s v="Standard Class"/>
    <s v="Consumer"/>
    <s v="United States"/>
    <x v="127"/>
    <s v="Oregon"/>
    <n v="97301"/>
    <x v="1"/>
    <x v="1"/>
    <x v="10"/>
    <n v="10.368"/>
    <n v="2"/>
    <n v="0.2"/>
    <n v="3.6288"/>
    <n v="0.35"/>
    <x v="2"/>
    <s v="Low"/>
  </r>
  <r>
    <s v="Standard Class"/>
    <s v="Consumer"/>
    <s v="United States"/>
    <x v="128"/>
    <s v="Texas"/>
    <n v="78041"/>
    <x v="2"/>
    <x v="1"/>
    <x v="6"/>
    <n v="9.3439999999999994"/>
    <n v="2"/>
    <n v="0.2"/>
    <n v="1.1679999999999999"/>
    <n v="0.125"/>
    <x v="2"/>
    <s v="Low"/>
  </r>
  <r>
    <s v="Standard Class"/>
    <s v="Consumer"/>
    <s v="United States"/>
    <x v="128"/>
    <s v="Texas"/>
    <n v="78041"/>
    <x v="2"/>
    <x v="2"/>
    <x v="11"/>
    <n v="31.2"/>
    <n v="3"/>
    <n v="0.2"/>
    <n v="9.75"/>
    <n v="0.3125"/>
    <x v="2"/>
    <s v="Low"/>
  </r>
  <r>
    <s v="Standard Class"/>
    <s v="Consumer"/>
    <s v="United States"/>
    <x v="70"/>
    <s v="California"/>
    <n v="92024"/>
    <x v="1"/>
    <x v="1"/>
    <x v="9"/>
    <n v="76.12"/>
    <n v="2"/>
    <n v="0"/>
    <n v="22.0748"/>
    <n v="0.28999999999999998"/>
    <x v="0"/>
    <s v="Low"/>
  </r>
  <r>
    <s v="Standard Class"/>
    <s v="Consumer"/>
    <s v="United States"/>
    <x v="70"/>
    <s v="California"/>
    <n v="92024"/>
    <x v="1"/>
    <x v="2"/>
    <x v="16"/>
    <n v="1199.9760000000001"/>
    <n v="3"/>
    <n v="0.2"/>
    <n v="434.99130000000002"/>
    <n v="0.36249999999999999"/>
    <x v="2"/>
    <s v="High"/>
  </r>
  <r>
    <s v="Standard Class"/>
    <s v="Consumer"/>
    <s v="United States"/>
    <x v="70"/>
    <s v="California"/>
    <n v="92024"/>
    <x v="1"/>
    <x v="2"/>
    <x v="7"/>
    <n v="445.96"/>
    <n v="5"/>
    <n v="0.2"/>
    <n v="55.744999999999997"/>
    <n v="0.125"/>
    <x v="2"/>
    <s v="Medium"/>
  </r>
  <r>
    <s v="Standard Class"/>
    <s v="Consumer"/>
    <s v="United States"/>
    <x v="70"/>
    <s v="California"/>
    <n v="92024"/>
    <x v="1"/>
    <x v="0"/>
    <x v="5"/>
    <n v="327.76"/>
    <n v="8"/>
    <n v="0"/>
    <n v="91.772800000000004"/>
    <n v="0.28000000000000003"/>
    <x v="0"/>
    <s v="Medium"/>
  </r>
  <r>
    <s v="First Class"/>
    <s v="Consumer"/>
    <s v="United States"/>
    <x v="10"/>
    <s v="Pennsylvania"/>
    <n v="19134"/>
    <x v="3"/>
    <x v="1"/>
    <x v="14"/>
    <n v="11.632"/>
    <n v="2"/>
    <n v="0.2"/>
    <n v="1.0178"/>
    <n v="8.7500000000000008E-2"/>
    <x v="2"/>
    <s v="Low"/>
  </r>
  <r>
    <s v="Standard Class"/>
    <s v="Consumer"/>
    <s v="United States"/>
    <x v="10"/>
    <s v="Pennsylvania"/>
    <n v="19120"/>
    <x v="3"/>
    <x v="2"/>
    <x v="7"/>
    <n v="143.982"/>
    <n v="3"/>
    <n v="0.4"/>
    <n v="-28.796399999999998"/>
    <n v="-0.19999999999999998"/>
    <x v="1"/>
    <s v="Medium"/>
  </r>
  <r>
    <s v="Standard Class"/>
    <s v="Consumer"/>
    <s v="United States"/>
    <x v="10"/>
    <s v="Pennsylvania"/>
    <n v="19120"/>
    <x v="3"/>
    <x v="2"/>
    <x v="7"/>
    <n v="494.37599999999998"/>
    <n v="4"/>
    <n v="0.4"/>
    <n v="-115.3544"/>
    <n v="-0.23333333333333334"/>
    <x v="1"/>
    <s v="Medium"/>
  </r>
  <r>
    <s v="Standard Class"/>
    <s v="Consumer"/>
    <s v="United States"/>
    <x v="10"/>
    <s v="Pennsylvania"/>
    <n v="19120"/>
    <x v="3"/>
    <x v="1"/>
    <x v="14"/>
    <n v="5.84"/>
    <n v="2"/>
    <n v="0.2"/>
    <n v="0.73"/>
    <n v="0.125"/>
    <x v="2"/>
    <s v="Low"/>
  </r>
  <r>
    <s v="Standard Class"/>
    <s v="Consumer"/>
    <s v="United States"/>
    <x v="67"/>
    <s v="Florida"/>
    <n v="33614"/>
    <x v="0"/>
    <x v="1"/>
    <x v="4"/>
    <n v="142.77600000000001"/>
    <n v="1"/>
    <n v="0.2"/>
    <n v="17.847000000000001"/>
    <n v="0.125"/>
    <x v="2"/>
    <s v="Medium"/>
  </r>
  <r>
    <s v="Standard Class"/>
    <s v="Consumer"/>
    <s v="United States"/>
    <x v="67"/>
    <s v="Florida"/>
    <n v="33614"/>
    <x v="0"/>
    <x v="0"/>
    <x v="5"/>
    <n v="45.695999999999998"/>
    <n v="3"/>
    <n v="0.2"/>
    <n v="5.1407999999999996"/>
    <n v="0.1125"/>
    <x v="2"/>
    <s v="Low"/>
  </r>
  <r>
    <s v="Standard Class"/>
    <s v="Consumer"/>
    <s v="United States"/>
    <x v="67"/>
    <s v="Florida"/>
    <n v="33614"/>
    <x v="0"/>
    <x v="1"/>
    <x v="8"/>
    <n v="7.218"/>
    <n v="3"/>
    <n v="0.7"/>
    <n v="-5.5338000000000003"/>
    <n v="-0.76666666666666672"/>
    <x v="3"/>
    <s v="Low"/>
  </r>
  <r>
    <s v="Standard Class"/>
    <s v="Consumer"/>
    <s v="United States"/>
    <x v="67"/>
    <s v="Florida"/>
    <n v="33614"/>
    <x v="0"/>
    <x v="1"/>
    <x v="8"/>
    <n v="43.188000000000002"/>
    <n v="4"/>
    <n v="0.7"/>
    <n v="-31.671199999999999"/>
    <n v="-0.73333333333333328"/>
    <x v="3"/>
    <s v="Low"/>
  </r>
  <r>
    <s v="Standard Class"/>
    <s v="Consumer"/>
    <s v="United States"/>
    <x v="67"/>
    <s v="Florida"/>
    <n v="33614"/>
    <x v="0"/>
    <x v="1"/>
    <x v="10"/>
    <n v="131.904"/>
    <n v="3"/>
    <n v="0.2"/>
    <n v="47.815199999999997"/>
    <n v="0.36249999999999999"/>
    <x v="2"/>
    <s v="Medium"/>
  </r>
  <r>
    <s v="Standard Class"/>
    <s v="Consumer"/>
    <s v="United States"/>
    <x v="10"/>
    <s v="Pennsylvania"/>
    <n v="19134"/>
    <x v="3"/>
    <x v="1"/>
    <x v="8"/>
    <n v="3.282"/>
    <n v="2"/>
    <n v="0.7"/>
    <n v="-2.6255999999999999"/>
    <n v="-0.79999999999999993"/>
    <x v="3"/>
    <s v="Low"/>
  </r>
  <r>
    <s v="Standard Class"/>
    <s v="Consumer"/>
    <s v="United States"/>
    <x v="10"/>
    <s v="Pennsylvania"/>
    <n v="19134"/>
    <x v="3"/>
    <x v="1"/>
    <x v="6"/>
    <n v="21.167999999999999"/>
    <n v="9"/>
    <n v="0.2"/>
    <n v="2.3814000000000002"/>
    <n v="0.11250000000000002"/>
    <x v="2"/>
    <s v="Low"/>
  </r>
  <r>
    <s v="Standard Class"/>
    <s v="Consumer"/>
    <s v="United States"/>
    <x v="10"/>
    <s v="Pennsylvania"/>
    <n v="19134"/>
    <x v="3"/>
    <x v="2"/>
    <x v="7"/>
    <n v="55.188000000000002"/>
    <n v="2"/>
    <n v="0.4"/>
    <n v="-10.117800000000001"/>
    <n v="-0.18333333333333335"/>
    <x v="1"/>
    <s v="Low"/>
  </r>
  <r>
    <s v="First Class"/>
    <s v="Corporate"/>
    <s v="United States"/>
    <x v="61"/>
    <s v="Texas"/>
    <n v="75217"/>
    <x v="2"/>
    <x v="2"/>
    <x v="7"/>
    <n v="369.57600000000002"/>
    <n v="3"/>
    <n v="0.2"/>
    <n v="41.577300000000001"/>
    <n v="0.1125"/>
    <x v="2"/>
    <s v="Medium"/>
  </r>
  <r>
    <s v="First Class"/>
    <s v="Corporate"/>
    <s v="United States"/>
    <x v="61"/>
    <s v="Texas"/>
    <n v="75217"/>
    <x v="2"/>
    <x v="1"/>
    <x v="2"/>
    <n v="15.712"/>
    <n v="4"/>
    <n v="0.2"/>
    <n v="5.6955999999999998"/>
    <n v="0.36249999999999999"/>
    <x v="2"/>
    <s v="Low"/>
  </r>
  <r>
    <s v="Second Class"/>
    <s v="Corporate"/>
    <s v="United States"/>
    <x v="10"/>
    <s v="Pennsylvania"/>
    <n v="19143"/>
    <x v="3"/>
    <x v="1"/>
    <x v="10"/>
    <n v="8.4480000000000004"/>
    <n v="2"/>
    <n v="0.2"/>
    <n v="2.64"/>
    <n v="0.3125"/>
    <x v="2"/>
    <s v="Low"/>
  </r>
  <r>
    <s v="Second Class"/>
    <s v="Corporate"/>
    <s v="United States"/>
    <x v="10"/>
    <s v="Pennsylvania"/>
    <n v="19143"/>
    <x v="3"/>
    <x v="2"/>
    <x v="7"/>
    <n v="728.94600000000003"/>
    <n v="9"/>
    <n v="0.4"/>
    <n v="-157.9383"/>
    <n v="-0.21666666666666665"/>
    <x v="1"/>
    <s v="High"/>
  </r>
  <r>
    <s v="Second Class"/>
    <s v="Consumer"/>
    <s v="United States"/>
    <x v="129"/>
    <s v="Ohio"/>
    <n v="43123"/>
    <x v="3"/>
    <x v="2"/>
    <x v="7"/>
    <n v="119.94"/>
    <n v="10"/>
    <n v="0.4"/>
    <n v="15.992000000000001"/>
    <n v="0.13333333333333333"/>
    <x v="1"/>
    <s v="Medium"/>
  </r>
  <r>
    <s v="Second Class"/>
    <s v="Consumer"/>
    <s v="United States"/>
    <x v="129"/>
    <s v="Ohio"/>
    <n v="43123"/>
    <x v="3"/>
    <x v="1"/>
    <x v="8"/>
    <n v="3.6480000000000001"/>
    <n v="2"/>
    <n v="0.7"/>
    <n v="-2.7968000000000002"/>
    <n v="-0.76666666666666672"/>
    <x v="3"/>
    <s v="Low"/>
  </r>
  <r>
    <s v="Second Class"/>
    <s v="Corporate"/>
    <s v="United States"/>
    <x v="20"/>
    <s v="New York"/>
    <n v="10011"/>
    <x v="3"/>
    <x v="0"/>
    <x v="5"/>
    <n v="40.479999999999997"/>
    <n v="2"/>
    <n v="0"/>
    <n v="15.7872"/>
    <n v="0.39"/>
    <x v="0"/>
    <s v="Low"/>
  </r>
  <r>
    <s v="Second Class"/>
    <s v="Corporate"/>
    <s v="United States"/>
    <x v="20"/>
    <s v="New York"/>
    <n v="10011"/>
    <x v="3"/>
    <x v="0"/>
    <x v="5"/>
    <n v="9.94"/>
    <n v="2"/>
    <n v="0"/>
    <n v="3.0813999999999999"/>
    <n v="0.31"/>
    <x v="0"/>
    <s v="Low"/>
  </r>
  <r>
    <s v="Second Class"/>
    <s v="Corporate"/>
    <s v="United States"/>
    <x v="20"/>
    <s v="New York"/>
    <n v="10011"/>
    <x v="3"/>
    <x v="1"/>
    <x v="8"/>
    <n v="107.42400000000001"/>
    <n v="9"/>
    <n v="0.2"/>
    <n v="33.57"/>
    <n v="0.3125"/>
    <x v="2"/>
    <s v="Medium"/>
  </r>
  <r>
    <s v="Second Class"/>
    <s v="Corporate"/>
    <s v="United States"/>
    <x v="20"/>
    <s v="New York"/>
    <n v="10011"/>
    <x v="3"/>
    <x v="2"/>
    <x v="7"/>
    <n v="37.909999999999997"/>
    <n v="1"/>
    <n v="0"/>
    <n v="10.9939"/>
    <n v="0.29000000000000004"/>
    <x v="0"/>
    <s v="Low"/>
  </r>
  <r>
    <s v="Second Class"/>
    <s v="Corporate"/>
    <s v="United States"/>
    <x v="20"/>
    <s v="New York"/>
    <n v="10011"/>
    <x v="3"/>
    <x v="0"/>
    <x v="5"/>
    <n v="88.02"/>
    <n v="3"/>
    <n v="0"/>
    <n v="27.286200000000001"/>
    <n v="0.31"/>
    <x v="0"/>
    <s v="Low"/>
  </r>
  <r>
    <s v="Standard Class"/>
    <s v="Consumer"/>
    <s v="United States"/>
    <x v="22"/>
    <s v="Illinois"/>
    <n v="60610"/>
    <x v="2"/>
    <x v="1"/>
    <x v="8"/>
    <n v="8.69"/>
    <n v="5"/>
    <n v="0.8"/>
    <n v="-14.773"/>
    <n v="-1.7"/>
    <x v="3"/>
    <s v="Low"/>
  </r>
  <r>
    <s v="Standard Class"/>
    <s v="Corporate"/>
    <s v="United States"/>
    <x v="130"/>
    <s v="Michigan"/>
    <n v="48126"/>
    <x v="2"/>
    <x v="0"/>
    <x v="1"/>
    <n v="301.95999999999998"/>
    <n v="2"/>
    <n v="0"/>
    <n v="87.568399999999997"/>
    <n v="0.29000000000000004"/>
    <x v="0"/>
    <s v="Medium"/>
  </r>
  <r>
    <s v="Standard Class"/>
    <s v="Corporate"/>
    <s v="United States"/>
    <x v="130"/>
    <s v="Michigan"/>
    <n v="48126"/>
    <x v="2"/>
    <x v="1"/>
    <x v="9"/>
    <n v="555.21"/>
    <n v="5"/>
    <n v="0.1"/>
    <n v="178.90100000000001"/>
    <n v="0.32222222222222224"/>
    <x v="2"/>
    <s v="High"/>
  </r>
  <r>
    <s v="Standard Class"/>
    <s v="Corporate"/>
    <s v="United States"/>
    <x v="130"/>
    <s v="Michigan"/>
    <n v="48126"/>
    <x v="2"/>
    <x v="1"/>
    <x v="4"/>
    <n v="523.48"/>
    <n v="4"/>
    <n v="0"/>
    <n v="130.87"/>
    <n v="0.25"/>
    <x v="0"/>
    <s v="High"/>
  </r>
  <r>
    <s v="Standard Class"/>
    <s v="Corporate"/>
    <s v="United States"/>
    <x v="130"/>
    <s v="Michigan"/>
    <n v="48126"/>
    <x v="2"/>
    <x v="1"/>
    <x v="6"/>
    <n v="161.82"/>
    <n v="9"/>
    <n v="0"/>
    <n v="46.927799999999998"/>
    <n v="0.28999999999999998"/>
    <x v="0"/>
    <s v="Medium"/>
  </r>
  <r>
    <s v="Standard Class"/>
    <s v="Home Office"/>
    <s v="United States"/>
    <x v="20"/>
    <s v="New York"/>
    <n v="10009"/>
    <x v="3"/>
    <x v="0"/>
    <x v="5"/>
    <n v="35.56"/>
    <n v="7"/>
    <n v="0"/>
    <n v="12.090400000000001"/>
    <n v="0.34"/>
    <x v="0"/>
    <s v="Low"/>
  </r>
  <r>
    <s v="Standard Class"/>
    <s v="Consumer"/>
    <s v="United States"/>
    <x v="4"/>
    <s v="Washington"/>
    <n v="98115"/>
    <x v="1"/>
    <x v="1"/>
    <x v="9"/>
    <n v="97.16"/>
    <n v="2"/>
    <n v="0"/>
    <n v="28.176400000000001"/>
    <n v="0.29000000000000004"/>
    <x v="0"/>
    <s v="Low"/>
  </r>
  <r>
    <s v="Standard Class"/>
    <s v="Consumer"/>
    <s v="United States"/>
    <x v="8"/>
    <s v="California"/>
    <n v="94122"/>
    <x v="1"/>
    <x v="1"/>
    <x v="8"/>
    <n v="15.24"/>
    <n v="5"/>
    <n v="0.2"/>
    <n v="5.1435000000000004"/>
    <n v="0.33750000000000002"/>
    <x v="2"/>
    <s v="Low"/>
  </r>
  <r>
    <s v="Standard Class"/>
    <s v="Consumer"/>
    <s v="United States"/>
    <x v="8"/>
    <s v="California"/>
    <n v="94122"/>
    <x v="1"/>
    <x v="1"/>
    <x v="10"/>
    <n v="13.23"/>
    <n v="3"/>
    <n v="0"/>
    <n v="6.0857999999999999"/>
    <n v="0.45999999999999996"/>
    <x v="0"/>
    <s v="Low"/>
  </r>
  <r>
    <s v="Second Class"/>
    <s v="Consumer"/>
    <s v="United States"/>
    <x v="34"/>
    <s v="Colorado"/>
    <n v="80013"/>
    <x v="1"/>
    <x v="1"/>
    <x v="4"/>
    <n v="243.38399999999999"/>
    <n v="3"/>
    <n v="0.2"/>
    <n v="-51.719099999999997"/>
    <n v="-0.21249999999999999"/>
    <x v="2"/>
    <s v="Medium"/>
  </r>
  <r>
    <s v="Second Class"/>
    <s v="Consumer"/>
    <s v="United States"/>
    <x v="34"/>
    <s v="Colorado"/>
    <n v="80013"/>
    <x v="1"/>
    <x v="2"/>
    <x v="11"/>
    <n v="119.8"/>
    <n v="5"/>
    <n v="0.2"/>
    <n v="29.95"/>
    <n v="0.25"/>
    <x v="2"/>
    <s v="Medium"/>
  </r>
  <r>
    <s v="Second Class"/>
    <s v="Consumer"/>
    <s v="United States"/>
    <x v="34"/>
    <s v="Colorado"/>
    <n v="80013"/>
    <x v="1"/>
    <x v="2"/>
    <x v="7"/>
    <n v="300.76799999999997"/>
    <n v="4"/>
    <n v="0.2"/>
    <n v="30.076799999999999"/>
    <n v="0.1"/>
    <x v="2"/>
    <s v="Medium"/>
  </r>
  <r>
    <s v="Second Class"/>
    <s v="Consumer"/>
    <s v="United States"/>
    <x v="100"/>
    <s v="Florida"/>
    <n v="33180"/>
    <x v="0"/>
    <x v="2"/>
    <x v="11"/>
    <n v="17.88"/>
    <n v="3"/>
    <n v="0.2"/>
    <n v="2.4584999999999999"/>
    <n v="0.13750000000000001"/>
    <x v="2"/>
    <s v="Low"/>
  </r>
  <r>
    <s v="Second Class"/>
    <s v="Consumer"/>
    <s v="United States"/>
    <x v="100"/>
    <s v="Florida"/>
    <n v="33180"/>
    <x v="0"/>
    <x v="1"/>
    <x v="2"/>
    <n v="235.94399999999999"/>
    <n v="3"/>
    <n v="0.2"/>
    <n v="85.529700000000005"/>
    <n v="0.36250000000000004"/>
    <x v="2"/>
    <s v="Medium"/>
  </r>
  <r>
    <s v="Second Class"/>
    <s v="Corporate"/>
    <s v="United States"/>
    <x v="131"/>
    <s v="Georgia"/>
    <n v="31088"/>
    <x v="0"/>
    <x v="0"/>
    <x v="1"/>
    <n v="392.94"/>
    <n v="3"/>
    <n v="0"/>
    <n v="43.223399999999998"/>
    <n v="0.11"/>
    <x v="0"/>
    <s v="Medium"/>
  </r>
  <r>
    <s v="Standard Class"/>
    <s v="Consumer"/>
    <s v="United States"/>
    <x v="34"/>
    <s v="Colorado"/>
    <n v="80013"/>
    <x v="1"/>
    <x v="1"/>
    <x v="8"/>
    <n v="18.882000000000001"/>
    <n v="3"/>
    <n v="0.7"/>
    <n v="-13.8468"/>
    <n v="-0.73333333333333328"/>
    <x v="3"/>
    <s v="Low"/>
  </r>
  <r>
    <s v="Standard Class"/>
    <s v="Consumer"/>
    <s v="United States"/>
    <x v="34"/>
    <s v="Colorado"/>
    <n v="80013"/>
    <x v="1"/>
    <x v="1"/>
    <x v="9"/>
    <n v="122.328"/>
    <n v="3"/>
    <n v="0.2"/>
    <n v="12.232799999999999"/>
    <n v="9.9999999999999992E-2"/>
    <x v="2"/>
    <s v="Medium"/>
  </r>
  <r>
    <s v="Standard Class"/>
    <s v="Home Office"/>
    <s v="United States"/>
    <x v="132"/>
    <s v="California"/>
    <n v="94591"/>
    <x v="1"/>
    <x v="0"/>
    <x v="5"/>
    <n v="1049.2"/>
    <n v="5"/>
    <n v="0"/>
    <n v="272.79199999999997"/>
    <n v="0.25999999999999995"/>
    <x v="0"/>
    <s v="High"/>
  </r>
  <r>
    <s v="Standard Class"/>
    <s v="Home Office"/>
    <s v="United States"/>
    <x v="132"/>
    <s v="California"/>
    <n v="94591"/>
    <x v="1"/>
    <x v="1"/>
    <x v="8"/>
    <n v="15.423999999999999"/>
    <n v="4"/>
    <n v="0.2"/>
    <n v="5.0128000000000004"/>
    <n v="0.32500000000000001"/>
    <x v="2"/>
    <s v="Low"/>
  </r>
  <r>
    <s v="Standard Class"/>
    <s v="Corporate"/>
    <s v="United States"/>
    <x v="31"/>
    <s v="Minnesota"/>
    <n v="55407"/>
    <x v="2"/>
    <x v="0"/>
    <x v="5"/>
    <n v="18.84"/>
    <n v="3"/>
    <n v="0"/>
    <n v="6.0288000000000004"/>
    <n v="0.32"/>
    <x v="0"/>
    <s v="Low"/>
  </r>
  <r>
    <s v="Second Class"/>
    <s v="Consumer"/>
    <s v="United States"/>
    <x v="133"/>
    <s v="California"/>
    <n v="92691"/>
    <x v="1"/>
    <x v="1"/>
    <x v="4"/>
    <n v="330.4"/>
    <n v="2"/>
    <n v="0"/>
    <n v="85.903999999999996"/>
    <n v="0.26"/>
    <x v="0"/>
    <s v="Medium"/>
  </r>
  <r>
    <s v="Second Class"/>
    <s v="Consumer"/>
    <s v="United States"/>
    <x v="133"/>
    <s v="California"/>
    <n v="92691"/>
    <x v="1"/>
    <x v="1"/>
    <x v="2"/>
    <n v="26.25"/>
    <n v="7"/>
    <n v="0"/>
    <n v="12.6"/>
    <n v="0.48"/>
    <x v="0"/>
    <s v="Low"/>
  </r>
  <r>
    <s v="Standard Class"/>
    <s v="Consumer"/>
    <s v="United States"/>
    <x v="134"/>
    <s v="Michigan"/>
    <n v="48307"/>
    <x v="2"/>
    <x v="2"/>
    <x v="11"/>
    <n v="132.52000000000001"/>
    <n v="4"/>
    <n v="0"/>
    <n v="54.333199999999998"/>
    <n v="0.41"/>
    <x v="0"/>
    <s v="Medium"/>
  </r>
  <r>
    <s v="Standard Class"/>
    <s v="Home Office"/>
    <s v="United States"/>
    <x v="135"/>
    <s v="New Jersey"/>
    <n v="7060"/>
    <x v="3"/>
    <x v="1"/>
    <x v="10"/>
    <n v="6.48"/>
    <n v="1"/>
    <n v="0"/>
    <n v="3.1751999999999998"/>
    <n v="0.48999999999999994"/>
    <x v="0"/>
    <s v="Low"/>
  </r>
  <r>
    <s v="Standard Class"/>
    <s v="Home Office"/>
    <s v="United States"/>
    <x v="38"/>
    <s v="Indiana"/>
    <n v="47201"/>
    <x v="2"/>
    <x v="1"/>
    <x v="9"/>
    <n v="209.3"/>
    <n v="2"/>
    <n v="0"/>
    <n v="56.511000000000003"/>
    <n v="0.27"/>
    <x v="0"/>
    <s v="Medium"/>
  </r>
  <r>
    <s v="Standard Class"/>
    <s v="Corporate"/>
    <s v="United States"/>
    <x v="136"/>
    <s v="Arizona"/>
    <n v="85635"/>
    <x v="1"/>
    <x v="1"/>
    <x v="13"/>
    <n v="31.56"/>
    <n v="5"/>
    <n v="0.2"/>
    <n v="9.8625000000000007"/>
    <n v="0.31250000000000006"/>
    <x v="2"/>
    <s v="Low"/>
  </r>
  <r>
    <s v="Standard Class"/>
    <s v="Corporate"/>
    <s v="United States"/>
    <x v="136"/>
    <s v="Arizona"/>
    <n v="85635"/>
    <x v="1"/>
    <x v="1"/>
    <x v="9"/>
    <n v="30.143999999999998"/>
    <n v="2"/>
    <n v="0.2"/>
    <n v="3.0144000000000002"/>
    <n v="0.1"/>
    <x v="2"/>
    <s v="Low"/>
  </r>
  <r>
    <s v="Second Class"/>
    <s v="Corporate"/>
    <s v="United States"/>
    <x v="137"/>
    <s v="Washington"/>
    <n v="98661"/>
    <x v="1"/>
    <x v="0"/>
    <x v="5"/>
    <n v="14.8"/>
    <n v="4"/>
    <n v="0"/>
    <n v="6.0679999999999996"/>
    <n v="0.41"/>
    <x v="0"/>
    <s v="Low"/>
  </r>
  <r>
    <s v="Second Class"/>
    <s v="Corporate"/>
    <s v="United States"/>
    <x v="137"/>
    <s v="Washington"/>
    <n v="98661"/>
    <x v="1"/>
    <x v="2"/>
    <x v="7"/>
    <n v="302.37599999999998"/>
    <n v="3"/>
    <n v="0.2"/>
    <n v="22.6782"/>
    <n v="7.5000000000000011E-2"/>
    <x v="2"/>
    <s v="Medium"/>
  </r>
  <r>
    <s v="Second Class"/>
    <s v="Corporate"/>
    <s v="United States"/>
    <x v="137"/>
    <s v="Washington"/>
    <n v="98661"/>
    <x v="1"/>
    <x v="2"/>
    <x v="11"/>
    <n v="316"/>
    <n v="4"/>
    <n v="0"/>
    <n v="31.6"/>
    <n v="0.1"/>
    <x v="0"/>
    <s v="Medium"/>
  </r>
  <r>
    <s v="Standard Class"/>
    <s v="Home Office"/>
    <s v="United States"/>
    <x v="20"/>
    <s v="New York"/>
    <n v="10024"/>
    <x v="3"/>
    <x v="1"/>
    <x v="10"/>
    <n v="379.4"/>
    <n v="10"/>
    <n v="0"/>
    <n v="178.31800000000001"/>
    <n v="0.47000000000000008"/>
    <x v="0"/>
    <s v="Medium"/>
  </r>
  <r>
    <s v="Standard Class"/>
    <s v="Corporate"/>
    <s v="United States"/>
    <x v="20"/>
    <s v="New York"/>
    <n v="10035"/>
    <x v="3"/>
    <x v="1"/>
    <x v="10"/>
    <n v="97.82"/>
    <n v="2"/>
    <n v="0"/>
    <n v="45.9754"/>
    <n v="0.47000000000000003"/>
    <x v="0"/>
    <s v="Low"/>
  </r>
  <r>
    <s v="Standard Class"/>
    <s v="Corporate"/>
    <s v="United States"/>
    <x v="20"/>
    <s v="New York"/>
    <n v="10035"/>
    <x v="3"/>
    <x v="2"/>
    <x v="11"/>
    <n v="103.12"/>
    <n v="8"/>
    <n v="0"/>
    <n v="10.311999999999999"/>
    <n v="9.9999999999999992E-2"/>
    <x v="0"/>
    <s v="Medium"/>
  </r>
  <r>
    <s v="Standard Class"/>
    <s v="Consumer"/>
    <s v="United States"/>
    <x v="38"/>
    <s v="Ohio"/>
    <n v="43229"/>
    <x v="3"/>
    <x v="1"/>
    <x v="9"/>
    <n v="113.55200000000001"/>
    <n v="2"/>
    <n v="0.2"/>
    <n v="8.5164000000000009"/>
    <n v="7.4999999999999997E-2"/>
    <x v="2"/>
    <s v="Medium"/>
  </r>
  <r>
    <s v="Standard Class"/>
    <s v="Consumer"/>
    <s v="United States"/>
    <x v="38"/>
    <s v="Ohio"/>
    <n v="43229"/>
    <x v="3"/>
    <x v="1"/>
    <x v="8"/>
    <n v="3.3180000000000001"/>
    <n v="2"/>
    <n v="0.7"/>
    <n v="-2.6543999999999999"/>
    <n v="-0.79999999999999993"/>
    <x v="3"/>
    <s v="Low"/>
  </r>
  <r>
    <s v="Standard Class"/>
    <s v="Consumer"/>
    <s v="United States"/>
    <x v="38"/>
    <s v="Ohio"/>
    <n v="43229"/>
    <x v="3"/>
    <x v="1"/>
    <x v="12"/>
    <n v="134.28800000000001"/>
    <n v="2"/>
    <n v="0.2"/>
    <n v="45.322200000000002"/>
    <n v="0.33749999999999997"/>
    <x v="2"/>
    <s v="Medium"/>
  </r>
  <r>
    <s v="Same Day"/>
    <s v="Home Office"/>
    <s v="United States"/>
    <x v="34"/>
    <s v="Illinois"/>
    <n v="60505"/>
    <x v="2"/>
    <x v="0"/>
    <x v="1"/>
    <n v="701.37199999999996"/>
    <n v="2"/>
    <n v="0.3"/>
    <n v="-50.097999999999999"/>
    <n v="-7.1428571428571425E-2"/>
    <x v="1"/>
    <s v="High"/>
  </r>
  <r>
    <s v="Same Day"/>
    <s v="Home Office"/>
    <s v="United States"/>
    <x v="34"/>
    <s v="Illinois"/>
    <n v="60505"/>
    <x v="2"/>
    <x v="1"/>
    <x v="8"/>
    <n v="2.3079999999999998"/>
    <n v="2"/>
    <n v="0.8"/>
    <n v="-3.4620000000000002"/>
    <n v="-1.5000000000000002"/>
    <x v="3"/>
    <s v="Low"/>
  </r>
  <r>
    <s v="Standard Class"/>
    <s v="Consumer"/>
    <s v="United States"/>
    <x v="81"/>
    <s v="Texas"/>
    <n v="76017"/>
    <x v="2"/>
    <x v="1"/>
    <x v="4"/>
    <n v="999.43200000000002"/>
    <n v="7"/>
    <n v="0.2"/>
    <n v="124.929"/>
    <n v="0.125"/>
    <x v="2"/>
    <s v="High"/>
  </r>
  <r>
    <s v="Standard Class"/>
    <s v="Consumer"/>
    <s v="United States"/>
    <x v="81"/>
    <s v="Texas"/>
    <n v="76017"/>
    <x v="2"/>
    <x v="1"/>
    <x v="4"/>
    <n v="724.08"/>
    <n v="14"/>
    <n v="0.2"/>
    <n v="-135.76499999999999"/>
    <n v="-0.18749999999999997"/>
    <x v="2"/>
    <s v="High"/>
  </r>
  <r>
    <s v="Standard Class"/>
    <s v="Consumer"/>
    <s v="United States"/>
    <x v="81"/>
    <s v="Texas"/>
    <n v="76017"/>
    <x v="2"/>
    <x v="0"/>
    <x v="3"/>
    <n v="918.78499999999997"/>
    <n v="5"/>
    <n v="0.3"/>
    <n v="-118.12949999999999"/>
    <n v="-0.12857142857142856"/>
    <x v="1"/>
    <s v="High"/>
  </r>
  <r>
    <s v="Standard Class"/>
    <s v="Consumer"/>
    <s v="United States"/>
    <x v="81"/>
    <s v="Texas"/>
    <n v="76017"/>
    <x v="2"/>
    <x v="1"/>
    <x v="8"/>
    <n v="2.7240000000000002"/>
    <n v="3"/>
    <n v="0.8"/>
    <n v="-4.2222"/>
    <n v="-1.5499999999999998"/>
    <x v="3"/>
    <s v="Low"/>
  </r>
  <r>
    <s v="Standard Class"/>
    <s v="Corporate"/>
    <s v="United States"/>
    <x v="20"/>
    <s v="New York"/>
    <n v="10011"/>
    <x v="3"/>
    <x v="1"/>
    <x v="4"/>
    <n v="459.95"/>
    <n v="5"/>
    <n v="0"/>
    <n v="18.398"/>
    <n v="0.04"/>
    <x v="0"/>
    <s v="Medium"/>
  </r>
  <r>
    <s v="Same Day"/>
    <s v="Consumer"/>
    <s v="United States"/>
    <x v="103"/>
    <s v="Kentucky"/>
    <n v="40214"/>
    <x v="0"/>
    <x v="1"/>
    <x v="13"/>
    <n v="10.74"/>
    <n v="3"/>
    <n v="0"/>
    <n v="5.2625999999999999"/>
    <n v="0.49"/>
    <x v="0"/>
    <s v="Low"/>
  </r>
  <r>
    <s v="Second Class"/>
    <s v="Corporate"/>
    <s v="United States"/>
    <x v="61"/>
    <s v="Texas"/>
    <n v="75081"/>
    <x v="2"/>
    <x v="1"/>
    <x v="14"/>
    <n v="23.76"/>
    <n v="3"/>
    <n v="0.2"/>
    <n v="2.0790000000000002"/>
    <n v="8.7500000000000008E-2"/>
    <x v="2"/>
    <s v="Low"/>
  </r>
  <r>
    <s v="Second Class"/>
    <s v="Corporate"/>
    <s v="United States"/>
    <x v="61"/>
    <s v="Texas"/>
    <n v="75081"/>
    <x v="2"/>
    <x v="1"/>
    <x v="10"/>
    <n v="85.055999999999997"/>
    <n v="3"/>
    <n v="0.2"/>
    <n v="28.706399999999999"/>
    <n v="0.33749999999999997"/>
    <x v="2"/>
    <s v="Low"/>
  </r>
  <r>
    <s v="Second Class"/>
    <s v="Corporate"/>
    <s v="United States"/>
    <x v="61"/>
    <s v="Texas"/>
    <n v="75081"/>
    <x v="2"/>
    <x v="2"/>
    <x v="7"/>
    <n v="381.57600000000002"/>
    <n v="3"/>
    <n v="0.2"/>
    <n v="28.618200000000002"/>
    <n v="7.4999999999999997E-2"/>
    <x v="2"/>
    <s v="Medium"/>
  </r>
  <r>
    <s v="First Class"/>
    <s v="Consumer"/>
    <s v="United States"/>
    <x v="138"/>
    <s v="Ohio"/>
    <n v="44105"/>
    <x v="3"/>
    <x v="0"/>
    <x v="5"/>
    <n v="30.36"/>
    <n v="5"/>
    <n v="0.2"/>
    <n v="8.7285000000000004"/>
    <n v="0.28750000000000003"/>
    <x v="2"/>
    <s v="Low"/>
  </r>
  <r>
    <s v="Standard Class"/>
    <s v="Home Office"/>
    <s v="United States"/>
    <x v="22"/>
    <s v="Illinois"/>
    <n v="60653"/>
    <x v="2"/>
    <x v="0"/>
    <x v="5"/>
    <n v="23.975999999999999"/>
    <n v="3"/>
    <n v="0.6"/>
    <n v="-14.3856"/>
    <n v="-0.6"/>
    <x v="3"/>
    <s v="Low"/>
  </r>
  <r>
    <s v="Standard Class"/>
    <s v="Home Office"/>
    <s v="United States"/>
    <x v="22"/>
    <s v="Illinois"/>
    <n v="60653"/>
    <x v="2"/>
    <x v="0"/>
    <x v="3"/>
    <n v="108.925"/>
    <n v="1"/>
    <n v="0.5"/>
    <n v="-71.890500000000003"/>
    <n v="-0.66"/>
    <x v="1"/>
    <s v="Medium"/>
  </r>
  <r>
    <s v="Standard Class"/>
    <s v="Home Office"/>
    <s v="United States"/>
    <x v="22"/>
    <s v="Illinois"/>
    <n v="60653"/>
    <x v="2"/>
    <x v="1"/>
    <x v="10"/>
    <n v="36.351999999999997"/>
    <n v="8"/>
    <n v="0.2"/>
    <n v="11.36"/>
    <n v="0.3125"/>
    <x v="2"/>
    <s v="Low"/>
  </r>
  <r>
    <s v="Standard Class"/>
    <s v="Consumer"/>
    <s v="United States"/>
    <x v="94"/>
    <s v="Illinois"/>
    <n v="62301"/>
    <x v="2"/>
    <x v="1"/>
    <x v="6"/>
    <n v="19.559999999999999"/>
    <n v="5"/>
    <n v="0.2"/>
    <n v="1.7115"/>
    <n v="8.7500000000000008E-2"/>
    <x v="2"/>
    <s v="Low"/>
  </r>
  <r>
    <s v="First Class"/>
    <s v="Consumer"/>
    <s v="United States"/>
    <x v="38"/>
    <s v="Indiana"/>
    <n v="47201"/>
    <x v="2"/>
    <x v="1"/>
    <x v="9"/>
    <n v="61.44"/>
    <n v="3"/>
    <n v="0"/>
    <n v="16.588799999999999"/>
    <n v="0.27"/>
    <x v="0"/>
    <s v="Low"/>
  </r>
  <r>
    <s v="First Class"/>
    <s v="Consumer"/>
    <s v="United States"/>
    <x v="38"/>
    <s v="Indiana"/>
    <n v="47201"/>
    <x v="2"/>
    <x v="1"/>
    <x v="10"/>
    <n v="38.9"/>
    <n v="5"/>
    <n v="0"/>
    <n v="17.504999999999999"/>
    <n v="0.45"/>
    <x v="0"/>
    <s v="Low"/>
  </r>
  <r>
    <s v="First Class"/>
    <s v="Consumer"/>
    <s v="United States"/>
    <x v="38"/>
    <s v="Indiana"/>
    <n v="47201"/>
    <x v="2"/>
    <x v="2"/>
    <x v="11"/>
    <n v="99.39"/>
    <n v="3"/>
    <n v="0"/>
    <n v="40.749899999999997"/>
    <n v="0.41"/>
    <x v="0"/>
    <s v="Low"/>
  </r>
  <r>
    <s v="Standard Class"/>
    <s v="Consumer"/>
    <s v="United States"/>
    <x v="139"/>
    <s v="Texas"/>
    <n v="75701"/>
    <x v="2"/>
    <x v="1"/>
    <x v="9"/>
    <n v="2.6880000000000002"/>
    <n v="3"/>
    <n v="0.8"/>
    <n v="-7.3920000000000003"/>
    <n v="-2.75"/>
    <x v="3"/>
    <s v="Low"/>
  </r>
  <r>
    <s v="Standard Class"/>
    <s v="Consumer"/>
    <s v="United States"/>
    <x v="139"/>
    <s v="Texas"/>
    <n v="75701"/>
    <x v="2"/>
    <x v="2"/>
    <x v="11"/>
    <n v="27.815999999999999"/>
    <n v="3"/>
    <n v="0.2"/>
    <n v="4.5201000000000002"/>
    <n v="0.16250000000000001"/>
    <x v="2"/>
    <s v="Low"/>
  </r>
  <r>
    <s v="Standard Class"/>
    <s v="Consumer"/>
    <s v="United States"/>
    <x v="139"/>
    <s v="Texas"/>
    <n v="75701"/>
    <x v="2"/>
    <x v="0"/>
    <x v="5"/>
    <n v="82.524000000000001"/>
    <n v="3"/>
    <n v="0.6"/>
    <n v="-41.262"/>
    <n v="-0.5"/>
    <x v="3"/>
    <s v="Low"/>
  </r>
  <r>
    <s v="Standard Class"/>
    <s v="Consumer"/>
    <s v="United States"/>
    <x v="139"/>
    <s v="Texas"/>
    <n v="75701"/>
    <x v="2"/>
    <x v="1"/>
    <x v="8"/>
    <n v="182.994"/>
    <n v="3"/>
    <n v="0.8"/>
    <n v="-320.23950000000002"/>
    <n v="-1.7500000000000002"/>
    <x v="3"/>
    <s v="Medium"/>
  </r>
  <r>
    <s v="Standard Class"/>
    <s v="Consumer"/>
    <s v="United States"/>
    <x v="20"/>
    <s v="New York"/>
    <n v="10024"/>
    <x v="3"/>
    <x v="1"/>
    <x v="8"/>
    <n v="14.352"/>
    <n v="3"/>
    <n v="0.2"/>
    <n v="4.6643999999999997"/>
    <n v="0.32499999999999996"/>
    <x v="2"/>
    <s v="Low"/>
  </r>
  <r>
    <s v="Standard Class"/>
    <s v="Consumer"/>
    <s v="United States"/>
    <x v="20"/>
    <s v="New York"/>
    <n v="10024"/>
    <x v="3"/>
    <x v="1"/>
    <x v="4"/>
    <n v="64.959999999999994"/>
    <n v="2"/>
    <n v="0"/>
    <n v="2.5983999999999998"/>
    <n v="0.04"/>
    <x v="0"/>
    <s v="Low"/>
  </r>
  <r>
    <s v="Standard Class"/>
    <s v="Consumer"/>
    <s v="United States"/>
    <x v="20"/>
    <s v="New York"/>
    <n v="10024"/>
    <x v="3"/>
    <x v="1"/>
    <x v="4"/>
    <n v="68.599999999999994"/>
    <n v="4"/>
    <n v="0"/>
    <n v="18.521999999999998"/>
    <n v="0.27"/>
    <x v="0"/>
    <s v="Low"/>
  </r>
  <r>
    <s v="Same Day"/>
    <s v="Corporate"/>
    <s v="United States"/>
    <x v="140"/>
    <s v="North Carolina"/>
    <n v="27217"/>
    <x v="0"/>
    <x v="2"/>
    <x v="15"/>
    <n v="7999.98"/>
    <n v="4"/>
    <n v="0.5"/>
    <n v="-3839.9904000000001"/>
    <n v="-0.48000000000000004"/>
    <x v="1"/>
    <s v="High"/>
  </r>
  <r>
    <s v="Same Day"/>
    <s v="Corporate"/>
    <s v="United States"/>
    <x v="140"/>
    <s v="North Carolina"/>
    <n v="27217"/>
    <x v="0"/>
    <x v="1"/>
    <x v="9"/>
    <n v="167.44"/>
    <n v="2"/>
    <n v="0.2"/>
    <n v="14.651"/>
    <n v="8.7499999999999994E-2"/>
    <x v="2"/>
    <s v="Medium"/>
  </r>
  <r>
    <s v="First Class"/>
    <s v="Consumer"/>
    <s v="United States"/>
    <x v="25"/>
    <s v="Mississippi"/>
    <n v="39212"/>
    <x v="0"/>
    <x v="2"/>
    <x v="11"/>
    <n v="479.97"/>
    <n v="3"/>
    <n v="0"/>
    <n v="163.18979999999999"/>
    <n v="0.33999999999999997"/>
    <x v="0"/>
    <s v="Medium"/>
  </r>
  <r>
    <s v="First Class"/>
    <s v="Consumer"/>
    <s v="United States"/>
    <x v="25"/>
    <s v="Mississippi"/>
    <n v="39212"/>
    <x v="0"/>
    <x v="1"/>
    <x v="2"/>
    <n v="14.62"/>
    <n v="2"/>
    <n v="0"/>
    <n v="6.8714000000000004"/>
    <n v="0.47000000000000003"/>
    <x v="0"/>
    <s v="Low"/>
  </r>
  <r>
    <s v="First Class"/>
    <s v="Consumer"/>
    <s v="United States"/>
    <x v="25"/>
    <s v="Mississippi"/>
    <n v="39212"/>
    <x v="0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20"/>
    <s v="New York"/>
    <n v="10035"/>
    <x v="3"/>
    <x v="0"/>
    <x v="0"/>
    <n v="191.98400000000001"/>
    <n v="2"/>
    <n v="0.2"/>
    <n v="4.7995999999999999"/>
    <n v="2.4999999999999998E-2"/>
    <x v="2"/>
    <s v="Medium"/>
  </r>
  <r>
    <s v="Second Class"/>
    <s v="Consumer"/>
    <s v="United States"/>
    <x v="141"/>
    <s v="Virginia"/>
    <n v="22980"/>
    <x v="0"/>
    <x v="0"/>
    <x v="5"/>
    <n v="104.01"/>
    <n v="1"/>
    <n v="0"/>
    <n v="14.561400000000001"/>
    <n v="0.14000000000000001"/>
    <x v="0"/>
    <s v="Medium"/>
  </r>
  <r>
    <s v="Second Class"/>
    <s v="Consumer"/>
    <s v="United States"/>
    <x v="141"/>
    <s v="Virginia"/>
    <n v="22980"/>
    <x v="0"/>
    <x v="2"/>
    <x v="7"/>
    <n v="284.82"/>
    <n v="1"/>
    <n v="0"/>
    <n v="74.053200000000004"/>
    <n v="0.26"/>
    <x v="0"/>
    <s v="Medium"/>
  </r>
  <r>
    <s v="Second Class"/>
    <s v="Consumer"/>
    <s v="United States"/>
    <x v="141"/>
    <s v="Virginia"/>
    <n v="22980"/>
    <x v="0"/>
    <x v="1"/>
    <x v="4"/>
    <n v="36.840000000000003"/>
    <n v="3"/>
    <n v="0"/>
    <n v="10.315200000000001"/>
    <n v="0.27999999999999997"/>
    <x v="0"/>
    <s v="Low"/>
  </r>
  <r>
    <s v="Standard Class"/>
    <s v="Consumer"/>
    <s v="United States"/>
    <x v="1"/>
    <s v="California"/>
    <n v="90036"/>
    <x v="1"/>
    <x v="2"/>
    <x v="11"/>
    <n v="166.24"/>
    <n v="1"/>
    <n v="0"/>
    <n v="24.936"/>
    <n v="0.15"/>
    <x v="0"/>
    <s v="Medium"/>
  </r>
  <r>
    <s v="Standard Class"/>
    <s v="Consumer"/>
    <s v="United States"/>
    <x v="1"/>
    <s v="California"/>
    <n v="90036"/>
    <x v="1"/>
    <x v="1"/>
    <x v="10"/>
    <n v="33.4"/>
    <n v="5"/>
    <n v="0"/>
    <n v="16.032"/>
    <n v="0.48000000000000004"/>
    <x v="0"/>
    <s v="Low"/>
  </r>
  <r>
    <s v="First Class"/>
    <s v="Home Office"/>
    <s v="United States"/>
    <x v="142"/>
    <s v="Pennsylvania"/>
    <n v="19013"/>
    <x v="3"/>
    <x v="1"/>
    <x v="6"/>
    <n v="198.27199999999999"/>
    <n v="8"/>
    <n v="0.2"/>
    <n v="17.348800000000001"/>
    <n v="8.7500000000000008E-2"/>
    <x v="2"/>
    <s v="Medium"/>
  </r>
  <r>
    <s v="First Class"/>
    <s v="Home Office"/>
    <s v="United States"/>
    <x v="142"/>
    <s v="Pennsylvania"/>
    <n v="19013"/>
    <x v="3"/>
    <x v="1"/>
    <x v="2"/>
    <n v="47.36"/>
    <n v="4"/>
    <n v="0.2"/>
    <n v="17.760000000000002"/>
    <n v="0.37500000000000006"/>
    <x v="2"/>
    <s v="Low"/>
  </r>
  <r>
    <s v="First Class"/>
    <s v="Home Office"/>
    <s v="United States"/>
    <x v="142"/>
    <s v="Pennsylvania"/>
    <n v="19013"/>
    <x v="3"/>
    <x v="1"/>
    <x v="12"/>
    <n v="200.98400000000001"/>
    <n v="7"/>
    <n v="0.2"/>
    <n v="62.807499999999997"/>
    <n v="0.3125"/>
    <x v="2"/>
    <s v="Medium"/>
  </r>
  <r>
    <s v="First Class"/>
    <s v="Home Office"/>
    <s v="United States"/>
    <x v="142"/>
    <s v="Pennsylvania"/>
    <n v="19013"/>
    <x v="3"/>
    <x v="1"/>
    <x v="2"/>
    <n v="97.695999999999998"/>
    <n v="4"/>
    <n v="0.2"/>
    <n v="31.751200000000001"/>
    <n v="0.32500000000000001"/>
    <x v="2"/>
    <s v="Low"/>
  </r>
  <r>
    <s v="First Class"/>
    <s v="Home Office"/>
    <s v="United States"/>
    <x v="142"/>
    <s v="Pennsylvania"/>
    <n v="19013"/>
    <x v="3"/>
    <x v="1"/>
    <x v="6"/>
    <n v="2.6960000000000002"/>
    <n v="1"/>
    <n v="0.2"/>
    <n v="0.80879999999999996"/>
    <n v="0.3"/>
    <x v="2"/>
    <s v="Low"/>
  </r>
  <r>
    <s v="First Class"/>
    <s v="Home Office"/>
    <s v="United States"/>
    <x v="142"/>
    <s v="Pennsylvania"/>
    <n v="19013"/>
    <x v="3"/>
    <x v="1"/>
    <x v="8"/>
    <n v="18.588000000000001"/>
    <n v="2"/>
    <n v="0.7"/>
    <n v="-13.6312"/>
    <n v="-0.73333333333333328"/>
    <x v="3"/>
    <s v="Low"/>
  </r>
  <r>
    <s v="First Class"/>
    <s v="Home Office"/>
    <s v="United States"/>
    <x v="142"/>
    <s v="Pennsylvania"/>
    <n v="19013"/>
    <x v="3"/>
    <x v="1"/>
    <x v="8"/>
    <n v="4.8959999999999999"/>
    <n v="3"/>
    <n v="0.7"/>
    <n v="-3.4272"/>
    <n v="-0.70000000000000007"/>
    <x v="3"/>
    <s v="Low"/>
  </r>
  <r>
    <s v="Standard Class"/>
    <s v="Corporate"/>
    <s v="United States"/>
    <x v="138"/>
    <s v="Ohio"/>
    <n v="44105"/>
    <x v="3"/>
    <x v="0"/>
    <x v="5"/>
    <n v="15.071999999999999"/>
    <n v="3"/>
    <n v="0.2"/>
    <n v="4.1448"/>
    <n v="0.27500000000000002"/>
    <x v="2"/>
    <s v="Low"/>
  </r>
  <r>
    <s v="Second Class"/>
    <s v="Corporate"/>
    <s v="United States"/>
    <x v="4"/>
    <s v="Washington"/>
    <n v="98103"/>
    <x v="1"/>
    <x v="0"/>
    <x v="5"/>
    <n v="209.88"/>
    <n v="3"/>
    <n v="0"/>
    <n v="35.679600000000001"/>
    <n v="0.17"/>
    <x v="0"/>
    <s v="Medium"/>
  </r>
  <r>
    <s v="Standard Class"/>
    <s v="Consumer"/>
    <s v="United States"/>
    <x v="85"/>
    <s v="California"/>
    <n v="90805"/>
    <x v="1"/>
    <x v="0"/>
    <x v="3"/>
    <n v="369.91199999999998"/>
    <n v="3"/>
    <n v="0.2"/>
    <n v="-13.871700000000001"/>
    <n v="-3.7500000000000006E-2"/>
    <x v="2"/>
    <s v="Medium"/>
  </r>
  <r>
    <s v="Standard Class"/>
    <s v="Corporate"/>
    <s v="United States"/>
    <x v="143"/>
    <s v="North Carolina"/>
    <n v="27511"/>
    <x v="0"/>
    <x v="1"/>
    <x v="10"/>
    <n v="10.368"/>
    <n v="2"/>
    <n v="0.2"/>
    <n v="3.6288"/>
    <n v="0.35"/>
    <x v="2"/>
    <s v="Low"/>
  </r>
  <r>
    <s v="Standard Class"/>
    <s v="Corporate"/>
    <s v="United States"/>
    <x v="143"/>
    <s v="North Carolina"/>
    <n v="27511"/>
    <x v="0"/>
    <x v="1"/>
    <x v="9"/>
    <n v="166.84"/>
    <n v="5"/>
    <n v="0.2"/>
    <n v="18.769500000000001"/>
    <n v="0.1125"/>
    <x v="2"/>
    <s v="Medium"/>
  </r>
  <r>
    <s v="Standard Class"/>
    <s v="Corporate"/>
    <s v="United States"/>
    <x v="143"/>
    <s v="North Carolina"/>
    <n v="27511"/>
    <x v="0"/>
    <x v="2"/>
    <x v="11"/>
    <n v="15.215999999999999"/>
    <n v="1"/>
    <n v="0.2"/>
    <n v="2.2824"/>
    <n v="0.15"/>
    <x v="2"/>
    <s v="Low"/>
  </r>
  <r>
    <s v="First Class"/>
    <s v="Consumer"/>
    <s v="United States"/>
    <x v="20"/>
    <s v="New York"/>
    <n v="10035"/>
    <x v="3"/>
    <x v="2"/>
    <x v="11"/>
    <n v="119.96"/>
    <n v="4"/>
    <n v="0"/>
    <n v="52.782400000000003"/>
    <n v="0.44000000000000006"/>
    <x v="0"/>
    <s v="Medium"/>
  </r>
  <r>
    <s v="First Class"/>
    <s v="Consumer"/>
    <s v="United States"/>
    <x v="20"/>
    <s v="New York"/>
    <n v="10035"/>
    <x v="3"/>
    <x v="0"/>
    <x v="0"/>
    <n v="883.92"/>
    <n v="5"/>
    <n v="0.2"/>
    <n v="-110.49"/>
    <n v="-0.125"/>
    <x v="2"/>
    <s v="High"/>
  </r>
  <r>
    <s v="First Class"/>
    <s v="Consumer"/>
    <s v="United States"/>
    <x v="20"/>
    <s v="New York"/>
    <n v="10035"/>
    <x v="3"/>
    <x v="1"/>
    <x v="8"/>
    <n v="46.72"/>
    <n v="8"/>
    <n v="0.2"/>
    <n v="15.768000000000001"/>
    <n v="0.33750000000000002"/>
    <x v="2"/>
    <s v="Low"/>
  </r>
  <r>
    <s v="First Class"/>
    <s v="Home Office"/>
    <s v="United States"/>
    <x v="20"/>
    <s v="New York"/>
    <n v="10035"/>
    <x v="3"/>
    <x v="1"/>
    <x v="10"/>
    <n v="55.48"/>
    <n v="1"/>
    <n v="0"/>
    <n v="26.630400000000002"/>
    <n v="0.48000000000000004"/>
    <x v="0"/>
    <s v="Low"/>
  </r>
  <r>
    <s v="Standard Class"/>
    <s v="Consumer"/>
    <s v="United States"/>
    <x v="144"/>
    <s v="Florida"/>
    <n v="32137"/>
    <x v="0"/>
    <x v="1"/>
    <x v="12"/>
    <n v="24.448"/>
    <n v="4"/>
    <n v="0.2"/>
    <n v="8.8623999999999992"/>
    <n v="0.36249999999999993"/>
    <x v="2"/>
    <s v="Low"/>
  </r>
  <r>
    <s v="Standard Class"/>
    <s v="Corporate"/>
    <s v="United States"/>
    <x v="145"/>
    <s v="New York"/>
    <n v="10550"/>
    <x v="3"/>
    <x v="1"/>
    <x v="9"/>
    <n v="281.33999999999997"/>
    <n v="6"/>
    <n v="0"/>
    <n v="109.7226"/>
    <n v="0.39"/>
    <x v="0"/>
    <s v="Medium"/>
  </r>
  <r>
    <s v="Standard Class"/>
    <s v="Corporate"/>
    <s v="United States"/>
    <x v="145"/>
    <s v="New York"/>
    <n v="10550"/>
    <x v="3"/>
    <x v="2"/>
    <x v="7"/>
    <n v="307.98"/>
    <n v="2"/>
    <n v="0"/>
    <n v="89.3142"/>
    <n v="0.28999999999999998"/>
    <x v="0"/>
    <s v="Medium"/>
  </r>
  <r>
    <s v="Standard Class"/>
    <s v="Corporate"/>
    <s v="United States"/>
    <x v="145"/>
    <s v="New York"/>
    <n v="10550"/>
    <x v="3"/>
    <x v="2"/>
    <x v="11"/>
    <n v="299.97000000000003"/>
    <n v="3"/>
    <n v="0"/>
    <n v="113.98860000000001"/>
    <n v="0.38"/>
    <x v="0"/>
    <s v="Medium"/>
  </r>
  <r>
    <s v="Second Class"/>
    <s v="Corporate"/>
    <s v="United States"/>
    <x v="4"/>
    <s v="Washington"/>
    <n v="98105"/>
    <x v="1"/>
    <x v="1"/>
    <x v="8"/>
    <n v="19.920000000000002"/>
    <n v="5"/>
    <n v="0.2"/>
    <n v="6.9720000000000004"/>
    <n v="0.35"/>
    <x v="2"/>
    <s v="Low"/>
  </r>
  <r>
    <s v="First Class"/>
    <s v="Consumer"/>
    <s v="United States"/>
    <x v="18"/>
    <s v="Delaware"/>
    <n v="19901"/>
    <x v="3"/>
    <x v="0"/>
    <x v="5"/>
    <n v="9.94"/>
    <n v="2"/>
    <n v="0"/>
    <n v="3.0813999999999999"/>
    <n v="0.31"/>
    <x v="0"/>
    <s v="Low"/>
  </r>
  <r>
    <s v="Standard Class"/>
    <s v="Consumer"/>
    <s v="United States"/>
    <x v="46"/>
    <s v="Ohio"/>
    <n v="43055"/>
    <x v="3"/>
    <x v="0"/>
    <x v="5"/>
    <n v="103.056"/>
    <n v="3"/>
    <n v="0.2"/>
    <n v="24.4758"/>
    <n v="0.23749999999999999"/>
    <x v="2"/>
    <s v="Medium"/>
  </r>
  <r>
    <s v="Standard Class"/>
    <s v="Home Office"/>
    <s v="United States"/>
    <x v="11"/>
    <s v="Utah"/>
    <n v="84057"/>
    <x v="1"/>
    <x v="1"/>
    <x v="8"/>
    <n v="59.808"/>
    <n v="3"/>
    <n v="0.2"/>
    <n v="19.4376"/>
    <n v="0.32500000000000001"/>
    <x v="2"/>
    <s v="Low"/>
  </r>
  <r>
    <s v="Standard Class"/>
    <s v="Home Office"/>
    <s v="United States"/>
    <x v="11"/>
    <s v="Utah"/>
    <n v="84057"/>
    <x v="1"/>
    <x v="0"/>
    <x v="5"/>
    <n v="73.319999999999993"/>
    <n v="6"/>
    <n v="0"/>
    <n v="21.995999999999999"/>
    <n v="0.3"/>
    <x v="0"/>
    <s v="Low"/>
  </r>
  <r>
    <s v="Standard Class"/>
    <s v="Home Office"/>
    <s v="United States"/>
    <x v="1"/>
    <s v="California"/>
    <n v="90045"/>
    <x v="1"/>
    <x v="1"/>
    <x v="10"/>
    <n v="146.82"/>
    <n v="3"/>
    <n v="0"/>
    <n v="73.41"/>
    <n v="0.5"/>
    <x v="0"/>
    <s v="Medium"/>
  </r>
  <r>
    <s v="Standard Class"/>
    <s v="Corporate"/>
    <s v="United States"/>
    <x v="66"/>
    <s v="Michigan"/>
    <n v="48205"/>
    <x v="2"/>
    <x v="0"/>
    <x v="3"/>
    <n v="1652.94"/>
    <n v="3"/>
    <n v="0"/>
    <n v="231.41159999999999"/>
    <n v="0.13999999999999999"/>
    <x v="0"/>
    <s v="High"/>
  </r>
  <r>
    <s v="Standard Class"/>
    <s v="Corporate"/>
    <s v="United States"/>
    <x v="66"/>
    <s v="Michigan"/>
    <n v="48205"/>
    <x v="2"/>
    <x v="1"/>
    <x v="4"/>
    <n v="296.37"/>
    <n v="3"/>
    <n v="0"/>
    <n v="80.019900000000007"/>
    <n v="0.27"/>
    <x v="0"/>
    <s v="Medium"/>
  </r>
  <r>
    <s v="Standard Class"/>
    <s v="Home Office"/>
    <s v="United States"/>
    <x v="10"/>
    <s v="Pennsylvania"/>
    <n v="19140"/>
    <x v="3"/>
    <x v="0"/>
    <x v="5"/>
    <n v="129.91999999999999"/>
    <n v="5"/>
    <n v="0.2"/>
    <n v="21.111999999999998"/>
    <n v="0.16250000000000001"/>
    <x v="2"/>
    <s v="Medium"/>
  </r>
  <r>
    <s v="Standard Class"/>
    <s v="Corporate"/>
    <s v="United States"/>
    <x v="146"/>
    <s v="Florida"/>
    <n v="33012"/>
    <x v="0"/>
    <x v="1"/>
    <x v="14"/>
    <n v="45.584000000000003"/>
    <n v="7"/>
    <n v="0.2"/>
    <n v="5.1281999999999996"/>
    <n v="0.11249999999999999"/>
    <x v="2"/>
    <s v="Low"/>
  </r>
  <r>
    <s v="Standard Class"/>
    <s v="Consumer"/>
    <s v="United States"/>
    <x v="89"/>
    <s v="Texas"/>
    <n v="78745"/>
    <x v="2"/>
    <x v="1"/>
    <x v="12"/>
    <n v="17.568000000000001"/>
    <n v="2"/>
    <n v="0.2"/>
    <n v="6.3684000000000003"/>
    <n v="0.36249999999999999"/>
    <x v="2"/>
    <s v="Low"/>
  </r>
  <r>
    <s v="Standard Class"/>
    <s v="Consumer"/>
    <s v="United States"/>
    <x v="89"/>
    <s v="Texas"/>
    <n v="78745"/>
    <x v="2"/>
    <x v="2"/>
    <x v="7"/>
    <n v="55.991999999999997"/>
    <n v="1"/>
    <n v="0.2"/>
    <n v="5.5991999999999997"/>
    <n v="0.1"/>
    <x v="2"/>
    <s v="Low"/>
  </r>
  <r>
    <s v="First Class"/>
    <s v="Consumer"/>
    <s v="United States"/>
    <x v="147"/>
    <s v="New York"/>
    <n v="11572"/>
    <x v="3"/>
    <x v="1"/>
    <x v="10"/>
    <n v="182.72"/>
    <n v="8"/>
    <n v="0"/>
    <n v="84.051199999999994"/>
    <n v="0.45999999999999996"/>
    <x v="0"/>
    <s v="Medium"/>
  </r>
  <r>
    <s v="First Class"/>
    <s v="Consumer"/>
    <s v="United States"/>
    <x v="147"/>
    <s v="New York"/>
    <n v="11572"/>
    <x v="3"/>
    <x v="0"/>
    <x v="3"/>
    <n v="400.03199999999998"/>
    <n v="2"/>
    <n v="0.4"/>
    <n v="-153.34559999999999"/>
    <n v="-0.3833333333333333"/>
    <x v="1"/>
    <s v="Medium"/>
  </r>
  <r>
    <s v="First Class"/>
    <s v="Consumer"/>
    <s v="United States"/>
    <x v="147"/>
    <s v="New York"/>
    <n v="11572"/>
    <x v="3"/>
    <x v="1"/>
    <x v="4"/>
    <n v="33.630000000000003"/>
    <n v="3"/>
    <n v="0"/>
    <n v="10.089"/>
    <n v="0.3"/>
    <x v="0"/>
    <s v="Low"/>
  </r>
  <r>
    <s v="First Class"/>
    <s v="Consumer"/>
    <s v="United States"/>
    <x v="147"/>
    <s v="New York"/>
    <n v="11572"/>
    <x v="3"/>
    <x v="0"/>
    <x v="1"/>
    <n v="542.64599999999996"/>
    <n v="3"/>
    <n v="0.1"/>
    <n v="102.49979999999999"/>
    <n v="0.18888888888888888"/>
    <x v="2"/>
    <s v="High"/>
  </r>
  <r>
    <s v="First Class"/>
    <s v="Consumer"/>
    <s v="United States"/>
    <x v="147"/>
    <s v="New York"/>
    <n v="11572"/>
    <x v="3"/>
    <x v="1"/>
    <x v="2"/>
    <n v="6.3"/>
    <n v="2"/>
    <n v="0"/>
    <n v="3.024"/>
    <n v="0.48000000000000004"/>
    <x v="0"/>
    <s v="Low"/>
  </r>
  <r>
    <s v="Standard Class"/>
    <s v="Home Office"/>
    <s v="United States"/>
    <x v="4"/>
    <s v="Washington"/>
    <n v="98115"/>
    <x v="1"/>
    <x v="1"/>
    <x v="4"/>
    <n v="242.94"/>
    <n v="3"/>
    <n v="0"/>
    <n v="9.7175999999999991"/>
    <n v="3.9999999999999994E-2"/>
    <x v="0"/>
    <s v="Medium"/>
  </r>
  <r>
    <s v="Standard Class"/>
    <s v="Home Office"/>
    <s v="United States"/>
    <x v="4"/>
    <s v="Washington"/>
    <n v="98115"/>
    <x v="1"/>
    <x v="2"/>
    <x v="11"/>
    <n v="179.97"/>
    <n v="3"/>
    <n v="0"/>
    <n v="86.385599999999997"/>
    <n v="0.48"/>
    <x v="0"/>
    <s v="Medium"/>
  </r>
  <r>
    <s v="Standard Class"/>
    <s v="Home Office"/>
    <s v="United States"/>
    <x v="4"/>
    <s v="Washington"/>
    <n v="98115"/>
    <x v="1"/>
    <x v="1"/>
    <x v="8"/>
    <n v="99.695999999999998"/>
    <n v="6"/>
    <n v="0.2"/>
    <n v="33.647399999999998"/>
    <n v="0.33749999999999997"/>
    <x v="2"/>
    <s v="Low"/>
  </r>
  <r>
    <s v="Standard Class"/>
    <s v="Home Office"/>
    <s v="United States"/>
    <x v="4"/>
    <s v="Washington"/>
    <n v="98115"/>
    <x v="1"/>
    <x v="1"/>
    <x v="8"/>
    <n v="27.936"/>
    <n v="4"/>
    <n v="0.2"/>
    <n v="9.4283999999999999"/>
    <n v="0.33750000000000002"/>
    <x v="2"/>
    <s v="Low"/>
  </r>
  <r>
    <s v="Standard Class"/>
    <s v="Home Office"/>
    <s v="United States"/>
    <x v="4"/>
    <s v="Washington"/>
    <n v="98115"/>
    <x v="1"/>
    <x v="0"/>
    <x v="0"/>
    <n v="84.98"/>
    <n v="1"/>
    <n v="0"/>
    <n v="18.695599999999999"/>
    <n v="0.21999999999999997"/>
    <x v="0"/>
    <s v="Low"/>
  </r>
  <r>
    <s v="Standard Class"/>
    <s v="Home Office"/>
    <s v="United States"/>
    <x v="4"/>
    <s v="Washington"/>
    <n v="98115"/>
    <x v="1"/>
    <x v="1"/>
    <x v="8"/>
    <n v="18.72"/>
    <n v="5"/>
    <n v="0.2"/>
    <n v="6.5519999999999996"/>
    <n v="0.35"/>
    <x v="2"/>
    <s v="Low"/>
  </r>
  <r>
    <s v="Standard Class"/>
    <s v="Consumer"/>
    <s v="United States"/>
    <x v="8"/>
    <s v="California"/>
    <n v="94110"/>
    <x v="1"/>
    <x v="2"/>
    <x v="11"/>
    <n v="49.98"/>
    <n v="2"/>
    <n v="0"/>
    <n v="8.4966000000000008"/>
    <n v="0.17000000000000004"/>
    <x v="0"/>
    <s v="Low"/>
  </r>
  <r>
    <s v="Standard Class"/>
    <s v="Home Office"/>
    <s v="United States"/>
    <x v="14"/>
    <s v="Illinois"/>
    <n v="60540"/>
    <x v="2"/>
    <x v="1"/>
    <x v="2"/>
    <n v="11.784000000000001"/>
    <n v="3"/>
    <n v="0.2"/>
    <n v="4.2717000000000001"/>
    <n v="0.36249999999999999"/>
    <x v="2"/>
    <s v="Low"/>
  </r>
  <r>
    <s v="Standard Class"/>
    <s v="Home Office"/>
    <s v="United States"/>
    <x v="14"/>
    <s v="Illinois"/>
    <n v="60540"/>
    <x v="2"/>
    <x v="1"/>
    <x v="4"/>
    <n v="272.73599999999999"/>
    <n v="3"/>
    <n v="0.2"/>
    <n v="-64.774799999999999"/>
    <n v="-0.23750000000000002"/>
    <x v="2"/>
    <s v="Medium"/>
  </r>
  <r>
    <s v="Standard Class"/>
    <s v="Home Office"/>
    <s v="United States"/>
    <x v="14"/>
    <s v="Illinois"/>
    <n v="60540"/>
    <x v="2"/>
    <x v="1"/>
    <x v="8"/>
    <n v="3.54"/>
    <n v="2"/>
    <n v="0.8"/>
    <n v="-5.4870000000000001"/>
    <n v="-1.55"/>
    <x v="3"/>
    <s v="Low"/>
  </r>
  <r>
    <s v="Standard Class"/>
    <s v="Consumer"/>
    <s v="United States"/>
    <x v="61"/>
    <s v="Texas"/>
    <n v="75220"/>
    <x v="2"/>
    <x v="1"/>
    <x v="14"/>
    <n v="51.52"/>
    <n v="5"/>
    <n v="0.2"/>
    <n v="-10.948"/>
    <n v="-0.21249999999999999"/>
    <x v="2"/>
    <s v="Low"/>
  </r>
  <r>
    <s v="Standard Class"/>
    <s v="Consumer"/>
    <s v="United States"/>
    <x v="61"/>
    <s v="Texas"/>
    <n v="75220"/>
    <x v="2"/>
    <x v="1"/>
    <x v="10"/>
    <n v="3.528"/>
    <n v="1"/>
    <n v="0.2"/>
    <n v="1.1466000000000001"/>
    <n v="0.32500000000000001"/>
    <x v="2"/>
    <s v="Low"/>
  </r>
  <r>
    <s v="Standard Class"/>
    <s v="Consumer"/>
    <s v="United States"/>
    <x v="61"/>
    <s v="Texas"/>
    <n v="75220"/>
    <x v="2"/>
    <x v="1"/>
    <x v="10"/>
    <n v="4.6239999999999997"/>
    <n v="1"/>
    <n v="0.2"/>
    <n v="1.6761999999999999"/>
    <n v="0.36249999999999999"/>
    <x v="2"/>
    <s v="Low"/>
  </r>
  <r>
    <s v="Standard Class"/>
    <s v="Consumer"/>
    <s v="United States"/>
    <x v="61"/>
    <s v="Texas"/>
    <n v="75220"/>
    <x v="2"/>
    <x v="1"/>
    <x v="14"/>
    <n v="55.167999999999999"/>
    <n v="4"/>
    <n v="0.2"/>
    <n v="6.2064000000000004"/>
    <n v="0.1125"/>
    <x v="2"/>
    <s v="Low"/>
  </r>
  <r>
    <s v="Same Day"/>
    <s v="Corporate"/>
    <s v="United States"/>
    <x v="70"/>
    <s v="California"/>
    <n v="92105"/>
    <x v="1"/>
    <x v="0"/>
    <x v="3"/>
    <n v="567.12"/>
    <n v="10"/>
    <n v="0.2"/>
    <n v="-28.356000000000002"/>
    <n v="-0.05"/>
    <x v="2"/>
    <s v="High"/>
  </r>
  <r>
    <s v="Same Day"/>
    <s v="Corporate"/>
    <s v="United States"/>
    <x v="70"/>
    <s v="California"/>
    <n v="92105"/>
    <x v="1"/>
    <x v="1"/>
    <x v="4"/>
    <n v="359.32"/>
    <n v="4"/>
    <n v="0"/>
    <n v="7.1863999999999999"/>
    <n v="0.02"/>
    <x v="0"/>
    <s v="Medium"/>
  </r>
  <r>
    <s v="Second Class"/>
    <s v="Consumer"/>
    <s v="United States"/>
    <x v="148"/>
    <s v="Illinois"/>
    <n v="60201"/>
    <x v="2"/>
    <x v="2"/>
    <x v="7"/>
    <n v="11.992000000000001"/>
    <n v="1"/>
    <n v="0.2"/>
    <n v="0.89939999999999998"/>
    <n v="7.4999999999999997E-2"/>
    <x v="2"/>
    <s v="Low"/>
  </r>
  <r>
    <s v="Standard Class"/>
    <s v="Consumer"/>
    <s v="United States"/>
    <x v="149"/>
    <s v="Michigan"/>
    <n v="48183"/>
    <x v="2"/>
    <x v="1"/>
    <x v="8"/>
    <n v="58.05"/>
    <n v="3"/>
    <n v="0"/>
    <n v="26.702999999999999"/>
    <n v="0.46"/>
    <x v="0"/>
    <s v="Low"/>
  </r>
  <r>
    <s v="Standard Class"/>
    <s v="Consumer"/>
    <s v="United States"/>
    <x v="149"/>
    <s v="Michigan"/>
    <n v="48183"/>
    <x v="2"/>
    <x v="0"/>
    <x v="5"/>
    <n v="157.74"/>
    <n v="11"/>
    <n v="0"/>
    <n v="56.7864"/>
    <n v="0.36"/>
    <x v="0"/>
    <s v="Medium"/>
  </r>
  <r>
    <s v="Standard Class"/>
    <s v="Consumer"/>
    <s v="United States"/>
    <x v="149"/>
    <s v="Michigan"/>
    <n v="48183"/>
    <x v="2"/>
    <x v="1"/>
    <x v="6"/>
    <n v="56.98"/>
    <n v="7"/>
    <n v="0"/>
    <n v="22.792000000000002"/>
    <n v="0.4"/>
    <x v="0"/>
    <s v="Low"/>
  </r>
  <r>
    <s v="Standard Class"/>
    <s v="Consumer"/>
    <s v="United States"/>
    <x v="149"/>
    <s v="Michigan"/>
    <n v="48183"/>
    <x v="2"/>
    <x v="1"/>
    <x v="8"/>
    <n v="2.88"/>
    <n v="1"/>
    <n v="0"/>
    <n v="1.4112"/>
    <n v="0.49000000000000005"/>
    <x v="0"/>
    <s v="Low"/>
  </r>
  <r>
    <s v="First Class"/>
    <s v="Corporate"/>
    <s v="United States"/>
    <x v="8"/>
    <s v="California"/>
    <n v="94110"/>
    <x v="1"/>
    <x v="2"/>
    <x v="16"/>
    <n v="1199.9760000000001"/>
    <n v="3"/>
    <n v="0.2"/>
    <n v="374.99250000000001"/>
    <n v="0.3125"/>
    <x v="2"/>
    <s v="High"/>
  </r>
  <r>
    <s v="Standard Class"/>
    <s v="Consumer"/>
    <s v="United States"/>
    <x v="1"/>
    <s v="California"/>
    <n v="90036"/>
    <x v="1"/>
    <x v="0"/>
    <x v="5"/>
    <n v="79.92"/>
    <n v="4"/>
    <n v="0"/>
    <n v="28.7712"/>
    <n v="0.36"/>
    <x v="0"/>
    <s v="Low"/>
  </r>
  <r>
    <s v="Standard Class"/>
    <s v="Corporate"/>
    <s v="United States"/>
    <x v="108"/>
    <s v="Florida"/>
    <n v="32216"/>
    <x v="0"/>
    <x v="0"/>
    <x v="3"/>
    <n v="383.43799999999999"/>
    <n v="4"/>
    <n v="0.45"/>
    <n v="-167.3184"/>
    <n v="-0.43636363636363634"/>
    <x v="1"/>
    <s v="Medium"/>
  </r>
  <r>
    <s v="Standard Class"/>
    <s v="Consumer"/>
    <s v="United States"/>
    <x v="150"/>
    <s v="Minnesota"/>
    <n v="55016"/>
    <x v="2"/>
    <x v="1"/>
    <x v="4"/>
    <n v="24.56"/>
    <n v="2"/>
    <n v="0"/>
    <n v="6.8768000000000002"/>
    <n v="0.28000000000000003"/>
    <x v="0"/>
    <s v="Low"/>
  </r>
  <r>
    <s v="Standard Class"/>
    <s v="Consumer"/>
    <s v="United States"/>
    <x v="150"/>
    <s v="Minnesota"/>
    <n v="55016"/>
    <x v="2"/>
    <x v="2"/>
    <x v="11"/>
    <n v="119.8"/>
    <n v="4"/>
    <n v="0"/>
    <n v="47.92"/>
    <n v="0.4"/>
    <x v="0"/>
    <s v="Medium"/>
  </r>
  <r>
    <s v="Standard Class"/>
    <s v="Corporate"/>
    <s v="United States"/>
    <x v="20"/>
    <s v="New York"/>
    <n v="10009"/>
    <x v="3"/>
    <x v="1"/>
    <x v="8"/>
    <n v="13.128"/>
    <n v="3"/>
    <n v="0.2"/>
    <n v="4.2666000000000004"/>
    <n v="0.32500000000000001"/>
    <x v="2"/>
    <s v="Low"/>
  </r>
  <r>
    <s v="Standard Class"/>
    <s v="Corporate"/>
    <s v="United States"/>
    <x v="124"/>
    <s v="Wisconsin"/>
    <n v="54302"/>
    <x v="2"/>
    <x v="1"/>
    <x v="10"/>
    <n v="22.72"/>
    <n v="4"/>
    <n v="0"/>
    <n v="10.224"/>
    <n v="0.45"/>
    <x v="0"/>
    <s v="Low"/>
  </r>
  <r>
    <s v="Standard Class"/>
    <s v="Consumer"/>
    <s v="United States"/>
    <x v="1"/>
    <s v="California"/>
    <n v="90004"/>
    <x v="1"/>
    <x v="1"/>
    <x v="10"/>
    <n v="58.32"/>
    <n v="9"/>
    <n v="0"/>
    <n v="27.993600000000001"/>
    <n v="0.48"/>
    <x v="0"/>
    <s v="Low"/>
  </r>
  <r>
    <s v="Standard Class"/>
    <s v="Corporate"/>
    <s v="United States"/>
    <x v="118"/>
    <s v="Georgia"/>
    <n v="30318"/>
    <x v="0"/>
    <x v="1"/>
    <x v="2"/>
    <n v="12.39"/>
    <n v="3"/>
    <n v="0"/>
    <n v="5.6993999999999998"/>
    <n v="0.45999999999999996"/>
    <x v="0"/>
    <s v="Low"/>
  </r>
  <r>
    <s v="Standard Class"/>
    <s v="Consumer"/>
    <s v="United States"/>
    <x v="38"/>
    <s v="Ohio"/>
    <n v="43229"/>
    <x v="3"/>
    <x v="2"/>
    <x v="7"/>
    <n v="107.982"/>
    <n v="3"/>
    <n v="0.4"/>
    <n v="-26.9955"/>
    <n v="-0.25"/>
    <x v="1"/>
    <s v="Medium"/>
  </r>
  <r>
    <s v="Second Class"/>
    <s v="Corporate"/>
    <s v="United States"/>
    <x v="151"/>
    <s v="Louisiana"/>
    <n v="71111"/>
    <x v="0"/>
    <x v="1"/>
    <x v="12"/>
    <n v="11.36"/>
    <n v="2"/>
    <n v="0"/>
    <n v="5.3391999999999999"/>
    <n v="0.47000000000000003"/>
    <x v="0"/>
    <s v="Low"/>
  </r>
  <r>
    <s v="Second Class"/>
    <s v="Corporate"/>
    <s v="United States"/>
    <x v="151"/>
    <s v="Louisiana"/>
    <n v="71111"/>
    <x v="0"/>
    <x v="1"/>
    <x v="12"/>
    <n v="50.94"/>
    <n v="3"/>
    <n v="0"/>
    <n v="25.47"/>
    <n v="0.5"/>
    <x v="0"/>
    <s v="Low"/>
  </r>
  <r>
    <s v="Second Class"/>
    <s v="Corporate"/>
    <s v="United States"/>
    <x v="151"/>
    <s v="Louisiana"/>
    <n v="71111"/>
    <x v="0"/>
    <x v="2"/>
    <x v="11"/>
    <n v="646.74"/>
    <n v="6"/>
    <n v="0"/>
    <n v="258.69600000000003"/>
    <n v="0.4"/>
    <x v="0"/>
    <s v="High"/>
  </r>
  <r>
    <s v="Second Class"/>
    <s v="Corporate"/>
    <s v="United States"/>
    <x v="151"/>
    <s v="Louisiana"/>
    <n v="71111"/>
    <x v="0"/>
    <x v="1"/>
    <x v="8"/>
    <n v="5.64"/>
    <n v="3"/>
    <n v="0"/>
    <n v="2.7071999999999998"/>
    <n v="0.48"/>
    <x v="0"/>
    <s v="Low"/>
  </r>
  <r>
    <s v="Second Class"/>
    <s v="Corporate"/>
    <s v="United States"/>
    <x v="151"/>
    <s v="Louisiana"/>
    <n v="71111"/>
    <x v="0"/>
    <x v="1"/>
    <x v="4"/>
    <n v="572.58000000000004"/>
    <n v="6"/>
    <n v="0"/>
    <n v="34.354799999999997"/>
    <n v="5.9999999999999991E-2"/>
    <x v="0"/>
    <s v="High"/>
  </r>
  <r>
    <s v="Standard Class"/>
    <s v="Corporate"/>
    <s v="United States"/>
    <x v="84"/>
    <s v="Florida"/>
    <n v="33710"/>
    <x v="0"/>
    <x v="0"/>
    <x v="5"/>
    <n v="310.88"/>
    <n v="2"/>
    <n v="0.2"/>
    <n v="23.315999999999999"/>
    <n v="7.4999999999999997E-2"/>
    <x v="2"/>
    <s v="Medium"/>
  </r>
  <r>
    <s v="Standard Class"/>
    <s v="Consumer"/>
    <s v="United States"/>
    <x v="81"/>
    <s v="Virginia"/>
    <n v="22204"/>
    <x v="0"/>
    <x v="0"/>
    <x v="1"/>
    <n v="641.96"/>
    <n v="2"/>
    <n v="0"/>
    <n v="179.74879999999999"/>
    <n v="0.27999999999999997"/>
    <x v="0"/>
    <s v="High"/>
  </r>
  <r>
    <s v="Standard Class"/>
    <s v="Corporate"/>
    <s v="United States"/>
    <x v="96"/>
    <s v="Iowa"/>
    <n v="50315"/>
    <x v="2"/>
    <x v="1"/>
    <x v="8"/>
    <n v="18.28"/>
    <n v="2"/>
    <n v="0"/>
    <n v="9.14"/>
    <n v="0.5"/>
    <x v="0"/>
    <s v="Low"/>
  </r>
  <r>
    <s v="Standard Class"/>
    <s v="Corporate"/>
    <s v="United States"/>
    <x v="96"/>
    <s v="Iowa"/>
    <n v="50315"/>
    <x v="2"/>
    <x v="2"/>
    <x v="7"/>
    <n v="207"/>
    <n v="3"/>
    <n v="0"/>
    <n v="51.75"/>
    <n v="0.25"/>
    <x v="0"/>
    <s v="Medium"/>
  </r>
  <r>
    <s v="Standard Class"/>
    <s v="Corporate"/>
    <s v="United States"/>
    <x v="96"/>
    <s v="Iowa"/>
    <n v="50315"/>
    <x v="2"/>
    <x v="1"/>
    <x v="8"/>
    <n v="32.35"/>
    <n v="5"/>
    <n v="0"/>
    <n v="16.175000000000001"/>
    <n v="0.5"/>
    <x v="0"/>
    <s v="Low"/>
  </r>
  <r>
    <s v="Standard Class"/>
    <s v="Corporate"/>
    <s v="United States"/>
    <x v="96"/>
    <s v="Iowa"/>
    <n v="50315"/>
    <x v="2"/>
    <x v="1"/>
    <x v="8"/>
    <n v="7.71"/>
    <n v="1"/>
    <n v="0"/>
    <n v="3.4695"/>
    <n v="0.45"/>
    <x v="0"/>
    <s v="Low"/>
  </r>
  <r>
    <s v="Standard Class"/>
    <s v="Corporate"/>
    <s v="United States"/>
    <x v="96"/>
    <s v="Iowa"/>
    <n v="50315"/>
    <x v="2"/>
    <x v="1"/>
    <x v="6"/>
    <n v="40.299999999999997"/>
    <n v="2"/>
    <n v="0"/>
    <n v="10.881"/>
    <n v="0.27"/>
    <x v="0"/>
    <s v="Low"/>
  </r>
  <r>
    <s v="Standard Class"/>
    <s v="Corporate"/>
    <s v="United States"/>
    <x v="96"/>
    <s v="Iowa"/>
    <n v="50315"/>
    <x v="2"/>
    <x v="0"/>
    <x v="5"/>
    <n v="34.58"/>
    <n v="7"/>
    <n v="0"/>
    <n v="14.5236"/>
    <n v="0.42000000000000004"/>
    <x v="0"/>
    <s v="Low"/>
  </r>
  <r>
    <s v="Standard Class"/>
    <s v="Consumer"/>
    <s v="United States"/>
    <x v="74"/>
    <s v="Ohio"/>
    <n v="45231"/>
    <x v="3"/>
    <x v="1"/>
    <x v="6"/>
    <n v="32.76"/>
    <n v="7"/>
    <n v="0.2"/>
    <n v="3.6855000000000002"/>
    <n v="0.11250000000000002"/>
    <x v="2"/>
    <s v="Low"/>
  </r>
  <r>
    <s v="First Class"/>
    <s v="Home Office"/>
    <s v="United States"/>
    <x v="8"/>
    <s v="California"/>
    <n v="94110"/>
    <x v="1"/>
    <x v="0"/>
    <x v="1"/>
    <n v="544.00800000000004"/>
    <n v="3"/>
    <n v="0.2"/>
    <n v="40.800600000000003"/>
    <n v="7.4999999999999997E-2"/>
    <x v="2"/>
    <s v="High"/>
  </r>
  <r>
    <s v="First Class"/>
    <s v="Home Office"/>
    <s v="United States"/>
    <x v="8"/>
    <s v="California"/>
    <n v="94110"/>
    <x v="1"/>
    <x v="1"/>
    <x v="10"/>
    <n v="59.94"/>
    <n v="3"/>
    <n v="0"/>
    <n v="28.171800000000001"/>
    <n v="0.47000000000000003"/>
    <x v="0"/>
    <s v="Low"/>
  </r>
  <r>
    <s v="First Class"/>
    <s v="Home Office"/>
    <s v="United States"/>
    <x v="8"/>
    <s v="California"/>
    <n v="94110"/>
    <x v="1"/>
    <x v="1"/>
    <x v="10"/>
    <n v="23.92"/>
    <n v="4"/>
    <n v="0"/>
    <n v="11.720800000000001"/>
    <n v="0.49"/>
    <x v="0"/>
    <s v="Low"/>
  </r>
  <r>
    <s v="First Class"/>
    <s v="Home Office"/>
    <s v="United States"/>
    <x v="8"/>
    <s v="California"/>
    <n v="94110"/>
    <x v="1"/>
    <x v="1"/>
    <x v="10"/>
    <n v="4.28"/>
    <n v="1"/>
    <n v="0"/>
    <n v="1.9259999999999999"/>
    <n v="0.44999999999999996"/>
    <x v="0"/>
    <s v="Low"/>
  </r>
  <r>
    <s v="Second Class"/>
    <s v="Consumer"/>
    <s v="United States"/>
    <x v="38"/>
    <s v="Ohio"/>
    <n v="43229"/>
    <x v="3"/>
    <x v="1"/>
    <x v="8"/>
    <n v="32.07"/>
    <n v="5"/>
    <n v="0.7"/>
    <n v="-22.449000000000002"/>
    <n v="-0.70000000000000007"/>
    <x v="3"/>
    <s v="Low"/>
  </r>
  <r>
    <s v="Second Class"/>
    <s v="Consumer"/>
    <s v="United States"/>
    <x v="38"/>
    <s v="Ohio"/>
    <n v="43229"/>
    <x v="3"/>
    <x v="2"/>
    <x v="11"/>
    <n v="24"/>
    <n v="2"/>
    <n v="0.2"/>
    <n v="-2.7"/>
    <n v="-0.1125"/>
    <x v="2"/>
    <s v="Low"/>
  </r>
  <r>
    <s v="Second Class"/>
    <s v="Consumer"/>
    <s v="United States"/>
    <x v="38"/>
    <s v="Ohio"/>
    <n v="43229"/>
    <x v="3"/>
    <x v="0"/>
    <x v="0"/>
    <n v="35.49"/>
    <n v="1"/>
    <n v="0.5"/>
    <n v="-15.615600000000001"/>
    <n v="-0.44"/>
    <x v="1"/>
    <s v="Low"/>
  </r>
  <r>
    <s v="Second Class"/>
    <s v="Consumer"/>
    <s v="United States"/>
    <x v="38"/>
    <s v="Ohio"/>
    <n v="43229"/>
    <x v="3"/>
    <x v="2"/>
    <x v="11"/>
    <n v="47.984000000000002"/>
    <n v="2"/>
    <n v="0.2"/>
    <n v="0.5998"/>
    <n v="1.2499999999999999E-2"/>
    <x v="2"/>
    <s v="Low"/>
  </r>
  <r>
    <s v="Standard Class"/>
    <s v="Corporate"/>
    <s v="United States"/>
    <x v="29"/>
    <s v="South Carolina"/>
    <n v="29203"/>
    <x v="0"/>
    <x v="1"/>
    <x v="12"/>
    <n v="186.69"/>
    <n v="3"/>
    <n v="0"/>
    <n v="87.744299999999996"/>
    <n v="0.47"/>
    <x v="0"/>
    <s v="Medium"/>
  </r>
  <r>
    <s v="Second Class"/>
    <s v="Consumer"/>
    <s v="United States"/>
    <x v="152"/>
    <s v="California"/>
    <n v="93534"/>
    <x v="1"/>
    <x v="1"/>
    <x v="8"/>
    <n v="17.456"/>
    <n v="2"/>
    <n v="0.2"/>
    <n v="5.8914"/>
    <n v="0.33750000000000002"/>
    <x v="2"/>
    <s v="Low"/>
  </r>
  <r>
    <s v="Standard Class"/>
    <s v="Consumer"/>
    <s v="United States"/>
    <x v="152"/>
    <s v="California"/>
    <n v="93534"/>
    <x v="1"/>
    <x v="0"/>
    <x v="1"/>
    <n v="348.928"/>
    <n v="2"/>
    <n v="0.2"/>
    <n v="34.892800000000001"/>
    <n v="0.1"/>
    <x v="2"/>
    <s v="Medium"/>
  </r>
  <r>
    <s v="Standard Class"/>
    <s v="Consumer"/>
    <s v="United States"/>
    <x v="102"/>
    <s v="Virginia"/>
    <n v="23223"/>
    <x v="0"/>
    <x v="1"/>
    <x v="8"/>
    <n v="143.96"/>
    <n v="4"/>
    <n v="0"/>
    <n v="69.100800000000007"/>
    <n v="0.48000000000000004"/>
    <x v="0"/>
    <s v="Medium"/>
  </r>
  <r>
    <s v="Standard Class"/>
    <s v="Consumer"/>
    <s v="United States"/>
    <x v="102"/>
    <s v="Virginia"/>
    <n v="23223"/>
    <x v="0"/>
    <x v="1"/>
    <x v="4"/>
    <n v="15.42"/>
    <n v="1"/>
    <n v="0"/>
    <n v="4.1634000000000002"/>
    <n v="0.27"/>
    <x v="0"/>
    <s v="Low"/>
  </r>
  <r>
    <s v="Standard Class"/>
    <s v="Consumer"/>
    <s v="United States"/>
    <x v="102"/>
    <s v="Virginia"/>
    <n v="23223"/>
    <x v="0"/>
    <x v="1"/>
    <x v="8"/>
    <n v="43.04"/>
    <n v="8"/>
    <n v="0"/>
    <n v="21.089600000000001"/>
    <n v="0.49000000000000005"/>
    <x v="0"/>
    <s v="Low"/>
  </r>
  <r>
    <s v="Standard Class"/>
    <s v="Consumer"/>
    <s v="United States"/>
    <x v="102"/>
    <s v="Virginia"/>
    <n v="23223"/>
    <x v="0"/>
    <x v="0"/>
    <x v="1"/>
    <n v="332.94"/>
    <n v="3"/>
    <n v="0"/>
    <n v="79.905600000000007"/>
    <n v="0.24000000000000002"/>
    <x v="0"/>
    <s v="Medium"/>
  </r>
  <r>
    <s v="Same Day"/>
    <s v="Consumer"/>
    <s v="United States"/>
    <x v="153"/>
    <s v="North Carolina"/>
    <n v="28806"/>
    <x v="0"/>
    <x v="2"/>
    <x v="7"/>
    <n v="1363.96"/>
    <n v="5"/>
    <n v="0.2"/>
    <n v="85.247500000000002"/>
    <n v="6.25E-2"/>
    <x v="2"/>
    <s v="High"/>
  </r>
  <r>
    <s v="Standard Class"/>
    <s v="Consumer"/>
    <s v="United States"/>
    <x v="8"/>
    <s v="California"/>
    <n v="94110"/>
    <x v="1"/>
    <x v="1"/>
    <x v="2"/>
    <n v="9.9600000000000009"/>
    <n v="2"/>
    <n v="0"/>
    <n v="4.5815999999999999"/>
    <n v="0.45999999999999996"/>
    <x v="0"/>
    <s v="Low"/>
  </r>
  <r>
    <s v="Standard Class"/>
    <s v="Consumer"/>
    <s v="United States"/>
    <x v="8"/>
    <s v="California"/>
    <n v="94110"/>
    <x v="1"/>
    <x v="1"/>
    <x v="10"/>
    <n v="21.72"/>
    <n v="4"/>
    <n v="0"/>
    <n v="10.642799999999999"/>
    <n v="0.49"/>
    <x v="0"/>
    <s v="Low"/>
  </r>
  <r>
    <s v="Standard Class"/>
    <s v="Consumer"/>
    <s v="United States"/>
    <x v="30"/>
    <s v="Minnesota"/>
    <n v="55901"/>
    <x v="2"/>
    <x v="1"/>
    <x v="8"/>
    <n v="20.16"/>
    <n v="7"/>
    <n v="0"/>
    <n v="9.8783999999999992"/>
    <n v="0.48999999999999994"/>
    <x v="0"/>
    <s v="Low"/>
  </r>
  <r>
    <s v="First Class"/>
    <s v="Corporate"/>
    <s v="United States"/>
    <x v="30"/>
    <s v="New York"/>
    <n v="14609"/>
    <x v="3"/>
    <x v="1"/>
    <x v="10"/>
    <n v="132.79"/>
    <n v="7"/>
    <n v="0"/>
    <n v="63.739199999999997"/>
    <n v="0.48"/>
    <x v="0"/>
    <s v="Medium"/>
  </r>
  <r>
    <s v="First Class"/>
    <s v="Corporate"/>
    <s v="United States"/>
    <x v="30"/>
    <s v="New York"/>
    <n v="14609"/>
    <x v="3"/>
    <x v="1"/>
    <x v="10"/>
    <n v="12.96"/>
    <n v="2"/>
    <n v="0"/>
    <n v="6.2207999999999997"/>
    <n v="0.47999999999999993"/>
    <x v="0"/>
    <s v="Low"/>
  </r>
  <r>
    <s v="First Class"/>
    <s v="Corporate"/>
    <s v="United States"/>
    <x v="30"/>
    <s v="New York"/>
    <n v="14609"/>
    <x v="3"/>
    <x v="1"/>
    <x v="2"/>
    <n v="21.56"/>
    <n v="7"/>
    <n v="0"/>
    <n v="10.348800000000001"/>
    <n v="0.48000000000000004"/>
    <x v="0"/>
    <s v="Low"/>
  </r>
  <r>
    <s v="Standard Class"/>
    <s v="Consumer"/>
    <s v="United States"/>
    <x v="154"/>
    <s v="California"/>
    <n v="92530"/>
    <x v="1"/>
    <x v="0"/>
    <x v="1"/>
    <n v="283.92"/>
    <n v="5"/>
    <n v="0.2"/>
    <n v="17.745000000000001"/>
    <n v="6.25E-2"/>
    <x v="2"/>
    <s v="Medium"/>
  </r>
  <r>
    <s v="First Class"/>
    <s v="Corporate"/>
    <s v="United States"/>
    <x v="70"/>
    <s v="California"/>
    <n v="92105"/>
    <x v="1"/>
    <x v="0"/>
    <x v="5"/>
    <n v="22.23"/>
    <n v="1"/>
    <n v="0"/>
    <n v="7.3358999999999996"/>
    <n v="0.32999999999999996"/>
    <x v="0"/>
    <s v="Low"/>
  </r>
  <r>
    <s v="First Class"/>
    <s v="Corporate"/>
    <s v="United States"/>
    <x v="70"/>
    <s v="California"/>
    <n v="92105"/>
    <x v="1"/>
    <x v="2"/>
    <x v="7"/>
    <n v="215.96799999999999"/>
    <n v="2"/>
    <n v="0.2"/>
    <n v="18.897200000000002"/>
    <n v="8.7500000000000008E-2"/>
    <x v="2"/>
    <s v="Medium"/>
  </r>
  <r>
    <s v="Second Class"/>
    <s v="Corporate"/>
    <s v="United States"/>
    <x v="20"/>
    <s v="New York"/>
    <n v="10024"/>
    <x v="3"/>
    <x v="1"/>
    <x v="9"/>
    <n v="355.32"/>
    <n v="9"/>
    <n v="0"/>
    <n v="99.489599999999996"/>
    <n v="0.27999999999999997"/>
    <x v="0"/>
    <s v="Medium"/>
  </r>
  <r>
    <s v="Standard Class"/>
    <s v="Corporate"/>
    <s v="United States"/>
    <x v="53"/>
    <s v="Louisiana"/>
    <n v="71203"/>
    <x v="0"/>
    <x v="1"/>
    <x v="10"/>
    <n v="12.96"/>
    <n v="2"/>
    <n v="0"/>
    <n v="6.2207999999999997"/>
    <n v="0.47999999999999993"/>
    <x v="0"/>
    <s v="Low"/>
  </r>
  <r>
    <s v="First Class"/>
    <s v="Consumer"/>
    <s v="United States"/>
    <x v="8"/>
    <s v="California"/>
    <n v="94122"/>
    <x v="1"/>
    <x v="0"/>
    <x v="5"/>
    <n v="18.28"/>
    <n v="2"/>
    <n v="0"/>
    <n v="6.2152000000000003"/>
    <n v="0.33999999999999997"/>
    <x v="0"/>
    <s v="Low"/>
  </r>
  <r>
    <s v="Standard Class"/>
    <s v="Consumer"/>
    <s v="United States"/>
    <x v="60"/>
    <s v="Colorado"/>
    <n v="80219"/>
    <x v="1"/>
    <x v="1"/>
    <x v="6"/>
    <n v="43.176000000000002"/>
    <n v="3"/>
    <n v="0.2"/>
    <n v="4.3175999999999997"/>
    <n v="9.9999999999999992E-2"/>
    <x v="2"/>
    <s v="Low"/>
  </r>
  <r>
    <s v="Standard Class"/>
    <s v="Consumer"/>
    <s v="United States"/>
    <x v="60"/>
    <s v="Colorado"/>
    <n v="80219"/>
    <x v="1"/>
    <x v="2"/>
    <x v="7"/>
    <n v="1983.9680000000001"/>
    <n v="4"/>
    <n v="0.2"/>
    <n v="247.99600000000001"/>
    <n v="0.125"/>
    <x v="2"/>
    <s v="High"/>
  </r>
  <r>
    <s v="First Class"/>
    <s v="Consumer"/>
    <s v="United States"/>
    <x v="155"/>
    <s v="Nebraska"/>
    <n v="68104"/>
    <x v="2"/>
    <x v="0"/>
    <x v="5"/>
    <n v="28.4"/>
    <n v="2"/>
    <n v="0"/>
    <n v="11.076000000000001"/>
    <n v="0.39"/>
    <x v="0"/>
    <s v="Low"/>
  </r>
  <r>
    <s v="First Class"/>
    <s v="Consumer"/>
    <s v="United States"/>
    <x v="155"/>
    <s v="Nebraska"/>
    <n v="68104"/>
    <x v="2"/>
    <x v="2"/>
    <x v="11"/>
    <n v="149.97"/>
    <n v="3"/>
    <n v="0"/>
    <n v="50.989800000000002"/>
    <n v="0.34"/>
    <x v="0"/>
    <s v="Medium"/>
  </r>
  <r>
    <s v="First Class"/>
    <s v="Consumer"/>
    <s v="United States"/>
    <x v="156"/>
    <s v="Washington"/>
    <n v="98026"/>
    <x v="1"/>
    <x v="1"/>
    <x v="6"/>
    <n v="11.52"/>
    <n v="4"/>
    <n v="0"/>
    <n v="3.2256"/>
    <n v="0.28000000000000003"/>
    <x v="0"/>
    <s v="Low"/>
  </r>
  <r>
    <s v="First Class"/>
    <s v="Consumer"/>
    <s v="United States"/>
    <x v="156"/>
    <s v="Washington"/>
    <n v="98026"/>
    <x v="1"/>
    <x v="0"/>
    <x v="3"/>
    <n v="1298.55"/>
    <n v="5"/>
    <n v="0"/>
    <n v="311.65199999999999"/>
    <n v="0.24"/>
    <x v="0"/>
    <s v="High"/>
  </r>
  <r>
    <s v="First Class"/>
    <s v="Consumer"/>
    <s v="United States"/>
    <x v="156"/>
    <s v="Washington"/>
    <n v="98026"/>
    <x v="1"/>
    <x v="1"/>
    <x v="9"/>
    <n v="213.92"/>
    <n v="4"/>
    <n v="0"/>
    <n v="62.036799999999999"/>
    <n v="0.29000000000000004"/>
    <x v="0"/>
    <s v="Medium"/>
  </r>
  <r>
    <s v="First Class"/>
    <s v="Consumer"/>
    <s v="United States"/>
    <x v="156"/>
    <s v="Washington"/>
    <n v="98026"/>
    <x v="1"/>
    <x v="2"/>
    <x v="11"/>
    <n v="25.78"/>
    <n v="2"/>
    <n v="0"/>
    <n v="2.5779999999999998"/>
    <n v="9.9999999999999992E-2"/>
    <x v="0"/>
    <s v="Low"/>
  </r>
  <r>
    <s v="Same Day"/>
    <s v="Consumer"/>
    <s v="United States"/>
    <x v="157"/>
    <s v="California"/>
    <n v="92704"/>
    <x v="1"/>
    <x v="0"/>
    <x v="5"/>
    <n v="18.28"/>
    <n v="2"/>
    <n v="0"/>
    <n v="6.2152000000000003"/>
    <n v="0.33999999999999997"/>
    <x v="0"/>
    <s v="Low"/>
  </r>
  <r>
    <s v="Same Day"/>
    <s v="Consumer"/>
    <s v="United States"/>
    <x v="157"/>
    <s v="California"/>
    <n v="92704"/>
    <x v="1"/>
    <x v="2"/>
    <x v="11"/>
    <n v="1399.93"/>
    <n v="7"/>
    <n v="0"/>
    <n v="601.96990000000005"/>
    <n v="0.43"/>
    <x v="0"/>
    <s v="High"/>
  </r>
  <r>
    <s v="First Class"/>
    <s v="Corporate"/>
    <s v="United States"/>
    <x v="158"/>
    <s v="Wisconsin"/>
    <n v="53209"/>
    <x v="2"/>
    <x v="1"/>
    <x v="10"/>
    <n v="51.84"/>
    <n v="8"/>
    <n v="0"/>
    <n v="24.883199999999999"/>
    <n v="0.47999999999999993"/>
    <x v="0"/>
    <s v="Low"/>
  </r>
  <r>
    <s v="Standard Class"/>
    <s v="Consumer"/>
    <s v="United States"/>
    <x v="10"/>
    <s v="Pennsylvania"/>
    <n v="19140"/>
    <x v="3"/>
    <x v="1"/>
    <x v="10"/>
    <n v="5.3440000000000003"/>
    <n v="1"/>
    <n v="0.2"/>
    <n v="1.8704000000000001"/>
    <n v="0.35"/>
    <x v="2"/>
    <s v="Low"/>
  </r>
  <r>
    <s v="Standard Class"/>
    <s v="Consumer"/>
    <s v="United States"/>
    <x v="10"/>
    <s v="Pennsylvania"/>
    <n v="19140"/>
    <x v="3"/>
    <x v="1"/>
    <x v="10"/>
    <n v="41.472000000000001"/>
    <n v="8"/>
    <n v="0.2"/>
    <n v="14.5152"/>
    <n v="0.35"/>
    <x v="2"/>
    <s v="Low"/>
  </r>
  <r>
    <s v="Standard Class"/>
    <s v="Consumer"/>
    <s v="United States"/>
    <x v="10"/>
    <s v="Pennsylvania"/>
    <n v="19140"/>
    <x v="3"/>
    <x v="1"/>
    <x v="8"/>
    <n v="3.1680000000000001"/>
    <n v="3"/>
    <n v="0.7"/>
    <n v="-2.4287999999999998"/>
    <n v="-0.76666666666666661"/>
    <x v="3"/>
    <s v="Low"/>
  </r>
  <r>
    <s v="Standard Class"/>
    <s v="Consumer"/>
    <s v="United States"/>
    <x v="10"/>
    <s v="Pennsylvania"/>
    <n v="19140"/>
    <x v="3"/>
    <x v="0"/>
    <x v="1"/>
    <n v="1228.4649999999999"/>
    <n v="5"/>
    <n v="0.3"/>
    <n v="0"/>
    <n v="0"/>
    <x v="1"/>
    <s v="High"/>
  </r>
  <r>
    <s v="Standard Class"/>
    <s v="Consumer"/>
    <s v="United States"/>
    <x v="10"/>
    <s v="Pennsylvania"/>
    <n v="19140"/>
    <x v="3"/>
    <x v="1"/>
    <x v="8"/>
    <n v="31.085999999999999"/>
    <n v="3"/>
    <n v="0.7"/>
    <n v="-22.796399999999998"/>
    <n v="-0.73333333333333328"/>
    <x v="3"/>
    <s v="Low"/>
  </r>
  <r>
    <s v="Standard Class"/>
    <s v="Consumer"/>
    <s v="United States"/>
    <x v="10"/>
    <s v="Pennsylvania"/>
    <n v="19140"/>
    <x v="3"/>
    <x v="1"/>
    <x v="10"/>
    <n v="335.52"/>
    <n v="4"/>
    <n v="0.2"/>
    <n v="117.432"/>
    <n v="0.35000000000000003"/>
    <x v="2"/>
    <s v="Medium"/>
  </r>
  <r>
    <s v="Standard Class"/>
    <s v="Consumer"/>
    <s v="United States"/>
    <x v="78"/>
    <s v="New Jersey"/>
    <n v="7109"/>
    <x v="3"/>
    <x v="2"/>
    <x v="11"/>
    <n v="239.97"/>
    <n v="3"/>
    <n v="0"/>
    <n v="71.991"/>
    <n v="0.3"/>
    <x v="0"/>
    <s v="Medium"/>
  </r>
  <r>
    <s v="Standard Class"/>
    <s v="Consumer"/>
    <s v="United States"/>
    <x v="78"/>
    <s v="New Jersey"/>
    <n v="7109"/>
    <x v="3"/>
    <x v="1"/>
    <x v="2"/>
    <n v="9.82"/>
    <n v="2"/>
    <n v="0"/>
    <n v="4.8117999999999999"/>
    <n v="0.49"/>
    <x v="0"/>
    <s v="Low"/>
  </r>
  <r>
    <s v="Standard Class"/>
    <s v="Consumer"/>
    <s v="United States"/>
    <x v="8"/>
    <s v="California"/>
    <n v="94110"/>
    <x v="1"/>
    <x v="2"/>
    <x v="11"/>
    <n v="67.8"/>
    <n v="4"/>
    <n v="0"/>
    <n v="4.0679999999999996"/>
    <n v="0.06"/>
    <x v="0"/>
    <s v="Low"/>
  </r>
  <r>
    <s v="Standard Class"/>
    <s v="Consumer"/>
    <s v="United States"/>
    <x v="8"/>
    <s v="California"/>
    <n v="94110"/>
    <x v="1"/>
    <x v="2"/>
    <x v="11"/>
    <n v="167.97"/>
    <n v="3"/>
    <n v="0"/>
    <n v="40.312800000000003"/>
    <n v="0.24000000000000002"/>
    <x v="0"/>
    <s v="Medium"/>
  </r>
  <r>
    <s v="Standard Class"/>
    <s v="Consumer"/>
    <s v="United States"/>
    <x v="69"/>
    <s v="Minnesota"/>
    <n v="55044"/>
    <x v="2"/>
    <x v="1"/>
    <x v="13"/>
    <n v="35"/>
    <n v="7"/>
    <n v="0"/>
    <n v="16.8"/>
    <n v="0.48000000000000004"/>
    <x v="0"/>
    <s v="Low"/>
  </r>
  <r>
    <s v="Standard Class"/>
    <s v="Consumer"/>
    <s v="United States"/>
    <x v="69"/>
    <s v="Minnesota"/>
    <n v="55044"/>
    <x v="2"/>
    <x v="1"/>
    <x v="14"/>
    <n v="37.24"/>
    <n v="4"/>
    <n v="0"/>
    <n v="10.7996"/>
    <n v="0.28999999999999998"/>
    <x v="0"/>
    <s v="Low"/>
  </r>
  <r>
    <s v="Standard Class"/>
    <s v="Consumer"/>
    <s v="United States"/>
    <x v="69"/>
    <s v="Minnesota"/>
    <n v="55044"/>
    <x v="2"/>
    <x v="1"/>
    <x v="12"/>
    <n v="15.28"/>
    <n v="2"/>
    <n v="0"/>
    <n v="7.4871999999999996"/>
    <n v="0.49"/>
    <x v="0"/>
    <s v="Low"/>
  </r>
  <r>
    <s v="Second Class"/>
    <s v="Consumer"/>
    <s v="United States"/>
    <x v="159"/>
    <s v="Kentucky"/>
    <n v="41042"/>
    <x v="0"/>
    <x v="0"/>
    <x v="1"/>
    <n v="301.95999999999998"/>
    <n v="2"/>
    <n v="0"/>
    <n v="90.587999999999994"/>
    <n v="0.3"/>
    <x v="0"/>
    <s v="Medium"/>
  </r>
  <r>
    <s v="Second Class"/>
    <s v="Consumer"/>
    <s v="United States"/>
    <x v="159"/>
    <s v="Kentucky"/>
    <n v="41042"/>
    <x v="0"/>
    <x v="1"/>
    <x v="9"/>
    <n v="180.66"/>
    <n v="3"/>
    <n v="0"/>
    <n v="50.584800000000001"/>
    <n v="0.28000000000000003"/>
    <x v="0"/>
    <s v="Medium"/>
  </r>
  <r>
    <s v="Second Class"/>
    <s v="Consumer"/>
    <s v="United States"/>
    <x v="159"/>
    <s v="Kentucky"/>
    <n v="41042"/>
    <x v="0"/>
    <x v="2"/>
    <x v="7"/>
    <n v="191.98"/>
    <n v="2"/>
    <n v="0"/>
    <n v="51.834600000000002"/>
    <n v="0.27"/>
    <x v="0"/>
    <s v="Medium"/>
  </r>
  <r>
    <s v="Second Class"/>
    <s v="Consumer"/>
    <s v="United States"/>
    <x v="159"/>
    <s v="Kentucky"/>
    <n v="41042"/>
    <x v="0"/>
    <x v="2"/>
    <x v="7"/>
    <n v="65.989999999999995"/>
    <n v="1"/>
    <n v="0"/>
    <n v="17.157399999999999"/>
    <n v="0.26"/>
    <x v="0"/>
    <s v="Low"/>
  </r>
  <r>
    <s v="Standard Class"/>
    <s v="Corporate"/>
    <s v="United States"/>
    <x v="67"/>
    <s v="Florida"/>
    <n v="33614"/>
    <x v="0"/>
    <x v="1"/>
    <x v="6"/>
    <n v="35.216000000000001"/>
    <n v="2"/>
    <n v="0.2"/>
    <n v="2.6412"/>
    <n v="7.4999999999999997E-2"/>
    <x v="2"/>
    <s v="Low"/>
  </r>
  <r>
    <s v="Standard Class"/>
    <s v="Corporate"/>
    <s v="United States"/>
    <x v="67"/>
    <s v="Florida"/>
    <n v="33614"/>
    <x v="0"/>
    <x v="1"/>
    <x v="9"/>
    <n v="23.696000000000002"/>
    <n v="2"/>
    <n v="0.2"/>
    <n v="6.5164"/>
    <n v="0.27499999999999997"/>
    <x v="2"/>
    <s v="Low"/>
  </r>
  <r>
    <s v="Standard Class"/>
    <s v="Corporate"/>
    <s v="United States"/>
    <x v="67"/>
    <s v="Florida"/>
    <n v="33614"/>
    <x v="0"/>
    <x v="2"/>
    <x v="15"/>
    <n v="265.47500000000002"/>
    <n v="1"/>
    <n v="0.5"/>
    <n v="-111.4995"/>
    <n v="-0.41999999999999993"/>
    <x v="1"/>
    <s v="Medium"/>
  </r>
  <r>
    <s v="Second Class"/>
    <s v="Consumer"/>
    <s v="United States"/>
    <x v="139"/>
    <s v="Texas"/>
    <n v="75701"/>
    <x v="2"/>
    <x v="1"/>
    <x v="8"/>
    <n v="51.183999999999997"/>
    <n v="4"/>
    <n v="0.8"/>
    <n v="-79.3352"/>
    <n v="-1.55"/>
    <x v="3"/>
    <s v="Low"/>
  </r>
  <r>
    <s v="Standard Class"/>
    <s v="Home Office"/>
    <s v="United States"/>
    <x v="29"/>
    <s v="Tennessee"/>
    <n v="38401"/>
    <x v="0"/>
    <x v="1"/>
    <x v="10"/>
    <n v="9.6639999999999997"/>
    <n v="2"/>
    <n v="0.2"/>
    <n v="3.2616000000000001"/>
    <n v="0.33750000000000002"/>
    <x v="2"/>
    <s v="Low"/>
  </r>
  <r>
    <s v="Standard Class"/>
    <s v="Corporate"/>
    <s v="United States"/>
    <x v="5"/>
    <s v="Texas"/>
    <n v="76106"/>
    <x v="2"/>
    <x v="2"/>
    <x v="7"/>
    <n v="21.071999999999999"/>
    <n v="3"/>
    <n v="0.2"/>
    <n v="1.5804"/>
    <n v="7.5000000000000011E-2"/>
    <x v="2"/>
    <s v="Low"/>
  </r>
  <r>
    <s v="Standard Class"/>
    <s v="Corporate"/>
    <s v="United States"/>
    <x v="20"/>
    <s v="New York"/>
    <n v="10035"/>
    <x v="3"/>
    <x v="1"/>
    <x v="6"/>
    <n v="60.45"/>
    <n v="3"/>
    <n v="0"/>
    <n v="16.3215"/>
    <n v="0.27"/>
    <x v="0"/>
    <s v="Low"/>
  </r>
  <r>
    <s v="Standard Class"/>
    <s v="Corporate"/>
    <s v="United States"/>
    <x v="20"/>
    <s v="New York"/>
    <n v="10035"/>
    <x v="3"/>
    <x v="1"/>
    <x v="6"/>
    <n v="11.52"/>
    <n v="4"/>
    <n v="0"/>
    <n v="3.3408000000000002"/>
    <n v="0.29000000000000004"/>
    <x v="0"/>
    <s v="Low"/>
  </r>
  <r>
    <s v="Standard Class"/>
    <s v="Corporate"/>
    <s v="United States"/>
    <x v="20"/>
    <s v="New York"/>
    <n v="10035"/>
    <x v="3"/>
    <x v="0"/>
    <x v="0"/>
    <n v="186.048"/>
    <n v="4"/>
    <n v="0.2"/>
    <n v="9.3024000000000004"/>
    <n v="0.05"/>
    <x v="2"/>
    <s v="Medium"/>
  </r>
  <r>
    <s v="First Class"/>
    <s v="Corporate"/>
    <s v="United States"/>
    <x v="1"/>
    <s v="California"/>
    <n v="90036"/>
    <x v="1"/>
    <x v="1"/>
    <x v="8"/>
    <n v="37.44"/>
    <n v="4"/>
    <n v="0.2"/>
    <n v="11.7"/>
    <n v="0.3125"/>
    <x v="2"/>
    <s v="Low"/>
  </r>
  <r>
    <s v="First Class"/>
    <s v="Corporate"/>
    <s v="United States"/>
    <x v="1"/>
    <s v="California"/>
    <n v="90036"/>
    <x v="1"/>
    <x v="1"/>
    <x v="8"/>
    <n v="26.975999999999999"/>
    <n v="4"/>
    <n v="0.2"/>
    <n v="8.7672000000000008"/>
    <n v="0.32500000000000007"/>
    <x v="2"/>
    <s v="Low"/>
  </r>
  <r>
    <s v="First Class"/>
    <s v="Corporate"/>
    <s v="United States"/>
    <x v="1"/>
    <s v="California"/>
    <n v="90036"/>
    <x v="1"/>
    <x v="1"/>
    <x v="14"/>
    <n v="11.36"/>
    <n v="2"/>
    <n v="0"/>
    <n v="3.2944"/>
    <n v="0.29000000000000004"/>
    <x v="0"/>
    <s v="Low"/>
  </r>
  <r>
    <s v="First Class"/>
    <s v="Corporate"/>
    <s v="United States"/>
    <x v="1"/>
    <s v="California"/>
    <n v="90036"/>
    <x v="1"/>
    <x v="1"/>
    <x v="2"/>
    <n v="14.62"/>
    <n v="2"/>
    <n v="0"/>
    <n v="6.8714000000000004"/>
    <n v="0.47000000000000003"/>
    <x v="0"/>
    <s v="Low"/>
  </r>
  <r>
    <s v="Standard Class"/>
    <s v="Consumer"/>
    <s v="United States"/>
    <x v="103"/>
    <s v="Kentucky"/>
    <n v="40214"/>
    <x v="0"/>
    <x v="2"/>
    <x v="7"/>
    <n v="83.72"/>
    <n v="7"/>
    <n v="0"/>
    <n v="23.441600000000001"/>
    <n v="0.28000000000000003"/>
    <x v="0"/>
    <s v="Low"/>
  </r>
  <r>
    <s v="Standard Class"/>
    <s v="Consumer"/>
    <s v="United States"/>
    <x v="103"/>
    <s v="Kentucky"/>
    <n v="40214"/>
    <x v="0"/>
    <x v="0"/>
    <x v="1"/>
    <n v="287.94"/>
    <n v="3"/>
    <n v="0"/>
    <n v="77.743799999999993"/>
    <n v="0.26999999999999996"/>
    <x v="0"/>
    <s v="Medium"/>
  </r>
  <r>
    <s v="Standard Class"/>
    <s v="Consumer"/>
    <s v="United States"/>
    <x v="160"/>
    <s v="Ohio"/>
    <n v="44052"/>
    <x v="3"/>
    <x v="0"/>
    <x v="5"/>
    <n v="48.896000000000001"/>
    <n v="4"/>
    <n v="0.2"/>
    <n v="8.5568000000000008"/>
    <n v="0.17500000000000002"/>
    <x v="2"/>
    <s v="Low"/>
  </r>
  <r>
    <s v="Standard Class"/>
    <s v="Corporate"/>
    <s v="United States"/>
    <x v="161"/>
    <s v="New Jersey"/>
    <n v="7036"/>
    <x v="3"/>
    <x v="2"/>
    <x v="11"/>
    <n v="115.36"/>
    <n v="7"/>
    <n v="0"/>
    <n v="49.604799999999997"/>
    <n v="0.43"/>
    <x v="0"/>
    <s v="Medium"/>
  </r>
  <r>
    <s v="Second Class"/>
    <s v="Corporate"/>
    <s v="United States"/>
    <x v="162"/>
    <s v="California"/>
    <n v="93905"/>
    <x v="1"/>
    <x v="1"/>
    <x v="6"/>
    <n v="5.16"/>
    <n v="2"/>
    <n v="0"/>
    <n v="1.3415999999999999"/>
    <n v="0.25999999999999995"/>
    <x v="0"/>
    <s v="Low"/>
  </r>
  <r>
    <s v="Second Class"/>
    <s v="Corporate"/>
    <s v="United States"/>
    <x v="162"/>
    <s v="California"/>
    <n v="93905"/>
    <x v="1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25"/>
    <s v="Mississippi"/>
    <n v="39212"/>
    <x v="0"/>
    <x v="1"/>
    <x v="6"/>
    <n v="185.88"/>
    <n v="6"/>
    <n v="0"/>
    <n v="50.187600000000003"/>
    <n v="0.27"/>
    <x v="0"/>
    <s v="Medium"/>
  </r>
  <r>
    <s v="Standard Class"/>
    <s v="Consumer"/>
    <s v="United States"/>
    <x v="20"/>
    <s v="New York"/>
    <n v="10035"/>
    <x v="3"/>
    <x v="0"/>
    <x v="5"/>
    <n v="44.46"/>
    <n v="2"/>
    <n v="0"/>
    <n v="14.671799999999999"/>
    <n v="0.32999999999999996"/>
    <x v="0"/>
    <s v="Low"/>
  </r>
  <r>
    <s v="Standard Class"/>
    <s v="Consumer"/>
    <s v="United States"/>
    <x v="20"/>
    <s v="New York"/>
    <n v="10035"/>
    <x v="3"/>
    <x v="1"/>
    <x v="4"/>
    <n v="242.94"/>
    <n v="3"/>
    <n v="0"/>
    <n v="9.7175999999999991"/>
    <n v="3.9999999999999994E-2"/>
    <x v="0"/>
    <s v="Medium"/>
  </r>
  <r>
    <s v="Standard Class"/>
    <s v="Consumer"/>
    <s v="United States"/>
    <x v="20"/>
    <s v="New York"/>
    <n v="10035"/>
    <x v="3"/>
    <x v="1"/>
    <x v="10"/>
    <n v="39.96"/>
    <n v="2"/>
    <n v="0"/>
    <n v="18.781199999999998"/>
    <n v="0.47"/>
    <x v="0"/>
    <s v="Low"/>
  </r>
  <r>
    <s v="Standard Class"/>
    <s v="Consumer"/>
    <s v="United States"/>
    <x v="20"/>
    <s v="New York"/>
    <n v="10035"/>
    <x v="3"/>
    <x v="1"/>
    <x v="14"/>
    <n v="102.3"/>
    <n v="10"/>
    <n v="0"/>
    <n v="26.597999999999999"/>
    <n v="0.26"/>
    <x v="0"/>
    <s v="Medium"/>
  </r>
  <r>
    <s v="Standard Class"/>
    <s v="Consumer"/>
    <s v="United States"/>
    <x v="20"/>
    <s v="New York"/>
    <n v="10035"/>
    <x v="3"/>
    <x v="1"/>
    <x v="4"/>
    <n v="21.36"/>
    <n v="2"/>
    <n v="0"/>
    <n v="5.7671999999999999"/>
    <n v="0.27"/>
    <x v="0"/>
    <s v="Low"/>
  </r>
  <r>
    <s v="Standard Class"/>
    <s v="Home Office"/>
    <s v="United States"/>
    <x v="163"/>
    <s v="New Jersey"/>
    <n v="8901"/>
    <x v="3"/>
    <x v="1"/>
    <x v="10"/>
    <n v="7.61"/>
    <n v="1"/>
    <n v="0"/>
    <n v="3.5767000000000002"/>
    <n v="0.47000000000000003"/>
    <x v="0"/>
    <s v="Low"/>
  </r>
  <r>
    <s v="Standard Class"/>
    <s v="Home Office"/>
    <s v="United States"/>
    <x v="163"/>
    <s v="New Jersey"/>
    <n v="8901"/>
    <x v="3"/>
    <x v="1"/>
    <x v="13"/>
    <n v="7.16"/>
    <n v="2"/>
    <n v="0"/>
    <n v="3.58"/>
    <n v="0.5"/>
    <x v="0"/>
    <s v="Low"/>
  </r>
  <r>
    <s v="Standard Class"/>
    <s v="Consumer"/>
    <s v="United States"/>
    <x v="8"/>
    <s v="California"/>
    <n v="94122"/>
    <x v="1"/>
    <x v="1"/>
    <x v="14"/>
    <n v="7.36"/>
    <n v="2"/>
    <n v="0"/>
    <n v="0.1472"/>
    <n v="0.02"/>
    <x v="0"/>
    <s v="Low"/>
  </r>
  <r>
    <s v="Standard Class"/>
    <s v="Consumer"/>
    <s v="United States"/>
    <x v="8"/>
    <s v="California"/>
    <n v="94122"/>
    <x v="1"/>
    <x v="1"/>
    <x v="6"/>
    <n v="23.1"/>
    <n v="2"/>
    <n v="0"/>
    <n v="10.625999999999999"/>
    <n v="0.45999999999999996"/>
    <x v="0"/>
    <s v="Low"/>
  </r>
  <r>
    <s v="Second Class"/>
    <s v="Corporate"/>
    <s v="United States"/>
    <x v="108"/>
    <s v="Florida"/>
    <n v="32216"/>
    <x v="0"/>
    <x v="2"/>
    <x v="11"/>
    <n v="191.47200000000001"/>
    <n v="6"/>
    <n v="0.2"/>
    <n v="40.687800000000003"/>
    <n v="0.21249999999999999"/>
    <x v="2"/>
    <s v="Medium"/>
  </r>
  <r>
    <s v="Second Class"/>
    <s v="Corporate"/>
    <s v="United States"/>
    <x v="108"/>
    <s v="Florida"/>
    <n v="32216"/>
    <x v="0"/>
    <x v="1"/>
    <x v="6"/>
    <n v="5.2480000000000002"/>
    <n v="2"/>
    <n v="0.2"/>
    <n v="0.59040000000000004"/>
    <n v="0.1125"/>
    <x v="2"/>
    <s v="Low"/>
  </r>
  <r>
    <s v="Second Class"/>
    <s v="Corporate"/>
    <s v="United States"/>
    <x v="108"/>
    <s v="Florida"/>
    <n v="32216"/>
    <x v="0"/>
    <x v="2"/>
    <x v="7"/>
    <n v="59.183999999999997"/>
    <n v="2"/>
    <n v="0.2"/>
    <n v="5.1786000000000003"/>
    <n v="8.7500000000000008E-2"/>
    <x v="2"/>
    <s v="Low"/>
  </r>
  <r>
    <s v="Standard Class"/>
    <s v="Corporate"/>
    <s v="United States"/>
    <x v="24"/>
    <s v="Virginia"/>
    <n v="22153"/>
    <x v="0"/>
    <x v="1"/>
    <x v="2"/>
    <n v="2.89"/>
    <n v="1"/>
    <n v="0"/>
    <n v="1.3583000000000001"/>
    <n v="0.47000000000000003"/>
    <x v="0"/>
    <s v="Low"/>
  </r>
  <r>
    <s v="Standard Class"/>
    <s v="Corporate"/>
    <s v="United States"/>
    <x v="24"/>
    <s v="Virginia"/>
    <n v="22153"/>
    <x v="0"/>
    <x v="0"/>
    <x v="5"/>
    <n v="51.94"/>
    <n v="1"/>
    <n v="0"/>
    <n v="21.295400000000001"/>
    <n v="0.41000000000000003"/>
    <x v="0"/>
    <s v="Low"/>
  </r>
  <r>
    <s v="First Class"/>
    <s v="Corporate"/>
    <s v="United States"/>
    <x v="10"/>
    <s v="Pennsylvania"/>
    <n v="19140"/>
    <x v="3"/>
    <x v="1"/>
    <x v="2"/>
    <n v="15.936"/>
    <n v="4"/>
    <n v="0.2"/>
    <n v="5.1791999999999998"/>
    <n v="0.32500000000000001"/>
    <x v="2"/>
    <s v="Low"/>
  </r>
  <r>
    <s v="Standard Class"/>
    <s v="Corporate"/>
    <s v="United States"/>
    <x v="152"/>
    <s v="Pennsylvania"/>
    <n v="17602"/>
    <x v="3"/>
    <x v="1"/>
    <x v="8"/>
    <n v="44.91"/>
    <n v="6"/>
    <n v="0.7"/>
    <n v="-35.927999999999997"/>
    <n v="-0.8"/>
    <x v="3"/>
    <s v="Low"/>
  </r>
  <r>
    <s v="First Class"/>
    <s v="Home Office"/>
    <s v="United States"/>
    <x v="10"/>
    <s v="Pennsylvania"/>
    <n v="19143"/>
    <x v="3"/>
    <x v="1"/>
    <x v="8"/>
    <n v="1141.47"/>
    <n v="5"/>
    <n v="0.7"/>
    <n v="-760.98"/>
    <n v="-0.66666666666666663"/>
    <x v="3"/>
    <s v="High"/>
  </r>
  <r>
    <s v="First Class"/>
    <s v="Home Office"/>
    <s v="United States"/>
    <x v="10"/>
    <s v="Pennsylvania"/>
    <n v="19143"/>
    <x v="3"/>
    <x v="2"/>
    <x v="7"/>
    <n v="280.78199999999998"/>
    <n v="3"/>
    <n v="0.4"/>
    <n v="-46.796999999999997"/>
    <n v="-0.16666666666666666"/>
    <x v="1"/>
    <s v="Medium"/>
  </r>
  <r>
    <s v="First Class"/>
    <s v="Consumer"/>
    <s v="United States"/>
    <x v="3"/>
    <s v="New Hampshire"/>
    <n v="3301"/>
    <x v="3"/>
    <x v="1"/>
    <x v="10"/>
    <n v="34.44"/>
    <n v="3"/>
    <n v="0"/>
    <n v="17.22"/>
    <n v="0.5"/>
    <x v="0"/>
    <s v="Low"/>
  </r>
  <r>
    <s v="Standard Class"/>
    <s v="Consumer"/>
    <s v="United States"/>
    <x v="20"/>
    <s v="New York"/>
    <n v="10009"/>
    <x v="3"/>
    <x v="1"/>
    <x v="10"/>
    <n v="11.36"/>
    <n v="2"/>
    <n v="0"/>
    <n v="5.2256"/>
    <n v="0.46"/>
    <x v="0"/>
    <s v="Low"/>
  </r>
  <r>
    <s v="Standard Class"/>
    <s v="Consumer"/>
    <s v="United States"/>
    <x v="20"/>
    <s v="New York"/>
    <n v="10009"/>
    <x v="3"/>
    <x v="1"/>
    <x v="8"/>
    <n v="106.34399999999999"/>
    <n v="7"/>
    <n v="0.2"/>
    <n v="37.220399999999998"/>
    <n v="0.35"/>
    <x v="2"/>
    <s v="Medium"/>
  </r>
  <r>
    <s v="Standard Class"/>
    <s v="Consumer"/>
    <s v="United States"/>
    <x v="35"/>
    <s v="North Carolina"/>
    <n v="28205"/>
    <x v="0"/>
    <x v="1"/>
    <x v="10"/>
    <n v="192.16"/>
    <n v="5"/>
    <n v="0.2"/>
    <n v="67.256"/>
    <n v="0.35000000000000003"/>
    <x v="2"/>
    <s v="Medium"/>
  </r>
  <r>
    <s v="Standard Class"/>
    <s v="Home Office"/>
    <s v="United States"/>
    <x v="3"/>
    <s v="New Hampshire"/>
    <n v="3301"/>
    <x v="3"/>
    <x v="0"/>
    <x v="5"/>
    <n v="322.58999999999997"/>
    <n v="3"/>
    <n v="0"/>
    <n v="64.518000000000001"/>
    <n v="0.2"/>
    <x v="0"/>
    <s v="Medium"/>
  </r>
  <r>
    <s v="Standard Class"/>
    <s v="Home Office"/>
    <s v="United States"/>
    <x v="3"/>
    <s v="New Hampshire"/>
    <n v="3301"/>
    <x v="3"/>
    <x v="2"/>
    <x v="11"/>
    <n v="29.99"/>
    <n v="1"/>
    <n v="0"/>
    <n v="13.195600000000001"/>
    <n v="0.44000000000000006"/>
    <x v="0"/>
    <s v="Low"/>
  </r>
  <r>
    <s v="Standard Class"/>
    <s v="Home Office"/>
    <s v="United States"/>
    <x v="3"/>
    <s v="New Hampshire"/>
    <n v="3301"/>
    <x v="3"/>
    <x v="2"/>
    <x v="11"/>
    <n v="371.97"/>
    <n v="3"/>
    <n v="0"/>
    <n v="66.954599999999999"/>
    <n v="0.18"/>
    <x v="0"/>
    <s v="Medium"/>
  </r>
  <r>
    <s v="Standard Class"/>
    <s v="Home Office"/>
    <s v="United States"/>
    <x v="10"/>
    <s v="Pennsylvania"/>
    <n v="19120"/>
    <x v="3"/>
    <x v="1"/>
    <x v="8"/>
    <n v="5.8920000000000003"/>
    <n v="4"/>
    <n v="0.7"/>
    <n v="-4.1243999999999996"/>
    <n v="-0.69999999999999984"/>
    <x v="3"/>
    <s v="Low"/>
  </r>
  <r>
    <s v="Second Class"/>
    <s v="Home Office"/>
    <s v="United States"/>
    <x v="20"/>
    <s v="New York"/>
    <n v="10024"/>
    <x v="3"/>
    <x v="1"/>
    <x v="8"/>
    <n v="68.471999999999994"/>
    <n v="3"/>
    <n v="0.2"/>
    <n v="23.109300000000001"/>
    <n v="0.33750000000000002"/>
    <x v="2"/>
    <s v="Low"/>
  </r>
  <r>
    <s v="Second Class"/>
    <s v="Home Office"/>
    <s v="United States"/>
    <x v="20"/>
    <s v="New York"/>
    <n v="10024"/>
    <x v="3"/>
    <x v="0"/>
    <x v="1"/>
    <n v="1242.9000000000001"/>
    <n v="5"/>
    <n v="0.1"/>
    <n v="262.39"/>
    <n v="0.21111111111111108"/>
    <x v="2"/>
    <s v="High"/>
  </r>
  <r>
    <s v="Standard Class"/>
    <s v="Consumer"/>
    <s v="United States"/>
    <x v="24"/>
    <s v="Virginia"/>
    <n v="22153"/>
    <x v="0"/>
    <x v="1"/>
    <x v="4"/>
    <n v="30.84"/>
    <n v="2"/>
    <n v="0"/>
    <n v="8.3268000000000004"/>
    <n v="0.27"/>
    <x v="0"/>
    <s v="Low"/>
  </r>
  <r>
    <s v="Same Day"/>
    <s v="Consumer"/>
    <s v="United States"/>
    <x v="8"/>
    <s v="California"/>
    <n v="94109"/>
    <x v="1"/>
    <x v="1"/>
    <x v="6"/>
    <n v="13.48"/>
    <n v="4"/>
    <n v="0"/>
    <n v="5.9311999999999996"/>
    <n v="0.43999999999999995"/>
    <x v="0"/>
    <s v="Low"/>
  </r>
  <r>
    <s v="First Class"/>
    <s v="Home Office"/>
    <s v="United States"/>
    <x v="66"/>
    <s v="Michigan"/>
    <n v="48227"/>
    <x v="2"/>
    <x v="0"/>
    <x v="5"/>
    <n v="31.4"/>
    <n v="5"/>
    <n v="0"/>
    <n v="10.048"/>
    <n v="0.32"/>
    <x v="0"/>
    <s v="Low"/>
  </r>
  <r>
    <s v="Standard Class"/>
    <s v="Consumer"/>
    <s v="United States"/>
    <x v="30"/>
    <s v="New York"/>
    <n v="14609"/>
    <x v="3"/>
    <x v="0"/>
    <x v="5"/>
    <n v="17.46"/>
    <n v="2"/>
    <n v="0"/>
    <n v="5.9363999999999999"/>
    <n v="0.33999999999999997"/>
    <x v="0"/>
    <s v="Low"/>
  </r>
  <r>
    <s v="Second Class"/>
    <s v="Corporate"/>
    <s v="United States"/>
    <x v="1"/>
    <s v="California"/>
    <n v="90045"/>
    <x v="1"/>
    <x v="1"/>
    <x v="8"/>
    <n v="13.944000000000001"/>
    <n v="3"/>
    <n v="0.2"/>
    <n v="4.5317999999999996"/>
    <n v="0.32499999999999996"/>
    <x v="2"/>
    <s v="Low"/>
  </r>
  <r>
    <s v="Standard Class"/>
    <s v="Consumer"/>
    <s v="United States"/>
    <x v="70"/>
    <s v="California"/>
    <n v="92105"/>
    <x v="1"/>
    <x v="1"/>
    <x v="4"/>
    <n v="83.76"/>
    <n v="12"/>
    <n v="0"/>
    <n v="1.6752"/>
    <n v="0.02"/>
    <x v="0"/>
    <s v="Low"/>
  </r>
  <r>
    <s v="Standard Class"/>
    <s v="Home Office"/>
    <s v="United States"/>
    <x v="29"/>
    <s v="Maryland"/>
    <n v="21044"/>
    <x v="3"/>
    <x v="1"/>
    <x v="8"/>
    <n v="37.659999999999997"/>
    <n v="7"/>
    <n v="0"/>
    <n v="18.453399999999998"/>
    <n v="0.49"/>
    <x v="0"/>
    <s v="Low"/>
  </r>
  <r>
    <s v="Standard Class"/>
    <s v="Corporate"/>
    <s v="United States"/>
    <x v="8"/>
    <s v="California"/>
    <n v="94122"/>
    <x v="1"/>
    <x v="1"/>
    <x v="10"/>
    <n v="34.68"/>
    <n v="6"/>
    <n v="0"/>
    <n v="16.993200000000002"/>
    <n v="0.49000000000000005"/>
    <x v="0"/>
    <s v="Low"/>
  </r>
  <r>
    <s v="Standard Class"/>
    <s v="Consumer"/>
    <s v="United States"/>
    <x v="106"/>
    <s v="New York"/>
    <n v="10801"/>
    <x v="3"/>
    <x v="2"/>
    <x v="11"/>
    <n v="149.94999999999999"/>
    <n v="5"/>
    <n v="0"/>
    <n v="14.994999999999999"/>
    <n v="0.1"/>
    <x v="0"/>
    <s v="Medium"/>
  </r>
  <r>
    <s v="Standard Class"/>
    <s v="Consumer"/>
    <s v="United States"/>
    <x v="106"/>
    <s v="New York"/>
    <n v="10801"/>
    <x v="3"/>
    <x v="1"/>
    <x v="8"/>
    <n v="51.311999999999998"/>
    <n v="3"/>
    <n v="0.2"/>
    <n v="18.6006"/>
    <n v="0.36250000000000004"/>
    <x v="2"/>
    <s v="Low"/>
  </r>
  <r>
    <s v="First Class"/>
    <s v="Home Office"/>
    <s v="United States"/>
    <x v="66"/>
    <s v="Michigan"/>
    <n v="48227"/>
    <x v="2"/>
    <x v="1"/>
    <x v="10"/>
    <n v="4.54"/>
    <n v="1"/>
    <n v="0"/>
    <n v="2.0430000000000001"/>
    <n v="0.45"/>
    <x v="0"/>
    <s v="Low"/>
  </r>
  <r>
    <s v="First Class"/>
    <s v="Home Office"/>
    <s v="United States"/>
    <x v="66"/>
    <s v="Michigan"/>
    <n v="48227"/>
    <x v="2"/>
    <x v="1"/>
    <x v="6"/>
    <n v="15.92"/>
    <n v="4"/>
    <n v="0"/>
    <n v="5.4127999999999998"/>
    <n v="0.33999999999999997"/>
    <x v="0"/>
    <s v="Low"/>
  </r>
  <r>
    <s v="First Class"/>
    <s v="Home Office"/>
    <s v="United States"/>
    <x v="66"/>
    <s v="Michigan"/>
    <n v="48227"/>
    <x v="2"/>
    <x v="2"/>
    <x v="7"/>
    <n v="543.91999999999996"/>
    <n v="8"/>
    <n v="0"/>
    <n v="135.97999999999999"/>
    <n v="0.25"/>
    <x v="0"/>
    <s v="High"/>
  </r>
  <r>
    <s v="First Class"/>
    <s v="Corporate"/>
    <s v="United States"/>
    <x v="8"/>
    <s v="California"/>
    <n v="94122"/>
    <x v="1"/>
    <x v="1"/>
    <x v="4"/>
    <n v="155.82"/>
    <n v="7"/>
    <n v="0"/>
    <n v="42.071399999999997"/>
    <n v="0.27"/>
    <x v="0"/>
    <s v="Medium"/>
  </r>
  <r>
    <s v="First Class"/>
    <s v="Corporate"/>
    <s v="United States"/>
    <x v="8"/>
    <s v="California"/>
    <n v="94122"/>
    <x v="1"/>
    <x v="1"/>
    <x v="8"/>
    <n v="70.007999999999996"/>
    <n v="3"/>
    <n v="0.2"/>
    <n v="24.502800000000001"/>
    <n v="0.35000000000000003"/>
    <x v="2"/>
    <s v="Low"/>
  </r>
  <r>
    <s v="Second Class"/>
    <s v="Consumer"/>
    <s v="United States"/>
    <x v="12"/>
    <s v="Texas"/>
    <n v="77095"/>
    <x v="2"/>
    <x v="1"/>
    <x v="12"/>
    <n v="15.648"/>
    <n v="2"/>
    <n v="0.2"/>
    <n v="5.0856000000000003"/>
    <n v="0.32500000000000001"/>
    <x v="2"/>
    <s v="Low"/>
  </r>
  <r>
    <s v="Standard Class"/>
    <s v="Consumer"/>
    <s v="United States"/>
    <x v="66"/>
    <s v="Michigan"/>
    <n v="48227"/>
    <x v="2"/>
    <x v="1"/>
    <x v="2"/>
    <n v="103.6"/>
    <n v="7"/>
    <n v="0"/>
    <n v="51.8"/>
    <n v="0.5"/>
    <x v="0"/>
    <s v="Medium"/>
  </r>
  <r>
    <s v="Second Class"/>
    <s v="Corporate"/>
    <s v="United States"/>
    <x v="109"/>
    <s v="New York"/>
    <n v="13021"/>
    <x v="3"/>
    <x v="1"/>
    <x v="10"/>
    <n v="46.96"/>
    <n v="8"/>
    <n v="0"/>
    <n v="22.540800000000001"/>
    <n v="0.48"/>
    <x v="0"/>
    <s v="Low"/>
  </r>
  <r>
    <s v="First Class"/>
    <s v="Corporate"/>
    <s v="United States"/>
    <x v="24"/>
    <s v="Ohio"/>
    <n v="45503"/>
    <x v="3"/>
    <x v="1"/>
    <x v="8"/>
    <n v="8.9039999999999999"/>
    <n v="2"/>
    <n v="0.7"/>
    <n v="-6.5296000000000003"/>
    <n v="-0.73333333333333339"/>
    <x v="3"/>
    <s v="Low"/>
  </r>
  <r>
    <s v="First Class"/>
    <s v="Consumer"/>
    <s v="United States"/>
    <x v="164"/>
    <s v="Texas"/>
    <n v="75043"/>
    <x v="2"/>
    <x v="1"/>
    <x v="2"/>
    <n v="10.44"/>
    <n v="5"/>
    <n v="0.2"/>
    <n v="3.3929999999999998"/>
    <n v="0.32500000000000001"/>
    <x v="2"/>
    <s v="Low"/>
  </r>
  <r>
    <s v="First Class"/>
    <s v="Consumer"/>
    <s v="United States"/>
    <x v="164"/>
    <s v="Texas"/>
    <n v="75043"/>
    <x v="2"/>
    <x v="1"/>
    <x v="8"/>
    <n v="18.335999999999999"/>
    <n v="4"/>
    <n v="0.8"/>
    <n v="-32.088000000000001"/>
    <n v="-1.7500000000000002"/>
    <x v="3"/>
    <s v="Low"/>
  </r>
  <r>
    <s v="First Class"/>
    <s v="Consumer"/>
    <s v="United States"/>
    <x v="22"/>
    <s v="Illinois"/>
    <n v="60653"/>
    <x v="2"/>
    <x v="2"/>
    <x v="7"/>
    <n v="323.976"/>
    <n v="3"/>
    <n v="0.2"/>
    <n v="20.2485"/>
    <n v="6.25E-2"/>
    <x v="2"/>
    <s v="Medium"/>
  </r>
  <r>
    <s v="Standard Class"/>
    <s v="Consumer"/>
    <s v="United States"/>
    <x v="1"/>
    <s v="California"/>
    <n v="90032"/>
    <x v="1"/>
    <x v="1"/>
    <x v="10"/>
    <n v="20.04"/>
    <n v="3"/>
    <n v="0"/>
    <n v="9.6191999999999993"/>
    <n v="0.48"/>
    <x v="0"/>
    <s v="Low"/>
  </r>
  <r>
    <s v="Standard Class"/>
    <s v="Consumer"/>
    <s v="United States"/>
    <x v="1"/>
    <s v="California"/>
    <n v="90032"/>
    <x v="1"/>
    <x v="1"/>
    <x v="4"/>
    <n v="64.959999999999994"/>
    <n v="2"/>
    <n v="0"/>
    <n v="2.5983999999999998"/>
    <n v="0.04"/>
    <x v="0"/>
    <s v="Low"/>
  </r>
  <r>
    <s v="Standard Class"/>
    <s v="Consumer"/>
    <s v="United States"/>
    <x v="1"/>
    <s v="California"/>
    <n v="90032"/>
    <x v="1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20"/>
    <s v="New York"/>
    <n v="10009"/>
    <x v="3"/>
    <x v="0"/>
    <x v="0"/>
    <n v="323.13600000000002"/>
    <n v="4"/>
    <n v="0.2"/>
    <n v="12.117599999999999"/>
    <n v="3.7499999999999999E-2"/>
    <x v="2"/>
    <s v="Medium"/>
  </r>
  <r>
    <s v="Standard Class"/>
    <s v="Consumer"/>
    <s v="United States"/>
    <x v="20"/>
    <s v="New York"/>
    <n v="10009"/>
    <x v="3"/>
    <x v="2"/>
    <x v="7"/>
    <n v="90.93"/>
    <n v="7"/>
    <n v="0"/>
    <n v="2.7279"/>
    <n v="0.03"/>
    <x v="0"/>
    <s v="Low"/>
  </r>
  <r>
    <s v="Standard Class"/>
    <s v="Consumer"/>
    <s v="United States"/>
    <x v="20"/>
    <s v="New York"/>
    <n v="10009"/>
    <x v="3"/>
    <x v="1"/>
    <x v="8"/>
    <n v="52.776000000000003"/>
    <n v="3"/>
    <n v="0.2"/>
    <n v="19.791"/>
    <n v="0.375"/>
    <x v="2"/>
    <s v="Low"/>
  </r>
  <r>
    <s v="Standard Class"/>
    <s v="Home Office"/>
    <s v="United States"/>
    <x v="25"/>
    <s v="Michigan"/>
    <n v="49201"/>
    <x v="2"/>
    <x v="2"/>
    <x v="7"/>
    <n v="1199.8"/>
    <n v="4"/>
    <n v="0"/>
    <n v="323.94600000000003"/>
    <n v="0.27"/>
    <x v="0"/>
    <s v="High"/>
  </r>
  <r>
    <s v="Standard Class"/>
    <s v="Home Office"/>
    <s v="United States"/>
    <x v="25"/>
    <s v="Michigan"/>
    <n v="49201"/>
    <x v="2"/>
    <x v="2"/>
    <x v="11"/>
    <n v="1928.78"/>
    <n v="7"/>
    <n v="0"/>
    <n v="829.37540000000001"/>
    <n v="0.43"/>
    <x v="0"/>
    <s v="High"/>
  </r>
  <r>
    <s v="Standard Class"/>
    <s v="Home Office"/>
    <s v="United States"/>
    <x v="25"/>
    <s v="Michigan"/>
    <n v="49201"/>
    <x v="2"/>
    <x v="1"/>
    <x v="4"/>
    <n v="352.38"/>
    <n v="2"/>
    <n v="0"/>
    <n v="81.047399999999996"/>
    <n v="0.22999999999999998"/>
    <x v="0"/>
    <s v="Medium"/>
  </r>
  <r>
    <s v="Standard Class"/>
    <s v="Home Office"/>
    <s v="United States"/>
    <x v="165"/>
    <s v="Connecticut"/>
    <n v="6360"/>
    <x v="3"/>
    <x v="0"/>
    <x v="5"/>
    <n v="22.2"/>
    <n v="6"/>
    <n v="0"/>
    <n v="9.1020000000000003"/>
    <n v="0.41000000000000003"/>
    <x v="0"/>
    <s v="Low"/>
  </r>
  <r>
    <s v="First Class"/>
    <s v="Corporate"/>
    <s v="United States"/>
    <x v="158"/>
    <s v="Wisconsin"/>
    <n v="53209"/>
    <x v="2"/>
    <x v="0"/>
    <x v="5"/>
    <n v="46.94"/>
    <n v="1"/>
    <n v="0"/>
    <n v="19.2454"/>
    <n v="0.41000000000000003"/>
    <x v="0"/>
    <s v="Low"/>
  </r>
  <r>
    <s v="First Class"/>
    <s v="Corporate"/>
    <s v="United States"/>
    <x v="158"/>
    <s v="Wisconsin"/>
    <n v="53209"/>
    <x v="2"/>
    <x v="2"/>
    <x v="11"/>
    <n v="143.72999999999999"/>
    <n v="9"/>
    <n v="0"/>
    <n v="56.054699999999997"/>
    <n v="0.39"/>
    <x v="0"/>
    <s v="Medium"/>
  </r>
  <r>
    <s v="Standard Class"/>
    <s v="Corporate"/>
    <s v="United States"/>
    <x v="52"/>
    <s v="Texas"/>
    <n v="78207"/>
    <x v="2"/>
    <x v="0"/>
    <x v="3"/>
    <n v="99.918000000000006"/>
    <n v="2"/>
    <n v="0.3"/>
    <n v="-18.5562"/>
    <n v="-0.18571428571428572"/>
    <x v="1"/>
    <s v="Low"/>
  </r>
  <r>
    <s v="Standard Class"/>
    <s v="Corporate"/>
    <s v="United States"/>
    <x v="52"/>
    <s v="Texas"/>
    <n v="78207"/>
    <x v="2"/>
    <x v="0"/>
    <x v="1"/>
    <n v="797.94399999999996"/>
    <n v="4"/>
    <n v="0.3"/>
    <n v="-56.996000000000002"/>
    <n v="-7.1428571428571438E-2"/>
    <x v="1"/>
    <s v="High"/>
  </r>
  <r>
    <s v="Standard Class"/>
    <s v="Corporate"/>
    <s v="United States"/>
    <x v="52"/>
    <s v="Texas"/>
    <n v="78207"/>
    <x v="2"/>
    <x v="1"/>
    <x v="8"/>
    <n v="8.5679999999999996"/>
    <n v="3"/>
    <n v="0.8"/>
    <n v="-14.5656"/>
    <n v="-1.7"/>
    <x v="3"/>
    <s v="Low"/>
  </r>
  <r>
    <s v="Standard Class"/>
    <s v="Corporate"/>
    <s v="United States"/>
    <x v="61"/>
    <s v="Texas"/>
    <n v="75220"/>
    <x v="2"/>
    <x v="1"/>
    <x v="12"/>
    <n v="149.352"/>
    <n v="3"/>
    <n v="0.2"/>
    <n v="50.406300000000002"/>
    <n v="0.33750000000000002"/>
    <x v="2"/>
    <s v="Medium"/>
  </r>
  <r>
    <s v="Standard Class"/>
    <s v="Corporate"/>
    <s v="United States"/>
    <x v="61"/>
    <s v="Texas"/>
    <n v="75220"/>
    <x v="2"/>
    <x v="1"/>
    <x v="4"/>
    <n v="12.992000000000001"/>
    <n v="1"/>
    <n v="0.2"/>
    <n v="-0.81200000000000006"/>
    <n v="-6.25E-2"/>
    <x v="2"/>
    <s v="Low"/>
  </r>
  <r>
    <s v="Standard Class"/>
    <s v="Consumer"/>
    <s v="United States"/>
    <x v="166"/>
    <s v="Virginia"/>
    <n v="22304"/>
    <x v="0"/>
    <x v="1"/>
    <x v="4"/>
    <n v="24.56"/>
    <n v="2"/>
    <n v="0"/>
    <n v="6.8768000000000002"/>
    <n v="0.28000000000000003"/>
    <x v="0"/>
    <s v="Low"/>
  </r>
  <r>
    <s v="Standard Class"/>
    <s v="Consumer"/>
    <s v="United States"/>
    <x v="20"/>
    <s v="New York"/>
    <n v="10009"/>
    <x v="3"/>
    <x v="2"/>
    <x v="11"/>
    <n v="85.14"/>
    <n v="3"/>
    <n v="0"/>
    <n v="34.907400000000003"/>
    <n v="0.41000000000000003"/>
    <x v="0"/>
    <s v="Low"/>
  </r>
  <r>
    <s v="Standard Class"/>
    <s v="Consumer"/>
    <s v="United States"/>
    <x v="20"/>
    <s v="New York"/>
    <n v="10009"/>
    <x v="3"/>
    <x v="2"/>
    <x v="7"/>
    <n v="21.99"/>
    <n v="1"/>
    <n v="0"/>
    <n v="10.555199999999999"/>
    <n v="0.48"/>
    <x v="0"/>
    <s v="Low"/>
  </r>
  <r>
    <s v="Standard Class"/>
    <s v="Consumer"/>
    <s v="United States"/>
    <x v="20"/>
    <s v="New York"/>
    <n v="10009"/>
    <x v="3"/>
    <x v="1"/>
    <x v="9"/>
    <n v="406.6"/>
    <n v="5"/>
    <n v="0"/>
    <n v="113.848"/>
    <n v="0.27999999999999997"/>
    <x v="0"/>
    <s v="Medium"/>
  </r>
  <r>
    <s v="Standard Class"/>
    <s v="Corporate"/>
    <s v="United States"/>
    <x v="20"/>
    <s v="New York"/>
    <n v="10011"/>
    <x v="3"/>
    <x v="1"/>
    <x v="8"/>
    <n v="841.56799999999998"/>
    <n v="2"/>
    <n v="0.2"/>
    <n v="294.54880000000003"/>
    <n v="0.35000000000000003"/>
    <x v="2"/>
    <s v="High"/>
  </r>
  <r>
    <s v="First Class"/>
    <s v="Consumer"/>
    <s v="United States"/>
    <x v="10"/>
    <s v="Pennsylvania"/>
    <n v="19143"/>
    <x v="3"/>
    <x v="1"/>
    <x v="10"/>
    <n v="15.552"/>
    <n v="3"/>
    <n v="0.2"/>
    <n v="5.4432"/>
    <n v="0.35000000000000003"/>
    <x v="2"/>
    <s v="Low"/>
  </r>
  <r>
    <s v="First Class"/>
    <s v="Consumer"/>
    <s v="United States"/>
    <x v="10"/>
    <s v="Pennsylvania"/>
    <n v="19143"/>
    <x v="3"/>
    <x v="2"/>
    <x v="11"/>
    <n v="252"/>
    <n v="5"/>
    <n v="0.2"/>
    <n v="53.55"/>
    <n v="0.21249999999999999"/>
    <x v="2"/>
    <s v="Medium"/>
  </r>
  <r>
    <s v="Standard Class"/>
    <s v="Home Office"/>
    <s v="United States"/>
    <x v="24"/>
    <s v="Virginia"/>
    <n v="22153"/>
    <x v="0"/>
    <x v="1"/>
    <x v="6"/>
    <n v="46.2"/>
    <n v="4"/>
    <n v="0"/>
    <n v="12.936"/>
    <n v="0.27999999999999997"/>
    <x v="0"/>
    <s v="Low"/>
  </r>
  <r>
    <s v="Standard Class"/>
    <s v="Home Office"/>
    <s v="United States"/>
    <x v="24"/>
    <s v="Virginia"/>
    <n v="22153"/>
    <x v="0"/>
    <x v="1"/>
    <x v="9"/>
    <n v="28.84"/>
    <n v="2"/>
    <n v="0"/>
    <n v="9.5172000000000008"/>
    <n v="0.33"/>
    <x v="0"/>
    <s v="Low"/>
  </r>
  <r>
    <s v="First Class"/>
    <s v="Consumer"/>
    <s v="United States"/>
    <x v="167"/>
    <s v="Ohio"/>
    <n v="43615"/>
    <x v="3"/>
    <x v="1"/>
    <x v="6"/>
    <n v="14.592000000000001"/>
    <n v="3"/>
    <n v="0.2"/>
    <n v="2.5535999999999999"/>
    <n v="0.17499999999999999"/>
    <x v="2"/>
    <s v="Low"/>
  </r>
  <r>
    <s v="First Class"/>
    <s v="Consumer"/>
    <s v="United States"/>
    <x v="167"/>
    <s v="Ohio"/>
    <n v="43615"/>
    <x v="3"/>
    <x v="1"/>
    <x v="6"/>
    <n v="89.855999999999995"/>
    <n v="3"/>
    <n v="0.2"/>
    <n v="21.340800000000002"/>
    <n v="0.23750000000000004"/>
    <x v="2"/>
    <s v="Low"/>
  </r>
  <r>
    <s v="First Class"/>
    <s v="Consumer"/>
    <s v="United States"/>
    <x v="167"/>
    <s v="Ohio"/>
    <n v="43615"/>
    <x v="3"/>
    <x v="1"/>
    <x v="10"/>
    <n v="13.872"/>
    <n v="3"/>
    <n v="0.2"/>
    <n v="5.0286"/>
    <n v="0.36249999999999999"/>
    <x v="2"/>
    <s v="Low"/>
  </r>
  <r>
    <s v="Standard Class"/>
    <s v="Consumer"/>
    <s v="United States"/>
    <x v="10"/>
    <s v="Pennsylvania"/>
    <n v="19140"/>
    <x v="3"/>
    <x v="1"/>
    <x v="10"/>
    <n v="12.192"/>
    <n v="3"/>
    <n v="0.2"/>
    <n v="4.1147999999999998"/>
    <n v="0.33749999999999997"/>
    <x v="2"/>
    <s v="Low"/>
  </r>
  <r>
    <s v="Standard Class"/>
    <s v="Home Office"/>
    <s v="United States"/>
    <x v="10"/>
    <s v="Pennsylvania"/>
    <n v="19120"/>
    <x v="3"/>
    <x v="1"/>
    <x v="10"/>
    <n v="45.055999999999997"/>
    <n v="8"/>
    <n v="0.2"/>
    <n v="15.2064"/>
    <n v="0.33750000000000002"/>
    <x v="2"/>
    <s v="Low"/>
  </r>
  <r>
    <s v="Standard Class"/>
    <s v="Home Office"/>
    <s v="United States"/>
    <x v="10"/>
    <s v="Pennsylvania"/>
    <n v="19120"/>
    <x v="3"/>
    <x v="1"/>
    <x v="8"/>
    <n v="29.718"/>
    <n v="6"/>
    <n v="0.7"/>
    <n v="-21.793199999999999"/>
    <n v="-0.73333333333333328"/>
    <x v="3"/>
    <s v="Low"/>
  </r>
  <r>
    <s v="Standard Class"/>
    <s v="Home Office"/>
    <s v="United States"/>
    <x v="10"/>
    <s v="Pennsylvania"/>
    <n v="19120"/>
    <x v="3"/>
    <x v="1"/>
    <x v="10"/>
    <n v="15.552"/>
    <n v="3"/>
    <n v="0.2"/>
    <n v="5.4432"/>
    <n v="0.35000000000000003"/>
    <x v="2"/>
    <s v="Low"/>
  </r>
  <r>
    <s v="Standard Class"/>
    <s v="Home Office"/>
    <s v="United States"/>
    <x v="10"/>
    <s v="Pennsylvania"/>
    <n v="19120"/>
    <x v="3"/>
    <x v="1"/>
    <x v="9"/>
    <n v="447.69600000000003"/>
    <n v="2"/>
    <n v="0.2"/>
    <n v="33.577199999999998"/>
    <n v="7.4999999999999997E-2"/>
    <x v="2"/>
    <s v="Medium"/>
  </r>
  <r>
    <s v="First Class"/>
    <s v="Corporate"/>
    <s v="United States"/>
    <x v="168"/>
    <s v="New Mexico"/>
    <n v="87401"/>
    <x v="1"/>
    <x v="2"/>
    <x v="11"/>
    <n v="159.99"/>
    <n v="1"/>
    <n v="0"/>
    <n v="54.396599999999999"/>
    <n v="0.33999999999999997"/>
    <x v="0"/>
    <s v="Medium"/>
  </r>
  <r>
    <s v="Standard Class"/>
    <s v="Corporate"/>
    <s v="United States"/>
    <x v="169"/>
    <s v="California"/>
    <n v="92503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169"/>
    <s v="California"/>
    <n v="92503"/>
    <x v="1"/>
    <x v="1"/>
    <x v="9"/>
    <n v="134.47999999999999"/>
    <n v="4"/>
    <n v="0"/>
    <n v="34.964799999999997"/>
    <n v="0.26"/>
    <x v="0"/>
    <s v="Medium"/>
  </r>
  <r>
    <s v="First Class"/>
    <s v="Corporate"/>
    <s v="United States"/>
    <x v="8"/>
    <s v="California"/>
    <n v="94110"/>
    <x v="1"/>
    <x v="1"/>
    <x v="10"/>
    <n v="17.12"/>
    <n v="2"/>
    <n v="0"/>
    <n v="8.0464000000000002"/>
    <n v="0.47"/>
    <x v="0"/>
    <s v="Low"/>
  </r>
  <r>
    <s v="Standard Class"/>
    <s v="Corporate"/>
    <s v="United States"/>
    <x v="170"/>
    <s v="California"/>
    <n v="90503"/>
    <x v="1"/>
    <x v="1"/>
    <x v="8"/>
    <n v="6.0960000000000001"/>
    <n v="2"/>
    <n v="0.2"/>
    <n v="2.2098"/>
    <n v="0.36249999999999999"/>
    <x v="2"/>
    <s v="Low"/>
  </r>
  <r>
    <s v="Standard Class"/>
    <s v="Corporate"/>
    <s v="United States"/>
    <x v="170"/>
    <s v="California"/>
    <n v="90503"/>
    <x v="1"/>
    <x v="0"/>
    <x v="3"/>
    <n v="1114.2719999999999"/>
    <n v="4"/>
    <n v="0.2"/>
    <n v="41.785200000000003"/>
    <n v="3.7500000000000006E-2"/>
    <x v="2"/>
    <s v="High"/>
  </r>
  <r>
    <s v="Standard Class"/>
    <s v="Consumer"/>
    <s v="United States"/>
    <x v="4"/>
    <s v="Washington"/>
    <n v="98105"/>
    <x v="1"/>
    <x v="1"/>
    <x v="10"/>
    <n v="32.4"/>
    <n v="5"/>
    <n v="0"/>
    <n v="15.552"/>
    <n v="0.48"/>
    <x v="0"/>
    <s v="Low"/>
  </r>
  <r>
    <s v="Standard Class"/>
    <s v="Consumer"/>
    <s v="United States"/>
    <x v="4"/>
    <s v="Washington"/>
    <n v="98105"/>
    <x v="1"/>
    <x v="1"/>
    <x v="4"/>
    <n v="540.57000000000005"/>
    <n v="3"/>
    <n v="0"/>
    <n v="140.54820000000001"/>
    <n v="0.26"/>
    <x v="0"/>
    <s v="High"/>
  </r>
  <r>
    <s v="Standard Class"/>
    <s v="Consumer"/>
    <s v="United States"/>
    <x v="4"/>
    <s v="Washington"/>
    <n v="98105"/>
    <x v="1"/>
    <x v="1"/>
    <x v="8"/>
    <n v="167.76"/>
    <n v="5"/>
    <n v="0.2"/>
    <n v="62.91"/>
    <n v="0.375"/>
    <x v="2"/>
    <s v="Medium"/>
  </r>
  <r>
    <s v="First Class"/>
    <s v="Consumer"/>
    <s v="United States"/>
    <x v="123"/>
    <s v="Arizona"/>
    <n v="85204"/>
    <x v="1"/>
    <x v="0"/>
    <x v="3"/>
    <n v="393.16500000000002"/>
    <n v="3"/>
    <n v="0.5"/>
    <n v="-204.44579999999999"/>
    <n v="-0.51999999999999991"/>
    <x v="1"/>
    <s v="Medium"/>
  </r>
  <r>
    <s v="Standard Class"/>
    <s v="Home Office"/>
    <s v="United States"/>
    <x v="10"/>
    <s v="Pennsylvania"/>
    <n v="19120"/>
    <x v="3"/>
    <x v="0"/>
    <x v="5"/>
    <n v="516.48800000000006"/>
    <n v="7"/>
    <n v="0.2"/>
    <n v="-12.9122"/>
    <n v="-2.4999999999999998E-2"/>
    <x v="2"/>
    <s v="High"/>
  </r>
  <r>
    <s v="Standard Class"/>
    <s v="Home Office"/>
    <s v="United States"/>
    <x v="10"/>
    <s v="Pennsylvania"/>
    <n v="19120"/>
    <x v="3"/>
    <x v="0"/>
    <x v="5"/>
    <n v="1007.232"/>
    <n v="6"/>
    <n v="0.2"/>
    <n v="75.542400000000001"/>
    <n v="7.4999999999999997E-2"/>
    <x v="2"/>
    <s v="High"/>
  </r>
  <r>
    <s v="Standard Class"/>
    <s v="Home Office"/>
    <s v="United States"/>
    <x v="10"/>
    <s v="Pennsylvania"/>
    <n v="19120"/>
    <x v="3"/>
    <x v="0"/>
    <x v="3"/>
    <n v="2065.3200000000002"/>
    <n v="12"/>
    <n v="0.4"/>
    <n v="-619.596"/>
    <n v="-0.3"/>
    <x v="1"/>
    <s v="High"/>
  </r>
  <r>
    <s v="Standard Class"/>
    <s v="Home Office"/>
    <s v="United States"/>
    <x v="10"/>
    <s v="Pennsylvania"/>
    <n v="19120"/>
    <x v="3"/>
    <x v="1"/>
    <x v="10"/>
    <n v="25.344000000000001"/>
    <n v="6"/>
    <n v="0.2"/>
    <n v="7.92"/>
    <n v="0.3125"/>
    <x v="2"/>
    <s v="Low"/>
  </r>
  <r>
    <s v="Standard Class"/>
    <s v="Consumer"/>
    <s v="United States"/>
    <x v="10"/>
    <s v="Pennsylvania"/>
    <n v="19143"/>
    <x v="3"/>
    <x v="0"/>
    <x v="5"/>
    <n v="25.472000000000001"/>
    <n v="4"/>
    <n v="0.2"/>
    <n v="7.6416000000000004"/>
    <n v="0.3"/>
    <x v="2"/>
    <s v="Low"/>
  </r>
  <r>
    <s v="Standard Class"/>
    <s v="Consumer"/>
    <s v="United States"/>
    <x v="171"/>
    <s v="Texas"/>
    <n v="78664"/>
    <x v="2"/>
    <x v="1"/>
    <x v="6"/>
    <n v="27.167999999999999"/>
    <n v="2"/>
    <n v="0.2"/>
    <n v="2.7168000000000001"/>
    <n v="0.1"/>
    <x v="2"/>
    <s v="Low"/>
  </r>
  <r>
    <s v="Standard Class"/>
    <s v="Consumer"/>
    <s v="United States"/>
    <x v="171"/>
    <s v="Texas"/>
    <n v="78664"/>
    <x v="2"/>
    <x v="0"/>
    <x v="0"/>
    <n v="78.852800000000002"/>
    <n v="2"/>
    <n v="0.32"/>
    <n v="-11.596"/>
    <n v="-0.14705882352941177"/>
    <x v="1"/>
    <s v="Low"/>
  </r>
  <r>
    <s v="Standard Class"/>
    <s v="Consumer"/>
    <s v="United States"/>
    <x v="25"/>
    <s v="Mississippi"/>
    <n v="39212"/>
    <x v="0"/>
    <x v="1"/>
    <x v="4"/>
    <n v="173.8"/>
    <n v="5"/>
    <n v="0"/>
    <n v="43.45"/>
    <n v="0.25"/>
    <x v="0"/>
    <s v="Medium"/>
  </r>
  <r>
    <s v="Second Class"/>
    <s v="Consumer"/>
    <s v="United States"/>
    <x v="42"/>
    <s v="Arizona"/>
    <n v="85023"/>
    <x v="1"/>
    <x v="2"/>
    <x v="7"/>
    <n v="29.591999999999999"/>
    <n v="1"/>
    <n v="0.2"/>
    <n v="2.5893000000000002"/>
    <n v="8.7500000000000008E-2"/>
    <x v="2"/>
    <s v="Low"/>
  </r>
  <r>
    <s v="Second Class"/>
    <s v="Consumer"/>
    <s v="United States"/>
    <x v="42"/>
    <s v="Arizona"/>
    <n v="85023"/>
    <x v="1"/>
    <x v="1"/>
    <x v="8"/>
    <n v="4.7519999999999998"/>
    <n v="2"/>
    <n v="0.7"/>
    <n v="-3.1680000000000001"/>
    <n v="-0.66666666666666674"/>
    <x v="3"/>
    <s v="Low"/>
  </r>
  <r>
    <s v="Second Class"/>
    <s v="Consumer"/>
    <s v="United States"/>
    <x v="42"/>
    <s v="Arizona"/>
    <n v="85023"/>
    <x v="1"/>
    <x v="1"/>
    <x v="10"/>
    <n v="15.552"/>
    <n v="3"/>
    <n v="0.2"/>
    <n v="5.6375999999999999"/>
    <n v="0.36249999999999999"/>
    <x v="2"/>
    <s v="Low"/>
  </r>
  <r>
    <s v="Same Day"/>
    <s v="Consumer"/>
    <s v="United States"/>
    <x v="147"/>
    <s v="California"/>
    <n v="92054"/>
    <x v="1"/>
    <x v="0"/>
    <x v="5"/>
    <n v="204.6"/>
    <n v="2"/>
    <n v="0"/>
    <n v="53.195999999999998"/>
    <n v="0.26"/>
    <x v="0"/>
    <s v="Medium"/>
  </r>
  <r>
    <s v="Standard Class"/>
    <s v="Corporate"/>
    <s v="United States"/>
    <x v="8"/>
    <s v="California"/>
    <n v="94110"/>
    <x v="1"/>
    <x v="0"/>
    <x v="1"/>
    <n v="321.56799999999998"/>
    <n v="2"/>
    <n v="0.2"/>
    <n v="28.1372"/>
    <n v="8.7500000000000008E-2"/>
    <x v="2"/>
    <s v="Medium"/>
  </r>
  <r>
    <s v="Standard Class"/>
    <s v="Home Office"/>
    <s v="United States"/>
    <x v="115"/>
    <s v="Arkansas"/>
    <n v="72701"/>
    <x v="0"/>
    <x v="1"/>
    <x v="8"/>
    <n v="6.24"/>
    <n v="2"/>
    <n v="0"/>
    <n v="3.0575999999999999"/>
    <n v="0.48999999999999994"/>
    <x v="0"/>
    <s v="Low"/>
  </r>
  <r>
    <s v="First Class"/>
    <s v="Corporate"/>
    <s v="United States"/>
    <x v="8"/>
    <s v="California"/>
    <n v="94110"/>
    <x v="1"/>
    <x v="1"/>
    <x v="12"/>
    <n v="21.88"/>
    <n v="2"/>
    <n v="0"/>
    <n v="10.94"/>
    <n v="0.5"/>
    <x v="0"/>
    <s v="Low"/>
  </r>
  <r>
    <s v="Second Class"/>
    <s v="Consumer"/>
    <s v="United States"/>
    <x v="172"/>
    <s v="Florida"/>
    <n v="33433"/>
    <x v="0"/>
    <x v="1"/>
    <x v="2"/>
    <n v="4.6079999999999997"/>
    <n v="2"/>
    <n v="0.2"/>
    <n v="1.6704000000000001"/>
    <n v="0.36250000000000004"/>
    <x v="2"/>
    <s v="Low"/>
  </r>
  <r>
    <s v="First Class"/>
    <s v="Home Office"/>
    <s v="United States"/>
    <x v="20"/>
    <s v="New York"/>
    <n v="10011"/>
    <x v="3"/>
    <x v="1"/>
    <x v="2"/>
    <n v="9.82"/>
    <n v="2"/>
    <n v="0"/>
    <n v="4.8117999999999999"/>
    <n v="0.49"/>
    <x v="0"/>
    <s v="Low"/>
  </r>
  <r>
    <s v="First Class"/>
    <s v="Home Office"/>
    <s v="United States"/>
    <x v="20"/>
    <s v="New York"/>
    <n v="10011"/>
    <x v="3"/>
    <x v="1"/>
    <x v="6"/>
    <n v="35.97"/>
    <n v="3"/>
    <n v="0"/>
    <n v="9.7119"/>
    <n v="0.27"/>
    <x v="0"/>
    <s v="Low"/>
  </r>
  <r>
    <s v="First Class"/>
    <s v="Home Office"/>
    <s v="United States"/>
    <x v="20"/>
    <s v="New York"/>
    <n v="10011"/>
    <x v="3"/>
    <x v="1"/>
    <x v="10"/>
    <n v="12.96"/>
    <n v="2"/>
    <n v="0"/>
    <n v="6.2207999999999997"/>
    <n v="0.47999999999999993"/>
    <x v="0"/>
    <s v="Low"/>
  </r>
  <r>
    <s v="First Class"/>
    <s v="Home Office"/>
    <s v="United States"/>
    <x v="20"/>
    <s v="New York"/>
    <n v="10011"/>
    <x v="3"/>
    <x v="1"/>
    <x v="10"/>
    <n v="191.6"/>
    <n v="4"/>
    <n v="0"/>
    <n v="91.968000000000004"/>
    <n v="0.48000000000000004"/>
    <x v="0"/>
    <s v="Medium"/>
  </r>
  <r>
    <s v="First Class"/>
    <s v="Home Office"/>
    <s v="United States"/>
    <x v="20"/>
    <s v="New York"/>
    <n v="10011"/>
    <x v="3"/>
    <x v="1"/>
    <x v="2"/>
    <n v="8.64"/>
    <n v="3"/>
    <n v="0"/>
    <n v="4.2336"/>
    <n v="0.49"/>
    <x v="0"/>
    <s v="Low"/>
  </r>
  <r>
    <s v="First Class"/>
    <s v="Home Office"/>
    <s v="United States"/>
    <x v="20"/>
    <s v="New York"/>
    <n v="10011"/>
    <x v="3"/>
    <x v="1"/>
    <x v="4"/>
    <n v="501.81"/>
    <n v="3"/>
    <n v="0"/>
    <n v="0"/>
    <n v="0"/>
    <x v="0"/>
    <s v="High"/>
  </r>
  <r>
    <s v="Second Class"/>
    <s v="Consumer"/>
    <s v="United States"/>
    <x v="10"/>
    <s v="Pennsylvania"/>
    <n v="19134"/>
    <x v="3"/>
    <x v="0"/>
    <x v="5"/>
    <n v="127.104"/>
    <n v="6"/>
    <n v="0.2"/>
    <n v="28.598400000000002"/>
    <n v="0.22500000000000001"/>
    <x v="2"/>
    <s v="Medium"/>
  </r>
  <r>
    <s v="Second Class"/>
    <s v="Consumer"/>
    <s v="United States"/>
    <x v="10"/>
    <s v="Pennsylvania"/>
    <n v="19134"/>
    <x v="3"/>
    <x v="2"/>
    <x v="7"/>
    <n v="124.2"/>
    <n v="3"/>
    <n v="0.4"/>
    <n v="-31.05"/>
    <n v="-0.25"/>
    <x v="1"/>
    <s v="Medium"/>
  </r>
  <r>
    <s v="Second Class"/>
    <s v="Consumer"/>
    <s v="United States"/>
    <x v="10"/>
    <s v="Pennsylvania"/>
    <n v="19134"/>
    <x v="3"/>
    <x v="1"/>
    <x v="8"/>
    <n v="18.588000000000001"/>
    <n v="2"/>
    <n v="0.7"/>
    <n v="-13.6312"/>
    <n v="-0.73333333333333328"/>
    <x v="3"/>
    <s v="Low"/>
  </r>
  <r>
    <s v="Second Class"/>
    <s v="Consumer"/>
    <s v="United States"/>
    <x v="10"/>
    <s v="Pennsylvania"/>
    <n v="19134"/>
    <x v="3"/>
    <x v="1"/>
    <x v="2"/>
    <n v="30.071999999999999"/>
    <n v="3"/>
    <n v="0.2"/>
    <n v="10.1493"/>
    <n v="0.33750000000000002"/>
    <x v="2"/>
    <s v="Low"/>
  </r>
  <r>
    <s v="Second Class"/>
    <s v="Home Office"/>
    <s v="United States"/>
    <x v="20"/>
    <s v="New York"/>
    <n v="10011"/>
    <x v="3"/>
    <x v="2"/>
    <x v="7"/>
    <n v="160.93"/>
    <n v="7"/>
    <n v="0"/>
    <n v="3.2185999999999999"/>
    <n v="1.9999999999999997E-2"/>
    <x v="0"/>
    <s v="Medium"/>
  </r>
  <r>
    <s v="Second Class"/>
    <s v="Home Office"/>
    <s v="United States"/>
    <x v="20"/>
    <s v="New York"/>
    <n v="10011"/>
    <x v="3"/>
    <x v="1"/>
    <x v="8"/>
    <n v="75.792000000000002"/>
    <n v="3"/>
    <n v="0.2"/>
    <n v="25.579799999999999"/>
    <n v="0.33749999999999997"/>
    <x v="2"/>
    <s v="Low"/>
  </r>
  <r>
    <s v="Standard Class"/>
    <s v="Consumer"/>
    <s v="United States"/>
    <x v="32"/>
    <s v="Oregon"/>
    <n v="97206"/>
    <x v="1"/>
    <x v="1"/>
    <x v="8"/>
    <n v="1.08"/>
    <n v="2"/>
    <n v="0.7"/>
    <n v="-0.79200000000000004"/>
    <n v="-0.73333333333333328"/>
    <x v="3"/>
    <s v="Low"/>
  </r>
  <r>
    <s v="First Class"/>
    <s v="Corporate"/>
    <s v="United States"/>
    <x v="66"/>
    <s v="Michigan"/>
    <n v="48205"/>
    <x v="2"/>
    <x v="2"/>
    <x v="15"/>
    <n v="3059.982"/>
    <n v="2"/>
    <n v="0.1"/>
    <n v="679.99599999999998"/>
    <n v="0.22222222222222221"/>
    <x v="2"/>
    <s v="High"/>
  </r>
  <r>
    <s v="First Class"/>
    <s v="Consumer"/>
    <s v="United States"/>
    <x v="40"/>
    <s v="North Carolina"/>
    <n v="28403"/>
    <x v="0"/>
    <x v="1"/>
    <x v="8"/>
    <n v="3.282"/>
    <n v="2"/>
    <n v="0.7"/>
    <n v="-2.6255999999999999"/>
    <n v="-0.79999999999999993"/>
    <x v="3"/>
    <s v="Low"/>
  </r>
  <r>
    <s v="First Class"/>
    <s v="Corporate"/>
    <s v="United States"/>
    <x v="38"/>
    <s v="Indiana"/>
    <n v="47201"/>
    <x v="2"/>
    <x v="1"/>
    <x v="10"/>
    <n v="34.020000000000003"/>
    <n v="3"/>
    <n v="0"/>
    <n v="16.669799999999999"/>
    <n v="0.48999999999999994"/>
    <x v="0"/>
    <s v="Low"/>
  </r>
  <r>
    <s v="Standard Class"/>
    <s v="Consumer"/>
    <s v="United States"/>
    <x v="20"/>
    <s v="New York"/>
    <n v="10035"/>
    <x v="3"/>
    <x v="0"/>
    <x v="1"/>
    <n v="599.29200000000003"/>
    <n v="6"/>
    <n v="0.1"/>
    <n v="93.223200000000006"/>
    <n v="0.15555555555555556"/>
    <x v="2"/>
    <s v="High"/>
  </r>
  <r>
    <s v="Second Class"/>
    <s v="Consumer"/>
    <s v="United States"/>
    <x v="103"/>
    <s v="Colorado"/>
    <n v="80027"/>
    <x v="1"/>
    <x v="1"/>
    <x v="6"/>
    <n v="3.3919999999999999"/>
    <n v="1"/>
    <n v="0.2"/>
    <n v="0.80559999999999998"/>
    <n v="0.23749999999999999"/>
    <x v="2"/>
    <s v="Low"/>
  </r>
  <r>
    <s v="Second Class"/>
    <s v="Consumer"/>
    <s v="United States"/>
    <x v="103"/>
    <s v="Colorado"/>
    <n v="80027"/>
    <x v="1"/>
    <x v="2"/>
    <x v="7"/>
    <n v="559.98400000000004"/>
    <n v="2"/>
    <n v="0.2"/>
    <n v="55.998399999999997"/>
    <n v="9.9999999999999992E-2"/>
    <x v="2"/>
    <s v="High"/>
  </r>
  <r>
    <s v="Second Class"/>
    <s v="Consumer"/>
    <s v="United States"/>
    <x v="103"/>
    <s v="Colorado"/>
    <n v="80027"/>
    <x v="1"/>
    <x v="0"/>
    <x v="1"/>
    <n v="603.91999999999996"/>
    <n v="5"/>
    <n v="0.2"/>
    <n v="75.489999999999995"/>
    <n v="0.125"/>
    <x v="2"/>
    <s v="High"/>
  </r>
  <r>
    <s v="Standard Class"/>
    <s v="Home Office"/>
    <s v="United States"/>
    <x v="45"/>
    <s v="Texas"/>
    <n v="77506"/>
    <x v="2"/>
    <x v="1"/>
    <x v="2"/>
    <n v="7.968"/>
    <n v="2"/>
    <n v="0.2"/>
    <n v="2.5895999999999999"/>
    <n v="0.32500000000000001"/>
    <x v="2"/>
    <s v="Low"/>
  </r>
  <r>
    <s v="Standard Class"/>
    <s v="Home Office"/>
    <s v="United States"/>
    <x v="45"/>
    <s v="Texas"/>
    <n v="77506"/>
    <x v="2"/>
    <x v="1"/>
    <x v="12"/>
    <n v="27.968"/>
    <n v="4"/>
    <n v="0.2"/>
    <n v="9.4391999999999996"/>
    <n v="0.33749999999999997"/>
    <x v="2"/>
    <s v="Low"/>
  </r>
  <r>
    <s v="Standard Class"/>
    <s v="Home Office"/>
    <s v="United States"/>
    <x v="45"/>
    <s v="Texas"/>
    <n v="77506"/>
    <x v="2"/>
    <x v="2"/>
    <x v="15"/>
    <n v="336.51"/>
    <n v="3"/>
    <n v="0.4"/>
    <n v="44.868000000000002"/>
    <n v="0.13333333333333333"/>
    <x v="1"/>
    <s v="Medium"/>
  </r>
  <r>
    <s v="Same Day"/>
    <s v="Consumer"/>
    <s v="United States"/>
    <x v="12"/>
    <s v="Texas"/>
    <n v="77041"/>
    <x v="2"/>
    <x v="1"/>
    <x v="8"/>
    <n v="1.1120000000000001"/>
    <n v="2"/>
    <n v="0.8"/>
    <n v="-1.8904000000000001"/>
    <n v="-1.7"/>
    <x v="3"/>
    <s v="Low"/>
  </r>
  <r>
    <s v="Standard Class"/>
    <s v="Corporate"/>
    <s v="United States"/>
    <x v="109"/>
    <s v="New York"/>
    <n v="13021"/>
    <x v="3"/>
    <x v="0"/>
    <x v="5"/>
    <n v="520.04999999999995"/>
    <n v="5"/>
    <n v="0"/>
    <n v="72.807000000000002"/>
    <n v="0.14000000000000001"/>
    <x v="0"/>
    <s v="High"/>
  </r>
  <r>
    <s v="Standard Class"/>
    <s v="Corporate"/>
    <s v="United States"/>
    <x v="109"/>
    <s v="New York"/>
    <n v="13021"/>
    <x v="3"/>
    <x v="1"/>
    <x v="6"/>
    <n v="17.97"/>
    <n v="3"/>
    <n v="0"/>
    <n v="5.2112999999999996"/>
    <n v="0.28999999999999998"/>
    <x v="0"/>
    <s v="Low"/>
  </r>
  <r>
    <s v="Second Class"/>
    <s v="Home Office"/>
    <s v="United States"/>
    <x v="108"/>
    <s v="Florida"/>
    <n v="32216"/>
    <x v="0"/>
    <x v="0"/>
    <x v="1"/>
    <n v="1166.92"/>
    <n v="5"/>
    <n v="0.2"/>
    <n v="131.27850000000001"/>
    <n v="0.1125"/>
    <x v="2"/>
    <s v="High"/>
  </r>
  <r>
    <s v="First Class"/>
    <s v="Consumer"/>
    <s v="United States"/>
    <x v="20"/>
    <s v="New York"/>
    <n v="10024"/>
    <x v="3"/>
    <x v="1"/>
    <x v="8"/>
    <n v="14.624000000000001"/>
    <n v="2"/>
    <n v="0.2"/>
    <n v="5.484"/>
    <n v="0.375"/>
    <x v="2"/>
    <s v="Low"/>
  </r>
  <r>
    <s v="First Class"/>
    <s v="Consumer"/>
    <s v="United States"/>
    <x v="49"/>
    <s v="California"/>
    <n v="95123"/>
    <x v="1"/>
    <x v="1"/>
    <x v="13"/>
    <n v="10.23"/>
    <n v="3"/>
    <n v="0"/>
    <n v="4.9104000000000001"/>
    <n v="0.48"/>
    <x v="0"/>
    <s v="Low"/>
  </r>
  <r>
    <s v="First Class"/>
    <s v="Consumer"/>
    <s v="United States"/>
    <x v="49"/>
    <s v="California"/>
    <n v="95123"/>
    <x v="1"/>
    <x v="1"/>
    <x v="10"/>
    <n v="154.9"/>
    <n v="5"/>
    <n v="0"/>
    <n v="69.704999999999998"/>
    <n v="0.44999999999999996"/>
    <x v="0"/>
    <s v="Medium"/>
  </r>
  <r>
    <s v="Standard Class"/>
    <s v="Corporate"/>
    <s v="United States"/>
    <x v="173"/>
    <s v="Virginia"/>
    <n v="23464"/>
    <x v="0"/>
    <x v="1"/>
    <x v="8"/>
    <n v="2715.93"/>
    <n v="7"/>
    <n v="0"/>
    <n v="1276.4871000000001"/>
    <n v="0.47000000000000003"/>
    <x v="0"/>
    <s v="High"/>
  </r>
  <r>
    <s v="Standard Class"/>
    <s v="Corporate"/>
    <s v="United States"/>
    <x v="173"/>
    <s v="Virginia"/>
    <n v="23464"/>
    <x v="0"/>
    <x v="2"/>
    <x v="7"/>
    <n v="617.97"/>
    <n v="3"/>
    <n v="0"/>
    <n v="173.0316"/>
    <n v="0.27999999999999997"/>
    <x v="0"/>
    <s v="High"/>
  </r>
  <r>
    <s v="Standard Class"/>
    <s v="Consumer"/>
    <s v="United States"/>
    <x v="0"/>
    <s v="Kentucky"/>
    <n v="42420"/>
    <x v="0"/>
    <x v="1"/>
    <x v="12"/>
    <n v="10.67"/>
    <n v="1"/>
    <n v="0"/>
    <n v="4.9081999999999999"/>
    <n v="0.46"/>
    <x v="0"/>
    <s v="Low"/>
  </r>
  <r>
    <s v="Standard Class"/>
    <s v="Consumer"/>
    <s v="United States"/>
    <x v="0"/>
    <s v="Kentucky"/>
    <n v="42420"/>
    <x v="0"/>
    <x v="1"/>
    <x v="4"/>
    <n v="36.630000000000003"/>
    <n v="3"/>
    <n v="0"/>
    <n v="9.8901000000000003"/>
    <n v="0.27"/>
    <x v="0"/>
    <s v="Low"/>
  </r>
  <r>
    <s v="Standard Class"/>
    <s v="Consumer"/>
    <s v="United States"/>
    <x v="0"/>
    <s v="Kentucky"/>
    <n v="42420"/>
    <x v="0"/>
    <x v="0"/>
    <x v="5"/>
    <n v="24.1"/>
    <n v="5"/>
    <n v="0"/>
    <n v="9.1579999999999995"/>
    <n v="0.37999999999999995"/>
    <x v="0"/>
    <s v="Low"/>
  </r>
  <r>
    <s v="Standard Class"/>
    <s v="Consumer"/>
    <s v="United States"/>
    <x v="0"/>
    <s v="Kentucky"/>
    <n v="42420"/>
    <x v="0"/>
    <x v="0"/>
    <x v="5"/>
    <n v="33.11"/>
    <n v="7"/>
    <n v="0"/>
    <n v="12.9129"/>
    <n v="0.39"/>
    <x v="0"/>
    <s v="Low"/>
  </r>
  <r>
    <s v="Standard Class"/>
    <s v="Home Office"/>
    <s v="United States"/>
    <x v="137"/>
    <s v="Washington"/>
    <n v="98661"/>
    <x v="1"/>
    <x v="1"/>
    <x v="6"/>
    <n v="44.02"/>
    <n v="2"/>
    <n v="0"/>
    <n v="11.4452"/>
    <n v="0.25999999999999995"/>
    <x v="0"/>
    <s v="Low"/>
  </r>
  <r>
    <s v="Same Day"/>
    <s v="Consumer"/>
    <s v="United States"/>
    <x v="20"/>
    <s v="New York"/>
    <n v="10024"/>
    <x v="3"/>
    <x v="2"/>
    <x v="11"/>
    <n v="2309.65"/>
    <n v="7"/>
    <n v="0"/>
    <n v="762.18449999999996"/>
    <n v="0.32999999999999996"/>
    <x v="0"/>
    <s v="High"/>
  </r>
  <r>
    <s v="Same Day"/>
    <s v="Consumer"/>
    <s v="United States"/>
    <x v="20"/>
    <s v="New York"/>
    <n v="10024"/>
    <x v="3"/>
    <x v="0"/>
    <x v="3"/>
    <n v="1090.7819999999999"/>
    <n v="7"/>
    <n v="0.4"/>
    <n v="-290.87520000000001"/>
    <n v="-0.26666666666666672"/>
    <x v="1"/>
    <s v="High"/>
  </r>
  <r>
    <s v="Same Day"/>
    <s v="Consumer"/>
    <s v="United States"/>
    <x v="20"/>
    <s v="New York"/>
    <n v="10024"/>
    <x v="3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74"/>
    <s v="California"/>
    <n v="92563"/>
    <x v="1"/>
    <x v="1"/>
    <x v="4"/>
    <n v="484.65"/>
    <n v="3"/>
    <n v="0"/>
    <n v="92.083500000000001"/>
    <n v="0.19"/>
    <x v="0"/>
    <s v="Medium"/>
  </r>
  <r>
    <s v="Standard Class"/>
    <s v="Consumer"/>
    <s v="United States"/>
    <x v="108"/>
    <s v="North Carolina"/>
    <n v="28540"/>
    <x v="0"/>
    <x v="1"/>
    <x v="10"/>
    <n v="115.29600000000001"/>
    <n v="3"/>
    <n v="0.2"/>
    <n v="40.3536"/>
    <n v="0.35"/>
    <x v="2"/>
    <s v="Medium"/>
  </r>
  <r>
    <s v="First Class"/>
    <s v="Consumer"/>
    <s v="United States"/>
    <x v="48"/>
    <s v="Arizona"/>
    <n v="85254"/>
    <x v="1"/>
    <x v="1"/>
    <x v="12"/>
    <n v="7.08"/>
    <n v="3"/>
    <n v="0.2"/>
    <n v="2.4780000000000002"/>
    <n v="0.35000000000000003"/>
    <x v="2"/>
    <s v="Low"/>
  </r>
  <r>
    <s v="First Class"/>
    <s v="Consumer"/>
    <s v="United States"/>
    <x v="48"/>
    <s v="Arizona"/>
    <n v="85254"/>
    <x v="1"/>
    <x v="1"/>
    <x v="8"/>
    <n v="4.4009999999999998"/>
    <n v="3"/>
    <n v="0.7"/>
    <n v="-3.5207999999999999"/>
    <n v="-0.8"/>
    <x v="3"/>
    <s v="Low"/>
  </r>
  <r>
    <s v="Standard Class"/>
    <s v="Consumer"/>
    <s v="United States"/>
    <x v="140"/>
    <s v="Iowa"/>
    <n v="52601"/>
    <x v="2"/>
    <x v="1"/>
    <x v="10"/>
    <n v="44.75"/>
    <n v="5"/>
    <n v="0"/>
    <n v="20.585000000000001"/>
    <n v="0.46"/>
    <x v="0"/>
    <s v="Low"/>
  </r>
  <r>
    <s v="First Class"/>
    <s v="Consumer"/>
    <s v="United States"/>
    <x v="22"/>
    <s v="Illinois"/>
    <n v="60653"/>
    <x v="2"/>
    <x v="2"/>
    <x v="7"/>
    <n v="95.983999999999995"/>
    <n v="2"/>
    <n v="0.2"/>
    <n v="5.9989999999999997"/>
    <n v="6.25E-2"/>
    <x v="2"/>
    <s v="Low"/>
  </r>
  <r>
    <s v="First Class"/>
    <s v="Consumer"/>
    <s v="United States"/>
    <x v="70"/>
    <s v="California"/>
    <n v="92037"/>
    <x v="1"/>
    <x v="0"/>
    <x v="5"/>
    <n v="151.72"/>
    <n v="4"/>
    <n v="0"/>
    <n v="27.3096"/>
    <n v="0.18"/>
    <x v="0"/>
    <s v="Medium"/>
  </r>
  <r>
    <s v="Second Class"/>
    <s v="Consumer"/>
    <s v="United States"/>
    <x v="175"/>
    <s v="Washington"/>
    <n v="98502"/>
    <x v="1"/>
    <x v="0"/>
    <x v="5"/>
    <n v="155.25"/>
    <n v="3"/>
    <n v="0"/>
    <n v="46.575000000000003"/>
    <n v="0.30000000000000004"/>
    <x v="0"/>
    <s v="Medium"/>
  </r>
  <r>
    <s v="Second Class"/>
    <s v="Consumer"/>
    <s v="United States"/>
    <x v="175"/>
    <s v="Washington"/>
    <n v="98502"/>
    <x v="1"/>
    <x v="1"/>
    <x v="4"/>
    <n v="14.03"/>
    <n v="1"/>
    <n v="0"/>
    <n v="4.0686999999999998"/>
    <n v="0.28999999999999998"/>
    <x v="0"/>
    <s v="Low"/>
  </r>
  <r>
    <s v="Second Class"/>
    <s v="Consumer"/>
    <s v="United States"/>
    <x v="4"/>
    <s v="Washington"/>
    <n v="98103"/>
    <x v="1"/>
    <x v="0"/>
    <x v="3"/>
    <n v="1618.37"/>
    <n v="13"/>
    <n v="0"/>
    <n v="356.04140000000001"/>
    <n v="0.22000000000000003"/>
    <x v="0"/>
    <s v="High"/>
  </r>
  <r>
    <s v="Second Class"/>
    <s v="Consumer"/>
    <s v="United States"/>
    <x v="4"/>
    <s v="Washington"/>
    <n v="98103"/>
    <x v="1"/>
    <x v="2"/>
    <x v="11"/>
    <n v="99.6"/>
    <n v="1"/>
    <n v="0"/>
    <n v="36.851999999999997"/>
    <n v="0.37"/>
    <x v="0"/>
    <s v="Low"/>
  </r>
  <r>
    <s v="Second Class"/>
    <s v="Home Office"/>
    <s v="United States"/>
    <x v="1"/>
    <s v="California"/>
    <n v="90036"/>
    <x v="1"/>
    <x v="1"/>
    <x v="10"/>
    <n v="32.4"/>
    <n v="5"/>
    <n v="0"/>
    <n v="15.552"/>
    <n v="0.48"/>
    <x v="0"/>
    <s v="Low"/>
  </r>
  <r>
    <s v="Standard Class"/>
    <s v="Corporate"/>
    <s v="United States"/>
    <x v="20"/>
    <s v="New York"/>
    <n v="10011"/>
    <x v="3"/>
    <x v="0"/>
    <x v="5"/>
    <n v="13.96"/>
    <n v="2"/>
    <n v="0"/>
    <n v="6.7008000000000001"/>
    <n v="0.48"/>
    <x v="0"/>
    <s v="Low"/>
  </r>
  <r>
    <s v="Standard Class"/>
    <s v="Corporate"/>
    <s v="United States"/>
    <x v="20"/>
    <s v="New York"/>
    <n v="10011"/>
    <x v="3"/>
    <x v="0"/>
    <x v="5"/>
    <n v="155.82"/>
    <n v="3"/>
    <n v="0"/>
    <n v="63.886200000000002"/>
    <n v="0.41000000000000003"/>
    <x v="0"/>
    <s v="Medium"/>
  </r>
  <r>
    <s v="Standard Class"/>
    <s v="Corporate"/>
    <s v="United States"/>
    <x v="20"/>
    <s v="New York"/>
    <n v="10011"/>
    <x v="3"/>
    <x v="2"/>
    <x v="7"/>
    <n v="124.95"/>
    <n v="5"/>
    <n v="0"/>
    <n v="2.4990000000000001"/>
    <n v="0.02"/>
    <x v="0"/>
    <s v="Medium"/>
  </r>
  <r>
    <s v="Standard Class"/>
    <s v="Corporate"/>
    <s v="United States"/>
    <x v="20"/>
    <s v="New York"/>
    <n v="10011"/>
    <x v="3"/>
    <x v="1"/>
    <x v="4"/>
    <n v="601.65"/>
    <n v="5"/>
    <n v="0"/>
    <n v="156.429"/>
    <n v="0.26"/>
    <x v="0"/>
    <s v="High"/>
  </r>
  <r>
    <s v="Standard Class"/>
    <s v="Consumer"/>
    <s v="United States"/>
    <x v="176"/>
    <s v="District of Columbia"/>
    <n v="20016"/>
    <x v="3"/>
    <x v="1"/>
    <x v="6"/>
    <n v="22.74"/>
    <n v="3"/>
    <n v="0"/>
    <n v="8.8686000000000007"/>
    <n v="0.39000000000000007"/>
    <x v="0"/>
    <s v="Low"/>
  </r>
  <r>
    <s v="Standard Class"/>
    <s v="Consumer"/>
    <s v="United States"/>
    <x v="176"/>
    <s v="District of Columbia"/>
    <n v="20016"/>
    <x v="3"/>
    <x v="0"/>
    <x v="1"/>
    <n v="1267.53"/>
    <n v="3"/>
    <n v="0"/>
    <n v="316.88249999999999"/>
    <n v="0.25"/>
    <x v="0"/>
    <s v="High"/>
  </r>
  <r>
    <s v="Standard Class"/>
    <s v="Consumer"/>
    <s v="United States"/>
    <x v="176"/>
    <s v="District of Columbia"/>
    <n v="20016"/>
    <x v="3"/>
    <x v="2"/>
    <x v="15"/>
    <n v="1379.92"/>
    <n v="8"/>
    <n v="0"/>
    <n v="648.56240000000003"/>
    <n v="0.47"/>
    <x v="0"/>
    <s v="High"/>
  </r>
  <r>
    <s v="Standard Class"/>
    <s v="Consumer"/>
    <s v="United States"/>
    <x v="10"/>
    <s v="Pennsylvania"/>
    <n v="19134"/>
    <x v="3"/>
    <x v="1"/>
    <x v="12"/>
    <n v="6.2080000000000002"/>
    <n v="2"/>
    <n v="0.2"/>
    <n v="2.1728000000000001"/>
    <n v="0.35"/>
    <x v="2"/>
    <s v="Low"/>
  </r>
  <r>
    <s v="First Class"/>
    <s v="Home Office"/>
    <s v="United States"/>
    <x v="1"/>
    <s v="California"/>
    <n v="90045"/>
    <x v="1"/>
    <x v="1"/>
    <x v="8"/>
    <n v="11.808"/>
    <n v="2"/>
    <n v="0.2"/>
    <n v="4.2804000000000002"/>
    <n v="0.36250000000000004"/>
    <x v="2"/>
    <s v="Low"/>
  </r>
  <r>
    <s v="Second Class"/>
    <s v="Home Office"/>
    <s v="United States"/>
    <x v="24"/>
    <s v="Ohio"/>
    <n v="45503"/>
    <x v="3"/>
    <x v="1"/>
    <x v="10"/>
    <n v="15.552"/>
    <n v="3"/>
    <n v="0.2"/>
    <n v="5.4432"/>
    <n v="0.35000000000000003"/>
    <x v="2"/>
    <s v="Low"/>
  </r>
  <r>
    <s v="Second Class"/>
    <s v="Home Office"/>
    <s v="United States"/>
    <x v="24"/>
    <s v="Ohio"/>
    <n v="45503"/>
    <x v="3"/>
    <x v="1"/>
    <x v="10"/>
    <n v="63.311999999999998"/>
    <n v="3"/>
    <n v="0.2"/>
    <n v="20.5764"/>
    <n v="0.32500000000000001"/>
    <x v="2"/>
    <s v="Low"/>
  </r>
  <r>
    <s v="Second Class"/>
    <s v="Home Office"/>
    <s v="United States"/>
    <x v="24"/>
    <s v="Ohio"/>
    <n v="45503"/>
    <x v="3"/>
    <x v="2"/>
    <x v="7"/>
    <n v="15.587999999999999"/>
    <n v="2"/>
    <n v="0.4"/>
    <n v="-9.8724000000000007"/>
    <n v="-0.63333333333333341"/>
    <x v="1"/>
    <s v="Low"/>
  </r>
  <r>
    <s v="Standard Class"/>
    <s v="Corporate"/>
    <s v="United States"/>
    <x v="83"/>
    <s v="New Jersey"/>
    <n v="7601"/>
    <x v="3"/>
    <x v="1"/>
    <x v="10"/>
    <n v="177.2"/>
    <n v="5"/>
    <n v="0"/>
    <n v="83.284000000000006"/>
    <n v="0.47000000000000008"/>
    <x v="0"/>
    <s v="Medium"/>
  </r>
  <r>
    <s v="Standard Class"/>
    <s v="Corporate"/>
    <s v="United States"/>
    <x v="83"/>
    <s v="New Jersey"/>
    <n v="7601"/>
    <x v="3"/>
    <x v="2"/>
    <x v="7"/>
    <n v="197.97"/>
    <n v="3"/>
    <n v="0"/>
    <n v="57.411299999999997"/>
    <n v="0.28999999999999998"/>
    <x v="0"/>
    <s v="Medium"/>
  </r>
  <r>
    <s v="Standard Class"/>
    <s v="Corporate"/>
    <s v="United States"/>
    <x v="83"/>
    <s v="New Jersey"/>
    <n v="7601"/>
    <x v="3"/>
    <x v="0"/>
    <x v="1"/>
    <n v="854.94"/>
    <n v="3"/>
    <n v="0"/>
    <n v="213.73500000000001"/>
    <n v="0.25"/>
    <x v="0"/>
    <s v="High"/>
  </r>
  <r>
    <s v="Standard Class"/>
    <s v="Corporate"/>
    <s v="United States"/>
    <x v="83"/>
    <s v="New Jersey"/>
    <n v="7601"/>
    <x v="3"/>
    <x v="0"/>
    <x v="5"/>
    <n v="124.11"/>
    <n v="9"/>
    <n v="0"/>
    <n v="52.126199999999997"/>
    <n v="0.42"/>
    <x v="0"/>
    <s v="Medium"/>
  </r>
  <r>
    <s v="Standard Class"/>
    <s v="Corporate"/>
    <s v="United States"/>
    <x v="83"/>
    <s v="New Jersey"/>
    <n v="7601"/>
    <x v="3"/>
    <x v="1"/>
    <x v="2"/>
    <n v="14.4"/>
    <n v="5"/>
    <n v="0"/>
    <n v="7.056"/>
    <n v="0.49"/>
    <x v="0"/>
    <s v="Low"/>
  </r>
  <r>
    <s v="First Class"/>
    <s v="Consumer"/>
    <s v="United States"/>
    <x v="74"/>
    <s v="Ohio"/>
    <n v="45231"/>
    <x v="3"/>
    <x v="1"/>
    <x v="10"/>
    <n v="15.696"/>
    <n v="3"/>
    <n v="0.2"/>
    <n v="5.1012000000000004"/>
    <n v="0.32500000000000001"/>
    <x v="2"/>
    <s v="Low"/>
  </r>
  <r>
    <s v="First Class"/>
    <s v="Consumer"/>
    <s v="United States"/>
    <x v="74"/>
    <s v="Ohio"/>
    <n v="45231"/>
    <x v="3"/>
    <x v="1"/>
    <x v="8"/>
    <n v="2.6280000000000001"/>
    <n v="2"/>
    <n v="0.7"/>
    <n v="-1.9272"/>
    <n v="-0.73333333333333328"/>
    <x v="3"/>
    <s v="Low"/>
  </r>
  <r>
    <s v="First Class"/>
    <s v="Consumer"/>
    <s v="United States"/>
    <x v="74"/>
    <s v="Ohio"/>
    <n v="45231"/>
    <x v="3"/>
    <x v="1"/>
    <x v="8"/>
    <n v="14.427"/>
    <n v="3"/>
    <n v="0.7"/>
    <n v="-10.579800000000001"/>
    <n v="-0.73333333333333339"/>
    <x v="3"/>
    <s v="Low"/>
  </r>
  <r>
    <s v="Standard Class"/>
    <s v="Home Office"/>
    <s v="United States"/>
    <x v="177"/>
    <s v="Missouri"/>
    <n v="65109"/>
    <x v="2"/>
    <x v="0"/>
    <x v="5"/>
    <n v="86.62"/>
    <n v="2"/>
    <n v="0"/>
    <n v="8.6620000000000008"/>
    <n v="0.1"/>
    <x v="0"/>
    <s v="Low"/>
  </r>
  <r>
    <s v="First Class"/>
    <s v="Consumer"/>
    <s v="United States"/>
    <x v="1"/>
    <s v="California"/>
    <n v="90004"/>
    <x v="1"/>
    <x v="1"/>
    <x v="8"/>
    <n v="36.624000000000002"/>
    <n v="3"/>
    <n v="0.2"/>
    <n v="13.734"/>
    <n v="0.375"/>
    <x v="2"/>
    <s v="Low"/>
  </r>
  <r>
    <s v="First Class"/>
    <s v="Consumer"/>
    <s v="United States"/>
    <x v="140"/>
    <s v="North Carolina"/>
    <n v="27217"/>
    <x v="0"/>
    <x v="1"/>
    <x v="6"/>
    <n v="23.968"/>
    <n v="7"/>
    <n v="0.2"/>
    <n v="2.6964000000000001"/>
    <n v="0.1125"/>
    <x v="2"/>
    <s v="Low"/>
  </r>
  <r>
    <s v="First Class"/>
    <s v="Consumer"/>
    <s v="United States"/>
    <x v="140"/>
    <s v="North Carolina"/>
    <n v="27217"/>
    <x v="0"/>
    <x v="1"/>
    <x v="6"/>
    <n v="28.728000000000002"/>
    <n v="3"/>
    <n v="0.2"/>
    <n v="1.7955000000000001"/>
    <n v="6.25E-2"/>
    <x v="2"/>
    <s v="Low"/>
  </r>
  <r>
    <s v="Standard Class"/>
    <s v="Home Office"/>
    <s v="United States"/>
    <x v="178"/>
    <s v="Missouri"/>
    <n v="63376"/>
    <x v="2"/>
    <x v="0"/>
    <x v="3"/>
    <n v="697.16"/>
    <n v="4"/>
    <n v="0"/>
    <n v="146.40360000000001"/>
    <n v="0.21000000000000002"/>
    <x v="0"/>
    <s v="High"/>
  </r>
  <r>
    <s v="Second Class"/>
    <s v="Consumer"/>
    <s v="United States"/>
    <x v="20"/>
    <s v="New York"/>
    <n v="10035"/>
    <x v="3"/>
    <x v="2"/>
    <x v="11"/>
    <n v="31.86"/>
    <n v="2"/>
    <n v="0"/>
    <n v="11.151"/>
    <n v="0.35"/>
    <x v="0"/>
    <s v="Low"/>
  </r>
  <r>
    <s v="Second Class"/>
    <s v="Consumer"/>
    <s v="United States"/>
    <x v="20"/>
    <s v="New York"/>
    <n v="10035"/>
    <x v="3"/>
    <x v="0"/>
    <x v="0"/>
    <n v="722.35199999999998"/>
    <n v="3"/>
    <n v="0.2"/>
    <n v="90.293999999999997"/>
    <n v="0.125"/>
    <x v="2"/>
    <s v="High"/>
  </r>
  <r>
    <s v="First Class"/>
    <s v="Corporate"/>
    <s v="United States"/>
    <x v="22"/>
    <s v="Illinois"/>
    <n v="60610"/>
    <x v="2"/>
    <x v="1"/>
    <x v="6"/>
    <n v="8.84"/>
    <n v="5"/>
    <n v="0.2"/>
    <n v="2.9834999999999998"/>
    <n v="0.33749999999999997"/>
    <x v="2"/>
    <s v="Low"/>
  </r>
  <r>
    <s v="First Class"/>
    <s v="Corporate"/>
    <s v="United States"/>
    <x v="22"/>
    <s v="Illinois"/>
    <n v="60610"/>
    <x v="2"/>
    <x v="1"/>
    <x v="9"/>
    <n v="58.463999999999999"/>
    <n v="9"/>
    <n v="0.8"/>
    <n v="-146.16"/>
    <n v="-2.5"/>
    <x v="3"/>
    <s v="Low"/>
  </r>
  <r>
    <s v="Standard Class"/>
    <s v="Home Office"/>
    <s v="United States"/>
    <x v="179"/>
    <s v="Illinois"/>
    <n v="61107"/>
    <x v="2"/>
    <x v="0"/>
    <x v="1"/>
    <n v="254.60400000000001"/>
    <n v="14"/>
    <n v="0.3"/>
    <n v="-18.186"/>
    <n v="-7.1428571428571425E-2"/>
    <x v="1"/>
    <s v="Medium"/>
  </r>
  <r>
    <s v="Standard Class"/>
    <s v="Consumer"/>
    <s v="United States"/>
    <x v="100"/>
    <s v="Florida"/>
    <n v="33142"/>
    <x v="0"/>
    <x v="2"/>
    <x v="7"/>
    <n v="1363.96"/>
    <n v="5"/>
    <n v="0.2"/>
    <n v="85.247500000000002"/>
    <n v="6.25E-2"/>
    <x v="2"/>
    <s v="High"/>
  </r>
  <r>
    <s v="Standard Class"/>
    <s v="Consumer"/>
    <s v="United States"/>
    <x v="100"/>
    <s v="Florida"/>
    <n v="33142"/>
    <x v="0"/>
    <x v="0"/>
    <x v="5"/>
    <n v="102.36"/>
    <n v="3"/>
    <n v="0.2"/>
    <n v="-3.8384999999999998"/>
    <n v="-3.7499999999999999E-2"/>
    <x v="2"/>
    <s v="Medium"/>
  </r>
  <r>
    <s v="Second Class"/>
    <s v="Consumer"/>
    <s v="United States"/>
    <x v="8"/>
    <s v="California"/>
    <n v="94109"/>
    <x v="1"/>
    <x v="2"/>
    <x v="7"/>
    <n v="1113.5039999999999"/>
    <n v="12"/>
    <n v="0.2"/>
    <n v="125.2692"/>
    <n v="0.1125"/>
    <x v="2"/>
    <s v="High"/>
  </r>
  <r>
    <s v="Second Class"/>
    <s v="Consumer"/>
    <s v="United States"/>
    <x v="8"/>
    <s v="California"/>
    <n v="94109"/>
    <x v="1"/>
    <x v="2"/>
    <x v="11"/>
    <n v="99.99"/>
    <n v="1"/>
    <n v="0"/>
    <n v="37.996200000000002"/>
    <n v="0.38000000000000006"/>
    <x v="0"/>
    <s v="Low"/>
  </r>
  <r>
    <s v="First Class"/>
    <s v="Corporate"/>
    <s v="United States"/>
    <x v="10"/>
    <s v="Pennsylvania"/>
    <n v="19134"/>
    <x v="3"/>
    <x v="0"/>
    <x v="5"/>
    <n v="168.464"/>
    <n v="2"/>
    <n v="0.2"/>
    <n v="-29.481200000000001"/>
    <n v="-0.17500000000000002"/>
    <x v="2"/>
    <s v="Medium"/>
  </r>
  <r>
    <s v="First Class"/>
    <s v="Corporate"/>
    <s v="United States"/>
    <x v="10"/>
    <s v="Pennsylvania"/>
    <n v="19134"/>
    <x v="3"/>
    <x v="1"/>
    <x v="10"/>
    <n v="6.72"/>
    <n v="2"/>
    <n v="0.2"/>
    <n v="2.4359999999999999"/>
    <n v="0.36249999999999999"/>
    <x v="2"/>
    <s v="Low"/>
  </r>
  <r>
    <s v="First Class"/>
    <s v="Corporate"/>
    <s v="United States"/>
    <x v="10"/>
    <s v="Pennsylvania"/>
    <n v="19134"/>
    <x v="3"/>
    <x v="0"/>
    <x v="5"/>
    <n v="282.88799999999998"/>
    <n v="9"/>
    <n v="0.2"/>
    <n v="56.577599999999997"/>
    <n v="0.2"/>
    <x v="2"/>
    <s v="Medium"/>
  </r>
  <r>
    <s v="Standard Class"/>
    <s v="Home Office"/>
    <s v="United States"/>
    <x v="20"/>
    <s v="New York"/>
    <n v="10009"/>
    <x v="3"/>
    <x v="1"/>
    <x v="6"/>
    <n v="11.16"/>
    <n v="2"/>
    <n v="0"/>
    <n v="4.3524000000000003"/>
    <n v="0.39"/>
    <x v="0"/>
    <s v="Low"/>
  </r>
  <r>
    <s v="Standard Class"/>
    <s v="Home Office"/>
    <s v="United States"/>
    <x v="20"/>
    <s v="New York"/>
    <n v="10009"/>
    <x v="3"/>
    <x v="0"/>
    <x v="5"/>
    <n v="108.4"/>
    <n v="2"/>
    <n v="0"/>
    <n v="22.763999999999999"/>
    <n v="0.21"/>
    <x v="0"/>
    <s v="Medium"/>
  </r>
  <r>
    <s v="Standard Class"/>
    <s v="Home Office"/>
    <s v="United States"/>
    <x v="20"/>
    <s v="New York"/>
    <n v="10009"/>
    <x v="3"/>
    <x v="1"/>
    <x v="8"/>
    <n v="82.343999999999994"/>
    <n v="3"/>
    <n v="0.2"/>
    <n v="27.7911"/>
    <n v="0.33750000000000002"/>
    <x v="2"/>
    <s v="Low"/>
  </r>
  <r>
    <s v="Standard Class"/>
    <s v="Home Office"/>
    <s v="United States"/>
    <x v="20"/>
    <s v="New York"/>
    <n v="10009"/>
    <x v="3"/>
    <x v="1"/>
    <x v="8"/>
    <n v="9.0879999999999992"/>
    <n v="4"/>
    <n v="0.2"/>
    <n v="3.2944"/>
    <n v="0.36250000000000004"/>
    <x v="2"/>
    <s v="Low"/>
  </r>
  <r>
    <s v="Standard Class"/>
    <s v="Corporate"/>
    <s v="United States"/>
    <x v="70"/>
    <s v="California"/>
    <n v="92037"/>
    <x v="1"/>
    <x v="1"/>
    <x v="8"/>
    <n v="19.936"/>
    <n v="4"/>
    <n v="0.2"/>
    <n v="7.2267999999999999"/>
    <n v="0.36249999999999999"/>
    <x v="2"/>
    <s v="Low"/>
  </r>
  <r>
    <s v="Standard Class"/>
    <s v="Corporate"/>
    <s v="United States"/>
    <x v="70"/>
    <s v="California"/>
    <n v="92037"/>
    <x v="1"/>
    <x v="1"/>
    <x v="8"/>
    <n v="65.567999999999998"/>
    <n v="2"/>
    <n v="0.2"/>
    <n v="22.948799999999999"/>
    <n v="0.35"/>
    <x v="2"/>
    <s v="Low"/>
  </r>
  <r>
    <s v="Standard Class"/>
    <s v="Home Office"/>
    <s v="United States"/>
    <x v="10"/>
    <s v="Pennsylvania"/>
    <n v="19143"/>
    <x v="3"/>
    <x v="1"/>
    <x v="13"/>
    <n v="4.4160000000000004"/>
    <n v="3"/>
    <n v="0.2"/>
    <n v="1.6008"/>
    <n v="0.36249999999999999"/>
    <x v="2"/>
    <s v="Low"/>
  </r>
  <r>
    <s v="Standard Class"/>
    <s v="Consumer"/>
    <s v="United States"/>
    <x v="12"/>
    <s v="Texas"/>
    <n v="77095"/>
    <x v="2"/>
    <x v="0"/>
    <x v="1"/>
    <n v="107.77200000000001"/>
    <n v="2"/>
    <n v="0.3"/>
    <n v="-29.252400000000002"/>
    <n v="-0.27142857142857141"/>
    <x v="1"/>
    <s v="Medium"/>
  </r>
  <r>
    <s v="Standard Class"/>
    <s v="Corporate"/>
    <s v="United States"/>
    <x v="167"/>
    <s v="Ohio"/>
    <n v="43615"/>
    <x v="3"/>
    <x v="1"/>
    <x v="9"/>
    <n v="45.216000000000001"/>
    <n v="3"/>
    <n v="0.2"/>
    <n v="4.5216000000000003"/>
    <n v="0.1"/>
    <x v="2"/>
    <s v="Low"/>
  </r>
  <r>
    <s v="Standard Class"/>
    <s v="Corporate"/>
    <s v="United States"/>
    <x v="167"/>
    <s v="Ohio"/>
    <n v="43615"/>
    <x v="3"/>
    <x v="1"/>
    <x v="13"/>
    <n v="10.416"/>
    <n v="7"/>
    <n v="0.2"/>
    <n v="-2.2134"/>
    <n v="-0.21249999999999999"/>
    <x v="2"/>
    <s v="Low"/>
  </r>
  <r>
    <s v="Standard Class"/>
    <s v="Corporate"/>
    <s v="United States"/>
    <x v="167"/>
    <s v="Ohio"/>
    <n v="43615"/>
    <x v="3"/>
    <x v="1"/>
    <x v="6"/>
    <n v="7.8719999999999999"/>
    <n v="3"/>
    <n v="0.2"/>
    <n v="1.2791999999999999"/>
    <n v="0.16249999999999998"/>
    <x v="2"/>
    <s v="Low"/>
  </r>
  <r>
    <s v="Standard Class"/>
    <s v="Corporate"/>
    <s v="United States"/>
    <x v="167"/>
    <s v="Ohio"/>
    <n v="43615"/>
    <x v="3"/>
    <x v="2"/>
    <x v="7"/>
    <n v="118.782"/>
    <n v="3"/>
    <n v="0.4"/>
    <n v="-27.715800000000002"/>
    <n v="-0.23333333333333336"/>
    <x v="1"/>
    <s v="Medium"/>
  </r>
  <r>
    <s v="Standard Class"/>
    <s v="Corporate"/>
    <s v="United States"/>
    <x v="167"/>
    <s v="Ohio"/>
    <n v="43615"/>
    <x v="3"/>
    <x v="1"/>
    <x v="13"/>
    <n v="1.448"/>
    <n v="1"/>
    <n v="0.2"/>
    <n v="0.23530000000000001"/>
    <n v="0.16250000000000001"/>
    <x v="2"/>
    <s v="Low"/>
  </r>
  <r>
    <s v="Standard Class"/>
    <s v="Corporate"/>
    <s v="United States"/>
    <x v="167"/>
    <s v="Ohio"/>
    <n v="43615"/>
    <x v="3"/>
    <x v="1"/>
    <x v="8"/>
    <n v="55.47"/>
    <n v="5"/>
    <n v="0.7"/>
    <n v="-46.225000000000001"/>
    <n v="-0.83333333333333337"/>
    <x v="3"/>
    <s v="Low"/>
  </r>
  <r>
    <s v="First Class"/>
    <s v="Consumer"/>
    <s v="United States"/>
    <x v="8"/>
    <s v="California"/>
    <n v="94122"/>
    <x v="1"/>
    <x v="0"/>
    <x v="1"/>
    <n v="194.84800000000001"/>
    <n v="4"/>
    <n v="0.2"/>
    <n v="12.178000000000001"/>
    <n v="6.25E-2"/>
    <x v="2"/>
    <s v="Medium"/>
  </r>
  <r>
    <s v="Second Class"/>
    <s v="Consumer"/>
    <s v="United States"/>
    <x v="180"/>
    <s v="Texas"/>
    <n v="78521"/>
    <x v="2"/>
    <x v="1"/>
    <x v="14"/>
    <n v="1.744"/>
    <n v="1"/>
    <n v="0.2"/>
    <n v="-0.3488"/>
    <n v="-0.2"/>
    <x v="2"/>
    <s v="Low"/>
  </r>
  <r>
    <s v="Standard Class"/>
    <s v="Home Office"/>
    <s v="United States"/>
    <x v="10"/>
    <s v="Pennsylvania"/>
    <n v="19143"/>
    <x v="3"/>
    <x v="1"/>
    <x v="8"/>
    <n v="25.175999999999998"/>
    <n v="4"/>
    <n v="0.7"/>
    <n v="-18.462399999999999"/>
    <n v="-0.73333333333333328"/>
    <x v="3"/>
    <s v="Low"/>
  </r>
  <r>
    <s v="Standard Class"/>
    <s v="Home Office"/>
    <s v="United States"/>
    <x v="1"/>
    <s v="California"/>
    <n v="90008"/>
    <x v="1"/>
    <x v="1"/>
    <x v="6"/>
    <n v="19.46"/>
    <n v="7"/>
    <n v="0"/>
    <n v="5.0595999999999997"/>
    <n v="0.25999999999999995"/>
    <x v="0"/>
    <s v="Low"/>
  </r>
  <r>
    <s v="Standard Class"/>
    <s v="Home Office"/>
    <s v="United States"/>
    <x v="60"/>
    <s v="Colorado"/>
    <n v="80219"/>
    <x v="1"/>
    <x v="1"/>
    <x v="10"/>
    <n v="29.472000000000001"/>
    <n v="3"/>
    <n v="0.2"/>
    <n v="9.9467999999999996"/>
    <n v="0.33749999999999997"/>
    <x v="2"/>
    <s v="Low"/>
  </r>
  <r>
    <s v="Standard Class"/>
    <s v="Consumer"/>
    <s v="United States"/>
    <x v="20"/>
    <s v="New York"/>
    <n v="10035"/>
    <x v="3"/>
    <x v="1"/>
    <x v="8"/>
    <n v="8.64"/>
    <n v="2"/>
    <n v="0.2"/>
    <n v="3.024"/>
    <n v="0.35"/>
    <x v="2"/>
    <s v="Low"/>
  </r>
  <r>
    <s v="Standard Class"/>
    <s v="Consumer"/>
    <s v="United States"/>
    <x v="123"/>
    <s v="Arizona"/>
    <n v="85204"/>
    <x v="1"/>
    <x v="1"/>
    <x v="8"/>
    <n v="6.27"/>
    <n v="5"/>
    <n v="0.7"/>
    <n v="-4.5979999999999999"/>
    <n v="-0.73333333333333339"/>
    <x v="3"/>
    <s v="Low"/>
  </r>
  <r>
    <s v="Standard Class"/>
    <s v="Consumer"/>
    <s v="United States"/>
    <x v="123"/>
    <s v="Arizona"/>
    <n v="85204"/>
    <x v="1"/>
    <x v="1"/>
    <x v="8"/>
    <n v="4.3680000000000003"/>
    <n v="7"/>
    <n v="0.7"/>
    <n v="-3.3488000000000002"/>
    <n v="-0.76666666666666661"/>
    <x v="3"/>
    <s v="Low"/>
  </r>
  <r>
    <s v="Standard Class"/>
    <s v="Consumer"/>
    <s v="United States"/>
    <x v="123"/>
    <s v="Arizona"/>
    <n v="85204"/>
    <x v="1"/>
    <x v="2"/>
    <x v="11"/>
    <n v="31.984000000000002"/>
    <n v="2"/>
    <n v="0.2"/>
    <n v="1.9990000000000001"/>
    <n v="6.25E-2"/>
    <x v="2"/>
    <s v="Low"/>
  </r>
  <r>
    <s v="First Class"/>
    <s v="Home Office"/>
    <s v="United States"/>
    <x v="38"/>
    <s v="Indiana"/>
    <n v="47201"/>
    <x v="2"/>
    <x v="1"/>
    <x v="6"/>
    <n v="40.880000000000003"/>
    <n v="7"/>
    <n v="0"/>
    <n v="10.6288"/>
    <n v="0.26"/>
    <x v="0"/>
    <s v="Low"/>
  </r>
  <r>
    <s v="Second Class"/>
    <s v="Consumer"/>
    <s v="United States"/>
    <x v="4"/>
    <s v="Washington"/>
    <n v="98105"/>
    <x v="1"/>
    <x v="1"/>
    <x v="9"/>
    <n v="119.96"/>
    <n v="2"/>
    <n v="0"/>
    <n v="33.588799999999999"/>
    <n v="0.28000000000000003"/>
    <x v="0"/>
    <s v="Medium"/>
  </r>
  <r>
    <s v="Second Class"/>
    <s v="Consumer"/>
    <s v="United States"/>
    <x v="4"/>
    <s v="Washington"/>
    <n v="98105"/>
    <x v="1"/>
    <x v="1"/>
    <x v="4"/>
    <n v="31.44"/>
    <n v="3"/>
    <n v="0"/>
    <n v="8.4887999999999995"/>
    <n v="0.26999999999999996"/>
    <x v="0"/>
    <s v="Low"/>
  </r>
  <r>
    <s v="Second Class"/>
    <s v="Consumer"/>
    <s v="United States"/>
    <x v="4"/>
    <s v="Washington"/>
    <n v="98105"/>
    <x v="1"/>
    <x v="1"/>
    <x v="8"/>
    <n v="6.88"/>
    <n v="1"/>
    <n v="0.2"/>
    <n v="2.3220000000000001"/>
    <n v="0.33750000000000002"/>
    <x v="2"/>
    <s v="Low"/>
  </r>
  <r>
    <s v="Standard Class"/>
    <s v="Corporate"/>
    <s v="United States"/>
    <x v="66"/>
    <s v="Michigan"/>
    <n v="48227"/>
    <x v="2"/>
    <x v="1"/>
    <x v="10"/>
    <n v="19.920000000000002"/>
    <n v="4"/>
    <n v="0"/>
    <n v="9.3623999999999992"/>
    <n v="0.46999999999999992"/>
    <x v="0"/>
    <s v="Low"/>
  </r>
  <r>
    <s v="Standard Class"/>
    <s v="Corporate"/>
    <s v="United States"/>
    <x v="66"/>
    <s v="Michigan"/>
    <n v="48227"/>
    <x v="2"/>
    <x v="0"/>
    <x v="1"/>
    <n v="1106.9100000000001"/>
    <n v="9"/>
    <n v="0"/>
    <n v="121.76009999999999"/>
    <n v="0.10999999999999999"/>
    <x v="0"/>
    <s v="High"/>
  </r>
  <r>
    <s v="Standard Class"/>
    <s v="Consumer"/>
    <s v="United States"/>
    <x v="181"/>
    <s v="New York"/>
    <n v="10701"/>
    <x v="3"/>
    <x v="0"/>
    <x v="3"/>
    <n v="836.59199999999998"/>
    <n v="8"/>
    <n v="0.4"/>
    <n v="-264.92079999999999"/>
    <n v="-0.31666666666666665"/>
    <x v="1"/>
    <s v="High"/>
  </r>
  <r>
    <s v="Standard Class"/>
    <s v="Consumer"/>
    <s v="United States"/>
    <x v="181"/>
    <s v="New York"/>
    <n v="10701"/>
    <x v="3"/>
    <x v="1"/>
    <x v="10"/>
    <n v="26.38"/>
    <n v="1"/>
    <n v="0"/>
    <n v="12.1348"/>
    <n v="0.46"/>
    <x v="0"/>
    <s v="Low"/>
  </r>
  <r>
    <s v="Standard Class"/>
    <s v="Consumer"/>
    <s v="United States"/>
    <x v="181"/>
    <s v="New York"/>
    <n v="10701"/>
    <x v="3"/>
    <x v="1"/>
    <x v="4"/>
    <n v="362.92"/>
    <n v="2"/>
    <n v="0"/>
    <n v="105.24679999999999"/>
    <n v="0.28999999999999998"/>
    <x v="0"/>
    <s v="Medium"/>
  </r>
  <r>
    <s v="Standard Class"/>
    <s v="Consumer"/>
    <s v="United States"/>
    <x v="181"/>
    <s v="New York"/>
    <n v="10701"/>
    <x v="3"/>
    <x v="2"/>
    <x v="15"/>
    <n v="4899.93"/>
    <n v="7"/>
    <n v="0"/>
    <n v="2400.9657000000002"/>
    <n v="0.49"/>
    <x v="0"/>
    <s v="High"/>
  </r>
  <r>
    <s v="Same Day"/>
    <s v="Consumer"/>
    <s v="United States"/>
    <x v="96"/>
    <s v="Iowa"/>
    <n v="50315"/>
    <x v="2"/>
    <x v="1"/>
    <x v="10"/>
    <n v="6.48"/>
    <n v="1"/>
    <n v="0"/>
    <n v="3.1103999999999998"/>
    <n v="0.47999999999999993"/>
    <x v="0"/>
    <s v="Low"/>
  </r>
  <r>
    <s v="Second Class"/>
    <s v="Corporate"/>
    <s v="United States"/>
    <x v="182"/>
    <s v="California"/>
    <n v="94601"/>
    <x v="1"/>
    <x v="2"/>
    <x v="7"/>
    <n v="71.975999999999999"/>
    <n v="3"/>
    <n v="0.2"/>
    <n v="7.1976000000000004"/>
    <n v="0.1"/>
    <x v="2"/>
    <s v="Low"/>
  </r>
  <r>
    <s v="Second Class"/>
    <s v="Corporate"/>
    <s v="United States"/>
    <x v="182"/>
    <s v="California"/>
    <n v="94601"/>
    <x v="1"/>
    <x v="1"/>
    <x v="2"/>
    <n v="3.15"/>
    <n v="1"/>
    <n v="0"/>
    <n v="1.512"/>
    <n v="0.48000000000000004"/>
    <x v="0"/>
    <s v="Low"/>
  </r>
  <r>
    <s v="Standard Class"/>
    <s v="Corporate"/>
    <s v="United States"/>
    <x v="53"/>
    <s v="North Carolina"/>
    <n v="28110"/>
    <x v="0"/>
    <x v="0"/>
    <x v="5"/>
    <n v="31.984000000000002"/>
    <n v="2"/>
    <n v="0.2"/>
    <n v="1.9990000000000001"/>
    <n v="6.25E-2"/>
    <x v="2"/>
    <s v="Low"/>
  </r>
  <r>
    <s v="Standard Class"/>
    <s v="Corporate"/>
    <s v="United States"/>
    <x v="53"/>
    <s v="North Carolina"/>
    <n v="28110"/>
    <x v="0"/>
    <x v="2"/>
    <x v="7"/>
    <n v="71.983999999999995"/>
    <n v="2"/>
    <n v="0.2"/>
    <n v="25.194400000000002"/>
    <n v="0.35000000000000003"/>
    <x v="2"/>
    <s v="Low"/>
  </r>
  <r>
    <s v="Standard Class"/>
    <s v="Consumer"/>
    <s v="United States"/>
    <x v="70"/>
    <s v="California"/>
    <n v="92105"/>
    <x v="1"/>
    <x v="1"/>
    <x v="6"/>
    <n v="120.15"/>
    <n v="9"/>
    <n v="0"/>
    <n v="33.642000000000003"/>
    <n v="0.28000000000000003"/>
    <x v="0"/>
    <s v="Medium"/>
  </r>
  <r>
    <s v="Standard Class"/>
    <s v="Consumer"/>
    <s v="United States"/>
    <x v="70"/>
    <s v="California"/>
    <n v="92105"/>
    <x v="1"/>
    <x v="2"/>
    <x v="7"/>
    <n v="219.184"/>
    <n v="2"/>
    <n v="0.2"/>
    <n v="19.178599999999999"/>
    <n v="8.7499999999999994E-2"/>
    <x v="2"/>
    <s v="Medium"/>
  </r>
  <r>
    <s v="Standard Class"/>
    <s v="Home Office"/>
    <s v="United States"/>
    <x v="183"/>
    <s v="Maryland"/>
    <n v="20735"/>
    <x v="3"/>
    <x v="1"/>
    <x v="10"/>
    <n v="28.9"/>
    <n v="5"/>
    <n v="0"/>
    <n v="14.161"/>
    <n v="0.49"/>
    <x v="0"/>
    <s v="Low"/>
  </r>
  <r>
    <s v="Standard Class"/>
    <s v="Home Office"/>
    <s v="United States"/>
    <x v="183"/>
    <s v="Maryland"/>
    <n v="20735"/>
    <x v="3"/>
    <x v="1"/>
    <x v="9"/>
    <n v="355.96"/>
    <n v="2"/>
    <n v="0"/>
    <n v="103.22839999999999"/>
    <n v="0.28999999999999998"/>
    <x v="0"/>
    <s v="Medium"/>
  </r>
  <r>
    <s v="Standard Class"/>
    <s v="Home Office"/>
    <s v="United States"/>
    <x v="35"/>
    <s v="North Carolina"/>
    <n v="28205"/>
    <x v="0"/>
    <x v="1"/>
    <x v="4"/>
    <n v="348.20800000000003"/>
    <n v="7"/>
    <n v="0.2"/>
    <n v="30.4682"/>
    <n v="8.7499999999999994E-2"/>
    <x v="2"/>
    <s v="Medium"/>
  </r>
  <r>
    <s v="Standard Class"/>
    <s v="Home Office"/>
    <s v="United States"/>
    <x v="35"/>
    <s v="North Carolina"/>
    <n v="28205"/>
    <x v="0"/>
    <x v="1"/>
    <x v="8"/>
    <n v="35.783999999999999"/>
    <n v="7"/>
    <n v="0.7"/>
    <n v="-28.627199999999998"/>
    <n v="-0.79999999999999993"/>
    <x v="3"/>
    <s v="Low"/>
  </r>
  <r>
    <s v="First Class"/>
    <s v="Corporate"/>
    <s v="United States"/>
    <x v="1"/>
    <s v="California"/>
    <n v="90049"/>
    <x v="1"/>
    <x v="0"/>
    <x v="3"/>
    <n v="447.84"/>
    <n v="5"/>
    <n v="0.2"/>
    <n v="11.196"/>
    <n v="2.5000000000000001E-2"/>
    <x v="2"/>
    <s v="Medium"/>
  </r>
  <r>
    <s v="First Class"/>
    <s v="Home Office"/>
    <s v="United States"/>
    <x v="8"/>
    <s v="California"/>
    <n v="94122"/>
    <x v="1"/>
    <x v="1"/>
    <x v="6"/>
    <n v="7.04"/>
    <n v="4"/>
    <n v="0"/>
    <n v="2.0415999999999999"/>
    <n v="0.28999999999999998"/>
    <x v="0"/>
    <s v="Low"/>
  </r>
  <r>
    <s v="First Class"/>
    <s v="Home Office"/>
    <s v="United States"/>
    <x v="8"/>
    <s v="California"/>
    <n v="94122"/>
    <x v="1"/>
    <x v="0"/>
    <x v="5"/>
    <n v="8.73"/>
    <n v="3"/>
    <n v="0"/>
    <n v="4.1031000000000004"/>
    <n v="0.47000000000000003"/>
    <x v="0"/>
    <s v="Low"/>
  </r>
  <r>
    <s v="First Class"/>
    <s v="Home Office"/>
    <s v="United States"/>
    <x v="8"/>
    <s v="California"/>
    <n v="94122"/>
    <x v="1"/>
    <x v="2"/>
    <x v="11"/>
    <n v="29.29"/>
    <n v="1"/>
    <n v="0"/>
    <n v="9.6656999999999993"/>
    <n v="0.32999999999999996"/>
    <x v="0"/>
    <s v="Low"/>
  </r>
  <r>
    <s v="First Class"/>
    <s v="Home Office"/>
    <s v="United States"/>
    <x v="8"/>
    <s v="California"/>
    <n v="94122"/>
    <x v="1"/>
    <x v="1"/>
    <x v="6"/>
    <n v="8.64"/>
    <n v="3"/>
    <n v="0"/>
    <n v="2.5055999999999998"/>
    <n v="0.28999999999999998"/>
    <x v="0"/>
    <s v="Low"/>
  </r>
  <r>
    <s v="Standard Class"/>
    <s v="Consumer"/>
    <s v="United States"/>
    <x v="12"/>
    <s v="Texas"/>
    <n v="77041"/>
    <x v="2"/>
    <x v="1"/>
    <x v="8"/>
    <n v="2.694"/>
    <n v="3"/>
    <n v="0.8"/>
    <n v="-4.7145000000000001"/>
    <n v="-1.75"/>
    <x v="3"/>
    <s v="Low"/>
  </r>
  <r>
    <s v="Standard Class"/>
    <s v="Consumer"/>
    <s v="United States"/>
    <x v="12"/>
    <s v="Texas"/>
    <n v="77041"/>
    <x v="2"/>
    <x v="1"/>
    <x v="8"/>
    <n v="2.9340000000000002"/>
    <n v="3"/>
    <n v="0.8"/>
    <n v="-4.9878"/>
    <n v="-1.7"/>
    <x v="3"/>
    <s v="Low"/>
  </r>
  <r>
    <s v="Standard Class"/>
    <s v="Consumer"/>
    <s v="United States"/>
    <x v="169"/>
    <s v="California"/>
    <n v="92503"/>
    <x v="1"/>
    <x v="1"/>
    <x v="10"/>
    <n v="22.92"/>
    <n v="3"/>
    <n v="0"/>
    <n v="11.2308"/>
    <n v="0.49"/>
    <x v="0"/>
    <s v="Low"/>
  </r>
  <r>
    <s v="Standard Class"/>
    <s v="Consumer"/>
    <s v="United States"/>
    <x v="12"/>
    <s v="Texas"/>
    <n v="77041"/>
    <x v="2"/>
    <x v="1"/>
    <x v="4"/>
    <n v="100.70399999999999"/>
    <n v="6"/>
    <n v="0.2"/>
    <n v="-16.3644"/>
    <n v="-0.16250000000000001"/>
    <x v="2"/>
    <s v="Medium"/>
  </r>
  <r>
    <s v="Standard Class"/>
    <s v="Consumer"/>
    <s v="United States"/>
    <x v="12"/>
    <s v="Texas"/>
    <n v="77041"/>
    <x v="2"/>
    <x v="0"/>
    <x v="5"/>
    <n v="2.3279999999999998"/>
    <n v="2"/>
    <n v="0.6"/>
    <n v="-0.75660000000000005"/>
    <n v="-0.32500000000000007"/>
    <x v="3"/>
    <s v="Low"/>
  </r>
  <r>
    <s v="Standard Class"/>
    <s v="Consumer"/>
    <s v="United States"/>
    <x v="12"/>
    <s v="Texas"/>
    <n v="77041"/>
    <x v="2"/>
    <x v="1"/>
    <x v="8"/>
    <n v="10.78"/>
    <n v="5"/>
    <n v="0.8"/>
    <n v="-17.248000000000001"/>
    <n v="-1.6"/>
    <x v="3"/>
    <s v="Low"/>
  </r>
  <r>
    <s v="Standard Class"/>
    <s v="Consumer"/>
    <s v="United States"/>
    <x v="12"/>
    <s v="Texas"/>
    <n v="77041"/>
    <x v="2"/>
    <x v="1"/>
    <x v="13"/>
    <n v="58.368000000000002"/>
    <n v="12"/>
    <n v="0.2"/>
    <n v="21.888000000000002"/>
    <n v="0.375"/>
    <x v="2"/>
    <s v="Low"/>
  </r>
  <r>
    <s v="Standard Class"/>
    <s v="Consumer"/>
    <s v="United States"/>
    <x v="12"/>
    <s v="Texas"/>
    <n v="77041"/>
    <x v="2"/>
    <x v="1"/>
    <x v="12"/>
    <n v="40.968000000000004"/>
    <n v="3"/>
    <n v="0.2"/>
    <n v="13.826700000000001"/>
    <n v="0.33749999999999997"/>
    <x v="2"/>
    <s v="Low"/>
  </r>
  <r>
    <s v="Standard Class"/>
    <s v="Consumer"/>
    <s v="United States"/>
    <x v="12"/>
    <s v="Texas"/>
    <n v="77041"/>
    <x v="2"/>
    <x v="2"/>
    <x v="7"/>
    <n v="71.959999999999994"/>
    <n v="5"/>
    <n v="0.2"/>
    <n v="25.186"/>
    <n v="0.35000000000000003"/>
    <x v="2"/>
    <s v="Low"/>
  </r>
  <r>
    <s v="Standard Class"/>
    <s v="Consumer"/>
    <s v="United States"/>
    <x v="12"/>
    <s v="Texas"/>
    <n v="77041"/>
    <x v="2"/>
    <x v="1"/>
    <x v="10"/>
    <n v="10.368"/>
    <n v="2"/>
    <n v="0.2"/>
    <n v="3.6288"/>
    <n v="0.35"/>
    <x v="2"/>
    <s v="Low"/>
  </r>
  <r>
    <s v="Standard Class"/>
    <s v="Consumer"/>
    <s v="United States"/>
    <x v="12"/>
    <s v="Texas"/>
    <n v="77041"/>
    <x v="2"/>
    <x v="1"/>
    <x v="8"/>
    <n v="1.1919999999999999"/>
    <n v="2"/>
    <n v="0.8"/>
    <n v="-2.0264000000000002"/>
    <n v="-1.7000000000000002"/>
    <x v="3"/>
    <s v="Low"/>
  </r>
  <r>
    <s v="Second Class"/>
    <s v="Consumer"/>
    <s v="United States"/>
    <x v="184"/>
    <s v="California"/>
    <n v="92024"/>
    <x v="1"/>
    <x v="1"/>
    <x v="8"/>
    <n v="46.671999999999997"/>
    <n v="2"/>
    <n v="0.2"/>
    <n v="16.3352"/>
    <n v="0.35000000000000003"/>
    <x v="2"/>
    <s v="Low"/>
  </r>
  <r>
    <s v="Second Class"/>
    <s v="Consumer"/>
    <s v="United States"/>
    <x v="184"/>
    <s v="California"/>
    <n v="92024"/>
    <x v="1"/>
    <x v="0"/>
    <x v="0"/>
    <n v="119.833"/>
    <n v="1"/>
    <n v="0.15"/>
    <n v="-12.6882"/>
    <n v="-0.10588235294117647"/>
    <x v="2"/>
    <s v="Medium"/>
  </r>
  <r>
    <s v="Second Class"/>
    <s v="Consumer"/>
    <s v="United States"/>
    <x v="184"/>
    <s v="California"/>
    <n v="92024"/>
    <x v="1"/>
    <x v="2"/>
    <x v="11"/>
    <n v="119.98"/>
    <n v="2"/>
    <n v="0"/>
    <n v="57.590400000000002"/>
    <n v="0.48"/>
    <x v="0"/>
    <s v="Medium"/>
  </r>
  <r>
    <s v="Second Class"/>
    <s v="Corporate"/>
    <s v="United States"/>
    <x v="8"/>
    <s v="California"/>
    <n v="94110"/>
    <x v="1"/>
    <x v="1"/>
    <x v="2"/>
    <n v="6.3"/>
    <n v="2"/>
    <n v="0"/>
    <n v="3.024"/>
    <n v="0.48000000000000004"/>
    <x v="0"/>
    <s v="Low"/>
  </r>
  <r>
    <s v="Standard Class"/>
    <s v="Consumer"/>
    <s v="United States"/>
    <x v="185"/>
    <s v="Georgia"/>
    <n v="30076"/>
    <x v="0"/>
    <x v="1"/>
    <x v="10"/>
    <n v="279.89999999999998"/>
    <n v="5"/>
    <n v="0"/>
    <n v="137.15100000000001"/>
    <n v="0.4900000000000001"/>
    <x v="0"/>
    <s v="Medium"/>
  </r>
  <r>
    <s v="Standard Class"/>
    <s v="Consumer"/>
    <s v="United States"/>
    <x v="185"/>
    <s v="Georgia"/>
    <n v="30076"/>
    <x v="0"/>
    <x v="2"/>
    <x v="11"/>
    <n v="619.95000000000005"/>
    <n v="5"/>
    <n v="0"/>
    <n v="111.59099999999999"/>
    <n v="0.17999999999999997"/>
    <x v="0"/>
    <s v="High"/>
  </r>
  <r>
    <s v="Standard Class"/>
    <s v="Consumer"/>
    <s v="United States"/>
    <x v="185"/>
    <s v="Georgia"/>
    <n v="30076"/>
    <x v="0"/>
    <x v="1"/>
    <x v="10"/>
    <n v="4.3600000000000003"/>
    <n v="2"/>
    <n v="0"/>
    <n v="2.0491999999999999"/>
    <n v="0.46999999999999992"/>
    <x v="0"/>
    <s v="Low"/>
  </r>
  <r>
    <s v="Standard Class"/>
    <s v="Consumer"/>
    <s v="United States"/>
    <x v="185"/>
    <s v="Georgia"/>
    <n v="30076"/>
    <x v="0"/>
    <x v="1"/>
    <x v="12"/>
    <n v="15.28"/>
    <n v="2"/>
    <n v="0"/>
    <n v="7.4871999999999996"/>
    <n v="0.49"/>
    <x v="0"/>
    <s v="Low"/>
  </r>
  <r>
    <s v="Standard Class"/>
    <s v="Consumer"/>
    <s v="United States"/>
    <x v="186"/>
    <s v="Arkansas"/>
    <n v="72401"/>
    <x v="0"/>
    <x v="2"/>
    <x v="7"/>
    <n v="699.93"/>
    <n v="7"/>
    <n v="0"/>
    <n v="181.98179999999999"/>
    <n v="0.26"/>
    <x v="0"/>
    <s v="High"/>
  </r>
  <r>
    <s v="Standard Class"/>
    <s v="Consumer"/>
    <s v="United States"/>
    <x v="186"/>
    <s v="Arkansas"/>
    <n v="72401"/>
    <x v="0"/>
    <x v="1"/>
    <x v="6"/>
    <n v="22.96"/>
    <n v="7"/>
    <n v="0"/>
    <n v="6.6584000000000003"/>
    <n v="0.28999999999999998"/>
    <x v="0"/>
    <s v="Low"/>
  </r>
  <r>
    <s v="Standard Class"/>
    <s v="Consumer"/>
    <s v="United States"/>
    <x v="186"/>
    <s v="Arkansas"/>
    <n v="72401"/>
    <x v="0"/>
    <x v="0"/>
    <x v="5"/>
    <n v="38.6"/>
    <n v="4"/>
    <n v="0"/>
    <n v="11.58"/>
    <n v="0.3"/>
    <x v="0"/>
    <s v="Low"/>
  </r>
  <r>
    <s v="Standard Class"/>
    <s v="Consumer"/>
    <s v="United States"/>
    <x v="186"/>
    <s v="Arkansas"/>
    <n v="72401"/>
    <x v="0"/>
    <x v="1"/>
    <x v="6"/>
    <n v="6.63"/>
    <n v="3"/>
    <n v="0"/>
    <n v="1.7901"/>
    <n v="0.27"/>
    <x v="0"/>
    <s v="Low"/>
  </r>
  <r>
    <s v="Standard Class"/>
    <s v="Consumer"/>
    <s v="United States"/>
    <x v="186"/>
    <s v="Arkansas"/>
    <n v="72401"/>
    <x v="0"/>
    <x v="1"/>
    <x v="12"/>
    <n v="23.34"/>
    <n v="3"/>
    <n v="0"/>
    <n v="10.969799999999999"/>
    <n v="0.47"/>
    <x v="0"/>
    <s v="Low"/>
  </r>
  <r>
    <s v="Standard Class"/>
    <s v="Consumer"/>
    <s v="United States"/>
    <x v="186"/>
    <s v="Arkansas"/>
    <n v="72401"/>
    <x v="0"/>
    <x v="0"/>
    <x v="1"/>
    <n v="1067.94"/>
    <n v="3"/>
    <n v="0"/>
    <n v="224.26740000000001"/>
    <n v="0.21"/>
    <x v="0"/>
    <s v="High"/>
  </r>
  <r>
    <s v="Standard Class"/>
    <s v="Home Office"/>
    <s v="United States"/>
    <x v="102"/>
    <s v="Indiana"/>
    <n v="47374"/>
    <x v="2"/>
    <x v="1"/>
    <x v="6"/>
    <n v="10.16"/>
    <n v="1"/>
    <n v="0"/>
    <n v="2.6415999999999999"/>
    <n v="0.26"/>
    <x v="0"/>
    <s v="Low"/>
  </r>
  <r>
    <s v="Standard Class"/>
    <s v="Home Office"/>
    <s v="United States"/>
    <x v="102"/>
    <s v="Indiana"/>
    <n v="47374"/>
    <x v="2"/>
    <x v="1"/>
    <x v="12"/>
    <n v="101.88"/>
    <n v="6"/>
    <n v="0"/>
    <n v="50.94"/>
    <n v="0.5"/>
    <x v="0"/>
    <s v="Medium"/>
  </r>
  <r>
    <s v="Standard Class"/>
    <s v="Consumer"/>
    <s v="United States"/>
    <x v="24"/>
    <s v="Virginia"/>
    <n v="22153"/>
    <x v="0"/>
    <x v="0"/>
    <x v="3"/>
    <n v="343.92"/>
    <n v="4"/>
    <n v="0"/>
    <n v="75.662400000000005"/>
    <n v="0.22"/>
    <x v="0"/>
    <s v="Medium"/>
  </r>
  <r>
    <s v="Standard Class"/>
    <s v="Consumer"/>
    <s v="United States"/>
    <x v="24"/>
    <s v="Virginia"/>
    <n v="22153"/>
    <x v="0"/>
    <x v="1"/>
    <x v="10"/>
    <n v="40.99"/>
    <n v="1"/>
    <n v="0"/>
    <n v="20.085100000000001"/>
    <n v="0.49"/>
    <x v="0"/>
    <s v="Low"/>
  </r>
  <r>
    <s v="Standard Class"/>
    <s v="Consumer"/>
    <s v="United States"/>
    <x v="24"/>
    <s v="Virginia"/>
    <n v="22153"/>
    <x v="0"/>
    <x v="1"/>
    <x v="12"/>
    <n v="63.9"/>
    <n v="5"/>
    <n v="0"/>
    <n v="28.754999999999999"/>
    <n v="0.45"/>
    <x v="0"/>
    <s v="Low"/>
  </r>
  <r>
    <s v="First Class"/>
    <s v="Corporate"/>
    <s v="United States"/>
    <x v="187"/>
    <s v="California"/>
    <n v="94509"/>
    <x v="1"/>
    <x v="1"/>
    <x v="10"/>
    <n v="19.440000000000001"/>
    <n v="3"/>
    <n v="0"/>
    <n v="9.3312000000000008"/>
    <n v="0.48000000000000004"/>
    <x v="0"/>
    <s v="Low"/>
  </r>
  <r>
    <s v="Standard Class"/>
    <s v="Home Office"/>
    <s v="United States"/>
    <x v="10"/>
    <s v="Pennsylvania"/>
    <n v="19134"/>
    <x v="3"/>
    <x v="1"/>
    <x v="4"/>
    <n v="124.608"/>
    <n v="4"/>
    <n v="0.2"/>
    <n v="-23.364000000000001"/>
    <n v="-0.1875"/>
    <x v="2"/>
    <s v="Medium"/>
  </r>
  <r>
    <s v="Standard Class"/>
    <s v="Home Office"/>
    <s v="United States"/>
    <x v="10"/>
    <s v="Pennsylvania"/>
    <n v="19134"/>
    <x v="3"/>
    <x v="1"/>
    <x v="2"/>
    <n v="7.56"/>
    <n v="3"/>
    <n v="0.2"/>
    <n v="2.6459999999999999"/>
    <n v="0.35000000000000003"/>
    <x v="2"/>
    <s v="Low"/>
  </r>
  <r>
    <s v="Same Day"/>
    <s v="Consumer"/>
    <s v="United States"/>
    <x v="188"/>
    <s v="Florida"/>
    <n v="33030"/>
    <x v="0"/>
    <x v="1"/>
    <x v="4"/>
    <n v="85.224000000000004"/>
    <n v="3"/>
    <n v="0.2"/>
    <n v="7.4570999999999996"/>
    <n v="8.7499999999999994E-2"/>
    <x v="2"/>
    <s v="Low"/>
  </r>
  <r>
    <s v="Second Class"/>
    <s v="Corporate"/>
    <s v="United States"/>
    <x v="189"/>
    <s v="Indiana"/>
    <n v="46350"/>
    <x v="2"/>
    <x v="1"/>
    <x v="12"/>
    <n v="287.52"/>
    <n v="8"/>
    <n v="0"/>
    <n v="129.38399999999999"/>
    <n v="0.44999999999999996"/>
    <x v="0"/>
    <s v="Medium"/>
  </r>
  <r>
    <s v="Second Class"/>
    <s v="Corporate"/>
    <s v="United States"/>
    <x v="189"/>
    <s v="Indiana"/>
    <n v="46350"/>
    <x v="2"/>
    <x v="1"/>
    <x v="9"/>
    <n v="37.68"/>
    <n v="2"/>
    <n v="0"/>
    <n v="10.5504"/>
    <n v="0.27999999999999997"/>
    <x v="0"/>
    <s v="Low"/>
  </r>
  <r>
    <s v="Second Class"/>
    <s v="Corporate"/>
    <s v="United States"/>
    <x v="189"/>
    <s v="Indiana"/>
    <n v="46350"/>
    <x v="2"/>
    <x v="1"/>
    <x v="10"/>
    <n v="19.98"/>
    <n v="2"/>
    <n v="0"/>
    <n v="8.9909999999999997"/>
    <n v="0.44999999999999996"/>
    <x v="0"/>
    <s v="Low"/>
  </r>
  <r>
    <s v="Second Class"/>
    <s v="Corporate"/>
    <s v="United States"/>
    <x v="189"/>
    <s v="Indiana"/>
    <n v="46350"/>
    <x v="2"/>
    <x v="1"/>
    <x v="6"/>
    <n v="20.58"/>
    <n v="7"/>
    <n v="0"/>
    <n v="5.5566000000000004"/>
    <n v="0.27"/>
    <x v="0"/>
    <s v="Low"/>
  </r>
  <r>
    <s v="Second Class"/>
    <s v="Corporate"/>
    <s v="United States"/>
    <x v="189"/>
    <s v="Indiana"/>
    <n v="46350"/>
    <x v="2"/>
    <x v="1"/>
    <x v="8"/>
    <n v="17.38"/>
    <n v="2"/>
    <n v="0"/>
    <n v="8.69"/>
    <n v="0.5"/>
    <x v="0"/>
    <s v="Low"/>
  </r>
  <r>
    <s v="Standard Class"/>
    <s v="Consumer"/>
    <s v="United States"/>
    <x v="1"/>
    <s v="California"/>
    <n v="90045"/>
    <x v="1"/>
    <x v="0"/>
    <x v="5"/>
    <n v="204.6"/>
    <n v="2"/>
    <n v="0"/>
    <n v="53.195999999999998"/>
    <n v="0.26"/>
    <x v="0"/>
    <s v="Medium"/>
  </r>
  <r>
    <s v="Standard Class"/>
    <s v="Consumer"/>
    <s v="United States"/>
    <x v="1"/>
    <s v="California"/>
    <n v="90045"/>
    <x v="1"/>
    <x v="1"/>
    <x v="13"/>
    <n v="8.7200000000000006"/>
    <n v="4"/>
    <n v="0"/>
    <n v="2.8776000000000002"/>
    <n v="0.33"/>
    <x v="0"/>
    <s v="Low"/>
  </r>
  <r>
    <s v="Standard Class"/>
    <s v="Consumer"/>
    <s v="United States"/>
    <x v="1"/>
    <s v="California"/>
    <n v="90045"/>
    <x v="1"/>
    <x v="1"/>
    <x v="10"/>
    <n v="6.48"/>
    <n v="1"/>
    <n v="0"/>
    <n v="3.1103999999999998"/>
    <n v="0.47999999999999993"/>
    <x v="0"/>
    <s v="Low"/>
  </r>
  <r>
    <s v="Standard Class"/>
    <s v="Consumer"/>
    <s v="United States"/>
    <x v="1"/>
    <s v="California"/>
    <n v="90045"/>
    <x v="1"/>
    <x v="2"/>
    <x v="15"/>
    <n v="686.32"/>
    <n v="2"/>
    <n v="0.2"/>
    <n v="223.054"/>
    <n v="0.32499999999999996"/>
    <x v="2"/>
    <s v="High"/>
  </r>
  <r>
    <s v="Standard Class"/>
    <s v="Consumer"/>
    <s v="United States"/>
    <x v="1"/>
    <s v="California"/>
    <n v="90045"/>
    <x v="1"/>
    <x v="1"/>
    <x v="4"/>
    <n v="62.18"/>
    <n v="1"/>
    <n v="0"/>
    <n v="16.788599999999999"/>
    <n v="0.26999999999999996"/>
    <x v="0"/>
    <s v="Low"/>
  </r>
  <r>
    <s v="Same Day"/>
    <s v="Consumer"/>
    <s v="United States"/>
    <x v="190"/>
    <s v="Michigan"/>
    <n v="48911"/>
    <x v="2"/>
    <x v="1"/>
    <x v="9"/>
    <n v="644.07600000000002"/>
    <n v="2"/>
    <n v="0.1"/>
    <n v="107.346"/>
    <n v="0.16666666666666666"/>
    <x v="2"/>
    <s v="High"/>
  </r>
  <r>
    <s v="Same Day"/>
    <s v="Consumer"/>
    <s v="United States"/>
    <x v="190"/>
    <s v="Michigan"/>
    <n v="48911"/>
    <x v="2"/>
    <x v="1"/>
    <x v="13"/>
    <n v="5.84"/>
    <n v="2"/>
    <n v="0"/>
    <n v="2.6280000000000001"/>
    <n v="0.45"/>
    <x v="0"/>
    <s v="Low"/>
  </r>
  <r>
    <s v="Same Day"/>
    <s v="Consumer"/>
    <s v="United States"/>
    <x v="190"/>
    <s v="Michigan"/>
    <n v="48911"/>
    <x v="2"/>
    <x v="1"/>
    <x v="8"/>
    <n v="12.76"/>
    <n v="2"/>
    <n v="0"/>
    <n v="5.8696000000000002"/>
    <n v="0.46"/>
    <x v="0"/>
    <s v="Low"/>
  </r>
  <r>
    <s v="Same Day"/>
    <s v="Consumer"/>
    <s v="United States"/>
    <x v="190"/>
    <s v="Michigan"/>
    <n v="48911"/>
    <x v="2"/>
    <x v="2"/>
    <x v="7"/>
    <n v="10.95"/>
    <n v="1"/>
    <n v="0"/>
    <n v="0.438"/>
    <n v="0.04"/>
    <x v="0"/>
    <s v="Low"/>
  </r>
  <r>
    <s v="Same Day"/>
    <s v="Consumer"/>
    <s v="United States"/>
    <x v="190"/>
    <s v="Michigan"/>
    <n v="48911"/>
    <x v="2"/>
    <x v="2"/>
    <x v="16"/>
    <n v="599.98"/>
    <n v="2"/>
    <n v="0"/>
    <n v="209.99299999999999"/>
    <n v="0.35"/>
    <x v="0"/>
    <s v="High"/>
  </r>
  <r>
    <s v="Standard Class"/>
    <s v="Corporate"/>
    <s v="United States"/>
    <x v="191"/>
    <s v="Ohio"/>
    <n v="44221"/>
    <x v="3"/>
    <x v="0"/>
    <x v="5"/>
    <n v="8.3520000000000003"/>
    <n v="6"/>
    <n v="0.2"/>
    <n v="1.2527999999999999"/>
    <n v="0.15"/>
    <x v="2"/>
    <s v="Low"/>
  </r>
  <r>
    <s v="Standard Class"/>
    <s v="Corporate"/>
    <s v="United States"/>
    <x v="192"/>
    <s v="Nevada"/>
    <n v="89502"/>
    <x v="1"/>
    <x v="1"/>
    <x v="6"/>
    <n v="3.64"/>
    <n v="2"/>
    <n v="0"/>
    <n v="1.6379999999999999"/>
    <n v="0.44999999999999996"/>
    <x v="0"/>
    <s v="Low"/>
  </r>
  <r>
    <s v="Standard Class"/>
    <s v="Corporate"/>
    <s v="United States"/>
    <x v="192"/>
    <s v="Nevada"/>
    <n v="89502"/>
    <x v="1"/>
    <x v="1"/>
    <x v="8"/>
    <n v="159.768"/>
    <n v="7"/>
    <n v="0.2"/>
    <n v="53.921700000000001"/>
    <n v="0.33750000000000002"/>
    <x v="2"/>
    <s v="Medium"/>
  </r>
  <r>
    <s v="First Class"/>
    <s v="Home Office"/>
    <s v="United States"/>
    <x v="193"/>
    <s v="Virginia"/>
    <n v="22801"/>
    <x v="0"/>
    <x v="1"/>
    <x v="4"/>
    <n v="122.48"/>
    <n v="2"/>
    <n v="0"/>
    <n v="0"/>
    <n v="0"/>
    <x v="0"/>
    <s v="Medium"/>
  </r>
  <r>
    <s v="First Class"/>
    <s v="Home Office"/>
    <s v="United States"/>
    <x v="193"/>
    <s v="Virginia"/>
    <n v="22801"/>
    <x v="0"/>
    <x v="0"/>
    <x v="3"/>
    <n v="2244.48"/>
    <n v="7"/>
    <n v="0"/>
    <n v="493.78559999999999"/>
    <n v="0.22"/>
    <x v="0"/>
    <s v="High"/>
  </r>
  <r>
    <s v="First Class"/>
    <s v="Home Office"/>
    <s v="United States"/>
    <x v="193"/>
    <s v="Virginia"/>
    <n v="22801"/>
    <x v="0"/>
    <x v="1"/>
    <x v="8"/>
    <n v="62.31"/>
    <n v="3"/>
    <n v="0"/>
    <n v="29.285699999999999"/>
    <n v="0.47"/>
    <x v="0"/>
    <s v="Low"/>
  </r>
  <r>
    <s v="First Class"/>
    <s v="Home Office"/>
    <s v="United States"/>
    <x v="193"/>
    <s v="Virginia"/>
    <n v="22801"/>
    <x v="0"/>
    <x v="0"/>
    <x v="3"/>
    <n v="455.1"/>
    <n v="2"/>
    <n v="0"/>
    <n v="100.122"/>
    <n v="0.22"/>
    <x v="0"/>
    <s v="Medium"/>
  </r>
  <r>
    <s v="Second Class"/>
    <s v="Corporate"/>
    <s v="United States"/>
    <x v="1"/>
    <s v="California"/>
    <n v="90004"/>
    <x v="1"/>
    <x v="0"/>
    <x v="1"/>
    <n v="195.184"/>
    <n v="1"/>
    <n v="0.2"/>
    <n v="19.5184"/>
    <n v="0.1"/>
    <x v="2"/>
    <s v="Medium"/>
  </r>
  <r>
    <s v="Standard Class"/>
    <s v="Consumer"/>
    <s v="United States"/>
    <x v="31"/>
    <s v="Minnesota"/>
    <n v="55407"/>
    <x v="2"/>
    <x v="1"/>
    <x v="9"/>
    <n v="362.94"/>
    <n v="3"/>
    <n v="0"/>
    <n v="90.734999999999999"/>
    <n v="0.25"/>
    <x v="0"/>
    <s v="Medium"/>
  </r>
  <r>
    <s v="Standard Class"/>
    <s v="Consumer"/>
    <s v="United States"/>
    <x v="31"/>
    <s v="Minnesota"/>
    <n v="55407"/>
    <x v="2"/>
    <x v="1"/>
    <x v="8"/>
    <n v="11.54"/>
    <n v="2"/>
    <n v="0"/>
    <n v="5.77"/>
    <n v="0.5"/>
    <x v="0"/>
    <s v="Low"/>
  </r>
  <r>
    <s v="Second Class"/>
    <s v="Consumer"/>
    <s v="United States"/>
    <x v="194"/>
    <s v="California"/>
    <n v="92025"/>
    <x v="1"/>
    <x v="1"/>
    <x v="6"/>
    <n v="53.94"/>
    <n v="3"/>
    <n v="0"/>
    <n v="15.6426"/>
    <n v="0.29000000000000004"/>
    <x v="0"/>
    <s v="Low"/>
  </r>
  <r>
    <s v="Standard Class"/>
    <s v="Home Office"/>
    <s v="United States"/>
    <x v="20"/>
    <s v="New York"/>
    <n v="10035"/>
    <x v="3"/>
    <x v="2"/>
    <x v="7"/>
    <n v="9.99"/>
    <n v="1"/>
    <n v="0"/>
    <n v="4.5953999999999997"/>
    <n v="0.45999999999999996"/>
    <x v="0"/>
    <s v="Low"/>
  </r>
  <r>
    <s v="Standard Class"/>
    <s v="Home Office"/>
    <s v="United States"/>
    <x v="20"/>
    <s v="New York"/>
    <n v="10035"/>
    <x v="3"/>
    <x v="1"/>
    <x v="8"/>
    <n v="125.76"/>
    <n v="3"/>
    <n v="0.2"/>
    <n v="40.872"/>
    <n v="0.32500000000000001"/>
    <x v="2"/>
    <s v="Medium"/>
  </r>
  <r>
    <s v="Standard Class"/>
    <s v="Home Office"/>
    <s v="United States"/>
    <x v="20"/>
    <s v="New York"/>
    <n v="10035"/>
    <x v="3"/>
    <x v="1"/>
    <x v="8"/>
    <n v="25.32"/>
    <n v="5"/>
    <n v="0.2"/>
    <n v="9.1784999999999997"/>
    <n v="0.36249999999999999"/>
    <x v="2"/>
    <s v="Low"/>
  </r>
  <r>
    <s v="Standard Class"/>
    <s v="Consumer"/>
    <s v="United States"/>
    <x v="25"/>
    <s v="Michigan"/>
    <n v="49201"/>
    <x v="2"/>
    <x v="1"/>
    <x v="8"/>
    <n v="46.8"/>
    <n v="4"/>
    <n v="0"/>
    <n v="21.06"/>
    <n v="0.45"/>
    <x v="0"/>
    <s v="Low"/>
  </r>
  <r>
    <s v="Same Day"/>
    <s v="Consumer"/>
    <s v="United States"/>
    <x v="4"/>
    <s v="Washington"/>
    <n v="98115"/>
    <x v="1"/>
    <x v="2"/>
    <x v="11"/>
    <n v="447.93"/>
    <n v="9"/>
    <n v="0"/>
    <n v="49.272300000000001"/>
    <n v="0.11"/>
    <x v="0"/>
    <s v="Medium"/>
  </r>
  <r>
    <s v="Second Class"/>
    <s v="Consumer"/>
    <s v="United States"/>
    <x v="20"/>
    <s v="New York"/>
    <n v="10035"/>
    <x v="3"/>
    <x v="0"/>
    <x v="5"/>
    <n v="109.48"/>
    <n v="2"/>
    <n v="0"/>
    <n v="33.938800000000001"/>
    <n v="0.31"/>
    <x v="0"/>
    <s v="Medium"/>
  </r>
  <r>
    <s v="Second Class"/>
    <s v="Consumer"/>
    <s v="United States"/>
    <x v="20"/>
    <s v="New York"/>
    <n v="10035"/>
    <x v="3"/>
    <x v="1"/>
    <x v="4"/>
    <n v="272.94"/>
    <n v="3"/>
    <n v="0"/>
    <n v="0"/>
    <n v="0"/>
    <x v="0"/>
    <s v="Medium"/>
  </r>
  <r>
    <s v="Second Class"/>
    <s v="Consumer"/>
    <s v="United States"/>
    <x v="20"/>
    <s v="New York"/>
    <n v="10035"/>
    <x v="3"/>
    <x v="1"/>
    <x v="10"/>
    <n v="19.440000000000001"/>
    <n v="3"/>
    <n v="0"/>
    <n v="9.3312000000000008"/>
    <n v="0.48000000000000004"/>
    <x v="0"/>
    <s v="Low"/>
  </r>
  <r>
    <s v="Second Class"/>
    <s v="Consumer"/>
    <s v="United States"/>
    <x v="20"/>
    <s v="New York"/>
    <n v="10035"/>
    <x v="3"/>
    <x v="1"/>
    <x v="4"/>
    <n v="31.92"/>
    <n v="4"/>
    <n v="0"/>
    <n v="8.2992000000000008"/>
    <n v="0.26"/>
    <x v="0"/>
    <s v="Low"/>
  </r>
  <r>
    <s v="Standard Class"/>
    <s v="Consumer"/>
    <s v="United States"/>
    <x v="195"/>
    <s v="Michigan"/>
    <n v="48073"/>
    <x v="2"/>
    <x v="1"/>
    <x v="10"/>
    <n v="22.38"/>
    <n v="2"/>
    <n v="0"/>
    <n v="10.7424"/>
    <n v="0.48000000000000004"/>
    <x v="0"/>
    <s v="Low"/>
  </r>
  <r>
    <s v="Standard Class"/>
    <s v="Consumer"/>
    <s v="United States"/>
    <x v="1"/>
    <s v="California"/>
    <n v="90008"/>
    <x v="1"/>
    <x v="1"/>
    <x v="8"/>
    <n v="16.52"/>
    <n v="5"/>
    <n v="0.2"/>
    <n v="5.5754999999999999"/>
    <n v="0.33750000000000002"/>
    <x v="2"/>
    <s v="Low"/>
  </r>
  <r>
    <s v="Standard Class"/>
    <s v="Consumer"/>
    <s v="United States"/>
    <x v="41"/>
    <s v="Illinois"/>
    <n v="61701"/>
    <x v="2"/>
    <x v="1"/>
    <x v="8"/>
    <n v="5.1760000000000002"/>
    <n v="4"/>
    <n v="0.8"/>
    <n v="-7.7640000000000002"/>
    <n v="-1.5"/>
    <x v="3"/>
    <s v="Low"/>
  </r>
  <r>
    <s v="First Class"/>
    <s v="Corporate"/>
    <s v="United States"/>
    <x v="20"/>
    <s v="New York"/>
    <n v="10035"/>
    <x v="3"/>
    <x v="1"/>
    <x v="8"/>
    <n v="50.112000000000002"/>
    <n v="6"/>
    <n v="0.2"/>
    <n v="16.2864"/>
    <n v="0.32500000000000001"/>
    <x v="2"/>
    <s v="Low"/>
  </r>
  <r>
    <s v="Standard Class"/>
    <s v="Home Office"/>
    <s v="United States"/>
    <x v="3"/>
    <s v="New Hampshire"/>
    <n v="3301"/>
    <x v="3"/>
    <x v="1"/>
    <x v="14"/>
    <n v="27.93"/>
    <n v="3"/>
    <n v="0"/>
    <n v="8.0997000000000003"/>
    <n v="0.29000000000000004"/>
    <x v="0"/>
    <s v="Low"/>
  </r>
  <r>
    <s v="Second Class"/>
    <s v="Home Office"/>
    <s v="United States"/>
    <x v="1"/>
    <s v="California"/>
    <n v="90004"/>
    <x v="1"/>
    <x v="1"/>
    <x v="2"/>
    <n v="11.56"/>
    <n v="4"/>
    <n v="0"/>
    <n v="5.4332000000000003"/>
    <n v="0.47000000000000003"/>
    <x v="0"/>
    <s v="Low"/>
  </r>
  <r>
    <s v="Standard Class"/>
    <s v="Consumer"/>
    <s v="United States"/>
    <x v="196"/>
    <s v="Maryland"/>
    <n v="20852"/>
    <x v="3"/>
    <x v="0"/>
    <x v="1"/>
    <n v="172.5"/>
    <n v="2"/>
    <n v="0"/>
    <n v="51.75"/>
    <n v="0.3"/>
    <x v="0"/>
    <s v="Medium"/>
  </r>
  <r>
    <s v="Standard Class"/>
    <s v="Consumer"/>
    <s v="United States"/>
    <x v="196"/>
    <s v="Maryland"/>
    <n v="20852"/>
    <x v="3"/>
    <x v="2"/>
    <x v="7"/>
    <n v="179.97"/>
    <n v="3"/>
    <n v="0"/>
    <n v="44.9925"/>
    <n v="0.25"/>
    <x v="0"/>
    <s v="Medium"/>
  </r>
  <r>
    <s v="Second Class"/>
    <s v="Home Office"/>
    <s v="United States"/>
    <x v="12"/>
    <s v="Texas"/>
    <n v="77070"/>
    <x v="2"/>
    <x v="2"/>
    <x v="11"/>
    <n v="258.69600000000003"/>
    <n v="3"/>
    <n v="0.2"/>
    <n v="64.674000000000007"/>
    <n v="0.25"/>
    <x v="2"/>
    <s v="Medium"/>
  </r>
  <r>
    <s v="Standard Class"/>
    <s v="Consumer"/>
    <s v="United States"/>
    <x v="80"/>
    <s v="New Jersey"/>
    <n v="8701"/>
    <x v="3"/>
    <x v="2"/>
    <x v="7"/>
    <n v="1322.93"/>
    <n v="7"/>
    <n v="0"/>
    <n v="357.19110000000001"/>
    <n v="0.27"/>
    <x v="0"/>
    <s v="High"/>
  </r>
  <r>
    <s v="Standard Class"/>
    <s v="Consumer"/>
    <s v="United States"/>
    <x v="80"/>
    <s v="New Jersey"/>
    <n v="8701"/>
    <x v="3"/>
    <x v="1"/>
    <x v="6"/>
    <n v="3.76"/>
    <n v="2"/>
    <n v="0"/>
    <n v="1.0904"/>
    <n v="0.29000000000000004"/>
    <x v="0"/>
    <s v="Low"/>
  </r>
  <r>
    <s v="First Class"/>
    <s v="Consumer"/>
    <s v="United States"/>
    <x v="108"/>
    <s v="North Carolina"/>
    <n v="28540"/>
    <x v="0"/>
    <x v="1"/>
    <x v="12"/>
    <n v="21.744"/>
    <n v="1"/>
    <n v="0.2"/>
    <n v="7.3385999999999996"/>
    <n v="0.33749999999999997"/>
    <x v="2"/>
    <s v="Low"/>
  </r>
  <r>
    <s v="First Class"/>
    <s v="Consumer"/>
    <s v="United States"/>
    <x v="108"/>
    <s v="North Carolina"/>
    <n v="28540"/>
    <x v="0"/>
    <x v="2"/>
    <x v="7"/>
    <n v="7.92"/>
    <n v="5"/>
    <n v="0.2"/>
    <n v="0.69299999999999995"/>
    <n v="8.7499999999999994E-2"/>
    <x v="2"/>
    <s v="Low"/>
  </r>
  <r>
    <s v="Standard Class"/>
    <s v="Corporate"/>
    <s v="United States"/>
    <x v="4"/>
    <s v="Washington"/>
    <n v="98103"/>
    <x v="1"/>
    <x v="1"/>
    <x v="8"/>
    <n v="12.096"/>
    <n v="7"/>
    <n v="0.2"/>
    <n v="4.2336"/>
    <n v="0.35"/>
    <x v="2"/>
    <s v="Low"/>
  </r>
  <r>
    <s v="Standard Class"/>
    <s v="Corporate"/>
    <s v="United States"/>
    <x v="4"/>
    <s v="Washington"/>
    <n v="98103"/>
    <x v="1"/>
    <x v="1"/>
    <x v="4"/>
    <n v="485.88"/>
    <n v="6"/>
    <n v="0"/>
    <n v="9.7175999999999991"/>
    <n v="1.9999999999999997E-2"/>
    <x v="0"/>
    <s v="Medium"/>
  </r>
  <r>
    <s v="Standard Class"/>
    <s v="Corporate"/>
    <s v="United States"/>
    <x v="4"/>
    <s v="Washington"/>
    <n v="98103"/>
    <x v="1"/>
    <x v="1"/>
    <x v="10"/>
    <n v="25.92"/>
    <n v="4"/>
    <n v="0"/>
    <n v="12.441599999999999"/>
    <n v="0.47999999999999993"/>
    <x v="0"/>
    <s v="Low"/>
  </r>
  <r>
    <s v="Standard Class"/>
    <s v="Corporate"/>
    <s v="United States"/>
    <x v="4"/>
    <s v="Washington"/>
    <n v="98103"/>
    <x v="1"/>
    <x v="1"/>
    <x v="4"/>
    <n v="197.58"/>
    <n v="2"/>
    <n v="0"/>
    <n v="53.346600000000002"/>
    <n v="0.27"/>
    <x v="0"/>
    <s v="Medium"/>
  </r>
  <r>
    <s v="Second Class"/>
    <s v="Home Office"/>
    <s v="United States"/>
    <x v="1"/>
    <s v="California"/>
    <n v="90036"/>
    <x v="1"/>
    <x v="1"/>
    <x v="9"/>
    <n v="81.92"/>
    <n v="4"/>
    <n v="0"/>
    <n v="22.118400000000001"/>
    <n v="0.27"/>
    <x v="0"/>
    <s v="Low"/>
  </r>
  <r>
    <s v="Second Class"/>
    <s v="Home Office"/>
    <s v="United States"/>
    <x v="1"/>
    <s v="California"/>
    <n v="90036"/>
    <x v="1"/>
    <x v="2"/>
    <x v="7"/>
    <n v="889.53599999999994"/>
    <n v="8"/>
    <n v="0.2"/>
    <n v="66.715199999999996"/>
    <n v="7.4999999999999997E-2"/>
    <x v="2"/>
    <s v="High"/>
  </r>
  <r>
    <s v="Second Class"/>
    <s v="Home Office"/>
    <s v="United States"/>
    <x v="1"/>
    <s v="California"/>
    <n v="90036"/>
    <x v="1"/>
    <x v="0"/>
    <x v="1"/>
    <n v="892.22400000000005"/>
    <n v="3"/>
    <n v="0.2"/>
    <n v="89.222399999999993"/>
    <n v="9.9999999999999992E-2"/>
    <x v="2"/>
    <s v="High"/>
  </r>
  <r>
    <s v="Second Class"/>
    <s v="Home Office"/>
    <s v="United States"/>
    <x v="1"/>
    <s v="California"/>
    <n v="90036"/>
    <x v="1"/>
    <x v="1"/>
    <x v="10"/>
    <n v="223.92"/>
    <n v="4"/>
    <n v="0"/>
    <n v="109.7208"/>
    <n v="0.49"/>
    <x v="0"/>
    <s v="Medium"/>
  </r>
  <r>
    <s v="Second Class"/>
    <s v="Home Office"/>
    <s v="United States"/>
    <x v="1"/>
    <s v="California"/>
    <n v="90036"/>
    <x v="1"/>
    <x v="1"/>
    <x v="10"/>
    <n v="23.12"/>
    <n v="4"/>
    <n v="0"/>
    <n v="11.328799999999999"/>
    <n v="0.48999999999999994"/>
    <x v="0"/>
    <s v="Low"/>
  </r>
  <r>
    <s v="Same Day"/>
    <s v="Corporate"/>
    <s v="United States"/>
    <x v="197"/>
    <s v="Florida"/>
    <n v="33065"/>
    <x v="0"/>
    <x v="1"/>
    <x v="10"/>
    <n v="15.552"/>
    <n v="3"/>
    <n v="0.2"/>
    <n v="5.4432"/>
    <n v="0.35000000000000003"/>
    <x v="2"/>
    <s v="Low"/>
  </r>
  <r>
    <s v="Same Day"/>
    <s v="Corporate"/>
    <s v="United States"/>
    <x v="197"/>
    <s v="Florida"/>
    <n v="33065"/>
    <x v="0"/>
    <x v="0"/>
    <x v="5"/>
    <n v="15.712"/>
    <n v="4"/>
    <n v="0.2"/>
    <n v="2.5531999999999999"/>
    <n v="0.16250000000000001"/>
    <x v="2"/>
    <s v="Low"/>
  </r>
  <r>
    <s v="Same Day"/>
    <s v="Corporate"/>
    <s v="United States"/>
    <x v="197"/>
    <s v="Florida"/>
    <n v="33065"/>
    <x v="0"/>
    <x v="1"/>
    <x v="4"/>
    <n v="24.672000000000001"/>
    <n v="2"/>
    <n v="0.2"/>
    <n v="2.1587999999999998"/>
    <n v="8.7499999999999994E-2"/>
    <x v="2"/>
    <s v="Low"/>
  </r>
  <r>
    <s v="Same Day"/>
    <s v="Corporate"/>
    <s v="United States"/>
    <x v="197"/>
    <s v="Florida"/>
    <n v="33065"/>
    <x v="0"/>
    <x v="0"/>
    <x v="5"/>
    <n v="55.968000000000004"/>
    <n v="1"/>
    <n v="0.2"/>
    <n v="-2.0988000000000002"/>
    <n v="-3.7499999999999999E-2"/>
    <x v="2"/>
    <s v="Low"/>
  </r>
  <r>
    <s v="Standard Class"/>
    <s v="Consumer"/>
    <s v="United States"/>
    <x v="12"/>
    <s v="Texas"/>
    <n v="77041"/>
    <x v="2"/>
    <x v="2"/>
    <x v="11"/>
    <n v="431.928"/>
    <n v="9"/>
    <n v="0.2"/>
    <n v="64.789199999999994"/>
    <n v="0.15"/>
    <x v="2"/>
    <s v="Medium"/>
  </r>
  <r>
    <s v="Standard Class"/>
    <s v="Consumer"/>
    <s v="United States"/>
    <x v="12"/>
    <s v="Texas"/>
    <n v="77041"/>
    <x v="2"/>
    <x v="0"/>
    <x v="1"/>
    <n v="95.983999999999995"/>
    <n v="4"/>
    <n v="0.3"/>
    <n v="-4.1135999999999999"/>
    <n v="-4.2857142857142858E-2"/>
    <x v="1"/>
    <s v="Low"/>
  </r>
  <r>
    <s v="Standard Class"/>
    <s v="Consumer"/>
    <s v="United States"/>
    <x v="12"/>
    <s v="Texas"/>
    <n v="77041"/>
    <x v="2"/>
    <x v="1"/>
    <x v="8"/>
    <n v="1088.7919999999999"/>
    <n v="4"/>
    <n v="0.8"/>
    <n v="-1850.9464"/>
    <n v="-1.7000000000000002"/>
    <x v="3"/>
    <s v="High"/>
  </r>
  <r>
    <s v="Standard Class"/>
    <s v="Corporate"/>
    <s v="United States"/>
    <x v="60"/>
    <s v="Colorado"/>
    <n v="80219"/>
    <x v="1"/>
    <x v="0"/>
    <x v="1"/>
    <n v="544.00800000000004"/>
    <n v="3"/>
    <n v="0.2"/>
    <n v="40.800600000000003"/>
    <n v="7.4999999999999997E-2"/>
    <x v="2"/>
    <s v="High"/>
  </r>
  <r>
    <s v="Standard Class"/>
    <s v="Corporate"/>
    <s v="United States"/>
    <x v="60"/>
    <s v="Colorado"/>
    <n v="80219"/>
    <x v="1"/>
    <x v="1"/>
    <x v="8"/>
    <n v="1.8720000000000001"/>
    <n v="3"/>
    <n v="0.7"/>
    <n v="-1.4352"/>
    <n v="-0.76666666666666661"/>
    <x v="3"/>
    <s v="Low"/>
  </r>
  <r>
    <s v="Standard Class"/>
    <s v="Corporate"/>
    <s v="United States"/>
    <x v="60"/>
    <s v="Colorado"/>
    <n v="80219"/>
    <x v="1"/>
    <x v="0"/>
    <x v="1"/>
    <n v="854.35199999999998"/>
    <n v="3"/>
    <n v="0.2"/>
    <n v="10.679399999999999"/>
    <n v="1.2499999999999999E-2"/>
    <x v="2"/>
    <s v="High"/>
  </r>
  <r>
    <s v="Standard Class"/>
    <s v="Corporate"/>
    <s v="United States"/>
    <x v="60"/>
    <s v="Colorado"/>
    <n v="80219"/>
    <x v="1"/>
    <x v="1"/>
    <x v="4"/>
    <n v="593.56799999999998"/>
    <n v="2"/>
    <n v="0.2"/>
    <n v="0"/>
    <n v="0"/>
    <x v="2"/>
    <s v="High"/>
  </r>
  <r>
    <s v="Standard Class"/>
    <s v="Corporate"/>
    <s v="United States"/>
    <x v="60"/>
    <s v="Colorado"/>
    <n v="80219"/>
    <x v="1"/>
    <x v="1"/>
    <x v="4"/>
    <n v="338.04"/>
    <n v="3"/>
    <n v="0.2"/>
    <n v="-33.804000000000002"/>
    <n v="-0.1"/>
    <x v="2"/>
    <s v="Medium"/>
  </r>
  <r>
    <s v="First Class"/>
    <s v="Consumer"/>
    <s v="United States"/>
    <x v="35"/>
    <s v="North Carolina"/>
    <n v="28205"/>
    <x v="0"/>
    <x v="2"/>
    <x v="7"/>
    <n v="271.95999999999998"/>
    <n v="5"/>
    <n v="0.2"/>
    <n v="16.997499999999999"/>
    <n v="6.25E-2"/>
    <x v="2"/>
    <s v="Medium"/>
  </r>
  <r>
    <s v="Second Class"/>
    <s v="Corporate"/>
    <s v="United States"/>
    <x v="20"/>
    <s v="New York"/>
    <n v="10009"/>
    <x v="3"/>
    <x v="1"/>
    <x v="4"/>
    <n v="11.21"/>
    <n v="1"/>
    <n v="0"/>
    <n v="3.363"/>
    <n v="0.3"/>
    <x v="0"/>
    <s v="Low"/>
  </r>
  <r>
    <s v="Second Class"/>
    <s v="Corporate"/>
    <s v="United States"/>
    <x v="20"/>
    <s v="New York"/>
    <n v="10009"/>
    <x v="3"/>
    <x v="1"/>
    <x v="8"/>
    <n v="9.1440000000000001"/>
    <n v="3"/>
    <n v="0.2"/>
    <n v="3.2004000000000001"/>
    <n v="0.35000000000000003"/>
    <x v="2"/>
    <s v="Low"/>
  </r>
  <r>
    <s v="Second Class"/>
    <s v="Corporate"/>
    <s v="United States"/>
    <x v="20"/>
    <s v="New York"/>
    <n v="10009"/>
    <x v="3"/>
    <x v="1"/>
    <x v="13"/>
    <n v="14.07"/>
    <n v="7"/>
    <n v="0"/>
    <n v="6.8943000000000003"/>
    <n v="0.49"/>
    <x v="0"/>
    <s v="Low"/>
  </r>
  <r>
    <s v="Second Class"/>
    <s v="Corporate"/>
    <s v="United States"/>
    <x v="20"/>
    <s v="New York"/>
    <n v="10009"/>
    <x v="3"/>
    <x v="1"/>
    <x v="6"/>
    <n v="41.86"/>
    <n v="7"/>
    <n v="0"/>
    <n v="10.465"/>
    <n v="0.25"/>
    <x v="0"/>
    <s v="Low"/>
  </r>
  <r>
    <s v="Second Class"/>
    <s v="Corporate"/>
    <s v="United States"/>
    <x v="20"/>
    <s v="New York"/>
    <n v="10009"/>
    <x v="3"/>
    <x v="1"/>
    <x v="8"/>
    <n v="8.5440000000000005"/>
    <n v="2"/>
    <n v="0.2"/>
    <n v="2.8835999999999999"/>
    <n v="0.33749999999999997"/>
    <x v="2"/>
    <s v="Low"/>
  </r>
  <r>
    <s v="Second Class"/>
    <s v="Corporate"/>
    <s v="United States"/>
    <x v="20"/>
    <s v="New York"/>
    <n v="10009"/>
    <x v="3"/>
    <x v="0"/>
    <x v="0"/>
    <n v="579.13599999999997"/>
    <n v="4"/>
    <n v="0.2"/>
    <n v="21.717600000000001"/>
    <n v="3.7500000000000006E-2"/>
    <x v="2"/>
    <s v="High"/>
  </r>
  <r>
    <s v="Standard Class"/>
    <s v="Corporate"/>
    <s v="United States"/>
    <x v="10"/>
    <s v="Pennsylvania"/>
    <n v="19134"/>
    <x v="3"/>
    <x v="0"/>
    <x v="1"/>
    <n v="141.37200000000001"/>
    <n v="2"/>
    <n v="0.3"/>
    <n v="-48.470399999999998"/>
    <n v="-0.3428571428571428"/>
    <x v="1"/>
    <s v="Medium"/>
  </r>
  <r>
    <s v="Standard Class"/>
    <s v="Corporate"/>
    <s v="United States"/>
    <x v="10"/>
    <s v="Pennsylvania"/>
    <n v="19134"/>
    <x v="3"/>
    <x v="1"/>
    <x v="8"/>
    <n v="3.036"/>
    <n v="2"/>
    <n v="0.7"/>
    <n v="-2.3275999999999999"/>
    <n v="-0.76666666666666661"/>
    <x v="3"/>
    <s v="Low"/>
  </r>
  <r>
    <s v="Standard Class"/>
    <s v="Corporate"/>
    <s v="United States"/>
    <x v="10"/>
    <s v="Pennsylvania"/>
    <n v="19134"/>
    <x v="3"/>
    <x v="1"/>
    <x v="8"/>
    <n v="4.5030000000000001"/>
    <n v="1"/>
    <n v="0.7"/>
    <n v="-3.6023999999999998"/>
    <n v="-0.79999999999999993"/>
    <x v="3"/>
    <s v="Low"/>
  </r>
  <r>
    <s v="Standard Class"/>
    <s v="Corporate"/>
    <s v="United States"/>
    <x v="10"/>
    <s v="Pennsylvania"/>
    <n v="19134"/>
    <x v="3"/>
    <x v="1"/>
    <x v="6"/>
    <n v="4.6719999999999997"/>
    <n v="1"/>
    <n v="0.2"/>
    <n v="1.5768"/>
    <n v="0.33750000000000002"/>
    <x v="2"/>
    <s v="Low"/>
  </r>
  <r>
    <s v="Standard Class"/>
    <s v="Corporate"/>
    <s v="United States"/>
    <x v="10"/>
    <s v="Pennsylvania"/>
    <n v="19134"/>
    <x v="3"/>
    <x v="2"/>
    <x v="11"/>
    <n v="95.88"/>
    <n v="3"/>
    <n v="0.2"/>
    <n v="28.763999999999999"/>
    <n v="0.3"/>
    <x v="2"/>
    <s v="Low"/>
  </r>
  <r>
    <s v="Standard Class"/>
    <s v="Corporate"/>
    <s v="United States"/>
    <x v="10"/>
    <s v="Pennsylvania"/>
    <n v="19134"/>
    <x v="3"/>
    <x v="0"/>
    <x v="5"/>
    <n v="17.024000000000001"/>
    <n v="2"/>
    <n v="0.2"/>
    <n v="1.7023999999999999"/>
    <n v="9.9999999999999992E-2"/>
    <x v="2"/>
    <s v="Low"/>
  </r>
  <r>
    <s v="Standard Class"/>
    <s v="Corporate"/>
    <s v="United States"/>
    <x v="10"/>
    <s v="Pennsylvania"/>
    <n v="19134"/>
    <x v="3"/>
    <x v="2"/>
    <x v="11"/>
    <n v="258.69600000000003"/>
    <n v="3"/>
    <n v="0.2"/>
    <n v="64.674000000000007"/>
    <n v="0.25"/>
    <x v="2"/>
    <s v="Medium"/>
  </r>
  <r>
    <s v="Standard Class"/>
    <s v="Corporate"/>
    <s v="United States"/>
    <x v="10"/>
    <s v="Pennsylvania"/>
    <n v="19134"/>
    <x v="3"/>
    <x v="2"/>
    <x v="7"/>
    <n v="1931.9580000000001"/>
    <n v="7"/>
    <n v="0.4"/>
    <n v="-386.39159999999998"/>
    <n v="-0.19999999999999998"/>
    <x v="1"/>
    <s v="High"/>
  </r>
  <r>
    <s v="Standard Class"/>
    <s v="Home Office"/>
    <s v="United States"/>
    <x v="1"/>
    <s v="California"/>
    <n v="90036"/>
    <x v="1"/>
    <x v="1"/>
    <x v="4"/>
    <n v="249.75"/>
    <n v="9"/>
    <n v="0"/>
    <n v="44.954999999999998"/>
    <n v="0.18"/>
    <x v="0"/>
    <s v="Medium"/>
  </r>
  <r>
    <s v="Standard Class"/>
    <s v="Home Office"/>
    <s v="United States"/>
    <x v="1"/>
    <s v="California"/>
    <n v="90036"/>
    <x v="1"/>
    <x v="2"/>
    <x v="7"/>
    <n v="255.93600000000001"/>
    <n v="8"/>
    <n v="0.2"/>
    <n v="28.7928"/>
    <n v="0.11249999999999999"/>
    <x v="2"/>
    <s v="Medium"/>
  </r>
  <r>
    <s v="First Class"/>
    <s v="Consumer"/>
    <s v="United States"/>
    <x v="20"/>
    <s v="New York"/>
    <n v="10024"/>
    <x v="3"/>
    <x v="0"/>
    <x v="5"/>
    <n v="113.79"/>
    <n v="3"/>
    <n v="0"/>
    <n v="20.482199999999999"/>
    <n v="0.18"/>
    <x v="0"/>
    <s v="Medium"/>
  </r>
  <r>
    <s v="First Class"/>
    <s v="Consumer"/>
    <s v="United States"/>
    <x v="20"/>
    <s v="New York"/>
    <n v="10024"/>
    <x v="3"/>
    <x v="2"/>
    <x v="11"/>
    <n v="78.150000000000006"/>
    <n v="1"/>
    <n v="0"/>
    <n v="34.386000000000003"/>
    <n v="0.44"/>
    <x v="0"/>
    <s v="Low"/>
  </r>
  <r>
    <s v="First Class"/>
    <s v="Consumer"/>
    <s v="United States"/>
    <x v="20"/>
    <s v="New York"/>
    <n v="10024"/>
    <x v="3"/>
    <x v="1"/>
    <x v="8"/>
    <n v="1.728"/>
    <n v="1"/>
    <n v="0.2"/>
    <n v="0.6048"/>
    <n v="0.35000000000000003"/>
    <x v="2"/>
    <s v="Low"/>
  </r>
  <r>
    <s v="First Class"/>
    <s v="Consumer"/>
    <s v="United States"/>
    <x v="20"/>
    <s v="New York"/>
    <n v="10024"/>
    <x v="3"/>
    <x v="1"/>
    <x v="10"/>
    <n v="40.56"/>
    <n v="4"/>
    <n v="0"/>
    <n v="19.874400000000001"/>
    <n v="0.49"/>
    <x v="0"/>
    <s v="Low"/>
  </r>
  <r>
    <s v="First Class"/>
    <s v="Consumer"/>
    <s v="United States"/>
    <x v="20"/>
    <s v="New York"/>
    <n v="10024"/>
    <x v="3"/>
    <x v="1"/>
    <x v="4"/>
    <n v="182.94"/>
    <n v="3"/>
    <n v="0"/>
    <n v="3.6587999999999998"/>
    <n v="0.02"/>
    <x v="0"/>
    <s v="Medium"/>
  </r>
  <r>
    <s v="First Class"/>
    <s v="Consumer"/>
    <s v="United States"/>
    <x v="20"/>
    <s v="New York"/>
    <n v="10024"/>
    <x v="3"/>
    <x v="1"/>
    <x v="4"/>
    <n v="193.86"/>
    <n v="2"/>
    <n v="0"/>
    <n v="11.631600000000001"/>
    <n v="0.06"/>
    <x v="0"/>
    <s v="Medium"/>
  </r>
  <r>
    <s v="Standard Class"/>
    <s v="Consumer"/>
    <s v="United States"/>
    <x v="1"/>
    <s v="California"/>
    <n v="90045"/>
    <x v="1"/>
    <x v="1"/>
    <x v="12"/>
    <n v="15.28"/>
    <n v="2"/>
    <n v="0"/>
    <n v="7.4871999999999996"/>
    <n v="0.49"/>
    <x v="0"/>
    <s v="Low"/>
  </r>
  <r>
    <s v="Standard Class"/>
    <s v="Consumer"/>
    <s v="United States"/>
    <x v="1"/>
    <s v="California"/>
    <n v="90045"/>
    <x v="1"/>
    <x v="0"/>
    <x v="5"/>
    <n v="8.73"/>
    <n v="1"/>
    <n v="0"/>
    <n v="2.9681999999999999"/>
    <n v="0.33999999999999997"/>
    <x v="0"/>
    <s v="Low"/>
  </r>
  <r>
    <s v="Standard Class"/>
    <s v="Consumer"/>
    <s v="United States"/>
    <x v="1"/>
    <s v="California"/>
    <n v="90045"/>
    <x v="1"/>
    <x v="1"/>
    <x v="6"/>
    <n v="5.68"/>
    <n v="2"/>
    <n v="0"/>
    <n v="1.7607999999999999"/>
    <n v="0.31"/>
    <x v="0"/>
    <s v="Low"/>
  </r>
  <r>
    <s v="Second Class"/>
    <s v="Consumer"/>
    <s v="United States"/>
    <x v="198"/>
    <s v="New York"/>
    <n v="14215"/>
    <x v="3"/>
    <x v="1"/>
    <x v="6"/>
    <n v="2.78"/>
    <n v="2"/>
    <n v="0"/>
    <n v="0.7228"/>
    <n v="0.26"/>
    <x v="0"/>
    <s v="Low"/>
  </r>
  <r>
    <s v="Second Class"/>
    <s v="Consumer"/>
    <s v="United States"/>
    <x v="198"/>
    <s v="New York"/>
    <n v="14215"/>
    <x v="3"/>
    <x v="1"/>
    <x v="12"/>
    <n v="79.959999999999994"/>
    <n v="2"/>
    <n v="0"/>
    <n v="35.981999999999999"/>
    <n v="0.45"/>
    <x v="0"/>
    <s v="Low"/>
  </r>
  <r>
    <s v="First Class"/>
    <s v="Corporate"/>
    <s v="United States"/>
    <x v="74"/>
    <s v="Ohio"/>
    <n v="45231"/>
    <x v="3"/>
    <x v="2"/>
    <x v="16"/>
    <n v="839.98800000000006"/>
    <n v="2"/>
    <n v="0.4"/>
    <n v="69.998999999999995"/>
    <n v="8.3333333333333329E-2"/>
    <x v="1"/>
    <s v="High"/>
  </r>
  <r>
    <s v="Same Day"/>
    <s v="Consumer"/>
    <s v="United States"/>
    <x v="199"/>
    <s v="Florida"/>
    <n v="33437"/>
    <x v="0"/>
    <x v="0"/>
    <x v="5"/>
    <n v="47.951999999999998"/>
    <n v="3"/>
    <n v="0.2"/>
    <n v="13.786199999999999"/>
    <n v="0.28749999999999998"/>
    <x v="2"/>
    <s v="Low"/>
  </r>
  <r>
    <s v="Same Day"/>
    <s v="Consumer"/>
    <s v="United States"/>
    <x v="199"/>
    <s v="Florida"/>
    <n v="33437"/>
    <x v="0"/>
    <x v="1"/>
    <x v="8"/>
    <n v="37.424999999999997"/>
    <n v="5"/>
    <n v="0.7"/>
    <n v="-29.94"/>
    <n v="-0.8"/>
    <x v="3"/>
    <s v="Low"/>
  </r>
  <r>
    <s v="Same Day"/>
    <s v="Consumer"/>
    <s v="United States"/>
    <x v="199"/>
    <s v="Florida"/>
    <n v="33437"/>
    <x v="0"/>
    <x v="0"/>
    <x v="5"/>
    <n v="63.968000000000004"/>
    <n v="2"/>
    <n v="0.2"/>
    <n v="0"/>
    <n v="0"/>
    <x v="2"/>
    <s v="Low"/>
  </r>
  <r>
    <s v="Same Day"/>
    <s v="Consumer"/>
    <s v="United States"/>
    <x v="199"/>
    <s v="Florida"/>
    <n v="33437"/>
    <x v="0"/>
    <x v="0"/>
    <x v="5"/>
    <n v="165.048"/>
    <n v="3"/>
    <n v="0.2"/>
    <n v="41.262"/>
    <n v="0.25"/>
    <x v="2"/>
    <s v="Medium"/>
  </r>
  <r>
    <s v="Standard Class"/>
    <s v="Consumer"/>
    <s v="United States"/>
    <x v="4"/>
    <s v="Washington"/>
    <n v="98105"/>
    <x v="1"/>
    <x v="0"/>
    <x v="5"/>
    <n v="12.35"/>
    <n v="1"/>
    <n v="0"/>
    <n v="5.4340000000000002"/>
    <n v="0.44"/>
    <x v="0"/>
    <s v="Low"/>
  </r>
  <r>
    <s v="Standard Class"/>
    <s v="Consumer"/>
    <s v="United States"/>
    <x v="4"/>
    <s v="Washington"/>
    <n v="98105"/>
    <x v="1"/>
    <x v="1"/>
    <x v="6"/>
    <n v="40.97"/>
    <n v="1"/>
    <n v="0"/>
    <n v="10.652200000000001"/>
    <n v="0.26"/>
    <x v="0"/>
    <s v="Low"/>
  </r>
  <r>
    <s v="Standard Class"/>
    <s v="Consumer"/>
    <s v="United States"/>
    <x v="4"/>
    <s v="Washington"/>
    <n v="98105"/>
    <x v="1"/>
    <x v="1"/>
    <x v="13"/>
    <n v="22.96"/>
    <n v="2"/>
    <n v="0"/>
    <n v="10.7912"/>
    <n v="0.47"/>
    <x v="0"/>
    <s v="Low"/>
  </r>
  <r>
    <s v="Standard Class"/>
    <s v="Home Office"/>
    <s v="United States"/>
    <x v="20"/>
    <s v="New York"/>
    <n v="10024"/>
    <x v="3"/>
    <x v="2"/>
    <x v="7"/>
    <n v="22"/>
    <n v="4"/>
    <n v="0"/>
    <n v="5.5"/>
    <n v="0.25"/>
    <x v="0"/>
    <s v="Low"/>
  </r>
  <r>
    <s v="Standard Class"/>
    <s v="Consumer"/>
    <s v="United States"/>
    <x v="20"/>
    <s v="New York"/>
    <n v="10009"/>
    <x v="3"/>
    <x v="1"/>
    <x v="8"/>
    <n v="398.35199999999998"/>
    <n v="3"/>
    <n v="0.2"/>
    <n v="124.485"/>
    <n v="0.3125"/>
    <x v="2"/>
    <s v="Medium"/>
  </r>
  <r>
    <s v="Standard Class"/>
    <s v="Consumer"/>
    <s v="United States"/>
    <x v="20"/>
    <s v="New York"/>
    <n v="10009"/>
    <x v="3"/>
    <x v="1"/>
    <x v="13"/>
    <n v="8.7200000000000006"/>
    <n v="4"/>
    <n v="0"/>
    <n v="3.5752000000000002"/>
    <n v="0.41"/>
    <x v="0"/>
    <s v="Low"/>
  </r>
  <r>
    <s v="Standard Class"/>
    <s v="Consumer"/>
    <s v="United States"/>
    <x v="200"/>
    <s v="Mississippi"/>
    <n v="39503"/>
    <x v="0"/>
    <x v="1"/>
    <x v="12"/>
    <n v="48.69"/>
    <n v="9"/>
    <n v="0"/>
    <n v="23.8581"/>
    <n v="0.49000000000000005"/>
    <x v="0"/>
    <s v="Low"/>
  </r>
  <r>
    <s v="Second Class"/>
    <s v="Consumer"/>
    <s v="United States"/>
    <x v="201"/>
    <s v="California"/>
    <n v="93727"/>
    <x v="1"/>
    <x v="0"/>
    <x v="3"/>
    <n v="764.68799999999999"/>
    <n v="6"/>
    <n v="0.2"/>
    <n v="95.585999999999999"/>
    <n v="0.125"/>
    <x v="2"/>
    <s v="High"/>
  </r>
  <r>
    <s v="Second Class"/>
    <s v="Consumer"/>
    <s v="United States"/>
    <x v="201"/>
    <s v="California"/>
    <n v="93727"/>
    <x v="1"/>
    <x v="0"/>
    <x v="3"/>
    <n v="3610.848"/>
    <n v="12"/>
    <n v="0.2"/>
    <n v="135.4068"/>
    <n v="3.7499999999999999E-2"/>
    <x v="2"/>
    <s v="High"/>
  </r>
  <r>
    <s v="Second Class"/>
    <s v="Consumer"/>
    <s v="United States"/>
    <x v="201"/>
    <s v="California"/>
    <n v="93727"/>
    <x v="1"/>
    <x v="0"/>
    <x v="0"/>
    <n v="254.97450000000001"/>
    <n v="3"/>
    <n v="0.15"/>
    <n v="11.998799999999999"/>
    <n v="4.7058823529411764E-2"/>
    <x v="2"/>
    <s v="Medium"/>
  </r>
  <r>
    <s v="Standard Class"/>
    <s v="Consumer"/>
    <s v="United States"/>
    <x v="20"/>
    <s v="New York"/>
    <n v="10009"/>
    <x v="3"/>
    <x v="1"/>
    <x v="6"/>
    <n v="38.82"/>
    <n v="6"/>
    <n v="0"/>
    <n v="17.469000000000001"/>
    <n v="0.45"/>
    <x v="0"/>
    <s v="Low"/>
  </r>
  <r>
    <s v="Standard Class"/>
    <s v="Consumer"/>
    <s v="United States"/>
    <x v="20"/>
    <s v="New York"/>
    <n v="10009"/>
    <x v="3"/>
    <x v="0"/>
    <x v="1"/>
    <n v="1141.9380000000001"/>
    <n v="9"/>
    <n v="0.1"/>
    <n v="139.5702"/>
    <n v="0.1222222222222222"/>
    <x v="2"/>
    <s v="High"/>
  </r>
  <r>
    <s v="Standard Class"/>
    <s v="Consumer"/>
    <s v="United States"/>
    <x v="20"/>
    <s v="New York"/>
    <n v="10009"/>
    <x v="3"/>
    <x v="1"/>
    <x v="9"/>
    <n v="1704.56"/>
    <n v="13"/>
    <n v="0"/>
    <n v="511.36799999999999"/>
    <n v="0.3"/>
    <x v="0"/>
    <s v="High"/>
  </r>
  <r>
    <s v="Standard Class"/>
    <s v="Consumer"/>
    <s v="United States"/>
    <x v="20"/>
    <s v="New York"/>
    <n v="10009"/>
    <x v="3"/>
    <x v="1"/>
    <x v="6"/>
    <n v="3.2"/>
    <n v="2"/>
    <n v="0"/>
    <n v="1.3759999999999999"/>
    <n v="0.42999999999999994"/>
    <x v="0"/>
    <s v="Low"/>
  </r>
  <r>
    <s v="Standard Class"/>
    <s v="Consumer"/>
    <s v="United States"/>
    <x v="158"/>
    <s v="Wisconsin"/>
    <n v="53209"/>
    <x v="2"/>
    <x v="2"/>
    <x v="7"/>
    <n v="1099.96"/>
    <n v="4"/>
    <n v="0"/>
    <n v="285.9896"/>
    <n v="0.26"/>
    <x v="0"/>
    <s v="High"/>
  </r>
  <r>
    <s v="Standard Class"/>
    <s v="Home Office"/>
    <s v="United States"/>
    <x v="142"/>
    <s v="Pennsylvania"/>
    <n v="19013"/>
    <x v="3"/>
    <x v="1"/>
    <x v="6"/>
    <n v="5.2480000000000002"/>
    <n v="2"/>
    <n v="0.2"/>
    <n v="0.59040000000000004"/>
    <n v="0.1125"/>
    <x v="2"/>
    <s v="Low"/>
  </r>
  <r>
    <s v="Standard Class"/>
    <s v="Home Office"/>
    <s v="United States"/>
    <x v="142"/>
    <s v="Pennsylvania"/>
    <n v="19013"/>
    <x v="3"/>
    <x v="2"/>
    <x v="7"/>
    <n v="35.909999999999997"/>
    <n v="3"/>
    <n v="0.4"/>
    <n v="-8.3789999999999996"/>
    <n v="-0.23333333333333334"/>
    <x v="1"/>
    <s v="Low"/>
  </r>
  <r>
    <s v="Standard Class"/>
    <s v="Home Office"/>
    <s v="United States"/>
    <x v="142"/>
    <s v="Pennsylvania"/>
    <n v="19013"/>
    <x v="3"/>
    <x v="0"/>
    <x v="5"/>
    <n v="6.6959999999999997"/>
    <n v="1"/>
    <n v="0.2"/>
    <n v="0.50219999999999998"/>
    <n v="7.4999999999999997E-2"/>
    <x v="2"/>
    <s v="Low"/>
  </r>
  <r>
    <s v="Standard Class"/>
    <s v="Home Office"/>
    <s v="United States"/>
    <x v="142"/>
    <s v="Pennsylvania"/>
    <n v="19013"/>
    <x v="3"/>
    <x v="0"/>
    <x v="5"/>
    <n v="43.872"/>
    <n v="2"/>
    <n v="0.2"/>
    <n v="11.516400000000001"/>
    <n v="0.26250000000000001"/>
    <x v="2"/>
    <s v="Low"/>
  </r>
  <r>
    <s v="Second Class"/>
    <s v="Home Office"/>
    <s v="United States"/>
    <x v="35"/>
    <s v="North Carolina"/>
    <n v="28205"/>
    <x v="0"/>
    <x v="1"/>
    <x v="8"/>
    <n v="27.882000000000001"/>
    <n v="3"/>
    <n v="0.7"/>
    <n v="-20.4468"/>
    <n v="-0.73333333333333328"/>
    <x v="3"/>
    <s v="Low"/>
  </r>
  <r>
    <s v="Second Class"/>
    <s v="Home Office"/>
    <s v="United States"/>
    <x v="35"/>
    <s v="North Carolina"/>
    <n v="28205"/>
    <x v="0"/>
    <x v="1"/>
    <x v="4"/>
    <n v="540.048"/>
    <n v="3"/>
    <n v="0.2"/>
    <n v="-47.254199999999997"/>
    <n v="-8.7499999999999994E-2"/>
    <x v="2"/>
    <s v="High"/>
  </r>
  <r>
    <s v="Second Class"/>
    <s v="Home Office"/>
    <s v="United States"/>
    <x v="35"/>
    <s v="North Carolina"/>
    <n v="28205"/>
    <x v="0"/>
    <x v="2"/>
    <x v="11"/>
    <n v="255.68"/>
    <n v="8"/>
    <n v="0.2"/>
    <n v="76.703999999999994"/>
    <n v="0.3"/>
    <x v="2"/>
    <s v="Medium"/>
  </r>
  <r>
    <s v="Standard Class"/>
    <s v="Consumer"/>
    <s v="United States"/>
    <x v="108"/>
    <s v="Florida"/>
    <n v="32216"/>
    <x v="0"/>
    <x v="2"/>
    <x v="7"/>
    <n v="863.88"/>
    <n v="3"/>
    <n v="0.2"/>
    <n v="107.985"/>
    <n v="0.125"/>
    <x v="2"/>
    <s v="High"/>
  </r>
  <r>
    <s v="Standard Class"/>
    <s v="Corporate"/>
    <s v="United States"/>
    <x v="202"/>
    <s v="North Carolina"/>
    <n v="27834"/>
    <x v="0"/>
    <x v="1"/>
    <x v="8"/>
    <n v="17.616"/>
    <n v="4"/>
    <n v="0.7"/>
    <n v="-14.0928"/>
    <n v="-0.8"/>
    <x v="3"/>
    <s v="Low"/>
  </r>
  <r>
    <s v="Second Class"/>
    <s v="Consumer"/>
    <s v="United States"/>
    <x v="85"/>
    <s v="New York"/>
    <n v="11561"/>
    <x v="3"/>
    <x v="1"/>
    <x v="8"/>
    <n v="17.472000000000001"/>
    <n v="3"/>
    <n v="0.2"/>
    <n v="6.3335999999999997"/>
    <n v="0.36249999999999993"/>
    <x v="2"/>
    <s v="Low"/>
  </r>
  <r>
    <s v="First Class"/>
    <s v="Consumer"/>
    <s v="United States"/>
    <x v="189"/>
    <s v="Indiana"/>
    <n v="46350"/>
    <x v="2"/>
    <x v="2"/>
    <x v="7"/>
    <n v="69.900000000000006"/>
    <n v="2"/>
    <n v="0"/>
    <n v="18.873000000000001"/>
    <n v="0.27"/>
    <x v="0"/>
    <s v="Low"/>
  </r>
  <r>
    <s v="First Class"/>
    <s v="Consumer"/>
    <s v="United States"/>
    <x v="189"/>
    <s v="Indiana"/>
    <n v="46350"/>
    <x v="2"/>
    <x v="0"/>
    <x v="5"/>
    <n v="41.85"/>
    <n v="5"/>
    <n v="0"/>
    <n v="10.881"/>
    <n v="0.26"/>
    <x v="0"/>
    <s v="Low"/>
  </r>
  <r>
    <s v="Standard Class"/>
    <s v="Consumer"/>
    <s v="United States"/>
    <x v="8"/>
    <s v="California"/>
    <n v="94122"/>
    <x v="1"/>
    <x v="1"/>
    <x v="6"/>
    <n v="6.57"/>
    <n v="3"/>
    <n v="0"/>
    <n v="1.7739"/>
    <n v="0.27"/>
    <x v="0"/>
    <s v="Low"/>
  </r>
  <r>
    <s v="Standard Class"/>
    <s v="Corporate"/>
    <s v="United States"/>
    <x v="1"/>
    <s v="California"/>
    <n v="90045"/>
    <x v="1"/>
    <x v="1"/>
    <x v="4"/>
    <n v="142.86000000000001"/>
    <n v="1"/>
    <n v="0"/>
    <n v="41.429400000000001"/>
    <n v="0.28999999999999998"/>
    <x v="0"/>
    <s v="Medium"/>
  </r>
  <r>
    <s v="Standard Class"/>
    <s v="Corporate"/>
    <s v="United States"/>
    <x v="1"/>
    <s v="California"/>
    <n v="90045"/>
    <x v="1"/>
    <x v="0"/>
    <x v="1"/>
    <n v="292.27199999999999"/>
    <n v="6"/>
    <n v="0.2"/>
    <n v="18.266999999999999"/>
    <n v="6.25E-2"/>
    <x v="2"/>
    <s v="Medium"/>
  </r>
  <r>
    <s v="Standard Class"/>
    <s v="Corporate"/>
    <s v="United States"/>
    <x v="103"/>
    <s v="Colorado"/>
    <n v="80027"/>
    <x v="1"/>
    <x v="0"/>
    <x v="5"/>
    <n v="29.327999999999999"/>
    <n v="3"/>
    <n v="0.2"/>
    <n v="3.6659999999999999"/>
    <n v="0.125"/>
    <x v="2"/>
    <s v="Low"/>
  </r>
  <r>
    <s v="Standard Class"/>
    <s v="Consumer"/>
    <s v="United States"/>
    <x v="159"/>
    <s v="Alabama"/>
    <n v="35630"/>
    <x v="0"/>
    <x v="1"/>
    <x v="10"/>
    <n v="12.48"/>
    <n v="2"/>
    <n v="0"/>
    <n v="5.6159999999999997"/>
    <n v="0.44999999999999996"/>
    <x v="0"/>
    <s v="Low"/>
  </r>
  <r>
    <s v="Standard Class"/>
    <s v="Corporate"/>
    <s v="United States"/>
    <x v="22"/>
    <s v="Illinois"/>
    <n v="60623"/>
    <x v="2"/>
    <x v="1"/>
    <x v="4"/>
    <n v="102.336"/>
    <n v="4"/>
    <n v="0.2"/>
    <n v="-12.792"/>
    <n v="-0.125"/>
    <x v="2"/>
    <s v="Medium"/>
  </r>
  <r>
    <s v="Standard Class"/>
    <s v="Corporate"/>
    <s v="United States"/>
    <x v="22"/>
    <s v="Illinois"/>
    <n v="60623"/>
    <x v="2"/>
    <x v="1"/>
    <x v="9"/>
    <n v="48.792000000000002"/>
    <n v="3"/>
    <n v="0.8"/>
    <n v="-126.8592"/>
    <n v="-2.6"/>
    <x v="3"/>
    <s v="Low"/>
  </r>
  <r>
    <s v="Standard Class"/>
    <s v="Corporate"/>
    <s v="United States"/>
    <x v="22"/>
    <s v="Illinois"/>
    <n v="60623"/>
    <x v="2"/>
    <x v="1"/>
    <x v="8"/>
    <n v="44.847999999999999"/>
    <n v="8"/>
    <n v="0.8"/>
    <n v="-67.272000000000006"/>
    <n v="-1.5000000000000002"/>
    <x v="3"/>
    <s v="Low"/>
  </r>
  <r>
    <s v="Same Day"/>
    <s v="Consumer"/>
    <s v="United States"/>
    <x v="5"/>
    <s v="Texas"/>
    <n v="76106"/>
    <x v="2"/>
    <x v="1"/>
    <x v="10"/>
    <n v="10.368"/>
    <n v="2"/>
    <n v="0.2"/>
    <n v="3.6288"/>
    <n v="0.35"/>
    <x v="2"/>
    <s v="Low"/>
  </r>
  <r>
    <s v="Same Day"/>
    <s v="Consumer"/>
    <s v="United States"/>
    <x v="5"/>
    <s v="Texas"/>
    <n v="76106"/>
    <x v="2"/>
    <x v="0"/>
    <x v="1"/>
    <n v="388.43"/>
    <n v="5"/>
    <n v="0.3"/>
    <n v="-88.784000000000006"/>
    <n v="-0.22857142857142859"/>
    <x v="1"/>
    <s v="Medium"/>
  </r>
  <r>
    <s v="Same Day"/>
    <s v="Consumer"/>
    <s v="United States"/>
    <x v="5"/>
    <s v="Texas"/>
    <n v="76106"/>
    <x v="2"/>
    <x v="1"/>
    <x v="10"/>
    <n v="14.352"/>
    <n v="3"/>
    <n v="0.2"/>
    <n v="5.2026000000000003"/>
    <n v="0.36249999999999999"/>
    <x v="2"/>
    <s v="Low"/>
  </r>
  <r>
    <s v="Same Day"/>
    <s v="Consumer"/>
    <s v="United States"/>
    <x v="5"/>
    <s v="Texas"/>
    <n v="76106"/>
    <x v="2"/>
    <x v="2"/>
    <x v="11"/>
    <n v="63.991999999999997"/>
    <n v="1"/>
    <n v="0.2"/>
    <n v="-7.1990999999999996"/>
    <n v="-0.1125"/>
    <x v="2"/>
    <s v="Low"/>
  </r>
  <r>
    <s v="Standard Class"/>
    <s v="Consumer"/>
    <s v="United States"/>
    <x v="12"/>
    <s v="Texas"/>
    <n v="77070"/>
    <x v="2"/>
    <x v="1"/>
    <x v="6"/>
    <n v="86.352000000000004"/>
    <n v="3"/>
    <n v="0.2"/>
    <n v="5.3970000000000002"/>
    <n v="6.25E-2"/>
    <x v="2"/>
    <s v="Low"/>
  </r>
  <r>
    <s v="First Class"/>
    <s v="Corporate"/>
    <s v="United States"/>
    <x v="203"/>
    <s v="Georgia"/>
    <n v="31204"/>
    <x v="0"/>
    <x v="2"/>
    <x v="11"/>
    <n v="32.97"/>
    <n v="3"/>
    <n v="0"/>
    <n v="12.8583"/>
    <n v="0.39"/>
    <x v="0"/>
    <s v="Low"/>
  </r>
  <r>
    <s v="First Class"/>
    <s v="Corporate"/>
    <s v="United States"/>
    <x v="203"/>
    <s v="Georgia"/>
    <n v="31204"/>
    <x v="0"/>
    <x v="2"/>
    <x v="11"/>
    <n v="83.88"/>
    <n v="4"/>
    <n v="0"/>
    <n v="30.1968"/>
    <n v="0.36000000000000004"/>
    <x v="0"/>
    <s v="Low"/>
  </r>
  <r>
    <s v="First Class"/>
    <s v="Consumer"/>
    <s v="United States"/>
    <x v="204"/>
    <s v="Iowa"/>
    <n v="52402"/>
    <x v="2"/>
    <x v="2"/>
    <x v="7"/>
    <n v="278.39999999999998"/>
    <n v="3"/>
    <n v="0"/>
    <n v="80.736000000000004"/>
    <n v="0.29000000000000004"/>
    <x v="0"/>
    <s v="Medium"/>
  </r>
  <r>
    <s v="First Class"/>
    <s v="Consumer"/>
    <s v="United States"/>
    <x v="108"/>
    <s v="Florida"/>
    <n v="32216"/>
    <x v="0"/>
    <x v="1"/>
    <x v="2"/>
    <n v="15.12"/>
    <n v="3"/>
    <n v="0.2"/>
    <n v="4.9139999999999997"/>
    <n v="0.32500000000000001"/>
    <x v="2"/>
    <s v="Low"/>
  </r>
  <r>
    <s v="First Class"/>
    <s v="Consumer"/>
    <s v="United States"/>
    <x v="108"/>
    <s v="Florida"/>
    <n v="32216"/>
    <x v="0"/>
    <x v="1"/>
    <x v="8"/>
    <n v="17.43"/>
    <n v="1"/>
    <n v="0.7"/>
    <n v="-13.363"/>
    <n v="-0.76666666666666661"/>
    <x v="3"/>
    <s v="Low"/>
  </r>
  <r>
    <s v="First Class"/>
    <s v="Consumer"/>
    <s v="United States"/>
    <x v="108"/>
    <s v="Florida"/>
    <n v="32216"/>
    <x v="0"/>
    <x v="1"/>
    <x v="10"/>
    <n v="251.64"/>
    <n v="3"/>
    <n v="0.2"/>
    <n v="88.073999999999998"/>
    <n v="0.35000000000000003"/>
    <x v="2"/>
    <s v="Medium"/>
  </r>
  <r>
    <s v="Standard Class"/>
    <s v="Consumer"/>
    <s v="United States"/>
    <x v="89"/>
    <s v="Texas"/>
    <n v="78745"/>
    <x v="2"/>
    <x v="1"/>
    <x v="8"/>
    <n v="2.7719999999999998"/>
    <n v="7"/>
    <n v="0.8"/>
    <n v="-4.851"/>
    <n v="-1.7500000000000002"/>
    <x v="3"/>
    <s v="Low"/>
  </r>
  <r>
    <s v="Standard Class"/>
    <s v="Consumer"/>
    <s v="United States"/>
    <x v="205"/>
    <s v="Rhode Island"/>
    <n v="2908"/>
    <x v="3"/>
    <x v="1"/>
    <x v="4"/>
    <n v="14.9"/>
    <n v="5"/>
    <n v="0"/>
    <n v="1.0429999999999999"/>
    <n v="6.9999999999999993E-2"/>
    <x v="0"/>
    <s v="Low"/>
  </r>
  <r>
    <s v="Standard Class"/>
    <s v="Home Office"/>
    <s v="United States"/>
    <x v="20"/>
    <s v="New York"/>
    <n v="10035"/>
    <x v="3"/>
    <x v="1"/>
    <x v="6"/>
    <n v="15.48"/>
    <n v="3"/>
    <n v="0"/>
    <n v="4.4892000000000003"/>
    <n v="0.29000000000000004"/>
    <x v="0"/>
    <s v="Low"/>
  </r>
  <r>
    <s v="Standard Class"/>
    <s v="Corporate"/>
    <s v="United States"/>
    <x v="20"/>
    <s v="New York"/>
    <n v="10009"/>
    <x v="3"/>
    <x v="0"/>
    <x v="5"/>
    <n v="39.880000000000003"/>
    <n v="2"/>
    <n v="0"/>
    <n v="11.166399999999999"/>
    <n v="0.27999999999999997"/>
    <x v="0"/>
    <s v="Low"/>
  </r>
  <r>
    <s v="Standard Class"/>
    <s v="Corporate"/>
    <s v="United States"/>
    <x v="20"/>
    <s v="New York"/>
    <n v="10009"/>
    <x v="3"/>
    <x v="1"/>
    <x v="8"/>
    <n v="12.192"/>
    <n v="4"/>
    <n v="0.2"/>
    <n v="4.1147999999999998"/>
    <n v="0.33749999999999997"/>
    <x v="2"/>
    <s v="Low"/>
  </r>
  <r>
    <s v="Standard Class"/>
    <s v="Corporate"/>
    <s v="United States"/>
    <x v="20"/>
    <s v="New York"/>
    <n v="10009"/>
    <x v="3"/>
    <x v="1"/>
    <x v="6"/>
    <n v="20.82"/>
    <n v="3"/>
    <n v="0"/>
    <n v="7.4951999999999996"/>
    <n v="0.36"/>
    <x v="0"/>
    <s v="Low"/>
  </r>
  <r>
    <s v="First Class"/>
    <s v="Home Office"/>
    <s v="United States"/>
    <x v="8"/>
    <s v="California"/>
    <n v="94122"/>
    <x v="1"/>
    <x v="1"/>
    <x v="8"/>
    <n v="13.215999999999999"/>
    <n v="4"/>
    <n v="0.2"/>
    <n v="4.4603999999999999"/>
    <n v="0.33750000000000002"/>
    <x v="2"/>
    <s v="Low"/>
  </r>
  <r>
    <s v="First Class"/>
    <s v="Home Office"/>
    <s v="United States"/>
    <x v="8"/>
    <s v="California"/>
    <n v="94122"/>
    <x v="1"/>
    <x v="1"/>
    <x v="10"/>
    <n v="32.4"/>
    <n v="5"/>
    <n v="0"/>
    <n v="15.552"/>
    <n v="0.48"/>
    <x v="0"/>
    <s v="Low"/>
  </r>
  <r>
    <s v="Standard Class"/>
    <s v="Consumer"/>
    <s v="United States"/>
    <x v="70"/>
    <s v="California"/>
    <n v="92105"/>
    <x v="1"/>
    <x v="1"/>
    <x v="14"/>
    <n v="32.94"/>
    <n v="3"/>
    <n v="0"/>
    <n v="9.2232000000000003"/>
    <n v="0.28000000000000003"/>
    <x v="0"/>
    <s v="Low"/>
  </r>
  <r>
    <s v="Standard Class"/>
    <s v="Consumer"/>
    <s v="United States"/>
    <x v="70"/>
    <s v="California"/>
    <n v="92105"/>
    <x v="1"/>
    <x v="1"/>
    <x v="10"/>
    <n v="114.2"/>
    <n v="5"/>
    <n v="0"/>
    <n v="52.531999999999996"/>
    <n v="0.45999999999999996"/>
    <x v="0"/>
    <s v="Medium"/>
  </r>
  <r>
    <s v="Standard Class"/>
    <s v="Consumer"/>
    <s v="United States"/>
    <x v="70"/>
    <s v="California"/>
    <n v="92105"/>
    <x v="1"/>
    <x v="1"/>
    <x v="2"/>
    <n v="3.08"/>
    <n v="1"/>
    <n v="0"/>
    <n v="1.4783999999999999"/>
    <n v="0.48"/>
    <x v="0"/>
    <s v="Low"/>
  </r>
  <r>
    <s v="Standard Class"/>
    <s v="Consumer"/>
    <s v="United States"/>
    <x v="206"/>
    <s v="Colorado"/>
    <n v="81001"/>
    <x v="1"/>
    <x v="1"/>
    <x v="9"/>
    <n v="845.72799999999995"/>
    <n v="13"/>
    <n v="0.2"/>
    <n v="84.572800000000001"/>
    <n v="0.1"/>
    <x v="2"/>
    <s v="High"/>
  </r>
  <r>
    <s v="Standard Class"/>
    <s v="Corporate"/>
    <s v="United States"/>
    <x v="54"/>
    <s v="California"/>
    <n v="94533"/>
    <x v="1"/>
    <x v="1"/>
    <x v="8"/>
    <n v="13.904"/>
    <n v="2"/>
    <n v="0.2"/>
    <n v="4.5187999999999997"/>
    <n v="0.32499999999999996"/>
    <x v="2"/>
    <s v="Low"/>
  </r>
  <r>
    <s v="Standard Class"/>
    <s v="Corporate"/>
    <s v="United States"/>
    <x v="54"/>
    <s v="California"/>
    <n v="94533"/>
    <x v="1"/>
    <x v="1"/>
    <x v="8"/>
    <n v="20.72"/>
    <n v="2"/>
    <n v="0.2"/>
    <n v="6.4749999999999996"/>
    <n v="0.3125"/>
    <x v="2"/>
    <s v="Low"/>
  </r>
  <r>
    <s v="Second Class"/>
    <s v="Corporate"/>
    <s v="United States"/>
    <x v="33"/>
    <s v="Minnesota"/>
    <n v="55106"/>
    <x v="2"/>
    <x v="2"/>
    <x v="7"/>
    <n v="114.95"/>
    <n v="5"/>
    <n v="0"/>
    <n v="2.2989999999999999"/>
    <n v="0.02"/>
    <x v="0"/>
    <s v="Medium"/>
  </r>
  <r>
    <s v="First Class"/>
    <s v="Consumer"/>
    <s v="United States"/>
    <x v="8"/>
    <s v="California"/>
    <n v="94109"/>
    <x v="1"/>
    <x v="1"/>
    <x v="4"/>
    <n v="26.96"/>
    <n v="2"/>
    <n v="0"/>
    <n v="7.0095999999999998"/>
    <n v="0.26"/>
    <x v="0"/>
    <s v="Low"/>
  </r>
  <r>
    <s v="Second Class"/>
    <s v="Consumer"/>
    <s v="United States"/>
    <x v="24"/>
    <s v="Virginia"/>
    <n v="22153"/>
    <x v="0"/>
    <x v="0"/>
    <x v="5"/>
    <n v="572.76"/>
    <n v="6"/>
    <n v="0"/>
    <n v="166.10040000000001"/>
    <n v="0.29000000000000004"/>
    <x v="0"/>
    <s v="High"/>
  </r>
  <r>
    <s v="Second Class"/>
    <s v="Consumer"/>
    <s v="United States"/>
    <x v="24"/>
    <s v="Virginia"/>
    <n v="22153"/>
    <x v="0"/>
    <x v="0"/>
    <x v="5"/>
    <n v="286.38"/>
    <n v="3"/>
    <n v="0"/>
    <n v="83.050200000000004"/>
    <n v="0.29000000000000004"/>
    <x v="0"/>
    <s v="Medium"/>
  </r>
  <r>
    <s v="Second Class"/>
    <s v="Home Office"/>
    <s v="United States"/>
    <x v="81"/>
    <s v="Virginia"/>
    <n v="22204"/>
    <x v="0"/>
    <x v="0"/>
    <x v="0"/>
    <n v="61.96"/>
    <n v="2"/>
    <n v="0"/>
    <n v="4.3372000000000002"/>
    <n v="7.0000000000000007E-2"/>
    <x v="0"/>
    <s v="Low"/>
  </r>
  <r>
    <s v="Standard Class"/>
    <s v="Consumer"/>
    <s v="United States"/>
    <x v="38"/>
    <s v="Georgia"/>
    <n v="31907"/>
    <x v="0"/>
    <x v="0"/>
    <x v="5"/>
    <n v="23.99"/>
    <n v="1"/>
    <n v="0"/>
    <n v="5.5176999999999996"/>
    <n v="0.23"/>
    <x v="0"/>
    <s v="Low"/>
  </r>
  <r>
    <s v="Standard Class"/>
    <s v="Consumer"/>
    <s v="United States"/>
    <x v="38"/>
    <s v="Georgia"/>
    <n v="31907"/>
    <x v="0"/>
    <x v="2"/>
    <x v="7"/>
    <n v="287.97000000000003"/>
    <n v="3"/>
    <n v="0"/>
    <n v="77.751900000000006"/>
    <n v="0.27"/>
    <x v="0"/>
    <s v="Medium"/>
  </r>
  <r>
    <s v="Second Class"/>
    <s v="Consumer"/>
    <s v="United States"/>
    <x v="12"/>
    <s v="Texas"/>
    <n v="77036"/>
    <x v="2"/>
    <x v="2"/>
    <x v="7"/>
    <n v="419.94400000000002"/>
    <n v="7"/>
    <n v="0.2"/>
    <n v="52.493000000000002"/>
    <n v="0.125"/>
    <x v="2"/>
    <s v="Medium"/>
  </r>
  <r>
    <s v="First Class"/>
    <s v="Consumer"/>
    <s v="United States"/>
    <x v="45"/>
    <s v="California"/>
    <n v="91104"/>
    <x v="1"/>
    <x v="1"/>
    <x v="10"/>
    <n v="46.76"/>
    <n v="7"/>
    <n v="0"/>
    <n v="22.444800000000001"/>
    <n v="0.48000000000000004"/>
    <x v="0"/>
    <s v="Low"/>
  </r>
  <r>
    <s v="First Class"/>
    <s v="Consumer"/>
    <s v="United States"/>
    <x v="45"/>
    <s v="California"/>
    <n v="91104"/>
    <x v="1"/>
    <x v="1"/>
    <x v="8"/>
    <n v="17.712"/>
    <n v="3"/>
    <n v="0.2"/>
    <n v="6.4206000000000003"/>
    <n v="0.36250000000000004"/>
    <x v="2"/>
    <s v="Low"/>
  </r>
  <r>
    <s v="First Class"/>
    <s v="Consumer"/>
    <s v="United States"/>
    <x v="45"/>
    <s v="California"/>
    <n v="91104"/>
    <x v="1"/>
    <x v="1"/>
    <x v="9"/>
    <n v="21.78"/>
    <n v="2"/>
    <n v="0"/>
    <n v="5.6627999999999998"/>
    <n v="0.25999999999999995"/>
    <x v="0"/>
    <s v="Low"/>
  </r>
  <r>
    <s v="First Class"/>
    <s v="Consumer"/>
    <s v="United States"/>
    <x v="45"/>
    <s v="California"/>
    <n v="91104"/>
    <x v="1"/>
    <x v="1"/>
    <x v="4"/>
    <n v="161.94"/>
    <n v="3"/>
    <n v="0"/>
    <n v="9.7164000000000001"/>
    <n v="6.0000000000000005E-2"/>
    <x v="0"/>
    <s v="Medium"/>
  </r>
  <r>
    <s v="First Class"/>
    <s v="Consumer"/>
    <s v="United States"/>
    <x v="45"/>
    <s v="California"/>
    <n v="91104"/>
    <x v="1"/>
    <x v="0"/>
    <x v="1"/>
    <n v="161.56800000000001"/>
    <n v="2"/>
    <n v="0.2"/>
    <n v="-8.0784000000000002"/>
    <n v="-4.9999999999999996E-2"/>
    <x v="2"/>
    <s v="Medium"/>
  </r>
  <r>
    <s v="Standard Class"/>
    <s v="Consumer"/>
    <s v="United States"/>
    <x v="104"/>
    <s v="Massachusetts"/>
    <n v="1841"/>
    <x v="3"/>
    <x v="1"/>
    <x v="2"/>
    <n v="3.69"/>
    <n v="1"/>
    <n v="0"/>
    <n v="1.7343"/>
    <n v="0.47"/>
    <x v="0"/>
    <s v="Low"/>
  </r>
  <r>
    <s v="Standard Class"/>
    <s v="Consumer"/>
    <s v="United States"/>
    <x v="104"/>
    <s v="Massachusetts"/>
    <n v="1841"/>
    <x v="3"/>
    <x v="1"/>
    <x v="2"/>
    <n v="122.12"/>
    <n v="4"/>
    <n v="0"/>
    <n v="56.175199999999997"/>
    <n v="0.45999999999999996"/>
    <x v="0"/>
    <s v="Medium"/>
  </r>
  <r>
    <s v="Standard Class"/>
    <s v="Consumer"/>
    <s v="United States"/>
    <x v="38"/>
    <s v="Ohio"/>
    <n v="43229"/>
    <x v="3"/>
    <x v="0"/>
    <x v="1"/>
    <n v="155.37200000000001"/>
    <n v="2"/>
    <n v="0.3"/>
    <n v="-13.317600000000001"/>
    <n v="-8.5714285714285715E-2"/>
    <x v="1"/>
    <s v="Medium"/>
  </r>
  <r>
    <s v="Standard Class"/>
    <s v="Corporate"/>
    <s v="United States"/>
    <x v="1"/>
    <s v="California"/>
    <n v="90032"/>
    <x v="1"/>
    <x v="1"/>
    <x v="10"/>
    <n v="38.880000000000003"/>
    <n v="6"/>
    <n v="0"/>
    <n v="18.662400000000002"/>
    <n v="0.48000000000000004"/>
    <x v="0"/>
    <s v="Low"/>
  </r>
  <r>
    <s v="Standard Class"/>
    <s v="Corporate"/>
    <s v="United States"/>
    <x v="1"/>
    <s v="California"/>
    <n v="90032"/>
    <x v="1"/>
    <x v="0"/>
    <x v="5"/>
    <n v="183.84"/>
    <n v="8"/>
    <n v="0"/>
    <n v="62.505600000000001"/>
    <n v="0.34"/>
    <x v="0"/>
    <s v="Medium"/>
  </r>
  <r>
    <s v="Standard Class"/>
    <s v="Corporate"/>
    <s v="United States"/>
    <x v="1"/>
    <s v="California"/>
    <n v="90032"/>
    <x v="1"/>
    <x v="1"/>
    <x v="14"/>
    <n v="579.29999999999995"/>
    <n v="5"/>
    <n v="0"/>
    <n v="28.965"/>
    <n v="0.05"/>
    <x v="0"/>
    <s v="High"/>
  </r>
  <r>
    <s v="Standard Class"/>
    <s v="Consumer"/>
    <s v="United States"/>
    <x v="10"/>
    <s v="Pennsylvania"/>
    <n v="19120"/>
    <x v="3"/>
    <x v="2"/>
    <x v="11"/>
    <n v="14.2"/>
    <n v="1"/>
    <n v="0.2"/>
    <n v="3.3725000000000001"/>
    <n v="0.23750000000000002"/>
    <x v="2"/>
    <s v="Low"/>
  </r>
  <r>
    <s v="Standard Class"/>
    <s v="Corporate"/>
    <s v="United States"/>
    <x v="207"/>
    <s v="Florida"/>
    <n v="32725"/>
    <x v="0"/>
    <x v="2"/>
    <x v="7"/>
    <n v="575.91999999999996"/>
    <n v="2"/>
    <n v="0.2"/>
    <n v="71.989999999999995"/>
    <n v="0.125"/>
    <x v="2"/>
    <s v="High"/>
  </r>
  <r>
    <s v="Standard Class"/>
    <s v="Corporate"/>
    <s v="United States"/>
    <x v="207"/>
    <s v="Florida"/>
    <n v="32725"/>
    <x v="0"/>
    <x v="1"/>
    <x v="8"/>
    <n v="5.1840000000000002"/>
    <n v="6"/>
    <n v="0.7"/>
    <n v="-3.6288"/>
    <n v="-0.7"/>
    <x v="3"/>
    <s v="Low"/>
  </r>
  <r>
    <s v="Standard Class"/>
    <s v="Consumer"/>
    <s v="United States"/>
    <x v="74"/>
    <s v="Ohio"/>
    <n v="45231"/>
    <x v="3"/>
    <x v="1"/>
    <x v="8"/>
    <n v="5.2290000000000001"/>
    <n v="3"/>
    <n v="0.7"/>
    <n v="-4.1832000000000003"/>
    <n v="-0.8"/>
    <x v="3"/>
    <s v="Low"/>
  </r>
  <r>
    <s v="Standard Class"/>
    <s v="Consumer"/>
    <s v="United States"/>
    <x v="74"/>
    <s v="Ohio"/>
    <n v="45231"/>
    <x v="3"/>
    <x v="1"/>
    <x v="4"/>
    <n v="285.55200000000002"/>
    <n v="2"/>
    <n v="0.2"/>
    <n v="35.694000000000003"/>
    <n v="0.125"/>
    <x v="2"/>
    <s v="Medium"/>
  </r>
  <r>
    <s v="Standard Class"/>
    <s v="Consumer"/>
    <s v="United States"/>
    <x v="208"/>
    <s v="Kentucky"/>
    <n v="42071"/>
    <x v="0"/>
    <x v="1"/>
    <x v="9"/>
    <n v="72.8"/>
    <n v="5"/>
    <n v="0"/>
    <n v="19.655999999999999"/>
    <n v="0.27"/>
    <x v="0"/>
    <s v="Low"/>
  </r>
  <r>
    <s v="First Class"/>
    <s v="Consumer"/>
    <s v="United States"/>
    <x v="40"/>
    <s v="North Carolina"/>
    <n v="28403"/>
    <x v="0"/>
    <x v="1"/>
    <x v="10"/>
    <n v="10.816000000000001"/>
    <n v="4"/>
    <n v="0.2"/>
    <n v="3.5152000000000001"/>
    <n v="0.32500000000000001"/>
    <x v="2"/>
    <s v="Low"/>
  </r>
  <r>
    <s v="Standard Class"/>
    <s v="Corporate"/>
    <s v="United States"/>
    <x v="104"/>
    <s v="Massachusetts"/>
    <n v="1841"/>
    <x v="3"/>
    <x v="1"/>
    <x v="4"/>
    <n v="46.26"/>
    <n v="3"/>
    <n v="0"/>
    <n v="12.4902"/>
    <n v="0.27"/>
    <x v="0"/>
    <s v="Low"/>
  </r>
  <r>
    <s v="First Class"/>
    <s v="Consumer"/>
    <s v="United States"/>
    <x v="22"/>
    <s v="Illinois"/>
    <n v="60653"/>
    <x v="2"/>
    <x v="1"/>
    <x v="8"/>
    <n v="17.46"/>
    <n v="6"/>
    <n v="0.8"/>
    <n v="-30.555"/>
    <n v="-1.75"/>
    <x v="3"/>
    <s v="Low"/>
  </r>
  <r>
    <s v="Standard Class"/>
    <s v="Home Office"/>
    <s v="United States"/>
    <x v="10"/>
    <s v="Pennsylvania"/>
    <n v="19120"/>
    <x v="3"/>
    <x v="0"/>
    <x v="5"/>
    <n v="51.072000000000003"/>
    <n v="6"/>
    <n v="0.2"/>
    <n v="5.1071999999999997"/>
    <n v="9.9999999999999992E-2"/>
    <x v="2"/>
    <s v="Low"/>
  </r>
  <r>
    <s v="First Class"/>
    <s v="Corporate"/>
    <s v="United States"/>
    <x v="165"/>
    <s v="Connecticut"/>
    <n v="6360"/>
    <x v="3"/>
    <x v="1"/>
    <x v="10"/>
    <n v="11.34"/>
    <n v="1"/>
    <n v="0"/>
    <n v="5.5566000000000004"/>
    <n v="0.49000000000000005"/>
    <x v="0"/>
    <s v="Low"/>
  </r>
  <r>
    <s v="Second Class"/>
    <s v="Home Office"/>
    <s v="United States"/>
    <x v="8"/>
    <s v="California"/>
    <n v="94110"/>
    <x v="1"/>
    <x v="1"/>
    <x v="6"/>
    <n v="87.92"/>
    <n v="4"/>
    <n v="0"/>
    <n v="26.376000000000001"/>
    <n v="0.3"/>
    <x v="0"/>
    <s v="Low"/>
  </r>
  <r>
    <s v="Standard Class"/>
    <s v="Consumer"/>
    <s v="United States"/>
    <x v="8"/>
    <s v="California"/>
    <n v="94109"/>
    <x v="1"/>
    <x v="0"/>
    <x v="5"/>
    <n v="37.049999999999997"/>
    <n v="3"/>
    <n v="0"/>
    <n v="16.302"/>
    <n v="0.44"/>
    <x v="0"/>
    <s v="Low"/>
  </r>
  <r>
    <s v="Standard Class"/>
    <s v="Home Office"/>
    <s v="United States"/>
    <x v="160"/>
    <s v="Ohio"/>
    <n v="44052"/>
    <x v="3"/>
    <x v="2"/>
    <x v="7"/>
    <n v="2.97"/>
    <n v="1"/>
    <n v="0.4"/>
    <n v="-0.64349999999999996"/>
    <n v="-0.21666666666666665"/>
    <x v="1"/>
    <s v="Low"/>
  </r>
  <r>
    <s v="Standard Class"/>
    <s v="Home Office"/>
    <s v="United States"/>
    <x v="160"/>
    <s v="Ohio"/>
    <n v="44052"/>
    <x v="3"/>
    <x v="1"/>
    <x v="4"/>
    <n v="27.44"/>
    <n v="2"/>
    <n v="0.2"/>
    <n v="2.4009999999999998"/>
    <n v="8.7499999999999994E-2"/>
    <x v="2"/>
    <s v="Low"/>
  </r>
  <r>
    <s v="Standard Class"/>
    <s v="Consumer"/>
    <s v="United States"/>
    <x v="61"/>
    <s v="Texas"/>
    <n v="75220"/>
    <x v="2"/>
    <x v="1"/>
    <x v="8"/>
    <n v="1.08"/>
    <n v="3"/>
    <n v="0.8"/>
    <n v="-1.728"/>
    <n v="-1.5999999999999999"/>
    <x v="3"/>
    <s v="Low"/>
  </r>
  <r>
    <s v="Standard Class"/>
    <s v="Consumer"/>
    <s v="United States"/>
    <x v="61"/>
    <s v="Texas"/>
    <n v="75220"/>
    <x v="2"/>
    <x v="1"/>
    <x v="9"/>
    <n v="7.96"/>
    <n v="2"/>
    <n v="0.8"/>
    <n v="-13.93"/>
    <n v="-1.75"/>
    <x v="3"/>
    <s v="Low"/>
  </r>
  <r>
    <s v="Standard Class"/>
    <s v="Home Office"/>
    <s v="United States"/>
    <x v="1"/>
    <s v="California"/>
    <n v="90049"/>
    <x v="1"/>
    <x v="1"/>
    <x v="8"/>
    <n v="140.73599999999999"/>
    <n v="8"/>
    <n v="0.2"/>
    <n v="52.776000000000003"/>
    <n v="0.37500000000000006"/>
    <x v="2"/>
    <s v="Medium"/>
  </r>
  <r>
    <s v="Standard Class"/>
    <s v="Consumer"/>
    <s v="United States"/>
    <x v="209"/>
    <s v="Connecticut"/>
    <n v="6457"/>
    <x v="3"/>
    <x v="1"/>
    <x v="4"/>
    <n v="552.55999999999995"/>
    <n v="4"/>
    <n v="0"/>
    <n v="0"/>
    <n v="0"/>
    <x v="0"/>
    <s v="High"/>
  </r>
  <r>
    <s v="Standard Class"/>
    <s v="Consumer"/>
    <s v="United States"/>
    <x v="1"/>
    <s v="California"/>
    <n v="90008"/>
    <x v="1"/>
    <x v="0"/>
    <x v="5"/>
    <n v="25.11"/>
    <n v="3"/>
    <n v="0"/>
    <n v="6.5286"/>
    <n v="0.26"/>
    <x v="0"/>
    <s v="Low"/>
  </r>
  <r>
    <s v="Second Class"/>
    <s v="Consumer"/>
    <s v="United States"/>
    <x v="20"/>
    <s v="New York"/>
    <n v="10011"/>
    <x v="3"/>
    <x v="0"/>
    <x v="5"/>
    <n v="29.78"/>
    <n v="2"/>
    <n v="0"/>
    <n v="8.0405999999999995"/>
    <n v="0.26999999999999996"/>
    <x v="0"/>
    <s v="Low"/>
  </r>
  <r>
    <s v="Second Class"/>
    <s v="Consumer"/>
    <s v="United States"/>
    <x v="20"/>
    <s v="New York"/>
    <n v="10011"/>
    <x v="3"/>
    <x v="2"/>
    <x v="7"/>
    <n v="677.58"/>
    <n v="3"/>
    <n v="0"/>
    <n v="176.17080000000001"/>
    <n v="0.26"/>
    <x v="0"/>
    <s v="High"/>
  </r>
  <r>
    <s v="Second Class"/>
    <s v="Consumer"/>
    <s v="United States"/>
    <x v="20"/>
    <s v="New York"/>
    <n v="10011"/>
    <x v="3"/>
    <x v="1"/>
    <x v="10"/>
    <n v="75.040000000000006"/>
    <n v="8"/>
    <n v="0"/>
    <n v="36.019199999999998"/>
    <n v="0.47999999999999993"/>
    <x v="0"/>
    <s v="Low"/>
  </r>
  <r>
    <s v="First Class"/>
    <s v="Corporate"/>
    <s v="United States"/>
    <x v="108"/>
    <s v="North Carolina"/>
    <n v="28540"/>
    <x v="0"/>
    <x v="2"/>
    <x v="15"/>
    <n v="695.7"/>
    <n v="2"/>
    <n v="0.5"/>
    <n v="-27.827999999999999"/>
    <n v="-3.9999999999999994E-2"/>
    <x v="1"/>
    <s v="High"/>
  </r>
  <r>
    <s v="First Class"/>
    <s v="Corporate"/>
    <s v="United States"/>
    <x v="108"/>
    <s v="North Carolina"/>
    <n v="28540"/>
    <x v="0"/>
    <x v="1"/>
    <x v="8"/>
    <n v="15.66"/>
    <n v="5"/>
    <n v="0.7"/>
    <n v="-12.528"/>
    <n v="-0.8"/>
    <x v="3"/>
    <s v="Low"/>
  </r>
  <r>
    <s v="First Class"/>
    <s v="Corporate"/>
    <s v="United States"/>
    <x v="108"/>
    <s v="North Carolina"/>
    <n v="28540"/>
    <x v="0"/>
    <x v="1"/>
    <x v="8"/>
    <n v="28.853999999999999"/>
    <n v="6"/>
    <n v="0.7"/>
    <n v="-21.159600000000001"/>
    <n v="-0.73333333333333339"/>
    <x v="3"/>
    <s v="Low"/>
  </r>
  <r>
    <s v="Standard Class"/>
    <s v="Consumer"/>
    <s v="United States"/>
    <x v="210"/>
    <s v="New York"/>
    <n v="11520"/>
    <x v="3"/>
    <x v="1"/>
    <x v="6"/>
    <n v="47.82"/>
    <n v="3"/>
    <n v="0"/>
    <n v="14.346"/>
    <n v="0.3"/>
    <x v="0"/>
    <s v="Low"/>
  </r>
  <r>
    <s v="Standard Class"/>
    <s v="Consumer"/>
    <s v="United States"/>
    <x v="210"/>
    <s v="New York"/>
    <n v="11520"/>
    <x v="3"/>
    <x v="1"/>
    <x v="2"/>
    <n v="13.05"/>
    <n v="5"/>
    <n v="0"/>
    <n v="6.0030000000000001"/>
    <n v="0.45999999999999996"/>
    <x v="0"/>
    <s v="Low"/>
  </r>
  <r>
    <s v="Standard Class"/>
    <s v="Consumer"/>
    <s v="United States"/>
    <x v="69"/>
    <s v="Minnesota"/>
    <n v="55044"/>
    <x v="2"/>
    <x v="1"/>
    <x v="9"/>
    <n v="93.78"/>
    <n v="2"/>
    <n v="0"/>
    <n v="36.574199999999998"/>
    <n v="0.38999999999999996"/>
    <x v="0"/>
    <s v="Low"/>
  </r>
  <r>
    <s v="Standard Class"/>
    <s v="Consumer"/>
    <s v="United States"/>
    <x v="69"/>
    <s v="Minnesota"/>
    <n v="55044"/>
    <x v="2"/>
    <x v="1"/>
    <x v="10"/>
    <n v="47.18"/>
    <n v="7"/>
    <n v="0"/>
    <n v="23.59"/>
    <n v="0.5"/>
    <x v="0"/>
    <s v="Low"/>
  </r>
  <r>
    <s v="Standard Class"/>
    <s v="Consumer"/>
    <s v="United States"/>
    <x v="69"/>
    <s v="Minnesota"/>
    <n v="55044"/>
    <x v="2"/>
    <x v="1"/>
    <x v="6"/>
    <n v="19.68"/>
    <n v="6"/>
    <n v="0"/>
    <n v="5.7072000000000003"/>
    <n v="0.29000000000000004"/>
    <x v="0"/>
    <s v="Low"/>
  </r>
  <r>
    <s v="Standard Class"/>
    <s v="Consumer"/>
    <s v="United States"/>
    <x v="69"/>
    <s v="Minnesota"/>
    <n v="55044"/>
    <x v="2"/>
    <x v="1"/>
    <x v="8"/>
    <n v="53.4"/>
    <n v="10"/>
    <n v="0"/>
    <n v="25.097999999999999"/>
    <n v="0.47"/>
    <x v="0"/>
    <s v="Low"/>
  </r>
  <r>
    <s v="Standard Class"/>
    <s v="Consumer"/>
    <s v="United States"/>
    <x v="69"/>
    <s v="Minnesota"/>
    <n v="55044"/>
    <x v="2"/>
    <x v="1"/>
    <x v="8"/>
    <n v="35.880000000000003"/>
    <n v="6"/>
    <n v="0"/>
    <n v="17.2224"/>
    <n v="0.48"/>
    <x v="0"/>
    <s v="Low"/>
  </r>
  <r>
    <s v="Second Class"/>
    <s v="Consumer"/>
    <s v="United States"/>
    <x v="148"/>
    <s v="Illinois"/>
    <n v="60201"/>
    <x v="2"/>
    <x v="0"/>
    <x v="1"/>
    <n v="258.279"/>
    <n v="3"/>
    <n v="0.3"/>
    <n v="-70.104299999999995"/>
    <n v="-0.27142857142857141"/>
    <x v="1"/>
    <s v="Medium"/>
  </r>
  <r>
    <s v="First Class"/>
    <s v="Corporate"/>
    <s v="United States"/>
    <x v="81"/>
    <s v="Virginia"/>
    <n v="22204"/>
    <x v="0"/>
    <x v="1"/>
    <x v="4"/>
    <n v="31.4"/>
    <n v="2"/>
    <n v="0"/>
    <n v="7.85"/>
    <n v="0.25"/>
    <x v="0"/>
    <s v="Low"/>
  </r>
  <r>
    <s v="Standard Class"/>
    <s v="Corporate"/>
    <s v="United States"/>
    <x v="8"/>
    <s v="California"/>
    <n v="94109"/>
    <x v="1"/>
    <x v="2"/>
    <x v="7"/>
    <n v="183.96"/>
    <n v="5"/>
    <n v="0.2"/>
    <n v="20.695499999999999"/>
    <n v="0.11249999999999999"/>
    <x v="2"/>
    <s v="Medium"/>
  </r>
  <r>
    <s v="Standard Class"/>
    <s v="Corporate"/>
    <s v="United States"/>
    <x v="8"/>
    <s v="California"/>
    <n v="94109"/>
    <x v="1"/>
    <x v="1"/>
    <x v="10"/>
    <n v="17.61"/>
    <n v="3"/>
    <n v="0"/>
    <n v="8.4527999999999999"/>
    <n v="0.48"/>
    <x v="0"/>
    <s v="Low"/>
  </r>
  <r>
    <s v="Standard Class"/>
    <s v="Corporate"/>
    <s v="United States"/>
    <x v="8"/>
    <s v="California"/>
    <n v="94109"/>
    <x v="1"/>
    <x v="0"/>
    <x v="3"/>
    <n v="300.904"/>
    <n v="1"/>
    <n v="0.2"/>
    <n v="11.283899999999999"/>
    <n v="3.7499999999999999E-2"/>
    <x v="2"/>
    <s v="Medium"/>
  </r>
  <r>
    <s v="Same Day"/>
    <s v="Consumer"/>
    <s v="United States"/>
    <x v="12"/>
    <s v="Texas"/>
    <n v="77036"/>
    <x v="2"/>
    <x v="1"/>
    <x v="4"/>
    <n v="220.77600000000001"/>
    <n v="3"/>
    <n v="0.2"/>
    <n v="-44.155200000000001"/>
    <n v="-0.19999999999999998"/>
    <x v="2"/>
    <s v="Medium"/>
  </r>
  <r>
    <s v="Same Day"/>
    <s v="Consumer"/>
    <s v="United States"/>
    <x v="12"/>
    <s v="Texas"/>
    <n v="77036"/>
    <x v="2"/>
    <x v="1"/>
    <x v="4"/>
    <n v="281.42399999999998"/>
    <n v="11"/>
    <n v="0.2"/>
    <n v="-35.177999999999997"/>
    <n v="-0.125"/>
    <x v="2"/>
    <s v="Medium"/>
  </r>
  <r>
    <s v="First Class"/>
    <s v="Consumer"/>
    <s v="United States"/>
    <x v="103"/>
    <s v="Kentucky"/>
    <n v="40214"/>
    <x v="0"/>
    <x v="1"/>
    <x v="10"/>
    <n v="79.14"/>
    <n v="3"/>
    <n v="0"/>
    <n v="36.404400000000003"/>
    <n v="0.46"/>
    <x v="0"/>
    <s v="Low"/>
  </r>
  <r>
    <s v="First Class"/>
    <s v="Consumer"/>
    <s v="United States"/>
    <x v="5"/>
    <s v="Texas"/>
    <n v="76106"/>
    <x v="2"/>
    <x v="0"/>
    <x v="5"/>
    <n v="1.988"/>
    <n v="1"/>
    <n v="0.6"/>
    <n v="-1.4413"/>
    <n v="-0.72499999999999998"/>
    <x v="3"/>
    <s v="Low"/>
  </r>
  <r>
    <s v="Second Class"/>
    <s v="Consumer"/>
    <s v="United States"/>
    <x v="1"/>
    <s v="California"/>
    <n v="90049"/>
    <x v="1"/>
    <x v="0"/>
    <x v="1"/>
    <n v="145.56800000000001"/>
    <n v="2"/>
    <n v="0.2"/>
    <n v="0"/>
    <n v="0"/>
    <x v="2"/>
    <s v="Medium"/>
  </r>
  <r>
    <s v="Standard Class"/>
    <s v="Corporate"/>
    <s v="United States"/>
    <x v="10"/>
    <s v="Pennsylvania"/>
    <n v="19120"/>
    <x v="3"/>
    <x v="1"/>
    <x v="6"/>
    <n v="123.256"/>
    <n v="7"/>
    <n v="0.2"/>
    <n v="9.2441999999999993"/>
    <n v="7.4999999999999997E-2"/>
    <x v="2"/>
    <s v="Medium"/>
  </r>
  <r>
    <s v="Standard Class"/>
    <s v="Corporate"/>
    <s v="United States"/>
    <x v="10"/>
    <s v="Pennsylvania"/>
    <n v="19120"/>
    <x v="3"/>
    <x v="1"/>
    <x v="10"/>
    <n v="23.68"/>
    <n v="4"/>
    <n v="0.2"/>
    <n v="7.4"/>
    <n v="0.3125"/>
    <x v="2"/>
    <s v="Low"/>
  </r>
  <r>
    <s v="Standard Class"/>
    <s v="Corporate"/>
    <s v="United States"/>
    <x v="10"/>
    <s v="Pennsylvania"/>
    <n v="19120"/>
    <x v="3"/>
    <x v="2"/>
    <x v="7"/>
    <n v="309.57600000000002"/>
    <n v="4"/>
    <n v="0.4"/>
    <n v="-56.755600000000001"/>
    <n v="-0.18333333333333332"/>
    <x v="1"/>
    <s v="Medium"/>
  </r>
  <r>
    <s v="First Class"/>
    <s v="Corporate"/>
    <s v="United States"/>
    <x v="93"/>
    <s v="Arizona"/>
    <n v="85705"/>
    <x v="1"/>
    <x v="1"/>
    <x v="8"/>
    <n v="38.387999999999998"/>
    <n v="14"/>
    <n v="0.7"/>
    <n v="-25.591999999999999"/>
    <n v="-0.66666666666666663"/>
    <x v="3"/>
    <s v="Low"/>
  </r>
  <r>
    <s v="First Class"/>
    <s v="Corporate"/>
    <s v="United States"/>
    <x v="93"/>
    <s v="Arizona"/>
    <n v="85705"/>
    <x v="1"/>
    <x v="2"/>
    <x v="15"/>
    <n v="95.994"/>
    <n v="2"/>
    <n v="0.7"/>
    <n v="-63.996000000000002"/>
    <n v="-0.66666666666666674"/>
    <x v="3"/>
    <s v="Low"/>
  </r>
  <r>
    <s v="First Class"/>
    <s v="Corporate"/>
    <s v="United States"/>
    <x v="93"/>
    <s v="Arizona"/>
    <n v="85705"/>
    <x v="1"/>
    <x v="2"/>
    <x v="11"/>
    <n v="239.952"/>
    <n v="6"/>
    <n v="0.2"/>
    <n v="-35.992800000000003"/>
    <n v="-0.15000000000000002"/>
    <x v="2"/>
    <s v="Medium"/>
  </r>
  <r>
    <s v="First Class"/>
    <s v="Corporate"/>
    <s v="United States"/>
    <x v="93"/>
    <s v="Arizona"/>
    <n v="85705"/>
    <x v="1"/>
    <x v="2"/>
    <x v="7"/>
    <n v="201.584"/>
    <n v="2"/>
    <n v="0.2"/>
    <n v="15.1188"/>
    <n v="7.4999999999999997E-2"/>
    <x v="2"/>
    <s v="Medium"/>
  </r>
  <r>
    <s v="First Class"/>
    <s v="Corporate"/>
    <s v="United States"/>
    <x v="93"/>
    <s v="Arizona"/>
    <n v="85705"/>
    <x v="1"/>
    <x v="0"/>
    <x v="1"/>
    <n v="899.13599999999997"/>
    <n v="4"/>
    <n v="0.2"/>
    <n v="-146.1096"/>
    <n v="-0.16250000000000001"/>
    <x v="2"/>
    <s v="High"/>
  </r>
  <r>
    <s v="First Class"/>
    <s v="Home Office"/>
    <s v="United States"/>
    <x v="211"/>
    <s v="California"/>
    <n v="90660"/>
    <x v="1"/>
    <x v="0"/>
    <x v="5"/>
    <n v="145.9"/>
    <n v="5"/>
    <n v="0"/>
    <n v="62.737000000000002"/>
    <n v="0.43"/>
    <x v="0"/>
    <s v="Medium"/>
  </r>
  <r>
    <s v="Standard Class"/>
    <s v="Consumer"/>
    <s v="United States"/>
    <x v="77"/>
    <s v="Colorado"/>
    <n v="80906"/>
    <x v="1"/>
    <x v="0"/>
    <x v="0"/>
    <n v="590.05799999999999"/>
    <n v="7"/>
    <n v="0.7"/>
    <n v="-786.74400000000003"/>
    <n v="-1.3333333333333335"/>
    <x v="3"/>
    <s v="High"/>
  </r>
  <r>
    <s v="Standard Class"/>
    <s v="Consumer"/>
    <s v="United States"/>
    <x v="77"/>
    <s v="Colorado"/>
    <n v="80906"/>
    <x v="1"/>
    <x v="1"/>
    <x v="6"/>
    <n v="14.04"/>
    <n v="3"/>
    <n v="0.2"/>
    <n v="1.5794999999999999"/>
    <n v="0.1125"/>
    <x v="2"/>
    <s v="Low"/>
  </r>
  <r>
    <s v="Standard Class"/>
    <s v="Home Office"/>
    <s v="United States"/>
    <x v="183"/>
    <s v="Maryland"/>
    <n v="20735"/>
    <x v="3"/>
    <x v="2"/>
    <x v="11"/>
    <n v="49.08"/>
    <n v="3"/>
    <n v="0"/>
    <n v="4.9080000000000004"/>
    <n v="0.1"/>
    <x v="0"/>
    <s v="Low"/>
  </r>
  <r>
    <s v="Second Class"/>
    <s v="Consumer"/>
    <s v="United States"/>
    <x v="132"/>
    <s v="California"/>
    <n v="94591"/>
    <x v="1"/>
    <x v="1"/>
    <x v="2"/>
    <n v="29.6"/>
    <n v="2"/>
    <n v="0"/>
    <n v="14.8"/>
    <n v="0.5"/>
    <x v="0"/>
    <s v="Low"/>
  </r>
  <r>
    <s v="Second Class"/>
    <s v="Consumer"/>
    <s v="United States"/>
    <x v="132"/>
    <s v="California"/>
    <n v="94591"/>
    <x v="1"/>
    <x v="1"/>
    <x v="8"/>
    <n v="17.088000000000001"/>
    <n v="4"/>
    <n v="0.2"/>
    <n v="5.5536000000000003"/>
    <n v="0.32500000000000001"/>
    <x v="2"/>
    <s v="Low"/>
  </r>
  <r>
    <s v="Standard Class"/>
    <s v="Consumer"/>
    <s v="United States"/>
    <x v="212"/>
    <s v="Utah"/>
    <n v="84604"/>
    <x v="1"/>
    <x v="0"/>
    <x v="3"/>
    <n v="912.75"/>
    <n v="5"/>
    <n v="0"/>
    <n v="118.6575"/>
    <n v="0.13"/>
    <x v="0"/>
    <s v="High"/>
  </r>
  <r>
    <s v="Second Class"/>
    <s v="Consumer"/>
    <s v="United States"/>
    <x v="213"/>
    <s v="Utah"/>
    <n v="84062"/>
    <x v="1"/>
    <x v="1"/>
    <x v="9"/>
    <n v="1089.75"/>
    <n v="3"/>
    <n v="0"/>
    <n v="305.13"/>
    <n v="0.27999999999999997"/>
    <x v="0"/>
    <s v="High"/>
  </r>
  <r>
    <s v="Second Class"/>
    <s v="Consumer"/>
    <s v="United States"/>
    <x v="213"/>
    <s v="Utah"/>
    <n v="84062"/>
    <x v="1"/>
    <x v="1"/>
    <x v="10"/>
    <n v="447.84"/>
    <n v="8"/>
    <n v="0"/>
    <n v="219.44159999999999"/>
    <n v="0.49"/>
    <x v="0"/>
    <s v="Medium"/>
  </r>
  <r>
    <s v="Second Class"/>
    <s v="Consumer"/>
    <s v="United States"/>
    <x v="213"/>
    <s v="Utah"/>
    <n v="84062"/>
    <x v="1"/>
    <x v="1"/>
    <x v="6"/>
    <n v="16.399999999999999"/>
    <n v="5"/>
    <n v="0"/>
    <n v="4.2640000000000002"/>
    <n v="0.26000000000000006"/>
    <x v="0"/>
    <s v="Low"/>
  </r>
  <r>
    <s v="Second Class"/>
    <s v="Consumer"/>
    <s v="United States"/>
    <x v="213"/>
    <s v="Utah"/>
    <n v="84062"/>
    <x v="1"/>
    <x v="2"/>
    <x v="7"/>
    <n v="399.96"/>
    <n v="5"/>
    <n v="0.2"/>
    <n v="34.996499999999997"/>
    <n v="8.7499999999999994E-2"/>
    <x v="2"/>
    <s v="Medium"/>
  </r>
  <r>
    <s v="Second Class"/>
    <s v="Consumer"/>
    <s v="United States"/>
    <x v="213"/>
    <s v="Utah"/>
    <n v="84062"/>
    <x v="1"/>
    <x v="1"/>
    <x v="4"/>
    <n v="158.9"/>
    <n v="5"/>
    <n v="0"/>
    <n v="7.9450000000000003"/>
    <n v="0.05"/>
    <x v="0"/>
    <s v="Medium"/>
  </r>
  <r>
    <s v="Second Class"/>
    <s v="Consumer"/>
    <s v="United States"/>
    <x v="213"/>
    <s v="Utah"/>
    <n v="84062"/>
    <x v="1"/>
    <x v="1"/>
    <x v="8"/>
    <n v="13.183999999999999"/>
    <n v="1"/>
    <n v="0.2"/>
    <n v="4.7792000000000003"/>
    <n v="0.36250000000000004"/>
    <x v="2"/>
    <s v="Low"/>
  </r>
  <r>
    <s v="Standard Class"/>
    <s v="Home Office"/>
    <s v="United States"/>
    <x v="34"/>
    <s v="Illinois"/>
    <n v="60505"/>
    <x v="2"/>
    <x v="0"/>
    <x v="5"/>
    <n v="83.951999999999998"/>
    <n v="3"/>
    <n v="0.6"/>
    <n v="-90.248400000000004"/>
    <n v="-1.0750000000000002"/>
    <x v="3"/>
    <s v="Low"/>
  </r>
  <r>
    <s v="Same Day"/>
    <s v="Home Office"/>
    <s v="United States"/>
    <x v="214"/>
    <s v="Georgia"/>
    <n v="30080"/>
    <x v="0"/>
    <x v="1"/>
    <x v="4"/>
    <n v="80.98"/>
    <n v="1"/>
    <n v="0"/>
    <n v="1.6195999999999999"/>
    <n v="1.9999999999999997E-2"/>
    <x v="0"/>
    <s v="Low"/>
  </r>
  <r>
    <s v="Same Day"/>
    <s v="Home Office"/>
    <s v="United States"/>
    <x v="214"/>
    <s v="Georgia"/>
    <n v="30080"/>
    <x v="0"/>
    <x v="1"/>
    <x v="10"/>
    <n v="348.84"/>
    <n v="9"/>
    <n v="0"/>
    <n v="170.9316"/>
    <n v="0.49000000000000005"/>
    <x v="0"/>
    <s v="Medium"/>
  </r>
  <r>
    <s v="Same Day"/>
    <s v="Home Office"/>
    <s v="United States"/>
    <x v="214"/>
    <s v="Georgia"/>
    <n v="30080"/>
    <x v="0"/>
    <x v="1"/>
    <x v="13"/>
    <n v="9.4499999999999993"/>
    <n v="5"/>
    <n v="0"/>
    <n v="0.189"/>
    <n v="0.02"/>
    <x v="0"/>
    <s v="Low"/>
  </r>
  <r>
    <s v="Same Day"/>
    <s v="Home Office"/>
    <s v="United States"/>
    <x v="214"/>
    <s v="Georgia"/>
    <n v="30080"/>
    <x v="0"/>
    <x v="0"/>
    <x v="5"/>
    <n v="18.84"/>
    <n v="3"/>
    <n v="0"/>
    <n v="7.1592000000000002"/>
    <n v="0.38"/>
    <x v="0"/>
    <s v="Low"/>
  </r>
  <r>
    <s v="Same Day"/>
    <s v="Home Office"/>
    <s v="United States"/>
    <x v="214"/>
    <s v="Georgia"/>
    <n v="30080"/>
    <x v="0"/>
    <x v="0"/>
    <x v="0"/>
    <n v="239.98"/>
    <n v="2"/>
    <n v="0"/>
    <n v="52.7956"/>
    <n v="0.22"/>
    <x v="0"/>
    <s v="Medium"/>
  </r>
  <r>
    <s v="Same Day"/>
    <s v="Home Office"/>
    <s v="United States"/>
    <x v="214"/>
    <s v="Georgia"/>
    <n v="30080"/>
    <x v="0"/>
    <x v="1"/>
    <x v="12"/>
    <n v="167.96"/>
    <n v="2"/>
    <n v="0"/>
    <n v="78.941199999999995"/>
    <n v="0.47"/>
    <x v="0"/>
    <s v="Medium"/>
  </r>
  <r>
    <s v="Same Day"/>
    <s v="Home Office"/>
    <s v="United States"/>
    <x v="214"/>
    <s v="Georgia"/>
    <n v="30080"/>
    <x v="0"/>
    <x v="2"/>
    <x v="7"/>
    <n v="104.85"/>
    <n v="3"/>
    <n v="0"/>
    <n v="28.3095"/>
    <n v="0.27"/>
    <x v="0"/>
    <s v="Medium"/>
  </r>
  <r>
    <s v="Same Day"/>
    <s v="Home Office"/>
    <s v="United States"/>
    <x v="214"/>
    <s v="Georgia"/>
    <n v="30080"/>
    <x v="0"/>
    <x v="2"/>
    <x v="7"/>
    <n v="484.83"/>
    <n v="3"/>
    <n v="0"/>
    <n v="126.0558"/>
    <n v="0.26"/>
    <x v="0"/>
    <s v="Medium"/>
  </r>
  <r>
    <s v="Same Day"/>
    <s v="Home Office"/>
    <s v="United States"/>
    <x v="214"/>
    <s v="Georgia"/>
    <n v="30080"/>
    <x v="0"/>
    <x v="1"/>
    <x v="10"/>
    <n v="122.97"/>
    <n v="3"/>
    <n v="0"/>
    <n v="60.255299999999998"/>
    <n v="0.49"/>
    <x v="0"/>
    <s v="Medium"/>
  </r>
  <r>
    <s v="Same Day"/>
    <s v="Home Office"/>
    <s v="United States"/>
    <x v="214"/>
    <s v="Georgia"/>
    <n v="30080"/>
    <x v="0"/>
    <x v="1"/>
    <x v="4"/>
    <n v="154.44"/>
    <n v="3"/>
    <n v="0"/>
    <n v="1.5444"/>
    <n v="0.01"/>
    <x v="0"/>
    <s v="Medium"/>
  </r>
  <r>
    <s v="Same Day"/>
    <s v="Home Office"/>
    <s v="United States"/>
    <x v="214"/>
    <s v="Georgia"/>
    <n v="30080"/>
    <x v="0"/>
    <x v="1"/>
    <x v="10"/>
    <n v="342.37"/>
    <n v="7"/>
    <n v="0"/>
    <n v="160.91390000000001"/>
    <n v="0.47000000000000003"/>
    <x v="0"/>
    <s v="Medium"/>
  </r>
  <r>
    <s v="First Class"/>
    <s v="Corporate"/>
    <s v="United States"/>
    <x v="140"/>
    <s v="North Carolina"/>
    <n v="27217"/>
    <x v="0"/>
    <x v="1"/>
    <x v="6"/>
    <n v="9.5519999999999996"/>
    <n v="3"/>
    <n v="0.2"/>
    <n v="1.5522"/>
    <n v="0.16250000000000001"/>
    <x v="2"/>
    <s v="Low"/>
  </r>
  <r>
    <s v="Standard Class"/>
    <s v="Corporate"/>
    <s v="United States"/>
    <x v="34"/>
    <s v="Illinois"/>
    <n v="60505"/>
    <x v="2"/>
    <x v="0"/>
    <x v="3"/>
    <n v="652.45000000000005"/>
    <n v="5"/>
    <n v="0.5"/>
    <n v="-430.61700000000002"/>
    <n v="-0.66"/>
    <x v="1"/>
    <s v="High"/>
  </r>
  <r>
    <s v="Standard Class"/>
    <s v="Corporate"/>
    <s v="United States"/>
    <x v="34"/>
    <s v="Illinois"/>
    <n v="60505"/>
    <x v="2"/>
    <x v="0"/>
    <x v="3"/>
    <n v="66.644999999999996"/>
    <n v="3"/>
    <n v="0.5"/>
    <n v="-42.652799999999999"/>
    <n v="-0.64"/>
    <x v="1"/>
    <s v="Low"/>
  </r>
  <r>
    <s v="First Class"/>
    <s v="Consumer"/>
    <s v="United States"/>
    <x v="20"/>
    <s v="New York"/>
    <n v="10035"/>
    <x v="3"/>
    <x v="1"/>
    <x v="8"/>
    <n v="17.216000000000001"/>
    <n v="4"/>
    <n v="0.2"/>
    <n v="6.0255999999999998"/>
    <n v="0.35"/>
    <x v="2"/>
    <s v="Low"/>
  </r>
  <r>
    <s v="First Class"/>
    <s v="Consumer"/>
    <s v="United States"/>
    <x v="20"/>
    <s v="New York"/>
    <n v="10035"/>
    <x v="3"/>
    <x v="1"/>
    <x v="10"/>
    <n v="11.56"/>
    <n v="2"/>
    <n v="0"/>
    <n v="5.6643999999999997"/>
    <n v="0.48999999999999994"/>
    <x v="0"/>
    <s v="Low"/>
  </r>
  <r>
    <s v="First Class"/>
    <s v="Consumer"/>
    <s v="United States"/>
    <x v="20"/>
    <s v="New York"/>
    <n v="10035"/>
    <x v="3"/>
    <x v="2"/>
    <x v="11"/>
    <n v="88.4"/>
    <n v="4"/>
    <n v="0"/>
    <n v="11.492000000000001"/>
    <n v="0.13"/>
    <x v="0"/>
    <s v="Low"/>
  </r>
  <r>
    <s v="First Class"/>
    <s v="Consumer"/>
    <s v="United States"/>
    <x v="20"/>
    <s v="New York"/>
    <n v="10035"/>
    <x v="3"/>
    <x v="1"/>
    <x v="10"/>
    <n v="6.48"/>
    <n v="1"/>
    <n v="0"/>
    <n v="3.1103999999999998"/>
    <n v="0.47999999999999993"/>
    <x v="0"/>
    <s v="Low"/>
  </r>
  <r>
    <s v="Standard Class"/>
    <s v="Home Office"/>
    <s v="United States"/>
    <x v="127"/>
    <s v="Virginia"/>
    <n v="24153"/>
    <x v="0"/>
    <x v="2"/>
    <x v="7"/>
    <n v="21.8"/>
    <n v="2"/>
    <n v="0"/>
    <n v="6.1040000000000001"/>
    <n v="0.27999999999999997"/>
    <x v="0"/>
    <s v="Low"/>
  </r>
  <r>
    <s v="Standard Class"/>
    <s v="Home Office"/>
    <s v="United States"/>
    <x v="127"/>
    <s v="Virginia"/>
    <n v="24153"/>
    <x v="0"/>
    <x v="1"/>
    <x v="12"/>
    <n v="251.79"/>
    <n v="3"/>
    <n v="0"/>
    <n v="118.3413"/>
    <n v="0.47000000000000003"/>
    <x v="0"/>
    <s v="Medium"/>
  </r>
  <r>
    <s v="Standard Class"/>
    <s v="Home Office"/>
    <s v="United States"/>
    <x v="38"/>
    <s v="Ohio"/>
    <n v="43229"/>
    <x v="3"/>
    <x v="0"/>
    <x v="3"/>
    <n v="205.17599999999999"/>
    <n v="2"/>
    <n v="0.4"/>
    <n v="-58.133200000000002"/>
    <n v="-0.28333333333333338"/>
    <x v="1"/>
    <s v="Medium"/>
  </r>
  <r>
    <s v="Standard Class"/>
    <s v="Home Office"/>
    <s v="United States"/>
    <x v="38"/>
    <s v="Ohio"/>
    <n v="43229"/>
    <x v="3"/>
    <x v="1"/>
    <x v="10"/>
    <n v="419.4"/>
    <n v="5"/>
    <n v="0.2"/>
    <n v="146.79"/>
    <n v="0.35"/>
    <x v="2"/>
    <s v="Medium"/>
  </r>
  <r>
    <s v="First Class"/>
    <s v="Home Office"/>
    <s v="United States"/>
    <x v="10"/>
    <s v="Pennsylvania"/>
    <n v="19143"/>
    <x v="3"/>
    <x v="1"/>
    <x v="14"/>
    <n v="10.304"/>
    <n v="1"/>
    <n v="0.2"/>
    <n v="-2.1896"/>
    <n v="-0.21249999999999999"/>
    <x v="2"/>
    <s v="Low"/>
  </r>
  <r>
    <s v="First Class"/>
    <s v="Home Office"/>
    <s v="United States"/>
    <x v="10"/>
    <s v="Pennsylvania"/>
    <n v="19143"/>
    <x v="3"/>
    <x v="0"/>
    <x v="3"/>
    <n v="154.76400000000001"/>
    <n v="3"/>
    <n v="0.4"/>
    <n v="-36.111600000000003"/>
    <n v="-0.23333333333333334"/>
    <x v="1"/>
    <s v="Medium"/>
  </r>
  <r>
    <s v="First Class"/>
    <s v="Home Office"/>
    <s v="United States"/>
    <x v="10"/>
    <s v="Pennsylvania"/>
    <n v="19143"/>
    <x v="3"/>
    <x v="2"/>
    <x v="11"/>
    <n v="116.78400000000001"/>
    <n v="2"/>
    <n v="0.2"/>
    <n v="21.896999999999998"/>
    <n v="0.18749999999999997"/>
    <x v="2"/>
    <s v="Medium"/>
  </r>
  <r>
    <s v="Standard Class"/>
    <s v="Consumer"/>
    <s v="United States"/>
    <x v="20"/>
    <s v="New York"/>
    <n v="10024"/>
    <x v="3"/>
    <x v="1"/>
    <x v="6"/>
    <n v="75.48"/>
    <n v="2"/>
    <n v="0"/>
    <n v="19.6248"/>
    <n v="0.26"/>
    <x v="0"/>
    <s v="Low"/>
  </r>
  <r>
    <s v="Standard Class"/>
    <s v="Consumer"/>
    <s v="United States"/>
    <x v="20"/>
    <s v="New York"/>
    <n v="10024"/>
    <x v="3"/>
    <x v="0"/>
    <x v="5"/>
    <n v="39.979999999999997"/>
    <n v="2"/>
    <n v="0"/>
    <n v="9.9949999999999992"/>
    <n v="0.25"/>
    <x v="0"/>
    <s v="Low"/>
  </r>
  <r>
    <s v="Standard Class"/>
    <s v="Consumer"/>
    <s v="United States"/>
    <x v="42"/>
    <s v="Arizona"/>
    <n v="85023"/>
    <x v="1"/>
    <x v="0"/>
    <x v="3"/>
    <n v="393.16500000000002"/>
    <n v="3"/>
    <n v="0.5"/>
    <n v="-204.44579999999999"/>
    <n v="-0.51999999999999991"/>
    <x v="1"/>
    <s v="Medium"/>
  </r>
  <r>
    <s v="Standard Class"/>
    <s v="Home Office"/>
    <s v="United States"/>
    <x v="55"/>
    <s v="Texas"/>
    <n v="75051"/>
    <x v="2"/>
    <x v="1"/>
    <x v="2"/>
    <n v="23.68"/>
    <n v="2"/>
    <n v="0.2"/>
    <n v="8.8800000000000008"/>
    <n v="0.37500000000000006"/>
    <x v="2"/>
    <s v="Low"/>
  </r>
  <r>
    <s v="Standard Class"/>
    <s v="Corporate"/>
    <s v="United States"/>
    <x v="20"/>
    <s v="New York"/>
    <n v="10035"/>
    <x v="3"/>
    <x v="0"/>
    <x v="1"/>
    <n v="408.00599999999997"/>
    <n v="2"/>
    <n v="0.1"/>
    <n v="72.534400000000005"/>
    <n v="0.17777777777777781"/>
    <x v="2"/>
    <s v="Medium"/>
  </r>
  <r>
    <s v="Standard Class"/>
    <s v="Corporate"/>
    <s v="United States"/>
    <x v="20"/>
    <s v="New York"/>
    <n v="10035"/>
    <x v="3"/>
    <x v="0"/>
    <x v="5"/>
    <n v="165.28"/>
    <n v="4"/>
    <n v="0"/>
    <n v="14.8752"/>
    <n v="0.09"/>
    <x v="0"/>
    <s v="Medium"/>
  </r>
  <r>
    <s v="Standard Class"/>
    <s v="Consumer"/>
    <s v="United States"/>
    <x v="20"/>
    <s v="New York"/>
    <n v="10024"/>
    <x v="3"/>
    <x v="1"/>
    <x v="8"/>
    <n v="334.76799999999997"/>
    <n v="7"/>
    <n v="0.2"/>
    <n v="108.7996"/>
    <n v="0.32500000000000001"/>
    <x v="2"/>
    <s v="Medium"/>
  </r>
  <r>
    <s v="Second Class"/>
    <s v="Home Office"/>
    <s v="United States"/>
    <x v="116"/>
    <s v="California"/>
    <n v="92627"/>
    <x v="1"/>
    <x v="2"/>
    <x v="11"/>
    <n v="239.97"/>
    <n v="3"/>
    <n v="0"/>
    <n v="26.396699999999999"/>
    <n v="0.11"/>
    <x v="0"/>
    <s v="Medium"/>
  </r>
  <r>
    <s v="Second Class"/>
    <s v="Home Office"/>
    <s v="United States"/>
    <x v="116"/>
    <s v="California"/>
    <n v="92627"/>
    <x v="1"/>
    <x v="0"/>
    <x v="5"/>
    <n v="37.74"/>
    <n v="3"/>
    <n v="0"/>
    <n v="12.8316"/>
    <n v="0.33999999999999997"/>
    <x v="0"/>
    <s v="Low"/>
  </r>
  <r>
    <s v="First Class"/>
    <s v="Corporate"/>
    <s v="United States"/>
    <x v="12"/>
    <s v="Texas"/>
    <n v="77041"/>
    <x v="2"/>
    <x v="2"/>
    <x v="7"/>
    <n v="946.34400000000005"/>
    <n v="7"/>
    <n v="0.2"/>
    <n v="118.29300000000001"/>
    <n v="0.125"/>
    <x v="2"/>
    <s v="High"/>
  </r>
  <r>
    <s v="First Class"/>
    <s v="Corporate"/>
    <s v="United States"/>
    <x v="12"/>
    <s v="Texas"/>
    <n v="77041"/>
    <x v="2"/>
    <x v="2"/>
    <x v="11"/>
    <n v="151.19999999999999"/>
    <n v="3"/>
    <n v="0.2"/>
    <n v="32.130000000000003"/>
    <n v="0.21250000000000002"/>
    <x v="2"/>
    <s v="Medium"/>
  </r>
  <r>
    <s v="First Class"/>
    <s v="Corporate"/>
    <s v="United States"/>
    <x v="12"/>
    <s v="Texas"/>
    <n v="77041"/>
    <x v="2"/>
    <x v="0"/>
    <x v="5"/>
    <n v="4.9279999999999999"/>
    <n v="4"/>
    <n v="0.6"/>
    <n v="-1.4783999999999999"/>
    <n v="-0.3"/>
    <x v="3"/>
    <s v="Low"/>
  </r>
  <r>
    <s v="Standard Class"/>
    <s v="Corporate"/>
    <s v="United States"/>
    <x v="123"/>
    <s v="Arizona"/>
    <n v="85204"/>
    <x v="1"/>
    <x v="1"/>
    <x v="10"/>
    <n v="86.272000000000006"/>
    <n v="4"/>
    <n v="0.2"/>
    <n v="31.273599999999998"/>
    <n v="0.36249999999999993"/>
    <x v="2"/>
    <s v="Low"/>
  </r>
  <r>
    <s v="Standard Class"/>
    <s v="Corporate"/>
    <s v="United States"/>
    <x v="123"/>
    <s v="Arizona"/>
    <n v="85204"/>
    <x v="1"/>
    <x v="1"/>
    <x v="8"/>
    <n v="72.587999999999994"/>
    <n v="2"/>
    <n v="0.7"/>
    <n v="-48.392000000000003"/>
    <n v="-0.66666666666666674"/>
    <x v="3"/>
    <s v="Low"/>
  </r>
  <r>
    <s v="Standard Class"/>
    <s v="Corporate"/>
    <s v="United States"/>
    <x v="123"/>
    <s v="Arizona"/>
    <n v="85204"/>
    <x v="1"/>
    <x v="1"/>
    <x v="9"/>
    <n v="60.671999999999997"/>
    <n v="2"/>
    <n v="0.2"/>
    <n v="14.409599999999999"/>
    <n v="0.23749999999999999"/>
    <x v="2"/>
    <s v="Low"/>
  </r>
  <r>
    <s v="Standard Class"/>
    <s v="Corporate"/>
    <s v="United States"/>
    <x v="123"/>
    <s v="Arizona"/>
    <n v="85204"/>
    <x v="1"/>
    <x v="1"/>
    <x v="8"/>
    <n v="77.031000000000006"/>
    <n v="9"/>
    <n v="0.7"/>
    <n v="-59.057099999999998"/>
    <n v="-0.76666666666666661"/>
    <x v="3"/>
    <s v="Low"/>
  </r>
  <r>
    <s v="Standard Class"/>
    <s v="Corporate"/>
    <s v="United States"/>
    <x v="123"/>
    <s v="Arizona"/>
    <n v="85204"/>
    <x v="1"/>
    <x v="1"/>
    <x v="4"/>
    <n v="119.904"/>
    <n v="6"/>
    <n v="0.2"/>
    <n v="-1.4987999999999999"/>
    <n v="-1.2499999999999999E-2"/>
    <x v="2"/>
    <s v="Medium"/>
  </r>
  <r>
    <s v="Standard Class"/>
    <s v="Corporate"/>
    <s v="United States"/>
    <x v="123"/>
    <s v="Arizona"/>
    <n v="85204"/>
    <x v="1"/>
    <x v="2"/>
    <x v="7"/>
    <n v="263.95999999999998"/>
    <n v="5"/>
    <n v="0.2"/>
    <n v="23.096499999999999"/>
    <n v="8.7500000000000008E-2"/>
    <x v="2"/>
    <s v="Medium"/>
  </r>
  <r>
    <s v="Standard Class"/>
    <s v="Corporate"/>
    <s v="United States"/>
    <x v="123"/>
    <s v="Arizona"/>
    <n v="85204"/>
    <x v="1"/>
    <x v="1"/>
    <x v="4"/>
    <n v="363.64800000000002"/>
    <n v="4"/>
    <n v="0.2"/>
    <n v="-86.366399999999999"/>
    <n v="-0.23749999999999999"/>
    <x v="2"/>
    <s v="Medium"/>
  </r>
  <r>
    <s v="Second Class"/>
    <s v="Corporate"/>
    <s v="United States"/>
    <x v="162"/>
    <s v="California"/>
    <n v="93905"/>
    <x v="1"/>
    <x v="1"/>
    <x v="8"/>
    <n v="9.7279999999999998"/>
    <n v="2"/>
    <n v="0.2"/>
    <n v="3.2831999999999999"/>
    <n v="0.33750000000000002"/>
    <x v="2"/>
    <s v="Low"/>
  </r>
  <r>
    <s v="Second Class"/>
    <s v="Corporate"/>
    <s v="United States"/>
    <x v="162"/>
    <s v="California"/>
    <n v="93905"/>
    <x v="1"/>
    <x v="1"/>
    <x v="12"/>
    <n v="14.75"/>
    <n v="5"/>
    <n v="0"/>
    <n v="7.08"/>
    <n v="0.48"/>
    <x v="0"/>
    <s v="Low"/>
  </r>
  <r>
    <s v="Second Class"/>
    <s v="Corporate"/>
    <s v="United States"/>
    <x v="162"/>
    <s v="California"/>
    <n v="93905"/>
    <x v="1"/>
    <x v="1"/>
    <x v="8"/>
    <n v="29.8"/>
    <n v="5"/>
    <n v="0.2"/>
    <n v="9.3125"/>
    <n v="0.3125"/>
    <x v="2"/>
    <s v="Low"/>
  </r>
  <r>
    <s v="Second Class"/>
    <s v="Corporate"/>
    <s v="United States"/>
    <x v="162"/>
    <s v="California"/>
    <n v="93905"/>
    <x v="1"/>
    <x v="1"/>
    <x v="2"/>
    <n v="427.42"/>
    <n v="14"/>
    <n v="0"/>
    <n v="196.61320000000001"/>
    <n v="0.46"/>
    <x v="0"/>
    <s v="Medium"/>
  </r>
  <r>
    <s v="Standard Class"/>
    <s v="Consumer"/>
    <s v="United States"/>
    <x v="38"/>
    <s v="Ohio"/>
    <n v="43229"/>
    <x v="3"/>
    <x v="2"/>
    <x v="7"/>
    <n v="220.75200000000001"/>
    <n v="8"/>
    <n v="0.4"/>
    <n v="-40.471200000000003"/>
    <n v="-0.18333333333333335"/>
    <x v="1"/>
    <s v="Medium"/>
  </r>
  <r>
    <s v="Second Class"/>
    <s v="Consumer"/>
    <s v="United States"/>
    <x v="159"/>
    <s v="Alabama"/>
    <n v="35630"/>
    <x v="0"/>
    <x v="1"/>
    <x v="8"/>
    <n v="152.76"/>
    <n v="6"/>
    <n v="0"/>
    <n v="74.852400000000003"/>
    <n v="0.49000000000000005"/>
    <x v="0"/>
    <s v="Medium"/>
  </r>
  <r>
    <s v="Second Class"/>
    <s v="Consumer"/>
    <s v="United States"/>
    <x v="159"/>
    <s v="Alabama"/>
    <n v="35630"/>
    <x v="0"/>
    <x v="1"/>
    <x v="14"/>
    <n v="7.27"/>
    <n v="1"/>
    <n v="0"/>
    <n v="1.9629000000000001"/>
    <n v="0.27"/>
    <x v="0"/>
    <s v="Low"/>
  </r>
  <r>
    <s v="Second Class"/>
    <s v="Consumer"/>
    <s v="United States"/>
    <x v="159"/>
    <s v="Alabama"/>
    <n v="35630"/>
    <x v="0"/>
    <x v="0"/>
    <x v="1"/>
    <n v="1819.86"/>
    <n v="14"/>
    <n v="0"/>
    <n v="163.78739999999999"/>
    <n v="0.09"/>
    <x v="0"/>
    <s v="High"/>
  </r>
  <r>
    <s v="Standard Class"/>
    <s v="Consumer"/>
    <s v="United States"/>
    <x v="4"/>
    <s v="Washington"/>
    <n v="98105"/>
    <x v="1"/>
    <x v="1"/>
    <x v="10"/>
    <n v="33.9"/>
    <n v="5"/>
    <n v="0"/>
    <n v="15.593999999999999"/>
    <n v="0.46"/>
    <x v="0"/>
    <s v="Low"/>
  </r>
  <r>
    <s v="Standard Class"/>
    <s v="Consumer"/>
    <s v="United States"/>
    <x v="215"/>
    <s v="Ohio"/>
    <n v="44134"/>
    <x v="3"/>
    <x v="1"/>
    <x v="10"/>
    <n v="31.103999999999999"/>
    <n v="6"/>
    <n v="0.2"/>
    <n v="10.8864"/>
    <n v="0.35000000000000003"/>
    <x v="2"/>
    <s v="Low"/>
  </r>
  <r>
    <s v="Standard Class"/>
    <s v="Consumer"/>
    <s v="United States"/>
    <x v="215"/>
    <s v="Ohio"/>
    <n v="44134"/>
    <x v="3"/>
    <x v="1"/>
    <x v="6"/>
    <n v="5.2480000000000002"/>
    <n v="2"/>
    <n v="0.2"/>
    <n v="0.59040000000000004"/>
    <n v="0.1125"/>
    <x v="2"/>
    <s v="Low"/>
  </r>
  <r>
    <s v="Same Day"/>
    <s v="Consumer"/>
    <s v="United States"/>
    <x v="112"/>
    <s v="Texas"/>
    <n v="79109"/>
    <x v="2"/>
    <x v="2"/>
    <x v="11"/>
    <n v="263.88"/>
    <n v="3"/>
    <n v="0.2"/>
    <n v="42.880499999999998"/>
    <n v="0.16250000000000001"/>
    <x v="2"/>
    <s v="Medium"/>
  </r>
  <r>
    <s v="Same Day"/>
    <s v="Consumer"/>
    <s v="United States"/>
    <x v="112"/>
    <s v="Texas"/>
    <n v="79109"/>
    <x v="2"/>
    <x v="0"/>
    <x v="1"/>
    <n v="2453.4299999999998"/>
    <n v="5"/>
    <n v="0.3"/>
    <n v="-350.49"/>
    <n v="-0.14285714285714288"/>
    <x v="1"/>
    <s v="High"/>
  </r>
  <r>
    <s v="Second Class"/>
    <s v="Consumer"/>
    <s v="United States"/>
    <x v="205"/>
    <s v="Rhode Island"/>
    <n v="2908"/>
    <x v="3"/>
    <x v="1"/>
    <x v="8"/>
    <n v="29.7"/>
    <n v="5"/>
    <n v="0"/>
    <n v="13.365"/>
    <n v="0.45"/>
    <x v="0"/>
    <s v="Low"/>
  </r>
  <r>
    <s v="Second Class"/>
    <s v="Consumer"/>
    <s v="United States"/>
    <x v="205"/>
    <s v="Rhode Island"/>
    <n v="2908"/>
    <x v="3"/>
    <x v="1"/>
    <x v="10"/>
    <n v="39.96"/>
    <n v="4"/>
    <n v="0"/>
    <n v="17.981999999999999"/>
    <n v="0.44999999999999996"/>
    <x v="0"/>
    <s v="Low"/>
  </r>
  <r>
    <s v="Second Class"/>
    <s v="Consumer"/>
    <s v="United States"/>
    <x v="8"/>
    <s v="California"/>
    <n v="94110"/>
    <x v="1"/>
    <x v="1"/>
    <x v="8"/>
    <n v="36.671999999999997"/>
    <n v="2"/>
    <n v="0.2"/>
    <n v="11.46"/>
    <n v="0.31250000000000006"/>
    <x v="2"/>
    <s v="Low"/>
  </r>
  <r>
    <s v="First Class"/>
    <s v="Corporate"/>
    <s v="United States"/>
    <x v="102"/>
    <s v="Kentucky"/>
    <n v="40475"/>
    <x v="0"/>
    <x v="1"/>
    <x v="10"/>
    <n v="13.76"/>
    <n v="2"/>
    <n v="0"/>
    <n v="6.3296000000000001"/>
    <n v="0.46"/>
    <x v="0"/>
    <s v="Low"/>
  </r>
  <r>
    <s v="Standard Class"/>
    <s v="Corporate"/>
    <s v="United States"/>
    <x v="34"/>
    <s v="Colorado"/>
    <n v="80013"/>
    <x v="1"/>
    <x v="1"/>
    <x v="4"/>
    <n v="139.42400000000001"/>
    <n v="4"/>
    <n v="0.2"/>
    <n v="17.428000000000001"/>
    <n v="0.125"/>
    <x v="2"/>
    <s v="Medium"/>
  </r>
  <r>
    <s v="Standard Class"/>
    <s v="Consumer"/>
    <s v="United States"/>
    <x v="22"/>
    <s v="Illinois"/>
    <n v="60623"/>
    <x v="2"/>
    <x v="2"/>
    <x v="7"/>
    <n v="1979.9280000000001"/>
    <n v="9"/>
    <n v="0.2"/>
    <n v="148.49459999999999"/>
    <n v="7.4999999999999997E-2"/>
    <x v="2"/>
    <s v="High"/>
  </r>
  <r>
    <s v="First Class"/>
    <s v="Home Office"/>
    <s v="United States"/>
    <x v="22"/>
    <s v="Illinois"/>
    <n v="60653"/>
    <x v="2"/>
    <x v="1"/>
    <x v="4"/>
    <n v="164.73599999999999"/>
    <n v="4"/>
    <n v="0.2"/>
    <n v="-39.1248"/>
    <n v="-0.23750000000000002"/>
    <x v="2"/>
    <s v="Medium"/>
  </r>
  <r>
    <s v="First Class"/>
    <s v="Home Office"/>
    <s v="United States"/>
    <x v="22"/>
    <s v="Illinois"/>
    <n v="60653"/>
    <x v="2"/>
    <x v="0"/>
    <x v="1"/>
    <n v="470.30200000000002"/>
    <n v="7"/>
    <n v="0.3"/>
    <n v="-87.341800000000006"/>
    <n v="-0.18571428571428572"/>
    <x v="1"/>
    <s v="Medium"/>
  </r>
  <r>
    <s v="First Class"/>
    <s v="Home Office"/>
    <s v="United States"/>
    <x v="22"/>
    <s v="Illinois"/>
    <n v="60653"/>
    <x v="2"/>
    <x v="2"/>
    <x v="7"/>
    <n v="47.984000000000002"/>
    <n v="2"/>
    <n v="0.2"/>
    <n v="5.9980000000000002"/>
    <n v="0.125"/>
    <x v="2"/>
    <s v="Low"/>
  </r>
  <r>
    <s v="First Class"/>
    <s v="Corporate"/>
    <s v="United States"/>
    <x v="10"/>
    <s v="Pennsylvania"/>
    <n v="19134"/>
    <x v="3"/>
    <x v="1"/>
    <x v="8"/>
    <n v="2.5019999999999998"/>
    <n v="3"/>
    <n v="0.7"/>
    <n v="-1.7514000000000001"/>
    <n v="-0.70000000000000007"/>
    <x v="3"/>
    <s v="Low"/>
  </r>
  <r>
    <s v="Standard Class"/>
    <s v="Corporate"/>
    <s v="United States"/>
    <x v="1"/>
    <s v="California"/>
    <n v="90008"/>
    <x v="1"/>
    <x v="2"/>
    <x v="7"/>
    <n v="88.751999999999995"/>
    <n v="3"/>
    <n v="0.2"/>
    <n v="11.093999999999999"/>
    <n v="0.125"/>
    <x v="2"/>
    <s v="Low"/>
  </r>
  <r>
    <s v="First Class"/>
    <s v="Consumer"/>
    <s v="United States"/>
    <x v="42"/>
    <s v="Arizona"/>
    <n v="85023"/>
    <x v="1"/>
    <x v="1"/>
    <x v="8"/>
    <n v="2.0249999999999999"/>
    <n v="1"/>
    <n v="0.7"/>
    <n v="-1.35"/>
    <n v="-0.66666666666666674"/>
    <x v="3"/>
    <s v="Low"/>
  </r>
  <r>
    <s v="First Class"/>
    <s v="Corporate"/>
    <s v="United States"/>
    <x v="216"/>
    <s v="Alabama"/>
    <n v="36608"/>
    <x v="0"/>
    <x v="1"/>
    <x v="10"/>
    <n v="70.98"/>
    <n v="7"/>
    <n v="0"/>
    <n v="34.780200000000001"/>
    <n v="0.49"/>
    <x v="0"/>
    <s v="Low"/>
  </r>
  <r>
    <s v="First Class"/>
    <s v="Corporate"/>
    <s v="United States"/>
    <x v="216"/>
    <s v="Alabama"/>
    <n v="36608"/>
    <x v="0"/>
    <x v="1"/>
    <x v="8"/>
    <n v="91.68"/>
    <n v="3"/>
    <n v="0"/>
    <n v="45.84"/>
    <n v="0.5"/>
    <x v="0"/>
    <s v="Low"/>
  </r>
  <r>
    <s v="First Class"/>
    <s v="Corporate"/>
    <s v="United States"/>
    <x v="216"/>
    <s v="Alabama"/>
    <n v="36608"/>
    <x v="0"/>
    <x v="1"/>
    <x v="8"/>
    <n v="33.75"/>
    <n v="5"/>
    <n v="0"/>
    <n v="16.875"/>
    <n v="0.5"/>
    <x v="0"/>
    <s v="Low"/>
  </r>
  <r>
    <s v="First Class"/>
    <s v="Corporate"/>
    <s v="United States"/>
    <x v="216"/>
    <s v="Alabama"/>
    <n v="36608"/>
    <x v="0"/>
    <x v="2"/>
    <x v="15"/>
    <n v="3040"/>
    <n v="8"/>
    <n v="0"/>
    <n v="1459.2"/>
    <n v="0.48000000000000004"/>
    <x v="0"/>
    <s v="High"/>
  </r>
  <r>
    <s v="Standard Class"/>
    <s v="Home Office"/>
    <s v="United States"/>
    <x v="38"/>
    <s v="Georgia"/>
    <n v="31907"/>
    <x v="0"/>
    <x v="1"/>
    <x v="8"/>
    <n v="91.2"/>
    <n v="3"/>
    <n v="0"/>
    <n v="41.951999999999998"/>
    <n v="0.45999999999999996"/>
    <x v="0"/>
    <s v="Low"/>
  </r>
  <r>
    <s v="Standard Class"/>
    <s v="Home Office"/>
    <s v="United States"/>
    <x v="38"/>
    <s v="Georgia"/>
    <n v="31907"/>
    <x v="0"/>
    <x v="0"/>
    <x v="3"/>
    <n v="452.94"/>
    <n v="3"/>
    <n v="0"/>
    <n v="67.941000000000003"/>
    <n v="0.15"/>
    <x v="0"/>
    <s v="Medium"/>
  </r>
  <r>
    <s v="Standard Class"/>
    <s v="Corporate"/>
    <s v="United States"/>
    <x v="217"/>
    <s v="Massachusetts"/>
    <n v="2740"/>
    <x v="3"/>
    <x v="1"/>
    <x v="8"/>
    <n v="52.2"/>
    <n v="9"/>
    <n v="0"/>
    <n v="23.49"/>
    <n v="0.44999999999999996"/>
    <x v="0"/>
    <s v="Low"/>
  </r>
  <r>
    <s v="Standard Class"/>
    <s v="Corporate"/>
    <s v="United States"/>
    <x v="218"/>
    <s v="Texas"/>
    <n v="75061"/>
    <x v="2"/>
    <x v="1"/>
    <x v="2"/>
    <n v="15.936"/>
    <n v="4"/>
    <n v="0.2"/>
    <n v="5.1791999999999998"/>
    <n v="0.32500000000000001"/>
    <x v="2"/>
    <s v="Low"/>
  </r>
  <r>
    <s v="Same Day"/>
    <s v="Consumer"/>
    <s v="United States"/>
    <x v="209"/>
    <s v="Connecticut"/>
    <n v="6457"/>
    <x v="3"/>
    <x v="0"/>
    <x v="5"/>
    <n v="27.46"/>
    <n v="2"/>
    <n v="0"/>
    <n v="9.8856000000000002"/>
    <n v="0.36"/>
    <x v="0"/>
    <s v="Low"/>
  </r>
  <r>
    <s v="Standard Class"/>
    <s v="Consumer"/>
    <s v="United States"/>
    <x v="4"/>
    <s v="Washington"/>
    <n v="98103"/>
    <x v="1"/>
    <x v="1"/>
    <x v="8"/>
    <n v="55.423999999999999"/>
    <n v="2"/>
    <n v="0.2"/>
    <n v="19.398399999999999"/>
    <n v="0.35"/>
    <x v="2"/>
    <s v="Low"/>
  </r>
  <r>
    <s v="Standard Class"/>
    <s v="Consumer"/>
    <s v="United States"/>
    <x v="219"/>
    <s v="New Jersey"/>
    <n v="8360"/>
    <x v="3"/>
    <x v="0"/>
    <x v="3"/>
    <n v="244.006"/>
    <n v="2"/>
    <n v="0.3"/>
    <n v="-31.372199999999999"/>
    <n v="-0.12857142857142856"/>
    <x v="1"/>
    <s v="Medium"/>
  </r>
  <r>
    <s v="First Class"/>
    <s v="Corporate"/>
    <s v="United States"/>
    <x v="45"/>
    <s v="Texas"/>
    <n v="77506"/>
    <x v="2"/>
    <x v="2"/>
    <x v="11"/>
    <n v="159.98400000000001"/>
    <n v="2"/>
    <n v="0.2"/>
    <n v="43.995600000000003"/>
    <n v="0.27500000000000002"/>
    <x v="2"/>
    <s v="Medium"/>
  </r>
  <r>
    <s v="First Class"/>
    <s v="Corporate"/>
    <s v="United States"/>
    <x v="45"/>
    <s v="Texas"/>
    <n v="77506"/>
    <x v="2"/>
    <x v="0"/>
    <x v="1"/>
    <n v="1024.7159999999999"/>
    <n v="6"/>
    <n v="0.3"/>
    <n v="-29.2776"/>
    <n v="-2.8571428571428574E-2"/>
    <x v="1"/>
    <s v="High"/>
  </r>
  <r>
    <s v="First Class"/>
    <s v="Corporate"/>
    <s v="United States"/>
    <x v="20"/>
    <s v="New York"/>
    <n v="10009"/>
    <x v="3"/>
    <x v="1"/>
    <x v="13"/>
    <n v="3.68"/>
    <n v="2"/>
    <n v="0"/>
    <n v="1.8031999999999999"/>
    <n v="0.48999999999999994"/>
    <x v="0"/>
    <s v="Low"/>
  </r>
  <r>
    <s v="Standard Class"/>
    <s v="Consumer"/>
    <s v="United States"/>
    <x v="220"/>
    <s v="Arizona"/>
    <n v="85301"/>
    <x v="1"/>
    <x v="0"/>
    <x v="5"/>
    <n v="121.376"/>
    <n v="4"/>
    <n v="0.2"/>
    <n v="-3.0344000000000002"/>
    <n v="-2.5000000000000001E-2"/>
    <x v="2"/>
    <s v="Medium"/>
  </r>
  <r>
    <s v="Standard Class"/>
    <s v="Consumer"/>
    <s v="United States"/>
    <x v="220"/>
    <s v="Arizona"/>
    <n v="85301"/>
    <x v="1"/>
    <x v="2"/>
    <x v="11"/>
    <n v="95.975999999999999"/>
    <n v="3"/>
    <n v="0.2"/>
    <n v="-10.7973"/>
    <n v="-0.1125"/>
    <x v="2"/>
    <s v="Low"/>
  </r>
  <r>
    <s v="Same Day"/>
    <s v="Home Office"/>
    <s v="United States"/>
    <x v="108"/>
    <s v="Florida"/>
    <n v="32216"/>
    <x v="0"/>
    <x v="2"/>
    <x v="11"/>
    <n v="255.96799999999999"/>
    <n v="4"/>
    <n v="0.2"/>
    <n v="31.995999999999999"/>
    <n v="0.125"/>
    <x v="2"/>
    <s v="Medium"/>
  </r>
  <r>
    <s v="Standard Class"/>
    <s v="Corporate"/>
    <s v="United States"/>
    <x v="66"/>
    <s v="Michigan"/>
    <n v="48234"/>
    <x v="2"/>
    <x v="0"/>
    <x v="1"/>
    <n v="872.94"/>
    <n v="3"/>
    <n v="0"/>
    <n v="226.96440000000001"/>
    <n v="0.26"/>
    <x v="0"/>
    <s v="High"/>
  </r>
  <r>
    <s v="Standard Class"/>
    <s v="Corporate"/>
    <s v="United States"/>
    <x v="66"/>
    <s v="Michigan"/>
    <n v="48234"/>
    <x v="2"/>
    <x v="1"/>
    <x v="8"/>
    <n v="41.54"/>
    <n v="2"/>
    <n v="0"/>
    <n v="19.523800000000001"/>
    <n v="0.47000000000000003"/>
    <x v="0"/>
    <s v="Low"/>
  </r>
  <r>
    <s v="Standard Class"/>
    <s v="Corporate"/>
    <s v="United States"/>
    <x v="66"/>
    <s v="Michigan"/>
    <n v="48234"/>
    <x v="2"/>
    <x v="1"/>
    <x v="10"/>
    <n v="12.96"/>
    <n v="2"/>
    <n v="0"/>
    <n v="6.2207999999999997"/>
    <n v="0.47999999999999993"/>
    <x v="0"/>
    <s v="Low"/>
  </r>
  <r>
    <s v="Second Class"/>
    <s v="Corporate"/>
    <s v="United States"/>
    <x v="10"/>
    <s v="Pennsylvania"/>
    <n v="19120"/>
    <x v="3"/>
    <x v="1"/>
    <x v="6"/>
    <n v="6.8479999999999999"/>
    <n v="2"/>
    <n v="0.2"/>
    <n v="0.59919999999999995"/>
    <n v="8.7499999999999994E-2"/>
    <x v="2"/>
    <s v="Low"/>
  </r>
  <r>
    <s v="Standard Class"/>
    <s v="Corporate"/>
    <s v="United States"/>
    <x v="1"/>
    <s v="California"/>
    <n v="90004"/>
    <x v="1"/>
    <x v="1"/>
    <x v="2"/>
    <n v="8.67"/>
    <n v="3"/>
    <n v="0"/>
    <n v="4.0749000000000004"/>
    <n v="0.47000000000000003"/>
    <x v="0"/>
    <s v="Low"/>
  </r>
  <r>
    <s v="Same Day"/>
    <s v="Consumer"/>
    <s v="United States"/>
    <x v="12"/>
    <s v="Texas"/>
    <n v="77036"/>
    <x v="2"/>
    <x v="0"/>
    <x v="5"/>
    <n v="6.6879999999999997"/>
    <n v="4"/>
    <n v="0.6"/>
    <n v="-4.0128000000000004"/>
    <n v="-0.60000000000000009"/>
    <x v="3"/>
    <s v="Low"/>
  </r>
  <r>
    <s v="Standard Class"/>
    <s v="Home Office"/>
    <s v="United States"/>
    <x v="221"/>
    <s v="New York"/>
    <n v="14304"/>
    <x v="3"/>
    <x v="1"/>
    <x v="6"/>
    <n v="17.28"/>
    <n v="6"/>
    <n v="0"/>
    <n v="5.0111999999999997"/>
    <n v="0.28999999999999998"/>
    <x v="0"/>
    <s v="Low"/>
  </r>
  <r>
    <s v="Standard Class"/>
    <s v="Home Office"/>
    <s v="United States"/>
    <x v="221"/>
    <s v="New York"/>
    <n v="14304"/>
    <x v="3"/>
    <x v="1"/>
    <x v="8"/>
    <n v="17.712"/>
    <n v="3"/>
    <n v="0.2"/>
    <n v="6.4206000000000003"/>
    <n v="0.36250000000000004"/>
    <x v="2"/>
    <s v="Low"/>
  </r>
  <r>
    <s v="Standard Class"/>
    <s v="Home Office"/>
    <s v="United States"/>
    <x v="20"/>
    <s v="New York"/>
    <n v="10024"/>
    <x v="3"/>
    <x v="1"/>
    <x v="2"/>
    <n v="28.91"/>
    <n v="7"/>
    <n v="0"/>
    <n v="13.2986"/>
    <n v="0.46"/>
    <x v="0"/>
    <s v="Low"/>
  </r>
  <r>
    <s v="Standard Class"/>
    <s v="Consumer"/>
    <s v="United States"/>
    <x v="222"/>
    <s v="North Carolina"/>
    <n v="27360"/>
    <x v="0"/>
    <x v="1"/>
    <x v="14"/>
    <n v="52.136000000000003"/>
    <n v="7"/>
    <n v="0.2"/>
    <n v="5.8653000000000004"/>
    <n v="0.1125"/>
    <x v="2"/>
    <s v="Low"/>
  </r>
  <r>
    <s v="First Class"/>
    <s v="Consumer"/>
    <s v="United States"/>
    <x v="223"/>
    <s v="California"/>
    <n v="92683"/>
    <x v="1"/>
    <x v="2"/>
    <x v="7"/>
    <n v="31.968"/>
    <n v="4"/>
    <n v="0.2"/>
    <n v="2.3976000000000002"/>
    <n v="7.5000000000000011E-2"/>
    <x v="2"/>
    <s v="Low"/>
  </r>
  <r>
    <s v="Standard Class"/>
    <s v="Consumer"/>
    <s v="United States"/>
    <x v="8"/>
    <s v="California"/>
    <n v="94122"/>
    <x v="1"/>
    <x v="1"/>
    <x v="10"/>
    <n v="25.92"/>
    <n v="4"/>
    <n v="0"/>
    <n v="12.441599999999999"/>
    <n v="0.47999999999999993"/>
    <x v="0"/>
    <s v="Low"/>
  </r>
  <r>
    <s v="Standard Class"/>
    <s v="Consumer"/>
    <s v="United States"/>
    <x v="8"/>
    <s v="California"/>
    <n v="94122"/>
    <x v="1"/>
    <x v="1"/>
    <x v="10"/>
    <n v="40.46"/>
    <n v="7"/>
    <n v="0"/>
    <n v="19.825399999999998"/>
    <n v="0.48999999999999994"/>
    <x v="0"/>
    <s v="Low"/>
  </r>
  <r>
    <s v="Standard Class"/>
    <s v="Consumer"/>
    <s v="United States"/>
    <x v="8"/>
    <s v="California"/>
    <n v="94122"/>
    <x v="1"/>
    <x v="1"/>
    <x v="4"/>
    <n v="33.869999999999997"/>
    <n v="3"/>
    <n v="0"/>
    <n v="8.8062000000000005"/>
    <n v="0.26"/>
    <x v="0"/>
    <s v="Low"/>
  </r>
  <r>
    <s v="Second Class"/>
    <s v="Consumer"/>
    <s v="United States"/>
    <x v="25"/>
    <s v="Tennessee"/>
    <n v="38301"/>
    <x v="0"/>
    <x v="1"/>
    <x v="6"/>
    <n v="9.7279999999999998"/>
    <n v="2"/>
    <n v="0.2"/>
    <n v="1.7023999999999999"/>
    <n v="0.17499999999999999"/>
    <x v="2"/>
    <s v="Low"/>
  </r>
  <r>
    <s v="Second Class"/>
    <s v="Consumer"/>
    <s v="United States"/>
    <x v="25"/>
    <s v="Tennessee"/>
    <n v="38301"/>
    <x v="0"/>
    <x v="1"/>
    <x v="10"/>
    <n v="3.4239999999999999"/>
    <n v="1"/>
    <n v="0.2"/>
    <n v="1.07"/>
    <n v="0.3125"/>
    <x v="2"/>
    <s v="Low"/>
  </r>
  <r>
    <s v="Standard Class"/>
    <s v="Corporate"/>
    <s v="United States"/>
    <x v="4"/>
    <s v="Washington"/>
    <n v="98115"/>
    <x v="1"/>
    <x v="2"/>
    <x v="11"/>
    <n v="177"/>
    <n v="3"/>
    <n v="0"/>
    <n v="30.09"/>
    <n v="0.17"/>
    <x v="0"/>
    <s v="Medium"/>
  </r>
  <r>
    <s v="Standard Class"/>
    <s v="Consumer"/>
    <s v="United States"/>
    <x v="20"/>
    <s v="New York"/>
    <n v="10035"/>
    <x v="3"/>
    <x v="1"/>
    <x v="13"/>
    <n v="3.76"/>
    <n v="2"/>
    <n v="0"/>
    <n v="1.3160000000000001"/>
    <n v="0.35000000000000003"/>
    <x v="0"/>
    <s v="Low"/>
  </r>
  <r>
    <s v="Standard Class"/>
    <s v="Home Office"/>
    <s v="United States"/>
    <x v="1"/>
    <s v="California"/>
    <n v="90008"/>
    <x v="1"/>
    <x v="2"/>
    <x v="7"/>
    <n v="1212.848"/>
    <n v="7"/>
    <n v="0.2"/>
    <n v="106.1242"/>
    <n v="8.7500000000000008E-2"/>
    <x v="2"/>
    <s v="High"/>
  </r>
  <r>
    <s v="Standard Class"/>
    <s v="Home Office"/>
    <s v="United States"/>
    <x v="1"/>
    <s v="California"/>
    <n v="90008"/>
    <x v="1"/>
    <x v="2"/>
    <x v="11"/>
    <n v="89.97"/>
    <n v="3"/>
    <n v="0"/>
    <n v="37.787399999999998"/>
    <n v="0.42"/>
    <x v="0"/>
    <s v="Low"/>
  </r>
  <r>
    <s v="Standard Class"/>
    <s v="Home Office"/>
    <s v="United States"/>
    <x v="1"/>
    <s v="California"/>
    <n v="90008"/>
    <x v="1"/>
    <x v="0"/>
    <x v="5"/>
    <n v="42.6"/>
    <n v="3"/>
    <n v="0"/>
    <n v="16.614000000000001"/>
    <n v="0.39"/>
    <x v="0"/>
    <s v="Low"/>
  </r>
  <r>
    <s v="Standard Class"/>
    <s v="Consumer"/>
    <s v="United States"/>
    <x v="10"/>
    <s v="Pennsylvania"/>
    <n v="19143"/>
    <x v="3"/>
    <x v="1"/>
    <x v="2"/>
    <n v="5.04"/>
    <n v="2"/>
    <n v="0.2"/>
    <n v="1.764"/>
    <n v="0.35"/>
    <x v="2"/>
    <s v="Low"/>
  </r>
  <r>
    <s v="Second Class"/>
    <s v="Corporate"/>
    <s v="United States"/>
    <x v="20"/>
    <s v="New York"/>
    <n v="10024"/>
    <x v="3"/>
    <x v="1"/>
    <x v="12"/>
    <n v="62.96"/>
    <n v="4"/>
    <n v="0"/>
    <n v="28.332000000000001"/>
    <n v="0.45"/>
    <x v="0"/>
    <s v="Low"/>
  </r>
  <r>
    <s v="Standard Class"/>
    <s v="Corporate"/>
    <s v="United States"/>
    <x v="20"/>
    <s v="New York"/>
    <n v="10035"/>
    <x v="3"/>
    <x v="1"/>
    <x v="10"/>
    <n v="5.88"/>
    <n v="1"/>
    <n v="0"/>
    <n v="2.8812000000000002"/>
    <n v="0.49000000000000005"/>
    <x v="0"/>
    <s v="Low"/>
  </r>
  <r>
    <s v="Standard Class"/>
    <s v="Corporate"/>
    <s v="United States"/>
    <x v="20"/>
    <s v="New York"/>
    <n v="10035"/>
    <x v="3"/>
    <x v="0"/>
    <x v="1"/>
    <n v="977.29200000000003"/>
    <n v="6"/>
    <n v="0.1"/>
    <n v="173.74080000000001"/>
    <n v="0.17777777777777778"/>
    <x v="2"/>
    <s v="High"/>
  </r>
  <r>
    <s v="Standard Class"/>
    <s v="Corporate"/>
    <s v="United States"/>
    <x v="137"/>
    <s v="Washington"/>
    <n v="98661"/>
    <x v="1"/>
    <x v="0"/>
    <x v="5"/>
    <n v="9.64"/>
    <n v="2"/>
    <n v="0"/>
    <n v="3.6631999999999998"/>
    <n v="0.37999999999999995"/>
    <x v="0"/>
    <s v="Low"/>
  </r>
  <r>
    <s v="Second Class"/>
    <s v="Consumer"/>
    <s v="United States"/>
    <x v="38"/>
    <s v="Georgia"/>
    <n v="31907"/>
    <x v="0"/>
    <x v="1"/>
    <x v="6"/>
    <n v="40.049999999999997"/>
    <n v="3"/>
    <n v="0"/>
    <n v="11.214"/>
    <n v="0.28000000000000003"/>
    <x v="0"/>
    <s v="Low"/>
  </r>
  <r>
    <s v="Standard Class"/>
    <s v="Consumer"/>
    <s v="United States"/>
    <x v="224"/>
    <s v="Texas"/>
    <n v="75019"/>
    <x v="2"/>
    <x v="1"/>
    <x v="6"/>
    <n v="10.192"/>
    <n v="7"/>
    <n v="0.2"/>
    <n v="3.1850000000000001"/>
    <n v="0.3125"/>
    <x v="2"/>
    <s v="Low"/>
  </r>
  <r>
    <s v="Standard Class"/>
    <s v="Consumer"/>
    <s v="United States"/>
    <x v="224"/>
    <s v="Texas"/>
    <n v="75019"/>
    <x v="2"/>
    <x v="1"/>
    <x v="4"/>
    <n v="16.783999999999999"/>
    <n v="1"/>
    <n v="0.2"/>
    <n v="-0.20979999999999999"/>
    <n v="-1.2500000000000001E-2"/>
    <x v="2"/>
    <s v="Low"/>
  </r>
  <r>
    <s v="Standard Class"/>
    <s v="Consumer"/>
    <s v="United States"/>
    <x v="224"/>
    <s v="Texas"/>
    <n v="75019"/>
    <x v="2"/>
    <x v="1"/>
    <x v="6"/>
    <n v="13.12"/>
    <n v="5"/>
    <n v="0.2"/>
    <n v="3.7719999999999998"/>
    <n v="0.28749999999999998"/>
    <x v="2"/>
    <s v="Low"/>
  </r>
  <r>
    <s v="First Class"/>
    <s v="Home Office"/>
    <s v="United States"/>
    <x v="8"/>
    <s v="California"/>
    <n v="94122"/>
    <x v="1"/>
    <x v="1"/>
    <x v="8"/>
    <n v="18.16"/>
    <n v="5"/>
    <n v="0.2"/>
    <n v="6.5830000000000002"/>
    <n v="0.36249999999999999"/>
    <x v="2"/>
    <s v="Low"/>
  </r>
  <r>
    <s v="Standard Class"/>
    <s v="Consumer"/>
    <s v="United States"/>
    <x v="89"/>
    <s v="Texas"/>
    <n v="78745"/>
    <x v="2"/>
    <x v="1"/>
    <x v="10"/>
    <n v="16.056000000000001"/>
    <n v="3"/>
    <n v="0.2"/>
    <n v="5.8202999999999996"/>
    <n v="0.36249999999999993"/>
    <x v="2"/>
    <s v="Low"/>
  </r>
  <r>
    <s v="Standard Class"/>
    <s v="Consumer"/>
    <s v="United States"/>
    <x v="89"/>
    <s v="Texas"/>
    <n v="78745"/>
    <x v="2"/>
    <x v="1"/>
    <x v="10"/>
    <n v="223.05600000000001"/>
    <n v="9"/>
    <n v="0.2"/>
    <n v="69.704999999999998"/>
    <n v="0.3125"/>
    <x v="2"/>
    <s v="Medium"/>
  </r>
  <r>
    <s v="Standard Class"/>
    <s v="Consumer"/>
    <s v="United States"/>
    <x v="89"/>
    <s v="Texas"/>
    <n v="78745"/>
    <x v="2"/>
    <x v="1"/>
    <x v="4"/>
    <n v="540.048"/>
    <n v="3"/>
    <n v="0.2"/>
    <n v="-47.254199999999997"/>
    <n v="-8.7499999999999994E-2"/>
    <x v="2"/>
    <s v="High"/>
  </r>
  <r>
    <s v="Standard Class"/>
    <s v="Home Office"/>
    <s v="United States"/>
    <x v="1"/>
    <s v="California"/>
    <n v="90045"/>
    <x v="1"/>
    <x v="2"/>
    <x v="7"/>
    <n v="33.520000000000003"/>
    <n v="2"/>
    <n v="0.2"/>
    <n v="3.3519999999999999"/>
    <n v="9.9999999999999992E-2"/>
    <x v="2"/>
    <s v="Low"/>
  </r>
  <r>
    <s v="Standard Class"/>
    <s v="Home Office"/>
    <s v="United States"/>
    <x v="1"/>
    <s v="California"/>
    <n v="90045"/>
    <x v="1"/>
    <x v="0"/>
    <x v="5"/>
    <n v="9.94"/>
    <n v="2"/>
    <n v="0"/>
    <n v="3.0813999999999999"/>
    <n v="0.31"/>
    <x v="0"/>
    <s v="Low"/>
  </r>
  <r>
    <s v="Standard Class"/>
    <s v="Home Office"/>
    <s v="United States"/>
    <x v="1"/>
    <s v="California"/>
    <n v="90004"/>
    <x v="1"/>
    <x v="1"/>
    <x v="6"/>
    <n v="6.72"/>
    <n v="4"/>
    <n v="0"/>
    <n v="3.36"/>
    <n v="0.5"/>
    <x v="0"/>
    <s v="Low"/>
  </r>
  <r>
    <s v="Standard Class"/>
    <s v="Home Office"/>
    <s v="United States"/>
    <x v="1"/>
    <s v="California"/>
    <n v="90004"/>
    <x v="1"/>
    <x v="0"/>
    <x v="3"/>
    <n v="1004.976"/>
    <n v="6"/>
    <n v="0.2"/>
    <n v="-175.8708"/>
    <n v="-0.17500000000000002"/>
    <x v="2"/>
    <s v="High"/>
  </r>
  <r>
    <s v="Standard Class"/>
    <s v="Consumer"/>
    <s v="United States"/>
    <x v="20"/>
    <s v="New York"/>
    <n v="10024"/>
    <x v="3"/>
    <x v="1"/>
    <x v="8"/>
    <n v="17.88"/>
    <n v="3"/>
    <n v="0.2"/>
    <n v="5.5875000000000004"/>
    <n v="0.31250000000000006"/>
    <x v="2"/>
    <s v="Low"/>
  </r>
  <r>
    <s v="Standard Class"/>
    <s v="Consumer"/>
    <s v="United States"/>
    <x v="38"/>
    <s v="Georgia"/>
    <n v="31907"/>
    <x v="0"/>
    <x v="2"/>
    <x v="15"/>
    <n v="396"/>
    <n v="4"/>
    <n v="0"/>
    <n v="190.08"/>
    <n v="0.48000000000000004"/>
    <x v="0"/>
    <s v="Medium"/>
  </r>
  <r>
    <s v="Same Day"/>
    <s v="Home Office"/>
    <s v="United States"/>
    <x v="155"/>
    <s v="Nebraska"/>
    <n v="68104"/>
    <x v="2"/>
    <x v="1"/>
    <x v="8"/>
    <n v="34.5"/>
    <n v="3"/>
    <n v="0"/>
    <n v="15.525"/>
    <n v="0.45"/>
    <x v="0"/>
    <s v="Low"/>
  </r>
  <r>
    <s v="First Class"/>
    <s v="Consumer"/>
    <s v="United States"/>
    <x v="1"/>
    <s v="California"/>
    <n v="90036"/>
    <x v="1"/>
    <x v="0"/>
    <x v="5"/>
    <n v="8.36"/>
    <n v="2"/>
    <n v="0"/>
    <n v="3.0095999999999998"/>
    <n v="0.36"/>
    <x v="0"/>
    <s v="Low"/>
  </r>
  <r>
    <s v="Standard Class"/>
    <s v="Corporate"/>
    <s v="United States"/>
    <x v="225"/>
    <s v="California"/>
    <n v="91767"/>
    <x v="1"/>
    <x v="1"/>
    <x v="6"/>
    <n v="385.6"/>
    <n v="8"/>
    <n v="0"/>
    <n v="111.824"/>
    <n v="0.28999999999999998"/>
    <x v="0"/>
    <s v="Medium"/>
  </r>
  <r>
    <s v="Standard Class"/>
    <s v="Corporate"/>
    <s v="United States"/>
    <x v="225"/>
    <s v="California"/>
    <n v="91767"/>
    <x v="1"/>
    <x v="1"/>
    <x v="6"/>
    <n v="35.82"/>
    <n v="9"/>
    <n v="0"/>
    <n v="11.820600000000001"/>
    <n v="0.33"/>
    <x v="0"/>
    <s v="Low"/>
  </r>
  <r>
    <s v="Standard Class"/>
    <s v="Consumer"/>
    <s v="United States"/>
    <x v="61"/>
    <s v="Texas"/>
    <n v="75220"/>
    <x v="2"/>
    <x v="1"/>
    <x v="4"/>
    <n v="200.06399999999999"/>
    <n v="3"/>
    <n v="0.2"/>
    <n v="12.504"/>
    <n v="6.25E-2"/>
    <x v="2"/>
    <s v="Medium"/>
  </r>
  <r>
    <s v="Standard Class"/>
    <s v="Consumer"/>
    <s v="United States"/>
    <x v="61"/>
    <s v="Texas"/>
    <n v="75220"/>
    <x v="2"/>
    <x v="1"/>
    <x v="8"/>
    <n v="21.38"/>
    <n v="5"/>
    <n v="0.8"/>
    <n v="-33.139000000000003"/>
    <n v="-1.5500000000000003"/>
    <x v="3"/>
    <s v="Low"/>
  </r>
  <r>
    <s v="Standard Class"/>
    <s v="Consumer"/>
    <s v="United States"/>
    <x v="61"/>
    <s v="Texas"/>
    <n v="75220"/>
    <x v="2"/>
    <x v="1"/>
    <x v="8"/>
    <n v="6.7439999999999998"/>
    <n v="4"/>
    <n v="0.8"/>
    <n v="-11.4648"/>
    <n v="-1.7000000000000002"/>
    <x v="3"/>
    <s v="Low"/>
  </r>
  <r>
    <s v="Standard Class"/>
    <s v="Consumer"/>
    <s v="United States"/>
    <x v="10"/>
    <s v="Pennsylvania"/>
    <n v="19120"/>
    <x v="3"/>
    <x v="0"/>
    <x v="1"/>
    <n v="63.686"/>
    <n v="1"/>
    <n v="0.3"/>
    <n v="-9.0980000000000008"/>
    <n v="-0.14285714285714288"/>
    <x v="1"/>
    <s v="Low"/>
  </r>
  <r>
    <s v="Second Class"/>
    <s v="Consumer"/>
    <s v="United States"/>
    <x v="226"/>
    <s v="Nevada"/>
    <n v="89031"/>
    <x v="1"/>
    <x v="0"/>
    <x v="3"/>
    <n v="1669.6"/>
    <n v="4"/>
    <n v="0"/>
    <n v="116.872"/>
    <n v="7.0000000000000007E-2"/>
    <x v="0"/>
    <s v="High"/>
  </r>
  <r>
    <s v="Second Class"/>
    <s v="Consumer"/>
    <s v="United States"/>
    <x v="4"/>
    <s v="Washington"/>
    <n v="98105"/>
    <x v="1"/>
    <x v="1"/>
    <x v="8"/>
    <n v="83.84"/>
    <n v="2"/>
    <n v="0.2"/>
    <n v="27.248000000000001"/>
    <n v="0.32500000000000001"/>
    <x v="2"/>
    <s v="Low"/>
  </r>
  <r>
    <s v="Second Class"/>
    <s v="Consumer"/>
    <s v="United States"/>
    <x v="4"/>
    <s v="Washington"/>
    <n v="98105"/>
    <x v="1"/>
    <x v="1"/>
    <x v="8"/>
    <n v="13.272"/>
    <n v="3"/>
    <n v="0.2"/>
    <n v="4.3133999999999997"/>
    <n v="0.32499999999999996"/>
    <x v="2"/>
    <s v="Low"/>
  </r>
  <r>
    <s v="Second Class"/>
    <s v="Corporate"/>
    <s v="United States"/>
    <x v="8"/>
    <s v="California"/>
    <n v="94110"/>
    <x v="1"/>
    <x v="1"/>
    <x v="8"/>
    <n v="21.335999999999999"/>
    <n v="7"/>
    <n v="0.2"/>
    <n v="7.7343000000000002"/>
    <n v="0.36250000000000004"/>
    <x v="2"/>
    <s v="Low"/>
  </r>
  <r>
    <s v="Standard Class"/>
    <s v="Home Office"/>
    <s v="United States"/>
    <x v="22"/>
    <s v="Illinois"/>
    <n v="60610"/>
    <x v="2"/>
    <x v="1"/>
    <x v="6"/>
    <n v="16.52"/>
    <n v="5"/>
    <n v="0.2"/>
    <n v="2.0649999999999999"/>
    <n v="0.125"/>
    <x v="2"/>
    <s v="Low"/>
  </r>
  <r>
    <s v="Standard Class"/>
    <s v="Consumer"/>
    <s v="United States"/>
    <x v="93"/>
    <s v="Arizona"/>
    <n v="85705"/>
    <x v="1"/>
    <x v="0"/>
    <x v="5"/>
    <n v="206.11199999999999"/>
    <n v="6"/>
    <n v="0.2"/>
    <n v="48.951599999999999"/>
    <n v="0.23749999999999999"/>
    <x v="2"/>
    <s v="Medium"/>
  </r>
  <r>
    <s v="Standard Class"/>
    <s v="Consumer"/>
    <s v="United States"/>
    <x v="93"/>
    <s v="Arizona"/>
    <n v="85705"/>
    <x v="1"/>
    <x v="1"/>
    <x v="10"/>
    <n v="19.920000000000002"/>
    <n v="5"/>
    <n v="0.2"/>
    <n v="6.7229999999999999"/>
    <n v="0.33749999999999997"/>
    <x v="2"/>
    <s v="Low"/>
  </r>
  <r>
    <s v="Standard Class"/>
    <s v="Consumer"/>
    <s v="United States"/>
    <x v="93"/>
    <s v="Arizona"/>
    <n v="85705"/>
    <x v="1"/>
    <x v="1"/>
    <x v="10"/>
    <n v="198.27199999999999"/>
    <n v="8"/>
    <n v="0.2"/>
    <n v="61.96"/>
    <n v="0.3125"/>
    <x v="2"/>
    <s v="Medium"/>
  </r>
  <r>
    <s v="Standard Class"/>
    <s v="Consumer"/>
    <s v="United States"/>
    <x v="93"/>
    <s v="Arizona"/>
    <n v="85705"/>
    <x v="1"/>
    <x v="1"/>
    <x v="4"/>
    <n v="247.10400000000001"/>
    <n v="6"/>
    <n v="0.2"/>
    <n v="-58.687199999999997"/>
    <n v="-0.23749999999999999"/>
    <x v="2"/>
    <s v="Medium"/>
  </r>
  <r>
    <s v="Standard Class"/>
    <s v="Consumer"/>
    <s v="United States"/>
    <x v="93"/>
    <s v="Arizona"/>
    <n v="85705"/>
    <x v="1"/>
    <x v="1"/>
    <x v="6"/>
    <n v="86.304000000000002"/>
    <n v="6"/>
    <n v="0.2"/>
    <n v="9.7091999999999992"/>
    <n v="0.11249999999999999"/>
    <x v="2"/>
    <s v="Low"/>
  </r>
  <r>
    <s v="Standard Class"/>
    <s v="Consumer"/>
    <s v="United States"/>
    <x v="227"/>
    <s v="Pennsylvania"/>
    <n v="18103"/>
    <x v="3"/>
    <x v="1"/>
    <x v="6"/>
    <n v="4.16"/>
    <n v="2"/>
    <n v="0.2"/>
    <n v="0.36399999999999999"/>
    <n v="8.7499999999999994E-2"/>
    <x v="2"/>
    <s v="Low"/>
  </r>
  <r>
    <s v="Standard Class"/>
    <s v="Consumer"/>
    <s v="United States"/>
    <x v="227"/>
    <s v="Pennsylvania"/>
    <n v="18103"/>
    <x v="3"/>
    <x v="0"/>
    <x v="5"/>
    <n v="11.648"/>
    <n v="2"/>
    <n v="0.2"/>
    <n v="3.3488000000000002"/>
    <n v="0.28750000000000003"/>
    <x v="2"/>
    <s v="Low"/>
  </r>
  <r>
    <s v="Second Class"/>
    <s v="Corporate"/>
    <s v="United States"/>
    <x v="46"/>
    <s v="Delaware"/>
    <n v="19711"/>
    <x v="3"/>
    <x v="1"/>
    <x v="13"/>
    <n v="26.18"/>
    <n v="7"/>
    <n v="0"/>
    <n v="0.52359999999999995"/>
    <n v="1.9999999999999997E-2"/>
    <x v="0"/>
    <s v="Low"/>
  </r>
  <r>
    <s v="Second Class"/>
    <s v="Corporate"/>
    <s v="United States"/>
    <x v="46"/>
    <s v="Delaware"/>
    <n v="19711"/>
    <x v="3"/>
    <x v="1"/>
    <x v="10"/>
    <n v="7.3"/>
    <n v="2"/>
    <n v="0"/>
    <n v="3.431"/>
    <n v="0.47000000000000003"/>
    <x v="0"/>
    <s v="Low"/>
  </r>
  <r>
    <s v="Standard Class"/>
    <s v="Corporate"/>
    <s v="United States"/>
    <x v="100"/>
    <s v="Florida"/>
    <n v="33142"/>
    <x v="0"/>
    <x v="1"/>
    <x v="10"/>
    <n v="74.352000000000004"/>
    <n v="3"/>
    <n v="0.2"/>
    <n v="23.234999999999999"/>
    <n v="0.3125"/>
    <x v="2"/>
    <s v="Low"/>
  </r>
  <r>
    <s v="Standard Class"/>
    <s v="Consumer"/>
    <s v="United States"/>
    <x v="228"/>
    <s v="Arizona"/>
    <n v="85281"/>
    <x v="1"/>
    <x v="1"/>
    <x v="4"/>
    <n v="10.744"/>
    <n v="1"/>
    <n v="0.2"/>
    <n v="0.80579999999999996"/>
    <n v="7.4999999999999997E-2"/>
    <x v="2"/>
    <s v="Low"/>
  </r>
  <r>
    <s v="Standard Class"/>
    <s v="Consumer"/>
    <s v="United States"/>
    <x v="228"/>
    <s v="Arizona"/>
    <n v="85281"/>
    <x v="1"/>
    <x v="1"/>
    <x v="13"/>
    <n v="8.3759999999999994"/>
    <n v="3"/>
    <n v="0.2"/>
    <n v="2.7222"/>
    <n v="0.32500000000000001"/>
    <x v="2"/>
    <s v="Low"/>
  </r>
  <r>
    <s v="Standard Class"/>
    <s v="Corporate"/>
    <s v="United States"/>
    <x v="20"/>
    <s v="New York"/>
    <n v="10035"/>
    <x v="3"/>
    <x v="1"/>
    <x v="4"/>
    <n v="212.88"/>
    <n v="6"/>
    <n v="0"/>
    <n v="0"/>
    <n v="0"/>
    <x v="0"/>
    <s v="Medium"/>
  </r>
  <r>
    <s v="Standard Class"/>
    <s v="Home Office"/>
    <s v="United States"/>
    <x v="229"/>
    <s v="California"/>
    <n v="92677"/>
    <x v="1"/>
    <x v="0"/>
    <x v="0"/>
    <n v="203.983"/>
    <n v="2"/>
    <n v="0.15"/>
    <n v="16.7986"/>
    <n v="8.2352941176470587E-2"/>
    <x v="2"/>
    <s v="Medium"/>
  </r>
  <r>
    <s v="Standard Class"/>
    <s v="Corporate"/>
    <s v="United States"/>
    <x v="230"/>
    <s v="New Jersey"/>
    <n v="8302"/>
    <x v="3"/>
    <x v="1"/>
    <x v="4"/>
    <n v="40.74"/>
    <n v="3"/>
    <n v="0"/>
    <n v="0.40739999999999998"/>
    <n v="9.9999999999999985E-3"/>
    <x v="0"/>
    <s v="Low"/>
  </r>
  <r>
    <s v="Standard Class"/>
    <s v="Corporate"/>
    <s v="United States"/>
    <x v="230"/>
    <s v="New Jersey"/>
    <n v="8302"/>
    <x v="3"/>
    <x v="1"/>
    <x v="9"/>
    <n v="11.67"/>
    <n v="3"/>
    <n v="0"/>
    <n v="3.0341999999999998"/>
    <n v="0.26"/>
    <x v="0"/>
    <s v="Low"/>
  </r>
  <r>
    <s v="Second Class"/>
    <s v="Consumer"/>
    <s v="United States"/>
    <x v="231"/>
    <s v="Massachusetts"/>
    <n v="2149"/>
    <x v="3"/>
    <x v="2"/>
    <x v="7"/>
    <n v="39.99"/>
    <n v="1"/>
    <n v="0"/>
    <n v="11.597099999999999"/>
    <n v="0.28999999999999998"/>
    <x v="0"/>
    <s v="Low"/>
  </r>
  <r>
    <s v="Second Class"/>
    <s v="Consumer"/>
    <s v="United States"/>
    <x v="231"/>
    <s v="Massachusetts"/>
    <n v="2149"/>
    <x v="3"/>
    <x v="1"/>
    <x v="6"/>
    <n v="16.28"/>
    <n v="2"/>
    <n v="0"/>
    <n v="6.5119999999999996"/>
    <n v="0.39999999999999997"/>
    <x v="0"/>
    <s v="Low"/>
  </r>
  <r>
    <s v="Second Class"/>
    <s v="Consumer"/>
    <s v="United States"/>
    <x v="231"/>
    <s v="Massachusetts"/>
    <n v="2149"/>
    <x v="3"/>
    <x v="0"/>
    <x v="0"/>
    <n v="782.94"/>
    <n v="3"/>
    <n v="0"/>
    <n v="203.56440000000001"/>
    <n v="0.26"/>
    <x v="0"/>
    <s v="High"/>
  </r>
  <r>
    <s v="Second Class"/>
    <s v="Consumer"/>
    <s v="United States"/>
    <x v="231"/>
    <s v="Massachusetts"/>
    <n v="2149"/>
    <x v="3"/>
    <x v="1"/>
    <x v="8"/>
    <n v="242.48"/>
    <n v="7"/>
    <n v="0"/>
    <n v="116.3904"/>
    <n v="0.48000000000000004"/>
    <x v="0"/>
    <s v="Medium"/>
  </r>
  <r>
    <s v="Second Class"/>
    <s v="Consumer"/>
    <s v="United States"/>
    <x v="38"/>
    <s v="Ohio"/>
    <n v="43229"/>
    <x v="3"/>
    <x v="0"/>
    <x v="5"/>
    <n v="8.32"/>
    <n v="5"/>
    <n v="0.2"/>
    <n v="2.2879999999999998"/>
    <n v="0.27499999999999997"/>
    <x v="2"/>
    <s v="Low"/>
  </r>
  <r>
    <s v="Second Class"/>
    <s v="Consumer"/>
    <s v="United States"/>
    <x v="38"/>
    <s v="Ohio"/>
    <n v="43229"/>
    <x v="3"/>
    <x v="1"/>
    <x v="13"/>
    <n v="10.464"/>
    <n v="6"/>
    <n v="0.2"/>
    <n v="1.7003999999999999"/>
    <n v="0.16249999999999998"/>
    <x v="2"/>
    <s v="Low"/>
  </r>
  <r>
    <s v="Standard Class"/>
    <s v="Home Office"/>
    <s v="United States"/>
    <x v="70"/>
    <s v="California"/>
    <n v="92024"/>
    <x v="1"/>
    <x v="1"/>
    <x v="8"/>
    <n v="82.896000000000001"/>
    <n v="3"/>
    <n v="0.2"/>
    <n v="29.0136"/>
    <n v="0.35"/>
    <x v="2"/>
    <s v="Low"/>
  </r>
  <r>
    <s v="Standard Class"/>
    <s v="Home Office"/>
    <s v="United States"/>
    <x v="70"/>
    <s v="California"/>
    <n v="92024"/>
    <x v="1"/>
    <x v="1"/>
    <x v="10"/>
    <n v="34.24"/>
    <n v="4"/>
    <n v="0"/>
    <n v="16.0928"/>
    <n v="0.47"/>
    <x v="0"/>
    <s v="Low"/>
  </r>
  <r>
    <s v="Second Class"/>
    <s v="Corporate"/>
    <s v="United States"/>
    <x v="232"/>
    <s v="New York"/>
    <n v="13601"/>
    <x v="3"/>
    <x v="0"/>
    <x v="0"/>
    <n v="1573.4880000000001"/>
    <n v="7"/>
    <n v="0.2"/>
    <n v="196.68600000000001"/>
    <n v="0.125"/>
    <x v="2"/>
    <s v="High"/>
  </r>
  <r>
    <s v="Standard Class"/>
    <s v="Corporate"/>
    <s v="United States"/>
    <x v="52"/>
    <s v="Texas"/>
    <n v="78207"/>
    <x v="2"/>
    <x v="1"/>
    <x v="10"/>
    <n v="335.52"/>
    <n v="4"/>
    <n v="0.2"/>
    <n v="117.432"/>
    <n v="0.35000000000000003"/>
    <x v="2"/>
    <s v="Medium"/>
  </r>
  <r>
    <s v="Standard Class"/>
    <s v="Corporate"/>
    <s v="United States"/>
    <x v="52"/>
    <s v="Texas"/>
    <n v="78207"/>
    <x v="2"/>
    <x v="1"/>
    <x v="8"/>
    <n v="23.911999999999999"/>
    <n v="2"/>
    <n v="0.8"/>
    <n v="-40.650399999999998"/>
    <n v="-1.7"/>
    <x v="3"/>
    <s v="Low"/>
  </r>
  <r>
    <s v="Standard Class"/>
    <s v="Corporate"/>
    <s v="United States"/>
    <x v="52"/>
    <s v="Texas"/>
    <n v="78207"/>
    <x v="2"/>
    <x v="1"/>
    <x v="4"/>
    <n v="27.056000000000001"/>
    <n v="2"/>
    <n v="0.2"/>
    <n v="2.3673999999999999"/>
    <n v="8.7499999999999994E-2"/>
    <x v="2"/>
    <s v="Low"/>
  </r>
  <r>
    <s v="First Class"/>
    <s v="Consumer"/>
    <s v="United States"/>
    <x v="20"/>
    <s v="New York"/>
    <n v="10011"/>
    <x v="3"/>
    <x v="2"/>
    <x v="16"/>
    <n v="559.99199999999996"/>
    <n v="1"/>
    <n v="0.2"/>
    <n v="174.9975"/>
    <n v="0.3125"/>
    <x v="2"/>
    <s v="High"/>
  </r>
  <r>
    <s v="Second Class"/>
    <s v="Home Office"/>
    <s v="United States"/>
    <x v="12"/>
    <s v="Texas"/>
    <n v="77095"/>
    <x v="2"/>
    <x v="1"/>
    <x v="9"/>
    <n v="9.3239999999999998"/>
    <n v="6"/>
    <n v="0.8"/>
    <n v="-24.708600000000001"/>
    <n v="-2.65"/>
    <x v="3"/>
    <s v="Low"/>
  </r>
  <r>
    <s v="Standard Class"/>
    <s v="Consumer"/>
    <s v="United States"/>
    <x v="70"/>
    <s v="California"/>
    <n v="92024"/>
    <x v="1"/>
    <x v="1"/>
    <x v="10"/>
    <n v="111.96"/>
    <n v="2"/>
    <n v="0"/>
    <n v="54.860399999999998"/>
    <n v="0.49"/>
    <x v="0"/>
    <s v="Medium"/>
  </r>
  <r>
    <s v="First Class"/>
    <s v="Home Office"/>
    <s v="United States"/>
    <x v="233"/>
    <s v="Wisconsin"/>
    <n v="54915"/>
    <x v="2"/>
    <x v="1"/>
    <x v="2"/>
    <n v="21.56"/>
    <n v="7"/>
    <n v="0"/>
    <n v="10.348800000000001"/>
    <n v="0.48000000000000004"/>
    <x v="0"/>
    <s v="Low"/>
  </r>
  <r>
    <s v="Standard Class"/>
    <s v="Consumer"/>
    <s v="United States"/>
    <x v="102"/>
    <s v="Kentucky"/>
    <n v="40475"/>
    <x v="0"/>
    <x v="1"/>
    <x v="8"/>
    <n v="124.75"/>
    <n v="5"/>
    <n v="0"/>
    <n v="57.384999999999998"/>
    <n v="0.45999999999999996"/>
    <x v="0"/>
    <s v="Medium"/>
  </r>
  <r>
    <s v="Standard Class"/>
    <s v="Corporate"/>
    <s v="United States"/>
    <x v="234"/>
    <s v="Washington"/>
    <n v="98006"/>
    <x v="1"/>
    <x v="1"/>
    <x v="6"/>
    <n v="5.28"/>
    <n v="3"/>
    <n v="0"/>
    <n v="1.5311999999999999"/>
    <n v="0.28999999999999998"/>
    <x v="0"/>
    <s v="Low"/>
  </r>
  <r>
    <s v="Standard Class"/>
    <s v="Consumer"/>
    <s v="United States"/>
    <x v="85"/>
    <s v="New York"/>
    <n v="11561"/>
    <x v="3"/>
    <x v="2"/>
    <x v="11"/>
    <n v="91.96"/>
    <n v="4"/>
    <n v="0"/>
    <n v="39.5428"/>
    <n v="0.43000000000000005"/>
    <x v="0"/>
    <s v="Low"/>
  </r>
  <r>
    <s v="Standard Class"/>
    <s v="Consumer"/>
    <s v="United States"/>
    <x v="10"/>
    <s v="Pennsylvania"/>
    <n v="19140"/>
    <x v="3"/>
    <x v="1"/>
    <x v="12"/>
    <n v="9.3439999999999994"/>
    <n v="1"/>
    <n v="0.2"/>
    <n v="3.504"/>
    <n v="0.375"/>
    <x v="2"/>
    <s v="Low"/>
  </r>
  <r>
    <s v="Standard Class"/>
    <s v="Consumer"/>
    <s v="United States"/>
    <x v="10"/>
    <s v="Pennsylvania"/>
    <n v="19140"/>
    <x v="3"/>
    <x v="1"/>
    <x v="6"/>
    <n v="79.36"/>
    <n v="5"/>
    <n v="0.2"/>
    <n v="9.92"/>
    <n v="0.125"/>
    <x v="2"/>
    <s v="Low"/>
  </r>
  <r>
    <s v="Second Class"/>
    <s v="Consumer"/>
    <s v="United States"/>
    <x v="4"/>
    <s v="Washington"/>
    <n v="98103"/>
    <x v="1"/>
    <x v="0"/>
    <x v="3"/>
    <n v="171.96"/>
    <n v="2"/>
    <n v="0"/>
    <n v="44.709600000000002"/>
    <n v="0.26"/>
    <x v="0"/>
    <s v="Medium"/>
  </r>
  <r>
    <s v="Standard Class"/>
    <s v="Corporate"/>
    <s v="United States"/>
    <x v="4"/>
    <s v="Washington"/>
    <n v="98103"/>
    <x v="1"/>
    <x v="1"/>
    <x v="8"/>
    <n v="35.351999999999997"/>
    <n v="9"/>
    <n v="0.2"/>
    <n v="12.815099999999999"/>
    <n v="0.36249999999999999"/>
    <x v="2"/>
    <s v="Low"/>
  </r>
  <r>
    <s v="Standard Class"/>
    <s v="Home Office"/>
    <s v="United States"/>
    <x v="8"/>
    <s v="California"/>
    <n v="94109"/>
    <x v="1"/>
    <x v="1"/>
    <x v="2"/>
    <n v="18.899999999999999"/>
    <n v="6"/>
    <n v="0"/>
    <n v="9.0719999999999992"/>
    <n v="0.48"/>
    <x v="0"/>
    <s v="Low"/>
  </r>
  <r>
    <s v="First Class"/>
    <s v="Home Office"/>
    <s v="United States"/>
    <x v="4"/>
    <s v="Washington"/>
    <n v="98115"/>
    <x v="1"/>
    <x v="1"/>
    <x v="6"/>
    <n v="2.78"/>
    <n v="1"/>
    <n v="0"/>
    <n v="0.7228"/>
    <n v="0.26"/>
    <x v="0"/>
    <s v="Low"/>
  </r>
  <r>
    <s v="Same Day"/>
    <s v="Consumer"/>
    <s v="United States"/>
    <x v="20"/>
    <s v="New York"/>
    <n v="10011"/>
    <x v="3"/>
    <x v="0"/>
    <x v="3"/>
    <n v="1044.6300000000001"/>
    <n v="5"/>
    <n v="0.4"/>
    <n v="-295.9785"/>
    <n v="-0.28333333333333333"/>
    <x v="1"/>
    <s v="High"/>
  </r>
  <r>
    <s v="Same Day"/>
    <s v="Consumer"/>
    <s v="United States"/>
    <x v="10"/>
    <s v="Pennsylvania"/>
    <n v="19134"/>
    <x v="3"/>
    <x v="1"/>
    <x v="10"/>
    <n v="11.352"/>
    <n v="3"/>
    <n v="0.2"/>
    <n v="4.1151"/>
    <n v="0.36249999999999999"/>
    <x v="2"/>
    <s v="Low"/>
  </r>
  <r>
    <s v="Same Day"/>
    <s v="Consumer"/>
    <s v="United States"/>
    <x v="29"/>
    <s v="South Carolina"/>
    <n v="29203"/>
    <x v="0"/>
    <x v="1"/>
    <x v="4"/>
    <n v="354.9"/>
    <n v="5"/>
    <n v="0"/>
    <n v="17.745000000000001"/>
    <n v="0.05"/>
    <x v="0"/>
    <s v="Medium"/>
  </r>
  <r>
    <s v="Standard Class"/>
    <s v="Home Office"/>
    <s v="United States"/>
    <x v="4"/>
    <s v="Washington"/>
    <n v="98105"/>
    <x v="1"/>
    <x v="2"/>
    <x v="7"/>
    <n v="453.57600000000002"/>
    <n v="3"/>
    <n v="0.2"/>
    <n v="39.687899999999999"/>
    <n v="8.7499999999999994E-2"/>
    <x v="2"/>
    <s v="Medium"/>
  </r>
  <r>
    <s v="First Class"/>
    <s v="Consumer"/>
    <s v="United States"/>
    <x v="235"/>
    <s v="Texas"/>
    <n v="75002"/>
    <x v="2"/>
    <x v="2"/>
    <x v="11"/>
    <n v="21.48"/>
    <n v="3"/>
    <n v="0.2"/>
    <n v="-0.26850000000000002"/>
    <n v="-1.2500000000000001E-2"/>
    <x v="2"/>
    <s v="Low"/>
  </r>
  <r>
    <s v="First Class"/>
    <s v="Consumer"/>
    <s v="United States"/>
    <x v="235"/>
    <s v="Texas"/>
    <n v="75002"/>
    <x v="2"/>
    <x v="1"/>
    <x v="8"/>
    <n v="8.7840000000000007"/>
    <n v="4"/>
    <n v="0.8"/>
    <n v="-13.6152"/>
    <n v="-1.5499999999999998"/>
    <x v="3"/>
    <s v="Low"/>
  </r>
  <r>
    <s v="Same Day"/>
    <s v="Consumer"/>
    <s v="United States"/>
    <x v="1"/>
    <s v="California"/>
    <n v="90004"/>
    <x v="1"/>
    <x v="1"/>
    <x v="10"/>
    <n v="122.97"/>
    <n v="3"/>
    <n v="0"/>
    <n v="60.255299999999998"/>
    <n v="0.49"/>
    <x v="0"/>
    <s v="Medium"/>
  </r>
  <r>
    <s v="Standard Class"/>
    <s v="Corporate"/>
    <s v="United States"/>
    <x v="118"/>
    <s v="Georgia"/>
    <n v="30318"/>
    <x v="0"/>
    <x v="1"/>
    <x v="6"/>
    <n v="12.84"/>
    <n v="3"/>
    <n v="0"/>
    <n v="3.7235999999999998"/>
    <n v="0.28999999999999998"/>
    <x v="0"/>
    <s v="Low"/>
  </r>
  <r>
    <s v="First Class"/>
    <s v="Consumer"/>
    <s v="United States"/>
    <x v="1"/>
    <s v="California"/>
    <n v="90004"/>
    <x v="1"/>
    <x v="0"/>
    <x v="1"/>
    <n v="603.91999999999996"/>
    <n v="5"/>
    <n v="0.2"/>
    <n v="-67.941000000000003"/>
    <n v="-0.11250000000000002"/>
    <x v="2"/>
    <s v="High"/>
  </r>
  <r>
    <s v="First Class"/>
    <s v="Consumer"/>
    <s v="United States"/>
    <x v="1"/>
    <s v="California"/>
    <n v="90004"/>
    <x v="1"/>
    <x v="1"/>
    <x v="12"/>
    <n v="21.84"/>
    <n v="3"/>
    <n v="0"/>
    <n v="10.4832"/>
    <n v="0.48"/>
    <x v="0"/>
    <s v="Low"/>
  </r>
  <r>
    <s v="First Class"/>
    <s v="Consumer"/>
    <s v="United States"/>
    <x v="1"/>
    <s v="California"/>
    <n v="90004"/>
    <x v="1"/>
    <x v="2"/>
    <x v="11"/>
    <n v="29.99"/>
    <n v="1"/>
    <n v="0"/>
    <n v="6.2979000000000003"/>
    <n v="0.21000000000000002"/>
    <x v="0"/>
    <s v="Low"/>
  </r>
  <r>
    <s v="First Class"/>
    <s v="Consumer"/>
    <s v="United States"/>
    <x v="1"/>
    <s v="California"/>
    <n v="90004"/>
    <x v="1"/>
    <x v="0"/>
    <x v="1"/>
    <n v="381.44"/>
    <n v="2"/>
    <n v="0.2"/>
    <n v="23.84"/>
    <n v="6.25E-2"/>
    <x v="2"/>
    <s v="Medium"/>
  </r>
  <r>
    <s v="First Class"/>
    <s v="Consumer"/>
    <s v="United States"/>
    <x v="236"/>
    <s v="Texas"/>
    <n v="79907"/>
    <x v="2"/>
    <x v="2"/>
    <x v="7"/>
    <n v="40.68"/>
    <n v="3"/>
    <n v="0.2"/>
    <n v="-9.1530000000000005"/>
    <n v="-0.22500000000000001"/>
    <x v="2"/>
    <s v="Low"/>
  </r>
  <r>
    <s v="First Class"/>
    <s v="Consumer"/>
    <s v="United States"/>
    <x v="236"/>
    <s v="Texas"/>
    <n v="79907"/>
    <x v="2"/>
    <x v="0"/>
    <x v="1"/>
    <n v="763.28"/>
    <n v="5"/>
    <n v="0.3"/>
    <n v="-21.808"/>
    <n v="-2.8571428571428571E-2"/>
    <x v="1"/>
    <s v="High"/>
  </r>
  <r>
    <s v="Standard Class"/>
    <s v="Home Office"/>
    <s v="United States"/>
    <x v="34"/>
    <s v="Illinois"/>
    <n v="60505"/>
    <x v="2"/>
    <x v="1"/>
    <x v="4"/>
    <n v="23.952000000000002"/>
    <n v="2"/>
    <n v="0.2"/>
    <n v="2.3952"/>
    <n v="9.9999999999999992E-2"/>
    <x v="2"/>
    <s v="Low"/>
  </r>
  <r>
    <s v="Standard Class"/>
    <s v="Home Office"/>
    <s v="United States"/>
    <x v="159"/>
    <s v="Alabama"/>
    <n v="35630"/>
    <x v="0"/>
    <x v="1"/>
    <x v="10"/>
    <n v="4.9800000000000004"/>
    <n v="1"/>
    <n v="0"/>
    <n v="2.4401999999999999"/>
    <n v="0.48999999999999994"/>
    <x v="0"/>
    <s v="Low"/>
  </r>
  <r>
    <s v="First Class"/>
    <s v="Consumer"/>
    <s v="United States"/>
    <x v="20"/>
    <s v="New York"/>
    <n v="10011"/>
    <x v="3"/>
    <x v="1"/>
    <x v="9"/>
    <n v="170.88"/>
    <n v="3"/>
    <n v="0"/>
    <n v="49.555199999999999"/>
    <n v="0.28999999999999998"/>
    <x v="0"/>
    <s v="Medium"/>
  </r>
  <r>
    <s v="First Class"/>
    <s v="Consumer"/>
    <s v="United States"/>
    <x v="20"/>
    <s v="New York"/>
    <n v="10024"/>
    <x v="3"/>
    <x v="2"/>
    <x v="7"/>
    <n v="307.98"/>
    <n v="2"/>
    <n v="0"/>
    <n v="89.3142"/>
    <n v="0.28999999999999998"/>
    <x v="0"/>
    <s v="Medium"/>
  </r>
  <r>
    <s v="First Class"/>
    <s v="Consumer"/>
    <s v="United States"/>
    <x v="20"/>
    <s v="New York"/>
    <n v="10024"/>
    <x v="3"/>
    <x v="0"/>
    <x v="3"/>
    <n v="382.80599999999998"/>
    <n v="9"/>
    <n v="0.4"/>
    <n v="-153.1224"/>
    <n v="-0.4"/>
    <x v="1"/>
    <s v="Medium"/>
  </r>
  <r>
    <s v="First Class"/>
    <s v="Consumer"/>
    <s v="United States"/>
    <x v="20"/>
    <s v="New York"/>
    <n v="10024"/>
    <x v="3"/>
    <x v="1"/>
    <x v="4"/>
    <n v="41.96"/>
    <n v="2"/>
    <n v="0"/>
    <n v="2.9371999999999998"/>
    <n v="6.9999999999999993E-2"/>
    <x v="0"/>
    <s v="Low"/>
  </r>
  <r>
    <s v="First Class"/>
    <s v="Consumer"/>
    <s v="United States"/>
    <x v="20"/>
    <s v="New York"/>
    <n v="10024"/>
    <x v="3"/>
    <x v="1"/>
    <x v="8"/>
    <n v="1217.568"/>
    <n v="2"/>
    <n v="0.2"/>
    <n v="456.58800000000002"/>
    <n v="0.375"/>
    <x v="2"/>
    <s v="High"/>
  </r>
  <r>
    <s v="First Class"/>
    <s v="Consumer"/>
    <s v="United States"/>
    <x v="20"/>
    <s v="New York"/>
    <n v="10024"/>
    <x v="3"/>
    <x v="0"/>
    <x v="5"/>
    <n v="47.04"/>
    <n v="3"/>
    <n v="0"/>
    <n v="18.345600000000001"/>
    <n v="0.39"/>
    <x v="0"/>
    <s v="Low"/>
  </r>
  <r>
    <s v="First Class"/>
    <s v="Consumer"/>
    <s v="United States"/>
    <x v="20"/>
    <s v="New York"/>
    <n v="10024"/>
    <x v="3"/>
    <x v="0"/>
    <x v="5"/>
    <n v="6.16"/>
    <n v="2"/>
    <n v="0"/>
    <n v="2.9567999999999999"/>
    <n v="0.48"/>
    <x v="0"/>
    <s v="Low"/>
  </r>
  <r>
    <s v="First Class"/>
    <s v="Consumer"/>
    <s v="United States"/>
    <x v="20"/>
    <s v="New York"/>
    <n v="10024"/>
    <x v="3"/>
    <x v="2"/>
    <x v="7"/>
    <n v="979.95"/>
    <n v="5"/>
    <n v="0"/>
    <n v="274.38600000000002"/>
    <n v="0.28000000000000003"/>
    <x v="0"/>
    <s v="High"/>
  </r>
  <r>
    <s v="First Class"/>
    <s v="Consumer"/>
    <s v="United States"/>
    <x v="20"/>
    <s v="New York"/>
    <n v="10024"/>
    <x v="3"/>
    <x v="1"/>
    <x v="10"/>
    <n v="143.69999999999999"/>
    <n v="3"/>
    <n v="0"/>
    <n v="68.975999999999999"/>
    <n v="0.48000000000000004"/>
    <x v="0"/>
    <s v="Medium"/>
  </r>
  <r>
    <s v="First Class"/>
    <s v="Consumer"/>
    <s v="United States"/>
    <x v="20"/>
    <s v="New York"/>
    <n v="10024"/>
    <x v="3"/>
    <x v="1"/>
    <x v="13"/>
    <n v="10.65"/>
    <n v="3"/>
    <n v="0"/>
    <n v="5.0054999999999996"/>
    <n v="0.47"/>
    <x v="0"/>
    <s v="Low"/>
  </r>
  <r>
    <s v="First Class"/>
    <s v="Consumer"/>
    <s v="United States"/>
    <x v="20"/>
    <s v="New York"/>
    <n v="10024"/>
    <x v="3"/>
    <x v="2"/>
    <x v="11"/>
    <n v="247.8"/>
    <n v="4"/>
    <n v="0"/>
    <n v="34.692"/>
    <n v="0.13999999999999999"/>
    <x v="0"/>
    <s v="Medium"/>
  </r>
  <r>
    <s v="Standard Class"/>
    <s v="Corporate"/>
    <s v="United States"/>
    <x v="173"/>
    <s v="Virginia"/>
    <n v="23464"/>
    <x v="0"/>
    <x v="1"/>
    <x v="6"/>
    <n v="10.96"/>
    <n v="4"/>
    <n v="0"/>
    <n v="2.9592000000000001"/>
    <n v="0.26999999999999996"/>
    <x v="0"/>
    <s v="Low"/>
  </r>
  <r>
    <s v="Standard Class"/>
    <s v="Corporate"/>
    <s v="United States"/>
    <x v="237"/>
    <s v="Texas"/>
    <n v="76051"/>
    <x v="2"/>
    <x v="1"/>
    <x v="6"/>
    <n v="33.488"/>
    <n v="7"/>
    <n v="0.2"/>
    <n v="5.8604000000000003"/>
    <n v="0.17500000000000002"/>
    <x v="2"/>
    <s v="Low"/>
  </r>
  <r>
    <s v="Standard Class"/>
    <s v="Corporate"/>
    <s v="United States"/>
    <x v="237"/>
    <s v="Texas"/>
    <n v="76051"/>
    <x v="2"/>
    <x v="1"/>
    <x v="13"/>
    <n v="8.0399999999999991"/>
    <n v="5"/>
    <n v="0.2"/>
    <n v="2.9144999999999999"/>
    <n v="0.36250000000000004"/>
    <x v="2"/>
    <s v="Low"/>
  </r>
  <r>
    <s v="Second Class"/>
    <s v="Consumer"/>
    <s v="United States"/>
    <x v="175"/>
    <s v="Washington"/>
    <n v="98502"/>
    <x v="1"/>
    <x v="2"/>
    <x v="7"/>
    <n v="201.56800000000001"/>
    <n v="4"/>
    <n v="0.2"/>
    <n v="22.676400000000001"/>
    <n v="0.1125"/>
    <x v="2"/>
    <s v="Medium"/>
  </r>
  <r>
    <s v="Same Day"/>
    <s v="Consumer"/>
    <s v="United States"/>
    <x v="1"/>
    <s v="California"/>
    <n v="90032"/>
    <x v="1"/>
    <x v="1"/>
    <x v="10"/>
    <n v="13.44"/>
    <n v="3"/>
    <n v="0"/>
    <n v="6.5856000000000003"/>
    <n v="0.49000000000000005"/>
    <x v="0"/>
    <s v="Low"/>
  </r>
  <r>
    <s v="First Class"/>
    <s v="Home Office"/>
    <s v="United States"/>
    <x v="97"/>
    <s v="Illinois"/>
    <n v="61604"/>
    <x v="2"/>
    <x v="0"/>
    <x v="0"/>
    <n v="359.05799999999999"/>
    <n v="3"/>
    <n v="0.3"/>
    <n v="-35.905799999999999"/>
    <n v="-0.1"/>
    <x v="1"/>
    <s v="Medium"/>
  </r>
  <r>
    <s v="Standard Class"/>
    <s v="Consumer"/>
    <s v="United States"/>
    <x v="38"/>
    <s v="Ohio"/>
    <n v="43229"/>
    <x v="3"/>
    <x v="0"/>
    <x v="1"/>
    <n v="47.991999999999997"/>
    <n v="2"/>
    <n v="0.3"/>
    <n v="-2.0568"/>
    <n v="-4.2857142857142858E-2"/>
    <x v="1"/>
    <s v="Low"/>
  </r>
  <r>
    <s v="First Class"/>
    <s v="Corporate"/>
    <s v="United States"/>
    <x v="20"/>
    <s v="New York"/>
    <n v="10011"/>
    <x v="3"/>
    <x v="0"/>
    <x v="5"/>
    <n v="547.29999999999995"/>
    <n v="13"/>
    <n v="0"/>
    <n v="175.136"/>
    <n v="0.32"/>
    <x v="0"/>
    <s v="High"/>
  </r>
  <r>
    <s v="Second Class"/>
    <s v="Consumer"/>
    <s v="United States"/>
    <x v="238"/>
    <s v="Texas"/>
    <n v="75007"/>
    <x v="2"/>
    <x v="1"/>
    <x v="10"/>
    <n v="16.896000000000001"/>
    <n v="4"/>
    <n v="0.2"/>
    <n v="5.28"/>
    <n v="0.3125"/>
    <x v="2"/>
    <s v="Low"/>
  </r>
  <r>
    <s v="Second Class"/>
    <s v="Consumer"/>
    <s v="United States"/>
    <x v="238"/>
    <s v="Texas"/>
    <n v="75007"/>
    <x v="2"/>
    <x v="1"/>
    <x v="14"/>
    <n v="6.6719999999999997"/>
    <n v="1"/>
    <n v="0.2"/>
    <n v="0.50039999999999996"/>
    <n v="7.4999999999999997E-2"/>
    <x v="2"/>
    <s v="Low"/>
  </r>
  <r>
    <s v="Second Class"/>
    <s v="Consumer"/>
    <s v="United States"/>
    <x v="238"/>
    <s v="Texas"/>
    <n v="75007"/>
    <x v="2"/>
    <x v="1"/>
    <x v="6"/>
    <n v="99.135999999999996"/>
    <n v="4"/>
    <n v="0.2"/>
    <n v="8.6744000000000003"/>
    <n v="8.7500000000000008E-2"/>
    <x v="2"/>
    <s v="Low"/>
  </r>
  <r>
    <s v="Second Class"/>
    <s v="Consumer"/>
    <s v="United States"/>
    <x v="238"/>
    <s v="Texas"/>
    <n v="75007"/>
    <x v="2"/>
    <x v="0"/>
    <x v="5"/>
    <n v="15.992000000000001"/>
    <n v="2"/>
    <n v="0.6"/>
    <n v="-13.993"/>
    <n v="-0.875"/>
    <x v="3"/>
    <s v="Low"/>
  </r>
  <r>
    <s v="Second Class"/>
    <s v="Corporate"/>
    <s v="United States"/>
    <x v="18"/>
    <s v="Delaware"/>
    <n v="19901"/>
    <x v="3"/>
    <x v="0"/>
    <x v="5"/>
    <n v="211.96"/>
    <n v="2"/>
    <n v="0"/>
    <n v="42.392000000000003"/>
    <n v="0.2"/>
    <x v="0"/>
    <s v="Medium"/>
  </r>
  <r>
    <s v="Standard Class"/>
    <s v="Consumer"/>
    <s v="United States"/>
    <x v="214"/>
    <s v="Tennessee"/>
    <n v="37167"/>
    <x v="0"/>
    <x v="1"/>
    <x v="6"/>
    <n v="6.6719999999999997"/>
    <n v="3"/>
    <n v="0.2"/>
    <n v="1.6679999999999999"/>
    <n v="0.25"/>
    <x v="2"/>
    <s v="Low"/>
  </r>
  <r>
    <s v="Standard Class"/>
    <s v="Consumer"/>
    <s v="United States"/>
    <x v="46"/>
    <s v="Delaware"/>
    <n v="19711"/>
    <x v="3"/>
    <x v="1"/>
    <x v="6"/>
    <n v="155.94"/>
    <n v="6"/>
    <n v="0"/>
    <n v="45.2226"/>
    <n v="0.28999999999999998"/>
    <x v="0"/>
    <s v="Medium"/>
  </r>
  <r>
    <s v="Second Class"/>
    <s v="Consumer"/>
    <s v="United States"/>
    <x v="1"/>
    <s v="California"/>
    <n v="90049"/>
    <x v="1"/>
    <x v="2"/>
    <x v="7"/>
    <n v="39.96"/>
    <n v="5"/>
    <n v="0.2"/>
    <n v="12.987"/>
    <n v="0.32500000000000001"/>
    <x v="2"/>
    <s v="Low"/>
  </r>
  <r>
    <s v="Second Class"/>
    <s v="Consumer"/>
    <s v="United States"/>
    <x v="1"/>
    <s v="California"/>
    <n v="90049"/>
    <x v="1"/>
    <x v="1"/>
    <x v="6"/>
    <n v="5.46"/>
    <n v="3"/>
    <n v="0"/>
    <n v="1.5287999999999999"/>
    <n v="0.27999999999999997"/>
    <x v="0"/>
    <s v="Low"/>
  </r>
  <r>
    <s v="Second Class"/>
    <s v="Consumer"/>
    <s v="United States"/>
    <x v="1"/>
    <s v="California"/>
    <n v="90049"/>
    <x v="1"/>
    <x v="1"/>
    <x v="6"/>
    <n v="73.2"/>
    <n v="5"/>
    <n v="0"/>
    <n v="21.228000000000002"/>
    <n v="0.29000000000000004"/>
    <x v="0"/>
    <s v="Low"/>
  </r>
  <r>
    <s v="Second Class"/>
    <s v="Consumer"/>
    <s v="United States"/>
    <x v="1"/>
    <s v="California"/>
    <n v="90049"/>
    <x v="1"/>
    <x v="1"/>
    <x v="8"/>
    <n v="5.84"/>
    <n v="1"/>
    <n v="0.2"/>
    <n v="1.9710000000000001"/>
    <n v="0.33750000000000002"/>
    <x v="2"/>
    <s v="Low"/>
  </r>
  <r>
    <s v="Second Class"/>
    <s v="Consumer"/>
    <s v="United States"/>
    <x v="1"/>
    <s v="California"/>
    <n v="90049"/>
    <x v="1"/>
    <x v="1"/>
    <x v="10"/>
    <n v="22.72"/>
    <n v="4"/>
    <n v="0"/>
    <n v="10.224"/>
    <n v="0.45"/>
    <x v="0"/>
    <s v="Low"/>
  </r>
  <r>
    <s v="Second Class"/>
    <s v="Consumer"/>
    <s v="United States"/>
    <x v="1"/>
    <s v="California"/>
    <n v="90049"/>
    <x v="1"/>
    <x v="1"/>
    <x v="8"/>
    <n v="9.3360000000000003"/>
    <n v="3"/>
    <n v="0.2"/>
    <n v="3.2675999999999998"/>
    <n v="0.35"/>
    <x v="2"/>
    <s v="Low"/>
  </r>
  <r>
    <s v="Standard Class"/>
    <s v="Corporate"/>
    <s v="United States"/>
    <x v="1"/>
    <s v="California"/>
    <n v="90008"/>
    <x v="1"/>
    <x v="0"/>
    <x v="0"/>
    <n v="290.666"/>
    <n v="2"/>
    <n v="0.15"/>
    <n v="27.3568"/>
    <n v="9.4117647058823528E-2"/>
    <x v="2"/>
    <s v="Medium"/>
  </r>
  <r>
    <s v="Standard Class"/>
    <s v="Corporate"/>
    <s v="United States"/>
    <x v="1"/>
    <s v="California"/>
    <n v="90008"/>
    <x v="1"/>
    <x v="2"/>
    <x v="7"/>
    <n v="201.584"/>
    <n v="2"/>
    <n v="0.2"/>
    <n v="20.1584"/>
    <n v="0.1"/>
    <x v="2"/>
    <s v="Medium"/>
  </r>
  <r>
    <s v="Standard Class"/>
    <s v="Corporate"/>
    <s v="United States"/>
    <x v="1"/>
    <s v="California"/>
    <n v="90008"/>
    <x v="1"/>
    <x v="2"/>
    <x v="7"/>
    <n v="83.983999999999995"/>
    <n v="2"/>
    <n v="0.2"/>
    <n v="31.494"/>
    <n v="0.375"/>
    <x v="2"/>
    <s v="Low"/>
  </r>
  <r>
    <s v="Standard Class"/>
    <s v="Corporate"/>
    <s v="United States"/>
    <x v="182"/>
    <s v="California"/>
    <n v="94601"/>
    <x v="1"/>
    <x v="1"/>
    <x v="4"/>
    <n v="1000.02"/>
    <n v="7"/>
    <n v="0"/>
    <n v="290.00580000000002"/>
    <n v="0.29000000000000004"/>
    <x v="0"/>
    <s v="High"/>
  </r>
  <r>
    <s v="Standard Class"/>
    <s v="Home Office"/>
    <s v="United States"/>
    <x v="10"/>
    <s v="Pennsylvania"/>
    <n v="19143"/>
    <x v="3"/>
    <x v="2"/>
    <x v="11"/>
    <n v="83.975999999999999"/>
    <n v="3"/>
    <n v="0.2"/>
    <n v="-13.646100000000001"/>
    <n v="-0.16250000000000001"/>
    <x v="2"/>
    <s v="Low"/>
  </r>
  <r>
    <s v="Standard Class"/>
    <s v="Home Office"/>
    <s v="United States"/>
    <x v="16"/>
    <s v="Minnesota"/>
    <n v="55122"/>
    <x v="2"/>
    <x v="1"/>
    <x v="2"/>
    <n v="3.75"/>
    <n v="1"/>
    <n v="0"/>
    <n v="1.8"/>
    <n v="0.48000000000000004"/>
    <x v="0"/>
    <s v="Low"/>
  </r>
  <r>
    <s v="Standard Class"/>
    <s v="Home Office"/>
    <s v="United States"/>
    <x v="16"/>
    <s v="Minnesota"/>
    <n v="55122"/>
    <x v="2"/>
    <x v="1"/>
    <x v="2"/>
    <n v="41.4"/>
    <n v="4"/>
    <n v="0"/>
    <n v="19.872"/>
    <n v="0.48000000000000004"/>
    <x v="0"/>
    <s v="Low"/>
  </r>
  <r>
    <s v="Standard Class"/>
    <s v="Home Office"/>
    <s v="United States"/>
    <x v="16"/>
    <s v="Minnesota"/>
    <n v="55122"/>
    <x v="2"/>
    <x v="1"/>
    <x v="6"/>
    <n v="29.79"/>
    <n v="3"/>
    <n v="0"/>
    <n v="12.511799999999999"/>
    <n v="0.42"/>
    <x v="0"/>
    <s v="Low"/>
  </r>
  <r>
    <s v="Second Class"/>
    <s v="Home Office"/>
    <s v="United States"/>
    <x v="20"/>
    <s v="New York"/>
    <n v="10011"/>
    <x v="3"/>
    <x v="1"/>
    <x v="4"/>
    <n v="59.48"/>
    <n v="2"/>
    <n v="0"/>
    <n v="8.9220000000000006"/>
    <n v="0.15000000000000002"/>
    <x v="0"/>
    <s v="Low"/>
  </r>
  <r>
    <s v="Second Class"/>
    <s v="Home Office"/>
    <s v="United States"/>
    <x v="20"/>
    <s v="New York"/>
    <n v="10011"/>
    <x v="3"/>
    <x v="1"/>
    <x v="10"/>
    <n v="6.69"/>
    <n v="1"/>
    <n v="0"/>
    <n v="3.0773999999999999"/>
    <n v="0.45999999999999996"/>
    <x v="0"/>
    <s v="Low"/>
  </r>
  <r>
    <s v="Standard Class"/>
    <s v="Consumer"/>
    <s v="United States"/>
    <x v="239"/>
    <s v="Washington"/>
    <n v="98031"/>
    <x v="1"/>
    <x v="0"/>
    <x v="5"/>
    <n v="198.46"/>
    <n v="2"/>
    <n v="0"/>
    <n v="99.23"/>
    <n v="0.5"/>
    <x v="0"/>
    <s v="Medium"/>
  </r>
  <r>
    <s v="Standard Class"/>
    <s v="Consumer"/>
    <s v="United States"/>
    <x v="239"/>
    <s v="Washington"/>
    <n v="98031"/>
    <x v="1"/>
    <x v="1"/>
    <x v="2"/>
    <n v="786.48"/>
    <n v="8"/>
    <n v="0"/>
    <n v="385.37520000000001"/>
    <n v="0.49"/>
    <x v="0"/>
    <s v="High"/>
  </r>
  <r>
    <s v="Standard Class"/>
    <s v="Consumer"/>
    <s v="United States"/>
    <x v="239"/>
    <s v="Washington"/>
    <n v="98031"/>
    <x v="1"/>
    <x v="1"/>
    <x v="8"/>
    <n v="23.167999999999999"/>
    <n v="2"/>
    <n v="0.2"/>
    <n v="7.8192000000000004"/>
    <n v="0.33750000000000002"/>
    <x v="2"/>
    <s v="Low"/>
  </r>
  <r>
    <s v="Standard Class"/>
    <s v="Consumer"/>
    <s v="United States"/>
    <x v="239"/>
    <s v="Washington"/>
    <n v="98031"/>
    <x v="1"/>
    <x v="2"/>
    <x v="11"/>
    <n v="50"/>
    <n v="2"/>
    <n v="0"/>
    <n v="10.5"/>
    <n v="0.21"/>
    <x v="0"/>
    <s v="Low"/>
  </r>
  <r>
    <s v="Standard Class"/>
    <s v="Consumer"/>
    <s v="United States"/>
    <x v="1"/>
    <s v="California"/>
    <n v="90049"/>
    <x v="1"/>
    <x v="2"/>
    <x v="7"/>
    <n v="675.96"/>
    <n v="5"/>
    <n v="0.2"/>
    <n v="84.495000000000005"/>
    <n v="0.125"/>
    <x v="2"/>
    <s v="High"/>
  </r>
  <r>
    <s v="Standard Class"/>
    <s v="Consumer"/>
    <s v="United States"/>
    <x v="1"/>
    <s v="California"/>
    <n v="90049"/>
    <x v="1"/>
    <x v="2"/>
    <x v="11"/>
    <n v="1265.8499999999999"/>
    <n v="3"/>
    <n v="0"/>
    <n v="556.97400000000005"/>
    <n v="0.44000000000000006"/>
    <x v="0"/>
    <s v="High"/>
  </r>
  <r>
    <s v="Standard Class"/>
    <s v="Home Office"/>
    <s v="United States"/>
    <x v="20"/>
    <s v="New York"/>
    <n v="10011"/>
    <x v="3"/>
    <x v="1"/>
    <x v="9"/>
    <n v="523.25"/>
    <n v="5"/>
    <n v="0"/>
    <n v="141.2775"/>
    <n v="0.27"/>
    <x v="0"/>
    <s v="High"/>
  </r>
  <r>
    <s v="Standard Class"/>
    <s v="Consumer"/>
    <s v="United States"/>
    <x v="240"/>
    <s v="Louisiana"/>
    <n v="70506"/>
    <x v="0"/>
    <x v="0"/>
    <x v="1"/>
    <n v="517.5"/>
    <n v="6"/>
    <n v="0"/>
    <n v="155.25"/>
    <n v="0.3"/>
    <x v="0"/>
    <s v="High"/>
  </r>
  <r>
    <s v="Second Class"/>
    <s v="Consumer"/>
    <s v="United States"/>
    <x v="138"/>
    <s v="Ohio"/>
    <n v="44105"/>
    <x v="3"/>
    <x v="0"/>
    <x v="5"/>
    <n v="17.920000000000002"/>
    <n v="5"/>
    <n v="0.2"/>
    <n v="2.464"/>
    <n v="0.13749999999999998"/>
    <x v="2"/>
    <s v="Low"/>
  </r>
  <r>
    <s v="Second Class"/>
    <s v="Consumer"/>
    <s v="United States"/>
    <x v="138"/>
    <s v="Ohio"/>
    <n v="44105"/>
    <x v="3"/>
    <x v="1"/>
    <x v="8"/>
    <n v="41.256"/>
    <n v="6"/>
    <n v="0.7"/>
    <n v="-34.380000000000003"/>
    <n v="-0.83333333333333337"/>
    <x v="3"/>
    <s v="Low"/>
  </r>
  <r>
    <s v="Same Day"/>
    <s v="Consumer"/>
    <s v="United States"/>
    <x v="138"/>
    <s v="Ohio"/>
    <n v="44105"/>
    <x v="3"/>
    <x v="1"/>
    <x v="4"/>
    <n v="1006.056"/>
    <n v="3"/>
    <n v="0.2"/>
    <n v="88.029899999999998"/>
    <n v="8.7499999999999994E-2"/>
    <x v="2"/>
    <s v="High"/>
  </r>
  <r>
    <s v="Same Day"/>
    <s v="Consumer"/>
    <s v="United States"/>
    <x v="138"/>
    <s v="Ohio"/>
    <n v="44105"/>
    <x v="3"/>
    <x v="1"/>
    <x v="10"/>
    <n v="10.688000000000001"/>
    <n v="2"/>
    <n v="0.2"/>
    <n v="3.7408000000000001"/>
    <n v="0.35"/>
    <x v="2"/>
    <s v="Low"/>
  </r>
  <r>
    <s v="Same Day"/>
    <s v="Consumer"/>
    <s v="United States"/>
    <x v="138"/>
    <s v="Ohio"/>
    <n v="44105"/>
    <x v="3"/>
    <x v="1"/>
    <x v="10"/>
    <n v="10.368"/>
    <n v="2"/>
    <n v="0.2"/>
    <n v="3.6288"/>
    <n v="0.35"/>
    <x v="2"/>
    <s v="Low"/>
  </r>
  <r>
    <s v="Same Day"/>
    <s v="Consumer"/>
    <s v="United States"/>
    <x v="138"/>
    <s v="Ohio"/>
    <n v="44105"/>
    <x v="3"/>
    <x v="1"/>
    <x v="4"/>
    <n v="25.12"/>
    <n v="2"/>
    <n v="0.2"/>
    <n v="1.57"/>
    <n v="6.25E-2"/>
    <x v="2"/>
    <s v="Low"/>
  </r>
  <r>
    <s v="Same Day"/>
    <s v="Consumer"/>
    <s v="United States"/>
    <x v="138"/>
    <s v="Ohio"/>
    <n v="44105"/>
    <x v="3"/>
    <x v="2"/>
    <x v="11"/>
    <n v="58.112000000000002"/>
    <n v="2"/>
    <n v="0.2"/>
    <n v="7.2640000000000002"/>
    <n v="0.125"/>
    <x v="2"/>
    <s v="Low"/>
  </r>
  <r>
    <s v="Standard Class"/>
    <s v="Consumer"/>
    <s v="United States"/>
    <x v="241"/>
    <s v="Oregon"/>
    <n v="97224"/>
    <x v="1"/>
    <x v="1"/>
    <x v="10"/>
    <n v="15.552"/>
    <n v="3"/>
    <n v="0.2"/>
    <n v="5.4432"/>
    <n v="0.35000000000000003"/>
    <x v="2"/>
    <s v="Low"/>
  </r>
  <r>
    <s v="Standard Class"/>
    <s v="Consumer"/>
    <s v="United States"/>
    <x v="241"/>
    <s v="Oregon"/>
    <n v="97224"/>
    <x v="1"/>
    <x v="1"/>
    <x v="4"/>
    <n v="669.08"/>
    <n v="5"/>
    <n v="0.2"/>
    <n v="-167.27"/>
    <n v="-0.25"/>
    <x v="2"/>
    <s v="High"/>
  </r>
  <r>
    <s v="Standard Class"/>
    <s v="Consumer"/>
    <s v="United States"/>
    <x v="241"/>
    <s v="Oregon"/>
    <n v="97224"/>
    <x v="1"/>
    <x v="2"/>
    <x v="7"/>
    <n v="438.33600000000001"/>
    <n v="4"/>
    <n v="0.2"/>
    <n v="-87.667199999999994"/>
    <n v="-0.19999999999999998"/>
    <x v="2"/>
    <s v="Medium"/>
  </r>
  <r>
    <s v="Standard Class"/>
    <s v="Consumer"/>
    <s v="United States"/>
    <x v="176"/>
    <s v="District of Columbia"/>
    <n v="20016"/>
    <x v="3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76"/>
    <s v="District of Columbia"/>
    <n v="20016"/>
    <x v="3"/>
    <x v="1"/>
    <x v="8"/>
    <n v="9.64"/>
    <n v="2"/>
    <n v="0"/>
    <n v="4.4344000000000001"/>
    <n v="0.45999999999999996"/>
    <x v="0"/>
    <s v="Low"/>
  </r>
  <r>
    <s v="Standard Class"/>
    <s v="Consumer"/>
    <s v="United States"/>
    <x v="176"/>
    <s v="District of Columbia"/>
    <n v="20016"/>
    <x v="3"/>
    <x v="1"/>
    <x v="10"/>
    <n v="12.7"/>
    <n v="2"/>
    <n v="0"/>
    <n v="5.8419999999999996"/>
    <n v="0.46"/>
    <x v="0"/>
    <s v="Low"/>
  </r>
  <r>
    <s v="Standard Class"/>
    <s v="Consumer"/>
    <s v="United States"/>
    <x v="176"/>
    <s v="District of Columbia"/>
    <n v="20016"/>
    <x v="3"/>
    <x v="0"/>
    <x v="5"/>
    <n v="41.37"/>
    <n v="3"/>
    <n v="0"/>
    <n v="17.375399999999999"/>
    <n v="0.42"/>
    <x v="0"/>
    <s v="Low"/>
  </r>
  <r>
    <s v="Standard Class"/>
    <s v="Corporate"/>
    <s v="United States"/>
    <x v="242"/>
    <s v="Illinois"/>
    <n v="60076"/>
    <x v="2"/>
    <x v="1"/>
    <x v="13"/>
    <n v="12.624000000000001"/>
    <n v="2"/>
    <n v="0.2"/>
    <n v="3.9449999999999998"/>
    <n v="0.3125"/>
    <x v="2"/>
    <s v="Low"/>
  </r>
  <r>
    <s v="First Class"/>
    <s v="Corporate"/>
    <s v="United States"/>
    <x v="4"/>
    <s v="Washington"/>
    <n v="98115"/>
    <x v="1"/>
    <x v="1"/>
    <x v="4"/>
    <n v="1247.6400000000001"/>
    <n v="3"/>
    <n v="0"/>
    <n v="349.33920000000001"/>
    <n v="0.27999999999999997"/>
    <x v="0"/>
    <s v="High"/>
  </r>
  <r>
    <s v="First Class"/>
    <s v="Corporate"/>
    <s v="United States"/>
    <x v="4"/>
    <s v="Washington"/>
    <n v="98115"/>
    <x v="1"/>
    <x v="2"/>
    <x v="16"/>
    <n v="3149.93"/>
    <n v="7"/>
    <n v="0"/>
    <n v="1480.4671000000001"/>
    <n v="0.47000000000000003"/>
    <x v="0"/>
    <s v="High"/>
  </r>
  <r>
    <s v="First Class"/>
    <s v="Corporate"/>
    <s v="United States"/>
    <x v="4"/>
    <s v="Washington"/>
    <n v="98115"/>
    <x v="1"/>
    <x v="1"/>
    <x v="10"/>
    <n v="209.7"/>
    <n v="2"/>
    <n v="0"/>
    <n v="100.65600000000001"/>
    <n v="0.48000000000000004"/>
    <x v="0"/>
    <s v="Medium"/>
  </r>
  <r>
    <s v="First Class"/>
    <s v="Home Office"/>
    <s v="United States"/>
    <x v="10"/>
    <s v="Pennsylvania"/>
    <n v="19140"/>
    <x v="3"/>
    <x v="2"/>
    <x v="11"/>
    <n v="35.36"/>
    <n v="2"/>
    <n v="0.2"/>
    <n v="-3.0939999999999999"/>
    <n v="-8.7499999999999994E-2"/>
    <x v="2"/>
    <s v="Low"/>
  </r>
  <r>
    <s v="First Class"/>
    <s v="Home Office"/>
    <s v="United States"/>
    <x v="10"/>
    <s v="Pennsylvania"/>
    <n v="19140"/>
    <x v="3"/>
    <x v="1"/>
    <x v="13"/>
    <n v="3.1680000000000001"/>
    <n v="2"/>
    <n v="0.2"/>
    <n v="-0.71279999999999999"/>
    <n v="-0.22499999999999998"/>
    <x v="2"/>
    <s v="Low"/>
  </r>
  <r>
    <s v="Second Class"/>
    <s v="Consumer"/>
    <s v="United States"/>
    <x v="10"/>
    <s v="Pennsylvania"/>
    <n v="19143"/>
    <x v="3"/>
    <x v="1"/>
    <x v="8"/>
    <n v="121.104"/>
    <n v="6"/>
    <n v="0.7"/>
    <n v="-100.92"/>
    <n v="-0.83333333333333337"/>
    <x v="3"/>
    <s v="Medium"/>
  </r>
  <r>
    <s v="Second Class"/>
    <s v="Consumer"/>
    <s v="United States"/>
    <x v="10"/>
    <s v="Pennsylvania"/>
    <n v="19143"/>
    <x v="3"/>
    <x v="2"/>
    <x v="7"/>
    <n v="45.893999999999998"/>
    <n v="1"/>
    <n v="0.4"/>
    <n v="-9.1788000000000007"/>
    <n v="-0.2"/>
    <x v="1"/>
    <s v="Low"/>
  </r>
  <r>
    <s v="Same Day"/>
    <s v="Corporate"/>
    <s v="United States"/>
    <x v="8"/>
    <s v="California"/>
    <n v="94110"/>
    <x v="1"/>
    <x v="1"/>
    <x v="10"/>
    <n v="109.92"/>
    <n v="2"/>
    <n v="0"/>
    <n v="53.860799999999998"/>
    <n v="0.49"/>
    <x v="0"/>
    <s v="Medium"/>
  </r>
  <r>
    <s v="Same Day"/>
    <s v="Corporate"/>
    <s v="United States"/>
    <x v="8"/>
    <s v="California"/>
    <n v="94110"/>
    <x v="1"/>
    <x v="1"/>
    <x v="10"/>
    <n v="13.36"/>
    <n v="2"/>
    <n v="0"/>
    <n v="6.4127999999999998"/>
    <n v="0.48"/>
    <x v="0"/>
    <s v="Low"/>
  </r>
  <r>
    <s v="First Class"/>
    <s v="Consumer"/>
    <s v="United States"/>
    <x v="4"/>
    <s v="Washington"/>
    <n v="98105"/>
    <x v="1"/>
    <x v="1"/>
    <x v="4"/>
    <n v="169.68"/>
    <n v="6"/>
    <n v="0"/>
    <n v="45.813600000000001"/>
    <n v="0.27"/>
    <x v="0"/>
    <s v="Medium"/>
  </r>
  <r>
    <s v="First Class"/>
    <s v="Consumer"/>
    <s v="United States"/>
    <x v="4"/>
    <s v="Washington"/>
    <n v="98105"/>
    <x v="1"/>
    <x v="2"/>
    <x v="11"/>
    <n v="132.52000000000001"/>
    <n v="4"/>
    <n v="0"/>
    <n v="54.333199999999998"/>
    <n v="0.41"/>
    <x v="0"/>
    <s v="Medium"/>
  </r>
  <r>
    <s v="First Class"/>
    <s v="Consumer"/>
    <s v="United States"/>
    <x v="4"/>
    <s v="Washington"/>
    <n v="98105"/>
    <x v="1"/>
    <x v="1"/>
    <x v="13"/>
    <n v="2.96"/>
    <n v="2"/>
    <n v="0"/>
    <n v="1.4208000000000001"/>
    <n v="0.48000000000000004"/>
    <x v="0"/>
    <s v="Low"/>
  </r>
  <r>
    <s v="First Class"/>
    <s v="Consumer"/>
    <s v="United States"/>
    <x v="4"/>
    <s v="Washington"/>
    <n v="98105"/>
    <x v="1"/>
    <x v="1"/>
    <x v="8"/>
    <n v="8.4480000000000004"/>
    <n v="2"/>
    <n v="0.2"/>
    <n v="2.9567999999999999"/>
    <n v="0.35"/>
    <x v="2"/>
    <s v="Low"/>
  </r>
  <r>
    <s v="First Class"/>
    <s v="Consumer"/>
    <s v="United States"/>
    <x v="4"/>
    <s v="Washington"/>
    <n v="98105"/>
    <x v="1"/>
    <x v="1"/>
    <x v="4"/>
    <n v="95.94"/>
    <n v="3"/>
    <n v="0"/>
    <n v="9.5939999999999994"/>
    <n v="9.9999999999999992E-2"/>
    <x v="0"/>
    <s v="Low"/>
  </r>
  <r>
    <s v="First Class"/>
    <s v="Consumer"/>
    <s v="United States"/>
    <x v="158"/>
    <s v="Wisconsin"/>
    <n v="53209"/>
    <x v="2"/>
    <x v="0"/>
    <x v="5"/>
    <n v="34.79"/>
    <n v="7"/>
    <n v="0"/>
    <n v="10.7849"/>
    <n v="0.31"/>
    <x v="0"/>
    <s v="Low"/>
  </r>
  <r>
    <s v="Standard Class"/>
    <s v="Consumer"/>
    <s v="United States"/>
    <x v="1"/>
    <s v="California"/>
    <n v="90045"/>
    <x v="1"/>
    <x v="2"/>
    <x v="7"/>
    <n v="160.77600000000001"/>
    <n v="3"/>
    <n v="0.2"/>
    <n v="10.048500000000001"/>
    <n v="6.25E-2"/>
    <x v="2"/>
    <s v="Medium"/>
  </r>
  <r>
    <s v="Standard Class"/>
    <s v="Consumer"/>
    <s v="United States"/>
    <x v="4"/>
    <s v="Washington"/>
    <n v="98115"/>
    <x v="1"/>
    <x v="1"/>
    <x v="8"/>
    <n v="88.751999999999995"/>
    <n v="3"/>
    <n v="0.2"/>
    <n v="27.734999999999999"/>
    <n v="0.3125"/>
    <x v="2"/>
    <s v="Low"/>
  </r>
  <r>
    <s v="Standard Class"/>
    <s v="Consumer"/>
    <s v="United States"/>
    <x v="4"/>
    <s v="Washington"/>
    <n v="98115"/>
    <x v="1"/>
    <x v="1"/>
    <x v="8"/>
    <n v="13.904"/>
    <n v="2"/>
    <n v="0.2"/>
    <n v="5.2140000000000004"/>
    <n v="0.37500000000000006"/>
    <x v="2"/>
    <s v="Low"/>
  </r>
  <r>
    <s v="Standard Class"/>
    <s v="Corporate"/>
    <s v="United States"/>
    <x v="10"/>
    <s v="Pennsylvania"/>
    <n v="19143"/>
    <x v="3"/>
    <x v="2"/>
    <x v="7"/>
    <n v="677.58"/>
    <n v="5"/>
    <n v="0.4"/>
    <n v="-158.102"/>
    <n v="-0.23333333333333334"/>
    <x v="1"/>
    <s v="High"/>
  </r>
  <r>
    <s v="Standard Class"/>
    <s v="Corporate"/>
    <s v="United States"/>
    <x v="10"/>
    <s v="Pennsylvania"/>
    <n v="19143"/>
    <x v="3"/>
    <x v="1"/>
    <x v="8"/>
    <n v="13.896000000000001"/>
    <n v="3"/>
    <n v="0.7"/>
    <n v="-9.2639999999999993"/>
    <n v="-0.66666666666666663"/>
    <x v="3"/>
    <s v="Low"/>
  </r>
  <r>
    <s v="Second Class"/>
    <s v="Consumer"/>
    <s v="United States"/>
    <x v="61"/>
    <s v="Texas"/>
    <n v="75217"/>
    <x v="2"/>
    <x v="1"/>
    <x v="4"/>
    <n v="41.92"/>
    <n v="5"/>
    <n v="0.2"/>
    <n v="3.6680000000000001"/>
    <n v="8.7499999999999994E-2"/>
    <x v="2"/>
    <s v="Low"/>
  </r>
  <r>
    <s v="Second Class"/>
    <s v="Consumer"/>
    <s v="United States"/>
    <x v="61"/>
    <s v="Texas"/>
    <n v="75217"/>
    <x v="2"/>
    <x v="2"/>
    <x v="11"/>
    <n v="297.57600000000002"/>
    <n v="3"/>
    <n v="0.2"/>
    <n v="-7.4394"/>
    <n v="-2.4999999999999998E-2"/>
    <x v="2"/>
    <s v="Medium"/>
  </r>
  <r>
    <s v="Second Class"/>
    <s v="Consumer"/>
    <s v="United States"/>
    <x v="61"/>
    <s v="Texas"/>
    <n v="75217"/>
    <x v="2"/>
    <x v="1"/>
    <x v="13"/>
    <n v="4.3440000000000003"/>
    <n v="3"/>
    <n v="0.2"/>
    <n v="0.86880000000000002"/>
    <n v="0.19999999999999998"/>
    <x v="2"/>
    <s v="Low"/>
  </r>
  <r>
    <s v="Second Class"/>
    <s v="Consumer"/>
    <s v="United States"/>
    <x v="61"/>
    <s v="Texas"/>
    <n v="75217"/>
    <x v="2"/>
    <x v="2"/>
    <x v="11"/>
    <n v="94.992000000000004"/>
    <n v="2"/>
    <n v="0.2"/>
    <n v="-2.3748"/>
    <n v="-2.4999999999999998E-2"/>
    <x v="2"/>
    <s v="Low"/>
  </r>
  <r>
    <s v="Second Class"/>
    <s v="Consumer"/>
    <s v="United States"/>
    <x v="61"/>
    <s v="Texas"/>
    <n v="75217"/>
    <x v="2"/>
    <x v="1"/>
    <x v="10"/>
    <n v="74.352000000000004"/>
    <n v="3"/>
    <n v="0.2"/>
    <n v="23.234999999999999"/>
    <n v="0.3125"/>
    <x v="2"/>
    <s v="Low"/>
  </r>
  <r>
    <s v="Second Class"/>
    <s v="Consumer"/>
    <s v="United States"/>
    <x v="61"/>
    <s v="Texas"/>
    <n v="75217"/>
    <x v="2"/>
    <x v="1"/>
    <x v="6"/>
    <n v="14.04"/>
    <n v="3"/>
    <n v="0.2"/>
    <n v="1.5794999999999999"/>
    <n v="0.1125"/>
    <x v="2"/>
    <s v="Low"/>
  </r>
  <r>
    <s v="Standard Class"/>
    <s v="Consumer"/>
    <s v="United States"/>
    <x v="20"/>
    <s v="New York"/>
    <n v="10011"/>
    <x v="3"/>
    <x v="0"/>
    <x v="3"/>
    <n v="1018.104"/>
    <n v="4"/>
    <n v="0.4"/>
    <n v="-373.3048"/>
    <n v="-0.36666666666666664"/>
    <x v="1"/>
    <s v="High"/>
  </r>
  <r>
    <s v="Standard Class"/>
    <s v="Consumer"/>
    <s v="United States"/>
    <x v="12"/>
    <s v="Texas"/>
    <n v="77095"/>
    <x v="2"/>
    <x v="2"/>
    <x v="7"/>
    <n v="16.68"/>
    <n v="3"/>
    <n v="0.2"/>
    <n v="5.2125000000000004"/>
    <n v="0.3125"/>
    <x v="2"/>
    <s v="Low"/>
  </r>
  <r>
    <s v="First Class"/>
    <s v="Corporate"/>
    <s v="United States"/>
    <x v="226"/>
    <s v="Nevada"/>
    <n v="89031"/>
    <x v="1"/>
    <x v="2"/>
    <x v="11"/>
    <n v="58.58"/>
    <n v="2"/>
    <n v="0"/>
    <n v="19.331399999999999"/>
    <n v="0.32999999999999996"/>
    <x v="0"/>
    <s v="Low"/>
  </r>
  <r>
    <s v="Standard Class"/>
    <s v="Consumer"/>
    <s v="United States"/>
    <x v="243"/>
    <s v="Texas"/>
    <n v="75023"/>
    <x v="2"/>
    <x v="2"/>
    <x v="7"/>
    <n v="167.96799999999999"/>
    <n v="4"/>
    <n v="0.2"/>
    <n v="62.988"/>
    <n v="0.375"/>
    <x v="2"/>
    <s v="Medium"/>
  </r>
  <r>
    <s v="First Class"/>
    <s v="Consumer"/>
    <s v="United States"/>
    <x v="244"/>
    <s v="Virginia"/>
    <n v="23434"/>
    <x v="0"/>
    <x v="1"/>
    <x v="2"/>
    <n v="196.62"/>
    <n v="2"/>
    <n v="0"/>
    <n v="96.343800000000002"/>
    <n v="0.49"/>
    <x v="0"/>
    <s v="Medium"/>
  </r>
  <r>
    <s v="Standard Class"/>
    <s v="Corporate"/>
    <s v="United States"/>
    <x v="12"/>
    <s v="Texas"/>
    <n v="77041"/>
    <x v="2"/>
    <x v="0"/>
    <x v="5"/>
    <n v="21.936"/>
    <n v="2"/>
    <n v="0.6"/>
    <n v="-10.419600000000001"/>
    <n v="-0.47500000000000003"/>
    <x v="3"/>
    <s v="Low"/>
  </r>
  <r>
    <s v="Standard Class"/>
    <s v="Corporate"/>
    <s v="United States"/>
    <x v="12"/>
    <s v="Texas"/>
    <n v="77041"/>
    <x v="2"/>
    <x v="1"/>
    <x v="8"/>
    <n v="6.5880000000000001"/>
    <n v="3"/>
    <n v="0.8"/>
    <n v="-10.211399999999999"/>
    <n v="-1.5499999999999998"/>
    <x v="3"/>
    <s v="Low"/>
  </r>
  <r>
    <s v="Standard Class"/>
    <s v="Consumer"/>
    <s v="United States"/>
    <x v="8"/>
    <s v="California"/>
    <n v="94110"/>
    <x v="1"/>
    <x v="1"/>
    <x v="4"/>
    <n v="104.28"/>
    <n v="3"/>
    <n v="0"/>
    <n v="26.07"/>
    <n v="0.25"/>
    <x v="0"/>
    <s v="Medium"/>
  </r>
  <r>
    <s v="Standard Class"/>
    <s v="Consumer"/>
    <s v="United States"/>
    <x v="8"/>
    <s v="California"/>
    <n v="94110"/>
    <x v="1"/>
    <x v="1"/>
    <x v="10"/>
    <n v="17.940000000000001"/>
    <n v="3"/>
    <n v="0"/>
    <n v="8.7905999999999995"/>
    <n v="0.48999999999999994"/>
    <x v="0"/>
    <s v="Low"/>
  </r>
  <r>
    <s v="Standard Class"/>
    <s v="Corporate"/>
    <s v="United States"/>
    <x v="10"/>
    <s v="Pennsylvania"/>
    <n v="19134"/>
    <x v="3"/>
    <x v="1"/>
    <x v="4"/>
    <n v="64.784000000000006"/>
    <n v="1"/>
    <n v="0.2"/>
    <n v="-14.5764"/>
    <n v="-0.22499999999999998"/>
    <x v="2"/>
    <s v="Low"/>
  </r>
  <r>
    <s v="Standard Class"/>
    <s v="Corporate"/>
    <s v="United States"/>
    <x v="10"/>
    <s v="Pennsylvania"/>
    <n v="19134"/>
    <x v="3"/>
    <x v="2"/>
    <x v="7"/>
    <n v="32.381999999999998"/>
    <n v="3"/>
    <n v="0.4"/>
    <n v="4.3175999999999997"/>
    <n v="0.13333333333333333"/>
    <x v="1"/>
    <s v="Low"/>
  </r>
  <r>
    <s v="Standard Class"/>
    <s v="Corporate"/>
    <s v="United States"/>
    <x v="10"/>
    <s v="Pennsylvania"/>
    <n v="19134"/>
    <x v="3"/>
    <x v="0"/>
    <x v="5"/>
    <n v="42.368000000000002"/>
    <n v="2"/>
    <n v="0.2"/>
    <n v="8.4735999999999994"/>
    <n v="0.19999999999999998"/>
    <x v="2"/>
    <s v="Low"/>
  </r>
  <r>
    <s v="Standard Class"/>
    <s v="Corporate"/>
    <s v="United States"/>
    <x v="10"/>
    <s v="Pennsylvania"/>
    <n v="19134"/>
    <x v="3"/>
    <x v="2"/>
    <x v="15"/>
    <n v="399.54"/>
    <n v="4"/>
    <n v="0.7"/>
    <n v="-559.35599999999999"/>
    <n v="-1.4"/>
    <x v="3"/>
    <s v="Medium"/>
  </r>
  <r>
    <s v="Second Class"/>
    <s v="Consumer"/>
    <s v="United States"/>
    <x v="1"/>
    <s v="California"/>
    <n v="90008"/>
    <x v="1"/>
    <x v="1"/>
    <x v="10"/>
    <n v="18.97"/>
    <n v="1"/>
    <n v="0"/>
    <n v="9.1056000000000008"/>
    <n v="0.48000000000000009"/>
    <x v="0"/>
    <s v="Low"/>
  </r>
  <r>
    <s v="Standard Class"/>
    <s v="Corporate"/>
    <s v="United States"/>
    <x v="8"/>
    <s v="California"/>
    <n v="94110"/>
    <x v="1"/>
    <x v="0"/>
    <x v="5"/>
    <n v="14.82"/>
    <n v="3"/>
    <n v="0"/>
    <n v="6.2244000000000002"/>
    <n v="0.42"/>
    <x v="0"/>
    <s v="Low"/>
  </r>
  <r>
    <s v="First Class"/>
    <s v="Corporate"/>
    <s v="United States"/>
    <x v="10"/>
    <s v="Pennsylvania"/>
    <n v="19143"/>
    <x v="3"/>
    <x v="1"/>
    <x v="9"/>
    <n v="99.28"/>
    <n v="2"/>
    <n v="0.2"/>
    <n v="12.41"/>
    <n v="0.125"/>
    <x v="2"/>
    <s v="Low"/>
  </r>
  <r>
    <s v="First Class"/>
    <s v="Corporate"/>
    <s v="United States"/>
    <x v="10"/>
    <s v="Pennsylvania"/>
    <n v="19143"/>
    <x v="3"/>
    <x v="1"/>
    <x v="8"/>
    <n v="1.1879999999999999"/>
    <n v="2"/>
    <n v="0.7"/>
    <n v="-0.99"/>
    <n v="-0.83333333333333337"/>
    <x v="3"/>
    <s v="Low"/>
  </r>
  <r>
    <s v="First Class"/>
    <s v="Corporate"/>
    <s v="United States"/>
    <x v="10"/>
    <s v="Pennsylvania"/>
    <n v="19143"/>
    <x v="3"/>
    <x v="1"/>
    <x v="8"/>
    <n v="7.5179999999999998"/>
    <n v="2"/>
    <n v="0.7"/>
    <n v="-5.7637999999999998"/>
    <n v="-0.76666666666666661"/>
    <x v="3"/>
    <s v="Low"/>
  </r>
  <r>
    <s v="First Class"/>
    <s v="Consumer"/>
    <s v="United States"/>
    <x v="10"/>
    <s v="Pennsylvania"/>
    <n v="19140"/>
    <x v="3"/>
    <x v="1"/>
    <x v="10"/>
    <n v="10.368"/>
    <n v="2"/>
    <n v="0.2"/>
    <n v="3.6288"/>
    <n v="0.35"/>
    <x v="2"/>
    <s v="Low"/>
  </r>
  <r>
    <s v="First Class"/>
    <s v="Consumer"/>
    <s v="United States"/>
    <x v="10"/>
    <s v="Pennsylvania"/>
    <n v="19140"/>
    <x v="3"/>
    <x v="0"/>
    <x v="5"/>
    <n v="310.88"/>
    <n v="2"/>
    <n v="0.2"/>
    <n v="23.315999999999999"/>
    <n v="7.4999999999999997E-2"/>
    <x v="2"/>
    <s v="Medium"/>
  </r>
  <r>
    <s v="Standard Class"/>
    <s v="Consumer"/>
    <s v="United States"/>
    <x v="10"/>
    <s v="Pennsylvania"/>
    <n v="19143"/>
    <x v="3"/>
    <x v="0"/>
    <x v="3"/>
    <n v="853.09199999999998"/>
    <n v="6"/>
    <n v="0.4"/>
    <n v="-227.49119999999999"/>
    <n v="-0.26666666666666666"/>
    <x v="1"/>
    <s v="High"/>
  </r>
  <r>
    <s v="Standard Class"/>
    <s v="Consumer"/>
    <s v="United States"/>
    <x v="245"/>
    <s v="Indiana"/>
    <n v="46203"/>
    <x v="2"/>
    <x v="1"/>
    <x v="10"/>
    <n v="33.450000000000003"/>
    <n v="5"/>
    <n v="0"/>
    <n v="15.387"/>
    <n v="0.45999999999999996"/>
    <x v="0"/>
    <s v="Low"/>
  </r>
  <r>
    <s v="Standard Class"/>
    <s v="Consumer"/>
    <s v="United States"/>
    <x v="245"/>
    <s v="Indiana"/>
    <n v="46203"/>
    <x v="2"/>
    <x v="1"/>
    <x v="8"/>
    <n v="10.4"/>
    <n v="5"/>
    <n v="0"/>
    <n v="5.0960000000000001"/>
    <n v="0.49"/>
    <x v="0"/>
    <s v="Low"/>
  </r>
  <r>
    <s v="Standard Class"/>
    <s v="Consumer"/>
    <s v="United States"/>
    <x v="38"/>
    <s v="Ohio"/>
    <n v="43229"/>
    <x v="3"/>
    <x v="0"/>
    <x v="5"/>
    <n v="21.88"/>
    <n v="5"/>
    <n v="0.2"/>
    <n v="6.2904999999999998"/>
    <n v="0.28749999999999998"/>
    <x v="2"/>
    <s v="Low"/>
  </r>
  <r>
    <s v="Second Class"/>
    <s v="Home Office"/>
    <s v="United States"/>
    <x v="243"/>
    <s v="Texas"/>
    <n v="75023"/>
    <x v="2"/>
    <x v="2"/>
    <x v="11"/>
    <n v="13.616"/>
    <n v="2"/>
    <n v="0.2"/>
    <n v="3.5741999999999998"/>
    <n v="0.26250000000000001"/>
    <x v="2"/>
    <s v="Low"/>
  </r>
  <r>
    <s v="Second Class"/>
    <s v="Home Office"/>
    <s v="United States"/>
    <x v="246"/>
    <s v="New Jersey"/>
    <n v="7002"/>
    <x v="3"/>
    <x v="2"/>
    <x v="11"/>
    <n v="63.96"/>
    <n v="4"/>
    <n v="0"/>
    <n v="19.8276"/>
    <n v="0.31"/>
    <x v="0"/>
    <s v="Low"/>
  </r>
  <r>
    <s v="Second Class"/>
    <s v="Home Office"/>
    <s v="United States"/>
    <x v="246"/>
    <s v="New Jersey"/>
    <n v="7002"/>
    <x v="3"/>
    <x v="1"/>
    <x v="8"/>
    <n v="14.46"/>
    <n v="3"/>
    <n v="0"/>
    <n v="7.0853999999999999"/>
    <n v="0.49"/>
    <x v="0"/>
    <s v="Low"/>
  </r>
  <r>
    <s v="Second Class"/>
    <s v="Home Office"/>
    <s v="United States"/>
    <x v="246"/>
    <s v="New Jersey"/>
    <n v="7002"/>
    <x v="3"/>
    <x v="2"/>
    <x v="7"/>
    <n v="104.98"/>
    <n v="2"/>
    <n v="0"/>
    <n v="52.49"/>
    <n v="0.5"/>
    <x v="0"/>
    <s v="Medium"/>
  </r>
  <r>
    <s v="Standard Class"/>
    <s v="Consumer"/>
    <s v="United States"/>
    <x v="1"/>
    <s v="California"/>
    <n v="90008"/>
    <x v="1"/>
    <x v="1"/>
    <x v="9"/>
    <n v="106.96"/>
    <n v="2"/>
    <n v="0"/>
    <n v="31.0184"/>
    <n v="0.29000000000000004"/>
    <x v="0"/>
    <s v="Medium"/>
  </r>
  <r>
    <s v="Standard Class"/>
    <s v="Consumer"/>
    <s v="United States"/>
    <x v="1"/>
    <s v="California"/>
    <n v="90008"/>
    <x v="1"/>
    <x v="1"/>
    <x v="2"/>
    <n v="21.56"/>
    <n v="7"/>
    <n v="0"/>
    <n v="10.348800000000001"/>
    <n v="0.48000000000000004"/>
    <x v="0"/>
    <s v="Low"/>
  </r>
  <r>
    <s v="Second Class"/>
    <s v="Consumer"/>
    <s v="United States"/>
    <x v="4"/>
    <s v="Washington"/>
    <n v="98115"/>
    <x v="1"/>
    <x v="0"/>
    <x v="3"/>
    <n v="515.88"/>
    <n v="6"/>
    <n v="0"/>
    <n v="113.4936"/>
    <n v="0.22"/>
    <x v="0"/>
    <s v="High"/>
  </r>
  <r>
    <s v="Second Class"/>
    <s v="Consumer"/>
    <s v="United States"/>
    <x v="20"/>
    <s v="New York"/>
    <n v="10035"/>
    <x v="3"/>
    <x v="1"/>
    <x v="8"/>
    <n v="11.808"/>
    <n v="2"/>
    <n v="0.2"/>
    <n v="4.2804000000000002"/>
    <n v="0.36250000000000004"/>
    <x v="2"/>
    <s v="Low"/>
  </r>
  <r>
    <s v="Second Class"/>
    <s v="Consumer"/>
    <s v="United States"/>
    <x v="20"/>
    <s v="New York"/>
    <n v="10035"/>
    <x v="3"/>
    <x v="0"/>
    <x v="1"/>
    <n v="1931.04"/>
    <n v="9"/>
    <n v="0.1"/>
    <n v="321.83999999999997"/>
    <n v="0.16666666666666666"/>
    <x v="2"/>
    <s v="High"/>
  </r>
  <r>
    <s v="Second Class"/>
    <s v="Consumer"/>
    <s v="United States"/>
    <x v="20"/>
    <s v="New York"/>
    <n v="10035"/>
    <x v="3"/>
    <x v="1"/>
    <x v="10"/>
    <n v="9.9600000000000009"/>
    <n v="2"/>
    <n v="0"/>
    <n v="4.6811999999999996"/>
    <n v="0.46999999999999992"/>
    <x v="0"/>
    <s v="Low"/>
  </r>
  <r>
    <s v="Standard Class"/>
    <s v="Home Office"/>
    <s v="United States"/>
    <x v="70"/>
    <s v="California"/>
    <n v="92037"/>
    <x v="1"/>
    <x v="1"/>
    <x v="13"/>
    <n v="12.35"/>
    <n v="5"/>
    <n v="0"/>
    <n v="5.8045"/>
    <n v="0.47000000000000003"/>
    <x v="0"/>
    <s v="Low"/>
  </r>
  <r>
    <s v="Same Day"/>
    <s v="Consumer"/>
    <s v="United States"/>
    <x v="220"/>
    <s v="Arizona"/>
    <n v="85301"/>
    <x v="1"/>
    <x v="1"/>
    <x v="8"/>
    <n v="9.702"/>
    <n v="3"/>
    <n v="0.7"/>
    <n v="-7.1147999999999998"/>
    <n v="-0.73333333333333328"/>
    <x v="3"/>
    <s v="Low"/>
  </r>
  <r>
    <s v="Standard Class"/>
    <s v="Consumer"/>
    <s v="United States"/>
    <x v="10"/>
    <s v="Pennsylvania"/>
    <n v="19120"/>
    <x v="3"/>
    <x v="1"/>
    <x v="8"/>
    <n v="11.61"/>
    <n v="2"/>
    <n v="0.7"/>
    <n v="-9.2880000000000003"/>
    <n v="-0.8"/>
    <x v="3"/>
    <s v="Low"/>
  </r>
  <r>
    <s v="Standard Class"/>
    <s v="Consumer"/>
    <s v="United States"/>
    <x v="8"/>
    <s v="California"/>
    <n v="94122"/>
    <x v="1"/>
    <x v="1"/>
    <x v="2"/>
    <n v="43.86"/>
    <n v="6"/>
    <n v="0"/>
    <n v="20.6142"/>
    <n v="0.47000000000000003"/>
    <x v="0"/>
    <s v="Low"/>
  </r>
  <r>
    <s v="Standard Class"/>
    <s v="Consumer"/>
    <s v="United States"/>
    <x v="8"/>
    <s v="California"/>
    <n v="94122"/>
    <x v="1"/>
    <x v="2"/>
    <x v="7"/>
    <n v="148.47999999999999"/>
    <n v="2"/>
    <n v="0.2"/>
    <n v="16.704000000000001"/>
    <n v="0.11250000000000002"/>
    <x v="2"/>
    <s v="Medium"/>
  </r>
  <r>
    <s v="Standard Class"/>
    <s v="Consumer"/>
    <s v="United States"/>
    <x v="8"/>
    <s v="California"/>
    <n v="94122"/>
    <x v="1"/>
    <x v="1"/>
    <x v="10"/>
    <n v="7.42"/>
    <n v="2"/>
    <n v="0"/>
    <n v="3.71"/>
    <n v="0.5"/>
    <x v="0"/>
    <s v="Low"/>
  </r>
  <r>
    <s v="Standard Class"/>
    <s v="Consumer"/>
    <s v="United States"/>
    <x v="8"/>
    <s v="California"/>
    <n v="94122"/>
    <x v="1"/>
    <x v="0"/>
    <x v="1"/>
    <n v="71.992000000000004"/>
    <n v="1"/>
    <n v="0.2"/>
    <n v="-0.89990000000000003"/>
    <n v="-1.2499999999999999E-2"/>
    <x v="2"/>
    <s v="Low"/>
  </r>
  <r>
    <s v="Standard Class"/>
    <s v="Consumer"/>
    <s v="United States"/>
    <x v="8"/>
    <s v="California"/>
    <n v="94122"/>
    <x v="1"/>
    <x v="1"/>
    <x v="6"/>
    <n v="19.899999999999999"/>
    <n v="5"/>
    <n v="0"/>
    <n v="6.5670000000000002"/>
    <n v="0.33"/>
    <x v="0"/>
    <s v="Low"/>
  </r>
  <r>
    <s v="Standard Class"/>
    <s v="Consumer"/>
    <s v="United States"/>
    <x v="8"/>
    <s v="California"/>
    <n v="94122"/>
    <x v="1"/>
    <x v="1"/>
    <x v="9"/>
    <n v="1702.12"/>
    <n v="14"/>
    <n v="0"/>
    <n v="510.63600000000002"/>
    <n v="0.30000000000000004"/>
    <x v="0"/>
    <s v="High"/>
  </r>
  <r>
    <s v="Standard Class"/>
    <s v="Consumer"/>
    <s v="United States"/>
    <x v="12"/>
    <s v="Texas"/>
    <n v="77070"/>
    <x v="2"/>
    <x v="1"/>
    <x v="10"/>
    <n v="14.304"/>
    <n v="6"/>
    <n v="0.2"/>
    <n v="5.0064000000000002"/>
    <n v="0.35000000000000003"/>
    <x v="2"/>
    <s v="Low"/>
  </r>
  <r>
    <s v="Second Class"/>
    <s v="Consumer"/>
    <s v="United States"/>
    <x v="22"/>
    <s v="Illinois"/>
    <n v="60610"/>
    <x v="2"/>
    <x v="0"/>
    <x v="3"/>
    <n v="765.625"/>
    <n v="7"/>
    <n v="0.5"/>
    <n v="-566.5625"/>
    <n v="-0.74"/>
    <x v="1"/>
    <s v="High"/>
  </r>
  <r>
    <s v="Standard Class"/>
    <s v="Consumer"/>
    <s v="United States"/>
    <x v="8"/>
    <s v="California"/>
    <n v="94110"/>
    <x v="1"/>
    <x v="0"/>
    <x v="0"/>
    <n v="307.666"/>
    <n v="2"/>
    <n v="0.15"/>
    <n v="-14.478400000000001"/>
    <n v="-4.7058823529411764E-2"/>
    <x v="2"/>
    <s v="Medium"/>
  </r>
  <r>
    <s v="Standard Class"/>
    <s v="Consumer"/>
    <s v="United States"/>
    <x v="20"/>
    <s v="New York"/>
    <n v="10011"/>
    <x v="3"/>
    <x v="1"/>
    <x v="8"/>
    <n v="7.7119999999999997"/>
    <n v="2"/>
    <n v="0.2"/>
    <n v="2.7955999999999999"/>
    <n v="0.36249999999999999"/>
    <x v="2"/>
    <s v="Low"/>
  </r>
  <r>
    <s v="Standard Class"/>
    <s v="Consumer"/>
    <s v="United States"/>
    <x v="20"/>
    <s v="New York"/>
    <n v="10011"/>
    <x v="3"/>
    <x v="1"/>
    <x v="9"/>
    <n v="242.9"/>
    <n v="5"/>
    <n v="0"/>
    <n v="70.441000000000003"/>
    <n v="0.28999999999999998"/>
    <x v="0"/>
    <s v="Medium"/>
  </r>
  <r>
    <s v="Standard Class"/>
    <s v="Consumer"/>
    <s v="United States"/>
    <x v="20"/>
    <s v="New York"/>
    <n v="10011"/>
    <x v="3"/>
    <x v="1"/>
    <x v="4"/>
    <n v="454.9"/>
    <n v="5"/>
    <n v="0"/>
    <n v="0"/>
    <n v="0"/>
    <x v="0"/>
    <s v="Medium"/>
  </r>
  <r>
    <s v="Standard Class"/>
    <s v="Consumer"/>
    <s v="United States"/>
    <x v="20"/>
    <s v="New York"/>
    <n v="10011"/>
    <x v="3"/>
    <x v="0"/>
    <x v="5"/>
    <n v="35.92"/>
    <n v="4"/>
    <n v="0"/>
    <n v="15.086399999999999"/>
    <n v="0.42"/>
    <x v="0"/>
    <s v="Low"/>
  </r>
  <r>
    <s v="Standard Class"/>
    <s v="Consumer"/>
    <s v="United States"/>
    <x v="20"/>
    <s v="New York"/>
    <n v="10011"/>
    <x v="3"/>
    <x v="0"/>
    <x v="5"/>
    <n v="39.76"/>
    <n v="8"/>
    <n v="0"/>
    <n v="12.3256"/>
    <n v="0.31"/>
    <x v="0"/>
    <s v="Low"/>
  </r>
  <r>
    <s v="Standard Class"/>
    <s v="Consumer"/>
    <s v="United States"/>
    <x v="20"/>
    <s v="New York"/>
    <n v="10011"/>
    <x v="3"/>
    <x v="1"/>
    <x v="8"/>
    <n v="47.744"/>
    <n v="4"/>
    <n v="0.2"/>
    <n v="14.92"/>
    <n v="0.3125"/>
    <x v="2"/>
    <s v="Low"/>
  </r>
  <r>
    <s v="Standard Class"/>
    <s v="Consumer"/>
    <s v="United States"/>
    <x v="22"/>
    <s v="Illinois"/>
    <n v="60623"/>
    <x v="2"/>
    <x v="2"/>
    <x v="7"/>
    <n v="159.98400000000001"/>
    <n v="2"/>
    <n v="0.2"/>
    <n v="11.998799999999999"/>
    <n v="7.4999999999999997E-2"/>
    <x v="2"/>
    <s v="Medium"/>
  </r>
  <r>
    <s v="Standard Class"/>
    <s v="Consumer"/>
    <s v="United States"/>
    <x v="22"/>
    <s v="Illinois"/>
    <n v="60623"/>
    <x v="2"/>
    <x v="2"/>
    <x v="11"/>
    <n v="255.96799999999999"/>
    <n v="4"/>
    <n v="0.2"/>
    <n v="51.193600000000004"/>
    <n v="0.2"/>
    <x v="2"/>
    <s v="Medium"/>
  </r>
  <r>
    <s v="Standard Class"/>
    <s v="Consumer"/>
    <s v="United States"/>
    <x v="22"/>
    <s v="Illinois"/>
    <n v="60623"/>
    <x v="2"/>
    <x v="0"/>
    <x v="0"/>
    <n v="359.05799999999999"/>
    <n v="3"/>
    <n v="0.3"/>
    <n v="-71.811599999999999"/>
    <n v="-0.2"/>
    <x v="1"/>
    <s v="Medium"/>
  </r>
  <r>
    <s v="First Class"/>
    <s v="Consumer"/>
    <s v="United States"/>
    <x v="10"/>
    <s v="Pennsylvania"/>
    <n v="19143"/>
    <x v="3"/>
    <x v="1"/>
    <x v="9"/>
    <n v="434.35199999999998"/>
    <n v="3"/>
    <n v="0.2"/>
    <n v="43.435200000000002"/>
    <n v="0.1"/>
    <x v="2"/>
    <s v="Medium"/>
  </r>
  <r>
    <s v="First Class"/>
    <s v="Consumer"/>
    <s v="United States"/>
    <x v="10"/>
    <s v="Pennsylvania"/>
    <n v="19143"/>
    <x v="3"/>
    <x v="1"/>
    <x v="9"/>
    <n v="3.552"/>
    <n v="2"/>
    <n v="0.2"/>
    <n v="0.44400000000000001"/>
    <n v="0.125"/>
    <x v="2"/>
    <s v="Low"/>
  </r>
  <r>
    <s v="First Class"/>
    <s v="Consumer"/>
    <s v="United States"/>
    <x v="10"/>
    <s v="Pennsylvania"/>
    <n v="19143"/>
    <x v="3"/>
    <x v="1"/>
    <x v="9"/>
    <n v="88.831999999999994"/>
    <n v="4"/>
    <n v="0.2"/>
    <n v="7.7728000000000002"/>
    <n v="8.7500000000000008E-2"/>
    <x v="2"/>
    <s v="Low"/>
  </r>
  <r>
    <s v="Second Class"/>
    <s v="Corporate"/>
    <s v="United States"/>
    <x v="65"/>
    <s v="Ohio"/>
    <n v="43017"/>
    <x v="3"/>
    <x v="0"/>
    <x v="3"/>
    <n v="1048.3499999999999"/>
    <n v="5"/>
    <n v="0.4"/>
    <n v="-69.89"/>
    <n v="-6.666666666666668E-2"/>
    <x v="1"/>
    <s v="High"/>
  </r>
  <r>
    <s v="Same Day"/>
    <s v="Consumer"/>
    <s v="United States"/>
    <x v="24"/>
    <s v="Virginia"/>
    <n v="22153"/>
    <x v="0"/>
    <x v="2"/>
    <x v="11"/>
    <n v="100"/>
    <n v="4"/>
    <n v="0"/>
    <n v="21"/>
    <n v="0.21"/>
    <x v="0"/>
    <s v="Medium"/>
  </r>
  <r>
    <s v="Same Day"/>
    <s v="Consumer"/>
    <s v="United States"/>
    <x v="24"/>
    <s v="Virginia"/>
    <n v="22153"/>
    <x v="0"/>
    <x v="1"/>
    <x v="2"/>
    <n v="7.83"/>
    <n v="3"/>
    <n v="0"/>
    <n v="3.6017999999999999"/>
    <n v="0.45999999999999996"/>
    <x v="0"/>
    <s v="Low"/>
  </r>
  <r>
    <s v="Standard Class"/>
    <s v="Corporate"/>
    <s v="United States"/>
    <x v="115"/>
    <s v="North Carolina"/>
    <n v="28314"/>
    <x v="0"/>
    <x v="1"/>
    <x v="10"/>
    <n v="96.256"/>
    <n v="8"/>
    <n v="0.2"/>
    <n v="31.283200000000001"/>
    <n v="0.32500000000000001"/>
    <x v="2"/>
    <s v="Low"/>
  </r>
  <r>
    <s v="Standard Class"/>
    <s v="Corporate"/>
    <s v="United States"/>
    <x v="115"/>
    <s v="North Carolina"/>
    <n v="28314"/>
    <x v="0"/>
    <x v="1"/>
    <x v="10"/>
    <n v="10.688000000000001"/>
    <n v="2"/>
    <n v="0.2"/>
    <n v="3.7408000000000001"/>
    <n v="0.35"/>
    <x v="2"/>
    <s v="Low"/>
  </r>
  <r>
    <s v="Standard Class"/>
    <s v="Consumer"/>
    <s v="United States"/>
    <x v="61"/>
    <s v="Texas"/>
    <n v="75081"/>
    <x v="2"/>
    <x v="1"/>
    <x v="4"/>
    <n v="338.04"/>
    <n v="3"/>
    <n v="0.2"/>
    <n v="-33.804000000000002"/>
    <n v="-0.1"/>
    <x v="2"/>
    <s v="Medium"/>
  </r>
  <r>
    <s v="Standard Class"/>
    <s v="Consumer"/>
    <s v="United States"/>
    <x v="61"/>
    <s v="Texas"/>
    <n v="75081"/>
    <x v="2"/>
    <x v="1"/>
    <x v="6"/>
    <n v="154.24"/>
    <n v="4"/>
    <n v="0.2"/>
    <n v="17.352"/>
    <n v="0.11249999999999999"/>
    <x v="2"/>
    <s v="Medium"/>
  </r>
  <r>
    <s v="Second Class"/>
    <s v="Consumer"/>
    <s v="United States"/>
    <x v="108"/>
    <s v="North Carolina"/>
    <n v="28540"/>
    <x v="0"/>
    <x v="1"/>
    <x v="9"/>
    <n v="34.847999999999999"/>
    <n v="2"/>
    <n v="0.2"/>
    <n v="6.5339999999999998"/>
    <n v="0.1875"/>
    <x v="2"/>
    <s v="Low"/>
  </r>
  <r>
    <s v="Second Class"/>
    <s v="Consumer"/>
    <s v="United States"/>
    <x v="108"/>
    <s v="North Carolina"/>
    <n v="28540"/>
    <x v="0"/>
    <x v="2"/>
    <x v="7"/>
    <n v="22"/>
    <n v="5"/>
    <n v="0.2"/>
    <n v="1.375"/>
    <n v="6.25E-2"/>
    <x v="2"/>
    <s v="Low"/>
  </r>
  <r>
    <s v="Second Class"/>
    <s v="Consumer"/>
    <s v="United States"/>
    <x v="108"/>
    <s v="North Carolina"/>
    <n v="28540"/>
    <x v="0"/>
    <x v="1"/>
    <x v="6"/>
    <n v="4.3680000000000003"/>
    <n v="3"/>
    <n v="0.2"/>
    <n v="0.38219999999999998"/>
    <n v="8.7499999999999994E-2"/>
    <x v="2"/>
    <s v="Low"/>
  </r>
  <r>
    <s v="Standard Class"/>
    <s v="Corporate"/>
    <s v="United States"/>
    <x v="8"/>
    <s v="California"/>
    <n v="94122"/>
    <x v="1"/>
    <x v="1"/>
    <x v="4"/>
    <n v="31.44"/>
    <n v="3"/>
    <n v="0"/>
    <n v="8.4887999999999995"/>
    <n v="0.26999999999999996"/>
    <x v="0"/>
    <s v="Low"/>
  </r>
  <r>
    <s v="Standard Class"/>
    <s v="Corporate"/>
    <s v="United States"/>
    <x v="8"/>
    <s v="California"/>
    <n v="94122"/>
    <x v="1"/>
    <x v="2"/>
    <x v="11"/>
    <n v="17.899999999999999"/>
    <n v="2"/>
    <n v="0"/>
    <n v="3.4009999999999998"/>
    <n v="0.19"/>
    <x v="0"/>
    <s v="Low"/>
  </r>
  <r>
    <s v="Standard Class"/>
    <s v="Corporate"/>
    <s v="United States"/>
    <x v="8"/>
    <s v="California"/>
    <n v="94122"/>
    <x v="1"/>
    <x v="2"/>
    <x v="11"/>
    <n v="129.44999999999999"/>
    <n v="5"/>
    <n v="0"/>
    <n v="46.601999999999997"/>
    <n v="0.36"/>
    <x v="0"/>
    <s v="Medium"/>
  </r>
  <r>
    <s v="Standard Class"/>
    <s v="Home Office"/>
    <s v="United States"/>
    <x v="70"/>
    <s v="California"/>
    <n v="92037"/>
    <x v="1"/>
    <x v="1"/>
    <x v="2"/>
    <n v="20.88"/>
    <n v="8"/>
    <n v="0"/>
    <n v="9.6047999999999991"/>
    <n v="0.45999999999999996"/>
    <x v="0"/>
    <s v="Low"/>
  </r>
  <r>
    <s v="Standard Class"/>
    <s v="Consumer"/>
    <s v="United States"/>
    <x v="10"/>
    <s v="Pennsylvania"/>
    <n v="19140"/>
    <x v="3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10"/>
    <s v="Pennsylvania"/>
    <n v="19140"/>
    <x v="3"/>
    <x v="0"/>
    <x v="5"/>
    <n v="7.1680000000000001"/>
    <n v="2"/>
    <n v="0.2"/>
    <n v="0.98560000000000003"/>
    <n v="0.13750000000000001"/>
    <x v="2"/>
    <s v="Low"/>
  </r>
  <r>
    <s v="Standard Class"/>
    <s v="Consumer"/>
    <s v="United States"/>
    <x v="10"/>
    <s v="Pennsylvania"/>
    <n v="19140"/>
    <x v="3"/>
    <x v="1"/>
    <x v="4"/>
    <n v="11.167999999999999"/>
    <n v="2"/>
    <n v="0.2"/>
    <n v="-2.5127999999999999"/>
    <n v="-0.22500000000000001"/>
    <x v="2"/>
    <s v="Low"/>
  </r>
  <r>
    <s v="Standard Class"/>
    <s v="Consumer"/>
    <s v="United States"/>
    <x v="10"/>
    <s v="Pennsylvania"/>
    <n v="19140"/>
    <x v="3"/>
    <x v="2"/>
    <x v="11"/>
    <n v="442.4"/>
    <n v="7"/>
    <n v="0.2"/>
    <n v="-55.3"/>
    <n v="-0.125"/>
    <x v="2"/>
    <s v="Medium"/>
  </r>
  <r>
    <s v="First Class"/>
    <s v="Consumer"/>
    <s v="United States"/>
    <x v="30"/>
    <s v="New York"/>
    <n v="14609"/>
    <x v="3"/>
    <x v="1"/>
    <x v="6"/>
    <n v="13.36"/>
    <n v="2"/>
    <n v="0"/>
    <n v="4.9432"/>
    <n v="0.37"/>
    <x v="0"/>
    <s v="Low"/>
  </r>
  <r>
    <s v="Second Class"/>
    <s v="Consumer"/>
    <s v="United States"/>
    <x v="108"/>
    <s v="North Carolina"/>
    <n v="28540"/>
    <x v="0"/>
    <x v="1"/>
    <x v="8"/>
    <n v="11.231999999999999"/>
    <n v="8"/>
    <n v="0.7"/>
    <n v="-8.2368000000000006"/>
    <n v="-0.73333333333333339"/>
    <x v="3"/>
    <s v="Low"/>
  </r>
  <r>
    <s v="Second Class"/>
    <s v="Consumer"/>
    <s v="United States"/>
    <x v="108"/>
    <s v="North Carolina"/>
    <n v="28540"/>
    <x v="0"/>
    <x v="1"/>
    <x v="10"/>
    <n v="10.272"/>
    <n v="3"/>
    <n v="0.2"/>
    <n v="3.21"/>
    <n v="0.3125"/>
    <x v="2"/>
    <s v="Low"/>
  </r>
  <r>
    <s v="Standard Class"/>
    <s v="Home Office"/>
    <s v="United States"/>
    <x v="12"/>
    <s v="Texas"/>
    <n v="77095"/>
    <x v="2"/>
    <x v="1"/>
    <x v="10"/>
    <n v="10.368"/>
    <n v="2"/>
    <n v="0.2"/>
    <n v="3.6288"/>
    <n v="0.35"/>
    <x v="2"/>
    <s v="Low"/>
  </r>
  <r>
    <s v="Standard Class"/>
    <s v="Home Office"/>
    <s v="United States"/>
    <x v="12"/>
    <s v="Texas"/>
    <n v="77095"/>
    <x v="2"/>
    <x v="1"/>
    <x v="6"/>
    <n v="6.24"/>
    <n v="3"/>
    <n v="0.2"/>
    <n v="0.54600000000000004"/>
    <n v="8.7500000000000008E-2"/>
    <x v="2"/>
    <s v="Low"/>
  </r>
  <r>
    <s v="Standard Class"/>
    <s v="Home Office"/>
    <s v="United States"/>
    <x v="52"/>
    <s v="Texas"/>
    <n v="78207"/>
    <x v="2"/>
    <x v="0"/>
    <x v="3"/>
    <n v="206.96199999999999"/>
    <n v="2"/>
    <n v="0.3"/>
    <n v="-32.522599999999997"/>
    <n v="-0.15714285714285714"/>
    <x v="1"/>
    <s v="Medium"/>
  </r>
  <r>
    <s v="First Class"/>
    <s v="Consumer"/>
    <s v="United States"/>
    <x v="182"/>
    <s v="California"/>
    <n v="94601"/>
    <x v="1"/>
    <x v="0"/>
    <x v="5"/>
    <n v="9.4600000000000009"/>
    <n v="2"/>
    <n v="0"/>
    <n v="3.6894"/>
    <n v="0.38999999999999996"/>
    <x v="0"/>
    <s v="Low"/>
  </r>
  <r>
    <s v="First Class"/>
    <s v="Corporate"/>
    <s v="United States"/>
    <x v="8"/>
    <s v="California"/>
    <n v="94122"/>
    <x v="1"/>
    <x v="1"/>
    <x v="4"/>
    <n v="559.62"/>
    <n v="9"/>
    <n v="0"/>
    <n v="151.09739999999999"/>
    <n v="0.26999999999999996"/>
    <x v="0"/>
    <s v="High"/>
  </r>
  <r>
    <s v="First Class"/>
    <s v="Corporate"/>
    <s v="United States"/>
    <x v="8"/>
    <s v="California"/>
    <n v="94122"/>
    <x v="1"/>
    <x v="1"/>
    <x v="10"/>
    <n v="109.92"/>
    <n v="2"/>
    <n v="0"/>
    <n v="53.860799999999998"/>
    <n v="0.49"/>
    <x v="0"/>
    <s v="Medium"/>
  </r>
  <r>
    <s v="First Class"/>
    <s v="Corporate"/>
    <s v="United States"/>
    <x v="8"/>
    <s v="California"/>
    <n v="94122"/>
    <x v="1"/>
    <x v="1"/>
    <x v="10"/>
    <n v="8.56"/>
    <n v="2"/>
    <n v="0"/>
    <n v="3.8519999999999999"/>
    <n v="0.44999999999999996"/>
    <x v="0"/>
    <s v="Low"/>
  </r>
  <r>
    <s v="Second Class"/>
    <s v="Home Office"/>
    <s v="United States"/>
    <x v="5"/>
    <s v="Texas"/>
    <n v="76106"/>
    <x v="2"/>
    <x v="1"/>
    <x v="10"/>
    <n v="360.71199999999999"/>
    <n v="11"/>
    <n v="0.2"/>
    <n v="130.75810000000001"/>
    <n v="0.36250000000000004"/>
    <x v="2"/>
    <s v="Medium"/>
  </r>
  <r>
    <s v="Second Class"/>
    <s v="Home Office"/>
    <s v="United States"/>
    <x v="5"/>
    <s v="Texas"/>
    <n v="76106"/>
    <x v="2"/>
    <x v="2"/>
    <x v="7"/>
    <n v="1718.4"/>
    <n v="6"/>
    <n v="0.2"/>
    <n v="150.36000000000001"/>
    <n v="8.7500000000000008E-2"/>
    <x v="2"/>
    <s v="High"/>
  </r>
  <r>
    <s v="First Class"/>
    <s v="Home Office"/>
    <s v="United States"/>
    <x v="12"/>
    <s v="Texas"/>
    <n v="77095"/>
    <x v="2"/>
    <x v="1"/>
    <x v="8"/>
    <n v="41.567999999999998"/>
    <n v="6"/>
    <n v="0.8"/>
    <n v="-66.508799999999994"/>
    <n v="-1.5999999999999999"/>
    <x v="3"/>
    <s v="Low"/>
  </r>
  <r>
    <s v="Standard Class"/>
    <s v="Consumer"/>
    <s v="United States"/>
    <x v="12"/>
    <s v="Texas"/>
    <n v="77095"/>
    <x v="2"/>
    <x v="2"/>
    <x v="11"/>
    <n v="46.863999999999997"/>
    <n v="2"/>
    <n v="0.2"/>
    <n v="7.6154000000000002"/>
    <n v="0.16250000000000001"/>
    <x v="2"/>
    <s v="Low"/>
  </r>
  <r>
    <s v="Standard Class"/>
    <s v="Consumer"/>
    <s v="United States"/>
    <x v="10"/>
    <s v="Pennsylvania"/>
    <n v="19143"/>
    <x v="3"/>
    <x v="1"/>
    <x v="6"/>
    <n v="19.536000000000001"/>
    <n v="3"/>
    <n v="0.2"/>
    <n v="4.8840000000000003"/>
    <n v="0.25"/>
    <x v="2"/>
    <s v="Low"/>
  </r>
  <r>
    <s v="Standard Class"/>
    <s v="Consumer"/>
    <s v="United States"/>
    <x v="70"/>
    <s v="California"/>
    <n v="92105"/>
    <x v="1"/>
    <x v="0"/>
    <x v="0"/>
    <n v="411.33199999999999"/>
    <n v="4"/>
    <n v="0.15"/>
    <n v="-4.8391999999999999"/>
    <n v="-1.1764705882352941E-2"/>
    <x v="2"/>
    <s v="Medium"/>
  </r>
  <r>
    <s v="Standard Class"/>
    <s v="Consumer"/>
    <s v="United States"/>
    <x v="70"/>
    <s v="California"/>
    <n v="92105"/>
    <x v="1"/>
    <x v="1"/>
    <x v="8"/>
    <n v="28.751999999999999"/>
    <n v="6"/>
    <n v="0.2"/>
    <n v="9.7037999999999993"/>
    <n v="0.33749999999999997"/>
    <x v="2"/>
    <s v="Low"/>
  </r>
  <r>
    <s v="Standard Class"/>
    <s v="Consumer"/>
    <s v="United States"/>
    <x v="70"/>
    <s v="California"/>
    <n v="92105"/>
    <x v="1"/>
    <x v="0"/>
    <x v="0"/>
    <n v="293.19900000000001"/>
    <n v="3"/>
    <n v="0.15"/>
    <n v="-20.696400000000001"/>
    <n v="-7.0588235294117646E-2"/>
    <x v="2"/>
    <s v="Medium"/>
  </r>
  <r>
    <s v="Standard Class"/>
    <s v="Home Office"/>
    <s v="United States"/>
    <x v="244"/>
    <s v="Virginia"/>
    <n v="23434"/>
    <x v="0"/>
    <x v="1"/>
    <x v="14"/>
    <n v="35.06"/>
    <n v="2"/>
    <n v="0"/>
    <n v="10.518000000000001"/>
    <n v="0.3"/>
    <x v="0"/>
    <s v="Low"/>
  </r>
  <r>
    <s v="Standard Class"/>
    <s v="Home Office"/>
    <s v="United States"/>
    <x v="244"/>
    <s v="Virginia"/>
    <n v="23434"/>
    <x v="0"/>
    <x v="1"/>
    <x v="2"/>
    <n v="4.13"/>
    <n v="1"/>
    <n v="0"/>
    <n v="1.8997999999999999"/>
    <n v="0.46"/>
    <x v="0"/>
    <s v="Low"/>
  </r>
  <r>
    <s v="Standard Class"/>
    <s v="Home Office"/>
    <s v="United States"/>
    <x v="244"/>
    <s v="Virginia"/>
    <n v="23434"/>
    <x v="0"/>
    <x v="0"/>
    <x v="5"/>
    <n v="109.8"/>
    <n v="9"/>
    <n v="0"/>
    <n v="46.116"/>
    <n v="0.42"/>
    <x v="0"/>
    <s v="Medium"/>
  </r>
  <r>
    <s v="Standard Class"/>
    <s v="Home Office"/>
    <s v="United States"/>
    <x v="244"/>
    <s v="Virginia"/>
    <n v="23434"/>
    <x v="0"/>
    <x v="1"/>
    <x v="2"/>
    <n v="9.82"/>
    <n v="2"/>
    <n v="0"/>
    <n v="4.8117999999999999"/>
    <n v="0.49"/>
    <x v="0"/>
    <s v="Low"/>
  </r>
  <r>
    <s v="Standard Class"/>
    <s v="Consumer"/>
    <s v="United States"/>
    <x v="247"/>
    <s v="North Carolina"/>
    <n v="27405"/>
    <x v="0"/>
    <x v="1"/>
    <x v="8"/>
    <n v="7.6440000000000001"/>
    <n v="4"/>
    <n v="0.7"/>
    <n v="-5.8604000000000003"/>
    <n v="-0.76666666666666672"/>
    <x v="3"/>
    <s v="Low"/>
  </r>
  <r>
    <s v="Standard Class"/>
    <s v="Consumer"/>
    <s v="United States"/>
    <x v="247"/>
    <s v="North Carolina"/>
    <n v="27405"/>
    <x v="0"/>
    <x v="1"/>
    <x v="8"/>
    <n v="51.465000000000003"/>
    <n v="5"/>
    <n v="0.7"/>
    <n v="-39.456499999999998"/>
    <n v="-0.76666666666666661"/>
    <x v="3"/>
    <s v="Low"/>
  </r>
  <r>
    <s v="Standard Class"/>
    <s v="Corporate"/>
    <s v="United States"/>
    <x v="61"/>
    <s v="Texas"/>
    <n v="75081"/>
    <x v="2"/>
    <x v="1"/>
    <x v="14"/>
    <n v="6.976"/>
    <n v="4"/>
    <n v="0.2"/>
    <n v="-1.3952"/>
    <n v="-0.2"/>
    <x v="2"/>
    <s v="Low"/>
  </r>
  <r>
    <s v="Standard Class"/>
    <s v="Corporate"/>
    <s v="United States"/>
    <x v="61"/>
    <s v="Texas"/>
    <n v="75081"/>
    <x v="2"/>
    <x v="1"/>
    <x v="8"/>
    <n v="12.222"/>
    <n v="7"/>
    <n v="0.8"/>
    <n v="-20.1663"/>
    <n v="-1.6500000000000001"/>
    <x v="3"/>
    <s v="Low"/>
  </r>
  <r>
    <s v="Second Class"/>
    <s v="Corporate"/>
    <s v="United States"/>
    <x v="22"/>
    <s v="Illinois"/>
    <n v="60623"/>
    <x v="2"/>
    <x v="1"/>
    <x v="4"/>
    <n v="97.983999999999995"/>
    <n v="2"/>
    <n v="0.2"/>
    <n v="-24.495999999999999"/>
    <n v="-0.25"/>
    <x v="2"/>
    <s v="Low"/>
  </r>
  <r>
    <s v="Second Class"/>
    <s v="Corporate"/>
    <s v="United States"/>
    <x v="22"/>
    <s v="Illinois"/>
    <n v="60623"/>
    <x v="2"/>
    <x v="2"/>
    <x v="11"/>
    <n v="62.4"/>
    <n v="6"/>
    <n v="0.2"/>
    <n v="19.5"/>
    <n v="0.3125"/>
    <x v="2"/>
    <s v="Low"/>
  </r>
  <r>
    <s v="Standard Class"/>
    <s v="Corporate"/>
    <s v="United States"/>
    <x v="248"/>
    <s v="Maryland"/>
    <n v="21215"/>
    <x v="3"/>
    <x v="1"/>
    <x v="8"/>
    <n v="20.86"/>
    <n v="2"/>
    <n v="0"/>
    <n v="9.3870000000000005"/>
    <n v="0.45"/>
    <x v="0"/>
    <s v="Low"/>
  </r>
  <r>
    <s v="Standard Class"/>
    <s v="Corporate"/>
    <s v="United States"/>
    <x v="248"/>
    <s v="Maryland"/>
    <n v="21215"/>
    <x v="3"/>
    <x v="1"/>
    <x v="4"/>
    <n v="497.61"/>
    <n v="9"/>
    <n v="0"/>
    <n v="129.37860000000001"/>
    <n v="0.26"/>
    <x v="0"/>
    <s v="Medium"/>
  </r>
  <r>
    <s v="Standard Class"/>
    <s v="Corporate"/>
    <s v="United States"/>
    <x v="248"/>
    <s v="Maryland"/>
    <n v="21215"/>
    <x v="3"/>
    <x v="1"/>
    <x v="6"/>
    <n v="5.34"/>
    <n v="2"/>
    <n v="0"/>
    <n v="1.4952000000000001"/>
    <n v="0.28000000000000003"/>
    <x v="0"/>
    <s v="Low"/>
  </r>
  <r>
    <s v="Standard Class"/>
    <s v="Corporate"/>
    <s v="United States"/>
    <x v="248"/>
    <s v="Maryland"/>
    <n v="21215"/>
    <x v="3"/>
    <x v="1"/>
    <x v="2"/>
    <n v="3.15"/>
    <n v="1"/>
    <n v="0"/>
    <n v="1.512"/>
    <n v="0.48000000000000004"/>
    <x v="0"/>
    <s v="Low"/>
  </r>
  <r>
    <s v="Standard Class"/>
    <s v="Consumer"/>
    <s v="United States"/>
    <x v="1"/>
    <s v="California"/>
    <n v="90004"/>
    <x v="1"/>
    <x v="1"/>
    <x v="10"/>
    <n v="368.91"/>
    <n v="9"/>
    <n v="0"/>
    <n v="180.76589999999999"/>
    <n v="0.48999999999999994"/>
    <x v="0"/>
    <s v="Medium"/>
  </r>
  <r>
    <s v="Standard Class"/>
    <s v="Consumer"/>
    <s v="United States"/>
    <x v="1"/>
    <s v="California"/>
    <n v="90004"/>
    <x v="1"/>
    <x v="1"/>
    <x v="6"/>
    <n v="14.7"/>
    <n v="5"/>
    <n v="0"/>
    <n v="6.6150000000000002"/>
    <n v="0.45"/>
    <x v="0"/>
    <s v="Low"/>
  </r>
  <r>
    <s v="Standard Class"/>
    <s v="Consumer"/>
    <s v="United States"/>
    <x v="20"/>
    <s v="New York"/>
    <n v="10011"/>
    <x v="3"/>
    <x v="2"/>
    <x v="11"/>
    <n v="59.97"/>
    <n v="3"/>
    <n v="0"/>
    <n v="14.9925"/>
    <n v="0.25"/>
    <x v="0"/>
    <s v="Low"/>
  </r>
  <r>
    <s v="Standard Class"/>
    <s v="Consumer"/>
    <s v="United States"/>
    <x v="20"/>
    <s v="New York"/>
    <n v="10011"/>
    <x v="3"/>
    <x v="1"/>
    <x v="4"/>
    <n v="83.36"/>
    <n v="1"/>
    <n v="0"/>
    <n v="20.84"/>
    <n v="0.25"/>
    <x v="0"/>
    <s v="Low"/>
  </r>
  <r>
    <s v="Standard Class"/>
    <s v="Corporate"/>
    <s v="United States"/>
    <x v="47"/>
    <s v="Massachusetts"/>
    <n v="2038"/>
    <x v="3"/>
    <x v="1"/>
    <x v="10"/>
    <n v="6.58"/>
    <n v="2"/>
    <n v="0"/>
    <n v="3.0268000000000002"/>
    <n v="0.46"/>
    <x v="0"/>
    <s v="Low"/>
  </r>
  <r>
    <s v="Standard Class"/>
    <s v="Corporate"/>
    <s v="United States"/>
    <x v="47"/>
    <s v="Massachusetts"/>
    <n v="2038"/>
    <x v="3"/>
    <x v="1"/>
    <x v="8"/>
    <n v="122.94"/>
    <n v="3"/>
    <n v="0"/>
    <n v="59.011200000000002"/>
    <n v="0.48000000000000004"/>
    <x v="0"/>
    <s v="Medium"/>
  </r>
  <r>
    <s v="Standard Class"/>
    <s v="Corporate"/>
    <s v="United States"/>
    <x v="158"/>
    <s v="Wisconsin"/>
    <n v="53209"/>
    <x v="2"/>
    <x v="1"/>
    <x v="10"/>
    <n v="219.84"/>
    <n v="4"/>
    <n v="0"/>
    <n v="107.7216"/>
    <n v="0.49"/>
    <x v="0"/>
    <s v="Medium"/>
  </r>
  <r>
    <s v="Standard Class"/>
    <s v="Corporate"/>
    <s v="United States"/>
    <x v="158"/>
    <s v="Wisconsin"/>
    <n v="53209"/>
    <x v="2"/>
    <x v="2"/>
    <x v="11"/>
    <n v="98.16"/>
    <n v="6"/>
    <n v="0"/>
    <n v="9.8160000000000007"/>
    <n v="0.1"/>
    <x v="0"/>
    <s v="Low"/>
  </r>
  <r>
    <s v="Standard Class"/>
    <s v="Corporate"/>
    <s v="United States"/>
    <x v="158"/>
    <s v="Wisconsin"/>
    <n v="53209"/>
    <x v="2"/>
    <x v="1"/>
    <x v="8"/>
    <n v="33.04"/>
    <n v="8"/>
    <n v="0"/>
    <n v="15.5288"/>
    <n v="0.47000000000000003"/>
    <x v="0"/>
    <s v="Low"/>
  </r>
  <r>
    <s v="Standard Class"/>
    <s v="Corporate"/>
    <s v="United States"/>
    <x v="158"/>
    <s v="Wisconsin"/>
    <n v="53209"/>
    <x v="2"/>
    <x v="2"/>
    <x v="7"/>
    <n v="86.97"/>
    <n v="3"/>
    <n v="0"/>
    <n v="25.221299999999999"/>
    <n v="0.28999999999999998"/>
    <x v="0"/>
    <s v="Low"/>
  </r>
  <r>
    <s v="Standard Class"/>
    <s v="Corporate"/>
    <s v="United States"/>
    <x v="249"/>
    <s v="Wisconsin"/>
    <n v="53142"/>
    <x v="2"/>
    <x v="2"/>
    <x v="7"/>
    <n v="134.97"/>
    <n v="3"/>
    <n v="0"/>
    <n v="64.785600000000002"/>
    <n v="0.48000000000000004"/>
    <x v="0"/>
    <s v="Medium"/>
  </r>
  <r>
    <s v="Standard Class"/>
    <s v="Corporate"/>
    <s v="United States"/>
    <x v="249"/>
    <s v="Wisconsin"/>
    <n v="53142"/>
    <x v="2"/>
    <x v="2"/>
    <x v="7"/>
    <n v="699.98"/>
    <n v="2"/>
    <n v="0"/>
    <n v="195.99440000000001"/>
    <n v="0.28000000000000003"/>
    <x v="0"/>
    <s v="High"/>
  </r>
  <r>
    <s v="Standard Class"/>
    <s v="Corporate"/>
    <s v="United States"/>
    <x v="249"/>
    <s v="Wisconsin"/>
    <n v="53142"/>
    <x v="2"/>
    <x v="2"/>
    <x v="11"/>
    <n v="139.94999999999999"/>
    <n v="5"/>
    <n v="0"/>
    <n v="26.590499999999999"/>
    <n v="0.19"/>
    <x v="0"/>
    <s v="Medium"/>
  </r>
  <r>
    <s v="Standard Class"/>
    <s v="Consumer"/>
    <s v="United States"/>
    <x v="20"/>
    <s v="New York"/>
    <n v="10011"/>
    <x v="3"/>
    <x v="1"/>
    <x v="10"/>
    <n v="48.94"/>
    <n v="1"/>
    <n v="0"/>
    <n v="24.47"/>
    <n v="0.5"/>
    <x v="0"/>
    <s v="Low"/>
  </r>
  <r>
    <s v="First Class"/>
    <s v="Consumer"/>
    <s v="United States"/>
    <x v="6"/>
    <s v="Wisconsin"/>
    <n v="53711"/>
    <x v="2"/>
    <x v="0"/>
    <x v="1"/>
    <n v="2807.84"/>
    <n v="8"/>
    <n v="0"/>
    <n v="673.88160000000005"/>
    <n v="0.24"/>
    <x v="0"/>
    <s v="High"/>
  </r>
  <r>
    <s v="First Class"/>
    <s v="Consumer"/>
    <s v="United States"/>
    <x v="6"/>
    <s v="Wisconsin"/>
    <n v="53711"/>
    <x v="2"/>
    <x v="1"/>
    <x v="6"/>
    <n v="46.64"/>
    <n v="4"/>
    <n v="0"/>
    <n v="12.5928"/>
    <n v="0.27"/>
    <x v="0"/>
    <s v="Low"/>
  </r>
  <r>
    <s v="Standard Class"/>
    <s v="Corporate"/>
    <s v="United States"/>
    <x v="12"/>
    <s v="Texas"/>
    <n v="77041"/>
    <x v="2"/>
    <x v="1"/>
    <x v="4"/>
    <n v="60.415999999999997"/>
    <n v="2"/>
    <n v="0.2"/>
    <n v="6.0415999999999999"/>
    <n v="0.1"/>
    <x v="2"/>
    <s v="Low"/>
  </r>
  <r>
    <s v="Standard Class"/>
    <s v="Home Office"/>
    <s v="United States"/>
    <x v="250"/>
    <s v="Kansas"/>
    <n v="66062"/>
    <x v="2"/>
    <x v="1"/>
    <x v="6"/>
    <n v="107.94"/>
    <n v="3"/>
    <n v="0"/>
    <n v="26.984999999999999"/>
    <n v="0.25"/>
    <x v="0"/>
    <s v="Medium"/>
  </r>
  <r>
    <s v="First Class"/>
    <s v="Home Office"/>
    <s v="United States"/>
    <x v="20"/>
    <s v="New York"/>
    <n v="10024"/>
    <x v="3"/>
    <x v="1"/>
    <x v="4"/>
    <n v="63.84"/>
    <n v="8"/>
    <n v="0"/>
    <n v="16.598400000000002"/>
    <n v="0.26"/>
    <x v="0"/>
    <s v="Low"/>
  </r>
  <r>
    <s v="First Class"/>
    <s v="Home Office"/>
    <s v="United States"/>
    <x v="20"/>
    <s v="New York"/>
    <n v="10024"/>
    <x v="3"/>
    <x v="2"/>
    <x v="7"/>
    <n v="347.97"/>
    <n v="3"/>
    <n v="0"/>
    <n v="100.9113"/>
    <n v="0.28999999999999998"/>
    <x v="0"/>
    <s v="Medium"/>
  </r>
  <r>
    <s v="First Class"/>
    <s v="Home Office"/>
    <s v="United States"/>
    <x v="20"/>
    <s v="New York"/>
    <n v="10024"/>
    <x v="3"/>
    <x v="1"/>
    <x v="8"/>
    <n v="37.008000000000003"/>
    <n v="6"/>
    <n v="0.2"/>
    <n v="11.565"/>
    <n v="0.31249999999999994"/>
    <x v="2"/>
    <s v="Low"/>
  </r>
  <r>
    <s v="Standard Class"/>
    <s v="Consumer"/>
    <s v="United States"/>
    <x v="49"/>
    <s v="California"/>
    <n v="95123"/>
    <x v="1"/>
    <x v="0"/>
    <x v="5"/>
    <n v="215.65"/>
    <n v="5"/>
    <n v="0"/>
    <n v="73.320999999999998"/>
    <n v="0.33999999999999997"/>
    <x v="0"/>
    <s v="Medium"/>
  </r>
  <r>
    <s v="Second Class"/>
    <s v="Consumer"/>
    <s v="United States"/>
    <x v="61"/>
    <s v="Texas"/>
    <n v="75081"/>
    <x v="2"/>
    <x v="1"/>
    <x v="13"/>
    <n v="11.167999999999999"/>
    <n v="4"/>
    <n v="0.2"/>
    <n v="3.6295999999999999"/>
    <n v="0.32500000000000001"/>
    <x v="2"/>
    <s v="Low"/>
  </r>
  <r>
    <s v="Second Class"/>
    <s v="Consumer"/>
    <s v="United States"/>
    <x v="61"/>
    <s v="Texas"/>
    <n v="75081"/>
    <x v="2"/>
    <x v="1"/>
    <x v="10"/>
    <n v="53.951999999999998"/>
    <n v="3"/>
    <n v="0.2"/>
    <n v="17.534400000000002"/>
    <n v="0.32500000000000007"/>
    <x v="2"/>
    <s v="Low"/>
  </r>
  <r>
    <s v="Standard Class"/>
    <s v="Home Office"/>
    <s v="United States"/>
    <x v="109"/>
    <s v="Washington"/>
    <n v="98002"/>
    <x v="1"/>
    <x v="0"/>
    <x v="5"/>
    <n v="4.18"/>
    <n v="1"/>
    <n v="0"/>
    <n v="1.5047999999999999"/>
    <n v="0.36"/>
    <x v="0"/>
    <s v="Low"/>
  </r>
  <r>
    <s v="Second Class"/>
    <s v="Consumer"/>
    <s v="United States"/>
    <x v="10"/>
    <s v="Pennsylvania"/>
    <n v="19134"/>
    <x v="3"/>
    <x v="1"/>
    <x v="8"/>
    <n v="5.6070000000000002"/>
    <n v="1"/>
    <n v="0.7"/>
    <n v="-4.2987000000000002"/>
    <n v="-0.76666666666666672"/>
    <x v="3"/>
    <s v="Low"/>
  </r>
  <r>
    <s v="Second Class"/>
    <s v="Consumer"/>
    <s v="United States"/>
    <x v="10"/>
    <s v="Pennsylvania"/>
    <n v="19134"/>
    <x v="3"/>
    <x v="1"/>
    <x v="14"/>
    <n v="4663.7359999999999"/>
    <n v="7"/>
    <n v="0.2"/>
    <n v="-1049.3406"/>
    <n v="-0.22500000000000001"/>
    <x v="2"/>
    <s v="High"/>
  </r>
  <r>
    <s v="Second Class"/>
    <s v="Consumer"/>
    <s v="United States"/>
    <x v="10"/>
    <s v="Pennsylvania"/>
    <n v="19134"/>
    <x v="3"/>
    <x v="2"/>
    <x v="11"/>
    <n v="79.983999999999995"/>
    <n v="2"/>
    <n v="0.2"/>
    <n v="22.9954"/>
    <n v="0.28750000000000003"/>
    <x v="2"/>
    <s v="Low"/>
  </r>
  <r>
    <s v="First Class"/>
    <s v="Corporate"/>
    <s v="United States"/>
    <x v="1"/>
    <s v="California"/>
    <n v="90049"/>
    <x v="1"/>
    <x v="2"/>
    <x v="7"/>
    <n v="2575.944"/>
    <n v="7"/>
    <n v="0.2"/>
    <n v="257.59440000000001"/>
    <n v="0.1"/>
    <x v="2"/>
    <s v="High"/>
  </r>
  <r>
    <s v="First Class"/>
    <s v="Corporate"/>
    <s v="United States"/>
    <x v="1"/>
    <s v="California"/>
    <n v="90049"/>
    <x v="1"/>
    <x v="1"/>
    <x v="10"/>
    <n v="45.36"/>
    <n v="7"/>
    <n v="0"/>
    <n v="21.7728"/>
    <n v="0.48"/>
    <x v="0"/>
    <s v="Low"/>
  </r>
  <r>
    <s v="First Class"/>
    <s v="Corporate"/>
    <s v="United States"/>
    <x v="1"/>
    <s v="California"/>
    <n v="90049"/>
    <x v="1"/>
    <x v="2"/>
    <x v="11"/>
    <n v="254.24"/>
    <n v="7"/>
    <n v="0"/>
    <n v="76.272000000000006"/>
    <n v="0.3"/>
    <x v="0"/>
    <s v="Medium"/>
  </r>
  <r>
    <s v="First Class"/>
    <s v="Corporate"/>
    <s v="United States"/>
    <x v="251"/>
    <s v="Oklahoma"/>
    <n v="74133"/>
    <x v="2"/>
    <x v="2"/>
    <x v="7"/>
    <n v="69.930000000000007"/>
    <n v="7"/>
    <n v="0"/>
    <n v="0.69930000000000003"/>
    <n v="0.01"/>
    <x v="0"/>
    <s v="Low"/>
  </r>
  <r>
    <s v="Standard Class"/>
    <s v="Corporate"/>
    <s v="United States"/>
    <x v="22"/>
    <s v="Illinois"/>
    <n v="60610"/>
    <x v="2"/>
    <x v="0"/>
    <x v="5"/>
    <n v="16.155999999999999"/>
    <n v="7"/>
    <n v="0.6"/>
    <n v="-12.117000000000001"/>
    <n v="-0.75000000000000011"/>
    <x v="3"/>
    <s v="Low"/>
  </r>
  <r>
    <s v="Standard Class"/>
    <s v="Corporate"/>
    <s v="United States"/>
    <x v="22"/>
    <s v="Illinois"/>
    <n v="60610"/>
    <x v="2"/>
    <x v="1"/>
    <x v="10"/>
    <n v="54.816000000000003"/>
    <n v="3"/>
    <n v="0.2"/>
    <n v="17.815200000000001"/>
    <n v="0.32500000000000001"/>
    <x v="2"/>
    <s v="Low"/>
  </r>
  <r>
    <s v="Second Class"/>
    <s v="Consumer"/>
    <s v="United States"/>
    <x v="193"/>
    <s v="Virginia"/>
    <n v="22801"/>
    <x v="0"/>
    <x v="0"/>
    <x v="3"/>
    <n v="1441.3"/>
    <n v="7"/>
    <n v="0"/>
    <n v="245.02099999999999"/>
    <n v="0.16999999999999998"/>
    <x v="0"/>
    <s v="High"/>
  </r>
  <r>
    <s v="Standard Class"/>
    <s v="Consumer"/>
    <s v="United States"/>
    <x v="46"/>
    <s v="Ohio"/>
    <n v="43055"/>
    <x v="3"/>
    <x v="0"/>
    <x v="5"/>
    <n v="77.599999999999994"/>
    <n v="5"/>
    <n v="0.2"/>
    <n v="28.13"/>
    <n v="0.36249999999999999"/>
    <x v="2"/>
    <s v="Low"/>
  </r>
  <r>
    <s v="Standard Class"/>
    <s v="Consumer"/>
    <s v="United States"/>
    <x v="46"/>
    <s v="Ohio"/>
    <n v="43055"/>
    <x v="3"/>
    <x v="0"/>
    <x v="5"/>
    <n v="4.6559999999999997"/>
    <n v="2"/>
    <n v="0.2"/>
    <n v="1.5713999999999999"/>
    <n v="0.33750000000000002"/>
    <x v="2"/>
    <s v="Low"/>
  </r>
  <r>
    <s v="Standard Class"/>
    <s v="Corporate"/>
    <s v="United States"/>
    <x v="1"/>
    <s v="California"/>
    <n v="90045"/>
    <x v="1"/>
    <x v="0"/>
    <x v="3"/>
    <n v="170.136"/>
    <n v="3"/>
    <n v="0.2"/>
    <n v="-8.5068000000000001"/>
    <n v="-0.05"/>
    <x v="2"/>
    <s v="Medium"/>
  </r>
  <r>
    <s v="Same Day"/>
    <s v="Consumer"/>
    <s v="United States"/>
    <x v="4"/>
    <s v="Washington"/>
    <n v="98105"/>
    <x v="1"/>
    <x v="1"/>
    <x v="2"/>
    <n v="7.38"/>
    <n v="2"/>
    <n v="0"/>
    <n v="3.4685999999999999"/>
    <n v="0.47"/>
    <x v="0"/>
    <s v="Low"/>
  </r>
  <r>
    <s v="Same Day"/>
    <s v="Consumer"/>
    <s v="United States"/>
    <x v="4"/>
    <s v="Washington"/>
    <n v="98105"/>
    <x v="1"/>
    <x v="1"/>
    <x v="6"/>
    <n v="9.26"/>
    <n v="2"/>
    <n v="0"/>
    <n v="3.0558000000000001"/>
    <n v="0.33"/>
    <x v="0"/>
    <s v="Low"/>
  </r>
  <r>
    <s v="Second Class"/>
    <s v="Consumer"/>
    <s v="United States"/>
    <x v="1"/>
    <s v="California"/>
    <n v="90036"/>
    <x v="1"/>
    <x v="1"/>
    <x v="2"/>
    <n v="9.9600000000000009"/>
    <n v="2"/>
    <n v="0"/>
    <n v="4.5815999999999999"/>
    <n v="0.45999999999999996"/>
    <x v="0"/>
    <s v="Low"/>
  </r>
  <r>
    <s v="Standard Class"/>
    <s v="Consumer"/>
    <s v="United States"/>
    <x v="22"/>
    <s v="Illinois"/>
    <n v="60623"/>
    <x v="2"/>
    <x v="1"/>
    <x v="9"/>
    <n v="75.599999999999994"/>
    <n v="2"/>
    <n v="0.8"/>
    <n v="-166.32"/>
    <n v="-2.2000000000000002"/>
    <x v="3"/>
    <s v="Low"/>
  </r>
  <r>
    <s v="Standard Class"/>
    <s v="Consumer"/>
    <s v="United States"/>
    <x v="22"/>
    <s v="Illinois"/>
    <n v="60623"/>
    <x v="2"/>
    <x v="0"/>
    <x v="5"/>
    <n v="29.32"/>
    <n v="2"/>
    <n v="0.6"/>
    <n v="-24.189"/>
    <n v="-0.82499999999999996"/>
    <x v="3"/>
    <s v="Low"/>
  </r>
  <r>
    <s v="Standard Class"/>
    <s v="Corporate"/>
    <s v="United States"/>
    <x v="22"/>
    <s v="Illinois"/>
    <n v="60623"/>
    <x v="2"/>
    <x v="1"/>
    <x v="9"/>
    <n v="92.063999999999993"/>
    <n v="6"/>
    <n v="0.8"/>
    <n v="-225.55680000000001"/>
    <n v="-2.4500000000000002"/>
    <x v="3"/>
    <s v="Low"/>
  </r>
  <r>
    <s v="Standard Class"/>
    <s v="Corporate"/>
    <s v="United States"/>
    <x v="22"/>
    <s v="Illinois"/>
    <n v="60623"/>
    <x v="2"/>
    <x v="1"/>
    <x v="13"/>
    <n v="6.976"/>
    <n v="4"/>
    <n v="0.2"/>
    <n v="1.8311999999999999"/>
    <n v="0.26250000000000001"/>
    <x v="2"/>
    <s v="Low"/>
  </r>
  <r>
    <s v="Standard Class"/>
    <s v="Corporate"/>
    <s v="United States"/>
    <x v="22"/>
    <s v="Illinois"/>
    <n v="60623"/>
    <x v="2"/>
    <x v="0"/>
    <x v="1"/>
    <n v="62.957999999999998"/>
    <n v="3"/>
    <n v="0.3"/>
    <n v="-2.6981999999999999"/>
    <n v="-4.2857142857142858E-2"/>
    <x v="1"/>
    <s v="Low"/>
  </r>
  <r>
    <s v="Standard Class"/>
    <s v="Corporate"/>
    <s v="United States"/>
    <x v="22"/>
    <s v="Illinois"/>
    <n v="60623"/>
    <x v="2"/>
    <x v="1"/>
    <x v="10"/>
    <n v="5.1840000000000002"/>
    <n v="1"/>
    <n v="0.2"/>
    <n v="1.8144"/>
    <n v="0.35"/>
    <x v="2"/>
    <s v="Low"/>
  </r>
  <r>
    <s v="Standard Class"/>
    <s v="Consumer"/>
    <s v="United States"/>
    <x v="252"/>
    <s v="Oregon"/>
    <n v="97756"/>
    <x v="1"/>
    <x v="1"/>
    <x v="8"/>
    <n v="31.32"/>
    <n v="10"/>
    <n v="0.7"/>
    <n v="-25.056000000000001"/>
    <n v="-0.8"/>
    <x v="3"/>
    <s v="Low"/>
  </r>
  <r>
    <s v="Standard Class"/>
    <s v="Consumer"/>
    <s v="United States"/>
    <x v="252"/>
    <s v="Oregon"/>
    <n v="97756"/>
    <x v="1"/>
    <x v="0"/>
    <x v="5"/>
    <n v="11.84"/>
    <n v="4"/>
    <n v="0.2"/>
    <n v="3.1080000000000001"/>
    <n v="0.26250000000000001"/>
    <x v="2"/>
    <s v="Low"/>
  </r>
  <r>
    <s v="Standard Class"/>
    <s v="Consumer"/>
    <s v="United States"/>
    <x v="252"/>
    <s v="Oregon"/>
    <n v="97756"/>
    <x v="1"/>
    <x v="0"/>
    <x v="5"/>
    <n v="22.783999999999999"/>
    <n v="1"/>
    <n v="0.2"/>
    <n v="4.8415999999999997"/>
    <n v="0.21249999999999999"/>
    <x v="2"/>
    <s v="Low"/>
  </r>
  <r>
    <s v="Second Class"/>
    <s v="Home Office"/>
    <s v="United States"/>
    <x v="253"/>
    <s v="North Carolina"/>
    <n v="27604"/>
    <x v="0"/>
    <x v="2"/>
    <x v="7"/>
    <n v="1127.9760000000001"/>
    <n v="3"/>
    <n v="0.2"/>
    <n v="126.8973"/>
    <n v="0.11249999999999999"/>
    <x v="2"/>
    <s v="High"/>
  </r>
  <r>
    <s v="Second Class"/>
    <s v="Corporate"/>
    <s v="United States"/>
    <x v="203"/>
    <s v="Georgia"/>
    <n v="31204"/>
    <x v="0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138"/>
    <s v="Ohio"/>
    <n v="44105"/>
    <x v="3"/>
    <x v="2"/>
    <x v="7"/>
    <n v="779.79600000000005"/>
    <n v="2"/>
    <n v="0.4"/>
    <n v="-168.95580000000001"/>
    <n v="-0.21666666666666667"/>
    <x v="1"/>
    <s v="High"/>
  </r>
  <r>
    <s v="Same Day"/>
    <s v="Home Office"/>
    <s v="United States"/>
    <x v="254"/>
    <s v="Oklahoma"/>
    <n v="74403"/>
    <x v="2"/>
    <x v="2"/>
    <x v="7"/>
    <n v="1439.92"/>
    <n v="8"/>
    <n v="0"/>
    <n v="374.37920000000003"/>
    <n v="0.26"/>
    <x v="0"/>
    <s v="High"/>
  </r>
  <r>
    <s v="Same Day"/>
    <s v="Home Office"/>
    <s v="United States"/>
    <x v="254"/>
    <s v="Oklahoma"/>
    <n v="74403"/>
    <x v="2"/>
    <x v="0"/>
    <x v="3"/>
    <n v="262.11"/>
    <n v="1"/>
    <n v="0"/>
    <n v="62.906399999999998"/>
    <n v="0.24"/>
    <x v="0"/>
    <s v="Medium"/>
  </r>
  <r>
    <s v="Standard Class"/>
    <s v="Corporate"/>
    <s v="United States"/>
    <x v="53"/>
    <s v="North Carolina"/>
    <n v="28110"/>
    <x v="0"/>
    <x v="0"/>
    <x v="1"/>
    <n v="207"/>
    <n v="3"/>
    <n v="0.2"/>
    <n v="25.875"/>
    <n v="0.125"/>
    <x v="2"/>
    <s v="Medium"/>
  </r>
  <r>
    <s v="Standard Class"/>
    <s v="Corporate"/>
    <s v="United States"/>
    <x v="89"/>
    <s v="Texas"/>
    <n v="78745"/>
    <x v="2"/>
    <x v="2"/>
    <x v="15"/>
    <n v="1439.982"/>
    <n v="3"/>
    <n v="0.4"/>
    <n v="-263.99669999999998"/>
    <n v="-0.18333333333333332"/>
    <x v="1"/>
    <s v="High"/>
  </r>
  <r>
    <s v="Standard Class"/>
    <s v="Corporate"/>
    <s v="United States"/>
    <x v="89"/>
    <s v="Texas"/>
    <n v="78745"/>
    <x v="2"/>
    <x v="1"/>
    <x v="10"/>
    <n v="36.287999999999997"/>
    <n v="7"/>
    <n v="0.2"/>
    <n v="12.700799999999999"/>
    <n v="0.35000000000000003"/>
    <x v="2"/>
    <s v="Low"/>
  </r>
  <r>
    <s v="First Class"/>
    <s v="Consumer"/>
    <s v="United States"/>
    <x v="255"/>
    <s v="Connecticut"/>
    <n v="6450"/>
    <x v="3"/>
    <x v="1"/>
    <x v="6"/>
    <n v="21.4"/>
    <n v="5"/>
    <n v="0"/>
    <n v="6.2060000000000004"/>
    <n v="0.29000000000000004"/>
    <x v="0"/>
    <s v="Low"/>
  </r>
  <r>
    <s v="Second Class"/>
    <s v="Corporate"/>
    <s v="United States"/>
    <x v="185"/>
    <s v="Georgia"/>
    <n v="30076"/>
    <x v="0"/>
    <x v="1"/>
    <x v="9"/>
    <n v="1245.8599999999999"/>
    <n v="7"/>
    <n v="0"/>
    <n v="361.29939999999999"/>
    <n v="0.29000000000000004"/>
    <x v="0"/>
    <s v="High"/>
  </r>
  <r>
    <s v="Standard Class"/>
    <s v="Corporate"/>
    <s v="United States"/>
    <x v="35"/>
    <s v="North Carolina"/>
    <n v="28205"/>
    <x v="0"/>
    <x v="1"/>
    <x v="2"/>
    <n v="17.544"/>
    <n v="3"/>
    <n v="0.2"/>
    <n v="5.9211"/>
    <n v="0.33749999999999997"/>
    <x v="2"/>
    <s v="Low"/>
  </r>
  <r>
    <s v="Standard Class"/>
    <s v="Corporate"/>
    <s v="United States"/>
    <x v="35"/>
    <s v="North Carolina"/>
    <n v="28205"/>
    <x v="0"/>
    <x v="0"/>
    <x v="5"/>
    <n v="44.128"/>
    <n v="4"/>
    <n v="0.2"/>
    <n v="12.135199999999999"/>
    <n v="0.27499999999999997"/>
    <x v="2"/>
    <s v="Low"/>
  </r>
  <r>
    <s v="Standard Class"/>
    <s v="Corporate"/>
    <s v="United States"/>
    <x v="35"/>
    <s v="North Carolina"/>
    <n v="28205"/>
    <x v="0"/>
    <x v="1"/>
    <x v="9"/>
    <n v="62.92"/>
    <n v="1"/>
    <n v="0.2"/>
    <n v="10.224500000000001"/>
    <n v="0.16250000000000001"/>
    <x v="2"/>
    <s v="Low"/>
  </r>
  <r>
    <s v="Standard Class"/>
    <s v="Corporate"/>
    <s v="United States"/>
    <x v="35"/>
    <s v="North Carolina"/>
    <n v="28205"/>
    <x v="0"/>
    <x v="1"/>
    <x v="10"/>
    <n v="78.304000000000002"/>
    <n v="2"/>
    <n v="0.2"/>
    <n v="29.364000000000001"/>
    <n v="0.375"/>
    <x v="2"/>
    <s v="Low"/>
  </r>
  <r>
    <s v="Standard Class"/>
    <s v="Corporate"/>
    <s v="United States"/>
    <x v="256"/>
    <s v="Kentucky"/>
    <n v="42104"/>
    <x v="0"/>
    <x v="0"/>
    <x v="1"/>
    <n v="140.81"/>
    <n v="1"/>
    <n v="0"/>
    <n v="39.4268"/>
    <n v="0.27999999999999997"/>
    <x v="0"/>
    <s v="Medium"/>
  </r>
  <r>
    <s v="Second Class"/>
    <s v="Corporate"/>
    <s v="United States"/>
    <x v="52"/>
    <s v="Texas"/>
    <n v="78207"/>
    <x v="2"/>
    <x v="1"/>
    <x v="2"/>
    <n v="40.095999999999997"/>
    <n v="4"/>
    <n v="0.2"/>
    <n v="13.532400000000001"/>
    <n v="0.33750000000000008"/>
    <x v="2"/>
    <s v="Low"/>
  </r>
  <r>
    <s v="Second Class"/>
    <s v="Corporate"/>
    <s v="United States"/>
    <x v="52"/>
    <s v="Texas"/>
    <n v="78207"/>
    <x v="2"/>
    <x v="0"/>
    <x v="5"/>
    <n v="40.783999999999999"/>
    <n v="2"/>
    <n v="0.6"/>
    <n v="-30.588000000000001"/>
    <n v="-0.75"/>
    <x v="3"/>
    <s v="Low"/>
  </r>
  <r>
    <s v="Standard Class"/>
    <s v="Consumer"/>
    <s v="United States"/>
    <x v="4"/>
    <s v="Washington"/>
    <n v="98115"/>
    <x v="1"/>
    <x v="2"/>
    <x v="11"/>
    <n v="90.57"/>
    <n v="3"/>
    <n v="0"/>
    <n v="11.774100000000001"/>
    <n v="0.13"/>
    <x v="0"/>
    <s v="Low"/>
  </r>
  <r>
    <s v="Second Class"/>
    <s v="Home Office"/>
    <s v="United States"/>
    <x v="176"/>
    <s v="District of Columbia"/>
    <n v="20016"/>
    <x v="3"/>
    <x v="1"/>
    <x v="10"/>
    <n v="40.08"/>
    <n v="6"/>
    <n v="0"/>
    <n v="19.238399999999999"/>
    <n v="0.48"/>
    <x v="0"/>
    <s v="Low"/>
  </r>
  <r>
    <s v="Second Class"/>
    <s v="Home Office"/>
    <s v="United States"/>
    <x v="176"/>
    <s v="District of Columbia"/>
    <n v="20016"/>
    <x v="3"/>
    <x v="0"/>
    <x v="5"/>
    <n v="37.68"/>
    <n v="2"/>
    <n v="0"/>
    <n v="15.8256"/>
    <n v="0.42"/>
    <x v="0"/>
    <s v="Low"/>
  </r>
  <r>
    <s v="Same Day"/>
    <s v="Corporate"/>
    <s v="United States"/>
    <x v="1"/>
    <s v="California"/>
    <n v="90004"/>
    <x v="1"/>
    <x v="0"/>
    <x v="1"/>
    <n v="362.35199999999998"/>
    <n v="3"/>
    <n v="0.2"/>
    <n v="27.176400000000001"/>
    <n v="7.5000000000000011E-2"/>
    <x v="2"/>
    <s v="Medium"/>
  </r>
  <r>
    <s v="Same Day"/>
    <s v="Corporate"/>
    <s v="United States"/>
    <x v="1"/>
    <s v="California"/>
    <n v="90004"/>
    <x v="1"/>
    <x v="1"/>
    <x v="8"/>
    <n v="7.1840000000000002"/>
    <n v="2"/>
    <n v="0.2"/>
    <n v="2.2450000000000001"/>
    <n v="0.3125"/>
    <x v="2"/>
    <s v="Low"/>
  </r>
  <r>
    <s v="Second Class"/>
    <s v="Consumer"/>
    <s v="United States"/>
    <x v="257"/>
    <s v="Indiana"/>
    <n v="46614"/>
    <x v="2"/>
    <x v="1"/>
    <x v="4"/>
    <n v="34.76"/>
    <n v="1"/>
    <n v="0"/>
    <n v="9.7327999999999992"/>
    <n v="0.27999999999999997"/>
    <x v="0"/>
    <s v="Low"/>
  </r>
  <r>
    <s v="Second Class"/>
    <s v="Consumer"/>
    <s v="United States"/>
    <x v="257"/>
    <s v="Indiana"/>
    <n v="46614"/>
    <x v="2"/>
    <x v="2"/>
    <x v="11"/>
    <n v="831.2"/>
    <n v="5"/>
    <n v="0"/>
    <n v="124.68"/>
    <n v="0.15"/>
    <x v="0"/>
    <s v="High"/>
  </r>
  <r>
    <s v="Second Class"/>
    <s v="Consumer"/>
    <s v="United States"/>
    <x v="257"/>
    <s v="Indiana"/>
    <n v="46614"/>
    <x v="2"/>
    <x v="1"/>
    <x v="10"/>
    <n v="26.4"/>
    <n v="5"/>
    <n v="0"/>
    <n v="11.88"/>
    <n v="0.45000000000000007"/>
    <x v="0"/>
    <s v="Low"/>
  </r>
  <r>
    <s v="Second Class"/>
    <s v="Consumer"/>
    <s v="United States"/>
    <x v="257"/>
    <s v="Indiana"/>
    <n v="46614"/>
    <x v="2"/>
    <x v="1"/>
    <x v="12"/>
    <n v="106.75"/>
    <n v="7"/>
    <n v="0"/>
    <n v="49.104999999999997"/>
    <n v="0.45999999999999996"/>
    <x v="0"/>
    <s v="Medium"/>
  </r>
  <r>
    <s v="Second Class"/>
    <s v="Consumer"/>
    <s v="United States"/>
    <x v="257"/>
    <s v="Indiana"/>
    <n v="46614"/>
    <x v="2"/>
    <x v="1"/>
    <x v="10"/>
    <n v="97.82"/>
    <n v="2"/>
    <n v="0"/>
    <n v="45.9754"/>
    <n v="0.47000000000000003"/>
    <x v="0"/>
    <s v="Low"/>
  </r>
  <r>
    <s v="Second Class"/>
    <s v="Consumer"/>
    <s v="United States"/>
    <x v="257"/>
    <s v="Indiana"/>
    <n v="46614"/>
    <x v="2"/>
    <x v="1"/>
    <x v="4"/>
    <n v="141.4"/>
    <n v="5"/>
    <n v="0"/>
    <n v="38.177999999999997"/>
    <n v="0.26999999999999996"/>
    <x v="0"/>
    <s v="Medium"/>
  </r>
  <r>
    <s v="Standard Class"/>
    <s v="Corporate"/>
    <s v="United States"/>
    <x v="1"/>
    <s v="California"/>
    <n v="90032"/>
    <x v="1"/>
    <x v="1"/>
    <x v="6"/>
    <n v="14.52"/>
    <n v="3"/>
    <n v="0"/>
    <n v="4.7915999999999999"/>
    <n v="0.33"/>
    <x v="0"/>
    <s v="Low"/>
  </r>
  <r>
    <s v="Second Class"/>
    <s v="Corporate"/>
    <s v="United States"/>
    <x v="12"/>
    <s v="Texas"/>
    <n v="77041"/>
    <x v="2"/>
    <x v="1"/>
    <x v="4"/>
    <n v="127.92"/>
    <n v="5"/>
    <n v="0.2"/>
    <n v="-15.99"/>
    <n v="-0.125"/>
    <x v="2"/>
    <s v="Medium"/>
  </r>
  <r>
    <s v="Second Class"/>
    <s v="Corporate"/>
    <s v="United States"/>
    <x v="12"/>
    <s v="Texas"/>
    <n v="77041"/>
    <x v="2"/>
    <x v="1"/>
    <x v="8"/>
    <n v="34.24"/>
    <n v="4"/>
    <n v="0.8"/>
    <n v="-53.072000000000003"/>
    <n v="-1.55"/>
    <x v="3"/>
    <s v="Low"/>
  </r>
  <r>
    <s v="First Class"/>
    <s v="Corporate"/>
    <s v="United States"/>
    <x v="39"/>
    <s v="Connecticut"/>
    <n v="6010"/>
    <x v="3"/>
    <x v="1"/>
    <x v="9"/>
    <n v="137.62"/>
    <n v="2"/>
    <n v="0"/>
    <n v="60.552799999999998"/>
    <n v="0.43999999999999995"/>
    <x v="0"/>
    <s v="Medium"/>
  </r>
  <r>
    <s v="First Class"/>
    <s v="Corporate"/>
    <s v="United States"/>
    <x v="39"/>
    <s v="Connecticut"/>
    <n v="6010"/>
    <x v="3"/>
    <x v="2"/>
    <x v="7"/>
    <n v="100.49"/>
    <n v="1"/>
    <n v="0"/>
    <n v="25.122499999999999"/>
    <n v="0.25"/>
    <x v="0"/>
    <s v="Medium"/>
  </r>
  <r>
    <s v="First Class"/>
    <s v="Consumer"/>
    <s v="United States"/>
    <x v="20"/>
    <s v="New York"/>
    <n v="10009"/>
    <x v="3"/>
    <x v="0"/>
    <x v="0"/>
    <n v="257.56799999999998"/>
    <n v="2"/>
    <n v="0.2"/>
    <n v="-28.976400000000002"/>
    <n v="-0.11250000000000002"/>
    <x v="2"/>
    <s v="Medium"/>
  </r>
  <r>
    <s v="First Class"/>
    <s v="Consumer"/>
    <s v="United States"/>
    <x v="20"/>
    <s v="New York"/>
    <n v="10009"/>
    <x v="3"/>
    <x v="2"/>
    <x v="7"/>
    <n v="119.96"/>
    <n v="4"/>
    <n v="0"/>
    <n v="33.588799999999999"/>
    <n v="0.28000000000000003"/>
    <x v="0"/>
    <s v="Medium"/>
  </r>
  <r>
    <s v="Same Day"/>
    <s v="Consumer"/>
    <s v="United States"/>
    <x v="52"/>
    <s v="Texas"/>
    <n v="78207"/>
    <x v="2"/>
    <x v="1"/>
    <x v="4"/>
    <n v="49.631999999999998"/>
    <n v="4"/>
    <n v="0.2"/>
    <n v="4.9631999999999996"/>
    <n v="9.9999999999999992E-2"/>
    <x v="2"/>
    <s v="Low"/>
  </r>
  <r>
    <s v="Standard Class"/>
    <s v="Corporate"/>
    <s v="United States"/>
    <x v="34"/>
    <s v="Colorado"/>
    <n v="80013"/>
    <x v="1"/>
    <x v="0"/>
    <x v="3"/>
    <n v="727.45"/>
    <n v="5"/>
    <n v="0.5"/>
    <n v="-465.56799999999998"/>
    <n v="-0.6399999999999999"/>
    <x v="1"/>
    <s v="High"/>
  </r>
  <r>
    <s v="Standard Class"/>
    <s v="Corporate"/>
    <s v="United States"/>
    <x v="34"/>
    <s v="Colorado"/>
    <n v="80013"/>
    <x v="1"/>
    <x v="0"/>
    <x v="5"/>
    <n v="24.96"/>
    <n v="3"/>
    <n v="0.2"/>
    <n v="4.3680000000000003"/>
    <n v="0.17500000000000002"/>
    <x v="2"/>
    <s v="Low"/>
  </r>
  <r>
    <s v="Same Day"/>
    <s v="Corporate"/>
    <s v="United States"/>
    <x v="46"/>
    <s v="Ohio"/>
    <n v="43055"/>
    <x v="3"/>
    <x v="2"/>
    <x v="7"/>
    <n v="370.78199999999998"/>
    <n v="3"/>
    <n v="0.4"/>
    <n v="-92.695499999999996"/>
    <n v="-0.25"/>
    <x v="1"/>
    <s v="Medium"/>
  </r>
  <r>
    <s v="First Class"/>
    <s v="Corporate"/>
    <s v="United States"/>
    <x v="0"/>
    <s v="Nevada"/>
    <n v="89015"/>
    <x v="1"/>
    <x v="0"/>
    <x v="5"/>
    <n v="196.45"/>
    <n v="5"/>
    <n v="0"/>
    <n v="70.721999999999994"/>
    <n v="0.36"/>
    <x v="0"/>
    <s v="Medium"/>
  </r>
  <r>
    <s v="Standard Class"/>
    <s v="Home Office"/>
    <s v="United States"/>
    <x v="10"/>
    <s v="Pennsylvania"/>
    <n v="19143"/>
    <x v="3"/>
    <x v="1"/>
    <x v="10"/>
    <n v="31.103999999999999"/>
    <n v="6"/>
    <n v="0.2"/>
    <n v="10.8864"/>
    <n v="0.35000000000000003"/>
    <x v="2"/>
    <s v="Low"/>
  </r>
  <r>
    <s v="Standard Class"/>
    <s v="Home Office"/>
    <s v="United States"/>
    <x v="10"/>
    <s v="Pennsylvania"/>
    <n v="19143"/>
    <x v="3"/>
    <x v="1"/>
    <x v="4"/>
    <n v="78.256"/>
    <n v="2"/>
    <n v="0.2"/>
    <n v="-17.607600000000001"/>
    <n v="-0.22500000000000001"/>
    <x v="2"/>
    <s v="Low"/>
  </r>
  <r>
    <s v="Second Class"/>
    <s v="Consumer"/>
    <s v="United States"/>
    <x v="4"/>
    <s v="Washington"/>
    <n v="98103"/>
    <x v="1"/>
    <x v="1"/>
    <x v="10"/>
    <n v="6.48"/>
    <n v="1"/>
    <n v="0"/>
    <n v="3.1103999999999998"/>
    <n v="0.47999999999999993"/>
    <x v="0"/>
    <s v="Low"/>
  </r>
  <r>
    <s v="Standard Class"/>
    <s v="Corporate"/>
    <s v="United States"/>
    <x v="8"/>
    <s v="California"/>
    <n v="94122"/>
    <x v="1"/>
    <x v="1"/>
    <x v="6"/>
    <n v="99.2"/>
    <n v="5"/>
    <n v="0"/>
    <n v="25.792000000000002"/>
    <n v="0.26"/>
    <x v="0"/>
    <s v="Low"/>
  </r>
  <r>
    <s v="Standard Class"/>
    <s v="Corporate"/>
    <s v="United States"/>
    <x v="8"/>
    <s v="California"/>
    <n v="94122"/>
    <x v="1"/>
    <x v="0"/>
    <x v="1"/>
    <n v="801.56799999999998"/>
    <n v="2"/>
    <n v="0.2"/>
    <n v="50.097999999999999"/>
    <n v="6.25E-2"/>
    <x v="2"/>
    <s v="High"/>
  </r>
  <r>
    <s v="Standard Class"/>
    <s v="Corporate"/>
    <s v="United States"/>
    <x v="8"/>
    <s v="California"/>
    <n v="94122"/>
    <x v="1"/>
    <x v="0"/>
    <x v="3"/>
    <n v="272.84800000000001"/>
    <n v="1"/>
    <n v="0.2"/>
    <n v="27.284800000000001"/>
    <n v="9.9999999999999992E-2"/>
    <x v="2"/>
    <s v="Medium"/>
  </r>
  <r>
    <s v="Standard Class"/>
    <s v="Consumer"/>
    <s v="United States"/>
    <x v="258"/>
    <s v="Washington"/>
    <n v="99207"/>
    <x v="1"/>
    <x v="0"/>
    <x v="3"/>
    <n v="70.98"/>
    <n v="1"/>
    <n v="0"/>
    <n v="20.584199999999999"/>
    <n v="0.28999999999999998"/>
    <x v="0"/>
    <s v="Low"/>
  </r>
  <r>
    <s v="Standard Class"/>
    <s v="Home Office"/>
    <s v="United States"/>
    <x v="38"/>
    <s v="Ohio"/>
    <n v="43229"/>
    <x v="3"/>
    <x v="1"/>
    <x v="10"/>
    <n v="16.224"/>
    <n v="2"/>
    <n v="0.2"/>
    <n v="5.8811999999999998"/>
    <n v="0.36249999999999999"/>
    <x v="2"/>
    <s v="Low"/>
  </r>
  <r>
    <s v="Standard Class"/>
    <s v="Consumer"/>
    <s v="United States"/>
    <x v="85"/>
    <s v="New York"/>
    <n v="11561"/>
    <x v="3"/>
    <x v="0"/>
    <x v="0"/>
    <n v="176.78399999999999"/>
    <n v="1"/>
    <n v="0.2"/>
    <n v="-22.097999999999999"/>
    <n v="-0.125"/>
    <x v="2"/>
    <s v="Medium"/>
  </r>
  <r>
    <s v="Standard Class"/>
    <s v="Consumer"/>
    <s v="United States"/>
    <x v="52"/>
    <s v="Texas"/>
    <n v="78207"/>
    <x v="2"/>
    <x v="2"/>
    <x v="7"/>
    <n v="470.37599999999998"/>
    <n v="3"/>
    <n v="0.2"/>
    <n v="47.037599999999998"/>
    <n v="0.1"/>
    <x v="2"/>
    <s v="Medium"/>
  </r>
  <r>
    <s v="Standard Class"/>
    <s v="Consumer"/>
    <s v="United States"/>
    <x v="1"/>
    <s v="California"/>
    <n v="90049"/>
    <x v="1"/>
    <x v="0"/>
    <x v="1"/>
    <n v="393.56799999999998"/>
    <n v="4"/>
    <n v="0.2"/>
    <n v="-44.276400000000002"/>
    <n v="-0.11250000000000002"/>
    <x v="2"/>
    <s v="Medium"/>
  </r>
  <r>
    <s v="Standard Class"/>
    <s v="Consumer"/>
    <s v="United States"/>
    <x v="1"/>
    <s v="California"/>
    <n v="90049"/>
    <x v="1"/>
    <x v="2"/>
    <x v="7"/>
    <n v="302.37599999999998"/>
    <n v="3"/>
    <n v="0.2"/>
    <n v="22.6782"/>
    <n v="7.5000000000000011E-2"/>
    <x v="2"/>
    <s v="Medium"/>
  </r>
  <r>
    <s v="Standard Class"/>
    <s v="Corporate"/>
    <s v="United States"/>
    <x v="108"/>
    <s v="Florida"/>
    <n v="32216"/>
    <x v="0"/>
    <x v="1"/>
    <x v="8"/>
    <n v="68.742000000000004"/>
    <n v="9"/>
    <n v="0.7"/>
    <n v="-48.119399999999999"/>
    <n v="-0.7"/>
    <x v="3"/>
    <s v="Low"/>
  </r>
  <r>
    <s v="Same Day"/>
    <s v="Consumer"/>
    <s v="United States"/>
    <x v="20"/>
    <s v="New York"/>
    <n v="10011"/>
    <x v="3"/>
    <x v="1"/>
    <x v="12"/>
    <n v="29.34"/>
    <n v="3"/>
    <n v="0"/>
    <n v="14.67"/>
    <n v="0.5"/>
    <x v="0"/>
    <s v="Low"/>
  </r>
  <r>
    <s v="Same Day"/>
    <s v="Consumer"/>
    <s v="United States"/>
    <x v="20"/>
    <s v="New York"/>
    <n v="10011"/>
    <x v="3"/>
    <x v="0"/>
    <x v="1"/>
    <n v="383.60700000000003"/>
    <n v="7"/>
    <n v="0.1"/>
    <n v="63.9345"/>
    <n v="0.16666666666666666"/>
    <x v="2"/>
    <s v="Medium"/>
  </r>
  <r>
    <s v="Same Day"/>
    <s v="Consumer"/>
    <s v="United States"/>
    <x v="20"/>
    <s v="New York"/>
    <n v="10011"/>
    <x v="3"/>
    <x v="1"/>
    <x v="4"/>
    <n v="563.4"/>
    <n v="4"/>
    <n v="0"/>
    <n v="67.608000000000004"/>
    <n v="0.12000000000000001"/>
    <x v="0"/>
    <s v="High"/>
  </r>
  <r>
    <s v="Standard Class"/>
    <s v="Home Office"/>
    <s v="United States"/>
    <x v="10"/>
    <s v="Pennsylvania"/>
    <n v="19143"/>
    <x v="3"/>
    <x v="1"/>
    <x v="10"/>
    <n v="217.05600000000001"/>
    <n v="7"/>
    <n v="0.2"/>
    <n v="78.6828"/>
    <n v="0.36249999999999999"/>
    <x v="2"/>
    <s v="Medium"/>
  </r>
  <r>
    <s v="Second Class"/>
    <s v="Consumer"/>
    <s v="United States"/>
    <x v="259"/>
    <s v="Texas"/>
    <n v="76248"/>
    <x v="2"/>
    <x v="1"/>
    <x v="2"/>
    <n v="6"/>
    <n v="2"/>
    <n v="0.2"/>
    <n v="2.1"/>
    <n v="0.35000000000000003"/>
    <x v="2"/>
    <s v="Low"/>
  </r>
  <r>
    <s v="Second Class"/>
    <s v="Consumer"/>
    <s v="United States"/>
    <x v="8"/>
    <s v="California"/>
    <n v="94122"/>
    <x v="1"/>
    <x v="0"/>
    <x v="5"/>
    <n v="31.56"/>
    <n v="3"/>
    <n v="0"/>
    <n v="10.4148"/>
    <n v="0.33"/>
    <x v="0"/>
    <s v="Low"/>
  </r>
  <r>
    <s v="First Class"/>
    <s v="Home Office"/>
    <s v="United States"/>
    <x v="146"/>
    <s v="Florida"/>
    <n v="33012"/>
    <x v="0"/>
    <x v="1"/>
    <x v="13"/>
    <n v="7.1040000000000001"/>
    <n v="2"/>
    <n v="0.2"/>
    <n v="2.3976000000000002"/>
    <n v="0.33750000000000002"/>
    <x v="2"/>
    <s v="Low"/>
  </r>
  <r>
    <s v="First Class"/>
    <s v="Home Office"/>
    <s v="United States"/>
    <x v="146"/>
    <s v="Florida"/>
    <n v="33012"/>
    <x v="0"/>
    <x v="1"/>
    <x v="8"/>
    <n v="398.35199999999998"/>
    <n v="8"/>
    <n v="0.7"/>
    <n v="-331.96"/>
    <n v="-0.83333333333333337"/>
    <x v="3"/>
    <s v="Medium"/>
  </r>
  <r>
    <s v="First Class"/>
    <s v="Consumer"/>
    <s v="United States"/>
    <x v="54"/>
    <s v="Ohio"/>
    <n v="45014"/>
    <x v="3"/>
    <x v="1"/>
    <x v="9"/>
    <n v="121.792"/>
    <n v="4"/>
    <n v="0.2"/>
    <n v="13.701599999999999"/>
    <n v="0.11249999999999999"/>
    <x v="2"/>
    <s v="Medium"/>
  </r>
  <r>
    <s v="First Class"/>
    <s v="Consumer"/>
    <s v="United States"/>
    <x v="54"/>
    <s v="Ohio"/>
    <n v="45014"/>
    <x v="3"/>
    <x v="0"/>
    <x v="3"/>
    <n v="409.59"/>
    <n v="3"/>
    <n v="0.4"/>
    <n v="-122.877"/>
    <n v="-0.3"/>
    <x v="1"/>
    <s v="Medium"/>
  </r>
  <r>
    <s v="Standard Class"/>
    <s v="Corporate"/>
    <s v="United States"/>
    <x v="101"/>
    <s v="California"/>
    <n v="92646"/>
    <x v="1"/>
    <x v="1"/>
    <x v="10"/>
    <n v="10.56"/>
    <n v="2"/>
    <n v="0"/>
    <n v="4.7519999999999998"/>
    <n v="0.44999999999999996"/>
    <x v="0"/>
    <s v="Low"/>
  </r>
  <r>
    <s v="Standard Class"/>
    <s v="Corporate"/>
    <s v="United States"/>
    <x v="101"/>
    <s v="California"/>
    <n v="92646"/>
    <x v="1"/>
    <x v="1"/>
    <x v="6"/>
    <n v="3.38"/>
    <n v="1"/>
    <n v="0"/>
    <n v="1.2505999999999999"/>
    <n v="0.37"/>
    <x v="0"/>
    <s v="Low"/>
  </r>
  <r>
    <s v="Second Class"/>
    <s v="Consumer"/>
    <s v="United States"/>
    <x v="260"/>
    <s v="Florida"/>
    <n v="32127"/>
    <x v="0"/>
    <x v="1"/>
    <x v="12"/>
    <n v="7.8239999999999998"/>
    <n v="1"/>
    <n v="0.2"/>
    <n v="2.9340000000000002"/>
    <n v="0.37500000000000006"/>
    <x v="2"/>
    <s v="Low"/>
  </r>
  <r>
    <s v="Standard Class"/>
    <s v="Consumer"/>
    <s v="United States"/>
    <x v="261"/>
    <s v="Oregon"/>
    <n v="97504"/>
    <x v="1"/>
    <x v="1"/>
    <x v="10"/>
    <n v="24.783999999999999"/>
    <n v="1"/>
    <n v="0.2"/>
    <n v="7.7450000000000001"/>
    <n v="0.3125"/>
    <x v="2"/>
    <s v="Low"/>
  </r>
  <r>
    <s v="First Class"/>
    <s v="Consumer"/>
    <s v="United States"/>
    <x v="262"/>
    <s v="Virginia"/>
    <n v="22901"/>
    <x v="0"/>
    <x v="1"/>
    <x v="6"/>
    <n v="34.65"/>
    <n v="3"/>
    <n v="0"/>
    <n v="10.395"/>
    <n v="0.3"/>
    <x v="0"/>
    <s v="Low"/>
  </r>
  <r>
    <s v="Standard Class"/>
    <s v="Consumer"/>
    <s v="United States"/>
    <x v="263"/>
    <s v="Montana"/>
    <n v="59801"/>
    <x v="1"/>
    <x v="1"/>
    <x v="8"/>
    <n v="487.98399999999998"/>
    <n v="2"/>
    <n v="0.2"/>
    <n v="152.495"/>
    <n v="0.3125"/>
    <x v="2"/>
    <s v="Medium"/>
  </r>
  <r>
    <s v="First Class"/>
    <s v="Consumer"/>
    <s v="United States"/>
    <x v="31"/>
    <s v="Minnesota"/>
    <n v="55407"/>
    <x v="2"/>
    <x v="1"/>
    <x v="8"/>
    <n v="1793.98"/>
    <n v="2"/>
    <n v="0"/>
    <n v="843.17060000000004"/>
    <n v="0.47000000000000003"/>
    <x v="0"/>
    <s v="High"/>
  </r>
  <r>
    <s v="Second Class"/>
    <s v="Consumer"/>
    <s v="United States"/>
    <x v="100"/>
    <s v="Florida"/>
    <n v="33178"/>
    <x v="0"/>
    <x v="1"/>
    <x v="12"/>
    <n v="29.808"/>
    <n v="2"/>
    <n v="0.2"/>
    <n v="10.805400000000001"/>
    <n v="0.36250000000000004"/>
    <x v="2"/>
    <s v="Low"/>
  </r>
  <r>
    <s v="Second Class"/>
    <s v="Consumer"/>
    <s v="United States"/>
    <x v="100"/>
    <s v="Florida"/>
    <n v="33178"/>
    <x v="0"/>
    <x v="1"/>
    <x v="8"/>
    <n v="505.17599999999999"/>
    <n v="4"/>
    <n v="0.7"/>
    <n v="-336.78399999999999"/>
    <n v="-0.66666666666666663"/>
    <x v="3"/>
    <s v="High"/>
  </r>
  <r>
    <s v="Second Class"/>
    <s v="Consumer"/>
    <s v="United States"/>
    <x v="100"/>
    <s v="Florida"/>
    <n v="33178"/>
    <x v="0"/>
    <x v="0"/>
    <x v="3"/>
    <n v="174.05850000000001"/>
    <n v="3"/>
    <n v="0.45"/>
    <n v="-110.7645"/>
    <n v="-0.63636363636363635"/>
    <x v="1"/>
    <s v="Medium"/>
  </r>
  <r>
    <s v="Second Class"/>
    <s v="Consumer"/>
    <s v="United States"/>
    <x v="159"/>
    <s v="South Carolina"/>
    <n v="29501"/>
    <x v="0"/>
    <x v="1"/>
    <x v="4"/>
    <n v="191.88"/>
    <n v="6"/>
    <n v="0"/>
    <n v="19.187999999999999"/>
    <n v="9.9999999999999992E-2"/>
    <x v="0"/>
    <s v="Medium"/>
  </r>
  <r>
    <s v="First Class"/>
    <s v="Home Office"/>
    <s v="United States"/>
    <x v="66"/>
    <s v="Michigan"/>
    <n v="48205"/>
    <x v="2"/>
    <x v="2"/>
    <x v="7"/>
    <n v="14.78"/>
    <n v="2"/>
    <n v="0"/>
    <n v="3.9906000000000001"/>
    <n v="0.27"/>
    <x v="0"/>
    <s v="Low"/>
  </r>
  <r>
    <s v="First Class"/>
    <s v="Corporate"/>
    <s v="United States"/>
    <x v="24"/>
    <s v="Oregon"/>
    <n v="97477"/>
    <x v="1"/>
    <x v="1"/>
    <x v="10"/>
    <n v="5.1840000000000002"/>
    <n v="1"/>
    <n v="0.2"/>
    <n v="1.8144"/>
    <n v="0.35"/>
    <x v="2"/>
    <s v="Low"/>
  </r>
  <r>
    <s v="First Class"/>
    <s v="Corporate"/>
    <s v="United States"/>
    <x v="24"/>
    <s v="Oregon"/>
    <n v="97477"/>
    <x v="1"/>
    <x v="0"/>
    <x v="1"/>
    <n v="478.48"/>
    <n v="2"/>
    <n v="0.2"/>
    <n v="47.847999999999999"/>
    <n v="9.9999999999999992E-2"/>
    <x v="2"/>
    <s v="Medium"/>
  </r>
  <r>
    <s v="First Class"/>
    <s v="Corporate"/>
    <s v="United States"/>
    <x v="24"/>
    <s v="Oregon"/>
    <n v="97477"/>
    <x v="1"/>
    <x v="2"/>
    <x v="11"/>
    <n v="28.4"/>
    <n v="2"/>
    <n v="0.2"/>
    <n v="6.7450000000000001"/>
    <n v="0.23750000000000002"/>
    <x v="2"/>
    <s v="Low"/>
  </r>
  <r>
    <s v="First Class"/>
    <s v="Corporate"/>
    <s v="United States"/>
    <x v="245"/>
    <s v="Indiana"/>
    <n v="46203"/>
    <x v="2"/>
    <x v="1"/>
    <x v="4"/>
    <n v="909.12"/>
    <n v="8"/>
    <n v="0"/>
    <n v="9.0912000000000006"/>
    <n v="0.01"/>
    <x v="0"/>
    <s v="High"/>
  </r>
  <r>
    <s v="Standard Class"/>
    <s v="Corporate"/>
    <s v="United States"/>
    <x v="264"/>
    <s v="Florida"/>
    <n v="32712"/>
    <x v="0"/>
    <x v="1"/>
    <x v="8"/>
    <n v="2.952"/>
    <n v="2"/>
    <n v="0.7"/>
    <n v="-2.1648000000000001"/>
    <n v="-0.73333333333333339"/>
    <x v="3"/>
    <s v="Low"/>
  </r>
  <r>
    <s v="Standard Class"/>
    <s v="Corporate"/>
    <s v="United States"/>
    <x v="264"/>
    <s v="Florida"/>
    <n v="32712"/>
    <x v="0"/>
    <x v="1"/>
    <x v="8"/>
    <n v="27.018000000000001"/>
    <n v="6"/>
    <n v="0.7"/>
    <n v="-21.6144"/>
    <n v="-0.79999999999999993"/>
    <x v="3"/>
    <s v="Low"/>
  </r>
  <r>
    <s v="First Class"/>
    <s v="Corporate"/>
    <s v="United States"/>
    <x v="1"/>
    <s v="California"/>
    <n v="90008"/>
    <x v="1"/>
    <x v="0"/>
    <x v="5"/>
    <n v="136.91999999999999"/>
    <n v="4"/>
    <n v="0"/>
    <n v="41.076000000000001"/>
    <n v="0.30000000000000004"/>
    <x v="0"/>
    <s v="Medium"/>
  </r>
  <r>
    <s v="Standard Class"/>
    <s v="Consumer"/>
    <s v="United States"/>
    <x v="147"/>
    <s v="New York"/>
    <n v="11572"/>
    <x v="3"/>
    <x v="0"/>
    <x v="5"/>
    <n v="18.96"/>
    <n v="2"/>
    <n v="0"/>
    <n v="8.532"/>
    <n v="0.44999999999999996"/>
    <x v="0"/>
    <s v="Low"/>
  </r>
  <r>
    <s v="Standard Class"/>
    <s v="Corporate"/>
    <s v="United States"/>
    <x v="1"/>
    <s v="California"/>
    <n v="90008"/>
    <x v="1"/>
    <x v="2"/>
    <x v="11"/>
    <n v="99.39"/>
    <n v="3"/>
    <n v="0"/>
    <n v="40.749899999999997"/>
    <n v="0.41"/>
    <x v="0"/>
    <s v="Low"/>
  </r>
  <r>
    <s v="Second Class"/>
    <s v="Corporate"/>
    <s v="United States"/>
    <x v="12"/>
    <s v="Texas"/>
    <n v="77041"/>
    <x v="2"/>
    <x v="1"/>
    <x v="10"/>
    <n v="273.89600000000002"/>
    <n v="7"/>
    <n v="0.2"/>
    <n v="92.439899999999994"/>
    <n v="0.33749999999999997"/>
    <x v="2"/>
    <s v="Medium"/>
  </r>
  <r>
    <s v="Second Class"/>
    <s v="Corporate"/>
    <s v="United States"/>
    <x v="12"/>
    <s v="Texas"/>
    <n v="77041"/>
    <x v="2"/>
    <x v="2"/>
    <x v="15"/>
    <n v="597.13199999999995"/>
    <n v="3"/>
    <n v="0.4"/>
    <n v="49.761000000000003"/>
    <n v="8.3333333333333343E-2"/>
    <x v="1"/>
    <s v="High"/>
  </r>
  <r>
    <s v="First Class"/>
    <s v="Consumer"/>
    <s v="United States"/>
    <x v="185"/>
    <s v="Georgia"/>
    <n v="30076"/>
    <x v="0"/>
    <x v="2"/>
    <x v="11"/>
    <n v="149.94999999999999"/>
    <n v="5"/>
    <n v="0"/>
    <n v="65.977999999999994"/>
    <n v="0.44"/>
    <x v="0"/>
    <s v="Medium"/>
  </r>
  <r>
    <s v="Standard Class"/>
    <s v="Home Office"/>
    <s v="United States"/>
    <x v="199"/>
    <s v="Florida"/>
    <n v="33437"/>
    <x v="0"/>
    <x v="1"/>
    <x v="2"/>
    <n v="4.6079999999999997"/>
    <n v="2"/>
    <n v="0.2"/>
    <n v="1.6704000000000001"/>
    <n v="0.36250000000000004"/>
    <x v="2"/>
    <s v="Low"/>
  </r>
  <r>
    <s v="Standard Class"/>
    <s v="Home Office"/>
    <s v="United States"/>
    <x v="199"/>
    <s v="Florida"/>
    <n v="33437"/>
    <x v="0"/>
    <x v="1"/>
    <x v="6"/>
    <n v="15.528"/>
    <n v="3"/>
    <n v="0.2"/>
    <n v="4.8525"/>
    <n v="0.3125"/>
    <x v="2"/>
    <s v="Low"/>
  </r>
  <r>
    <s v="Standard Class"/>
    <s v="Home Office"/>
    <s v="United States"/>
    <x v="199"/>
    <s v="Florida"/>
    <n v="33437"/>
    <x v="0"/>
    <x v="1"/>
    <x v="2"/>
    <n v="11.952"/>
    <n v="3"/>
    <n v="0.2"/>
    <n v="3.8843999999999999"/>
    <n v="0.32500000000000001"/>
    <x v="2"/>
    <s v="Low"/>
  </r>
  <r>
    <s v="Standard Class"/>
    <s v="Consumer"/>
    <s v="United States"/>
    <x v="47"/>
    <s v="Massachusetts"/>
    <n v="2038"/>
    <x v="3"/>
    <x v="1"/>
    <x v="6"/>
    <n v="11.65"/>
    <n v="5"/>
    <n v="0"/>
    <n v="3.3784999999999998"/>
    <n v="0.28999999999999998"/>
    <x v="0"/>
    <s v="Low"/>
  </r>
  <r>
    <s v="Second Class"/>
    <s v="Home Office"/>
    <s v="United States"/>
    <x v="66"/>
    <s v="Michigan"/>
    <n v="48227"/>
    <x v="2"/>
    <x v="2"/>
    <x v="7"/>
    <n v="299.89999999999998"/>
    <n v="2"/>
    <n v="0"/>
    <n v="74.974999999999994"/>
    <n v="0.25"/>
    <x v="0"/>
    <s v="Medium"/>
  </r>
  <r>
    <s v="First Class"/>
    <s v="Corporate"/>
    <s v="United States"/>
    <x v="232"/>
    <s v="New York"/>
    <n v="13601"/>
    <x v="3"/>
    <x v="1"/>
    <x v="8"/>
    <n v="895.92"/>
    <n v="5"/>
    <n v="0.2"/>
    <n v="302.37299999999999"/>
    <n v="0.33750000000000002"/>
    <x v="2"/>
    <s v="High"/>
  </r>
  <r>
    <s v="First Class"/>
    <s v="Corporate"/>
    <s v="United States"/>
    <x v="232"/>
    <s v="New York"/>
    <n v="13601"/>
    <x v="3"/>
    <x v="0"/>
    <x v="1"/>
    <n v="462.56400000000002"/>
    <n v="2"/>
    <n v="0.1"/>
    <n v="97.6524"/>
    <n v="0.21111111111111111"/>
    <x v="2"/>
    <s v="Medium"/>
  </r>
  <r>
    <s v="Standard Class"/>
    <s v="Corporate"/>
    <s v="United States"/>
    <x v="265"/>
    <s v="Pennsylvania"/>
    <n v="19601"/>
    <x v="3"/>
    <x v="1"/>
    <x v="4"/>
    <n v="15.007999999999999"/>
    <n v="2"/>
    <n v="0.2"/>
    <n v="1.5007999999999999"/>
    <n v="0.1"/>
    <x v="2"/>
    <s v="Low"/>
  </r>
  <r>
    <s v="Second Class"/>
    <s v="Corporate"/>
    <s v="United States"/>
    <x v="81"/>
    <s v="Texas"/>
    <n v="76017"/>
    <x v="2"/>
    <x v="2"/>
    <x v="7"/>
    <n v="863.64"/>
    <n v="9"/>
    <n v="0.2"/>
    <n v="107.955"/>
    <n v="0.125"/>
    <x v="2"/>
    <s v="High"/>
  </r>
  <r>
    <s v="Second Class"/>
    <s v="Corporate"/>
    <s v="United States"/>
    <x v="81"/>
    <s v="Texas"/>
    <n v="76017"/>
    <x v="2"/>
    <x v="1"/>
    <x v="6"/>
    <n v="47.616"/>
    <n v="3"/>
    <n v="0.2"/>
    <n v="3.5712000000000002"/>
    <n v="7.4999999999999997E-2"/>
    <x v="2"/>
    <s v="Low"/>
  </r>
  <r>
    <s v="Second Class"/>
    <s v="Consumer"/>
    <s v="United States"/>
    <x v="70"/>
    <s v="California"/>
    <n v="92024"/>
    <x v="1"/>
    <x v="1"/>
    <x v="10"/>
    <n v="92.94"/>
    <n v="3"/>
    <n v="0"/>
    <n v="41.823"/>
    <n v="0.45"/>
    <x v="0"/>
    <s v="Low"/>
  </r>
  <r>
    <s v="Standard Class"/>
    <s v="Corporate"/>
    <s v="United States"/>
    <x v="8"/>
    <s v="California"/>
    <n v="94110"/>
    <x v="1"/>
    <x v="2"/>
    <x v="11"/>
    <n v="199.98"/>
    <n v="2"/>
    <n v="0"/>
    <n v="69.992999999999995"/>
    <n v="0.35"/>
    <x v="0"/>
    <s v="Medium"/>
  </r>
  <r>
    <s v="Standard Class"/>
    <s v="Consumer"/>
    <s v="United States"/>
    <x v="1"/>
    <s v="California"/>
    <n v="90045"/>
    <x v="1"/>
    <x v="2"/>
    <x v="7"/>
    <n v="177.48"/>
    <n v="3"/>
    <n v="0.2"/>
    <n v="19.9665"/>
    <n v="0.1125"/>
    <x v="2"/>
    <s v="Medium"/>
  </r>
  <r>
    <s v="First Class"/>
    <s v="Consumer"/>
    <s v="United States"/>
    <x v="60"/>
    <s v="Colorado"/>
    <n v="80219"/>
    <x v="1"/>
    <x v="1"/>
    <x v="10"/>
    <n v="88.768000000000001"/>
    <n v="2"/>
    <n v="0.2"/>
    <n v="31.0688"/>
    <n v="0.35"/>
    <x v="2"/>
    <s v="Low"/>
  </r>
  <r>
    <s v="Second Class"/>
    <s v="Home Office"/>
    <s v="United States"/>
    <x v="4"/>
    <s v="Washington"/>
    <n v="98105"/>
    <x v="1"/>
    <x v="1"/>
    <x v="10"/>
    <n v="6.48"/>
    <n v="1"/>
    <n v="0"/>
    <n v="3.1103999999999998"/>
    <n v="0.47999999999999993"/>
    <x v="0"/>
    <s v="Low"/>
  </r>
  <r>
    <s v="Second Class"/>
    <s v="Home Office"/>
    <s v="United States"/>
    <x v="4"/>
    <s v="Washington"/>
    <n v="98105"/>
    <x v="1"/>
    <x v="1"/>
    <x v="4"/>
    <n v="46.51"/>
    <n v="1"/>
    <n v="0"/>
    <n v="1.8604000000000001"/>
    <n v="0.04"/>
    <x v="0"/>
    <s v="Low"/>
  </r>
  <r>
    <s v="Second Class"/>
    <s v="Home Office"/>
    <s v="United States"/>
    <x v="4"/>
    <s v="Washington"/>
    <n v="98105"/>
    <x v="1"/>
    <x v="2"/>
    <x v="7"/>
    <n v="659.976"/>
    <n v="3"/>
    <n v="0.2"/>
    <n v="49.498199999999997"/>
    <n v="7.4999999999999997E-2"/>
    <x v="2"/>
    <s v="High"/>
  </r>
  <r>
    <s v="Second Class"/>
    <s v="Consumer"/>
    <s v="United States"/>
    <x v="48"/>
    <s v="Arizona"/>
    <n v="85254"/>
    <x v="1"/>
    <x v="2"/>
    <x v="7"/>
    <n v="271.99200000000002"/>
    <n v="1"/>
    <n v="0.2"/>
    <n v="23.799299999999999"/>
    <n v="8.7499999999999994E-2"/>
    <x v="2"/>
    <s v="Medium"/>
  </r>
  <r>
    <s v="Second Class"/>
    <s v="Consumer"/>
    <s v="United States"/>
    <x v="240"/>
    <s v="Louisiana"/>
    <n v="70506"/>
    <x v="0"/>
    <x v="0"/>
    <x v="0"/>
    <n v="145.74"/>
    <n v="3"/>
    <n v="0"/>
    <n v="23.3184"/>
    <n v="0.16"/>
    <x v="0"/>
    <s v="Medium"/>
  </r>
  <r>
    <s v="Second Class"/>
    <s v="Consumer"/>
    <s v="United States"/>
    <x v="240"/>
    <s v="Louisiana"/>
    <n v="70506"/>
    <x v="0"/>
    <x v="0"/>
    <x v="5"/>
    <n v="15.4"/>
    <n v="5"/>
    <n v="0"/>
    <n v="7.3920000000000003"/>
    <n v="0.48000000000000004"/>
    <x v="0"/>
    <s v="Low"/>
  </r>
  <r>
    <s v="Standard Class"/>
    <s v="Corporate"/>
    <s v="United States"/>
    <x v="8"/>
    <s v="California"/>
    <n v="94109"/>
    <x v="1"/>
    <x v="1"/>
    <x v="10"/>
    <n v="244.55"/>
    <n v="5"/>
    <n v="0"/>
    <n v="114.9385"/>
    <n v="0.47"/>
    <x v="0"/>
    <s v="Medium"/>
  </r>
  <r>
    <s v="Standard Class"/>
    <s v="Corporate"/>
    <s v="United States"/>
    <x v="8"/>
    <s v="California"/>
    <n v="94109"/>
    <x v="1"/>
    <x v="2"/>
    <x v="11"/>
    <n v="166.16"/>
    <n v="8"/>
    <n v="0"/>
    <n v="59.817599999999999"/>
    <n v="0.36"/>
    <x v="0"/>
    <s v="Medium"/>
  </r>
  <r>
    <s v="Second Class"/>
    <s v="Home Office"/>
    <s v="United States"/>
    <x v="8"/>
    <s v="California"/>
    <n v="94109"/>
    <x v="1"/>
    <x v="0"/>
    <x v="5"/>
    <n v="14.73"/>
    <n v="3"/>
    <n v="0"/>
    <n v="4.8609"/>
    <n v="0.33"/>
    <x v="0"/>
    <s v="Low"/>
  </r>
  <r>
    <s v="Standard Class"/>
    <s v="Consumer"/>
    <s v="United States"/>
    <x v="266"/>
    <s v="Colorado"/>
    <n v="80020"/>
    <x v="1"/>
    <x v="1"/>
    <x v="8"/>
    <n v="19.968"/>
    <n v="2"/>
    <n v="0.7"/>
    <n v="-13.311999999999999"/>
    <n v="-0.66666666666666663"/>
    <x v="3"/>
    <s v="Low"/>
  </r>
  <r>
    <s v="Standard Class"/>
    <s v="Consumer"/>
    <s v="United States"/>
    <x v="266"/>
    <s v="Colorado"/>
    <n v="80020"/>
    <x v="1"/>
    <x v="1"/>
    <x v="4"/>
    <n v="33.488"/>
    <n v="7"/>
    <n v="0.2"/>
    <n v="-1.2558"/>
    <n v="-3.7499999999999999E-2"/>
    <x v="2"/>
    <s v="Low"/>
  </r>
  <r>
    <s v="Standard Class"/>
    <s v="Consumer"/>
    <s v="United States"/>
    <x v="266"/>
    <s v="Colorado"/>
    <n v="80020"/>
    <x v="1"/>
    <x v="1"/>
    <x v="8"/>
    <n v="8.7360000000000007"/>
    <n v="4"/>
    <n v="0.7"/>
    <n v="-6.1151999999999997"/>
    <n v="-0.7"/>
    <x v="3"/>
    <s v="Low"/>
  </r>
  <r>
    <s v="Standard Class"/>
    <s v="Consumer"/>
    <s v="United States"/>
    <x v="266"/>
    <s v="Colorado"/>
    <n v="80020"/>
    <x v="1"/>
    <x v="0"/>
    <x v="1"/>
    <n v="662.88"/>
    <n v="3"/>
    <n v="0.2"/>
    <n v="74.573999999999998"/>
    <n v="0.1125"/>
    <x v="2"/>
    <s v="High"/>
  </r>
  <r>
    <s v="First Class"/>
    <s v="Corporate"/>
    <s v="United States"/>
    <x v="94"/>
    <s v="Illinois"/>
    <n v="62301"/>
    <x v="2"/>
    <x v="1"/>
    <x v="2"/>
    <n v="47.36"/>
    <n v="4"/>
    <n v="0.2"/>
    <n v="17.760000000000002"/>
    <n v="0.37500000000000006"/>
    <x v="2"/>
    <s v="Low"/>
  </r>
  <r>
    <s v="First Class"/>
    <s v="Corporate"/>
    <s v="United States"/>
    <x v="94"/>
    <s v="Illinois"/>
    <n v="62301"/>
    <x v="2"/>
    <x v="1"/>
    <x v="4"/>
    <n v="27.44"/>
    <n v="2"/>
    <n v="0.2"/>
    <n v="2.4009999999999998"/>
    <n v="8.7499999999999994E-2"/>
    <x v="2"/>
    <s v="Low"/>
  </r>
  <r>
    <s v="First Class"/>
    <s v="Corporate"/>
    <s v="United States"/>
    <x v="94"/>
    <s v="Illinois"/>
    <n v="62301"/>
    <x v="2"/>
    <x v="1"/>
    <x v="8"/>
    <n v="3.24"/>
    <n v="9"/>
    <n v="0.8"/>
    <n v="-5.1840000000000002"/>
    <n v="-1.5999999999999999"/>
    <x v="3"/>
    <s v="Low"/>
  </r>
  <r>
    <s v="Standard Class"/>
    <s v="Corporate"/>
    <s v="United States"/>
    <x v="238"/>
    <s v="Texas"/>
    <n v="75007"/>
    <x v="2"/>
    <x v="2"/>
    <x v="11"/>
    <n v="95.968000000000004"/>
    <n v="4"/>
    <n v="0.2"/>
    <n v="26.391200000000001"/>
    <n v="0.27500000000000002"/>
    <x v="2"/>
    <s v="Low"/>
  </r>
  <r>
    <s v="Standard Class"/>
    <s v="Corporate"/>
    <s v="United States"/>
    <x v="238"/>
    <s v="Texas"/>
    <n v="75007"/>
    <x v="2"/>
    <x v="1"/>
    <x v="10"/>
    <n v="10.368"/>
    <n v="2"/>
    <n v="0.2"/>
    <n v="3.6288"/>
    <n v="0.35"/>
    <x v="2"/>
    <s v="Low"/>
  </r>
  <r>
    <s v="Standard Class"/>
    <s v="Corporate"/>
    <s v="United States"/>
    <x v="20"/>
    <s v="New York"/>
    <n v="10009"/>
    <x v="3"/>
    <x v="1"/>
    <x v="6"/>
    <n v="23.1"/>
    <n v="2"/>
    <n v="0"/>
    <n v="6.468"/>
    <n v="0.27999999999999997"/>
    <x v="0"/>
    <s v="Low"/>
  </r>
  <r>
    <s v="Standard Class"/>
    <s v="Corporate"/>
    <s v="United States"/>
    <x v="20"/>
    <s v="New York"/>
    <n v="10009"/>
    <x v="3"/>
    <x v="0"/>
    <x v="5"/>
    <n v="11.54"/>
    <n v="2"/>
    <n v="0"/>
    <n v="3.4620000000000002"/>
    <n v="0.30000000000000004"/>
    <x v="0"/>
    <s v="Low"/>
  </r>
  <r>
    <s v="Standard Class"/>
    <s v="Corporate"/>
    <s v="United States"/>
    <x v="20"/>
    <s v="New York"/>
    <n v="10009"/>
    <x v="3"/>
    <x v="0"/>
    <x v="3"/>
    <n v="254.52600000000001"/>
    <n v="1"/>
    <n v="0.4"/>
    <n v="-93.3262"/>
    <n v="-0.36666666666666664"/>
    <x v="1"/>
    <s v="Medium"/>
  </r>
  <r>
    <s v="Standard Class"/>
    <s v="Corporate"/>
    <s v="United States"/>
    <x v="20"/>
    <s v="New York"/>
    <n v="10009"/>
    <x v="3"/>
    <x v="1"/>
    <x v="9"/>
    <n v="12.98"/>
    <n v="1"/>
    <n v="0"/>
    <n v="3.7642000000000002"/>
    <n v="0.28999999999999998"/>
    <x v="0"/>
    <s v="Low"/>
  </r>
  <r>
    <s v="Standard Class"/>
    <s v="Corporate"/>
    <s v="United States"/>
    <x v="20"/>
    <s v="New York"/>
    <n v="10009"/>
    <x v="3"/>
    <x v="1"/>
    <x v="8"/>
    <n v="26.431999999999999"/>
    <n v="8"/>
    <n v="0.2"/>
    <n v="8.9207999999999998"/>
    <n v="0.33750000000000002"/>
    <x v="2"/>
    <s v="Low"/>
  </r>
  <r>
    <s v="Standard Class"/>
    <s v="Corporate"/>
    <s v="United States"/>
    <x v="20"/>
    <s v="New York"/>
    <n v="10009"/>
    <x v="3"/>
    <x v="2"/>
    <x v="7"/>
    <n v="197.97"/>
    <n v="3"/>
    <n v="0"/>
    <n v="57.411299999999997"/>
    <n v="0.28999999999999998"/>
    <x v="0"/>
    <s v="Medium"/>
  </r>
  <r>
    <s v="Standard Class"/>
    <s v="Corporate"/>
    <s v="United States"/>
    <x v="20"/>
    <s v="New York"/>
    <n v="10009"/>
    <x v="3"/>
    <x v="1"/>
    <x v="2"/>
    <n v="18.899999999999999"/>
    <n v="6"/>
    <n v="0"/>
    <n v="9.0719999999999992"/>
    <n v="0.48"/>
    <x v="0"/>
    <s v="Low"/>
  </r>
  <r>
    <s v="Standard Class"/>
    <s v="Corporate"/>
    <s v="United States"/>
    <x v="20"/>
    <s v="New York"/>
    <n v="10009"/>
    <x v="3"/>
    <x v="0"/>
    <x v="1"/>
    <n v="1282.4100000000001"/>
    <n v="5"/>
    <n v="0.1"/>
    <n v="213.73500000000001"/>
    <n v="0.16666666666666666"/>
    <x v="2"/>
    <s v="High"/>
  </r>
  <r>
    <s v="Standard Class"/>
    <s v="Corporate"/>
    <s v="United States"/>
    <x v="20"/>
    <s v="New York"/>
    <n v="10009"/>
    <x v="3"/>
    <x v="1"/>
    <x v="6"/>
    <n v="4.92"/>
    <n v="3"/>
    <n v="0"/>
    <n v="2.214"/>
    <n v="0.45"/>
    <x v="0"/>
    <s v="Low"/>
  </r>
  <r>
    <s v="Standard Class"/>
    <s v="Corporate"/>
    <s v="United States"/>
    <x v="20"/>
    <s v="New York"/>
    <n v="10009"/>
    <x v="3"/>
    <x v="2"/>
    <x v="11"/>
    <n v="238"/>
    <n v="2"/>
    <n v="0"/>
    <n v="38.08"/>
    <n v="0.16"/>
    <x v="0"/>
    <s v="Medium"/>
  </r>
  <r>
    <s v="Standard Class"/>
    <s v="Corporate"/>
    <s v="United States"/>
    <x v="20"/>
    <s v="New York"/>
    <n v="10009"/>
    <x v="3"/>
    <x v="2"/>
    <x v="11"/>
    <n v="167.97"/>
    <n v="3"/>
    <n v="0"/>
    <n v="40.312800000000003"/>
    <n v="0.24000000000000002"/>
    <x v="0"/>
    <s v="Medium"/>
  </r>
  <r>
    <s v="Standard Class"/>
    <s v="Corporate"/>
    <s v="United States"/>
    <x v="20"/>
    <s v="New York"/>
    <n v="10009"/>
    <x v="3"/>
    <x v="1"/>
    <x v="10"/>
    <n v="17.12"/>
    <n v="4"/>
    <n v="0"/>
    <n v="7.7039999999999997"/>
    <n v="0.44999999999999996"/>
    <x v="0"/>
    <s v="Low"/>
  </r>
  <r>
    <s v="Second Class"/>
    <s v="Consumer"/>
    <s v="United States"/>
    <x v="24"/>
    <s v="Missouri"/>
    <n v="65807"/>
    <x v="2"/>
    <x v="1"/>
    <x v="8"/>
    <n v="16.2"/>
    <n v="3"/>
    <n v="0"/>
    <n v="7.7759999999999998"/>
    <n v="0.48"/>
    <x v="0"/>
    <s v="Low"/>
  </r>
  <r>
    <s v="Second Class"/>
    <s v="Consumer"/>
    <s v="United States"/>
    <x v="24"/>
    <s v="Missouri"/>
    <n v="65807"/>
    <x v="2"/>
    <x v="1"/>
    <x v="9"/>
    <n v="33.99"/>
    <n v="3"/>
    <n v="0"/>
    <n v="14.6157"/>
    <n v="0.43"/>
    <x v="0"/>
    <s v="Low"/>
  </r>
  <r>
    <s v="Second Class"/>
    <s v="Consumer"/>
    <s v="United States"/>
    <x v="24"/>
    <s v="Missouri"/>
    <n v="65807"/>
    <x v="2"/>
    <x v="2"/>
    <x v="11"/>
    <n v="296.85000000000002"/>
    <n v="5"/>
    <n v="0"/>
    <n v="53.433"/>
    <n v="0.18"/>
    <x v="0"/>
    <s v="Medium"/>
  </r>
  <r>
    <s v="Second Class"/>
    <s v="Consumer"/>
    <s v="United States"/>
    <x v="24"/>
    <s v="Missouri"/>
    <n v="65807"/>
    <x v="2"/>
    <x v="2"/>
    <x v="11"/>
    <n v="112.8"/>
    <n v="6"/>
    <n v="0"/>
    <n v="6.7679999999999998"/>
    <n v="0.06"/>
    <x v="0"/>
    <s v="Medium"/>
  </r>
  <r>
    <s v="Second Class"/>
    <s v="Consumer"/>
    <s v="United States"/>
    <x v="24"/>
    <s v="Missouri"/>
    <n v="65807"/>
    <x v="2"/>
    <x v="1"/>
    <x v="8"/>
    <n v="13.71"/>
    <n v="3"/>
    <n v="0"/>
    <n v="6.5808"/>
    <n v="0.48"/>
    <x v="0"/>
    <s v="Low"/>
  </r>
  <r>
    <s v="Second Class"/>
    <s v="Consumer"/>
    <s v="United States"/>
    <x v="24"/>
    <s v="Missouri"/>
    <n v="65807"/>
    <x v="2"/>
    <x v="1"/>
    <x v="10"/>
    <n v="24.9"/>
    <n v="5"/>
    <n v="0"/>
    <n v="11.702999999999999"/>
    <n v="0.47000000000000003"/>
    <x v="0"/>
    <s v="Low"/>
  </r>
  <r>
    <s v="Second Class"/>
    <s v="Consumer"/>
    <s v="United States"/>
    <x v="24"/>
    <s v="Missouri"/>
    <n v="65807"/>
    <x v="2"/>
    <x v="1"/>
    <x v="4"/>
    <n v="286.29000000000002"/>
    <n v="3"/>
    <n v="0"/>
    <n v="17.177399999999999"/>
    <n v="5.9999999999999991E-2"/>
    <x v="0"/>
    <s v="Medium"/>
  </r>
  <r>
    <s v="Second Class"/>
    <s v="Consumer"/>
    <s v="United States"/>
    <x v="24"/>
    <s v="Missouri"/>
    <n v="65807"/>
    <x v="2"/>
    <x v="1"/>
    <x v="9"/>
    <n v="24.18"/>
    <n v="2"/>
    <n v="0"/>
    <n v="7.2539999999999996"/>
    <n v="0.3"/>
    <x v="0"/>
    <s v="Low"/>
  </r>
  <r>
    <s v="Standard Class"/>
    <s v="Consumer"/>
    <s v="United States"/>
    <x v="267"/>
    <s v="New Jersey"/>
    <n v="7501"/>
    <x v="3"/>
    <x v="2"/>
    <x v="7"/>
    <n v="281.97000000000003"/>
    <n v="3"/>
    <n v="0"/>
    <n v="78.951599999999999"/>
    <n v="0.27999999999999997"/>
    <x v="0"/>
    <s v="Medium"/>
  </r>
  <r>
    <s v="Standard Class"/>
    <s v="Consumer"/>
    <s v="United States"/>
    <x v="267"/>
    <s v="New Jersey"/>
    <n v="7501"/>
    <x v="3"/>
    <x v="1"/>
    <x v="14"/>
    <n v="69.5"/>
    <n v="5"/>
    <n v="0"/>
    <n v="20.155000000000001"/>
    <n v="0.29000000000000004"/>
    <x v="0"/>
    <s v="Low"/>
  </r>
  <r>
    <s v="Standard Class"/>
    <s v="Consumer"/>
    <s v="United States"/>
    <x v="267"/>
    <s v="New Jersey"/>
    <n v="7501"/>
    <x v="3"/>
    <x v="1"/>
    <x v="10"/>
    <n v="166.44"/>
    <n v="3"/>
    <n v="0"/>
    <n v="79.891199999999998"/>
    <n v="0.48"/>
    <x v="0"/>
    <s v="Medium"/>
  </r>
  <r>
    <s v="Standard Class"/>
    <s v="Consumer"/>
    <s v="United States"/>
    <x v="251"/>
    <s v="Oklahoma"/>
    <n v="74133"/>
    <x v="2"/>
    <x v="2"/>
    <x v="11"/>
    <n v="291.95999999999998"/>
    <n v="4"/>
    <n v="0"/>
    <n v="102.18600000000001"/>
    <n v="0.35000000000000003"/>
    <x v="0"/>
    <s v="Medium"/>
  </r>
  <r>
    <s v="Standard Class"/>
    <s v="Home Office"/>
    <s v="United States"/>
    <x v="22"/>
    <s v="Illinois"/>
    <n v="60623"/>
    <x v="2"/>
    <x v="1"/>
    <x v="6"/>
    <n v="6.4080000000000004"/>
    <n v="3"/>
    <n v="0.2"/>
    <n v="0.64080000000000004"/>
    <n v="0.1"/>
    <x v="2"/>
    <s v="Low"/>
  </r>
  <r>
    <s v="Standard Class"/>
    <s v="Home Office"/>
    <s v="United States"/>
    <x v="22"/>
    <s v="Illinois"/>
    <n v="60623"/>
    <x v="2"/>
    <x v="2"/>
    <x v="11"/>
    <n v="408.74400000000003"/>
    <n v="7"/>
    <n v="0.2"/>
    <n v="76.639499999999998"/>
    <n v="0.18749999999999997"/>
    <x v="2"/>
    <s v="Medium"/>
  </r>
  <r>
    <s v="Standard Class"/>
    <s v="Consumer"/>
    <s v="United States"/>
    <x v="22"/>
    <s v="Illinois"/>
    <n v="60610"/>
    <x v="2"/>
    <x v="1"/>
    <x v="8"/>
    <n v="5.1040000000000001"/>
    <n v="4"/>
    <n v="0.8"/>
    <n v="-8.6768000000000001"/>
    <n v="-1.7"/>
    <x v="3"/>
    <s v="Low"/>
  </r>
  <r>
    <s v="Standard Class"/>
    <s v="Consumer"/>
    <s v="United States"/>
    <x v="22"/>
    <s v="Illinois"/>
    <n v="60610"/>
    <x v="2"/>
    <x v="1"/>
    <x v="13"/>
    <n v="2.8959999999999999"/>
    <n v="2"/>
    <n v="0.2"/>
    <n v="0.47060000000000002"/>
    <n v="0.16250000000000001"/>
    <x v="2"/>
    <s v="Low"/>
  </r>
  <r>
    <s v="Standard Class"/>
    <s v="Consumer"/>
    <s v="United States"/>
    <x v="22"/>
    <s v="Illinois"/>
    <n v="60610"/>
    <x v="2"/>
    <x v="2"/>
    <x v="11"/>
    <n v="35.015999999999998"/>
    <n v="3"/>
    <n v="0.2"/>
    <n v="-2.1884999999999999"/>
    <n v="-6.25E-2"/>
    <x v="2"/>
    <s v="Low"/>
  </r>
  <r>
    <s v="Second Class"/>
    <s v="Corporate"/>
    <s v="United States"/>
    <x v="122"/>
    <s v="Alabama"/>
    <n v="36116"/>
    <x v="0"/>
    <x v="1"/>
    <x v="4"/>
    <n v="275.97000000000003"/>
    <n v="3"/>
    <n v="0"/>
    <n v="11.0388"/>
    <n v="3.9999999999999994E-2"/>
    <x v="0"/>
    <s v="Medium"/>
  </r>
  <r>
    <s v="Second Class"/>
    <s v="Corporate"/>
    <s v="United States"/>
    <x v="122"/>
    <s v="Alabama"/>
    <n v="36116"/>
    <x v="0"/>
    <x v="2"/>
    <x v="7"/>
    <n v="1394.95"/>
    <n v="5"/>
    <n v="0"/>
    <n v="362.68700000000001"/>
    <n v="0.26"/>
    <x v="0"/>
    <s v="High"/>
  </r>
  <r>
    <s v="Second Class"/>
    <s v="Corporate"/>
    <s v="United States"/>
    <x v="122"/>
    <s v="Alabama"/>
    <n v="36116"/>
    <x v="0"/>
    <x v="0"/>
    <x v="1"/>
    <n v="545.88"/>
    <n v="6"/>
    <n v="0"/>
    <n v="70.964399999999998"/>
    <n v="0.13"/>
    <x v="0"/>
    <s v="High"/>
  </r>
  <r>
    <s v="Standard Class"/>
    <s v="Consumer"/>
    <s v="United States"/>
    <x v="127"/>
    <s v="Oregon"/>
    <n v="97301"/>
    <x v="1"/>
    <x v="1"/>
    <x v="6"/>
    <n v="5.2480000000000002"/>
    <n v="2"/>
    <n v="0.2"/>
    <n v="0.59040000000000004"/>
    <n v="0.1125"/>
    <x v="2"/>
    <s v="Low"/>
  </r>
  <r>
    <s v="Same Day"/>
    <s v="Consumer"/>
    <s v="United States"/>
    <x v="220"/>
    <s v="Arizona"/>
    <n v="85301"/>
    <x v="1"/>
    <x v="0"/>
    <x v="1"/>
    <n v="933.53599999999994"/>
    <n v="4"/>
    <n v="0.2"/>
    <n v="105.0228"/>
    <n v="0.11250000000000002"/>
    <x v="2"/>
    <s v="High"/>
  </r>
  <r>
    <s v="Same Day"/>
    <s v="Consumer"/>
    <s v="United States"/>
    <x v="220"/>
    <s v="Arizona"/>
    <n v="85301"/>
    <x v="1"/>
    <x v="1"/>
    <x v="4"/>
    <n v="42.975999999999999"/>
    <n v="4"/>
    <n v="0.2"/>
    <n v="4.2976000000000001"/>
    <n v="0.1"/>
    <x v="2"/>
    <s v="Low"/>
  </r>
  <r>
    <s v="Second Class"/>
    <s v="Corporate"/>
    <s v="United States"/>
    <x v="38"/>
    <s v="Georgia"/>
    <n v="31907"/>
    <x v="0"/>
    <x v="1"/>
    <x v="8"/>
    <n v="3.76"/>
    <n v="2"/>
    <n v="0"/>
    <n v="1.8048"/>
    <n v="0.48000000000000004"/>
    <x v="0"/>
    <s v="Low"/>
  </r>
  <r>
    <s v="Standard Class"/>
    <s v="Consumer"/>
    <s v="United States"/>
    <x v="268"/>
    <s v="Oklahoma"/>
    <n v="73120"/>
    <x v="2"/>
    <x v="2"/>
    <x v="7"/>
    <n v="479.96"/>
    <n v="4"/>
    <n v="0"/>
    <n v="134.3888"/>
    <n v="0.28000000000000003"/>
    <x v="0"/>
    <s v="Medium"/>
  </r>
  <r>
    <s v="Second Class"/>
    <s v="Corporate"/>
    <s v="United States"/>
    <x v="71"/>
    <s v="California"/>
    <n v="94513"/>
    <x v="1"/>
    <x v="1"/>
    <x v="9"/>
    <n v="320.88"/>
    <n v="6"/>
    <n v="0"/>
    <n v="93.055199999999999"/>
    <n v="0.28999999999999998"/>
    <x v="0"/>
    <s v="Medium"/>
  </r>
  <r>
    <s v="Second Class"/>
    <s v="Corporate"/>
    <s v="United States"/>
    <x v="71"/>
    <s v="California"/>
    <n v="94513"/>
    <x v="1"/>
    <x v="0"/>
    <x v="5"/>
    <n v="23.88"/>
    <n v="3"/>
    <n v="0"/>
    <n v="10.507199999999999"/>
    <n v="0.44"/>
    <x v="0"/>
    <s v="Low"/>
  </r>
  <r>
    <s v="Second Class"/>
    <s v="Corporate"/>
    <s v="United States"/>
    <x v="71"/>
    <s v="California"/>
    <n v="94513"/>
    <x v="1"/>
    <x v="1"/>
    <x v="10"/>
    <n v="26.76"/>
    <n v="4"/>
    <n v="0"/>
    <n v="12.3096"/>
    <n v="0.45999999999999996"/>
    <x v="0"/>
    <s v="Low"/>
  </r>
  <r>
    <s v="First Class"/>
    <s v="Consumer"/>
    <s v="United States"/>
    <x v="38"/>
    <s v="Ohio"/>
    <n v="43229"/>
    <x v="3"/>
    <x v="2"/>
    <x v="16"/>
    <n v="1439.9760000000001"/>
    <n v="4"/>
    <n v="0.4"/>
    <n v="191.99680000000001"/>
    <n v="0.13333333333333333"/>
    <x v="1"/>
    <s v="High"/>
  </r>
  <r>
    <s v="Standard Class"/>
    <s v="Consumer"/>
    <s v="United States"/>
    <x v="24"/>
    <s v="Missouri"/>
    <n v="65807"/>
    <x v="2"/>
    <x v="1"/>
    <x v="8"/>
    <n v="17.22"/>
    <n v="3"/>
    <n v="0"/>
    <n v="7.9211999999999998"/>
    <n v="0.46"/>
    <x v="0"/>
    <s v="Low"/>
  </r>
  <r>
    <s v="Standard Class"/>
    <s v="Consumer"/>
    <s v="United States"/>
    <x v="24"/>
    <s v="Missouri"/>
    <n v="65807"/>
    <x v="2"/>
    <x v="0"/>
    <x v="3"/>
    <n v="1024.3800000000001"/>
    <n v="7"/>
    <n v="0"/>
    <n v="215.1198"/>
    <n v="0.20999999999999996"/>
    <x v="0"/>
    <s v="High"/>
  </r>
  <r>
    <s v="Standard Class"/>
    <s v="Consumer"/>
    <s v="United States"/>
    <x v="24"/>
    <s v="Missouri"/>
    <n v="65807"/>
    <x v="2"/>
    <x v="1"/>
    <x v="12"/>
    <n v="26.22"/>
    <n v="3"/>
    <n v="0"/>
    <n v="12.323399999999999"/>
    <n v="0.47"/>
    <x v="0"/>
    <s v="Low"/>
  </r>
  <r>
    <s v="Standard Class"/>
    <s v="Consumer"/>
    <s v="United States"/>
    <x v="24"/>
    <s v="Missouri"/>
    <n v="65807"/>
    <x v="2"/>
    <x v="1"/>
    <x v="10"/>
    <n v="17.34"/>
    <n v="3"/>
    <n v="0"/>
    <n v="8.4966000000000008"/>
    <n v="0.49000000000000005"/>
    <x v="0"/>
    <s v="Low"/>
  </r>
  <r>
    <s v="Standard Class"/>
    <s v="Consumer"/>
    <s v="United States"/>
    <x v="10"/>
    <s v="Pennsylvania"/>
    <n v="19134"/>
    <x v="3"/>
    <x v="1"/>
    <x v="8"/>
    <n v="4.9560000000000004"/>
    <n v="4"/>
    <n v="0.7"/>
    <n v="-3.7995999999999999"/>
    <n v="-0.76666666666666661"/>
    <x v="3"/>
    <s v="Low"/>
  </r>
  <r>
    <s v="Standard Class"/>
    <s v="Home Office"/>
    <s v="United States"/>
    <x v="24"/>
    <s v="Oregon"/>
    <n v="97477"/>
    <x v="1"/>
    <x v="1"/>
    <x v="2"/>
    <n v="71.040000000000006"/>
    <n v="6"/>
    <n v="0.2"/>
    <n v="26.64"/>
    <n v="0.375"/>
    <x v="2"/>
    <s v="Low"/>
  </r>
  <r>
    <s v="Standard Class"/>
    <s v="Home Office"/>
    <s v="United States"/>
    <x v="24"/>
    <s v="Oregon"/>
    <n v="97477"/>
    <x v="1"/>
    <x v="1"/>
    <x v="6"/>
    <n v="5.3440000000000003"/>
    <n v="2"/>
    <n v="0.2"/>
    <n v="0.73480000000000001"/>
    <n v="0.13749999999999998"/>
    <x v="2"/>
    <s v="Low"/>
  </r>
  <r>
    <s v="Standard Class"/>
    <s v="Home Office"/>
    <s v="United States"/>
    <x v="24"/>
    <s v="Oregon"/>
    <n v="97477"/>
    <x v="1"/>
    <x v="1"/>
    <x v="13"/>
    <n v="11.304"/>
    <n v="3"/>
    <n v="0.2"/>
    <n v="-2.1194999999999999"/>
    <n v="-0.1875"/>
    <x v="2"/>
    <s v="Low"/>
  </r>
  <r>
    <s v="Second Class"/>
    <s v="Consumer"/>
    <s v="United States"/>
    <x v="12"/>
    <s v="Texas"/>
    <n v="77036"/>
    <x v="2"/>
    <x v="1"/>
    <x v="9"/>
    <n v="294.62"/>
    <n v="5"/>
    <n v="0.8"/>
    <n v="-766.01199999999994"/>
    <n v="-2.5999999999999996"/>
    <x v="3"/>
    <s v="Medium"/>
  </r>
  <r>
    <s v="Second Class"/>
    <s v="Consumer"/>
    <s v="United States"/>
    <x v="12"/>
    <s v="Texas"/>
    <n v="77036"/>
    <x v="2"/>
    <x v="0"/>
    <x v="5"/>
    <n v="8.7520000000000007"/>
    <n v="4"/>
    <n v="0.6"/>
    <n v="-3.7195999999999998"/>
    <n v="-0.42499999999999993"/>
    <x v="3"/>
    <s v="Low"/>
  </r>
  <r>
    <s v="First Class"/>
    <s v="Corporate"/>
    <s v="United States"/>
    <x v="269"/>
    <s v="Virginia"/>
    <n v="23320"/>
    <x v="0"/>
    <x v="1"/>
    <x v="2"/>
    <n v="15"/>
    <n v="4"/>
    <n v="0"/>
    <n v="7.2"/>
    <n v="0.48000000000000004"/>
    <x v="0"/>
    <s v="Low"/>
  </r>
  <r>
    <s v="First Class"/>
    <s v="Corporate"/>
    <s v="United States"/>
    <x v="269"/>
    <s v="Virginia"/>
    <n v="23320"/>
    <x v="0"/>
    <x v="2"/>
    <x v="7"/>
    <n v="161.61000000000001"/>
    <n v="1"/>
    <n v="0"/>
    <n v="42.018599999999999"/>
    <n v="0.25999999999999995"/>
    <x v="0"/>
    <s v="Medium"/>
  </r>
  <r>
    <s v="First Class"/>
    <s v="Corporate"/>
    <s v="United States"/>
    <x v="269"/>
    <s v="Virginia"/>
    <n v="23320"/>
    <x v="0"/>
    <x v="2"/>
    <x v="7"/>
    <n v="144.94999999999999"/>
    <n v="5"/>
    <n v="0"/>
    <n v="42.035499999999999"/>
    <n v="0.29000000000000004"/>
    <x v="0"/>
    <s v="Medium"/>
  </r>
  <r>
    <s v="Standard Class"/>
    <s v="Consumer"/>
    <s v="United States"/>
    <x v="45"/>
    <s v="California"/>
    <n v="91104"/>
    <x v="1"/>
    <x v="2"/>
    <x v="11"/>
    <n v="199.95"/>
    <n v="5"/>
    <n v="0"/>
    <n v="21.994499999999999"/>
    <n v="0.11"/>
    <x v="0"/>
    <s v="Medium"/>
  </r>
  <r>
    <s v="Standard Class"/>
    <s v="Consumer"/>
    <s v="United States"/>
    <x v="45"/>
    <s v="California"/>
    <n v="91104"/>
    <x v="1"/>
    <x v="1"/>
    <x v="6"/>
    <n v="41.86"/>
    <n v="7"/>
    <n v="0"/>
    <n v="14.2324"/>
    <n v="0.34"/>
    <x v="0"/>
    <s v="Low"/>
  </r>
  <r>
    <s v="Second Class"/>
    <s v="Consumer"/>
    <s v="United States"/>
    <x v="103"/>
    <s v="Kentucky"/>
    <n v="40214"/>
    <x v="0"/>
    <x v="1"/>
    <x v="4"/>
    <n v="95.94"/>
    <n v="3"/>
    <n v="0"/>
    <n v="9.5939999999999994"/>
    <n v="9.9999999999999992E-2"/>
    <x v="0"/>
    <s v="Low"/>
  </r>
  <r>
    <s v="Second Class"/>
    <s v="Consumer"/>
    <s v="United States"/>
    <x v="103"/>
    <s v="Kentucky"/>
    <n v="40214"/>
    <x v="0"/>
    <x v="0"/>
    <x v="1"/>
    <n v="304.45"/>
    <n v="5"/>
    <n v="0"/>
    <n v="76.112499999999997"/>
    <n v="0.25"/>
    <x v="0"/>
    <s v="Medium"/>
  </r>
  <r>
    <s v="Standard Class"/>
    <s v="Home Office"/>
    <s v="United States"/>
    <x v="270"/>
    <s v="Texas"/>
    <n v="79424"/>
    <x v="2"/>
    <x v="1"/>
    <x v="8"/>
    <n v="11.364000000000001"/>
    <n v="3"/>
    <n v="0.8"/>
    <n v="-17.045999999999999"/>
    <n v="-1.4999999999999998"/>
    <x v="3"/>
    <s v="Low"/>
  </r>
  <r>
    <s v="Standard Class"/>
    <s v="Corporate"/>
    <s v="United States"/>
    <x v="29"/>
    <s v="Missouri"/>
    <n v="65203"/>
    <x v="2"/>
    <x v="1"/>
    <x v="6"/>
    <n v="29.68"/>
    <n v="7"/>
    <n v="0"/>
    <n v="11.575200000000001"/>
    <n v="0.39"/>
    <x v="0"/>
    <s v="Low"/>
  </r>
  <r>
    <s v="Standard Class"/>
    <s v="Corporate"/>
    <s v="United States"/>
    <x v="29"/>
    <s v="Missouri"/>
    <n v="65203"/>
    <x v="2"/>
    <x v="2"/>
    <x v="11"/>
    <n v="47.53"/>
    <n v="7"/>
    <n v="0"/>
    <n v="16.1602"/>
    <n v="0.33999999999999997"/>
    <x v="0"/>
    <s v="Low"/>
  </r>
  <r>
    <s v="First Class"/>
    <s v="Consumer"/>
    <s v="United States"/>
    <x v="22"/>
    <s v="Illinois"/>
    <n v="60623"/>
    <x v="2"/>
    <x v="0"/>
    <x v="0"/>
    <n v="183.37200000000001"/>
    <n v="2"/>
    <n v="0.3"/>
    <n v="-36.674399999999999"/>
    <n v="-0.19999999999999998"/>
    <x v="1"/>
    <s v="Medium"/>
  </r>
  <r>
    <s v="Standard Class"/>
    <s v="Consumer"/>
    <s v="United States"/>
    <x v="271"/>
    <s v="Tennessee"/>
    <n v="37604"/>
    <x v="0"/>
    <x v="1"/>
    <x v="6"/>
    <n v="4.2240000000000002"/>
    <n v="3"/>
    <n v="0.2"/>
    <n v="0.47520000000000001"/>
    <n v="0.1125"/>
    <x v="2"/>
    <s v="Low"/>
  </r>
  <r>
    <s v="Standard Class"/>
    <s v="Consumer"/>
    <s v="United States"/>
    <x v="271"/>
    <s v="Tennessee"/>
    <n v="37604"/>
    <x v="0"/>
    <x v="1"/>
    <x v="9"/>
    <n v="333.05599999999998"/>
    <n v="2"/>
    <n v="0.2"/>
    <n v="29.142399999999999"/>
    <n v="8.7499999999999994E-2"/>
    <x v="2"/>
    <s v="Medium"/>
  </r>
  <r>
    <s v="Standard Class"/>
    <s v="Consumer"/>
    <s v="United States"/>
    <x v="271"/>
    <s v="Tennessee"/>
    <n v="37604"/>
    <x v="0"/>
    <x v="1"/>
    <x v="10"/>
    <n v="24.896000000000001"/>
    <n v="4"/>
    <n v="0.2"/>
    <n v="7.78"/>
    <n v="0.3125"/>
    <x v="2"/>
    <s v="Low"/>
  </r>
  <r>
    <s v="Same Day"/>
    <s v="Consumer"/>
    <s v="United States"/>
    <x v="12"/>
    <s v="Texas"/>
    <n v="77041"/>
    <x v="2"/>
    <x v="2"/>
    <x v="11"/>
    <n v="159.98400000000001"/>
    <n v="2"/>
    <n v="0.2"/>
    <n v="35.996400000000001"/>
    <n v="0.22500000000000001"/>
    <x v="2"/>
    <s v="Medium"/>
  </r>
  <r>
    <s v="Same Day"/>
    <s v="Consumer"/>
    <s v="United States"/>
    <x v="12"/>
    <s v="Texas"/>
    <n v="77041"/>
    <x v="2"/>
    <x v="1"/>
    <x v="4"/>
    <n v="46.344000000000001"/>
    <n v="3"/>
    <n v="0.2"/>
    <n v="4.6344000000000003"/>
    <n v="0.1"/>
    <x v="2"/>
    <s v="Low"/>
  </r>
  <r>
    <s v="Standard Class"/>
    <s v="Consumer"/>
    <s v="United States"/>
    <x v="109"/>
    <s v="Alabama"/>
    <n v="36830"/>
    <x v="0"/>
    <x v="0"/>
    <x v="1"/>
    <n v="350.98"/>
    <n v="1"/>
    <n v="0"/>
    <n v="84.235200000000006"/>
    <n v="0.24"/>
    <x v="0"/>
    <s v="Medium"/>
  </r>
  <r>
    <s v="Standard Class"/>
    <s v="Consumer"/>
    <s v="United States"/>
    <x v="109"/>
    <s v="Alabama"/>
    <n v="36830"/>
    <x v="0"/>
    <x v="1"/>
    <x v="10"/>
    <n v="13.08"/>
    <n v="2"/>
    <n v="0"/>
    <n v="6.0167999999999999"/>
    <n v="0.45999999999999996"/>
    <x v="0"/>
    <s v="Low"/>
  </r>
  <r>
    <s v="Standard Class"/>
    <s v="Consumer"/>
    <s v="United States"/>
    <x v="109"/>
    <s v="Alabama"/>
    <n v="36830"/>
    <x v="0"/>
    <x v="1"/>
    <x v="4"/>
    <n v="900.08"/>
    <n v="4"/>
    <n v="0"/>
    <n v="117.0104"/>
    <n v="0.13"/>
    <x v="0"/>
    <s v="High"/>
  </r>
  <r>
    <s v="Standard Class"/>
    <s v="Consumer"/>
    <s v="United States"/>
    <x v="272"/>
    <s v="California"/>
    <n v="92404"/>
    <x v="1"/>
    <x v="1"/>
    <x v="8"/>
    <n v="17.568000000000001"/>
    <n v="2"/>
    <n v="0.2"/>
    <n v="6.3684000000000003"/>
    <n v="0.36249999999999999"/>
    <x v="2"/>
    <s v="Low"/>
  </r>
  <r>
    <s v="Standard Class"/>
    <s v="Consumer"/>
    <s v="United States"/>
    <x v="272"/>
    <s v="California"/>
    <n v="92404"/>
    <x v="1"/>
    <x v="1"/>
    <x v="2"/>
    <n v="14.62"/>
    <n v="2"/>
    <n v="0"/>
    <n v="6.8714000000000004"/>
    <n v="0.47000000000000003"/>
    <x v="0"/>
    <s v="Low"/>
  </r>
  <r>
    <s v="Standard Class"/>
    <s v="Consumer"/>
    <s v="United States"/>
    <x v="272"/>
    <s v="California"/>
    <n v="92404"/>
    <x v="1"/>
    <x v="1"/>
    <x v="14"/>
    <n v="33.36"/>
    <n v="4"/>
    <n v="0"/>
    <n v="8.6736000000000004"/>
    <n v="0.26"/>
    <x v="0"/>
    <s v="Low"/>
  </r>
  <r>
    <s v="Standard Class"/>
    <s v="Consumer"/>
    <s v="United States"/>
    <x v="272"/>
    <s v="California"/>
    <n v="92404"/>
    <x v="1"/>
    <x v="1"/>
    <x v="10"/>
    <n v="40.14"/>
    <n v="6"/>
    <n v="0"/>
    <n v="19.668600000000001"/>
    <n v="0.49000000000000005"/>
    <x v="0"/>
    <s v="Low"/>
  </r>
  <r>
    <s v="First Class"/>
    <s v="Home Office"/>
    <s v="United States"/>
    <x v="205"/>
    <s v="Rhode Island"/>
    <n v="2908"/>
    <x v="3"/>
    <x v="1"/>
    <x v="4"/>
    <n v="1606.23"/>
    <n v="9"/>
    <n v="0"/>
    <n v="481.86900000000003"/>
    <n v="0.3"/>
    <x v="0"/>
    <s v="High"/>
  </r>
  <r>
    <s v="First Class"/>
    <s v="Home Office"/>
    <s v="United States"/>
    <x v="205"/>
    <s v="Rhode Island"/>
    <n v="2908"/>
    <x v="3"/>
    <x v="1"/>
    <x v="10"/>
    <n v="17.04"/>
    <n v="3"/>
    <n v="0"/>
    <n v="7.6680000000000001"/>
    <n v="0.45"/>
    <x v="0"/>
    <s v="Low"/>
  </r>
  <r>
    <s v="First Class"/>
    <s v="Home Office"/>
    <s v="United States"/>
    <x v="205"/>
    <s v="Rhode Island"/>
    <n v="2908"/>
    <x v="3"/>
    <x v="1"/>
    <x v="8"/>
    <n v="49.53"/>
    <n v="3"/>
    <n v="0"/>
    <n v="23.7744"/>
    <n v="0.48"/>
    <x v="0"/>
    <s v="Low"/>
  </r>
  <r>
    <s v="First Class"/>
    <s v="Home Office"/>
    <s v="United States"/>
    <x v="205"/>
    <s v="Rhode Island"/>
    <n v="2908"/>
    <x v="3"/>
    <x v="0"/>
    <x v="1"/>
    <n v="872.32"/>
    <n v="4"/>
    <n v="0"/>
    <n v="244.24959999999999"/>
    <n v="0.27999999999999997"/>
    <x v="0"/>
    <s v="High"/>
  </r>
  <r>
    <s v="Second Class"/>
    <s v="Consumer"/>
    <s v="United States"/>
    <x v="201"/>
    <s v="California"/>
    <n v="93727"/>
    <x v="1"/>
    <x v="1"/>
    <x v="8"/>
    <n v="239.12"/>
    <n v="5"/>
    <n v="0.2"/>
    <n v="77.713999999999999"/>
    <n v="0.32500000000000001"/>
    <x v="2"/>
    <s v="Medium"/>
  </r>
  <r>
    <s v="First Class"/>
    <s v="Consumer"/>
    <s v="United States"/>
    <x v="4"/>
    <s v="Washington"/>
    <n v="98103"/>
    <x v="1"/>
    <x v="0"/>
    <x v="0"/>
    <n v="141.96"/>
    <n v="2"/>
    <n v="0"/>
    <n v="39.748800000000003"/>
    <n v="0.28000000000000003"/>
    <x v="0"/>
    <s v="Medium"/>
  </r>
  <r>
    <s v="Second Class"/>
    <s v="Home Office"/>
    <s v="United States"/>
    <x v="152"/>
    <s v="California"/>
    <n v="93534"/>
    <x v="1"/>
    <x v="1"/>
    <x v="8"/>
    <n v="33.024000000000001"/>
    <n v="2"/>
    <n v="0.2"/>
    <n v="11.558400000000001"/>
    <n v="0.35000000000000003"/>
    <x v="2"/>
    <s v="Low"/>
  </r>
  <r>
    <s v="Second Class"/>
    <s v="Home Office"/>
    <s v="United States"/>
    <x v="152"/>
    <s v="California"/>
    <n v="93534"/>
    <x v="1"/>
    <x v="1"/>
    <x v="8"/>
    <n v="67.135999999999996"/>
    <n v="4"/>
    <n v="0.2"/>
    <n v="23.497599999999998"/>
    <n v="0.35"/>
    <x v="2"/>
    <s v="Low"/>
  </r>
  <r>
    <s v="Standard Class"/>
    <s v="Corporate"/>
    <s v="United States"/>
    <x v="273"/>
    <s v="Massachusetts"/>
    <n v="1453"/>
    <x v="3"/>
    <x v="1"/>
    <x v="8"/>
    <n v="14.73"/>
    <n v="3"/>
    <n v="0"/>
    <n v="6.9230999999999998"/>
    <n v="0.47"/>
    <x v="0"/>
    <s v="Low"/>
  </r>
  <r>
    <s v="Standard Class"/>
    <s v="Corporate"/>
    <s v="United States"/>
    <x v="273"/>
    <s v="Massachusetts"/>
    <n v="1453"/>
    <x v="3"/>
    <x v="1"/>
    <x v="4"/>
    <n v="104.9"/>
    <n v="5"/>
    <n v="0"/>
    <n v="25.175999999999998"/>
    <n v="0.23999999999999996"/>
    <x v="0"/>
    <s v="Medium"/>
  </r>
  <r>
    <s v="Standard Class"/>
    <s v="Corporate"/>
    <s v="United States"/>
    <x v="273"/>
    <s v="Massachusetts"/>
    <n v="1453"/>
    <x v="3"/>
    <x v="1"/>
    <x v="8"/>
    <n v="61.04"/>
    <n v="4"/>
    <n v="0"/>
    <n v="30.52"/>
    <n v="0.5"/>
    <x v="0"/>
    <s v="Low"/>
  </r>
  <r>
    <s v="Standard Class"/>
    <s v="Corporate"/>
    <s v="United States"/>
    <x v="273"/>
    <s v="Massachusetts"/>
    <n v="1453"/>
    <x v="3"/>
    <x v="1"/>
    <x v="10"/>
    <n v="10.95"/>
    <n v="3"/>
    <n v="0"/>
    <n v="5.1464999999999996"/>
    <n v="0.47"/>
    <x v="0"/>
    <s v="Low"/>
  </r>
  <r>
    <s v="Standard Class"/>
    <s v="Corporate"/>
    <s v="United States"/>
    <x v="5"/>
    <s v="Texas"/>
    <n v="76106"/>
    <x v="2"/>
    <x v="1"/>
    <x v="10"/>
    <n v="9.3919999999999995"/>
    <n v="2"/>
    <n v="0.2"/>
    <n v="3.2871999999999999"/>
    <n v="0.35000000000000003"/>
    <x v="2"/>
    <s v="Low"/>
  </r>
  <r>
    <s v="Standard Class"/>
    <s v="Corporate"/>
    <s v="United States"/>
    <x v="5"/>
    <s v="Texas"/>
    <n v="76106"/>
    <x v="2"/>
    <x v="1"/>
    <x v="6"/>
    <n v="9.3279999999999994"/>
    <n v="1"/>
    <n v="0.2"/>
    <n v="0.81620000000000004"/>
    <n v="8.7500000000000008E-2"/>
    <x v="2"/>
    <s v="Low"/>
  </r>
  <r>
    <s v="Standard Class"/>
    <s v="Consumer"/>
    <s v="United States"/>
    <x v="30"/>
    <s v="Minnesota"/>
    <n v="55901"/>
    <x v="2"/>
    <x v="1"/>
    <x v="8"/>
    <n v="8.26"/>
    <n v="2"/>
    <n v="0"/>
    <n v="3.8822000000000001"/>
    <n v="0.47000000000000003"/>
    <x v="0"/>
    <s v="Low"/>
  </r>
  <r>
    <s v="Standard Class"/>
    <s v="Consumer"/>
    <s v="United States"/>
    <x v="30"/>
    <s v="Minnesota"/>
    <n v="55901"/>
    <x v="2"/>
    <x v="0"/>
    <x v="1"/>
    <n v="269.97000000000003"/>
    <n v="3"/>
    <n v="0"/>
    <n v="51.2943"/>
    <n v="0.18999999999999997"/>
    <x v="0"/>
    <s v="Medium"/>
  </r>
  <r>
    <s v="Standard Class"/>
    <s v="Home Office"/>
    <s v="United States"/>
    <x v="274"/>
    <s v="Montana"/>
    <n v="59715"/>
    <x v="1"/>
    <x v="1"/>
    <x v="10"/>
    <n v="29.04"/>
    <n v="3"/>
    <n v="0"/>
    <n v="13.9392"/>
    <n v="0.48"/>
    <x v="0"/>
    <s v="Low"/>
  </r>
  <r>
    <s v="Standard Class"/>
    <s v="Home Office"/>
    <s v="United States"/>
    <x v="274"/>
    <s v="Montana"/>
    <n v="59715"/>
    <x v="1"/>
    <x v="1"/>
    <x v="2"/>
    <n v="14.62"/>
    <n v="2"/>
    <n v="0"/>
    <n v="6.8714000000000004"/>
    <n v="0.47000000000000003"/>
    <x v="0"/>
    <s v="Low"/>
  </r>
  <r>
    <s v="Standard Class"/>
    <s v="Home Office"/>
    <s v="United States"/>
    <x v="97"/>
    <s v="Arizona"/>
    <n v="85345"/>
    <x v="1"/>
    <x v="1"/>
    <x v="10"/>
    <n v="11.952"/>
    <n v="3"/>
    <n v="0.2"/>
    <n v="4.3326000000000002"/>
    <n v="0.36250000000000004"/>
    <x v="2"/>
    <s v="Low"/>
  </r>
  <r>
    <s v="Standard Class"/>
    <s v="Home Office"/>
    <s v="United States"/>
    <x v="97"/>
    <s v="Arizona"/>
    <n v="85345"/>
    <x v="1"/>
    <x v="1"/>
    <x v="8"/>
    <n v="4.5359999999999996"/>
    <n v="7"/>
    <n v="0.7"/>
    <n v="-3.3264"/>
    <n v="-0.73333333333333339"/>
    <x v="3"/>
    <s v="Low"/>
  </r>
  <r>
    <s v="Standard Class"/>
    <s v="Home Office"/>
    <s v="United States"/>
    <x v="97"/>
    <s v="Arizona"/>
    <n v="85345"/>
    <x v="1"/>
    <x v="1"/>
    <x v="8"/>
    <n v="9.1560000000000006"/>
    <n v="2"/>
    <n v="0.7"/>
    <n v="-6.1040000000000001"/>
    <n v="-0.66666666666666663"/>
    <x v="3"/>
    <s v="Low"/>
  </r>
  <r>
    <s v="Standard Class"/>
    <s v="Home Office"/>
    <s v="United States"/>
    <x v="97"/>
    <s v="Arizona"/>
    <n v="85345"/>
    <x v="1"/>
    <x v="0"/>
    <x v="5"/>
    <n v="75.36"/>
    <n v="5"/>
    <n v="0.2"/>
    <n v="20.724"/>
    <n v="0.27500000000000002"/>
    <x v="2"/>
    <s v="Low"/>
  </r>
  <r>
    <s v="Standard Class"/>
    <s v="Corporate"/>
    <s v="United States"/>
    <x v="70"/>
    <s v="California"/>
    <n v="92105"/>
    <x v="1"/>
    <x v="1"/>
    <x v="8"/>
    <n v="57.503999999999998"/>
    <n v="6"/>
    <n v="0.2"/>
    <n v="20.1264"/>
    <n v="0.35000000000000003"/>
    <x v="2"/>
    <s v="Low"/>
  </r>
  <r>
    <s v="Standard Class"/>
    <s v="Corporate"/>
    <s v="United States"/>
    <x v="80"/>
    <s v="Ohio"/>
    <n v="44107"/>
    <x v="3"/>
    <x v="1"/>
    <x v="6"/>
    <n v="38.863999999999997"/>
    <n v="7"/>
    <n v="0.2"/>
    <n v="7.7728000000000002"/>
    <n v="0.2"/>
    <x v="2"/>
    <s v="Low"/>
  </r>
  <r>
    <s v="Standard Class"/>
    <s v="Corporate"/>
    <s v="United States"/>
    <x v="12"/>
    <s v="Texas"/>
    <n v="77095"/>
    <x v="2"/>
    <x v="1"/>
    <x v="10"/>
    <n v="15.552"/>
    <n v="3"/>
    <n v="0.2"/>
    <n v="5.4432"/>
    <n v="0.35000000000000003"/>
    <x v="2"/>
    <s v="Low"/>
  </r>
  <r>
    <s v="Standard Class"/>
    <s v="Corporate"/>
    <s v="United States"/>
    <x v="275"/>
    <s v="New Jersey"/>
    <n v="8861"/>
    <x v="3"/>
    <x v="1"/>
    <x v="9"/>
    <n v="162.63999999999999"/>
    <n v="2"/>
    <n v="0"/>
    <n v="45.539200000000001"/>
    <n v="0.28000000000000003"/>
    <x v="0"/>
    <s v="Medium"/>
  </r>
  <r>
    <s v="Standard Class"/>
    <s v="Corporate"/>
    <s v="United States"/>
    <x v="275"/>
    <s v="New Jersey"/>
    <n v="8861"/>
    <x v="3"/>
    <x v="2"/>
    <x v="7"/>
    <n v="597"/>
    <n v="3"/>
    <n v="0"/>
    <n v="280.58999999999997"/>
    <n v="0.47"/>
    <x v="0"/>
    <s v="High"/>
  </r>
  <r>
    <s v="Standard Class"/>
    <s v="Corporate"/>
    <s v="United States"/>
    <x v="275"/>
    <s v="New Jersey"/>
    <n v="8861"/>
    <x v="3"/>
    <x v="1"/>
    <x v="10"/>
    <n v="55.48"/>
    <n v="1"/>
    <n v="0"/>
    <n v="26.630400000000002"/>
    <n v="0.48000000000000004"/>
    <x v="0"/>
    <s v="Low"/>
  </r>
  <r>
    <s v="First Class"/>
    <s v="Consumer"/>
    <s v="United States"/>
    <x v="10"/>
    <s v="Pennsylvania"/>
    <n v="19134"/>
    <x v="3"/>
    <x v="0"/>
    <x v="5"/>
    <n v="289.8"/>
    <n v="7"/>
    <n v="0.2"/>
    <n v="36.225000000000001"/>
    <n v="0.125"/>
    <x v="2"/>
    <s v="Medium"/>
  </r>
  <r>
    <s v="First Class"/>
    <s v="Consumer"/>
    <s v="United States"/>
    <x v="10"/>
    <s v="Pennsylvania"/>
    <n v="19134"/>
    <x v="3"/>
    <x v="1"/>
    <x v="8"/>
    <n v="2.5019999999999998"/>
    <n v="3"/>
    <n v="0.7"/>
    <n v="-2.0015999999999998"/>
    <n v="-0.8"/>
    <x v="3"/>
    <s v="Low"/>
  </r>
  <r>
    <s v="First Class"/>
    <s v="Consumer"/>
    <s v="United States"/>
    <x v="10"/>
    <s v="Pennsylvania"/>
    <n v="19134"/>
    <x v="3"/>
    <x v="1"/>
    <x v="8"/>
    <n v="6.48"/>
    <n v="4"/>
    <n v="0.7"/>
    <n v="-4.7519999999999998"/>
    <n v="-0.73333333333333328"/>
    <x v="3"/>
    <s v="Low"/>
  </r>
  <r>
    <s v="First Class"/>
    <s v="Consumer"/>
    <s v="United States"/>
    <x v="10"/>
    <s v="Pennsylvania"/>
    <n v="19134"/>
    <x v="3"/>
    <x v="0"/>
    <x v="1"/>
    <n v="341.488"/>
    <n v="8"/>
    <n v="0.3"/>
    <n v="-73.176000000000002"/>
    <n v="-0.2142857142857143"/>
    <x v="1"/>
    <s v="Medium"/>
  </r>
  <r>
    <s v="First Class"/>
    <s v="Consumer"/>
    <s v="United States"/>
    <x v="10"/>
    <s v="Pennsylvania"/>
    <n v="19134"/>
    <x v="3"/>
    <x v="1"/>
    <x v="6"/>
    <n v="11.12"/>
    <n v="5"/>
    <n v="0.2"/>
    <n v="0.83399999999999996"/>
    <n v="7.4999999999999997E-2"/>
    <x v="2"/>
    <s v="Low"/>
  </r>
  <r>
    <s v="First Class"/>
    <s v="Consumer"/>
    <s v="United States"/>
    <x v="10"/>
    <s v="Pennsylvania"/>
    <n v="19134"/>
    <x v="3"/>
    <x v="0"/>
    <x v="5"/>
    <n v="25.344000000000001"/>
    <n v="6"/>
    <n v="0.2"/>
    <n v="3.4847999999999999"/>
    <n v="0.13749999999999998"/>
    <x v="2"/>
    <s v="Low"/>
  </r>
  <r>
    <s v="Standard Class"/>
    <s v="Consumer"/>
    <s v="United States"/>
    <x v="102"/>
    <s v="Indiana"/>
    <n v="47374"/>
    <x v="2"/>
    <x v="0"/>
    <x v="5"/>
    <n v="17.309999999999999"/>
    <n v="3"/>
    <n v="0"/>
    <n v="5.1929999999999996"/>
    <n v="0.3"/>
    <x v="0"/>
    <s v="Low"/>
  </r>
  <r>
    <s v="First Class"/>
    <s v="Consumer"/>
    <s v="United States"/>
    <x v="66"/>
    <s v="Michigan"/>
    <n v="48227"/>
    <x v="2"/>
    <x v="2"/>
    <x v="11"/>
    <n v="199.95"/>
    <n v="5"/>
    <n v="0"/>
    <n v="63.984000000000002"/>
    <n v="0.32"/>
    <x v="0"/>
    <s v="Medium"/>
  </r>
  <r>
    <s v="First Class"/>
    <s v="Consumer"/>
    <s v="United States"/>
    <x v="66"/>
    <s v="Michigan"/>
    <n v="48227"/>
    <x v="2"/>
    <x v="0"/>
    <x v="1"/>
    <n v="1586.69"/>
    <n v="7"/>
    <n v="0"/>
    <n v="412.5394"/>
    <n v="0.26"/>
    <x v="0"/>
    <s v="High"/>
  </r>
  <r>
    <s v="First Class"/>
    <s v="Consumer"/>
    <s v="United States"/>
    <x v="66"/>
    <s v="Michigan"/>
    <n v="48227"/>
    <x v="2"/>
    <x v="2"/>
    <x v="11"/>
    <n v="84.99"/>
    <n v="1"/>
    <n v="0"/>
    <n v="30.596399999999999"/>
    <n v="0.36"/>
    <x v="0"/>
    <s v="Low"/>
  </r>
  <r>
    <s v="First Class"/>
    <s v="Consumer"/>
    <s v="United States"/>
    <x v="66"/>
    <s v="Michigan"/>
    <n v="48227"/>
    <x v="2"/>
    <x v="0"/>
    <x v="3"/>
    <n v="411.8"/>
    <n v="2"/>
    <n v="0"/>
    <n v="70.006"/>
    <n v="0.16999999999999998"/>
    <x v="0"/>
    <s v="Medium"/>
  </r>
  <r>
    <s v="Standard Class"/>
    <s v="Corporate"/>
    <s v="United States"/>
    <x v="1"/>
    <s v="California"/>
    <n v="90049"/>
    <x v="1"/>
    <x v="1"/>
    <x v="13"/>
    <n v="11.34"/>
    <n v="3"/>
    <n v="0"/>
    <n v="5.2164000000000001"/>
    <n v="0.46"/>
    <x v="0"/>
    <s v="Low"/>
  </r>
  <r>
    <s v="Standard Class"/>
    <s v="Corporate"/>
    <s v="United States"/>
    <x v="1"/>
    <s v="California"/>
    <n v="90049"/>
    <x v="1"/>
    <x v="1"/>
    <x v="4"/>
    <n v="80.3"/>
    <n v="5"/>
    <n v="0"/>
    <n v="20.878"/>
    <n v="0.26"/>
    <x v="0"/>
    <s v="Low"/>
  </r>
  <r>
    <s v="Standard Class"/>
    <s v="Corporate"/>
    <s v="United States"/>
    <x v="1"/>
    <s v="California"/>
    <n v="90049"/>
    <x v="1"/>
    <x v="1"/>
    <x v="8"/>
    <n v="15.968"/>
    <n v="2"/>
    <n v="0.2"/>
    <n v="5.3891999999999998"/>
    <n v="0.33749999999999997"/>
    <x v="2"/>
    <s v="Low"/>
  </r>
  <r>
    <s v="Standard Class"/>
    <s v="Corporate"/>
    <s v="United States"/>
    <x v="1"/>
    <s v="California"/>
    <n v="90049"/>
    <x v="1"/>
    <x v="1"/>
    <x v="10"/>
    <n v="64.739999999999995"/>
    <n v="13"/>
    <n v="0"/>
    <n v="30.427800000000001"/>
    <n v="0.47000000000000008"/>
    <x v="0"/>
    <s v="Low"/>
  </r>
  <r>
    <s v="Standard Class"/>
    <s v="Corporate"/>
    <s v="United States"/>
    <x v="1"/>
    <s v="California"/>
    <n v="90049"/>
    <x v="1"/>
    <x v="1"/>
    <x v="8"/>
    <n v="19.295999999999999"/>
    <n v="3"/>
    <n v="0.2"/>
    <n v="6.03"/>
    <n v="0.3125"/>
    <x v="2"/>
    <s v="Low"/>
  </r>
  <r>
    <s v="Standard Class"/>
    <s v="Corporate"/>
    <s v="United States"/>
    <x v="1"/>
    <s v="California"/>
    <n v="90049"/>
    <x v="1"/>
    <x v="1"/>
    <x v="4"/>
    <n v="405.64"/>
    <n v="4"/>
    <n v="0"/>
    <n v="12.1692"/>
    <n v="3.0000000000000002E-2"/>
    <x v="0"/>
    <s v="Medium"/>
  </r>
  <r>
    <s v="Standard Class"/>
    <s v="Corporate"/>
    <s v="United States"/>
    <x v="1"/>
    <s v="California"/>
    <n v="90049"/>
    <x v="1"/>
    <x v="0"/>
    <x v="1"/>
    <n v="146.352"/>
    <n v="3"/>
    <n v="0.2"/>
    <n v="-9.1470000000000002"/>
    <n v="-6.25E-2"/>
    <x v="2"/>
    <s v="Medium"/>
  </r>
  <r>
    <s v="Standard Class"/>
    <s v="Corporate"/>
    <s v="United States"/>
    <x v="1"/>
    <s v="California"/>
    <n v="90049"/>
    <x v="1"/>
    <x v="2"/>
    <x v="11"/>
    <n v="251.91"/>
    <n v="9"/>
    <n v="0"/>
    <n v="47.862900000000003"/>
    <n v="0.19"/>
    <x v="0"/>
    <s v="Medium"/>
  </r>
  <r>
    <s v="Standard Class"/>
    <s v="Corporate"/>
    <s v="United States"/>
    <x v="1"/>
    <s v="California"/>
    <n v="90049"/>
    <x v="1"/>
    <x v="1"/>
    <x v="6"/>
    <n v="12.39"/>
    <n v="3"/>
    <n v="0"/>
    <n v="3.7170000000000001"/>
    <n v="0.3"/>
    <x v="0"/>
    <s v="Low"/>
  </r>
  <r>
    <s v="Standard Class"/>
    <s v="Consumer"/>
    <s v="United States"/>
    <x v="225"/>
    <s v="California"/>
    <n v="91767"/>
    <x v="1"/>
    <x v="2"/>
    <x v="11"/>
    <n v="199.96"/>
    <n v="4"/>
    <n v="0"/>
    <n v="69.986000000000004"/>
    <n v="0.35000000000000003"/>
    <x v="0"/>
    <s v="Medium"/>
  </r>
  <r>
    <s v="Standard Class"/>
    <s v="Consumer"/>
    <s v="United States"/>
    <x v="225"/>
    <s v="California"/>
    <n v="91767"/>
    <x v="1"/>
    <x v="0"/>
    <x v="3"/>
    <n v="710.83199999999999"/>
    <n v="3"/>
    <n v="0.2"/>
    <n v="-97.739400000000003"/>
    <n v="-0.13750000000000001"/>
    <x v="2"/>
    <s v="High"/>
  </r>
  <r>
    <s v="Second Class"/>
    <s v="Corporate"/>
    <s v="United States"/>
    <x v="10"/>
    <s v="Pennsylvania"/>
    <n v="19134"/>
    <x v="3"/>
    <x v="1"/>
    <x v="8"/>
    <n v="1.9410000000000001"/>
    <n v="1"/>
    <n v="0.7"/>
    <n v="-1.294"/>
    <n v="-0.66666666666666663"/>
    <x v="3"/>
    <s v="Low"/>
  </r>
  <r>
    <s v="Standard Class"/>
    <s v="Consumer"/>
    <s v="United States"/>
    <x v="276"/>
    <s v="California"/>
    <n v="91761"/>
    <x v="1"/>
    <x v="0"/>
    <x v="1"/>
    <n v="283.92"/>
    <n v="5"/>
    <n v="0.2"/>
    <n v="-46.137"/>
    <n v="-0.16250000000000001"/>
    <x v="2"/>
    <s v="Medium"/>
  </r>
  <r>
    <s v="Standard Class"/>
    <s v="Corporate"/>
    <s v="United States"/>
    <x v="4"/>
    <s v="Washington"/>
    <n v="98105"/>
    <x v="1"/>
    <x v="1"/>
    <x v="8"/>
    <n v="7.3120000000000003"/>
    <n v="2"/>
    <n v="0.2"/>
    <n v="2.5592000000000001"/>
    <n v="0.35000000000000003"/>
    <x v="2"/>
    <s v="Low"/>
  </r>
  <r>
    <s v="Second Class"/>
    <s v="Home Office"/>
    <s v="United States"/>
    <x v="71"/>
    <s v="California"/>
    <n v="94513"/>
    <x v="1"/>
    <x v="2"/>
    <x v="11"/>
    <n v="59.97"/>
    <n v="3"/>
    <n v="0"/>
    <n v="13.793100000000001"/>
    <n v="0.23"/>
    <x v="0"/>
    <s v="Low"/>
  </r>
  <r>
    <s v="Second Class"/>
    <s v="Home Office"/>
    <s v="United States"/>
    <x v="71"/>
    <s v="California"/>
    <n v="94513"/>
    <x v="1"/>
    <x v="2"/>
    <x v="7"/>
    <n v="761.54399999999998"/>
    <n v="7"/>
    <n v="0.2"/>
    <n v="66.635099999999994"/>
    <n v="8.7499999999999994E-2"/>
    <x v="2"/>
    <s v="High"/>
  </r>
  <r>
    <s v="Standard Class"/>
    <s v="Consumer"/>
    <s v="United States"/>
    <x v="8"/>
    <s v="California"/>
    <n v="94122"/>
    <x v="1"/>
    <x v="0"/>
    <x v="5"/>
    <n v="58.2"/>
    <n v="3"/>
    <n v="0"/>
    <n v="28.518000000000001"/>
    <n v="0.49"/>
    <x v="0"/>
    <s v="Low"/>
  </r>
  <r>
    <s v="First Class"/>
    <s v="Consumer"/>
    <s v="United States"/>
    <x v="248"/>
    <s v="Maryland"/>
    <n v="21215"/>
    <x v="3"/>
    <x v="1"/>
    <x v="10"/>
    <n v="39.9"/>
    <n v="5"/>
    <n v="0"/>
    <n v="19.95"/>
    <n v="0.5"/>
    <x v="0"/>
    <s v="Low"/>
  </r>
  <r>
    <s v="First Class"/>
    <s v="Consumer"/>
    <s v="United States"/>
    <x v="248"/>
    <s v="Maryland"/>
    <n v="21215"/>
    <x v="3"/>
    <x v="1"/>
    <x v="9"/>
    <n v="90.86"/>
    <n v="7"/>
    <n v="0"/>
    <n v="26.349399999999999"/>
    <n v="0.28999999999999998"/>
    <x v="0"/>
    <s v="Low"/>
  </r>
  <r>
    <s v="First Class"/>
    <s v="Consumer"/>
    <s v="United States"/>
    <x v="248"/>
    <s v="Maryland"/>
    <n v="21215"/>
    <x v="3"/>
    <x v="1"/>
    <x v="10"/>
    <n v="94.85"/>
    <n v="5"/>
    <n v="0"/>
    <n v="45.527999999999999"/>
    <n v="0.48000000000000004"/>
    <x v="0"/>
    <s v="Low"/>
  </r>
  <r>
    <s v="Standard Class"/>
    <s v="Consumer"/>
    <s v="United States"/>
    <x v="42"/>
    <s v="Arizona"/>
    <n v="85023"/>
    <x v="1"/>
    <x v="1"/>
    <x v="10"/>
    <n v="106.232"/>
    <n v="7"/>
    <n v="0.2"/>
    <n v="37.181199999999997"/>
    <n v="0.35"/>
    <x v="2"/>
    <s v="Medium"/>
  </r>
  <r>
    <s v="Standard Class"/>
    <s v="Consumer"/>
    <s v="United States"/>
    <x v="42"/>
    <s v="Arizona"/>
    <n v="85023"/>
    <x v="1"/>
    <x v="2"/>
    <x v="7"/>
    <n v="111.98399999999999"/>
    <n v="2"/>
    <n v="0.2"/>
    <n v="11.198399999999999"/>
    <n v="0.1"/>
    <x v="2"/>
    <s v="Medium"/>
  </r>
  <r>
    <s v="Standard Class"/>
    <s v="Consumer"/>
    <s v="United States"/>
    <x v="42"/>
    <s v="Arizona"/>
    <n v="85023"/>
    <x v="1"/>
    <x v="0"/>
    <x v="5"/>
    <n v="7.7119999999999997"/>
    <n v="2"/>
    <n v="0.2"/>
    <n v="1.7352000000000001"/>
    <n v="0.22500000000000001"/>
    <x v="2"/>
    <s v="Low"/>
  </r>
  <r>
    <s v="Standard Class"/>
    <s v="Consumer"/>
    <s v="United States"/>
    <x v="1"/>
    <s v="California"/>
    <n v="90008"/>
    <x v="1"/>
    <x v="1"/>
    <x v="10"/>
    <n v="37.44"/>
    <n v="6"/>
    <n v="0"/>
    <n v="16.847999999999999"/>
    <n v="0.45"/>
    <x v="0"/>
    <s v="Low"/>
  </r>
  <r>
    <s v="Standard Class"/>
    <s v="Home Office"/>
    <s v="United States"/>
    <x v="12"/>
    <s v="Texas"/>
    <n v="77036"/>
    <x v="2"/>
    <x v="1"/>
    <x v="2"/>
    <n v="23.68"/>
    <n v="2"/>
    <n v="0.2"/>
    <n v="8.8800000000000008"/>
    <n v="0.37500000000000006"/>
    <x v="2"/>
    <s v="Low"/>
  </r>
  <r>
    <s v="Standard Class"/>
    <s v="Consumer"/>
    <s v="United States"/>
    <x v="20"/>
    <s v="New York"/>
    <n v="10009"/>
    <x v="3"/>
    <x v="1"/>
    <x v="2"/>
    <n v="122.12"/>
    <n v="4"/>
    <n v="0"/>
    <n v="56.175199999999997"/>
    <n v="0.45999999999999996"/>
    <x v="0"/>
    <s v="Medium"/>
  </r>
  <r>
    <s v="Standard Class"/>
    <s v="Consumer"/>
    <s v="United States"/>
    <x v="20"/>
    <s v="New York"/>
    <n v="10009"/>
    <x v="3"/>
    <x v="1"/>
    <x v="2"/>
    <n v="18.45"/>
    <n v="5"/>
    <n v="0"/>
    <n v="8.6715"/>
    <n v="0.47000000000000003"/>
    <x v="0"/>
    <s v="Low"/>
  </r>
  <r>
    <s v="Standard Class"/>
    <s v="Consumer"/>
    <s v="United States"/>
    <x v="20"/>
    <s v="New York"/>
    <n v="10009"/>
    <x v="3"/>
    <x v="1"/>
    <x v="4"/>
    <n v="324.89999999999998"/>
    <n v="5"/>
    <n v="0"/>
    <n v="38.988"/>
    <n v="0.12000000000000001"/>
    <x v="0"/>
    <s v="Medium"/>
  </r>
  <r>
    <s v="Standard Class"/>
    <s v="Consumer"/>
    <s v="United States"/>
    <x v="20"/>
    <s v="New York"/>
    <n v="10009"/>
    <x v="3"/>
    <x v="1"/>
    <x v="10"/>
    <n v="146.72999999999999"/>
    <n v="3"/>
    <n v="0"/>
    <n v="68.963099999999997"/>
    <n v="0.47000000000000003"/>
    <x v="0"/>
    <s v="Medium"/>
  </r>
  <r>
    <s v="Standard Class"/>
    <s v="Consumer"/>
    <s v="United States"/>
    <x v="20"/>
    <s v="New York"/>
    <n v="10009"/>
    <x v="3"/>
    <x v="1"/>
    <x v="13"/>
    <n v="3.96"/>
    <n v="2"/>
    <n v="0"/>
    <n v="1.4652000000000001"/>
    <n v="0.37"/>
    <x v="0"/>
    <s v="Low"/>
  </r>
  <r>
    <s v="Standard Class"/>
    <s v="Corporate"/>
    <s v="United States"/>
    <x v="277"/>
    <s v="California"/>
    <n v="91730"/>
    <x v="1"/>
    <x v="1"/>
    <x v="2"/>
    <n v="5.76"/>
    <n v="2"/>
    <n v="0"/>
    <n v="2.6496"/>
    <n v="0.46"/>
    <x v="0"/>
    <s v="Low"/>
  </r>
  <r>
    <s v="Standard Class"/>
    <s v="Consumer"/>
    <s v="United States"/>
    <x v="40"/>
    <s v="Delaware"/>
    <n v="19805"/>
    <x v="3"/>
    <x v="1"/>
    <x v="8"/>
    <n v="26.55"/>
    <n v="3"/>
    <n v="0"/>
    <n v="13.009499999999999"/>
    <n v="0.48999999999999994"/>
    <x v="0"/>
    <s v="Low"/>
  </r>
  <r>
    <s v="Standard Class"/>
    <s v="Consumer"/>
    <s v="United States"/>
    <x v="40"/>
    <s v="Delaware"/>
    <n v="19805"/>
    <x v="3"/>
    <x v="0"/>
    <x v="3"/>
    <n v="310.44299999999998"/>
    <n v="3"/>
    <n v="0.3"/>
    <n v="-48.783900000000003"/>
    <n v="-0.15714285714285717"/>
    <x v="1"/>
    <s v="Medium"/>
  </r>
  <r>
    <s v="Standard Class"/>
    <s v="Home Office"/>
    <s v="United States"/>
    <x v="278"/>
    <s v="Minnesota"/>
    <n v="56560"/>
    <x v="2"/>
    <x v="0"/>
    <x v="1"/>
    <n v="479.9"/>
    <n v="5"/>
    <n v="0"/>
    <n v="81.582999999999998"/>
    <n v="0.17"/>
    <x v="0"/>
    <s v="Medium"/>
  </r>
  <r>
    <s v="Second Class"/>
    <s v="Consumer"/>
    <s v="United States"/>
    <x v="168"/>
    <s v="New Mexico"/>
    <n v="87401"/>
    <x v="1"/>
    <x v="1"/>
    <x v="14"/>
    <n v="12.88"/>
    <n v="1"/>
    <n v="0"/>
    <n v="0.38640000000000002"/>
    <n v="0.03"/>
    <x v="0"/>
    <s v="Low"/>
  </r>
  <r>
    <s v="Standard Class"/>
    <s v="Consumer"/>
    <s v="United States"/>
    <x v="40"/>
    <s v="North Carolina"/>
    <n v="28403"/>
    <x v="0"/>
    <x v="1"/>
    <x v="6"/>
    <n v="13.12"/>
    <n v="5"/>
    <n v="0.2"/>
    <n v="1.476"/>
    <n v="0.1125"/>
    <x v="2"/>
    <s v="Low"/>
  </r>
  <r>
    <s v="Standard Class"/>
    <s v="Home Office"/>
    <s v="United States"/>
    <x v="25"/>
    <s v="Mississippi"/>
    <n v="39212"/>
    <x v="0"/>
    <x v="1"/>
    <x v="8"/>
    <n v="511.84"/>
    <n v="8"/>
    <n v="0"/>
    <n v="240.56479999999999"/>
    <n v="0.47000000000000003"/>
    <x v="0"/>
    <s v="High"/>
  </r>
  <r>
    <s v="Standard Class"/>
    <s v="Home Office"/>
    <s v="United States"/>
    <x v="25"/>
    <s v="Mississippi"/>
    <n v="39212"/>
    <x v="0"/>
    <x v="1"/>
    <x v="6"/>
    <n v="91.96"/>
    <n v="4"/>
    <n v="0"/>
    <n v="25.748799999999999"/>
    <n v="0.28000000000000003"/>
    <x v="0"/>
    <s v="Low"/>
  </r>
  <r>
    <s v="Standard Class"/>
    <s v="Home Office"/>
    <s v="United States"/>
    <x v="25"/>
    <s v="Mississippi"/>
    <n v="39212"/>
    <x v="0"/>
    <x v="1"/>
    <x v="6"/>
    <n v="8.34"/>
    <n v="3"/>
    <n v="0"/>
    <n v="2.1684000000000001"/>
    <n v="0.26"/>
    <x v="0"/>
    <s v="Low"/>
  </r>
  <r>
    <s v="Standard Class"/>
    <s v="Consumer"/>
    <s v="United States"/>
    <x v="32"/>
    <s v="Oregon"/>
    <n v="97206"/>
    <x v="1"/>
    <x v="1"/>
    <x v="4"/>
    <n v="37.68"/>
    <n v="3"/>
    <n v="0.2"/>
    <n v="2.355"/>
    <n v="6.25E-2"/>
    <x v="2"/>
    <s v="Low"/>
  </r>
  <r>
    <s v="Standard Class"/>
    <s v="Consumer"/>
    <s v="United States"/>
    <x v="32"/>
    <s v="Oregon"/>
    <n v="97206"/>
    <x v="1"/>
    <x v="2"/>
    <x v="11"/>
    <n v="279.94400000000002"/>
    <n v="7"/>
    <n v="0.2"/>
    <n v="80.483900000000006"/>
    <n v="0.28749999999999998"/>
    <x v="2"/>
    <s v="Medium"/>
  </r>
  <r>
    <s v="Standard Class"/>
    <s v="Consumer"/>
    <s v="United States"/>
    <x v="60"/>
    <s v="Colorado"/>
    <n v="80219"/>
    <x v="1"/>
    <x v="1"/>
    <x v="4"/>
    <n v="636.40800000000002"/>
    <n v="3"/>
    <n v="0.2"/>
    <n v="-15.9102"/>
    <n v="-2.4999999999999998E-2"/>
    <x v="2"/>
    <s v="High"/>
  </r>
  <r>
    <s v="Standard Class"/>
    <s v="Consumer"/>
    <s v="United States"/>
    <x v="60"/>
    <s v="Colorado"/>
    <n v="80219"/>
    <x v="1"/>
    <x v="1"/>
    <x v="6"/>
    <n v="83.168000000000006"/>
    <n v="4"/>
    <n v="0.2"/>
    <n v="9.3564000000000007"/>
    <n v="0.1125"/>
    <x v="2"/>
    <s v="Low"/>
  </r>
  <r>
    <s v="Same Day"/>
    <s v="Home Office"/>
    <s v="United States"/>
    <x v="93"/>
    <s v="Arizona"/>
    <n v="85705"/>
    <x v="1"/>
    <x v="0"/>
    <x v="1"/>
    <n v="259.13600000000002"/>
    <n v="4"/>
    <n v="0.2"/>
    <n v="-25.913599999999999"/>
    <n v="-9.9999999999999992E-2"/>
    <x v="2"/>
    <s v="Medium"/>
  </r>
  <r>
    <s v="Second Class"/>
    <s v="Corporate"/>
    <s v="United States"/>
    <x v="20"/>
    <s v="New York"/>
    <n v="10009"/>
    <x v="3"/>
    <x v="1"/>
    <x v="10"/>
    <n v="221.92"/>
    <n v="4"/>
    <n v="0"/>
    <n v="106.52160000000001"/>
    <n v="0.48000000000000004"/>
    <x v="0"/>
    <s v="Medium"/>
  </r>
  <r>
    <s v="Second Class"/>
    <s v="Corporate"/>
    <s v="United States"/>
    <x v="20"/>
    <s v="New York"/>
    <n v="10009"/>
    <x v="3"/>
    <x v="2"/>
    <x v="11"/>
    <n v="26"/>
    <n v="2"/>
    <n v="0"/>
    <n v="11.7"/>
    <n v="0.44999999999999996"/>
    <x v="0"/>
    <s v="Low"/>
  </r>
  <r>
    <s v="Standard Class"/>
    <s v="Consumer"/>
    <s v="United States"/>
    <x v="199"/>
    <s v="Florida"/>
    <n v="33437"/>
    <x v="0"/>
    <x v="1"/>
    <x v="10"/>
    <n v="15.552"/>
    <n v="3"/>
    <n v="0.2"/>
    <n v="5.4432"/>
    <n v="0.35000000000000003"/>
    <x v="2"/>
    <s v="Low"/>
  </r>
  <r>
    <s v="Same Day"/>
    <s v="Corporate"/>
    <s v="United States"/>
    <x v="279"/>
    <s v="Texas"/>
    <n v="75150"/>
    <x v="2"/>
    <x v="1"/>
    <x v="8"/>
    <n v="0.876"/>
    <n v="1"/>
    <n v="0.8"/>
    <n v="-1.4016"/>
    <n v="-1.5999999999999999"/>
    <x v="3"/>
    <s v="Low"/>
  </r>
  <r>
    <s v="Same Day"/>
    <s v="Consumer"/>
    <s v="United States"/>
    <x v="56"/>
    <s v="California"/>
    <n v="92374"/>
    <x v="1"/>
    <x v="1"/>
    <x v="10"/>
    <n v="19.98"/>
    <n v="1"/>
    <n v="0"/>
    <n v="9.3905999999999992"/>
    <n v="0.47"/>
    <x v="0"/>
    <s v="Low"/>
  </r>
  <r>
    <s v="Same Day"/>
    <s v="Consumer"/>
    <s v="United States"/>
    <x v="56"/>
    <s v="California"/>
    <n v="92374"/>
    <x v="1"/>
    <x v="1"/>
    <x v="8"/>
    <n v="398.35199999999998"/>
    <n v="3"/>
    <n v="0.2"/>
    <n v="124.485"/>
    <n v="0.3125"/>
    <x v="2"/>
    <s v="Medium"/>
  </r>
  <r>
    <s v="Same Day"/>
    <s v="Consumer"/>
    <s v="United States"/>
    <x v="56"/>
    <s v="California"/>
    <n v="92374"/>
    <x v="1"/>
    <x v="1"/>
    <x v="6"/>
    <n v="5.04"/>
    <n v="3"/>
    <n v="0"/>
    <n v="1.26"/>
    <n v="0.25"/>
    <x v="0"/>
    <s v="Low"/>
  </r>
  <r>
    <s v="Same Day"/>
    <s v="Consumer"/>
    <s v="United States"/>
    <x v="56"/>
    <s v="California"/>
    <n v="92374"/>
    <x v="1"/>
    <x v="1"/>
    <x v="13"/>
    <n v="17.45"/>
    <n v="5"/>
    <n v="0"/>
    <n v="8.0269999999999992"/>
    <n v="0.45999999999999996"/>
    <x v="0"/>
    <s v="Low"/>
  </r>
  <r>
    <s v="Same Day"/>
    <s v="Consumer"/>
    <s v="United States"/>
    <x v="56"/>
    <s v="California"/>
    <n v="92374"/>
    <x v="1"/>
    <x v="0"/>
    <x v="1"/>
    <n v="323.13600000000002"/>
    <n v="4"/>
    <n v="0.2"/>
    <n v="20.196000000000002"/>
    <n v="6.25E-2"/>
    <x v="2"/>
    <s v="Medium"/>
  </r>
  <r>
    <s v="Same Day"/>
    <s v="Consumer"/>
    <s v="United States"/>
    <x v="56"/>
    <s v="California"/>
    <n v="92374"/>
    <x v="1"/>
    <x v="1"/>
    <x v="14"/>
    <n v="29.7"/>
    <n v="3"/>
    <n v="0"/>
    <n v="8.0190000000000001"/>
    <n v="0.27"/>
    <x v="0"/>
    <s v="Low"/>
  </r>
  <r>
    <s v="Same Day"/>
    <s v="Consumer"/>
    <s v="United States"/>
    <x v="56"/>
    <s v="California"/>
    <n v="92374"/>
    <x v="1"/>
    <x v="2"/>
    <x v="7"/>
    <n v="1295.8399999999999"/>
    <n v="4"/>
    <n v="0.2"/>
    <n v="145.78200000000001"/>
    <n v="0.11250000000000002"/>
    <x v="2"/>
    <s v="High"/>
  </r>
  <r>
    <s v="Same Day"/>
    <s v="Consumer"/>
    <s v="United States"/>
    <x v="56"/>
    <s v="California"/>
    <n v="92374"/>
    <x v="1"/>
    <x v="1"/>
    <x v="4"/>
    <n v="46.84"/>
    <n v="2"/>
    <n v="0"/>
    <n v="12.646800000000001"/>
    <n v="0.27"/>
    <x v="0"/>
    <s v="Low"/>
  </r>
  <r>
    <s v="Same Day"/>
    <s v="Consumer"/>
    <s v="United States"/>
    <x v="56"/>
    <s v="California"/>
    <n v="92374"/>
    <x v="1"/>
    <x v="0"/>
    <x v="0"/>
    <n v="425.83300000000003"/>
    <n v="1"/>
    <n v="0.15"/>
    <n v="20.039200000000001"/>
    <n v="4.7058823529411764E-2"/>
    <x v="2"/>
    <s v="Medium"/>
  </r>
  <r>
    <s v="Second Class"/>
    <s v="Consumer"/>
    <s v="United States"/>
    <x v="30"/>
    <s v="New York"/>
    <n v="14609"/>
    <x v="3"/>
    <x v="0"/>
    <x v="3"/>
    <n v="209.67"/>
    <n v="1"/>
    <n v="0.4"/>
    <n v="-13.978"/>
    <n v="-6.6666666666666666E-2"/>
    <x v="1"/>
    <s v="Medium"/>
  </r>
  <r>
    <s v="Standard Class"/>
    <s v="Consumer"/>
    <s v="United States"/>
    <x v="280"/>
    <s v="California"/>
    <n v="95207"/>
    <x v="1"/>
    <x v="1"/>
    <x v="10"/>
    <n v="159.88"/>
    <n v="7"/>
    <n v="0"/>
    <n v="73.544799999999995"/>
    <n v="0.45999999999999996"/>
    <x v="0"/>
    <s v="Medium"/>
  </r>
  <r>
    <s v="First Class"/>
    <s v="Corporate"/>
    <s v="United States"/>
    <x v="4"/>
    <s v="Washington"/>
    <n v="98105"/>
    <x v="1"/>
    <x v="1"/>
    <x v="10"/>
    <n v="5.28"/>
    <n v="1"/>
    <n v="0"/>
    <n v="2.3759999999999999"/>
    <n v="0.44999999999999996"/>
    <x v="0"/>
    <s v="Low"/>
  </r>
  <r>
    <s v="First Class"/>
    <s v="Corporate"/>
    <s v="United States"/>
    <x v="4"/>
    <s v="Washington"/>
    <n v="98105"/>
    <x v="1"/>
    <x v="1"/>
    <x v="8"/>
    <n v="895.92"/>
    <n v="5"/>
    <n v="0.2"/>
    <n v="302.37299999999999"/>
    <n v="0.33750000000000002"/>
    <x v="2"/>
    <s v="High"/>
  </r>
  <r>
    <s v="Standard Class"/>
    <s v="Consumer"/>
    <s v="United States"/>
    <x v="281"/>
    <s v="Florida"/>
    <n v="32174"/>
    <x v="0"/>
    <x v="1"/>
    <x v="8"/>
    <n v="2.8079999999999998"/>
    <n v="3"/>
    <n v="0.7"/>
    <n v="-1.9656"/>
    <n v="-0.70000000000000007"/>
    <x v="3"/>
    <s v="Low"/>
  </r>
  <r>
    <s v="First Class"/>
    <s v="Corporate"/>
    <s v="United States"/>
    <x v="282"/>
    <s v="California"/>
    <n v="94086"/>
    <x v="1"/>
    <x v="0"/>
    <x v="1"/>
    <n v="215.976"/>
    <n v="3"/>
    <n v="0.2"/>
    <n v="-2.6997"/>
    <n v="-1.2500000000000001E-2"/>
    <x v="2"/>
    <s v="Medium"/>
  </r>
  <r>
    <s v="Second Class"/>
    <s v="Home Office"/>
    <s v="United States"/>
    <x v="190"/>
    <s v="Michigan"/>
    <n v="48911"/>
    <x v="2"/>
    <x v="0"/>
    <x v="0"/>
    <n v="241.96"/>
    <n v="2"/>
    <n v="0"/>
    <n v="41.133200000000002"/>
    <n v="0.17"/>
    <x v="0"/>
    <s v="Medium"/>
  </r>
  <r>
    <s v="Second Class"/>
    <s v="Home Office"/>
    <s v="United States"/>
    <x v="190"/>
    <s v="Michigan"/>
    <n v="48911"/>
    <x v="2"/>
    <x v="1"/>
    <x v="2"/>
    <n v="27.72"/>
    <n v="9"/>
    <n v="0"/>
    <n v="13.3056"/>
    <n v="0.48000000000000004"/>
    <x v="0"/>
    <s v="Low"/>
  </r>
  <r>
    <s v="Standard Class"/>
    <s v="Home Office"/>
    <s v="United States"/>
    <x v="10"/>
    <s v="Pennsylvania"/>
    <n v="19143"/>
    <x v="3"/>
    <x v="1"/>
    <x v="12"/>
    <n v="104.68"/>
    <n v="5"/>
    <n v="0.2"/>
    <n v="35.329500000000003"/>
    <n v="0.33750000000000002"/>
    <x v="2"/>
    <s v="Medium"/>
  </r>
  <r>
    <s v="Standard Class"/>
    <s v="Home Office"/>
    <s v="United States"/>
    <x v="10"/>
    <s v="Pennsylvania"/>
    <n v="19143"/>
    <x v="3"/>
    <x v="2"/>
    <x v="7"/>
    <n v="62.957999999999998"/>
    <n v="7"/>
    <n v="0.4"/>
    <n v="9.4436999999999998"/>
    <n v="0.15"/>
    <x v="1"/>
    <s v="Low"/>
  </r>
  <r>
    <s v="Standard Class"/>
    <s v="Consumer"/>
    <s v="United States"/>
    <x v="10"/>
    <s v="Pennsylvania"/>
    <n v="19143"/>
    <x v="3"/>
    <x v="2"/>
    <x v="11"/>
    <n v="86.376000000000005"/>
    <n v="3"/>
    <n v="0.2"/>
    <n v="1.0797000000000001"/>
    <n v="1.2500000000000001E-2"/>
    <x v="2"/>
    <s v="Low"/>
  </r>
  <r>
    <s v="Standard Class"/>
    <s v="Home Office"/>
    <s v="United States"/>
    <x v="10"/>
    <s v="Pennsylvania"/>
    <n v="19134"/>
    <x v="3"/>
    <x v="0"/>
    <x v="5"/>
    <n v="64.944000000000003"/>
    <n v="3"/>
    <n v="0.2"/>
    <n v="6.4943999999999997"/>
    <n v="9.9999999999999992E-2"/>
    <x v="2"/>
    <s v="Low"/>
  </r>
  <r>
    <s v="Standard Class"/>
    <s v="Home Office"/>
    <s v="United States"/>
    <x v="10"/>
    <s v="Pennsylvania"/>
    <n v="19134"/>
    <x v="3"/>
    <x v="1"/>
    <x v="10"/>
    <n v="20.736000000000001"/>
    <n v="4"/>
    <n v="0.2"/>
    <n v="7.2576000000000001"/>
    <n v="0.35"/>
    <x v="2"/>
    <s v="Low"/>
  </r>
  <r>
    <s v="Second Class"/>
    <s v="Corporate"/>
    <s v="United States"/>
    <x v="18"/>
    <s v="New Hampshire"/>
    <n v="3820"/>
    <x v="3"/>
    <x v="1"/>
    <x v="9"/>
    <n v="33.28"/>
    <n v="4"/>
    <n v="0"/>
    <n v="9.3184000000000005"/>
    <n v="0.28000000000000003"/>
    <x v="0"/>
    <s v="Low"/>
  </r>
  <r>
    <s v="Second Class"/>
    <s v="Corporate"/>
    <s v="United States"/>
    <x v="18"/>
    <s v="New Hampshire"/>
    <n v="3820"/>
    <x v="3"/>
    <x v="1"/>
    <x v="6"/>
    <n v="38.520000000000003"/>
    <n v="9"/>
    <n v="0"/>
    <n v="11.9412"/>
    <n v="0.31"/>
    <x v="0"/>
    <s v="Low"/>
  </r>
  <r>
    <s v="Second Class"/>
    <s v="Corporate"/>
    <s v="United States"/>
    <x v="18"/>
    <s v="New Hampshire"/>
    <n v="3820"/>
    <x v="3"/>
    <x v="0"/>
    <x v="5"/>
    <n v="139.86000000000001"/>
    <n v="7"/>
    <n v="0"/>
    <n v="60.139800000000001"/>
    <n v="0.42999999999999994"/>
    <x v="0"/>
    <s v="Medium"/>
  </r>
  <r>
    <s v="Standard Class"/>
    <s v="Consumer"/>
    <s v="United States"/>
    <x v="20"/>
    <s v="New York"/>
    <n v="10011"/>
    <x v="3"/>
    <x v="1"/>
    <x v="10"/>
    <n v="19.649999999999999"/>
    <n v="3"/>
    <n v="0"/>
    <n v="9.0389999999999997"/>
    <n v="0.46"/>
    <x v="0"/>
    <s v="Low"/>
  </r>
  <r>
    <s v="Standard Class"/>
    <s v="Consumer"/>
    <s v="United States"/>
    <x v="10"/>
    <s v="Pennsylvania"/>
    <n v="19134"/>
    <x v="3"/>
    <x v="1"/>
    <x v="8"/>
    <n v="152.99100000000001"/>
    <n v="3"/>
    <n v="0.7"/>
    <n v="-122.39279999999999"/>
    <n v="-0.79999999999999993"/>
    <x v="3"/>
    <s v="Medium"/>
  </r>
  <r>
    <s v="Standard Class"/>
    <s v="Consumer"/>
    <s v="United States"/>
    <x v="10"/>
    <s v="Pennsylvania"/>
    <n v="19134"/>
    <x v="3"/>
    <x v="1"/>
    <x v="13"/>
    <n v="10.584"/>
    <n v="7"/>
    <n v="0.2"/>
    <n v="-2.3814000000000002"/>
    <n v="-0.22500000000000003"/>
    <x v="2"/>
    <s v="Low"/>
  </r>
  <r>
    <s v="Standard Class"/>
    <s v="Consumer"/>
    <s v="United States"/>
    <x v="10"/>
    <s v="Pennsylvania"/>
    <n v="19134"/>
    <x v="3"/>
    <x v="2"/>
    <x v="7"/>
    <n v="94.92"/>
    <n v="4"/>
    <n v="0.4"/>
    <n v="15.82"/>
    <n v="0.16666666666666666"/>
    <x v="1"/>
    <s v="Low"/>
  </r>
  <r>
    <s v="Standard Class"/>
    <s v="Consumer"/>
    <s v="United States"/>
    <x v="55"/>
    <s v="Texas"/>
    <n v="75051"/>
    <x v="2"/>
    <x v="0"/>
    <x v="5"/>
    <n v="14.76"/>
    <n v="5"/>
    <n v="0.6"/>
    <n v="-11.439"/>
    <n v="-0.77500000000000002"/>
    <x v="3"/>
    <s v="Low"/>
  </r>
  <r>
    <s v="Standard Class"/>
    <s v="Consumer"/>
    <s v="United States"/>
    <x v="55"/>
    <s v="Texas"/>
    <n v="75051"/>
    <x v="2"/>
    <x v="1"/>
    <x v="8"/>
    <n v="3.6560000000000001"/>
    <n v="4"/>
    <n v="0.8"/>
    <n v="-5.8495999999999997"/>
    <n v="-1.5999999999999999"/>
    <x v="3"/>
    <s v="Low"/>
  </r>
  <r>
    <s v="Same Day"/>
    <s v="Consumer"/>
    <s v="United States"/>
    <x v="20"/>
    <s v="New York"/>
    <n v="10009"/>
    <x v="3"/>
    <x v="1"/>
    <x v="10"/>
    <n v="146.82"/>
    <n v="3"/>
    <n v="0"/>
    <n v="73.41"/>
    <n v="0.5"/>
    <x v="0"/>
    <s v="Medium"/>
  </r>
  <r>
    <s v="Standard Class"/>
    <s v="Corporate"/>
    <s v="United States"/>
    <x v="85"/>
    <s v="New York"/>
    <n v="11561"/>
    <x v="3"/>
    <x v="1"/>
    <x v="8"/>
    <n v="149.54400000000001"/>
    <n v="9"/>
    <n v="0.2"/>
    <n v="50.4711"/>
    <n v="0.33749999999999997"/>
    <x v="2"/>
    <s v="Medium"/>
  </r>
  <r>
    <s v="Standard Class"/>
    <s v="Corporate"/>
    <s v="United States"/>
    <x v="85"/>
    <s v="New York"/>
    <n v="11561"/>
    <x v="3"/>
    <x v="1"/>
    <x v="14"/>
    <n v="17.14"/>
    <n v="2"/>
    <n v="0"/>
    <n v="4.4564000000000004"/>
    <n v="0.26"/>
    <x v="0"/>
    <s v="Low"/>
  </r>
  <r>
    <s v="Standard Class"/>
    <s v="Corporate"/>
    <s v="United States"/>
    <x v="85"/>
    <s v="New York"/>
    <n v="11561"/>
    <x v="3"/>
    <x v="0"/>
    <x v="3"/>
    <n v="991.76400000000001"/>
    <n v="3"/>
    <n v="0.4"/>
    <n v="-347.11739999999998"/>
    <n v="-0.35"/>
    <x v="1"/>
    <s v="High"/>
  </r>
  <r>
    <s v="Standard Class"/>
    <s v="Corporate"/>
    <s v="United States"/>
    <x v="10"/>
    <s v="Pennsylvania"/>
    <n v="19140"/>
    <x v="3"/>
    <x v="1"/>
    <x v="10"/>
    <n v="30.48"/>
    <n v="6"/>
    <n v="0.2"/>
    <n v="9.9060000000000006"/>
    <n v="0.32500000000000001"/>
    <x v="2"/>
    <s v="Low"/>
  </r>
  <r>
    <s v="Standard Class"/>
    <s v="Corporate"/>
    <s v="United States"/>
    <x v="10"/>
    <s v="Pennsylvania"/>
    <n v="19140"/>
    <x v="3"/>
    <x v="2"/>
    <x v="7"/>
    <n v="23.988"/>
    <n v="2"/>
    <n v="0.4"/>
    <n v="-4.7976000000000001"/>
    <n v="-0.2"/>
    <x v="1"/>
    <s v="Low"/>
  </r>
  <r>
    <s v="Standard Class"/>
    <s v="Corporate"/>
    <s v="United States"/>
    <x v="10"/>
    <s v="Pennsylvania"/>
    <n v="19140"/>
    <x v="3"/>
    <x v="1"/>
    <x v="13"/>
    <n v="16.687999999999999"/>
    <n v="7"/>
    <n v="0.2"/>
    <n v="5.4236000000000004"/>
    <n v="0.32500000000000007"/>
    <x v="2"/>
    <s v="Low"/>
  </r>
  <r>
    <s v="Standard Class"/>
    <s v="Corporate"/>
    <s v="United States"/>
    <x v="283"/>
    <s v="Pennsylvania"/>
    <n v="17403"/>
    <x v="3"/>
    <x v="0"/>
    <x v="1"/>
    <n v="422.05799999999999"/>
    <n v="3"/>
    <n v="0.3"/>
    <n v="-18.088200000000001"/>
    <n v="-4.2857142857142858E-2"/>
    <x v="1"/>
    <s v="Medium"/>
  </r>
  <r>
    <s v="Standard Class"/>
    <s v="Corporate"/>
    <s v="United States"/>
    <x v="283"/>
    <s v="Pennsylvania"/>
    <n v="17403"/>
    <x v="3"/>
    <x v="1"/>
    <x v="8"/>
    <n v="38.088000000000001"/>
    <n v="4"/>
    <n v="0.7"/>
    <n v="-27.9312"/>
    <n v="-0.73333333333333328"/>
    <x v="3"/>
    <s v="Low"/>
  </r>
  <r>
    <s v="Standard Class"/>
    <s v="Corporate"/>
    <s v="United States"/>
    <x v="283"/>
    <s v="Pennsylvania"/>
    <n v="17403"/>
    <x v="3"/>
    <x v="1"/>
    <x v="4"/>
    <n v="254.352"/>
    <n v="6"/>
    <n v="0.2"/>
    <n v="-50.870399999999997"/>
    <n v="-0.19999999999999998"/>
    <x v="2"/>
    <s v="Medium"/>
  </r>
  <r>
    <s v="Standard Class"/>
    <s v="Consumer"/>
    <s v="United States"/>
    <x v="3"/>
    <s v="California"/>
    <n v="94521"/>
    <x v="1"/>
    <x v="0"/>
    <x v="5"/>
    <n v="43.31"/>
    <n v="1"/>
    <n v="0"/>
    <n v="4.3310000000000004"/>
    <n v="0.1"/>
    <x v="0"/>
    <s v="Low"/>
  </r>
  <r>
    <s v="Standard Class"/>
    <s v="Consumer"/>
    <s v="United States"/>
    <x v="20"/>
    <s v="New York"/>
    <n v="10035"/>
    <x v="3"/>
    <x v="2"/>
    <x v="7"/>
    <n v="84.95"/>
    <n v="5"/>
    <n v="0"/>
    <n v="22.087"/>
    <n v="0.26"/>
    <x v="0"/>
    <s v="Low"/>
  </r>
  <r>
    <s v="Standard Class"/>
    <s v="Consumer"/>
    <s v="United States"/>
    <x v="284"/>
    <s v="Texas"/>
    <n v="77840"/>
    <x v="2"/>
    <x v="0"/>
    <x v="1"/>
    <n v="233.05799999999999"/>
    <n v="3"/>
    <n v="0.3"/>
    <n v="-53.270400000000002"/>
    <n v="-0.22857142857142859"/>
    <x v="1"/>
    <s v="Medium"/>
  </r>
  <r>
    <s v="Second Class"/>
    <s v="Consumer"/>
    <s v="United States"/>
    <x v="285"/>
    <s v="Missouri"/>
    <n v="63116"/>
    <x v="2"/>
    <x v="2"/>
    <x v="11"/>
    <n v="111.79"/>
    <n v="7"/>
    <n v="0"/>
    <n v="43.598100000000002"/>
    <n v="0.39"/>
    <x v="0"/>
    <s v="Medium"/>
  </r>
  <r>
    <s v="Standard Class"/>
    <s v="Consumer"/>
    <s v="United States"/>
    <x v="94"/>
    <s v="Massachusetts"/>
    <n v="2169"/>
    <x v="3"/>
    <x v="1"/>
    <x v="10"/>
    <n v="14.94"/>
    <n v="3"/>
    <n v="0"/>
    <n v="7.0217999999999998"/>
    <n v="0.47000000000000003"/>
    <x v="0"/>
    <s v="Low"/>
  </r>
  <r>
    <s v="Standard Class"/>
    <s v="Corporate"/>
    <s v="United States"/>
    <x v="20"/>
    <s v="New York"/>
    <n v="10009"/>
    <x v="3"/>
    <x v="1"/>
    <x v="8"/>
    <n v="14.16"/>
    <n v="2"/>
    <n v="0.2"/>
    <n v="5.133"/>
    <n v="0.36249999999999999"/>
    <x v="2"/>
    <s v="Low"/>
  </r>
  <r>
    <s v="Standard Class"/>
    <s v="Home Office"/>
    <s v="United States"/>
    <x v="61"/>
    <s v="Texas"/>
    <n v="75081"/>
    <x v="2"/>
    <x v="0"/>
    <x v="5"/>
    <n v="22.608000000000001"/>
    <n v="3"/>
    <n v="0.6"/>
    <n v="-10.1736"/>
    <n v="-0.45"/>
    <x v="3"/>
    <s v="Low"/>
  </r>
  <r>
    <s v="Second Class"/>
    <s v="Consumer"/>
    <s v="United States"/>
    <x v="1"/>
    <s v="California"/>
    <n v="90032"/>
    <x v="1"/>
    <x v="1"/>
    <x v="13"/>
    <n v="21.48"/>
    <n v="6"/>
    <n v="0"/>
    <n v="10.74"/>
    <n v="0.5"/>
    <x v="0"/>
    <s v="Low"/>
  </r>
  <r>
    <s v="First Class"/>
    <s v="Consumer"/>
    <s v="United States"/>
    <x v="31"/>
    <s v="Minnesota"/>
    <n v="55407"/>
    <x v="2"/>
    <x v="1"/>
    <x v="4"/>
    <n v="501.81"/>
    <n v="3"/>
    <n v="0"/>
    <n v="0"/>
    <n v="0"/>
    <x v="0"/>
    <s v="High"/>
  </r>
  <r>
    <s v="First Class"/>
    <s v="Consumer"/>
    <s v="United States"/>
    <x v="31"/>
    <s v="Minnesota"/>
    <n v="55407"/>
    <x v="2"/>
    <x v="1"/>
    <x v="4"/>
    <n v="161.94"/>
    <n v="3"/>
    <n v="0"/>
    <n v="9.7164000000000001"/>
    <n v="6.0000000000000005E-2"/>
    <x v="0"/>
    <s v="Medium"/>
  </r>
  <r>
    <s v="Standard Class"/>
    <s v="Home Office"/>
    <s v="United States"/>
    <x v="207"/>
    <s v="Florida"/>
    <n v="32725"/>
    <x v="0"/>
    <x v="1"/>
    <x v="6"/>
    <n v="17.856000000000002"/>
    <n v="4"/>
    <n v="0.2"/>
    <n v="2.0087999999999999"/>
    <n v="0.11249999999999999"/>
    <x v="2"/>
    <s v="Low"/>
  </r>
  <r>
    <s v="Standard Class"/>
    <s v="Consumer"/>
    <s v="United States"/>
    <x v="22"/>
    <s v="Illinois"/>
    <n v="60610"/>
    <x v="2"/>
    <x v="1"/>
    <x v="8"/>
    <n v="8.8079999999999998"/>
    <n v="3"/>
    <n v="0.8"/>
    <n v="-14.973599999999999"/>
    <n v="-1.7"/>
    <x v="3"/>
    <s v="Low"/>
  </r>
  <r>
    <s v="Same Day"/>
    <s v="Consumer"/>
    <s v="United States"/>
    <x v="74"/>
    <s v="Ohio"/>
    <n v="45231"/>
    <x v="3"/>
    <x v="0"/>
    <x v="5"/>
    <n v="79.384"/>
    <n v="1"/>
    <n v="0.2"/>
    <n v="29.768999999999998"/>
    <n v="0.375"/>
    <x v="2"/>
    <s v="Low"/>
  </r>
  <r>
    <s v="Standard Class"/>
    <s v="Home Office"/>
    <s v="United States"/>
    <x v="182"/>
    <s v="California"/>
    <n v="94601"/>
    <x v="1"/>
    <x v="1"/>
    <x v="6"/>
    <n v="34.58"/>
    <n v="1"/>
    <n v="0"/>
    <n v="10.0282"/>
    <n v="0.29000000000000004"/>
    <x v="0"/>
    <s v="Low"/>
  </r>
  <r>
    <s v="Standard Class"/>
    <s v="Home Office"/>
    <s v="United States"/>
    <x v="286"/>
    <s v="California"/>
    <n v="95336"/>
    <x v="1"/>
    <x v="1"/>
    <x v="10"/>
    <n v="314.55"/>
    <n v="3"/>
    <n v="0"/>
    <n v="150.98400000000001"/>
    <n v="0.48000000000000004"/>
    <x v="0"/>
    <s v="Medium"/>
  </r>
  <r>
    <s v="Standard Class"/>
    <s v="Consumer"/>
    <s v="United States"/>
    <x v="128"/>
    <s v="Texas"/>
    <n v="78041"/>
    <x v="2"/>
    <x v="2"/>
    <x v="11"/>
    <n v="191.976"/>
    <n v="3"/>
    <n v="0.2"/>
    <n v="23.997"/>
    <n v="0.125"/>
    <x v="2"/>
    <s v="Medium"/>
  </r>
  <r>
    <s v="Standard Class"/>
    <s v="Consumer"/>
    <s v="United States"/>
    <x v="128"/>
    <s v="Texas"/>
    <n v="78041"/>
    <x v="2"/>
    <x v="1"/>
    <x v="10"/>
    <n v="8.2880000000000003"/>
    <n v="2"/>
    <n v="0.2"/>
    <n v="3.0044"/>
    <n v="0.36249999999999999"/>
    <x v="2"/>
    <s v="Low"/>
  </r>
  <r>
    <s v="Standard Class"/>
    <s v="Consumer"/>
    <s v="United States"/>
    <x v="128"/>
    <s v="Texas"/>
    <n v="78041"/>
    <x v="2"/>
    <x v="0"/>
    <x v="5"/>
    <n v="139.91999999999999"/>
    <n v="5"/>
    <n v="0.6"/>
    <n v="-150.41399999999999"/>
    <n v="-1.075"/>
    <x v="3"/>
    <s v="Medium"/>
  </r>
  <r>
    <s v="Standard Class"/>
    <s v="Consumer"/>
    <s v="United States"/>
    <x v="128"/>
    <s v="Texas"/>
    <n v="78041"/>
    <x v="2"/>
    <x v="1"/>
    <x v="6"/>
    <n v="15.872"/>
    <n v="1"/>
    <n v="0.2"/>
    <n v="1.1903999999999999"/>
    <n v="7.4999999999999997E-2"/>
    <x v="2"/>
    <s v="Low"/>
  </r>
  <r>
    <s v="Standard Class"/>
    <s v="Consumer"/>
    <s v="United States"/>
    <x v="128"/>
    <s v="Texas"/>
    <n v="78041"/>
    <x v="2"/>
    <x v="1"/>
    <x v="8"/>
    <n v="6.2859999999999996"/>
    <n v="7"/>
    <n v="0.8"/>
    <n v="-11.000500000000001"/>
    <n v="-1.7500000000000002"/>
    <x v="3"/>
    <s v="Low"/>
  </r>
  <r>
    <s v="Second Class"/>
    <s v="Consumer"/>
    <s v="United States"/>
    <x v="239"/>
    <s v="Ohio"/>
    <n v="44240"/>
    <x v="3"/>
    <x v="1"/>
    <x v="6"/>
    <n v="14.016"/>
    <n v="3"/>
    <n v="0.2"/>
    <n v="1.752"/>
    <n v="0.125"/>
    <x v="2"/>
    <s v="Low"/>
  </r>
  <r>
    <s v="Second Class"/>
    <s v="Consumer"/>
    <s v="United States"/>
    <x v="239"/>
    <s v="Ohio"/>
    <n v="44240"/>
    <x v="3"/>
    <x v="2"/>
    <x v="11"/>
    <n v="71.975999999999999"/>
    <n v="3"/>
    <n v="0.2"/>
    <n v="-8.9969999999999999"/>
    <n v="-0.125"/>
    <x v="2"/>
    <s v="Low"/>
  </r>
  <r>
    <s v="Second Class"/>
    <s v="Consumer"/>
    <s v="United States"/>
    <x v="239"/>
    <s v="Ohio"/>
    <n v="44240"/>
    <x v="3"/>
    <x v="2"/>
    <x v="7"/>
    <n v="107.982"/>
    <n v="3"/>
    <n v="0.4"/>
    <n v="-26.9955"/>
    <n v="-0.25"/>
    <x v="1"/>
    <s v="Medium"/>
  </r>
  <r>
    <s v="Standard Class"/>
    <s v="Corporate"/>
    <s v="United States"/>
    <x v="287"/>
    <s v="Texas"/>
    <n v="76903"/>
    <x v="2"/>
    <x v="0"/>
    <x v="1"/>
    <n v="305.31200000000001"/>
    <n v="2"/>
    <n v="0.3"/>
    <n v="-8.7232000000000003"/>
    <n v="-2.8571428571428571E-2"/>
    <x v="1"/>
    <s v="Medium"/>
  </r>
  <r>
    <s v="First Class"/>
    <s v="Consumer"/>
    <s v="United States"/>
    <x v="8"/>
    <s v="California"/>
    <n v="94122"/>
    <x v="1"/>
    <x v="1"/>
    <x v="8"/>
    <n v="19.751999999999999"/>
    <n v="3"/>
    <n v="0.2"/>
    <n v="6.9131999999999998"/>
    <n v="0.35000000000000003"/>
    <x v="2"/>
    <s v="Low"/>
  </r>
  <r>
    <s v="Standard Class"/>
    <s v="Home Office"/>
    <s v="United States"/>
    <x v="12"/>
    <s v="Texas"/>
    <n v="77070"/>
    <x v="2"/>
    <x v="1"/>
    <x v="8"/>
    <n v="9.2639999999999993"/>
    <n v="3"/>
    <n v="0.8"/>
    <n v="-13.896000000000001"/>
    <n v="-1.5000000000000002"/>
    <x v="3"/>
    <s v="Low"/>
  </r>
  <r>
    <s v="Second Class"/>
    <s v="Corporate"/>
    <s v="United States"/>
    <x v="12"/>
    <s v="Texas"/>
    <n v="77041"/>
    <x v="2"/>
    <x v="1"/>
    <x v="4"/>
    <n v="61.792000000000002"/>
    <n v="4"/>
    <n v="0.2"/>
    <n v="6.1791999999999998"/>
    <n v="9.9999999999999992E-2"/>
    <x v="2"/>
    <s v="Low"/>
  </r>
  <r>
    <s v="Standard Class"/>
    <s v="Home Office"/>
    <s v="United States"/>
    <x v="288"/>
    <s v="Utah"/>
    <n v="84106"/>
    <x v="1"/>
    <x v="1"/>
    <x v="10"/>
    <n v="45.68"/>
    <n v="2"/>
    <n v="0"/>
    <n v="21.012799999999999"/>
    <n v="0.45999999999999996"/>
    <x v="0"/>
    <s v="Low"/>
  </r>
  <r>
    <s v="Standard Class"/>
    <s v="Home Office"/>
    <s v="United States"/>
    <x v="288"/>
    <s v="Utah"/>
    <n v="84106"/>
    <x v="1"/>
    <x v="1"/>
    <x v="10"/>
    <n v="60.12"/>
    <n v="9"/>
    <n v="0"/>
    <n v="28.857600000000001"/>
    <n v="0.48000000000000004"/>
    <x v="0"/>
    <s v="Low"/>
  </r>
  <r>
    <s v="Standard Class"/>
    <s v="Home Office"/>
    <s v="United States"/>
    <x v="288"/>
    <s v="Utah"/>
    <n v="84106"/>
    <x v="1"/>
    <x v="1"/>
    <x v="8"/>
    <n v="41.72"/>
    <n v="5"/>
    <n v="0.2"/>
    <n v="13.0375"/>
    <n v="0.3125"/>
    <x v="2"/>
    <s v="Low"/>
  </r>
  <r>
    <s v="Standard Class"/>
    <s v="Home Office"/>
    <s v="United States"/>
    <x v="288"/>
    <s v="Utah"/>
    <n v="84106"/>
    <x v="1"/>
    <x v="1"/>
    <x v="10"/>
    <n v="71.599999999999994"/>
    <n v="8"/>
    <n v="0"/>
    <n v="32.936"/>
    <n v="0.46"/>
    <x v="0"/>
    <s v="Low"/>
  </r>
  <r>
    <s v="Standard Class"/>
    <s v="Consumer"/>
    <s v="United States"/>
    <x v="20"/>
    <s v="New York"/>
    <n v="10009"/>
    <x v="3"/>
    <x v="1"/>
    <x v="8"/>
    <n v="85.231999999999999"/>
    <n v="7"/>
    <n v="0.2"/>
    <n v="30.896599999999999"/>
    <n v="0.36249999999999999"/>
    <x v="2"/>
    <s v="Low"/>
  </r>
  <r>
    <s v="Standard Class"/>
    <s v="Consumer"/>
    <s v="United States"/>
    <x v="20"/>
    <s v="New York"/>
    <n v="10009"/>
    <x v="3"/>
    <x v="1"/>
    <x v="2"/>
    <n v="44.4"/>
    <n v="3"/>
    <n v="0"/>
    <n v="22.2"/>
    <n v="0.5"/>
    <x v="0"/>
    <s v="Low"/>
  </r>
  <r>
    <s v="Standard Class"/>
    <s v="Consumer"/>
    <s v="United States"/>
    <x v="20"/>
    <s v="New York"/>
    <n v="10009"/>
    <x v="3"/>
    <x v="0"/>
    <x v="1"/>
    <n v="442.76400000000001"/>
    <n v="4"/>
    <n v="0.1"/>
    <n v="59.035200000000003"/>
    <n v="0.13333333333333333"/>
    <x v="2"/>
    <s v="Medium"/>
  </r>
  <r>
    <s v="Standard Class"/>
    <s v="Consumer"/>
    <s v="United States"/>
    <x v="20"/>
    <s v="New York"/>
    <n v="10009"/>
    <x v="3"/>
    <x v="2"/>
    <x v="15"/>
    <n v="3999.95"/>
    <n v="5"/>
    <n v="0"/>
    <n v="1159.9855"/>
    <n v="0.29000000000000004"/>
    <x v="0"/>
    <s v="High"/>
  </r>
  <r>
    <s v="Standard Class"/>
    <s v="Consumer"/>
    <s v="United States"/>
    <x v="20"/>
    <s v="New York"/>
    <n v="10009"/>
    <x v="3"/>
    <x v="2"/>
    <x v="11"/>
    <n v="199.95"/>
    <n v="5"/>
    <n v="0"/>
    <n v="21.994499999999999"/>
    <n v="0.11"/>
    <x v="0"/>
    <s v="Medium"/>
  </r>
  <r>
    <s v="Standard Class"/>
    <s v="Consumer"/>
    <s v="United States"/>
    <x v="20"/>
    <s v="New York"/>
    <n v="10009"/>
    <x v="3"/>
    <x v="0"/>
    <x v="5"/>
    <n v="63.68"/>
    <n v="8"/>
    <n v="0"/>
    <n v="28.019200000000001"/>
    <n v="0.44"/>
    <x v="0"/>
    <s v="Low"/>
  </r>
  <r>
    <s v="Second Class"/>
    <s v="Corporate"/>
    <s v="United States"/>
    <x v="162"/>
    <s v="California"/>
    <n v="93905"/>
    <x v="1"/>
    <x v="1"/>
    <x v="8"/>
    <n v="54.896000000000001"/>
    <n v="2"/>
    <n v="0.2"/>
    <n v="18.5274"/>
    <n v="0.33750000000000002"/>
    <x v="2"/>
    <s v="Low"/>
  </r>
  <r>
    <s v="Same Day"/>
    <s v="Consumer"/>
    <s v="United States"/>
    <x v="114"/>
    <s v="Alabama"/>
    <n v="35810"/>
    <x v="0"/>
    <x v="2"/>
    <x v="11"/>
    <n v="29"/>
    <n v="2"/>
    <n v="0"/>
    <n v="7.25"/>
    <n v="0.25"/>
    <x v="0"/>
    <s v="Low"/>
  </r>
  <r>
    <s v="Standard Class"/>
    <s v="Consumer"/>
    <s v="United States"/>
    <x v="38"/>
    <s v="Indiana"/>
    <n v="47201"/>
    <x v="2"/>
    <x v="1"/>
    <x v="12"/>
    <n v="70.08"/>
    <n v="6"/>
    <n v="0"/>
    <n v="35.04"/>
    <n v="0.5"/>
    <x v="0"/>
    <s v="Low"/>
  </r>
  <r>
    <s v="Standard Class"/>
    <s v="Consumer"/>
    <s v="United States"/>
    <x v="38"/>
    <s v="Indiana"/>
    <n v="47201"/>
    <x v="2"/>
    <x v="0"/>
    <x v="5"/>
    <n v="121.3"/>
    <n v="2"/>
    <n v="0"/>
    <n v="25.472999999999999"/>
    <n v="0.21"/>
    <x v="0"/>
    <s v="Medium"/>
  </r>
  <r>
    <s v="Standard Class"/>
    <s v="Consumer"/>
    <s v="United States"/>
    <x v="38"/>
    <s v="Indiana"/>
    <n v="47201"/>
    <x v="2"/>
    <x v="2"/>
    <x v="7"/>
    <n v="1454.49"/>
    <n v="9"/>
    <n v="0"/>
    <n v="378.16739999999999"/>
    <n v="0.26"/>
    <x v="0"/>
    <s v="High"/>
  </r>
  <r>
    <s v="Standard Class"/>
    <s v="Consumer"/>
    <s v="United States"/>
    <x v="1"/>
    <s v="California"/>
    <n v="90049"/>
    <x v="1"/>
    <x v="1"/>
    <x v="9"/>
    <n v="60.81"/>
    <n v="3"/>
    <n v="0"/>
    <n v="17.026800000000001"/>
    <n v="0.28000000000000003"/>
    <x v="0"/>
    <s v="Low"/>
  </r>
  <r>
    <s v="Standard Class"/>
    <s v="Consumer"/>
    <s v="United States"/>
    <x v="4"/>
    <s v="Washington"/>
    <n v="98105"/>
    <x v="1"/>
    <x v="1"/>
    <x v="8"/>
    <n v="153.55199999999999"/>
    <n v="3"/>
    <n v="0.2"/>
    <n v="51.823799999999999"/>
    <n v="0.33750000000000002"/>
    <x v="2"/>
    <s v="Medium"/>
  </r>
  <r>
    <s v="Standard Class"/>
    <s v="Consumer"/>
    <s v="United States"/>
    <x v="4"/>
    <s v="Washington"/>
    <n v="98105"/>
    <x v="1"/>
    <x v="1"/>
    <x v="9"/>
    <n v="65.34"/>
    <n v="3"/>
    <n v="0"/>
    <n v="22.869"/>
    <n v="0.35"/>
    <x v="0"/>
    <s v="Low"/>
  </r>
  <r>
    <s v="Standard Class"/>
    <s v="Consumer"/>
    <s v="United States"/>
    <x v="4"/>
    <s v="Washington"/>
    <n v="98105"/>
    <x v="1"/>
    <x v="1"/>
    <x v="10"/>
    <n v="123.92"/>
    <n v="4"/>
    <n v="0"/>
    <n v="55.764000000000003"/>
    <n v="0.45"/>
    <x v="0"/>
    <s v="Medium"/>
  </r>
  <r>
    <s v="Standard Class"/>
    <s v="Consumer"/>
    <s v="United States"/>
    <x v="4"/>
    <s v="Washington"/>
    <n v="98105"/>
    <x v="1"/>
    <x v="1"/>
    <x v="9"/>
    <n v="35.1"/>
    <n v="3"/>
    <n v="0"/>
    <n v="12.285"/>
    <n v="0.35"/>
    <x v="0"/>
    <s v="Low"/>
  </r>
  <r>
    <s v="Standard Class"/>
    <s v="Consumer"/>
    <s v="United States"/>
    <x v="4"/>
    <s v="Washington"/>
    <n v="98105"/>
    <x v="1"/>
    <x v="2"/>
    <x v="11"/>
    <n v="44.75"/>
    <n v="5"/>
    <n v="0"/>
    <n v="8.5024999999999995"/>
    <n v="0.19"/>
    <x v="0"/>
    <s v="Low"/>
  </r>
  <r>
    <s v="Standard Class"/>
    <s v="Consumer"/>
    <s v="United States"/>
    <x v="289"/>
    <s v="Tennessee"/>
    <n v="37918"/>
    <x v="0"/>
    <x v="1"/>
    <x v="6"/>
    <n v="4.7039999999999997"/>
    <n v="2"/>
    <n v="0.2"/>
    <n v="0.41160000000000002"/>
    <n v="8.7500000000000008E-2"/>
    <x v="2"/>
    <s v="Low"/>
  </r>
  <r>
    <s v="Standard Class"/>
    <s v="Consumer"/>
    <s v="United States"/>
    <x v="122"/>
    <s v="Alabama"/>
    <n v="36116"/>
    <x v="0"/>
    <x v="1"/>
    <x v="6"/>
    <n v="14.67"/>
    <n v="3"/>
    <n v="0"/>
    <n v="3.9609000000000001"/>
    <n v="0.27"/>
    <x v="0"/>
    <s v="Low"/>
  </r>
  <r>
    <s v="Standard Class"/>
    <s v="Consumer"/>
    <s v="United States"/>
    <x v="10"/>
    <s v="Pennsylvania"/>
    <n v="19120"/>
    <x v="3"/>
    <x v="1"/>
    <x v="10"/>
    <n v="15.552"/>
    <n v="3"/>
    <n v="0.2"/>
    <n v="5.4432"/>
    <n v="0.35000000000000003"/>
    <x v="2"/>
    <s v="Low"/>
  </r>
  <r>
    <s v="Standard Class"/>
    <s v="Consumer"/>
    <s v="United States"/>
    <x v="10"/>
    <s v="Pennsylvania"/>
    <n v="19120"/>
    <x v="3"/>
    <x v="1"/>
    <x v="10"/>
    <n v="5.2320000000000002"/>
    <n v="1"/>
    <n v="0.2"/>
    <n v="1.7003999999999999"/>
    <n v="0.32499999999999996"/>
    <x v="2"/>
    <s v="Low"/>
  </r>
  <r>
    <s v="Standard Class"/>
    <s v="Consumer"/>
    <s v="United States"/>
    <x v="290"/>
    <s v="Arkansas"/>
    <n v="72209"/>
    <x v="0"/>
    <x v="0"/>
    <x v="5"/>
    <n v="22.2"/>
    <n v="6"/>
    <n v="0"/>
    <n v="9.1020000000000003"/>
    <n v="0.41000000000000003"/>
    <x v="0"/>
    <s v="Low"/>
  </r>
  <r>
    <s v="Standard Class"/>
    <s v="Consumer"/>
    <s v="United States"/>
    <x v="290"/>
    <s v="Arkansas"/>
    <n v="72209"/>
    <x v="0"/>
    <x v="2"/>
    <x v="7"/>
    <n v="881.93"/>
    <n v="7"/>
    <n v="0"/>
    <n v="229.30179999999999"/>
    <n v="0.26"/>
    <x v="0"/>
    <s v="High"/>
  </r>
  <r>
    <s v="Standard Class"/>
    <s v="Home Office"/>
    <s v="United States"/>
    <x v="4"/>
    <s v="Washington"/>
    <n v="98103"/>
    <x v="1"/>
    <x v="1"/>
    <x v="8"/>
    <n v="6.0960000000000001"/>
    <n v="2"/>
    <n v="0.2"/>
    <n v="2.1335999999999999"/>
    <n v="0.35"/>
    <x v="2"/>
    <s v="Low"/>
  </r>
  <r>
    <s v="Standard Class"/>
    <s v="Home Office"/>
    <s v="United States"/>
    <x v="4"/>
    <s v="Washington"/>
    <n v="98103"/>
    <x v="1"/>
    <x v="0"/>
    <x v="5"/>
    <n v="191.82"/>
    <n v="3"/>
    <n v="0"/>
    <n v="74.809799999999996"/>
    <n v="0.39"/>
    <x v="0"/>
    <s v="Medium"/>
  </r>
  <r>
    <s v="Standard Class"/>
    <s v="Consumer"/>
    <s v="United States"/>
    <x v="152"/>
    <s v="Pennsylvania"/>
    <n v="17602"/>
    <x v="3"/>
    <x v="0"/>
    <x v="5"/>
    <n v="20.103999999999999"/>
    <n v="1"/>
    <n v="0.2"/>
    <n v="1.7591000000000001"/>
    <n v="8.7500000000000008E-2"/>
    <x v="2"/>
    <s v="Low"/>
  </r>
  <r>
    <s v="Second Class"/>
    <s v="Home Office"/>
    <s v="United States"/>
    <x v="39"/>
    <s v="Tennessee"/>
    <n v="37620"/>
    <x v="0"/>
    <x v="1"/>
    <x v="6"/>
    <n v="67.56"/>
    <n v="3"/>
    <n v="0.2"/>
    <n v="8.4450000000000003"/>
    <n v="0.125"/>
    <x v="2"/>
    <s v="Low"/>
  </r>
  <r>
    <s v="Standard Class"/>
    <s v="Home Office"/>
    <s v="United States"/>
    <x v="34"/>
    <s v="Illinois"/>
    <n v="60505"/>
    <x v="2"/>
    <x v="1"/>
    <x v="8"/>
    <n v="29.931999999999999"/>
    <n v="7"/>
    <n v="0.8"/>
    <n v="-46.394599999999997"/>
    <n v="-1.55"/>
    <x v="3"/>
    <s v="Low"/>
  </r>
  <r>
    <s v="Standard Class"/>
    <s v="Home Office"/>
    <s v="United States"/>
    <x v="34"/>
    <s v="Illinois"/>
    <n v="60505"/>
    <x v="2"/>
    <x v="2"/>
    <x v="7"/>
    <n v="38.271999999999998"/>
    <n v="4"/>
    <n v="0.2"/>
    <n v="3.8271999999999999"/>
    <n v="0.1"/>
    <x v="2"/>
    <s v="Low"/>
  </r>
  <r>
    <s v="Standard Class"/>
    <s v="Home Office"/>
    <s v="United States"/>
    <x v="20"/>
    <s v="New York"/>
    <n v="10009"/>
    <x v="3"/>
    <x v="1"/>
    <x v="6"/>
    <n v="16.52"/>
    <n v="4"/>
    <n v="0"/>
    <n v="7.5991999999999997"/>
    <n v="0.46"/>
    <x v="0"/>
    <s v="Low"/>
  </r>
  <r>
    <s v="Second Class"/>
    <s v="Consumer"/>
    <s v="United States"/>
    <x v="54"/>
    <s v="Connecticut"/>
    <n v="6824"/>
    <x v="3"/>
    <x v="2"/>
    <x v="7"/>
    <n v="832.93"/>
    <n v="7"/>
    <n v="0"/>
    <n v="233.22040000000001"/>
    <n v="0.28000000000000003"/>
    <x v="0"/>
    <s v="High"/>
  </r>
  <r>
    <s v="Second Class"/>
    <s v="Consumer"/>
    <s v="United States"/>
    <x v="54"/>
    <s v="Connecticut"/>
    <n v="6824"/>
    <x v="3"/>
    <x v="1"/>
    <x v="8"/>
    <n v="43.8"/>
    <n v="10"/>
    <n v="0"/>
    <n v="21.024000000000001"/>
    <n v="0.48000000000000004"/>
    <x v="0"/>
    <s v="Low"/>
  </r>
  <r>
    <s v="First Class"/>
    <s v="Corporate"/>
    <s v="United States"/>
    <x v="291"/>
    <s v="Michigan"/>
    <n v="48146"/>
    <x v="2"/>
    <x v="1"/>
    <x v="9"/>
    <n v="167.292"/>
    <n v="6"/>
    <n v="0.1"/>
    <n v="29.7408"/>
    <n v="0.17777777777777778"/>
    <x v="2"/>
    <s v="Medium"/>
  </r>
  <r>
    <s v="Standard Class"/>
    <s v="Consumer"/>
    <s v="United States"/>
    <x v="20"/>
    <s v="New York"/>
    <n v="10035"/>
    <x v="3"/>
    <x v="0"/>
    <x v="5"/>
    <n v="27.42"/>
    <n v="1"/>
    <n v="0"/>
    <n v="11.2422"/>
    <n v="0.41"/>
    <x v="0"/>
    <s v="Low"/>
  </r>
  <r>
    <s v="First Class"/>
    <s v="Consumer"/>
    <s v="United States"/>
    <x v="49"/>
    <s v="California"/>
    <n v="95123"/>
    <x v="1"/>
    <x v="1"/>
    <x v="8"/>
    <n v="1.44"/>
    <n v="1"/>
    <n v="0.2"/>
    <n v="0.504"/>
    <n v="0.35000000000000003"/>
    <x v="2"/>
    <s v="Low"/>
  </r>
  <r>
    <s v="First Class"/>
    <s v="Consumer"/>
    <s v="United States"/>
    <x v="49"/>
    <s v="California"/>
    <n v="95123"/>
    <x v="1"/>
    <x v="1"/>
    <x v="8"/>
    <n v="61.776000000000003"/>
    <n v="13"/>
    <n v="0.2"/>
    <n v="20.849399999999999"/>
    <n v="0.33749999999999997"/>
    <x v="2"/>
    <s v="Low"/>
  </r>
  <r>
    <s v="First Class"/>
    <s v="Consumer"/>
    <s v="United States"/>
    <x v="49"/>
    <s v="California"/>
    <n v="95123"/>
    <x v="1"/>
    <x v="1"/>
    <x v="9"/>
    <n v="241.96"/>
    <n v="2"/>
    <n v="0"/>
    <n v="60.49"/>
    <n v="0.25"/>
    <x v="0"/>
    <s v="Medium"/>
  </r>
  <r>
    <s v="First Class"/>
    <s v="Consumer"/>
    <s v="United States"/>
    <x v="49"/>
    <s v="California"/>
    <n v="95123"/>
    <x v="1"/>
    <x v="0"/>
    <x v="1"/>
    <n v="108.608"/>
    <n v="4"/>
    <n v="0.2"/>
    <n v="9.5031999999999996"/>
    <n v="8.7499999999999994E-2"/>
    <x v="2"/>
    <s v="Medium"/>
  </r>
  <r>
    <s v="Standard Class"/>
    <s v="Corporate"/>
    <s v="United States"/>
    <x v="108"/>
    <s v="Florida"/>
    <n v="32216"/>
    <x v="0"/>
    <x v="1"/>
    <x v="6"/>
    <n v="2.8159999999999998"/>
    <n v="2"/>
    <n v="0.2"/>
    <n v="0.98560000000000003"/>
    <n v="0.35000000000000003"/>
    <x v="2"/>
    <s v="Low"/>
  </r>
  <r>
    <s v="Standard Class"/>
    <s v="Corporate"/>
    <s v="United States"/>
    <x v="8"/>
    <s v="California"/>
    <n v="94110"/>
    <x v="1"/>
    <x v="1"/>
    <x v="8"/>
    <n v="9.984"/>
    <n v="4"/>
    <n v="0.2"/>
    <n v="3.6192000000000002"/>
    <n v="0.36250000000000004"/>
    <x v="2"/>
    <s v="Low"/>
  </r>
  <r>
    <s v="Standard Class"/>
    <s v="Corporate"/>
    <s v="United States"/>
    <x v="8"/>
    <s v="California"/>
    <n v="94110"/>
    <x v="1"/>
    <x v="1"/>
    <x v="4"/>
    <n v="14.98"/>
    <n v="1"/>
    <n v="0"/>
    <n v="4.1943999999999999"/>
    <n v="0.27999999999999997"/>
    <x v="0"/>
    <s v="Low"/>
  </r>
  <r>
    <s v="Standard Class"/>
    <s v="Corporate"/>
    <s v="United States"/>
    <x v="8"/>
    <s v="California"/>
    <n v="94110"/>
    <x v="1"/>
    <x v="2"/>
    <x v="7"/>
    <n v="1145.5999999999999"/>
    <n v="4"/>
    <n v="0.2"/>
    <n v="100.24"/>
    <n v="8.7500000000000008E-2"/>
    <x v="2"/>
    <s v="High"/>
  </r>
  <r>
    <s v="Same Day"/>
    <s v="Consumer"/>
    <s v="United States"/>
    <x v="292"/>
    <s v="Ohio"/>
    <n v="43302"/>
    <x v="3"/>
    <x v="2"/>
    <x v="7"/>
    <n v="485.94"/>
    <n v="2"/>
    <n v="0.4"/>
    <n v="-89.088999999999999"/>
    <n v="-0.18333333333333332"/>
    <x v="1"/>
    <s v="Medium"/>
  </r>
  <r>
    <s v="Same Day"/>
    <s v="Consumer"/>
    <s v="United States"/>
    <x v="292"/>
    <s v="Ohio"/>
    <n v="43302"/>
    <x v="3"/>
    <x v="1"/>
    <x v="6"/>
    <n v="37.375999999999998"/>
    <n v="8"/>
    <n v="0.2"/>
    <n v="4.6719999999999997"/>
    <n v="0.125"/>
    <x v="2"/>
    <s v="Low"/>
  </r>
  <r>
    <s v="Same Day"/>
    <s v="Consumer"/>
    <s v="United States"/>
    <x v="292"/>
    <s v="Ohio"/>
    <n v="43302"/>
    <x v="3"/>
    <x v="0"/>
    <x v="1"/>
    <n v="70.686000000000007"/>
    <n v="1"/>
    <n v="0.3"/>
    <n v="-24.235199999999999"/>
    <n v="-0.3428571428571428"/>
    <x v="1"/>
    <s v="Low"/>
  </r>
  <r>
    <s v="Standard Class"/>
    <s v="Corporate"/>
    <s v="United States"/>
    <x v="10"/>
    <s v="Pennsylvania"/>
    <n v="19134"/>
    <x v="3"/>
    <x v="1"/>
    <x v="10"/>
    <n v="54.816000000000003"/>
    <n v="3"/>
    <n v="0.2"/>
    <n v="17.815200000000001"/>
    <n v="0.32500000000000001"/>
    <x v="2"/>
    <s v="Low"/>
  </r>
  <r>
    <s v="Second Class"/>
    <s v="Consumer"/>
    <s v="United States"/>
    <x v="293"/>
    <s v="Colorado"/>
    <n v="80122"/>
    <x v="1"/>
    <x v="0"/>
    <x v="0"/>
    <n v="72.293999999999997"/>
    <n v="1"/>
    <n v="0.7"/>
    <n v="-98.8018"/>
    <n v="-1.3666666666666667"/>
    <x v="3"/>
    <s v="Low"/>
  </r>
  <r>
    <s v="Standard Class"/>
    <s v="Corporate"/>
    <s v="United States"/>
    <x v="89"/>
    <s v="Texas"/>
    <n v="78745"/>
    <x v="2"/>
    <x v="1"/>
    <x v="13"/>
    <n v="2.8959999999999999"/>
    <n v="2"/>
    <n v="0.2"/>
    <n v="0.47060000000000002"/>
    <n v="0.16250000000000001"/>
    <x v="2"/>
    <s v="Low"/>
  </r>
  <r>
    <s v="Standard Class"/>
    <s v="Corporate"/>
    <s v="United States"/>
    <x v="89"/>
    <s v="Texas"/>
    <n v="78745"/>
    <x v="2"/>
    <x v="2"/>
    <x v="7"/>
    <n v="124.792"/>
    <n v="1"/>
    <n v="0.2"/>
    <n v="15.599"/>
    <n v="0.125"/>
    <x v="2"/>
    <s v="Medium"/>
  </r>
  <r>
    <s v="Standard Class"/>
    <s v="Consumer"/>
    <s v="United States"/>
    <x v="20"/>
    <s v="New York"/>
    <n v="10024"/>
    <x v="3"/>
    <x v="0"/>
    <x v="3"/>
    <n v="330.58800000000002"/>
    <n v="1"/>
    <n v="0.4"/>
    <n v="-115.7058"/>
    <n v="-0.35"/>
    <x v="1"/>
    <s v="Medium"/>
  </r>
  <r>
    <s v="Standard Class"/>
    <s v="Consumer"/>
    <s v="United States"/>
    <x v="8"/>
    <s v="California"/>
    <n v="94122"/>
    <x v="1"/>
    <x v="1"/>
    <x v="8"/>
    <n v="673.56799999999998"/>
    <n v="2"/>
    <n v="0.2"/>
    <n v="252.58799999999999"/>
    <n v="0.375"/>
    <x v="2"/>
    <s v="High"/>
  </r>
  <r>
    <s v="Standard Class"/>
    <s v="Consumer"/>
    <s v="United States"/>
    <x v="8"/>
    <s v="California"/>
    <n v="94122"/>
    <x v="1"/>
    <x v="1"/>
    <x v="9"/>
    <n v="52.98"/>
    <n v="2"/>
    <n v="0"/>
    <n v="14.8344"/>
    <n v="0.28000000000000003"/>
    <x v="0"/>
    <s v="Low"/>
  </r>
  <r>
    <s v="Standard Class"/>
    <s v="Consumer"/>
    <s v="United States"/>
    <x v="189"/>
    <s v="Indiana"/>
    <n v="46350"/>
    <x v="2"/>
    <x v="0"/>
    <x v="5"/>
    <n v="526.45000000000005"/>
    <n v="5"/>
    <n v="0"/>
    <n v="31.587"/>
    <n v="0.06"/>
    <x v="0"/>
    <s v="High"/>
  </r>
  <r>
    <s v="Standard Class"/>
    <s v="Consumer"/>
    <s v="United States"/>
    <x v="22"/>
    <s v="Illinois"/>
    <n v="60610"/>
    <x v="2"/>
    <x v="1"/>
    <x v="4"/>
    <n v="228.92"/>
    <n v="5"/>
    <n v="0.2"/>
    <n v="14.307499999999999"/>
    <n v="6.25E-2"/>
    <x v="2"/>
    <s v="Medium"/>
  </r>
  <r>
    <s v="Second Class"/>
    <s v="Consumer"/>
    <s v="United States"/>
    <x v="32"/>
    <s v="Oregon"/>
    <n v="97206"/>
    <x v="1"/>
    <x v="2"/>
    <x v="7"/>
    <n v="319.96800000000002"/>
    <n v="4"/>
    <n v="0.2"/>
    <n v="35.996400000000001"/>
    <n v="0.1125"/>
    <x v="2"/>
    <s v="Medium"/>
  </r>
  <r>
    <s v="Standard Class"/>
    <s v="Corporate"/>
    <s v="United States"/>
    <x v="140"/>
    <s v="Vermont"/>
    <n v="5408"/>
    <x v="3"/>
    <x v="2"/>
    <x v="11"/>
    <n v="205.03"/>
    <n v="7"/>
    <n v="0"/>
    <n v="67.659899999999993"/>
    <n v="0.32999999999999996"/>
    <x v="0"/>
    <s v="Medium"/>
  </r>
  <r>
    <s v="Second Class"/>
    <s v="Consumer"/>
    <s v="United States"/>
    <x v="245"/>
    <s v="Indiana"/>
    <n v="46203"/>
    <x v="2"/>
    <x v="1"/>
    <x v="4"/>
    <n v="190.86"/>
    <n v="2"/>
    <n v="0"/>
    <n v="11.451599999999999"/>
    <n v="5.9999999999999991E-2"/>
    <x v="0"/>
    <s v="Medium"/>
  </r>
  <r>
    <s v="Second Class"/>
    <s v="Consumer"/>
    <s v="United States"/>
    <x v="245"/>
    <s v="Indiana"/>
    <n v="46203"/>
    <x v="2"/>
    <x v="1"/>
    <x v="6"/>
    <n v="24.32"/>
    <n v="8"/>
    <n v="0"/>
    <n v="8.2688000000000006"/>
    <n v="0.34"/>
    <x v="0"/>
    <s v="Low"/>
  </r>
  <r>
    <s v="Standard Class"/>
    <s v="Home Office"/>
    <s v="United States"/>
    <x v="212"/>
    <s v="Utah"/>
    <n v="84604"/>
    <x v="1"/>
    <x v="1"/>
    <x v="14"/>
    <n v="44.4"/>
    <n v="5"/>
    <n v="0"/>
    <n v="12.432"/>
    <n v="0.28000000000000003"/>
    <x v="0"/>
    <s v="Low"/>
  </r>
  <r>
    <s v="Standard Class"/>
    <s v="Home Office"/>
    <s v="United States"/>
    <x v="22"/>
    <s v="Illinois"/>
    <n v="60610"/>
    <x v="2"/>
    <x v="0"/>
    <x v="5"/>
    <n v="44.4"/>
    <n v="2"/>
    <n v="0.6"/>
    <n v="-52.17"/>
    <n v="-1.175"/>
    <x v="3"/>
    <s v="Low"/>
  </r>
  <r>
    <s v="Second Class"/>
    <s v="Consumer"/>
    <s v="United States"/>
    <x v="1"/>
    <s v="California"/>
    <n v="90049"/>
    <x v="1"/>
    <x v="1"/>
    <x v="8"/>
    <n v="1016.792"/>
    <n v="1"/>
    <n v="0.2"/>
    <n v="381.29700000000003"/>
    <n v="0.375"/>
    <x v="2"/>
    <s v="High"/>
  </r>
  <r>
    <s v="Second Class"/>
    <s v="Consumer"/>
    <s v="United States"/>
    <x v="1"/>
    <s v="California"/>
    <n v="90049"/>
    <x v="1"/>
    <x v="1"/>
    <x v="8"/>
    <n v="38.136000000000003"/>
    <n v="7"/>
    <n v="0.2"/>
    <n v="13.3476"/>
    <n v="0.35"/>
    <x v="2"/>
    <s v="Low"/>
  </r>
  <r>
    <s v="Standard Class"/>
    <s v="Consumer"/>
    <s v="United States"/>
    <x v="10"/>
    <s v="Pennsylvania"/>
    <n v="19134"/>
    <x v="3"/>
    <x v="2"/>
    <x v="7"/>
    <n v="494.98200000000003"/>
    <n v="3"/>
    <n v="0.4"/>
    <n v="-115.4958"/>
    <n v="-0.23333333333333334"/>
    <x v="1"/>
    <s v="Medium"/>
  </r>
  <r>
    <s v="Standard Class"/>
    <s v="Home Office"/>
    <s v="United States"/>
    <x v="45"/>
    <s v="California"/>
    <n v="91104"/>
    <x v="1"/>
    <x v="1"/>
    <x v="4"/>
    <n v="56.56"/>
    <n v="2"/>
    <n v="0"/>
    <n v="15.2712"/>
    <n v="0.27"/>
    <x v="0"/>
    <s v="Low"/>
  </r>
  <r>
    <s v="Standard Class"/>
    <s v="Home Office"/>
    <s v="United States"/>
    <x v="45"/>
    <s v="California"/>
    <n v="91104"/>
    <x v="1"/>
    <x v="1"/>
    <x v="6"/>
    <n v="5.56"/>
    <n v="2"/>
    <n v="0"/>
    <n v="1.4456"/>
    <n v="0.26"/>
    <x v="0"/>
    <s v="Low"/>
  </r>
  <r>
    <s v="Standard Class"/>
    <s v="Home Office"/>
    <s v="United States"/>
    <x v="45"/>
    <s v="California"/>
    <n v="91104"/>
    <x v="1"/>
    <x v="1"/>
    <x v="13"/>
    <n v="9.02"/>
    <n v="2"/>
    <n v="0"/>
    <n v="3.5177999999999998"/>
    <n v="0.39"/>
    <x v="0"/>
    <s v="Low"/>
  </r>
  <r>
    <s v="Standard Class"/>
    <s v="Home Office"/>
    <s v="United States"/>
    <x v="45"/>
    <s v="California"/>
    <n v="91104"/>
    <x v="1"/>
    <x v="1"/>
    <x v="9"/>
    <n v="8.6199999999999992"/>
    <n v="1"/>
    <n v="0"/>
    <n v="2.2412000000000001"/>
    <n v="0.26"/>
    <x v="0"/>
    <s v="Low"/>
  </r>
  <r>
    <s v="Standard Class"/>
    <s v="Home Office"/>
    <s v="United States"/>
    <x v="45"/>
    <s v="California"/>
    <n v="91104"/>
    <x v="1"/>
    <x v="2"/>
    <x v="7"/>
    <n v="659.976"/>
    <n v="3"/>
    <n v="0.2"/>
    <n v="49.498199999999997"/>
    <n v="7.4999999999999997E-2"/>
    <x v="2"/>
    <s v="High"/>
  </r>
  <r>
    <s v="Second Class"/>
    <s v="Consumer"/>
    <s v="United States"/>
    <x v="1"/>
    <s v="California"/>
    <n v="90004"/>
    <x v="1"/>
    <x v="1"/>
    <x v="10"/>
    <n v="13.36"/>
    <n v="2"/>
    <n v="0"/>
    <n v="6.4127999999999998"/>
    <n v="0.48"/>
    <x v="0"/>
    <s v="Low"/>
  </r>
  <r>
    <s v="Second Class"/>
    <s v="Consumer"/>
    <s v="United States"/>
    <x v="1"/>
    <s v="California"/>
    <n v="90004"/>
    <x v="1"/>
    <x v="1"/>
    <x v="8"/>
    <n v="41.72"/>
    <n v="5"/>
    <n v="0.2"/>
    <n v="13.0375"/>
    <n v="0.3125"/>
    <x v="2"/>
    <s v="Low"/>
  </r>
  <r>
    <s v="Second Class"/>
    <s v="Consumer"/>
    <s v="United States"/>
    <x v="1"/>
    <s v="California"/>
    <n v="90004"/>
    <x v="1"/>
    <x v="1"/>
    <x v="8"/>
    <n v="11.52"/>
    <n v="5"/>
    <n v="0.2"/>
    <n v="4.1760000000000002"/>
    <n v="0.36250000000000004"/>
    <x v="2"/>
    <s v="Low"/>
  </r>
  <r>
    <s v="Second Class"/>
    <s v="Consumer"/>
    <s v="United States"/>
    <x v="1"/>
    <s v="California"/>
    <n v="90004"/>
    <x v="1"/>
    <x v="1"/>
    <x v="9"/>
    <n v="541.44000000000005"/>
    <n v="6"/>
    <n v="0"/>
    <n v="157.01759999999999"/>
    <n v="0.28999999999999992"/>
    <x v="0"/>
    <s v="High"/>
  </r>
  <r>
    <s v="Second Class"/>
    <s v="Consumer"/>
    <s v="United States"/>
    <x v="1"/>
    <s v="California"/>
    <n v="90004"/>
    <x v="1"/>
    <x v="1"/>
    <x v="10"/>
    <n v="19.440000000000001"/>
    <n v="3"/>
    <n v="0"/>
    <n v="9.3312000000000008"/>
    <n v="0.48000000000000004"/>
    <x v="0"/>
    <s v="Low"/>
  </r>
  <r>
    <s v="Second Class"/>
    <s v="Home Office"/>
    <s v="United States"/>
    <x v="70"/>
    <s v="California"/>
    <n v="92105"/>
    <x v="1"/>
    <x v="1"/>
    <x v="10"/>
    <n v="143.69999999999999"/>
    <n v="3"/>
    <n v="0"/>
    <n v="68.975999999999999"/>
    <n v="0.48000000000000004"/>
    <x v="0"/>
    <s v="Medium"/>
  </r>
  <r>
    <s v="First Class"/>
    <s v="Corporate"/>
    <s v="United States"/>
    <x v="8"/>
    <s v="California"/>
    <n v="94110"/>
    <x v="1"/>
    <x v="1"/>
    <x v="9"/>
    <n v="43.26"/>
    <n v="3"/>
    <n v="0"/>
    <n v="14.2758"/>
    <n v="0.33"/>
    <x v="0"/>
    <s v="Low"/>
  </r>
  <r>
    <s v="First Class"/>
    <s v="Corporate"/>
    <s v="United States"/>
    <x v="8"/>
    <s v="California"/>
    <n v="94110"/>
    <x v="1"/>
    <x v="1"/>
    <x v="9"/>
    <n v="43.56"/>
    <n v="2"/>
    <n v="0"/>
    <n v="15.246"/>
    <n v="0.35"/>
    <x v="0"/>
    <s v="Low"/>
  </r>
  <r>
    <s v="Standard Class"/>
    <s v="Corporate"/>
    <s v="United States"/>
    <x v="294"/>
    <s v="Maine"/>
    <n v="4401"/>
    <x v="3"/>
    <x v="2"/>
    <x v="7"/>
    <n v="437.85"/>
    <n v="3"/>
    <n v="0"/>
    <n v="131.35499999999999"/>
    <n v="0.29999999999999993"/>
    <x v="0"/>
    <s v="Medium"/>
  </r>
  <r>
    <s v="Standard Class"/>
    <s v="Corporate"/>
    <s v="United States"/>
    <x v="294"/>
    <s v="Maine"/>
    <n v="4401"/>
    <x v="3"/>
    <x v="0"/>
    <x v="5"/>
    <n v="109.48"/>
    <n v="2"/>
    <n v="0"/>
    <n v="33.938800000000001"/>
    <n v="0.31"/>
    <x v="0"/>
    <s v="Medium"/>
  </r>
  <r>
    <s v="First Class"/>
    <s v="Consumer"/>
    <s v="United States"/>
    <x v="8"/>
    <s v="California"/>
    <n v="94122"/>
    <x v="1"/>
    <x v="0"/>
    <x v="1"/>
    <n v="1212.96"/>
    <n v="7"/>
    <n v="0.2"/>
    <n v="90.971999999999994"/>
    <n v="7.4999999999999997E-2"/>
    <x v="2"/>
    <s v="High"/>
  </r>
  <r>
    <s v="First Class"/>
    <s v="Consumer"/>
    <s v="United States"/>
    <x v="8"/>
    <s v="California"/>
    <n v="94122"/>
    <x v="1"/>
    <x v="1"/>
    <x v="10"/>
    <n v="18.54"/>
    <n v="2"/>
    <n v="0"/>
    <n v="8.7138000000000009"/>
    <n v="0.47000000000000008"/>
    <x v="0"/>
    <s v="Low"/>
  </r>
  <r>
    <s v="Second Class"/>
    <s v="Home Office"/>
    <s v="United States"/>
    <x v="70"/>
    <s v="California"/>
    <n v="92024"/>
    <x v="1"/>
    <x v="1"/>
    <x v="13"/>
    <n v="5"/>
    <n v="1"/>
    <n v="0"/>
    <n v="2.4"/>
    <n v="0.48"/>
    <x v="0"/>
    <s v="Low"/>
  </r>
  <r>
    <s v="Second Class"/>
    <s v="Home Office"/>
    <s v="United States"/>
    <x v="70"/>
    <s v="California"/>
    <n v="92024"/>
    <x v="1"/>
    <x v="2"/>
    <x v="11"/>
    <n v="371.97"/>
    <n v="3"/>
    <n v="0"/>
    <n v="66.954599999999999"/>
    <n v="0.18"/>
    <x v="0"/>
    <s v="Medium"/>
  </r>
  <r>
    <s v="Same Day"/>
    <s v="Consumer"/>
    <s v="United States"/>
    <x v="20"/>
    <s v="New York"/>
    <n v="10035"/>
    <x v="3"/>
    <x v="2"/>
    <x v="11"/>
    <n v="166.24"/>
    <n v="1"/>
    <n v="0"/>
    <n v="24.936"/>
    <n v="0.15"/>
    <x v="0"/>
    <s v="Medium"/>
  </r>
  <r>
    <s v="First Class"/>
    <s v="Consumer"/>
    <s v="United States"/>
    <x v="81"/>
    <s v="Virginia"/>
    <n v="22204"/>
    <x v="0"/>
    <x v="0"/>
    <x v="0"/>
    <n v="359.97"/>
    <n v="3"/>
    <n v="0"/>
    <n v="79.193399999999997"/>
    <n v="0.21999999999999997"/>
    <x v="0"/>
    <s v="Medium"/>
  </r>
  <r>
    <s v="Second Class"/>
    <s v="Consumer"/>
    <s v="United States"/>
    <x v="118"/>
    <s v="Georgia"/>
    <n v="30318"/>
    <x v="0"/>
    <x v="2"/>
    <x v="11"/>
    <n v="499.98"/>
    <n v="2"/>
    <n v="0"/>
    <n v="114.9954"/>
    <n v="0.23"/>
    <x v="0"/>
    <s v="Medium"/>
  </r>
  <r>
    <s v="Second Class"/>
    <s v="Consumer"/>
    <s v="United States"/>
    <x v="118"/>
    <s v="Georgia"/>
    <n v="30318"/>
    <x v="0"/>
    <x v="1"/>
    <x v="10"/>
    <n v="5.28"/>
    <n v="1"/>
    <n v="0"/>
    <n v="2.3759999999999999"/>
    <n v="0.44999999999999996"/>
    <x v="0"/>
    <s v="Low"/>
  </r>
  <r>
    <s v="Second Class"/>
    <s v="Consumer"/>
    <s v="United States"/>
    <x v="118"/>
    <s v="Georgia"/>
    <n v="30318"/>
    <x v="0"/>
    <x v="1"/>
    <x v="8"/>
    <n v="8.26"/>
    <n v="2"/>
    <n v="0"/>
    <n v="3.8822000000000001"/>
    <n v="0.47000000000000003"/>
    <x v="0"/>
    <s v="Low"/>
  </r>
  <r>
    <s v="Same Day"/>
    <s v="Home Office"/>
    <s v="United States"/>
    <x v="53"/>
    <s v="North Carolina"/>
    <n v="28110"/>
    <x v="0"/>
    <x v="1"/>
    <x v="10"/>
    <n v="7.968"/>
    <n v="2"/>
    <n v="0.2"/>
    <n v="2.6892"/>
    <n v="0.33750000000000002"/>
    <x v="2"/>
    <s v="Low"/>
  </r>
  <r>
    <s v="Same Day"/>
    <s v="Consumer"/>
    <s v="United States"/>
    <x v="4"/>
    <s v="Washington"/>
    <n v="98115"/>
    <x v="1"/>
    <x v="1"/>
    <x v="10"/>
    <n v="12.96"/>
    <n v="2"/>
    <n v="0"/>
    <n v="6.3503999999999996"/>
    <n v="0.48999999999999994"/>
    <x v="0"/>
    <s v="Low"/>
  </r>
  <r>
    <s v="Standard Class"/>
    <s v="Corporate"/>
    <s v="United States"/>
    <x v="30"/>
    <s v="New York"/>
    <n v="14609"/>
    <x v="3"/>
    <x v="1"/>
    <x v="10"/>
    <n v="6.48"/>
    <n v="1"/>
    <n v="0"/>
    <n v="3.1103999999999998"/>
    <n v="0.47999999999999993"/>
    <x v="0"/>
    <s v="Low"/>
  </r>
  <r>
    <s v="Standard Class"/>
    <s v="Corporate"/>
    <s v="United States"/>
    <x v="30"/>
    <s v="New York"/>
    <n v="14609"/>
    <x v="3"/>
    <x v="1"/>
    <x v="8"/>
    <n v="6.984"/>
    <n v="1"/>
    <n v="0.2"/>
    <n v="2.3571"/>
    <n v="0.33750000000000002"/>
    <x v="2"/>
    <s v="Low"/>
  </r>
  <r>
    <s v="Standard Class"/>
    <s v="Corporate"/>
    <s v="United States"/>
    <x v="100"/>
    <s v="Florida"/>
    <n v="33180"/>
    <x v="0"/>
    <x v="1"/>
    <x v="6"/>
    <n v="47.96"/>
    <n v="5"/>
    <n v="0.2"/>
    <n v="4.1965000000000003"/>
    <n v="8.7500000000000008E-2"/>
    <x v="2"/>
    <s v="Low"/>
  </r>
  <r>
    <s v="Standard Class"/>
    <s v="Consumer"/>
    <s v="United States"/>
    <x v="4"/>
    <s v="Washington"/>
    <n v="98105"/>
    <x v="1"/>
    <x v="1"/>
    <x v="4"/>
    <n v="199.74"/>
    <n v="6"/>
    <n v="0"/>
    <n v="47.937600000000003"/>
    <n v="0.24000000000000002"/>
    <x v="0"/>
    <s v="Medium"/>
  </r>
  <r>
    <s v="Standard Class"/>
    <s v="Consumer"/>
    <s v="United States"/>
    <x v="8"/>
    <s v="California"/>
    <n v="94122"/>
    <x v="1"/>
    <x v="0"/>
    <x v="5"/>
    <n v="435.26"/>
    <n v="7"/>
    <n v="0"/>
    <n v="95.757199999999997"/>
    <n v="0.22"/>
    <x v="0"/>
    <s v="Medium"/>
  </r>
  <r>
    <s v="Standard Class"/>
    <s v="Consumer"/>
    <s v="United States"/>
    <x v="8"/>
    <s v="California"/>
    <n v="94122"/>
    <x v="1"/>
    <x v="2"/>
    <x v="16"/>
    <n v="1119.9839999999999"/>
    <n v="2"/>
    <n v="0.2"/>
    <n v="377.99459999999999"/>
    <n v="0.33750000000000002"/>
    <x v="2"/>
    <s v="High"/>
  </r>
  <r>
    <s v="Second Class"/>
    <s v="Corporate"/>
    <s v="United States"/>
    <x v="1"/>
    <s v="California"/>
    <n v="90036"/>
    <x v="1"/>
    <x v="0"/>
    <x v="3"/>
    <n v="143.43199999999999"/>
    <n v="1"/>
    <n v="0.2"/>
    <n v="3.5857999999999999"/>
    <n v="2.5000000000000001E-2"/>
    <x v="2"/>
    <s v="Medium"/>
  </r>
  <r>
    <s v="Second Class"/>
    <s v="Corporate"/>
    <s v="United States"/>
    <x v="1"/>
    <s v="California"/>
    <n v="90036"/>
    <x v="1"/>
    <x v="0"/>
    <x v="1"/>
    <n v="122.352"/>
    <n v="3"/>
    <n v="0.2"/>
    <n v="13.7646"/>
    <n v="0.11249999999999999"/>
    <x v="2"/>
    <s v="Medium"/>
  </r>
  <r>
    <s v="Standard Class"/>
    <s v="Consumer"/>
    <s v="United States"/>
    <x v="295"/>
    <s v="Mississippi"/>
    <n v="38671"/>
    <x v="0"/>
    <x v="1"/>
    <x v="4"/>
    <n v="306.2"/>
    <n v="5"/>
    <n v="0"/>
    <n v="0"/>
    <n v="0"/>
    <x v="0"/>
    <s v="Medium"/>
  </r>
  <r>
    <s v="Standard Class"/>
    <s v="Consumer"/>
    <s v="United States"/>
    <x v="295"/>
    <s v="Mississippi"/>
    <n v="38671"/>
    <x v="0"/>
    <x v="0"/>
    <x v="3"/>
    <n v="85.98"/>
    <n v="1"/>
    <n v="0"/>
    <n v="22.354800000000001"/>
    <n v="0.26"/>
    <x v="0"/>
    <s v="Low"/>
  </r>
  <r>
    <s v="Standard Class"/>
    <s v="Consumer"/>
    <s v="United States"/>
    <x v="295"/>
    <s v="Mississippi"/>
    <n v="38671"/>
    <x v="0"/>
    <x v="2"/>
    <x v="11"/>
    <n v="223.96"/>
    <n v="4"/>
    <n v="0"/>
    <n v="53.750399999999999"/>
    <n v="0.24"/>
    <x v="0"/>
    <s v="Medium"/>
  </r>
  <r>
    <s v="First Class"/>
    <s v="Consumer"/>
    <s v="United States"/>
    <x v="4"/>
    <s v="Washington"/>
    <n v="98115"/>
    <x v="1"/>
    <x v="0"/>
    <x v="1"/>
    <n v="97.567999999999998"/>
    <n v="2"/>
    <n v="0.2"/>
    <n v="-6.0979999999999999"/>
    <n v="-6.25E-2"/>
    <x v="2"/>
    <s v="Low"/>
  </r>
  <r>
    <s v="First Class"/>
    <s v="Consumer"/>
    <s v="United States"/>
    <x v="4"/>
    <s v="Washington"/>
    <n v="98115"/>
    <x v="1"/>
    <x v="0"/>
    <x v="1"/>
    <n v="614.27200000000005"/>
    <n v="8"/>
    <n v="0.2"/>
    <n v="-23.0352"/>
    <n v="-3.7499999999999999E-2"/>
    <x v="2"/>
    <s v="High"/>
  </r>
  <r>
    <s v="First Class"/>
    <s v="Consumer"/>
    <s v="United States"/>
    <x v="4"/>
    <s v="Washington"/>
    <n v="98115"/>
    <x v="1"/>
    <x v="0"/>
    <x v="0"/>
    <n v="199.98"/>
    <n v="2"/>
    <n v="0"/>
    <n v="37.996200000000002"/>
    <n v="0.19000000000000003"/>
    <x v="0"/>
    <s v="Medium"/>
  </r>
  <r>
    <s v="First Class"/>
    <s v="Corporate"/>
    <s v="United States"/>
    <x v="209"/>
    <s v="Connecticut"/>
    <n v="6457"/>
    <x v="3"/>
    <x v="1"/>
    <x v="10"/>
    <n v="48.16"/>
    <n v="7"/>
    <n v="0"/>
    <n v="22.153600000000001"/>
    <n v="0.46000000000000008"/>
    <x v="0"/>
    <s v="Low"/>
  </r>
  <r>
    <s v="Standard Class"/>
    <s v="Consumer"/>
    <s v="United States"/>
    <x v="296"/>
    <s v="Indiana"/>
    <n v="47362"/>
    <x v="2"/>
    <x v="2"/>
    <x v="7"/>
    <n v="23.92"/>
    <n v="2"/>
    <n v="0"/>
    <n v="6.6976000000000004"/>
    <n v="0.27999999999999997"/>
    <x v="0"/>
    <s v="Low"/>
  </r>
  <r>
    <s v="Standard Class"/>
    <s v="Consumer"/>
    <s v="United States"/>
    <x v="296"/>
    <s v="Indiana"/>
    <n v="47362"/>
    <x v="2"/>
    <x v="1"/>
    <x v="9"/>
    <n v="60.69"/>
    <n v="7"/>
    <n v="0"/>
    <n v="16.386299999999999"/>
    <n v="0.26999999999999996"/>
    <x v="0"/>
    <s v="Low"/>
  </r>
  <r>
    <s v="First Class"/>
    <s v="Corporate"/>
    <s v="United States"/>
    <x v="87"/>
    <s v="Tennessee"/>
    <n v="37130"/>
    <x v="0"/>
    <x v="1"/>
    <x v="10"/>
    <n v="14.352"/>
    <n v="3"/>
    <n v="0.2"/>
    <n v="5.2026000000000003"/>
    <n v="0.36249999999999999"/>
    <x v="2"/>
    <s v="Low"/>
  </r>
  <r>
    <s v="Standard Class"/>
    <s v="Consumer"/>
    <s v="United States"/>
    <x v="127"/>
    <s v="Virginia"/>
    <n v="24153"/>
    <x v="0"/>
    <x v="1"/>
    <x v="9"/>
    <n v="35.04"/>
    <n v="2"/>
    <n v="0"/>
    <n v="12.263999999999999"/>
    <n v="0.35"/>
    <x v="0"/>
    <s v="Low"/>
  </r>
  <r>
    <s v="Second Class"/>
    <s v="Corporate"/>
    <s v="United States"/>
    <x v="167"/>
    <s v="Ohio"/>
    <n v="43615"/>
    <x v="3"/>
    <x v="1"/>
    <x v="9"/>
    <n v="17.48"/>
    <n v="5"/>
    <n v="0.2"/>
    <n v="1.3109999999999999"/>
    <n v="7.4999999999999997E-2"/>
    <x v="2"/>
    <s v="Low"/>
  </r>
  <r>
    <s v="First Class"/>
    <s v="Consumer"/>
    <s v="United States"/>
    <x v="1"/>
    <s v="California"/>
    <n v="90032"/>
    <x v="1"/>
    <x v="1"/>
    <x v="6"/>
    <n v="16.399999999999999"/>
    <n v="5"/>
    <n v="0"/>
    <n v="4.7560000000000002"/>
    <n v="0.29000000000000004"/>
    <x v="0"/>
    <s v="Low"/>
  </r>
  <r>
    <s v="First Class"/>
    <s v="Corporate"/>
    <s v="United States"/>
    <x v="4"/>
    <s v="Washington"/>
    <n v="98115"/>
    <x v="1"/>
    <x v="0"/>
    <x v="3"/>
    <n v="892.98"/>
    <n v="2"/>
    <n v="0"/>
    <n v="80.368200000000002"/>
    <n v="0.09"/>
    <x v="0"/>
    <s v="High"/>
  </r>
  <r>
    <s v="Standard Class"/>
    <s v="Corporate"/>
    <s v="United States"/>
    <x v="38"/>
    <s v="Georgia"/>
    <n v="31907"/>
    <x v="0"/>
    <x v="2"/>
    <x v="7"/>
    <n v="287.97000000000003"/>
    <n v="3"/>
    <n v="0"/>
    <n v="77.751900000000006"/>
    <n v="0.27"/>
    <x v="0"/>
    <s v="Medium"/>
  </r>
  <r>
    <s v="Standard Class"/>
    <s v="Corporate"/>
    <s v="United States"/>
    <x v="38"/>
    <s v="Georgia"/>
    <n v="31907"/>
    <x v="0"/>
    <x v="0"/>
    <x v="5"/>
    <n v="595.38"/>
    <n v="6"/>
    <n v="0"/>
    <n v="297.69"/>
    <n v="0.5"/>
    <x v="0"/>
    <s v="High"/>
  </r>
  <r>
    <s v="Standard Class"/>
    <s v="Corporate"/>
    <s v="United States"/>
    <x v="38"/>
    <s v="Georgia"/>
    <n v="31907"/>
    <x v="0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20"/>
    <s v="New York"/>
    <n v="10009"/>
    <x v="3"/>
    <x v="2"/>
    <x v="7"/>
    <n v="4.95"/>
    <n v="1"/>
    <n v="0"/>
    <n v="1.3365"/>
    <n v="0.27"/>
    <x v="0"/>
    <s v="Low"/>
  </r>
  <r>
    <s v="Standard Class"/>
    <s v="Corporate"/>
    <s v="United States"/>
    <x v="209"/>
    <s v="Connecticut"/>
    <n v="6457"/>
    <x v="3"/>
    <x v="0"/>
    <x v="5"/>
    <n v="181.95"/>
    <n v="3"/>
    <n v="0"/>
    <n v="38.209499999999998"/>
    <n v="0.21"/>
    <x v="0"/>
    <s v="Medium"/>
  </r>
  <r>
    <s v="Standard Class"/>
    <s v="Consumer"/>
    <s v="United States"/>
    <x v="20"/>
    <s v="New York"/>
    <n v="10011"/>
    <x v="3"/>
    <x v="1"/>
    <x v="10"/>
    <n v="13.52"/>
    <n v="4"/>
    <n v="0"/>
    <n v="6.2191999999999998"/>
    <n v="0.46"/>
    <x v="0"/>
    <s v="Low"/>
  </r>
  <r>
    <s v="Standard Class"/>
    <s v="Consumer"/>
    <s v="United States"/>
    <x v="20"/>
    <s v="New York"/>
    <n v="10011"/>
    <x v="3"/>
    <x v="0"/>
    <x v="5"/>
    <n v="259.7"/>
    <n v="5"/>
    <n v="0"/>
    <n v="106.477"/>
    <n v="0.41000000000000003"/>
    <x v="0"/>
    <s v="Medium"/>
  </r>
  <r>
    <s v="Standard Class"/>
    <s v="Consumer"/>
    <s v="United States"/>
    <x v="20"/>
    <s v="New York"/>
    <n v="10011"/>
    <x v="3"/>
    <x v="2"/>
    <x v="7"/>
    <n v="42.95"/>
    <n v="1"/>
    <n v="0"/>
    <n v="1.2885"/>
    <n v="0.03"/>
    <x v="0"/>
    <s v="Low"/>
  </r>
  <r>
    <s v="Standard Class"/>
    <s v="Consumer"/>
    <s v="United States"/>
    <x v="20"/>
    <s v="New York"/>
    <n v="10011"/>
    <x v="3"/>
    <x v="2"/>
    <x v="11"/>
    <n v="1399.93"/>
    <n v="7"/>
    <n v="0"/>
    <n v="601.96990000000005"/>
    <n v="0.43"/>
    <x v="0"/>
    <s v="High"/>
  </r>
  <r>
    <s v="Standard Class"/>
    <s v="Consumer"/>
    <s v="United States"/>
    <x v="20"/>
    <s v="New York"/>
    <n v="10011"/>
    <x v="3"/>
    <x v="2"/>
    <x v="7"/>
    <n v="503.96"/>
    <n v="4"/>
    <n v="0"/>
    <n v="125.99"/>
    <n v="0.25"/>
    <x v="0"/>
    <s v="High"/>
  </r>
  <r>
    <s v="Standard Class"/>
    <s v="Consumer"/>
    <s v="United States"/>
    <x v="297"/>
    <s v="Michigan"/>
    <n v="48640"/>
    <x v="2"/>
    <x v="1"/>
    <x v="8"/>
    <n v="12.72"/>
    <n v="3"/>
    <n v="0"/>
    <n v="6.36"/>
    <n v="0.5"/>
    <x v="0"/>
    <s v="Low"/>
  </r>
  <r>
    <s v="Standard Class"/>
    <s v="Consumer"/>
    <s v="United States"/>
    <x v="297"/>
    <s v="Michigan"/>
    <n v="48640"/>
    <x v="2"/>
    <x v="1"/>
    <x v="8"/>
    <n v="11.52"/>
    <n v="4"/>
    <n v="0"/>
    <n v="5.6448"/>
    <n v="0.49000000000000005"/>
    <x v="0"/>
    <s v="Low"/>
  </r>
  <r>
    <s v="Standard Class"/>
    <s v="Corporate"/>
    <s v="United States"/>
    <x v="38"/>
    <s v="Georgia"/>
    <n v="31907"/>
    <x v="0"/>
    <x v="2"/>
    <x v="11"/>
    <n v="316"/>
    <n v="4"/>
    <n v="0"/>
    <n v="31.6"/>
    <n v="0.1"/>
    <x v="0"/>
    <s v="Medium"/>
  </r>
  <r>
    <s v="Second Class"/>
    <s v="Home Office"/>
    <s v="United States"/>
    <x v="185"/>
    <s v="Georgia"/>
    <n v="30076"/>
    <x v="0"/>
    <x v="0"/>
    <x v="1"/>
    <n v="723.92"/>
    <n v="4"/>
    <n v="0"/>
    <n v="188.2192"/>
    <n v="0.26"/>
    <x v="0"/>
    <s v="High"/>
  </r>
  <r>
    <s v="Second Class"/>
    <s v="Home Office"/>
    <s v="United States"/>
    <x v="185"/>
    <s v="Georgia"/>
    <n v="30076"/>
    <x v="0"/>
    <x v="1"/>
    <x v="10"/>
    <n v="106.32"/>
    <n v="3"/>
    <n v="0"/>
    <n v="49.970399999999998"/>
    <n v="0.47000000000000003"/>
    <x v="0"/>
    <s v="Medium"/>
  </r>
  <r>
    <s v="First Class"/>
    <s v="Corporate"/>
    <s v="United States"/>
    <x v="22"/>
    <s v="Illinois"/>
    <n v="60623"/>
    <x v="2"/>
    <x v="0"/>
    <x v="0"/>
    <n v="141.37200000000001"/>
    <n v="2"/>
    <n v="0.3"/>
    <n v="-14.1372"/>
    <n v="-9.9999999999999992E-2"/>
    <x v="1"/>
    <s v="Medium"/>
  </r>
  <r>
    <s v="First Class"/>
    <s v="Corporate"/>
    <s v="United States"/>
    <x v="12"/>
    <s v="Texas"/>
    <n v="77041"/>
    <x v="2"/>
    <x v="1"/>
    <x v="10"/>
    <n v="27.216000000000001"/>
    <n v="3"/>
    <n v="0.2"/>
    <n v="9.8658000000000001"/>
    <n v="0.36249999999999999"/>
    <x v="2"/>
    <s v="Low"/>
  </r>
  <r>
    <s v="Standard Class"/>
    <s v="Consumer"/>
    <s v="United States"/>
    <x v="20"/>
    <s v="New York"/>
    <n v="10009"/>
    <x v="3"/>
    <x v="2"/>
    <x v="11"/>
    <n v="390.75"/>
    <n v="5"/>
    <n v="0"/>
    <n v="171.93"/>
    <n v="0.44"/>
    <x v="0"/>
    <s v="Medium"/>
  </r>
  <r>
    <s v="First Class"/>
    <s v="Home Office"/>
    <s v="United States"/>
    <x v="97"/>
    <s v="Arizona"/>
    <n v="85345"/>
    <x v="1"/>
    <x v="0"/>
    <x v="1"/>
    <n v="280.79199999999997"/>
    <n v="1"/>
    <n v="0.2"/>
    <n v="35.098999999999997"/>
    <n v="0.125"/>
    <x v="2"/>
    <s v="Medium"/>
  </r>
  <r>
    <s v="First Class"/>
    <s v="Home Office"/>
    <s v="United States"/>
    <x v="97"/>
    <s v="Arizona"/>
    <n v="85345"/>
    <x v="1"/>
    <x v="1"/>
    <x v="4"/>
    <n v="68.447999999999993"/>
    <n v="4"/>
    <n v="0.2"/>
    <n v="7.7004000000000001"/>
    <n v="0.11250000000000002"/>
    <x v="2"/>
    <s v="Low"/>
  </r>
  <r>
    <s v="First Class"/>
    <s v="Home Office"/>
    <s v="United States"/>
    <x v="97"/>
    <s v="Arizona"/>
    <n v="85345"/>
    <x v="1"/>
    <x v="1"/>
    <x v="6"/>
    <n v="88.04"/>
    <n v="5"/>
    <n v="0.2"/>
    <n v="6.6029999999999998"/>
    <n v="7.4999999999999997E-2"/>
    <x v="2"/>
    <s v="Low"/>
  </r>
  <r>
    <s v="First Class"/>
    <s v="Home Office"/>
    <s v="United States"/>
    <x v="97"/>
    <s v="Arizona"/>
    <n v="85345"/>
    <x v="1"/>
    <x v="1"/>
    <x v="6"/>
    <n v="15.872"/>
    <n v="1"/>
    <n v="0.2"/>
    <n v="1.984"/>
    <n v="0.125"/>
    <x v="2"/>
    <s v="Low"/>
  </r>
  <r>
    <s v="First Class"/>
    <s v="Home Office"/>
    <s v="United States"/>
    <x v="97"/>
    <s v="Arizona"/>
    <n v="85345"/>
    <x v="1"/>
    <x v="1"/>
    <x v="4"/>
    <n v="215.59200000000001"/>
    <n v="3"/>
    <n v="0.2"/>
    <n v="-48.508200000000002"/>
    <n v="-0.22500000000000001"/>
    <x v="2"/>
    <s v="Medium"/>
  </r>
  <r>
    <s v="Standard Class"/>
    <s v="Corporate"/>
    <s v="United States"/>
    <x v="298"/>
    <s v="South Dakota"/>
    <n v="57103"/>
    <x v="2"/>
    <x v="1"/>
    <x v="2"/>
    <n v="14.62"/>
    <n v="2"/>
    <n v="0"/>
    <n v="6.8714000000000004"/>
    <n v="0.47000000000000003"/>
    <x v="0"/>
    <s v="Low"/>
  </r>
  <r>
    <s v="Standard Class"/>
    <s v="Corporate"/>
    <s v="United States"/>
    <x v="298"/>
    <s v="South Dakota"/>
    <n v="57103"/>
    <x v="2"/>
    <x v="1"/>
    <x v="9"/>
    <n v="416.32"/>
    <n v="2"/>
    <n v="0"/>
    <n v="112.4064"/>
    <n v="0.27"/>
    <x v="0"/>
    <s v="Medium"/>
  </r>
  <r>
    <s v="Standard Class"/>
    <s v="Corporate"/>
    <s v="United States"/>
    <x v="298"/>
    <s v="South Dakota"/>
    <n v="57103"/>
    <x v="2"/>
    <x v="1"/>
    <x v="8"/>
    <n v="43"/>
    <n v="5"/>
    <n v="0"/>
    <n v="20.21"/>
    <n v="0.47000000000000003"/>
    <x v="0"/>
    <s v="Low"/>
  </r>
  <r>
    <s v="Standard Class"/>
    <s v="Corporate"/>
    <s v="United States"/>
    <x v="298"/>
    <s v="South Dakota"/>
    <n v="57103"/>
    <x v="2"/>
    <x v="0"/>
    <x v="1"/>
    <n v="182.94"/>
    <n v="3"/>
    <n v="0"/>
    <n v="27.440999999999999"/>
    <n v="0.15"/>
    <x v="0"/>
    <s v="Medium"/>
  </r>
  <r>
    <s v="Standard Class"/>
    <s v="Corporate"/>
    <s v="United States"/>
    <x v="298"/>
    <s v="South Dakota"/>
    <n v="57103"/>
    <x v="2"/>
    <x v="1"/>
    <x v="8"/>
    <n v="60.83"/>
    <n v="7"/>
    <n v="0"/>
    <n v="30.414999999999999"/>
    <n v="0.5"/>
    <x v="0"/>
    <s v="Low"/>
  </r>
  <r>
    <s v="Standard Class"/>
    <s v="Corporate"/>
    <s v="United States"/>
    <x v="298"/>
    <s v="South Dakota"/>
    <n v="57103"/>
    <x v="2"/>
    <x v="2"/>
    <x v="11"/>
    <n v="389.97"/>
    <n v="3"/>
    <n v="0"/>
    <n v="132.5898"/>
    <n v="0.33999999999999997"/>
    <x v="0"/>
    <s v="Medium"/>
  </r>
  <r>
    <s v="First Class"/>
    <s v="Consumer"/>
    <s v="United States"/>
    <x v="102"/>
    <s v="Virginia"/>
    <n v="23223"/>
    <x v="0"/>
    <x v="1"/>
    <x v="9"/>
    <n v="194.32"/>
    <n v="4"/>
    <n v="0"/>
    <n v="56.352800000000002"/>
    <n v="0.29000000000000004"/>
    <x v="0"/>
    <s v="Medium"/>
  </r>
  <r>
    <s v="Standard Class"/>
    <s v="Corporate"/>
    <s v="United States"/>
    <x v="4"/>
    <s v="Washington"/>
    <n v="98115"/>
    <x v="1"/>
    <x v="2"/>
    <x v="11"/>
    <n v="265.93"/>
    <n v="7"/>
    <n v="0"/>
    <n v="63.8232"/>
    <n v="0.24"/>
    <x v="0"/>
    <s v="Medium"/>
  </r>
  <r>
    <s v="Second Class"/>
    <s v="Corporate"/>
    <s v="United States"/>
    <x v="0"/>
    <s v="Kentucky"/>
    <n v="42420"/>
    <x v="0"/>
    <x v="1"/>
    <x v="8"/>
    <n v="94.74"/>
    <n v="3"/>
    <n v="0"/>
    <n v="44.527799999999999"/>
    <n v="0.47000000000000003"/>
    <x v="0"/>
    <s v="Low"/>
  </r>
  <r>
    <s v="Second Class"/>
    <s v="Corporate"/>
    <s v="United States"/>
    <x v="0"/>
    <s v="Kentucky"/>
    <n v="42420"/>
    <x v="0"/>
    <x v="1"/>
    <x v="8"/>
    <n v="60.64"/>
    <n v="4"/>
    <n v="0"/>
    <n v="27.894400000000001"/>
    <n v="0.46"/>
    <x v="0"/>
    <s v="Low"/>
  </r>
  <r>
    <s v="Second Class"/>
    <s v="Corporate"/>
    <s v="United States"/>
    <x v="0"/>
    <s v="Kentucky"/>
    <n v="42420"/>
    <x v="0"/>
    <x v="1"/>
    <x v="8"/>
    <n v="76.3"/>
    <n v="5"/>
    <n v="0"/>
    <n v="38.15"/>
    <n v="0.5"/>
    <x v="0"/>
    <s v="Low"/>
  </r>
  <r>
    <s v="Second Class"/>
    <s v="Corporate"/>
    <s v="United States"/>
    <x v="0"/>
    <s v="Kentucky"/>
    <n v="42420"/>
    <x v="0"/>
    <x v="1"/>
    <x v="8"/>
    <n v="364.8"/>
    <n v="12"/>
    <n v="0"/>
    <n v="167.80799999999999"/>
    <n v="0.45999999999999996"/>
    <x v="0"/>
    <s v="Medium"/>
  </r>
  <r>
    <s v="Second Class"/>
    <s v="Corporate"/>
    <s v="United States"/>
    <x v="20"/>
    <s v="New York"/>
    <n v="10035"/>
    <x v="3"/>
    <x v="1"/>
    <x v="8"/>
    <n v="79.872"/>
    <n v="3"/>
    <n v="0.2"/>
    <n v="29.952000000000002"/>
    <n v="0.375"/>
    <x v="2"/>
    <s v="Low"/>
  </r>
  <r>
    <s v="Second Class"/>
    <s v="Corporate"/>
    <s v="United States"/>
    <x v="20"/>
    <s v="New York"/>
    <n v="10035"/>
    <x v="3"/>
    <x v="0"/>
    <x v="0"/>
    <n v="46.384"/>
    <n v="1"/>
    <n v="0.2"/>
    <n v="1.1596"/>
    <n v="2.4999999999999998E-2"/>
    <x v="2"/>
    <s v="Low"/>
  </r>
  <r>
    <s v="Second Class"/>
    <s v="Corporate"/>
    <s v="United States"/>
    <x v="20"/>
    <s v="New York"/>
    <n v="10035"/>
    <x v="3"/>
    <x v="1"/>
    <x v="10"/>
    <n v="12.96"/>
    <n v="2"/>
    <n v="0"/>
    <n v="6.2207999999999997"/>
    <n v="0.47999999999999993"/>
    <x v="0"/>
    <s v="Low"/>
  </r>
  <r>
    <s v="First Class"/>
    <s v="Home Office"/>
    <s v="United States"/>
    <x v="299"/>
    <s v="Colorado"/>
    <n v="80525"/>
    <x v="1"/>
    <x v="1"/>
    <x v="12"/>
    <n v="14.352"/>
    <n v="3"/>
    <n v="0.2"/>
    <n v="5.2026000000000003"/>
    <n v="0.36249999999999999"/>
    <x v="2"/>
    <s v="Low"/>
  </r>
  <r>
    <s v="Standard Class"/>
    <s v="Corporate"/>
    <s v="United States"/>
    <x v="10"/>
    <s v="Pennsylvania"/>
    <n v="19140"/>
    <x v="3"/>
    <x v="0"/>
    <x v="5"/>
    <n v="547.13599999999997"/>
    <n v="4"/>
    <n v="0.2"/>
    <n v="-68.391999999999996"/>
    <n v="-0.125"/>
    <x v="2"/>
    <s v="High"/>
  </r>
  <r>
    <s v="Second Class"/>
    <s v="Corporate"/>
    <s v="United States"/>
    <x v="1"/>
    <s v="California"/>
    <n v="90004"/>
    <x v="1"/>
    <x v="1"/>
    <x v="4"/>
    <n v="41.96"/>
    <n v="2"/>
    <n v="0"/>
    <n v="2.9371999999999998"/>
    <n v="6.9999999999999993E-2"/>
    <x v="0"/>
    <s v="Low"/>
  </r>
  <r>
    <s v="Second Class"/>
    <s v="Corporate"/>
    <s v="United States"/>
    <x v="1"/>
    <s v="California"/>
    <n v="90004"/>
    <x v="1"/>
    <x v="1"/>
    <x v="10"/>
    <n v="41.7"/>
    <n v="5"/>
    <n v="0"/>
    <n v="20.85"/>
    <n v="0.5"/>
    <x v="0"/>
    <s v="Low"/>
  </r>
  <r>
    <s v="Standard Class"/>
    <s v="Consumer"/>
    <s v="United States"/>
    <x v="240"/>
    <s v="Indiana"/>
    <n v="47905"/>
    <x v="2"/>
    <x v="1"/>
    <x v="10"/>
    <n v="277.39999999999998"/>
    <n v="5"/>
    <n v="0"/>
    <n v="133.15199999999999"/>
    <n v="0.48"/>
    <x v="0"/>
    <s v="Medium"/>
  </r>
  <r>
    <s v="Standard Class"/>
    <s v="Consumer"/>
    <s v="United States"/>
    <x v="240"/>
    <s v="Indiana"/>
    <n v="47905"/>
    <x v="2"/>
    <x v="1"/>
    <x v="10"/>
    <n v="5.78"/>
    <n v="1"/>
    <n v="0"/>
    <n v="2.8321999999999998"/>
    <n v="0.48999999999999994"/>
    <x v="0"/>
    <s v="Low"/>
  </r>
  <r>
    <s v="Standard Class"/>
    <s v="Consumer"/>
    <s v="United States"/>
    <x v="300"/>
    <s v="Tennessee"/>
    <n v="37042"/>
    <x v="0"/>
    <x v="1"/>
    <x v="9"/>
    <n v="69.215999999999994"/>
    <n v="6"/>
    <n v="0.2"/>
    <n v="11.2476"/>
    <n v="0.16250000000000001"/>
    <x v="2"/>
    <s v="Low"/>
  </r>
  <r>
    <s v="Same Day"/>
    <s v="Consumer"/>
    <s v="United States"/>
    <x v="54"/>
    <s v="Connecticut"/>
    <n v="6824"/>
    <x v="3"/>
    <x v="1"/>
    <x v="12"/>
    <n v="10.86"/>
    <n v="3"/>
    <n v="0"/>
    <n v="5.1041999999999996"/>
    <n v="0.47"/>
    <x v="0"/>
    <s v="Low"/>
  </r>
  <r>
    <s v="Same Day"/>
    <s v="Consumer"/>
    <s v="United States"/>
    <x v="54"/>
    <s v="Connecticut"/>
    <n v="6824"/>
    <x v="3"/>
    <x v="1"/>
    <x v="9"/>
    <n v="426.79"/>
    <n v="7"/>
    <n v="0"/>
    <n v="123.76909999999999"/>
    <n v="0.28999999999999998"/>
    <x v="0"/>
    <s v="Medium"/>
  </r>
  <r>
    <s v="Same Day"/>
    <s v="Consumer"/>
    <s v="United States"/>
    <x v="20"/>
    <s v="New York"/>
    <n v="10009"/>
    <x v="3"/>
    <x v="1"/>
    <x v="10"/>
    <n v="25.92"/>
    <n v="4"/>
    <n v="0"/>
    <n v="12.441599999999999"/>
    <n v="0.47999999999999993"/>
    <x v="0"/>
    <s v="Low"/>
  </r>
  <r>
    <s v="Same Day"/>
    <s v="Consumer"/>
    <s v="United States"/>
    <x v="20"/>
    <s v="New York"/>
    <n v="10009"/>
    <x v="3"/>
    <x v="1"/>
    <x v="10"/>
    <n v="45.92"/>
    <n v="4"/>
    <n v="0"/>
    <n v="22.500800000000002"/>
    <n v="0.49"/>
    <x v="0"/>
    <s v="Low"/>
  </r>
  <r>
    <s v="Standard Class"/>
    <s v="Consumer"/>
    <s v="United States"/>
    <x v="38"/>
    <s v="Ohio"/>
    <n v="43229"/>
    <x v="3"/>
    <x v="1"/>
    <x v="6"/>
    <n v="10.72"/>
    <n v="2"/>
    <n v="0.2"/>
    <n v="1.742"/>
    <n v="0.16249999999999998"/>
    <x v="2"/>
    <s v="Low"/>
  </r>
  <r>
    <s v="Standard Class"/>
    <s v="Consumer"/>
    <s v="United States"/>
    <x v="131"/>
    <s v="Georgia"/>
    <n v="31088"/>
    <x v="0"/>
    <x v="1"/>
    <x v="6"/>
    <n v="41.86"/>
    <n v="7"/>
    <n v="0"/>
    <n v="10.465"/>
    <n v="0.25"/>
    <x v="0"/>
    <s v="Low"/>
  </r>
  <r>
    <s v="First Class"/>
    <s v="Home Office"/>
    <s v="United States"/>
    <x v="47"/>
    <s v="Massachusetts"/>
    <n v="2038"/>
    <x v="3"/>
    <x v="0"/>
    <x v="5"/>
    <n v="63.2"/>
    <n v="5"/>
    <n v="0"/>
    <n v="23.384"/>
    <n v="0.37"/>
    <x v="0"/>
    <s v="Low"/>
  </r>
  <r>
    <s v="First Class"/>
    <s v="Home Office"/>
    <s v="United States"/>
    <x v="47"/>
    <s v="Massachusetts"/>
    <n v="2038"/>
    <x v="3"/>
    <x v="2"/>
    <x v="11"/>
    <n v="113.97"/>
    <n v="3"/>
    <n v="0"/>
    <n v="27.352799999999998"/>
    <n v="0.24"/>
    <x v="0"/>
    <s v="Medium"/>
  </r>
  <r>
    <s v="Second Class"/>
    <s v="Consumer"/>
    <s v="United States"/>
    <x v="22"/>
    <s v="Illinois"/>
    <n v="60623"/>
    <x v="2"/>
    <x v="1"/>
    <x v="4"/>
    <n v="123.55200000000001"/>
    <n v="3"/>
    <n v="0.2"/>
    <n v="-29.343599999999999"/>
    <n v="-0.23749999999999999"/>
    <x v="2"/>
    <s v="Medium"/>
  </r>
  <r>
    <s v="Standard Class"/>
    <s v="Home Office"/>
    <s v="United States"/>
    <x v="158"/>
    <s v="Wisconsin"/>
    <n v="53209"/>
    <x v="2"/>
    <x v="1"/>
    <x v="9"/>
    <n v="490.32"/>
    <n v="9"/>
    <n v="0"/>
    <n v="137.28960000000001"/>
    <n v="0.28000000000000003"/>
    <x v="0"/>
    <s v="Medium"/>
  </r>
  <r>
    <s v="Standard Class"/>
    <s v="Consumer"/>
    <s v="United States"/>
    <x v="52"/>
    <s v="Texas"/>
    <n v="78207"/>
    <x v="2"/>
    <x v="1"/>
    <x v="10"/>
    <n v="70.08"/>
    <n v="5"/>
    <n v="0.2"/>
    <n v="24.527999999999999"/>
    <n v="0.35"/>
    <x v="2"/>
    <s v="Low"/>
  </r>
  <r>
    <s v="Standard Class"/>
    <s v="Consumer"/>
    <s v="United States"/>
    <x v="52"/>
    <s v="Texas"/>
    <n v="78207"/>
    <x v="2"/>
    <x v="1"/>
    <x v="8"/>
    <n v="1.272"/>
    <n v="2"/>
    <n v="0.8"/>
    <n v="-2.1623999999999999"/>
    <n v="-1.7"/>
    <x v="3"/>
    <s v="Low"/>
  </r>
  <r>
    <s v="Standard Class"/>
    <s v="Consumer"/>
    <s v="United States"/>
    <x v="52"/>
    <s v="Texas"/>
    <n v="78207"/>
    <x v="2"/>
    <x v="0"/>
    <x v="3"/>
    <n v="557.58500000000004"/>
    <n v="5"/>
    <n v="0.3"/>
    <n v="0"/>
    <n v="0"/>
    <x v="1"/>
    <s v="High"/>
  </r>
  <r>
    <s v="Same Day"/>
    <s v="Corporate"/>
    <s v="United States"/>
    <x v="1"/>
    <s v="California"/>
    <n v="90032"/>
    <x v="1"/>
    <x v="1"/>
    <x v="8"/>
    <n v="9.0239999999999991"/>
    <n v="6"/>
    <n v="0.2"/>
    <n v="3.1583999999999999"/>
    <n v="0.35000000000000003"/>
    <x v="2"/>
    <s v="Low"/>
  </r>
  <r>
    <s v="Same Day"/>
    <s v="Corporate"/>
    <s v="United States"/>
    <x v="1"/>
    <s v="California"/>
    <n v="90032"/>
    <x v="1"/>
    <x v="1"/>
    <x v="8"/>
    <n v="69.456000000000003"/>
    <n v="2"/>
    <n v="0.2"/>
    <n v="22.5732"/>
    <n v="0.32500000000000001"/>
    <x v="2"/>
    <s v="Low"/>
  </r>
  <r>
    <s v="Same Day"/>
    <s v="Corporate"/>
    <s v="United States"/>
    <x v="1"/>
    <s v="California"/>
    <n v="90032"/>
    <x v="1"/>
    <x v="1"/>
    <x v="10"/>
    <n v="10.86"/>
    <n v="2"/>
    <n v="0"/>
    <n v="5.3213999999999997"/>
    <n v="0.49"/>
    <x v="0"/>
    <s v="Low"/>
  </r>
  <r>
    <s v="Same Day"/>
    <s v="Corporate"/>
    <s v="United States"/>
    <x v="1"/>
    <s v="California"/>
    <n v="90032"/>
    <x v="1"/>
    <x v="1"/>
    <x v="9"/>
    <n v="79.47"/>
    <n v="3"/>
    <n v="0"/>
    <n v="22.2516"/>
    <n v="0.28000000000000003"/>
    <x v="0"/>
    <s v="Low"/>
  </r>
  <r>
    <s v="Same Day"/>
    <s v="Corporate"/>
    <s v="United States"/>
    <x v="1"/>
    <s v="California"/>
    <n v="90032"/>
    <x v="1"/>
    <x v="1"/>
    <x v="6"/>
    <n v="10.08"/>
    <n v="6"/>
    <n v="0"/>
    <n v="5.04"/>
    <n v="0.5"/>
    <x v="0"/>
    <s v="Low"/>
  </r>
  <r>
    <s v="First Class"/>
    <s v="Corporate"/>
    <s v="United States"/>
    <x v="8"/>
    <s v="California"/>
    <n v="94122"/>
    <x v="1"/>
    <x v="0"/>
    <x v="0"/>
    <n v="1552.8309999999999"/>
    <n v="7"/>
    <n v="0.15"/>
    <n v="200.9546"/>
    <n v="0.12941176470588237"/>
    <x v="2"/>
    <s v="High"/>
  </r>
  <r>
    <s v="First Class"/>
    <s v="Corporate"/>
    <s v="United States"/>
    <x v="8"/>
    <s v="California"/>
    <n v="94122"/>
    <x v="1"/>
    <x v="1"/>
    <x v="8"/>
    <n v="137.24"/>
    <n v="5"/>
    <n v="0.2"/>
    <n v="46.3185"/>
    <n v="0.33749999999999997"/>
    <x v="2"/>
    <s v="Medium"/>
  </r>
  <r>
    <s v="First Class"/>
    <s v="Corporate"/>
    <s v="United States"/>
    <x v="8"/>
    <s v="California"/>
    <n v="94122"/>
    <x v="1"/>
    <x v="2"/>
    <x v="11"/>
    <n v="36.51"/>
    <n v="1"/>
    <n v="0"/>
    <n v="15.699299999999999"/>
    <n v="0.43"/>
    <x v="0"/>
    <s v="Low"/>
  </r>
  <r>
    <s v="First Class"/>
    <s v="Corporate"/>
    <s v="United States"/>
    <x v="8"/>
    <s v="California"/>
    <n v="94122"/>
    <x v="1"/>
    <x v="2"/>
    <x v="15"/>
    <n v="239.976"/>
    <n v="3"/>
    <n v="0.2"/>
    <n v="80.991900000000001"/>
    <n v="0.33750000000000002"/>
    <x v="2"/>
    <s v="Medium"/>
  </r>
  <r>
    <s v="Standard Class"/>
    <s v="Corporate"/>
    <s v="United States"/>
    <x v="20"/>
    <s v="New York"/>
    <n v="10024"/>
    <x v="3"/>
    <x v="0"/>
    <x v="3"/>
    <n v="1579.7460000000001"/>
    <n v="7"/>
    <n v="0.4"/>
    <n v="-447.59469999999999"/>
    <n v="-0.28333333333333333"/>
    <x v="1"/>
    <s v="High"/>
  </r>
  <r>
    <s v="Standard Class"/>
    <s v="Corporate"/>
    <s v="United States"/>
    <x v="20"/>
    <s v="New York"/>
    <n v="10024"/>
    <x v="3"/>
    <x v="0"/>
    <x v="3"/>
    <n v="1071.576"/>
    <n v="4"/>
    <n v="0.4"/>
    <n v="-553.64760000000001"/>
    <n v="-0.51666666666666672"/>
    <x v="1"/>
    <s v="High"/>
  </r>
  <r>
    <s v="Standard Class"/>
    <s v="Corporate"/>
    <s v="United States"/>
    <x v="20"/>
    <s v="New York"/>
    <n v="10024"/>
    <x v="3"/>
    <x v="0"/>
    <x v="3"/>
    <n v="613.90800000000002"/>
    <n v="3"/>
    <n v="0.4"/>
    <n v="-122.7816"/>
    <n v="-0.19999999999999998"/>
    <x v="1"/>
    <s v="High"/>
  </r>
  <r>
    <s v="Standard Class"/>
    <s v="Corporate"/>
    <s v="United States"/>
    <x v="20"/>
    <s v="New York"/>
    <n v="10024"/>
    <x v="3"/>
    <x v="1"/>
    <x v="10"/>
    <n v="34.86"/>
    <n v="7"/>
    <n v="0"/>
    <n v="16.3842"/>
    <n v="0.47000000000000003"/>
    <x v="0"/>
    <s v="Low"/>
  </r>
  <r>
    <s v="Standard Class"/>
    <s v="Corporate"/>
    <s v="United States"/>
    <x v="20"/>
    <s v="New York"/>
    <n v="10024"/>
    <x v="3"/>
    <x v="1"/>
    <x v="10"/>
    <n v="155.04"/>
    <n v="4"/>
    <n v="0"/>
    <n v="75.9696"/>
    <n v="0.49000000000000005"/>
    <x v="0"/>
    <s v="Medium"/>
  </r>
  <r>
    <s v="Standard Class"/>
    <s v="Consumer"/>
    <s v="United States"/>
    <x v="38"/>
    <s v="Ohio"/>
    <n v="43229"/>
    <x v="3"/>
    <x v="1"/>
    <x v="8"/>
    <n v="13.71"/>
    <n v="5"/>
    <n v="0.7"/>
    <n v="-10.054"/>
    <n v="-0.73333333333333328"/>
    <x v="3"/>
    <s v="Low"/>
  </r>
  <r>
    <s v="Standard Class"/>
    <s v="Home Office"/>
    <s v="United States"/>
    <x v="141"/>
    <s v="Virginia"/>
    <n v="22980"/>
    <x v="0"/>
    <x v="0"/>
    <x v="5"/>
    <n v="127.88"/>
    <n v="2"/>
    <n v="0"/>
    <n v="40.921599999999998"/>
    <n v="0.32"/>
    <x v="0"/>
    <s v="Medium"/>
  </r>
  <r>
    <s v="Standard Class"/>
    <s v="Home Office"/>
    <s v="United States"/>
    <x v="141"/>
    <s v="Virginia"/>
    <n v="22980"/>
    <x v="0"/>
    <x v="1"/>
    <x v="9"/>
    <n v="160.32"/>
    <n v="2"/>
    <n v="0"/>
    <n v="44.889600000000002"/>
    <n v="0.28000000000000003"/>
    <x v="0"/>
    <s v="Medium"/>
  </r>
  <r>
    <s v="Standard Class"/>
    <s v="Home Office"/>
    <s v="United States"/>
    <x v="141"/>
    <s v="Virginia"/>
    <n v="22980"/>
    <x v="0"/>
    <x v="1"/>
    <x v="8"/>
    <n v="46"/>
    <n v="4"/>
    <n v="0"/>
    <n v="20.7"/>
    <n v="0.45"/>
    <x v="0"/>
    <s v="Low"/>
  </r>
  <r>
    <s v="Second Class"/>
    <s v="Consumer"/>
    <s v="United States"/>
    <x v="301"/>
    <s v="California"/>
    <n v="95823"/>
    <x v="1"/>
    <x v="0"/>
    <x v="1"/>
    <n v="120.712"/>
    <n v="1"/>
    <n v="0.2"/>
    <n v="-18.1068"/>
    <n v="-0.15"/>
    <x v="2"/>
    <s v="Medium"/>
  </r>
  <r>
    <s v="First Class"/>
    <s v="Consumer"/>
    <s v="United States"/>
    <x v="183"/>
    <s v="Maryland"/>
    <n v="20735"/>
    <x v="3"/>
    <x v="1"/>
    <x v="10"/>
    <n v="23.12"/>
    <n v="4"/>
    <n v="0"/>
    <n v="11.328799999999999"/>
    <n v="0.48999999999999994"/>
    <x v="0"/>
    <s v="Low"/>
  </r>
  <r>
    <s v="Standard Class"/>
    <s v="Corporate"/>
    <s v="United States"/>
    <x v="54"/>
    <s v="Ohio"/>
    <n v="45014"/>
    <x v="3"/>
    <x v="0"/>
    <x v="5"/>
    <n v="532.70399999999995"/>
    <n v="6"/>
    <n v="0.2"/>
    <n v="-26.635200000000001"/>
    <n v="-5.000000000000001E-2"/>
    <x v="2"/>
    <s v="High"/>
  </r>
  <r>
    <s v="Standard Class"/>
    <s v="Corporate"/>
    <s v="United States"/>
    <x v="54"/>
    <s v="Ohio"/>
    <n v="45014"/>
    <x v="3"/>
    <x v="1"/>
    <x v="6"/>
    <n v="4.9119999999999999"/>
    <n v="2"/>
    <n v="0.2"/>
    <n v="0.307"/>
    <n v="6.25E-2"/>
    <x v="2"/>
    <s v="Low"/>
  </r>
  <r>
    <s v="Second Class"/>
    <s v="Corporate"/>
    <s v="United States"/>
    <x v="99"/>
    <s v="Rhode Island"/>
    <n v="2886"/>
    <x v="3"/>
    <x v="2"/>
    <x v="11"/>
    <n v="252"/>
    <n v="4"/>
    <n v="0"/>
    <n v="93.24"/>
    <n v="0.37"/>
    <x v="0"/>
    <s v="Medium"/>
  </r>
  <r>
    <s v="Second Class"/>
    <s v="Corporate"/>
    <s v="United States"/>
    <x v="34"/>
    <s v="Illinois"/>
    <n v="60505"/>
    <x v="2"/>
    <x v="0"/>
    <x v="5"/>
    <n v="60.287999999999997"/>
    <n v="8"/>
    <n v="0.6"/>
    <n v="-27.1296"/>
    <n v="-0.45"/>
    <x v="3"/>
    <s v="Low"/>
  </r>
  <r>
    <s v="Second Class"/>
    <s v="Corporate"/>
    <s v="United States"/>
    <x v="34"/>
    <s v="Illinois"/>
    <n v="60505"/>
    <x v="2"/>
    <x v="1"/>
    <x v="13"/>
    <n v="2.6320000000000001"/>
    <n v="1"/>
    <n v="0.2"/>
    <n v="0.82250000000000001"/>
    <n v="0.3125"/>
    <x v="2"/>
    <s v="Low"/>
  </r>
  <r>
    <s v="Second Class"/>
    <s v="Corporate"/>
    <s v="United States"/>
    <x v="34"/>
    <s v="Illinois"/>
    <n v="60505"/>
    <x v="2"/>
    <x v="1"/>
    <x v="10"/>
    <n v="23.687999999999999"/>
    <n v="9"/>
    <n v="0.2"/>
    <n v="7.6985999999999999"/>
    <n v="0.32500000000000001"/>
    <x v="2"/>
    <s v="Low"/>
  </r>
  <r>
    <s v="Second Class"/>
    <s v="Corporate"/>
    <s v="United States"/>
    <x v="34"/>
    <s v="Illinois"/>
    <n v="60505"/>
    <x v="2"/>
    <x v="0"/>
    <x v="1"/>
    <n v="253.37200000000001"/>
    <n v="2"/>
    <n v="0.3"/>
    <n v="-14.478400000000001"/>
    <n v="-5.7142857142857141E-2"/>
    <x v="1"/>
    <s v="Medium"/>
  </r>
  <r>
    <s v="Standard Class"/>
    <s v="Consumer"/>
    <s v="United States"/>
    <x v="214"/>
    <s v="Georgia"/>
    <n v="30080"/>
    <x v="0"/>
    <x v="1"/>
    <x v="13"/>
    <n v="5.67"/>
    <n v="3"/>
    <n v="0"/>
    <n v="0.1134"/>
    <n v="0.02"/>
    <x v="0"/>
    <s v="Low"/>
  </r>
  <r>
    <s v="Second Class"/>
    <s v="Consumer"/>
    <s v="United States"/>
    <x v="38"/>
    <s v="Ohio"/>
    <n v="43229"/>
    <x v="3"/>
    <x v="1"/>
    <x v="8"/>
    <n v="76.775999999999996"/>
    <n v="4"/>
    <n v="0.7"/>
    <n v="-58.861600000000003"/>
    <n v="-0.76666666666666672"/>
    <x v="3"/>
    <s v="Low"/>
  </r>
  <r>
    <s v="Second Class"/>
    <s v="Consumer"/>
    <s v="United States"/>
    <x v="38"/>
    <s v="Ohio"/>
    <n v="43229"/>
    <x v="3"/>
    <x v="1"/>
    <x v="14"/>
    <n v="9.1839999999999993"/>
    <n v="2"/>
    <n v="0.2"/>
    <n v="1.1479999999999999"/>
    <n v="0.125"/>
    <x v="2"/>
    <s v="Low"/>
  </r>
  <r>
    <s v="Standard Class"/>
    <s v="Home Office"/>
    <s v="United States"/>
    <x v="302"/>
    <s v="California"/>
    <n v="91360"/>
    <x v="1"/>
    <x v="1"/>
    <x v="10"/>
    <n v="32.75"/>
    <n v="5"/>
    <n v="0"/>
    <n v="15.065"/>
    <n v="0.45999999999999996"/>
    <x v="0"/>
    <s v="Low"/>
  </r>
  <r>
    <s v="Standard Class"/>
    <s v="Home Office"/>
    <s v="United States"/>
    <x v="160"/>
    <s v="Ohio"/>
    <n v="44052"/>
    <x v="3"/>
    <x v="1"/>
    <x v="13"/>
    <n v="7.2160000000000002"/>
    <n v="2"/>
    <n v="0.2"/>
    <n v="1.7138"/>
    <n v="0.23749999999999999"/>
    <x v="2"/>
    <s v="Low"/>
  </r>
  <r>
    <s v="Standard Class"/>
    <s v="Home Office"/>
    <s v="United States"/>
    <x v="160"/>
    <s v="Ohio"/>
    <n v="44052"/>
    <x v="3"/>
    <x v="1"/>
    <x v="10"/>
    <n v="49.567999999999998"/>
    <n v="2"/>
    <n v="0.2"/>
    <n v="15.49"/>
    <n v="0.3125"/>
    <x v="2"/>
    <s v="Low"/>
  </r>
  <r>
    <s v="Standard Class"/>
    <s v="Home Office"/>
    <s v="United States"/>
    <x v="160"/>
    <s v="Ohio"/>
    <n v="44052"/>
    <x v="3"/>
    <x v="0"/>
    <x v="5"/>
    <n v="54.712000000000003"/>
    <n v="7"/>
    <n v="0.2"/>
    <n v="11.626300000000001"/>
    <n v="0.21249999999999999"/>
    <x v="2"/>
    <s v="Low"/>
  </r>
  <r>
    <s v="First Class"/>
    <s v="Consumer"/>
    <s v="United States"/>
    <x v="201"/>
    <s v="California"/>
    <n v="93727"/>
    <x v="1"/>
    <x v="1"/>
    <x v="9"/>
    <n v="176.04"/>
    <n v="4"/>
    <n v="0"/>
    <n v="45.770400000000002"/>
    <n v="0.26"/>
    <x v="0"/>
    <s v="Medium"/>
  </r>
  <r>
    <s v="First Class"/>
    <s v="Consumer"/>
    <s v="United States"/>
    <x v="201"/>
    <s v="California"/>
    <n v="93727"/>
    <x v="1"/>
    <x v="1"/>
    <x v="6"/>
    <n v="16.02"/>
    <n v="9"/>
    <n v="0"/>
    <n v="4.4855999999999998"/>
    <n v="0.27999999999999997"/>
    <x v="0"/>
    <s v="Low"/>
  </r>
  <r>
    <s v="First Class"/>
    <s v="Consumer"/>
    <s v="United States"/>
    <x v="201"/>
    <s v="California"/>
    <n v="93727"/>
    <x v="1"/>
    <x v="1"/>
    <x v="8"/>
    <n v="185.92"/>
    <n v="4"/>
    <n v="0.2"/>
    <n v="62.747999999999998"/>
    <n v="0.33750000000000002"/>
    <x v="2"/>
    <s v="Medium"/>
  </r>
  <r>
    <s v="First Class"/>
    <s v="Consumer"/>
    <s v="United States"/>
    <x v="201"/>
    <s v="California"/>
    <n v="93727"/>
    <x v="1"/>
    <x v="2"/>
    <x v="7"/>
    <n v="211.16800000000001"/>
    <n v="4"/>
    <n v="0.2"/>
    <n v="15.8376"/>
    <n v="7.4999999999999997E-2"/>
    <x v="2"/>
    <s v="Medium"/>
  </r>
  <r>
    <s v="First Class"/>
    <s v="Consumer"/>
    <s v="United States"/>
    <x v="201"/>
    <s v="California"/>
    <n v="93727"/>
    <x v="1"/>
    <x v="2"/>
    <x v="16"/>
    <n v="479.98399999999998"/>
    <n v="2"/>
    <n v="0.2"/>
    <n v="59.997999999999998"/>
    <n v="0.125"/>
    <x v="2"/>
    <s v="Medium"/>
  </r>
  <r>
    <s v="First Class"/>
    <s v="Consumer"/>
    <s v="United States"/>
    <x v="70"/>
    <s v="California"/>
    <n v="92105"/>
    <x v="1"/>
    <x v="1"/>
    <x v="13"/>
    <n v="7.86"/>
    <n v="2"/>
    <n v="0"/>
    <n v="3.6156000000000001"/>
    <n v="0.46"/>
    <x v="0"/>
    <s v="Low"/>
  </r>
  <r>
    <s v="First Class"/>
    <s v="Consumer"/>
    <s v="United States"/>
    <x v="70"/>
    <s v="California"/>
    <n v="92105"/>
    <x v="1"/>
    <x v="1"/>
    <x v="8"/>
    <n v="24.448"/>
    <n v="2"/>
    <n v="0.2"/>
    <n v="8.8623999999999992"/>
    <n v="0.36249999999999993"/>
    <x v="2"/>
    <s v="Low"/>
  </r>
  <r>
    <s v="Standard Class"/>
    <s v="Consumer"/>
    <s v="United States"/>
    <x v="20"/>
    <s v="New York"/>
    <n v="10009"/>
    <x v="3"/>
    <x v="1"/>
    <x v="10"/>
    <n v="6.48"/>
    <n v="1"/>
    <n v="0"/>
    <n v="3.1103999999999998"/>
    <n v="0.47999999999999993"/>
    <x v="0"/>
    <s v="Low"/>
  </r>
  <r>
    <s v="Standard Class"/>
    <s v="Consumer"/>
    <s v="United States"/>
    <x v="20"/>
    <s v="New York"/>
    <n v="10009"/>
    <x v="3"/>
    <x v="1"/>
    <x v="10"/>
    <n v="41.86"/>
    <n v="7"/>
    <n v="0"/>
    <n v="20.511399999999998"/>
    <n v="0.49"/>
    <x v="0"/>
    <s v="Low"/>
  </r>
  <r>
    <s v="Standard Class"/>
    <s v="Consumer"/>
    <s v="United States"/>
    <x v="20"/>
    <s v="New York"/>
    <n v="10009"/>
    <x v="3"/>
    <x v="2"/>
    <x v="11"/>
    <n v="1619.91"/>
    <n v="9"/>
    <n v="0"/>
    <n v="97.194599999999994"/>
    <n v="5.9999999999999991E-2"/>
    <x v="0"/>
    <s v="High"/>
  </r>
  <r>
    <s v="Standard Class"/>
    <s v="Consumer"/>
    <s v="United States"/>
    <x v="20"/>
    <s v="New York"/>
    <n v="10009"/>
    <x v="3"/>
    <x v="0"/>
    <x v="5"/>
    <n v="113.92"/>
    <n v="4"/>
    <n v="0"/>
    <n v="42.150399999999998"/>
    <n v="0.37"/>
    <x v="0"/>
    <s v="Medium"/>
  </r>
  <r>
    <s v="Standard Class"/>
    <s v="Consumer"/>
    <s v="United States"/>
    <x v="303"/>
    <s v="Massachusetts"/>
    <n v="2148"/>
    <x v="3"/>
    <x v="1"/>
    <x v="6"/>
    <n v="39.68"/>
    <n v="2"/>
    <n v="0"/>
    <n v="10.316800000000001"/>
    <n v="0.26"/>
    <x v="0"/>
    <s v="Low"/>
  </r>
  <r>
    <s v="Standard Class"/>
    <s v="Corporate"/>
    <s v="United States"/>
    <x v="20"/>
    <s v="New York"/>
    <n v="10035"/>
    <x v="3"/>
    <x v="2"/>
    <x v="11"/>
    <n v="37.6"/>
    <n v="2"/>
    <n v="0"/>
    <n v="2.2559999999999998"/>
    <n v="5.9999999999999991E-2"/>
    <x v="0"/>
    <s v="Low"/>
  </r>
  <r>
    <s v="Standard Class"/>
    <s v="Corporate"/>
    <s v="United States"/>
    <x v="20"/>
    <s v="New York"/>
    <n v="10035"/>
    <x v="3"/>
    <x v="2"/>
    <x v="11"/>
    <n v="59.9"/>
    <n v="2"/>
    <n v="0"/>
    <n v="23.96"/>
    <n v="0.4"/>
    <x v="0"/>
    <s v="Low"/>
  </r>
  <r>
    <s v="Standard Class"/>
    <s v="Corporate"/>
    <s v="United States"/>
    <x v="20"/>
    <s v="New York"/>
    <n v="10035"/>
    <x v="3"/>
    <x v="1"/>
    <x v="10"/>
    <n v="37"/>
    <n v="5"/>
    <n v="0"/>
    <n v="16.649999999999999"/>
    <n v="0.44999999999999996"/>
    <x v="0"/>
    <s v="Low"/>
  </r>
  <r>
    <s v="Second Class"/>
    <s v="Consumer"/>
    <s v="United States"/>
    <x v="8"/>
    <s v="California"/>
    <n v="94109"/>
    <x v="1"/>
    <x v="1"/>
    <x v="2"/>
    <n v="5.76"/>
    <n v="2"/>
    <n v="0"/>
    <n v="2.8224"/>
    <n v="0.49000000000000005"/>
    <x v="0"/>
    <s v="Low"/>
  </r>
  <r>
    <s v="Second Class"/>
    <s v="Consumer"/>
    <s v="United States"/>
    <x v="8"/>
    <s v="California"/>
    <n v="94109"/>
    <x v="1"/>
    <x v="1"/>
    <x v="6"/>
    <n v="16.68"/>
    <n v="6"/>
    <n v="0"/>
    <n v="4.3368000000000002"/>
    <n v="0.26"/>
    <x v="0"/>
    <s v="Low"/>
  </r>
  <r>
    <s v="Standard Class"/>
    <s v="Corporate"/>
    <s v="United States"/>
    <x v="159"/>
    <s v="South Carolina"/>
    <n v="29501"/>
    <x v="0"/>
    <x v="1"/>
    <x v="4"/>
    <n v="628.80999999999995"/>
    <n v="7"/>
    <n v="0"/>
    <n v="12.5762"/>
    <n v="0.02"/>
    <x v="0"/>
    <s v="High"/>
  </r>
  <r>
    <s v="Standard Class"/>
    <s v="Corporate"/>
    <s v="United States"/>
    <x v="159"/>
    <s v="South Carolina"/>
    <n v="29501"/>
    <x v="0"/>
    <x v="1"/>
    <x v="4"/>
    <n v="56.45"/>
    <n v="5"/>
    <n v="0"/>
    <n v="14.677"/>
    <n v="0.25999999999999995"/>
    <x v="0"/>
    <s v="Low"/>
  </r>
  <r>
    <s v="Second Class"/>
    <s v="Consumer"/>
    <s v="United States"/>
    <x v="24"/>
    <s v="Missouri"/>
    <n v="65807"/>
    <x v="2"/>
    <x v="1"/>
    <x v="4"/>
    <n v="94.2"/>
    <n v="6"/>
    <n v="0"/>
    <n v="23.55"/>
    <n v="0.25"/>
    <x v="0"/>
    <s v="Low"/>
  </r>
  <r>
    <s v="Second Class"/>
    <s v="Consumer"/>
    <s v="United States"/>
    <x v="24"/>
    <s v="Missouri"/>
    <n v="65807"/>
    <x v="2"/>
    <x v="1"/>
    <x v="12"/>
    <n v="28.4"/>
    <n v="5"/>
    <n v="0"/>
    <n v="13.348000000000001"/>
    <n v="0.47000000000000003"/>
    <x v="0"/>
    <s v="Low"/>
  </r>
  <r>
    <s v="Standard Class"/>
    <s v="Corporate"/>
    <s v="United States"/>
    <x v="114"/>
    <s v="Texas"/>
    <n v="77340"/>
    <x v="2"/>
    <x v="0"/>
    <x v="0"/>
    <n v="956.66480000000001"/>
    <n v="7"/>
    <n v="0.32"/>
    <n v="-225.0976"/>
    <n v="-0.23529411764705882"/>
    <x v="1"/>
    <s v="High"/>
  </r>
  <r>
    <s v="Standard Class"/>
    <s v="Consumer"/>
    <s v="United States"/>
    <x v="1"/>
    <s v="California"/>
    <n v="90045"/>
    <x v="1"/>
    <x v="2"/>
    <x v="11"/>
    <n v="1115.9100000000001"/>
    <n v="9"/>
    <n v="0"/>
    <n v="200.8638"/>
    <n v="0.18"/>
    <x v="0"/>
    <s v="High"/>
  </r>
  <r>
    <s v="Standard Class"/>
    <s v="Consumer"/>
    <s v="United States"/>
    <x v="1"/>
    <s v="California"/>
    <n v="90045"/>
    <x v="1"/>
    <x v="2"/>
    <x v="7"/>
    <n v="128.744"/>
    <n v="7"/>
    <n v="0.2"/>
    <n v="-28.967400000000001"/>
    <n v="-0.22500000000000001"/>
    <x v="2"/>
    <s v="Medium"/>
  </r>
  <r>
    <s v="Standard Class"/>
    <s v="Consumer"/>
    <s v="United States"/>
    <x v="1"/>
    <s v="California"/>
    <n v="90045"/>
    <x v="1"/>
    <x v="2"/>
    <x v="7"/>
    <n v="79.92"/>
    <n v="10"/>
    <n v="0.2"/>
    <n v="26.972999999999999"/>
    <n v="0.33749999999999997"/>
    <x v="2"/>
    <s v="Low"/>
  </r>
  <r>
    <s v="Standard Class"/>
    <s v="Consumer"/>
    <s v="United States"/>
    <x v="8"/>
    <s v="California"/>
    <n v="94122"/>
    <x v="1"/>
    <x v="1"/>
    <x v="6"/>
    <n v="24.2"/>
    <n v="5"/>
    <n v="0"/>
    <n v="7.9859999999999998"/>
    <n v="0.33"/>
    <x v="0"/>
    <s v="Low"/>
  </r>
  <r>
    <s v="Standard Class"/>
    <s v="Consumer"/>
    <s v="United States"/>
    <x v="8"/>
    <s v="California"/>
    <n v="94122"/>
    <x v="1"/>
    <x v="2"/>
    <x v="7"/>
    <n v="359.976"/>
    <n v="3"/>
    <n v="0.2"/>
    <n v="130.4913"/>
    <n v="0.36249999999999999"/>
    <x v="2"/>
    <s v="Medium"/>
  </r>
  <r>
    <s v="First Class"/>
    <s v="Home Office"/>
    <s v="United States"/>
    <x v="8"/>
    <s v="California"/>
    <n v="94122"/>
    <x v="1"/>
    <x v="0"/>
    <x v="5"/>
    <n v="211.84"/>
    <n v="8"/>
    <n v="0"/>
    <n v="76.2624"/>
    <n v="0.36"/>
    <x v="0"/>
    <s v="Medium"/>
  </r>
  <r>
    <s v="Standard Class"/>
    <s v="Home Office"/>
    <s v="United States"/>
    <x v="10"/>
    <s v="Pennsylvania"/>
    <n v="19120"/>
    <x v="3"/>
    <x v="1"/>
    <x v="13"/>
    <n v="5.68"/>
    <n v="2"/>
    <n v="0.2"/>
    <n v="1.917"/>
    <n v="0.33750000000000002"/>
    <x v="2"/>
    <s v="Low"/>
  </r>
  <r>
    <s v="Second Class"/>
    <s v="Corporate"/>
    <s v="United States"/>
    <x v="1"/>
    <s v="California"/>
    <n v="90036"/>
    <x v="1"/>
    <x v="1"/>
    <x v="8"/>
    <n v="7.52"/>
    <n v="5"/>
    <n v="0.2"/>
    <n v="2.6320000000000001"/>
    <n v="0.35000000000000003"/>
    <x v="2"/>
    <s v="Low"/>
  </r>
  <r>
    <s v="Standard Class"/>
    <s v="Consumer"/>
    <s v="United States"/>
    <x v="1"/>
    <s v="California"/>
    <n v="90045"/>
    <x v="1"/>
    <x v="1"/>
    <x v="10"/>
    <n v="11.96"/>
    <n v="2"/>
    <n v="0"/>
    <n v="5.8604000000000003"/>
    <n v="0.49"/>
    <x v="0"/>
    <s v="Low"/>
  </r>
  <r>
    <s v="Standard Class"/>
    <s v="Consumer"/>
    <s v="United States"/>
    <x v="1"/>
    <s v="California"/>
    <n v="90045"/>
    <x v="1"/>
    <x v="0"/>
    <x v="3"/>
    <n v="629.06399999999996"/>
    <n v="3"/>
    <n v="0.2"/>
    <n v="31.453199999999999"/>
    <n v="0.05"/>
    <x v="2"/>
    <s v="High"/>
  </r>
  <r>
    <s v="Standard Class"/>
    <s v="Consumer"/>
    <s v="United States"/>
    <x v="158"/>
    <s v="Wisconsin"/>
    <n v="53209"/>
    <x v="2"/>
    <x v="0"/>
    <x v="1"/>
    <n v="754.45"/>
    <n v="5"/>
    <n v="0"/>
    <n v="60.356000000000002"/>
    <n v="0.08"/>
    <x v="0"/>
    <s v="High"/>
  </r>
  <r>
    <s v="Standard Class"/>
    <s v="Home Office"/>
    <s v="United States"/>
    <x v="304"/>
    <s v="Massachusetts"/>
    <n v="1040"/>
    <x v="3"/>
    <x v="0"/>
    <x v="0"/>
    <n v="301.95999999999998"/>
    <n v="2"/>
    <n v="0"/>
    <n v="60.392000000000003"/>
    <n v="0.2"/>
    <x v="0"/>
    <s v="Medium"/>
  </r>
  <r>
    <s v="Standard Class"/>
    <s v="Corporate"/>
    <s v="United States"/>
    <x v="305"/>
    <s v="New Mexico"/>
    <n v="87105"/>
    <x v="1"/>
    <x v="2"/>
    <x v="11"/>
    <n v="595"/>
    <n v="5"/>
    <n v="0"/>
    <n v="95.2"/>
    <n v="0.16"/>
    <x v="0"/>
    <s v="High"/>
  </r>
  <r>
    <s v="Standard Class"/>
    <s v="Corporate"/>
    <s v="United States"/>
    <x v="305"/>
    <s v="New Mexico"/>
    <n v="87105"/>
    <x v="1"/>
    <x v="1"/>
    <x v="8"/>
    <n v="79.872"/>
    <n v="3"/>
    <n v="0.2"/>
    <n v="29.952000000000002"/>
    <n v="0.375"/>
    <x v="2"/>
    <s v="Low"/>
  </r>
  <r>
    <s v="Standard Class"/>
    <s v="Corporate"/>
    <s v="United States"/>
    <x v="306"/>
    <s v="Nevada"/>
    <n v="89431"/>
    <x v="1"/>
    <x v="2"/>
    <x v="15"/>
    <n v="2396.4"/>
    <n v="10"/>
    <n v="0.2"/>
    <n v="179.73"/>
    <n v="7.4999999999999997E-2"/>
    <x v="2"/>
    <s v="High"/>
  </r>
  <r>
    <s v="Standard Class"/>
    <s v="Corporate"/>
    <s v="United States"/>
    <x v="307"/>
    <s v="California"/>
    <n v="92236"/>
    <x v="1"/>
    <x v="1"/>
    <x v="4"/>
    <n v="63.56"/>
    <n v="2"/>
    <n v="0"/>
    <n v="3.1779999999999999"/>
    <n v="4.9999999999999996E-2"/>
    <x v="0"/>
    <s v="Low"/>
  </r>
  <r>
    <s v="Standard Class"/>
    <s v="Corporate"/>
    <s v="United States"/>
    <x v="307"/>
    <s v="California"/>
    <n v="92236"/>
    <x v="1"/>
    <x v="2"/>
    <x v="11"/>
    <n v="99.99"/>
    <n v="1"/>
    <n v="0"/>
    <n v="43.995600000000003"/>
    <n v="0.44000000000000006"/>
    <x v="0"/>
    <s v="Low"/>
  </r>
  <r>
    <s v="Standard Class"/>
    <s v="Home Office"/>
    <s v="United States"/>
    <x v="308"/>
    <s v="Illinois"/>
    <n v="60126"/>
    <x v="2"/>
    <x v="1"/>
    <x v="4"/>
    <n v="230.376"/>
    <n v="3"/>
    <n v="0.2"/>
    <n v="-48.954900000000002"/>
    <n v="-0.21249999999999999"/>
    <x v="2"/>
    <s v="Medium"/>
  </r>
  <r>
    <s v="Standard Class"/>
    <s v="Home Office"/>
    <s v="United States"/>
    <x v="308"/>
    <s v="Illinois"/>
    <n v="60126"/>
    <x v="2"/>
    <x v="1"/>
    <x v="10"/>
    <n v="9.6639999999999997"/>
    <n v="2"/>
    <n v="0.2"/>
    <n v="3.2616000000000001"/>
    <n v="0.33750000000000002"/>
    <x v="2"/>
    <s v="Low"/>
  </r>
  <r>
    <s v="Standard Class"/>
    <s v="Consumer"/>
    <s v="United States"/>
    <x v="54"/>
    <s v="Ohio"/>
    <n v="45014"/>
    <x v="3"/>
    <x v="2"/>
    <x v="11"/>
    <n v="158.928"/>
    <n v="7"/>
    <n v="0.2"/>
    <n v="41.718600000000002"/>
    <n v="0.26250000000000001"/>
    <x v="2"/>
    <s v="Medium"/>
  </r>
  <r>
    <s v="Standard Class"/>
    <s v="Consumer"/>
    <s v="United States"/>
    <x v="54"/>
    <s v="Ohio"/>
    <n v="45014"/>
    <x v="3"/>
    <x v="1"/>
    <x v="8"/>
    <n v="13.023"/>
    <n v="1"/>
    <n v="0.7"/>
    <n v="-10.4184"/>
    <n v="-0.8"/>
    <x v="3"/>
    <s v="Low"/>
  </r>
  <r>
    <s v="Standard Class"/>
    <s v="Consumer"/>
    <s v="United States"/>
    <x v="54"/>
    <s v="Ohio"/>
    <n v="45014"/>
    <x v="3"/>
    <x v="0"/>
    <x v="3"/>
    <n v="273.06"/>
    <n v="2"/>
    <n v="0.4"/>
    <n v="-104.673"/>
    <n v="-0.38333333333333336"/>
    <x v="1"/>
    <s v="Medium"/>
  </r>
  <r>
    <s v="Standard Class"/>
    <s v="Consumer"/>
    <s v="United States"/>
    <x v="54"/>
    <s v="Ohio"/>
    <n v="45014"/>
    <x v="3"/>
    <x v="1"/>
    <x v="13"/>
    <n v="39.311999999999998"/>
    <n v="13"/>
    <n v="0.2"/>
    <n v="12.776400000000001"/>
    <n v="0.32500000000000001"/>
    <x v="2"/>
    <s v="Low"/>
  </r>
  <r>
    <s v="Standard Class"/>
    <s v="Corporate"/>
    <s v="United States"/>
    <x v="81"/>
    <s v="Texas"/>
    <n v="76017"/>
    <x v="2"/>
    <x v="1"/>
    <x v="8"/>
    <n v="1.3440000000000001"/>
    <n v="4"/>
    <n v="0.8"/>
    <n v="-2.1503999999999999"/>
    <n v="-1.5999999999999999"/>
    <x v="3"/>
    <s v="Low"/>
  </r>
  <r>
    <s v="Standard Class"/>
    <s v="Corporate"/>
    <s v="United States"/>
    <x v="81"/>
    <s v="Texas"/>
    <n v="76017"/>
    <x v="2"/>
    <x v="1"/>
    <x v="8"/>
    <n v="8.2720000000000002"/>
    <n v="4"/>
    <n v="0.8"/>
    <n v="-13.6488"/>
    <n v="-1.65"/>
    <x v="3"/>
    <s v="Low"/>
  </r>
  <r>
    <s v="Standard Class"/>
    <s v="Corporate"/>
    <s v="United States"/>
    <x v="81"/>
    <s v="Texas"/>
    <n v="76017"/>
    <x v="2"/>
    <x v="0"/>
    <x v="5"/>
    <n v="12.544"/>
    <n v="7"/>
    <n v="0.6"/>
    <n v="-9.0944000000000003"/>
    <n v="-0.72499999999999998"/>
    <x v="3"/>
    <s v="Low"/>
  </r>
  <r>
    <s v="Standard Class"/>
    <s v="Home Office"/>
    <s v="United States"/>
    <x v="8"/>
    <s v="California"/>
    <n v="94110"/>
    <x v="1"/>
    <x v="1"/>
    <x v="2"/>
    <n v="58.48"/>
    <n v="8"/>
    <n v="0"/>
    <n v="27.485600000000002"/>
    <n v="0.47000000000000003"/>
    <x v="0"/>
    <s v="Low"/>
  </r>
  <r>
    <s v="Standard Class"/>
    <s v="Corporate"/>
    <s v="United States"/>
    <x v="4"/>
    <s v="Washington"/>
    <n v="98103"/>
    <x v="1"/>
    <x v="0"/>
    <x v="5"/>
    <n v="7.4"/>
    <n v="2"/>
    <n v="0"/>
    <n v="3.0339999999999998"/>
    <n v="0.41"/>
    <x v="0"/>
    <s v="Low"/>
  </r>
  <r>
    <s v="Standard Class"/>
    <s v="Consumer"/>
    <s v="United States"/>
    <x v="20"/>
    <s v="New York"/>
    <n v="10009"/>
    <x v="3"/>
    <x v="0"/>
    <x v="1"/>
    <n v="366.786"/>
    <n v="7"/>
    <n v="0.1"/>
    <n v="65.206400000000002"/>
    <n v="0.17777777777777778"/>
    <x v="2"/>
    <s v="Medium"/>
  </r>
  <r>
    <s v="Standard Class"/>
    <s v="Consumer"/>
    <s v="United States"/>
    <x v="12"/>
    <s v="Texas"/>
    <n v="77070"/>
    <x v="2"/>
    <x v="2"/>
    <x v="7"/>
    <n v="54.368000000000002"/>
    <n v="4"/>
    <n v="0.2"/>
    <n v="4.0776000000000003"/>
    <n v="7.4999999999999997E-2"/>
    <x v="2"/>
    <s v="Low"/>
  </r>
  <r>
    <s v="First Class"/>
    <s v="Corporate"/>
    <s v="United States"/>
    <x v="24"/>
    <s v="Virginia"/>
    <n v="22153"/>
    <x v="0"/>
    <x v="1"/>
    <x v="12"/>
    <n v="33.96"/>
    <n v="2"/>
    <n v="0"/>
    <n v="16.98"/>
    <n v="0.5"/>
    <x v="0"/>
    <s v="Low"/>
  </r>
  <r>
    <s v="First Class"/>
    <s v="Corporate"/>
    <s v="United States"/>
    <x v="24"/>
    <s v="Virginia"/>
    <n v="22153"/>
    <x v="0"/>
    <x v="1"/>
    <x v="9"/>
    <n v="826.11"/>
    <n v="3"/>
    <n v="0"/>
    <n v="322.18290000000002"/>
    <n v="0.39"/>
    <x v="0"/>
    <s v="High"/>
  </r>
  <r>
    <s v="Standard Class"/>
    <s v="Consumer"/>
    <s v="United States"/>
    <x v="168"/>
    <s v="New Mexico"/>
    <n v="87401"/>
    <x v="1"/>
    <x v="0"/>
    <x v="5"/>
    <n v="545.85"/>
    <n v="9"/>
    <n v="0"/>
    <n v="114.6285"/>
    <n v="0.21"/>
    <x v="0"/>
    <s v="High"/>
  </r>
  <r>
    <s v="Second Class"/>
    <s v="Consumer"/>
    <s v="United States"/>
    <x v="103"/>
    <s v="Colorado"/>
    <n v="80027"/>
    <x v="1"/>
    <x v="0"/>
    <x v="3"/>
    <n v="145.97999999999999"/>
    <n v="2"/>
    <n v="0.5"/>
    <n v="-99.266400000000004"/>
    <n v="-0.68"/>
    <x v="1"/>
    <s v="Medium"/>
  </r>
  <r>
    <s v="Second Class"/>
    <s v="Consumer"/>
    <s v="United States"/>
    <x v="103"/>
    <s v="Colorado"/>
    <n v="80027"/>
    <x v="1"/>
    <x v="1"/>
    <x v="10"/>
    <n v="35.808"/>
    <n v="4"/>
    <n v="0.2"/>
    <n v="12.5328"/>
    <n v="0.35"/>
    <x v="2"/>
    <s v="Low"/>
  </r>
  <r>
    <s v="Standard Class"/>
    <s v="Consumer"/>
    <s v="United States"/>
    <x v="67"/>
    <s v="Florida"/>
    <n v="33614"/>
    <x v="0"/>
    <x v="0"/>
    <x v="5"/>
    <n v="7.9039999999999999"/>
    <n v="2"/>
    <n v="0.2"/>
    <n v="2.1736"/>
    <n v="0.27500000000000002"/>
    <x v="2"/>
    <s v="Low"/>
  </r>
  <r>
    <s v="Standard Class"/>
    <s v="Consumer"/>
    <s v="United States"/>
    <x v="309"/>
    <s v="New Jersey"/>
    <n v="7055"/>
    <x v="3"/>
    <x v="2"/>
    <x v="7"/>
    <n v="345"/>
    <n v="5"/>
    <n v="0"/>
    <n v="86.25"/>
    <n v="0.25"/>
    <x v="0"/>
    <s v="Medium"/>
  </r>
  <r>
    <s v="Standard Class"/>
    <s v="Consumer"/>
    <s v="United States"/>
    <x v="309"/>
    <s v="New Jersey"/>
    <n v="7055"/>
    <x v="3"/>
    <x v="0"/>
    <x v="3"/>
    <n v="174.286"/>
    <n v="2"/>
    <n v="0.3"/>
    <n v="-19.918399999999998"/>
    <n v="-0.11428571428571428"/>
    <x v="1"/>
    <s v="Medium"/>
  </r>
  <r>
    <s v="Standard Class"/>
    <s v="Consumer"/>
    <s v="United States"/>
    <x v="309"/>
    <s v="New Jersey"/>
    <n v="7055"/>
    <x v="3"/>
    <x v="1"/>
    <x v="9"/>
    <n v="662.84"/>
    <n v="4"/>
    <n v="0"/>
    <n v="172.33840000000001"/>
    <n v="0.26"/>
    <x v="0"/>
    <s v="High"/>
  </r>
  <r>
    <s v="Standard Class"/>
    <s v="Consumer"/>
    <s v="United States"/>
    <x v="309"/>
    <s v="New Jersey"/>
    <n v="7055"/>
    <x v="3"/>
    <x v="2"/>
    <x v="11"/>
    <n v="95.1"/>
    <n v="5"/>
    <n v="0"/>
    <n v="30.431999999999999"/>
    <n v="0.32"/>
    <x v="0"/>
    <s v="Low"/>
  </r>
  <r>
    <s v="Standard Class"/>
    <s v="Consumer"/>
    <s v="United States"/>
    <x v="309"/>
    <s v="New Jersey"/>
    <n v="7055"/>
    <x v="3"/>
    <x v="1"/>
    <x v="12"/>
    <n v="26.88"/>
    <n v="6"/>
    <n v="0"/>
    <n v="12.9024"/>
    <n v="0.48000000000000004"/>
    <x v="0"/>
    <s v="Low"/>
  </r>
  <r>
    <s v="Standard Class"/>
    <s v="Consumer"/>
    <s v="United States"/>
    <x v="309"/>
    <s v="New Jersey"/>
    <n v="7055"/>
    <x v="3"/>
    <x v="2"/>
    <x v="7"/>
    <n v="257.98"/>
    <n v="2"/>
    <n v="0"/>
    <n v="74.8142"/>
    <n v="0.28999999999999998"/>
    <x v="0"/>
    <s v="Medium"/>
  </r>
  <r>
    <s v="Standard Class"/>
    <s v="Consumer"/>
    <s v="United States"/>
    <x v="1"/>
    <s v="California"/>
    <n v="90004"/>
    <x v="1"/>
    <x v="1"/>
    <x v="12"/>
    <n v="17.48"/>
    <n v="2"/>
    <n v="0"/>
    <n v="8.2156000000000002"/>
    <n v="0.47000000000000003"/>
    <x v="0"/>
    <s v="Low"/>
  </r>
  <r>
    <s v="Standard Class"/>
    <s v="Consumer"/>
    <s v="United States"/>
    <x v="10"/>
    <s v="Pennsylvania"/>
    <n v="19143"/>
    <x v="3"/>
    <x v="0"/>
    <x v="1"/>
    <n v="492.83499999999998"/>
    <n v="5"/>
    <n v="0.3"/>
    <n v="-14.081"/>
    <n v="-2.8571428571428571E-2"/>
    <x v="1"/>
    <s v="Medium"/>
  </r>
  <r>
    <s v="Second Class"/>
    <s v="Consumer"/>
    <s v="United States"/>
    <x v="310"/>
    <s v="South Carolina"/>
    <n v="29406"/>
    <x v="0"/>
    <x v="1"/>
    <x v="4"/>
    <n v="269.49"/>
    <n v="3"/>
    <n v="0"/>
    <n v="5.3898000000000001"/>
    <n v="0.02"/>
    <x v="0"/>
    <s v="Medium"/>
  </r>
  <r>
    <s v="Standard Class"/>
    <s v="Home Office"/>
    <s v="United States"/>
    <x v="49"/>
    <s v="California"/>
    <n v="95123"/>
    <x v="1"/>
    <x v="1"/>
    <x v="8"/>
    <n v="29.12"/>
    <n v="5"/>
    <n v="0.2"/>
    <n v="9.8279999999999994"/>
    <n v="0.33749999999999997"/>
    <x v="2"/>
    <s v="Low"/>
  </r>
  <r>
    <s v="Second Class"/>
    <s v="Consumer"/>
    <s v="United States"/>
    <x v="20"/>
    <s v="New York"/>
    <n v="10011"/>
    <x v="3"/>
    <x v="1"/>
    <x v="2"/>
    <n v="18.75"/>
    <n v="5"/>
    <n v="0"/>
    <n v="9"/>
    <n v="0.48"/>
    <x v="0"/>
    <s v="Low"/>
  </r>
  <r>
    <s v="Second Class"/>
    <s v="Consumer"/>
    <s v="United States"/>
    <x v="20"/>
    <s v="New York"/>
    <n v="10011"/>
    <x v="3"/>
    <x v="2"/>
    <x v="7"/>
    <n v="119.7"/>
    <n v="6"/>
    <n v="0"/>
    <n v="31.122"/>
    <n v="0.26"/>
    <x v="0"/>
    <s v="Medium"/>
  </r>
  <r>
    <s v="Second Class"/>
    <s v="Consumer"/>
    <s v="United States"/>
    <x v="20"/>
    <s v="New York"/>
    <n v="10011"/>
    <x v="3"/>
    <x v="1"/>
    <x v="8"/>
    <n v="9.1440000000000001"/>
    <n v="3"/>
    <n v="0.2"/>
    <n v="3.0861000000000001"/>
    <n v="0.33750000000000002"/>
    <x v="2"/>
    <s v="Low"/>
  </r>
  <r>
    <s v="Second Class"/>
    <s v="Consumer"/>
    <s v="United States"/>
    <x v="20"/>
    <s v="New York"/>
    <n v="10011"/>
    <x v="3"/>
    <x v="2"/>
    <x v="11"/>
    <n v="57.06"/>
    <n v="3"/>
    <n v="0"/>
    <n v="18.2592"/>
    <n v="0.32"/>
    <x v="0"/>
    <s v="Low"/>
  </r>
  <r>
    <s v="Second Class"/>
    <s v="Consumer"/>
    <s v="United States"/>
    <x v="20"/>
    <s v="New York"/>
    <n v="10011"/>
    <x v="3"/>
    <x v="2"/>
    <x v="11"/>
    <n v="71.599999999999994"/>
    <n v="8"/>
    <n v="0"/>
    <n v="13.603999999999999"/>
    <n v="0.19"/>
    <x v="0"/>
    <s v="Low"/>
  </r>
  <r>
    <s v="Second Class"/>
    <s v="Consumer"/>
    <s v="United States"/>
    <x v="20"/>
    <s v="New York"/>
    <n v="10011"/>
    <x v="3"/>
    <x v="1"/>
    <x v="4"/>
    <n v="107.44"/>
    <n v="8"/>
    <n v="0"/>
    <n v="27.9344"/>
    <n v="0.26"/>
    <x v="0"/>
    <s v="Medium"/>
  </r>
  <r>
    <s v="Second Class"/>
    <s v="Consumer"/>
    <s v="United States"/>
    <x v="20"/>
    <s v="New York"/>
    <n v="10011"/>
    <x v="3"/>
    <x v="1"/>
    <x v="2"/>
    <n v="7.31"/>
    <n v="1"/>
    <n v="0"/>
    <n v="3.4357000000000002"/>
    <n v="0.47000000000000003"/>
    <x v="0"/>
    <s v="Low"/>
  </r>
  <r>
    <s v="Second Class"/>
    <s v="Consumer"/>
    <s v="United States"/>
    <x v="20"/>
    <s v="New York"/>
    <n v="10011"/>
    <x v="3"/>
    <x v="1"/>
    <x v="6"/>
    <n v="59.1"/>
    <n v="6"/>
    <n v="0"/>
    <n v="22.457999999999998"/>
    <n v="0.37999999999999995"/>
    <x v="0"/>
    <s v="Low"/>
  </r>
  <r>
    <s v="Second Class"/>
    <s v="Consumer"/>
    <s v="United States"/>
    <x v="20"/>
    <s v="New York"/>
    <n v="10011"/>
    <x v="3"/>
    <x v="1"/>
    <x v="4"/>
    <n v="46.53"/>
    <n v="3"/>
    <n v="0"/>
    <n v="12.097799999999999"/>
    <n v="0.26"/>
    <x v="0"/>
    <s v="Low"/>
  </r>
  <r>
    <s v="Standard Class"/>
    <s v="Consumer"/>
    <s v="United States"/>
    <x v="135"/>
    <s v="New Jersey"/>
    <n v="7060"/>
    <x v="3"/>
    <x v="1"/>
    <x v="9"/>
    <n v="97.84"/>
    <n v="2"/>
    <n v="0"/>
    <n v="25.438400000000001"/>
    <n v="0.26"/>
    <x v="0"/>
    <s v="Low"/>
  </r>
  <r>
    <s v="Second Class"/>
    <s v="Consumer"/>
    <s v="United States"/>
    <x v="4"/>
    <s v="Washington"/>
    <n v="98115"/>
    <x v="1"/>
    <x v="1"/>
    <x v="10"/>
    <n v="29.97"/>
    <n v="3"/>
    <n v="0"/>
    <n v="13.486499999999999"/>
    <n v="0.45"/>
    <x v="0"/>
    <s v="Low"/>
  </r>
  <r>
    <s v="Second Class"/>
    <s v="Consumer"/>
    <s v="United States"/>
    <x v="4"/>
    <s v="Washington"/>
    <n v="98115"/>
    <x v="1"/>
    <x v="1"/>
    <x v="8"/>
    <n v="98.352000000000004"/>
    <n v="3"/>
    <n v="0.2"/>
    <n v="34.423200000000001"/>
    <n v="0.35"/>
    <x v="2"/>
    <s v="Low"/>
  </r>
  <r>
    <s v="Standard Class"/>
    <s v="Consumer"/>
    <s v="United States"/>
    <x v="20"/>
    <s v="New York"/>
    <n v="10009"/>
    <x v="3"/>
    <x v="1"/>
    <x v="8"/>
    <n v="83.92"/>
    <n v="5"/>
    <n v="0.2"/>
    <n v="29.372"/>
    <n v="0.35"/>
    <x v="2"/>
    <s v="Low"/>
  </r>
  <r>
    <s v="Standard Class"/>
    <s v="Consumer"/>
    <s v="United States"/>
    <x v="20"/>
    <s v="New York"/>
    <n v="10009"/>
    <x v="3"/>
    <x v="1"/>
    <x v="8"/>
    <n v="14.624000000000001"/>
    <n v="2"/>
    <n v="0.2"/>
    <n v="5.1184000000000003"/>
    <n v="0.35000000000000003"/>
    <x v="2"/>
    <s v="Low"/>
  </r>
  <r>
    <s v="Standard Class"/>
    <s v="Consumer"/>
    <s v="United States"/>
    <x v="20"/>
    <s v="New York"/>
    <n v="10009"/>
    <x v="3"/>
    <x v="2"/>
    <x v="7"/>
    <n v="136.99"/>
    <n v="1"/>
    <n v="0"/>
    <n v="36.987299999999998"/>
    <n v="0.26999999999999996"/>
    <x v="0"/>
    <s v="Medium"/>
  </r>
  <r>
    <s v="Standard Class"/>
    <s v="Consumer"/>
    <s v="United States"/>
    <x v="20"/>
    <s v="New York"/>
    <n v="10009"/>
    <x v="3"/>
    <x v="1"/>
    <x v="2"/>
    <n v="3.15"/>
    <n v="1"/>
    <n v="0"/>
    <n v="1.512"/>
    <n v="0.48000000000000004"/>
    <x v="0"/>
    <s v="Low"/>
  </r>
  <r>
    <s v="Standard Class"/>
    <s v="Consumer"/>
    <s v="United States"/>
    <x v="311"/>
    <s v="Virginia"/>
    <n v="23602"/>
    <x v="0"/>
    <x v="1"/>
    <x v="10"/>
    <n v="9.11"/>
    <n v="1"/>
    <n v="0"/>
    <n v="4.0994999999999999"/>
    <n v="0.45"/>
    <x v="0"/>
    <s v="Low"/>
  </r>
  <r>
    <s v="Standard Class"/>
    <s v="Consumer"/>
    <s v="United States"/>
    <x v="311"/>
    <s v="Virginia"/>
    <n v="23602"/>
    <x v="0"/>
    <x v="1"/>
    <x v="4"/>
    <n v="571.44000000000005"/>
    <n v="4"/>
    <n v="0"/>
    <n v="165.7176"/>
    <n v="0.28999999999999998"/>
    <x v="0"/>
    <s v="High"/>
  </r>
  <r>
    <s v="Standard Class"/>
    <s v="Consumer"/>
    <s v="United States"/>
    <x v="311"/>
    <s v="Virginia"/>
    <n v="23602"/>
    <x v="0"/>
    <x v="1"/>
    <x v="10"/>
    <n v="32.4"/>
    <n v="5"/>
    <n v="0"/>
    <n v="15.552"/>
    <n v="0.48"/>
    <x v="0"/>
    <s v="Low"/>
  </r>
  <r>
    <s v="Standard Class"/>
    <s v="Consumer"/>
    <s v="United States"/>
    <x v="311"/>
    <s v="Virginia"/>
    <n v="23602"/>
    <x v="0"/>
    <x v="1"/>
    <x v="4"/>
    <n v="16.91"/>
    <n v="1"/>
    <n v="0"/>
    <n v="4.5656999999999996"/>
    <n v="0.26999999999999996"/>
    <x v="0"/>
    <s v="Low"/>
  </r>
  <r>
    <s v="Standard Class"/>
    <s v="Consumer"/>
    <s v="United States"/>
    <x v="115"/>
    <s v="North Carolina"/>
    <n v="28314"/>
    <x v="0"/>
    <x v="0"/>
    <x v="5"/>
    <n v="14.272"/>
    <n v="8"/>
    <n v="0.2"/>
    <n v="4.2816000000000001"/>
    <n v="0.3"/>
    <x v="2"/>
    <s v="Low"/>
  </r>
  <r>
    <s v="Standard Class"/>
    <s v="Consumer"/>
    <s v="United States"/>
    <x v="115"/>
    <s v="North Carolina"/>
    <n v="28314"/>
    <x v="0"/>
    <x v="0"/>
    <x v="0"/>
    <n v="451.13600000000002"/>
    <n v="4"/>
    <n v="0.2"/>
    <n v="-67.670400000000001"/>
    <n v="-0.15"/>
    <x v="2"/>
    <s v="Medium"/>
  </r>
  <r>
    <s v="Standard Class"/>
    <s v="Consumer"/>
    <s v="United States"/>
    <x v="115"/>
    <s v="North Carolina"/>
    <n v="28314"/>
    <x v="0"/>
    <x v="1"/>
    <x v="9"/>
    <n v="64.864000000000004"/>
    <n v="4"/>
    <n v="0.2"/>
    <n v="6.4863999999999997"/>
    <n v="9.9999999999999992E-2"/>
    <x v="2"/>
    <s v="Low"/>
  </r>
  <r>
    <s v="First Class"/>
    <s v="Consumer"/>
    <s v="United States"/>
    <x v="1"/>
    <s v="California"/>
    <n v="90032"/>
    <x v="1"/>
    <x v="0"/>
    <x v="1"/>
    <n v="217.584"/>
    <n v="2"/>
    <n v="0.2"/>
    <n v="-29.9178"/>
    <n v="-0.13749999999999998"/>
    <x v="2"/>
    <s v="Medium"/>
  </r>
  <r>
    <s v="First Class"/>
    <s v="Consumer"/>
    <s v="United States"/>
    <x v="1"/>
    <s v="California"/>
    <n v="90032"/>
    <x v="1"/>
    <x v="2"/>
    <x v="11"/>
    <n v="82.95"/>
    <n v="5"/>
    <n v="0"/>
    <n v="29.032499999999999"/>
    <n v="0.35"/>
    <x v="0"/>
    <s v="Low"/>
  </r>
  <r>
    <s v="First Class"/>
    <s v="Consumer"/>
    <s v="United States"/>
    <x v="1"/>
    <s v="California"/>
    <n v="90032"/>
    <x v="1"/>
    <x v="1"/>
    <x v="2"/>
    <n v="87.71"/>
    <n v="7"/>
    <n v="0"/>
    <n v="41.223700000000001"/>
    <n v="0.47000000000000003"/>
    <x v="0"/>
    <s v="Low"/>
  </r>
  <r>
    <s v="First Class"/>
    <s v="Consumer"/>
    <s v="United States"/>
    <x v="1"/>
    <s v="California"/>
    <n v="90032"/>
    <x v="1"/>
    <x v="1"/>
    <x v="9"/>
    <n v="1101.48"/>
    <n v="4"/>
    <n v="0"/>
    <n v="429.5772"/>
    <n v="0.39"/>
    <x v="0"/>
    <s v="High"/>
  </r>
  <r>
    <s v="Second Class"/>
    <s v="Corporate"/>
    <s v="United States"/>
    <x v="1"/>
    <s v="California"/>
    <n v="90036"/>
    <x v="1"/>
    <x v="0"/>
    <x v="3"/>
    <n v="1322.3520000000001"/>
    <n v="3"/>
    <n v="0.2"/>
    <n v="-99.176400000000001"/>
    <n v="-7.4999999999999997E-2"/>
    <x v="2"/>
    <s v="High"/>
  </r>
  <r>
    <s v="Standard Class"/>
    <s v="Consumer"/>
    <s v="United States"/>
    <x v="20"/>
    <s v="New York"/>
    <n v="10011"/>
    <x v="3"/>
    <x v="1"/>
    <x v="6"/>
    <n v="5.46"/>
    <n v="3"/>
    <n v="0"/>
    <n v="1.4742"/>
    <n v="0.27"/>
    <x v="0"/>
    <s v="Low"/>
  </r>
  <r>
    <s v="Standard Class"/>
    <s v="Consumer"/>
    <s v="United States"/>
    <x v="61"/>
    <s v="Texas"/>
    <n v="75220"/>
    <x v="2"/>
    <x v="1"/>
    <x v="14"/>
    <n v="11.183999999999999"/>
    <n v="1"/>
    <n v="0.2"/>
    <n v="0.83879999999999999"/>
    <n v="7.4999999999999997E-2"/>
    <x v="2"/>
    <s v="Low"/>
  </r>
  <r>
    <s v="Standard Class"/>
    <s v="Consumer"/>
    <s v="United States"/>
    <x v="61"/>
    <s v="Texas"/>
    <n v="75220"/>
    <x v="2"/>
    <x v="1"/>
    <x v="4"/>
    <n v="153.584"/>
    <n v="2"/>
    <n v="0.2"/>
    <n v="-32.636600000000001"/>
    <n v="-0.21249999999999999"/>
    <x v="2"/>
    <s v="Medium"/>
  </r>
  <r>
    <s v="Standard Class"/>
    <s v="Consumer"/>
    <s v="United States"/>
    <x v="4"/>
    <s v="Washington"/>
    <n v="98105"/>
    <x v="1"/>
    <x v="1"/>
    <x v="4"/>
    <n v="1003.62"/>
    <n v="6"/>
    <n v="0"/>
    <n v="0"/>
    <n v="0"/>
    <x v="0"/>
    <s v="High"/>
  </r>
  <r>
    <s v="Standard Class"/>
    <s v="Home Office"/>
    <s v="United States"/>
    <x v="4"/>
    <s v="Washington"/>
    <n v="98105"/>
    <x v="1"/>
    <x v="2"/>
    <x v="7"/>
    <n v="35.167999999999999"/>
    <n v="4"/>
    <n v="0.2"/>
    <n v="11.429600000000001"/>
    <n v="0.32500000000000001"/>
    <x v="2"/>
    <s v="Low"/>
  </r>
  <r>
    <s v="Standard Class"/>
    <s v="Home Office"/>
    <s v="United States"/>
    <x v="4"/>
    <s v="Washington"/>
    <n v="98105"/>
    <x v="1"/>
    <x v="0"/>
    <x v="3"/>
    <n v="1137.75"/>
    <n v="5"/>
    <n v="0"/>
    <n v="250.30500000000001"/>
    <n v="0.22"/>
    <x v="0"/>
    <s v="High"/>
  </r>
  <r>
    <s v="Standard Class"/>
    <s v="Home Office"/>
    <s v="United States"/>
    <x v="4"/>
    <s v="Washington"/>
    <n v="98105"/>
    <x v="1"/>
    <x v="1"/>
    <x v="8"/>
    <n v="99.68"/>
    <n v="5"/>
    <n v="0.2"/>
    <n v="32.396000000000001"/>
    <n v="0.32500000000000001"/>
    <x v="2"/>
    <s v="Low"/>
  </r>
  <r>
    <s v="Standard Class"/>
    <s v="Home Office"/>
    <s v="United States"/>
    <x v="4"/>
    <s v="Washington"/>
    <n v="98105"/>
    <x v="1"/>
    <x v="1"/>
    <x v="6"/>
    <n v="5.56"/>
    <n v="2"/>
    <n v="0"/>
    <n v="1.4456"/>
    <n v="0.26"/>
    <x v="0"/>
    <s v="Low"/>
  </r>
  <r>
    <s v="Second Class"/>
    <s v="Corporate"/>
    <s v="United States"/>
    <x v="46"/>
    <s v="Delaware"/>
    <n v="19711"/>
    <x v="3"/>
    <x v="1"/>
    <x v="4"/>
    <n v="85.52"/>
    <n v="2"/>
    <n v="0"/>
    <n v="22.235199999999999"/>
    <n v="0.26"/>
    <x v="0"/>
    <s v="Low"/>
  </r>
  <r>
    <s v="Second Class"/>
    <s v="Corporate"/>
    <s v="United States"/>
    <x v="46"/>
    <s v="Delaware"/>
    <n v="19711"/>
    <x v="3"/>
    <x v="1"/>
    <x v="6"/>
    <n v="9.84"/>
    <n v="3"/>
    <n v="0"/>
    <n v="2.6568000000000001"/>
    <n v="0.27"/>
    <x v="0"/>
    <s v="Low"/>
  </r>
  <r>
    <s v="Second Class"/>
    <s v="Corporate"/>
    <s v="United States"/>
    <x v="46"/>
    <s v="Delaware"/>
    <n v="19711"/>
    <x v="3"/>
    <x v="1"/>
    <x v="10"/>
    <n v="20.04"/>
    <n v="3"/>
    <n v="0"/>
    <n v="9.6191999999999993"/>
    <n v="0.48"/>
    <x v="0"/>
    <s v="Low"/>
  </r>
  <r>
    <s v="Second Class"/>
    <s v="Consumer"/>
    <s v="United States"/>
    <x v="20"/>
    <s v="New York"/>
    <n v="10024"/>
    <x v="3"/>
    <x v="2"/>
    <x v="7"/>
    <n v="631.96"/>
    <n v="4"/>
    <n v="0"/>
    <n v="303.3408"/>
    <n v="0.48"/>
    <x v="0"/>
    <s v="High"/>
  </r>
  <r>
    <s v="Second Class"/>
    <s v="Consumer"/>
    <s v="United States"/>
    <x v="20"/>
    <s v="New York"/>
    <n v="10024"/>
    <x v="3"/>
    <x v="1"/>
    <x v="10"/>
    <n v="23.92"/>
    <n v="4"/>
    <n v="0"/>
    <n v="10.763999999999999"/>
    <n v="0.44999999999999996"/>
    <x v="0"/>
    <s v="Low"/>
  </r>
  <r>
    <s v="Second Class"/>
    <s v="Consumer"/>
    <s v="United States"/>
    <x v="1"/>
    <s v="California"/>
    <n v="90049"/>
    <x v="1"/>
    <x v="1"/>
    <x v="10"/>
    <n v="90.24"/>
    <n v="6"/>
    <n v="0"/>
    <n v="41.510399999999997"/>
    <n v="0.46"/>
    <x v="0"/>
    <s v="Low"/>
  </r>
  <r>
    <s v="Standard Class"/>
    <s v="Consumer"/>
    <s v="United States"/>
    <x v="312"/>
    <s v="New York"/>
    <n v="14701"/>
    <x v="3"/>
    <x v="2"/>
    <x v="7"/>
    <n v="4548.8100000000004"/>
    <n v="7"/>
    <n v="0"/>
    <n v="1228.1786999999999"/>
    <n v="0.26999999999999996"/>
    <x v="0"/>
    <s v="High"/>
  </r>
  <r>
    <s v="Second Class"/>
    <s v="Consumer"/>
    <s v="United States"/>
    <x v="12"/>
    <s v="Texas"/>
    <n v="77095"/>
    <x v="2"/>
    <x v="0"/>
    <x v="3"/>
    <n v="300.93"/>
    <n v="5"/>
    <n v="0.3"/>
    <n v="-34.392000000000003"/>
    <n v="-0.1142857142857143"/>
    <x v="1"/>
    <s v="Medium"/>
  </r>
  <r>
    <s v="Second Class"/>
    <s v="Consumer"/>
    <s v="United States"/>
    <x v="12"/>
    <s v="Texas"/>
    <n v="77095"/>
    <x v="2"/>
    <x v="2"/>
    <x v="7"/>
    <n v="719.96"/>
    <n v="5"/>
    <n v="0.2"/>
    <n v="53.997"/>
    <n v="7.4999999999999997E-2"/>
    <x v="2"/>
    <s v="High"/>
  </r>
  <r>
    <s v="Standard Class"/>
    <s v="Consumer"/>
    <s v="United States"/>
    <x v="313"/>
    <s v="Indiana"/>
    <n v="46544"/>
    <x v="2"/>
    <x v="0"/>
    <x v="1"/>
    <n v="647.84"/>
    <n v="8"/>
    <n v="0"/>
    <n v="32.392000000000003"/>
    <n v="0.05"/>
    <x v="0"/>
    <s v="High"/>
  </r>
  <r>
    <s v="Standard Class"/>
    <s v="Home Office"/>
    <s v="United States"/>
    <x v="70"/>
    <s v="California"/>
    <n v="92037"/>
    <x v="1"/>
    <x v="1"/>
    <x v="4"/>
    <n v="64.17"/>
    <n v="3"/>
    <n v="0"/>
    <n v="18.609300000000001"/>
    <n v="0.29000000000000004"/>
    <x v="0"/>
    <s v="Low"/>
  </r>
  <r>
    <s v="Standard Class"/>
    <s v="Home Office"/>
    <s v="United States"/>
    <x v="70"/>
    <s v="California"/>
    <n v="92037"/>
    <x v="1"/>
    <x v="1"/>
    <x v="12"/>
    <n v="124.46"/>
    <n v="2"/>
    <n v="0"/>
    <n v="58.496200000000002"/>
    <n v="0.47000000000000003"/>
    <x v="0"/>
    <s v="Medium"/>
  </r>
  <r>
    <s v="Standard Class"/>
    <s v="Corporate"/>
    <s v="United States"/>
    <x v="8"/>
    <s v="California"/>
    <n v="94109"/>
    <x v="1"/>
    <x v="1"/>
    <x v="8"/>
    <n v="9.5839999999999996"/>
    <n v="1"/>
    <n v="0.2"/>
    <n v="3.3544"/>
    <n v="0.35000000000000003"/>
    <x v="2"/>
    <s v="Low"/>
  </r>
  <r>
    <s v="First Class"/>
    <s v="Consumer"/>
    <s v="United States"/>
    <x v="100"/>
    <s v="Florida"/>
    <n v="33178"/>
    <x v="0"/>
    <x v="1"/>
    <x v="12"/>
    <n v="37.607999999999997"/>
    <n v="3"/>
    <n v="0.2"/>
    <n v="12.6927"/>
    <n v="0.33750000000000002"/>
    <x v="2"/>
    <s v="Low"/>
  </r>
  <r>
    <s v="First Class"/>
    <s v="Corporate"/>
    <s v="United States"/>
    <x v="242"/>
    <s v="Illinois"/>
    <n v="60076"/>
    <x v="2"/>
    <x v="1"/>
    <x v="10"/>
    <n v="12.224"/>
    <n v="2"/>
    <n v="0.2"/>
    <n v="4.4311999999999996"/>
    <n v="0.36249999999999993"/>
    <x v="2"/>
    <s v="Low"/>
  </r>
  <r>
    <s v="First Class"/>
    <s v="Corporate"/>
    <s v="United States"/>
    <x v="242"/>
    <s v="Illinois"/>
    <n v="60076"/>
    <x v="2"/>
    <x v="1"/>
    <x v="8"/>
    <n v="2.3039999999999998"/>
    <n v="4"/>
    <n v="0.8"/>
    <n v="-3.5712000000000002"/>
    <n v="-1.5500000000000003"/>
    <x v="3"/>
    <s v="Low"/>
  </r>
  <r>
    <s v="First Class"/>
    <s v="Corporate"/>
    <s v="United States"/>
    <x v="242"/>
    <s v="Illinois"/>
    <n v="60076"/>
    <x v="2"/>
    <x v="1"/>
    <x v="8"/>
    <n v="9.36"/>
    <n v="4"/>
    <n v="0.8"/>
    <n v="-16.38"/>
    <n v="-1.75"/>
    <x v="3"/>
    <s v="Low"/>
  </r>
  <r>
    <s v="Standard Class"/>
    <s v="Consumer"/>
    <s v="United States"/>
    <x v="8"/>
    <s v="California"/>
    <n v="94110"/>
    <x v="1"/>
    <x v="1"/>
    <x v="2"/>
    <n v="7.38"/>
    <n v="2"/>
    <n v="0"/>
    <n v="3.4685999999999999"/>
    <n v="0.47"/>
    <x v="0"/>
    <s v="Low"/>
  </r>
  <r>
    <s v="Second Class"/>
    <s v="Consumer"/>
    <s v="United States"/>
    <x v="8"/>
    <s v="California"/>
    <n v="94122"/>
    <x v="1"/>
    <x v="1"/>
    <x v="4"/>
    <n v="53.72"/>
    <n v="4"/>
    <n v="0"/>
    <n v="15.041600000000001"/>
    <n v="0.28000000000000003"/>
    <x v="0"/>
    <s v="Low"/>
  </r>
  <r>
    <s v="Second Class"/>
    <s v="Consumer"/>
    <s v="United States"/>
    <x v="8"/>
    <s v="California"/>
    <n v="94122"/>
    <x v="1"/>
    <x v="1"/>
    <x v="14"/>
    <n v="8187.65"/>
    <n v="5"/>
    <n v="0"/>
    <n v="327.50599999999997"/>
    <n v="0.04"/>
    <x v="0"/>
    <s v="High"/>
  </r>
  <r>
    <s v="Second Class"/>
    <s v="Consumer"/>
    <s v="United States"/>
    <x v="8"/>
    <s v="California"/>
    <n v="94122"/>
    <x v="1"/>
    <x v="0"/>
    <x v="5"/>
    <n v="77.92"/>
    <n v="8"/>
    <n v="0"/>
    <n v="34.284799999999997"/>
    <n v="0.43999999999999995"/>
    <x v="0"/>
    <s v="Low"/>
  </r>
  <r>
    <s v="Same Day"/>
    <s v="Consumer"/>
    <s v="United States"/>
    <x v="12"/>
    <s v="Texas"/>
    <n v="77070"/>
    <x v="2"/>
    <x v="1"/>
    <x v="9"/>
    <n v="32.783999999999999"/>
    <n v="4"/>
    <n v="0.8"/>
    <n v="-85.238399999999999"/>
    <n v="-2.6"/>
    <x v="3"/>
    <s v="Low"/>
  </r>
  <r>
    <s v="Standard Class"/>
    <s v="Corporate"/>
    <s v="United States"/>
    <x v="1"/>
    <s v="California"/>
    <n v="90045"/>
    <x v="1"/>
    <x v="2"/>
    <x v="7"/>
    <n v="196.77600000000001"/>
    <n v="3"/>
    <n v="0.2"/>
    <n v="14.7582"/>
    <n v="7.4999999999999997E-2"/>
    <x v="2"/>
    <s v="Medium"/>
  </r>
  <r>
    <s v="Standard Class"/>
    <s v="Corporate"/>
    <s v="United States"/>
    <x v="1"/>
    <s v="California"/>
    <n v="90045"/>
    <x v="1"/>
    <x v="2"/>
    <x v="11"/>
    <n v="479.94"/>
    <n v="6"/>
    <n v="0"/>
    <n v="52.793399999999998"/>
    <n v="0.11"/>
    <x v="0"/>
    <s v="Medium"/>
  </r>
  <r>
    <s v="Standard Class"/>
    <s v="Home Office"/>
    <s v="United States"/>
    <x v="268"/>
    <s v="Oklahoma"/>
    <n v="73120"/>
    <x v="2"/>
    <x v="1"/>
    <x v="4"/>
    <n v="1117.92"/>
    <n v="4"/>
    <n v="0"/>
    <n v="55.896000000000001"/>
    <n v="4.9999999999999996E-2"/>
    <x v="0"/>
    <s v="High"/>
  </r>
  <r>
    <s v="First Class"/>
    <s v="Consumer"/>
    <s v="United States"/>
    <x v="53"/>
    <s v="Louisiana"/>
    <n v="71203"/>
    <x v="0"/>
    <x v="2"/>
    <x v="11"/>
    <n v="106.5"/>
    <n v="6"/>
    <n v="0"/>
    <n v="41.534999999999997"/>
    <n v="0.38999999999999996"/>
    <x v="0"/>
    <s v="Medium"/>
  </r>
  <r>
    <s v="Standard Class"/>
    <s v="Home Office"/>
    <s v="United States"/>
    <x v="67"/>
    <s v="Florida"/>
    <n v="33614"/>
    <x v="0"/>
    <x v="1"/>
    <x v="8"/>
    <n v="45.66"/>
    <n v="5"/>
    <n v="0.7"/>
    <n v="-33.484000000000002"/>
    <n v="-0.73333333333333339"/>
    <x v="3"/>
    <s v="Low"/>
  </r>
  <r>
    <s v="Standard Class"/>
    <s v="Corporate"/>
    <s v="United States"/>
    <x v="22"/>
    <s v="Illinois"/>
    <n v="60623"/>
    <x v="2"/>
    <x v="2"/>
    <x v="11"/>
    <n v="95.968000000000004"/>
    <n v="4"/>
    <n v="0.2"/>
    <n v="1.1996"/>
    <n v="1.2499999999999999E-2"/>
    <x v="2"/>
    <s v="Low"/>
  </r>
  <r>
    <s v="Standard Class"/>
    <s v="Corporate"/>
    <s v="United States"/>
    <x v="22"/>
    <s v="Illinois"/>
    <n v="60623"/>
    <x v="2"/>
    <x v="0"/>
    <x v="1"/>
    <n v="47.991999999999997"/>
    <n v="2"/>
    <n v="0.3"/>
    <n v="-2.0568"/>
    <n v="-4.2857142857142858E-2"/>
    <x v="1"/>
    <s v="Low"/>
  </r>
  <r>
    <s v="Standard Class"/>
    <s v="Consumer"/>
    <s v="United States"/>
    <x v="256"/>
    <s v="Ohio"/>
    <n v="43402"/>
    <x v="3"/>
    <x v="1"/>
    <x v="4"/>
    <n v="264.32"/>
    <n v="2"/>
    <n v="0.2"/>
    <n v="19.824000000000002"/>
    <n v="7.5000000000000011E-2"/>
    <x v="2"/>
    <s v="Medium"/>
  </r>
  <r>
    <s v="Standard Class"/>
    <s v="Consumer"/>
    <s v="United States"/>
    <x v="12"/>
    <s v="Texas"/>
    <n v="77095"/>
    <x v="2"/>
    <x v="1"/>
    <x v="12"/>
    <n v="604.65599999999995"/>
    <n v="9"/>
    <n v="0.2"/>
    <n v="204.07140000000001"/>
    <n v="0.33750000000000002"/>
    <x v="2"/>
    <s v="High"/>
  </r>
  <r>
    <s v="Standard Class"/>
    <s v="Corporate"/>
    <s v="United States"/>
    <x v="58"/>
    <s v="New Jersey"/>
    <n v="7090"/>
    <x v="3"/>
    <x v="0"/>
    <x v="5"/>
    <n v="129.93"/>
    <n v="3"/>
    <n v="0"/>
    <n v="12.993"/>
    <n v="9.9999999999999992E-2"/>
    <x v="0"/>
    <s v="Medium"/>
  </r>
  <r>
    <s v="Standard Class"/>
    <s v="Home Office"/>
    <s v="United States"/>
    <x v="268"/>
    <s v="Oklahoma"/>
    <n v="73120"/>
    <x v="2"/>
    <x v="1"/>
    <x v="2"/>
    <n v="20.16"/>
    <n v="7"/>
    <n v="0"/>
    <n v="9.8783999999999992"/>
    <n v="0.48999999999999994"/>
    <x v="0"/>
    <s v="Low"/>
  </r>
  <r>
    <s v="Standard Class"/>
    <s v="Home Office"/>
    <s v="United States"/>
    <x v="268"/>
    <s v="Oklahoma"/>
    <n v="73120"/>
    <x v="2"/>
    <x v="1"/>
    <x v="2"/>
    <n v="29.46"/>
    <n v="6"/>
    <n v="0"/>
    <n v="14.4354"/>
    <n v="0.49"/>
    <x v="0"/>
    <s v="Low"/>
  </r>
  <r>
    <s v="Standard Class"/>
    <s v="Home Office"/>
    <s v="United States"/>
    <x v="268"/>
    <s v="Oklahoma"/>
    <n v="73120"/>
    <x v="2"/>
    <x v="1"/>
    <x v="9"/>
    <n v="868.59"/>
    <n v="3"/>
    <n v="0"/>
    <n v="251.89109999999999"/>
    <n v="0.28999999999999998"/>
    <x v="0"/>
    <s v="High"/>
  </r>
  <r>
    <s v="Standard Class"/>
    <s v="Home Office"/>
    <s v="United States"/>
    <x v="268"/>
    <s v="Oklahoma"/>
    <n v="73120"/>
    <x v="2"/>
    <x v="1"/>
    <x v="10"/>
    <n v="12.96"/>
    <n v="2"/>
    <n v="0"/>
    <n v="6.2207999999999997"/>
    <n v="0.47999999999999993"/>
    <x v="0"/>
    <s v="Low"/>
  </r>
  <r>
    <s v="Standard Class"/>
    <s v="Home Office"/>
    <s v="United States"/>
    <x v="268"/>
    <s v="Oklahoma"/>
    <n v="73120"/>
    <x v="2"/>
    <x v="2"/>
    <x v="7"/>
    <n v="5.5"/>
    <n v="1"/>
    <n v="0"/>
    <n v="1.375"/>
    <n v="0.25"/>
    <x v="0"/>
    <s v="Low"/>
  </r>
  <r>
    <s v="Standard Class"/>
    <s v="Home Office"/>
    <s v="United States"/>
    <x v="268"/>
    <s v="Oklahoma"/>
    <n v="73120"/>
    <x v="2"/>
    <x v="1"/>
    <x v="8"/>
    <n v="121.6"/>
    <n v="4"/>
    <n v="0"/>
    <n v="55.936"/>
    <n v="0.46"/>
    <x v="0"/>
    <s v="Medium"/>
  </r>
  <r>
    <s v="Standard Class"/>
    <s v="Consumer"/>
    <s v="United States"/>
    <x v="12"/>
    <s v="Texas"/>
    <n v="77041"/>
    <x v="2"/>
    <x v="1"/>
    <x v="6"/>
    <n v="42.048000000000002"/>
    <n v="9"/>
    <n v="0.2"/>
    <n v="5.2560000000000002"/>
    <n v="0.125"/>
    <x v="2"/>
    <s v="Low"/>
  </r>
  <r>
    <s v="Standard Class"/>
    <s v="Consumer"/>
    <s v="United States"/>
    <x v="12"/>
    <s v="Texas"/>
    <n v="77041"/>
    <x v="2"/>
    <x v="2"/>
    <x v="11"/>
    <n v="25.488"/>
    <n v="2"/>
    <n v="0.2"/>
    <n v="4.4603999999999999"/>
    <n v="0.17499999999999999"/>
    <x v="2"/>
    <s v="Low"/>
  </r>
  <r>
    <s v="Standard Class"/>
    <s v="Consumer"/>
    <s v="United States"/>
    <x v="12"/>
    <s v="Texas"/>
    <n v="77041"/>
    <x v="2"/>
    <x v="1"/>
    <x v="8"/>
    <n v="6.9"/>
    <n v="3"/>
    <n v="0.8"/>
    <n v="-12.074999999999999"/>
    <n v="-1.7499999999999998"/>
    <x v="3"/>
    <s v="Low"/>
  </r>
  <r>
    <s v="Standard Class"/>
    <s v="Consumer"/>
    <s v="United States"/>
    <x v="12"/>
    <s v="Texas"/>
    <n v="77041"/>
    <x v="2"/>
    <x v="1"/>
    <x v="8"/>
    <n v="9.6479999999999997"/>
    <n v="6"/>
    <n v="0.8"/>
    <n v="-16.884"/>
    <n v="-1.75"/>
    <x v="3"/>
    <s v="Low"/>
  </r>
  <r>
    <s v="Standard Class"/>
    <s v="Consumer"/>
    <s v="United States"/>
    <x v="12"/>
    <s v="Texas"/>
    <n v="77041"/>
    <x v="2"/>
    <x v="1"/>
    <x v="10"/>
    <n v="7.968"/>
    <n v="2"/>
    <n v="0.2"/>
    <n v="2.8883999999999999"/>
    <n v="0.36249999999999999"/>
    <x v="2"/>
    <s v="Low"/>
  </r>
  <r>
    <s v="Standard Class"/>
    <s v="Home Office"/>
    <s v="United States"/>
    <x v="2"/>
    <s v="Florida"/>
    <n v="33311"/>
    <x v="0"/>
    <x v="1"/>
    <x v="10"/>
    <n v="10.368"/>
    <n v="2"/>
    <n v="0.2"/>
    <n v="3.6288"/>
    <n v="0.35"/>
    <x v="2"/>
    <s v="Low"/>
  </r>
  <r>
    <s v="Standard Class"/>
    <s v="Corporate"/>
    <s v="United States"/>
    <x v="290"/>
    <s v="Arkansas"/>
    <n v="72209"/>
    <x v="0"/>
    <x v="1"/>
    <x v="10"/>
    <n v="114.2"/>
    <n v="5"/>
    <n v="0"/>
    <n v="52.531999999999996"/>
    <n v="0.45999999999999996"/>
    <x v="0"/>
    <s v="Medium"/>
  </r>
  <r>
    <s v="Standard Class"/>
    <s v="Corporate"/>
    <s v="United States"/>
    <x v="290"/>
    <s v="Arkansas"/>
    <n v="72209"/>
    <x v="0"/>
    <x v="1"/>
    <x v="8"/>
    <n v="17.96"/>
    <n v="4"/>
    <n v="0"/>
    <n v="8.2615999999999996"/>
    <n v="0.45999999999999996"/>
    <x v="0"/>
    <s v="Low"/>
  </r>
  <r>
    <s v="Standard Class"/>
    <s v="Corporate"/>
    <s v="United States"/>
    <x v="290"/>
    <s v="Arkansas"/>
    <n v="72209"/>
    <x v="0"/>
    <x v="1"/>
    <x v="13"/>
    <n v="12.67"/>
    <n v="7"/>
    <n v="0"/>
    <n v="4.5612000000000004"/>
    <n v="0.36000000000000004"/>
    <x v="0"/>
    <s v="Low"/>
  </r>
  <r>
    <s v="Standard Class"/>
    <s v="Corporate"/>
    <s v="United States"/>
    <x v="290"/>
    <s v="Arkansas"/>
    <n v="72209"/>
    <x v="0"/>
    <x v="2"/>
    <x v="11"/>
    <n v="339.96"/>
    <n v="4"/>
    <n v="0"/>
    <n v="122.3856"/>
    <n v="0.36"/>
    <x v="0"/>
    <s v="Medium"/>
  </r>
  <r>
    <s v="Second Class"/>
    <s v="Corporate"/>
    <s v="United States"/>
    <x v="10"/>
    <s v="Pennsylvania"/>
    <n v="19120"/>
    <x v="3"/>
    <x v="1"/>
    <x v="4"/>
    <n v="1801.6320000000001"/>
    <n v="6"/>
    <n v="0.2"/>
    <n v="-337.80599999999998"/>
    <n v="-0.18749999999999997"/>
    <x v="2"/>
    <s v="High"/>
  </r>
  <r>
    <s v="First Class"/>
    <s v="Corporate"/>
    <s v="United States"/>
    <x v="314"/>
    <s v="California"/>
    <n v="92253"/>
    <x v="1"/>
    <x v="2"/>
    <x v="11"/>
    <n v="46.32"/>
    <n v="4"/>
    <n v="0"/>
    <n v="18.064800000000002"/>
    <n v="0.39"/>
    <x v="0"/>
    <s v="Low"/>
  </r>
  <r>
    <s v="Second Class"/>
    <s v="Consumer"/>
    <s v="United States"/>
    <x v="138"/>
    <s v="Ohio"/>
    <n v="44105"/>
    <x v="3"/>
    <x v="0"/>
    <x v="1"/>
    <n v="181.98599999999999"/>
    <n v="2"/>
    <n v="0.3"/>
    <n v="-54.595799999999997"/>
    <n v="-0.3"/>
    <x v="1"/>
    <s v="Medium"/>
  </r>
  <r>
    <s v="Second Class"/>
    <s v="Consumer"/>
    <s v="United States"/>
    <x v="138"/>
    <s v="Ohio"/>
    <n v="44105"/>
    <x v="3"/>
    <x v="2"/>
    <x v="7"/>
    <n v="431.976"/>
    <n v="4"/>
    <n v="0.4"/>
    <n v="-100.7944"/>
    <n v="-0.23333333333333334"/>
    <x v="1"/>
    <s v="Medium"/>
  </r>
  <r>
    <s v="Second Class"/>
    <s v="Consumer"/>
    <s v="United States"/>
    <x v="138"/>
    <s v="Ohio"/>
    <n v="44105"/>
    <x v="3"/>
    <x v="2"/>
    <x v="7"/>
    <n v="155.37"/>
    <n v="1"/>
    <n v="0.4"/>
    <n v="-36.253"/>
    <n v="-0.23333333333333334"/>
    <x v="1"/>
    <s v="Medium"/>
  </r>
  <r>
    <s v="Same Day"/>
    <s v="Corporate"/>
    <s v="United States"/>
    <x v="8"/>
    <s v="California"/>
    <n v="94122"/>
    <x v="1"/>
    <x v="0"/>
    <x v="1"/>
    <n v="1348.704"/>
    <n v="6"/>
    <n v="0.2"/>
    <n v="-219.1644"/>
    <n v="-0.16250000000000001"/>
    <x v="2"/>
    <s v="High"/>
  </r>
  <r>
    <s v="Same Day"/>
    <s v="Corporate"/>
    <s v="United States"/>
    <x v="8"/>
    <s v="California"/>
    <n v="94122"/>
    <x v="1"/>
    <x v="0"/>
    <x v="1"/>
    <n v="700.15200000000004"/>
    <n v="3"/>
    <n v="0.2"/>
    <n v="78.767099999999999"/>
    <n v="0.11249999999999999"/>
    <x v="2"/>
    <s v="High"/>
  </r>
  <r>
    <s v="Standard Class"/>
    <s v="Corporate"/>
    <s v="United States"/>
    <x v="48"/>
    <s v="Arizona"/>
    <n v="85254"/>
    <x v="1"/>
    <x v="0"/>
    <x v="5"/>
    <n v="111.88800000000001"/>
    <n v="7"/>
    <n v="0.2"/>
    <n v="22.377600000000001"/>
    <n v="0.2"/>
    <x v="2"/>
    <s v="Medium"/>
  </r>
  <r>
    <s v="Second Class"/>
    <s v="Corporate"/>
    <s v="United States"/>
    <x v="10"/>
    <s v="Pennsylvania"/>
    <n v="19134"/>
    <x v="3"/>
    <x v="1"/>
    <x v="9"/>
    <n v="143.952"/>
    <n v="3"/>
    <n v="0.2"/>
    <n v="14.395200000000001"/>
    <n v="0.1"/>
    <x v="2"/>
    <s v="Medium"/>
  </r>
  <r>
    <s v="Standard Class"/>
    <s v="Home Office"/>
    <s v="United States"/>
    <x v="303"/>
    <s v="Massachusetts"/>
    <n v="2148"/>
    <x v="3"/>
    <x v="0"/>
    <x v="0"/>
    <n v="173.94"/>
    <n v="3"/>
    <n v="0"/>
    <n v="13.9152"/>
    <n v="0.08"/>
    <x v="0"/>
    <s v="Medium"/>
  </r>
  <r>
    <s v="Standard Class"/>
    <s v="Home Office"/>
    <s v="United States"/>
    <x v="303"/>
    <s v="Massachusetts"/>
    <n v="2148"/>
    <x v="3"/>
    <x v="1"/>
    <x v="2"/>
    <n v="14.76"/>
    <n v="4"/>
    <n v="0"/>
    <n v="6.9371999999999998"/>
    <n v="0.47"/>
    <x v="0"/>
    <s v="Low"/>
  </r>
  <r>
    <s v="Standard Class"/>
    <s v="Consumer"/>
    <s v="United States"/>
    <x v="49"/>
    <s v="California"/>
    <n v="95123"/>
    <x v="1"/>
    <x v="1"/>
    <x v="4"/>
    <n v="205.92"/>
    <n v="4"/>
    <n v="0"/>
    <n v="2.0592000000000001"/>
    <n v="1.0000000000000002E-2"/>
    <x v="0"/>
    <s v="Medium"/>
  </r>
  <r>
    <s v="Standard Class"/>
    <s v="Consumer"/>
    <s v="United States"/>
    <x v="49"/>
    <s v="California"/>
    <n v="95123"/>
    <x v="1"/>
    <x v="0"/>
    <x v="0"/>
    <n v="102.833"/>
    <n v="1"/>
    <n v="0.15"/>
    <n v="-6.0490000000000004"/>
    <n v="-5.8823529411764712E-2"/>
    <x v="2"/>
    <s v="Medium"/>
  </r>
  <r>
    <s v="Standard Class"/>
    <s v="Consumer"/>
    <s v="United States"/>
    <x v="42"/>
    <s v="Arizona"/>
    <n v="85023"/>
    <x v="1"/>
    <x v="1"/>
    <x v="6"/>
    <n v="2.3039999999999998"/>
    <n v="1"/>
    <n v="0.2"/>
    <n v="0.25919999999999999"/>
    <n v="0.1125"/>
    <x v="2"/>
    <s v="Low"/>
  </r>
  <r>
    <s v="Standard Class"/>
    <s v="Consumer"/>
    <s v="United States"/>
    <x v="42"/>
    <s v="Arizona"/>
    <n v="85023"/>
    <x v="1"/>
    <x v="2"/>
    <x v="7"/>
    <n v="1879.96"/>
    <n v="5"/>
    <n v="0.2"/>
    <n v="211.49549999999999"/>
    <n v="0.11249999999999999"/>
    <x v="2"/>
    <s v="High"/>
  </r>
  <r>
    <s v="Standard Class"/>
    <s v="Consumer"/>
    <s v="United States"/>
    <x v="42"/>
    <s v="Arizona"/>
    <n v="85023"/>
    <x v="1"/>
    <x v="1"/>
    <x v="10"/>
    <n v="313.024"/>
    <n v="8"/>
    <n v="0.2"/>
    <n v="105.6456"/>
    <n v="0.33750000000000002"/>
    <x v="2"/>
    <s v="Medium"/>
  </r>
  <r>
    <s v="Standard Class"/>
    <s v="Consumer"/>
    <s v="United States"/>
    <x v="42"/>
    <s v="Arizona"/>
    <n v="85023"/>
    <x v="1"/>
    <x v="1"/>
    <x v="2"/>
    <n v="5.04"/>
    <n v="2"/>
    <n v="0.2"/>
    <n v="1.764"/>
    <n v="0.35"/>
    <x v="2"/>
    <s v="Low"/>
  </r>
  <r>
    <s v="Standard Class"/>
    <s v="Consumer"/>
    <s v="United States"/>
    <x v="0"/>
    <s v="Kentucky"/>
    <n v="42420"/>
    <x v="0"/>
    <x v="0"/>
    <x v="5"/>
    <n v="821.88"/>
    <n v="6"/>
    <n v="0"/>
    <n v="213.68879999999999"/>
    <n v="0.26"/>
    <x v="0"/>
    <s v="High"/>
  </r>
  <r>
    <s v="Standard Class"/>
    <s v="Consumer"/>
    <s v="United States"/>
    <x v="0"/>
    <s v="Kentucky"/>
    <n v="42420"/>
    <x v="0"/>
    <x v="1"/>
    <x v="8"/>
    <n v="21.96"/>
    <n v="2"/>
    <n v="0"/>
    <n v="10.760400000000001"/>
    <n v="0.49"/>
    <x v="0"/>
    <s v="Low"/>
  </r>
  <r>
    <s v="Standard Class"/>
    <s v="Home Office"/>
    <s v="United States"/>
    <x v="29"/>
    <s v="South Carolina"/>
    <n v="29203"/>
    <x v="0"/>
    <x v="1"/>
    <x v="10"/>
    <n v="25.92"/>
    <n v="4"/>
    <n v="0"/>
    <n v="12.441599999999999"/>
    <n v="0.47999999999999993"/>
    <x v="0"/>
    <s v="Low"/>
  </r>
  <r>
    <s v="Standard Class"/>
    <s v="Consumer"/>
    <s v="United States"/>
    <x v="315"/>
    <s v="Florida"/>
    <n v="32303"/>
    <x v="0"/>
    <x v="2"/>
    <x v="7"/>
    <n v="705.54399999999998"/>
    <n v="7"/>
    <n v="0.2"/>
    <n v="70.554400000000001"/>
    <n v="0.1"/>
    <x v="2"/>
    <s v="High"/>
  </r>
  <r>
    <s v="Standard Class"/>
    <s v="Consumer"/>
    <s v="United States"/>
    <x v="20"/>
    <s v="New York"/>
    <n v="10035"/>
    <x v="3"/>
    <x v="2"/>
    <x v="11"/>
    <n v="50"/>
    <n v="2"/>
    <n v="0"/>
    <n v="12"/>
    <n v="0.24"/>
    <x v="0"/>
    <s v="Low"/>
  </r>
  <r>
    <s v="Standard Class"/>
    <s v="Corporate"/>
    <s v="United States"/>
    <x v="12"/>
    <s v="Texas"/>
    <n v="77070"/>
    <x v="2"/>
    <x v="0"/>
    <x v="5"/>
    <n v="51.712000000000003"/>
    <n v="8"/>
    <n v="0.6"/>
    <n v="-32.32"/>
    <n v="-0.625"/>
    <x v="3"/>
    <s v="Low"/>
  </r>
  <r>
    <s v="Standard Class"/>
    <s v="Corporate"/>
    <s v="United States"/>
    <x v="197"/>
    <s v="Florida"/>
    <n v="33065"/>
    <x v="0"/>
    <x v="1"/>
    <x v="9"/>
    <n v="6.992"/>
    <n v="2"/>
    <n v="0.2"/>
    <n v="0.52439999999999998"/>
    <n v="7.4999999999999997E-2"/>
    <x v="2"/>
    <s v="Low"/>
  </r>
  <r>
    <s v="Standard Class"/>
    <s v="Consumer"/>
    <s v="United States"/>
    <x v="11"/>
    <s v="Utah"/>
    <n v="84057"/>
    <x v="1"/>
    <x v="0"/>
    <x v="0"/>
    <n v="1406.86"/>
    <n v="7"/>
    <n v="0"/>
    <n v="140.68600000000001"/>
    <n v="0.1"/>
    <x v="0"/>
    <s v="High"/>
  </r>
  <r>
    <s v="Standard Class"/>
    <s v="Consumer"/>
    <s v="United States"/>
    <x v="11"/>
    <s v="Utah"/>
    <n v="84057"/>
    <x v="1"/>
    <x v="1"/>
    <x v="2"/>
    <n v="15.75"/>
    <n v="5"/>
    <n v="0"/>
    <n v="7.56"/>
    <n v="0.48"/>
    <x v="0"/>
    <s v="Low"/>
  </r>
  <r>
    <s v="Standard Class"/>
    <s v="Consumer"/>
    <s v="United States"/>
    <x v="11"/>
    <s v="Utah"/>
    <n v="84057"/>
    <x v="1"/>
    <x v="1"/>
    <x v="4"/>
    <n v="323.10000000000002"/>
    <n v="2"/>
    <n v="0"/>
    <n v="61.389000000000003"/>
    <n v="0.19"/>
    <x v="0"/>
    <s v="Medium"/>
  </r>
  <r>
    <s v="Standard Class"/>
    <s v="Consumer"/>
    <s v="United States"/>
    <x v="316"/>
    <s v="Tennessee"/>
    <n v="37211"/>
    <x v="0"/>
    <x v="1"/>
    <x v="2"/>
    <n v="9.2159999999999993"/>
    <n v="4"/>
    <n v="0.2"/>
    <n v="3.3408000000000002"/>
    <n v="0.36250000000000004"/>
    <x v="2"/>
    <s v="Low"/>
  </r>
  <r>
    <s v="Standard Class"/>
    <s v="Consumer"/>
    <s v="United States"/>
    <x v="316"/>
    <s v="Tennessee"/>
    <n v="37211"/>
    <x v="0"/>
    <x v="1"/>
    <x v="10"/>
    <n v="10.368"/>
    <n v="2"/>
    <n v="0.2"/>
    <n v="3.6288"/>
    <n v="0.35"/>
    <x v="2"/>
    <s v="Low"/>
  </r>
  <r>
    <s v="Second Class"/>
    <s v="Corporate"/>
    <s v="United States"/>
    <x v="20"/>
    <s v="New York"/>
    <n v="10009"/>
    <x v="3"/>
    <x v="2"/>
    <x v="11"/>
    <n v="15.02"/>
    <n v="1"/>
    <n v="0"/>
    <n v="2.7035999999999998"/>
    <n v="0.18"/>
    <x v="0"/>
    <s v="Low"/>
  </r>
  <r>
    <s v="Second Class"/>
    <s v="Corporate"/>
    <s v="United States"/>
    <x v="20"/>
    <s v="New York"/>
    <n v="10009"/>
    <x v="3"/>
    <x v="1"/>
    <x v="4"/>
    <n v="33.82"/>
    <n v="2"/>
    <n v="0"/>
    <n v="9.1313999999999993"/>
    <n v="0.26999999999999996"/>
    <x v="0"/>
    <s v="Low"/>
  </r>
  <r>
    <s v="First Class"/>
    <s v="Consumer"/>
    <s v="United States"/>
    <x v="256"/>
    <s v="Kentucky"/>
    <n v="42104"/>
    <x v="0"/>
    <x v="2"/>
    <x v="11"/>
    <n v="71"/>
    <n v="4"/>
    <n v="0"/>
    <n v="27.69"/>
    <n v="0.39"/>
    <x v="0"/>
    <s v="Low"/>
  </r>
  <r>
    <s v="Second Class"/>
    <s v="Consumer"/>
    <s v="United States"/>
    <x v="317"/>
    <s v="Washington"/>
    <n v="98226"/>
    <x v="1"/>
    <x v="1"/>
    <x v="8"/>
    <n v="25.12"/>
    <n v="5"/>
    <n v="0.2"/>
    <n v="7.85"/>
    <n v="0.3125"/>
    <x v="2"/>
    <s v="Low"/>
  </r>
  <r>
    <s v="Second Class"/>
    <s v="Consumer"/>
    <s v="United States"/>
    <x v="317"/>
    <s v="Washington"/>
    <n v="98226"/>
    <x v="1"/>
    <x v="0"/>
    <x v="3"/>
    <n v="2665.62"/>
    <n v="9"/>
    <n v="0"/>
    <n v="239.9058"/>
    <n v="0.09"/>
    <x v="0"/>
    <s v="High"/>
  </r>
  <r>
    <s v="Standard Class"/>
    <s v="Corporate"/>
    <s v="United States"/>
    <x v="20"/>
    <s v="New York"/>
    <n v="10011"/>
    <x v="3"/>
    <x v="1"/>
    <x v="4"/>
    <n v="478.08"/>
    <n v="8"/>
    <n v="0"/>
    <n v="133.86240000000001"/>
    <n v="0.28000000000000003"/>
    <x v="0"/>
    <s v="Medium"/>
  </r>
  <r>
    <s v="Same Day"/>
    <s v="Corporate"/>
    <s v="United States"/>
    <x v="46"/>
    <s v="Ohio"/>
    <n v="43055"/>
    <x v="3"/>
    <x v="2"/>
    <x v="7"/>
    <n v="164.38800000000001"/>
    <n v="2"/>
    <n v="0.4"/>
    <n v="-35.617400000000004"/>
    <n v="-0.21666666666666667"/>
    <x v="1"/>
    <s v="Medium"/>
  </r>
  <r>
    <s v="Same Day"/>
    <s v="Corporate"/>
    <s v="United States"/>
    <x v="46"/>
    <s v="Ohio"/>
    <n v="43055"/>
    <x v="3"/>
    <x v="1"/>
    <x v="6"/>
    <n v="13.247999999999999"/>
    <n v="4"/>
    <n v="0.2"/>
    <n v="3.6432000000000002"/>
    <n v="0.27500000000000002"/>
    <x v="2"/>
    <s v="Low"/>
  </r>
  <r>
    <s v="Standard Class"/>
    <s v="Home Office"/>
    <s v="United States"/>
    <x v="318"/>
    <s v="Illinois"/>
    <n v="60098"/>
    <x v="2"/>
    <x v="1"/>
    <x v="6"/>
    <n v="2.9119999999999999"/>
    <n v="2"/>
    <n v="0.2"/>
    <n v="0.91"/>
    <n v="0.3125"/>
    <x v="2"/>
    <s v="Low"/>
  </r>
  <r>
    <s v="Second Class"/>
    <s v="Consumer"/>
    <s v="United States"/>
    <x v="238"/>
    <s v="Texas"/>
    <n v="75007"/>
    <x v="2"/>
    <x v="2"/>
    <x v="11"/>
    <n v="1399.944"/>
    <n v="7"/>
    <n v="0.2"/>
    <n v="52.497900000000001"/>
    <n v="3.7499999999999999E-2"/>
    <x v="2"/>
    <s v="High"/>
  </r>
  <r>
    <s v="Standard Class"/>
    <s v="Home Office"/>
    <s v="United States"/>
    <x v="240"/>
    <s v="Indiana"/>
    <n v="47905"/>
    <x v="2"/>
    <x v="0"/>
    <x v="5"/>
    <n v="526.45000000000005"/>
    <n v="5"/>
    <n v="0"/>
    <n v="31.587"/>
    <n v="0.06"/>
    <x v="0"/>
    <s v="High"/>
  </r>
  <r>
    <s v="Standard Class"/>
    <s v="Corporate"/>
    <s v="United States"/>
    <x v="38"/>
    <s v="Georgia"/>
    <n v="31907"/>
    <x v="0"/>
    <x v="1"/>
    <x v="12"/>
    <n v="16.23"/>
    <n v="3"/>
    <n v="0"/>
    <n v="7.9527000000000001"/>
    <n v="0.49"/>
    <x v="0"/>
    <s v="Low"/>
  </r>
  <r>
    <s v="Standard Class"/>
    <s v="Corporate"/>
    <s v="United States"/>
    <x v="38"/>
    <s v="Georgia"/>
    <n v="31907"/>
    <x v="0"/>
    <x v="1"/>
    <x v="8"/>
    <n v="319.89999999999998"/>
    <n v="5"/>
    <n v="0"/>
    <n v="156.751"/>
    <n v="0.49000000000000005"/>
    <x v="0"/>
    <s v="Medium"/>
  </r>
  <r>
    <s v="Standard Class"/>
    <s v="Corporate"/>
    <s v="United States"/>
    <x v="38"/>
    <s v="Georgia"/>
    <n v="31907"/>
    <x v="0"/>
    <x v="1"/>
    <x v="12"/>
    <n v="11.36"/>
    <n v="2"/>
    <n v="0"/>
    <n v="5.3391999999999999"/>
    <n v="0.47000000000000003"/>
    <x v="0"/>
    <s v="Low"/>
  </r>
  <r>
    <s v="Standard Class"/>
    <s v="Corporate"/>
    <s v="United States"/>
    <x v="38"/>
    <s v="Georgia"/>
    <n v="31907"/>
    <x v="0"/>
    <x v="1"/>
    <x v="9"/>
    <n v="675.12"/>
    <n v="3"/>
    <n v="0"/>
    <n v="290.30160000000001"/>
    <n v="0.43"/>
    <x v="0"/>
    <s v="High"/>
  </r>
  <r>
    <s v="Standard Class"/>
    <s v="Home Office"/>
    <s v="United States"/>
    <x v="166"/>
    <s v="Virginia"/>
    <n v="22304"/>
    <x v="0"/>
    <x v="0"/>
    <x v="5"/>
    <n v="62.82"/>
    <n v="3"/>
    <n v="0"/>
    <n v="30.7818"/>
    <n v="0.49"/>
    <x v="0"/>
    <s v="Low"/>
  </r>
  <r>
    <s v="Standard Class"/>
    <s v="Home Office"/>
    <s v="United States"/>
    <x v="166"/>
    <s v="Virginia"/>
    <n v="22304"/>
    <x v="0"/>
    <x v="1"/>
    <x v="4"/>
    <n v="489.92"/>
    <n v="8"/>
    <n v="0"/>
    <n v="0"/>
    <n v="0"/>
    <x v="0"/>
    <s v="Medium"/>
  </r>
  <r>
    <s v="Standard Class"/>
    <s v="Home Office"/>
    <s v="United States"/>
    <x v="166"/>
    <s v="Virginia"/>
    <n v="22304"/>
    <x v="0"/>
    <x v="1"/>
    <x v="10"/>
    <n v="19.440000000000001"/>
    <n v="3"/>
    <n v="0"/>
    <n v="9.3312000000000008"/>
    <n v="0.48000000000000004"/>
    <x v="0"/>
    <s v="Low"/>
  </r>
  <r>
    <s v="Standard Class"/>
    <s v="Home Office"/>
    <s v="United States"/>
    <x v="166"/>
    <s v="Virginia"/>
    <n v="22304"/>
    <x v="0"/>
    <x v="1"/>
    <x v="10"/>
    <n v="16.68"/>
    <n v="2"/>
    <n v="0"/>
    <n v="8.34"/>
    <n v="0.5"/>
    <x v="0"/>
    <s v="Low"/>
  </r>
  <r>
    <s v="Standard Class"/>
    <s v="Home Office"/>
    <s v="United States"/>
    <x v="166"/>
    <s v="Virginia"/>
    <n v="22304"/>
    <x v="0"/>
    <x v="2"/>
    <x v="7"/>
    <n v="155.35"/>
    <n v="13"/>
    <n v="0"/>
    <n v="0"/>
    <n v="0"/>
    <x v="0"/>
    <s v="Medium"/>
  </r>
  <r>
    <s v="Standard Class"/>
    <s v="Home Office"/>
    <s v="United States"/>
    <x v="166"/>
    <s v="Virginia"/>
    <n v="22304"/>
    <x v="0"/>
    <x v="0"/>
    <x v="5"/>
    <n v="12.42"/>
    <n v="3"/>
    <n v="0"/>
    <n v="4.4711999999999996"/>
    <n v="0.36"/>
    <x v="0"/>
    <s v="Low"/>
  </r>
  <r>
    <s v="Standard Class"/>
    <s v="Home Office"/>
    <s v="United States"/>
    <x v="166"/>
    <s v="Virginia"/>
    <n v="22304"/>
    <x v="0"/>
    <x v="2"/>
    <x v="7"/>
    <n v="187.98"/>
    <n v="2"/>
    <n v="0"/>
    <n v="52.634399999999999"/>
    <n v="0.28000000000000003"/>
    <x v="0"/>
    <s v="Medium"/>
  </r>
  <r>
    <s v="Standard Class"/>
    <s v="Corporate"/>
    <s v="United States"/>
    <x v="319"/>
    <s v="Texas"/>
    <n v="76117"/>
    <x v="2"/>
    <x v="1"/>
    <x v="12"/>
    <n v="6.6079999999999997"/>
    <n v="2"/>
    <n v="0.2"/>
    <n v="2.1476000000000002"/>
    <n v="0.32500000000000007"/>
    <x v="2"/>
    <s v="Low"/>
  </r>
  <r>
    <s v="Standard Class"/>
    <s v="Consumer"/>
    <s v="United States"/>
    <x v="20"/>
    <s v="New York"/>
    <n v="10024"/>
    <x v="3"/>
    <x v="1"/>
    <x v="4"/>
    <n v="248.57"/>
    <n v="7"/>
    <n v="0"/>
    <n v="67.113900000000001"/>
    <n v="0.27"/>
    <x v="0"/>
    <s v="Medium"/>
  </r>
  <r>
    <s v="Standard Class"/>
    <s v="Consumer"/>
    <s v="United States"/>
    <x v="20"/>
    <s v="New York"/>
    <n v="10024"/>
    <x v="3"/>
    <x v="0"/>
    <x v="5"/>
    <n v="22.23"/>
    <n v="1"/>
    <n v="0"/>
    <n v="9.7812000000000001"/>
    <n v="0.44"/>
    <x v="0"/>
    <s v="Low"/>
  </r>
  <r>
    <s v="Standard Class"/>
    <s v="Home Office"/>
    <s v="United States"/>
    <x v="1"/>
    <s v="California"/>
    <n v="90004"/>
    <x v="1"/>
    <x v="1"/>
    <x v="4"/>
    <n v="5.98"/>
    <n v="1"/>
    <n v="0"/>
    <n v="1.0165999999999999"/>
    <n v="0.16999999999999998"/>
    <x v="0"/>
    <s v="Low"/>
  </r>
  <r>
    <s v="Standard Class"/>
    <s v="Home Office"/>
    <s v="United States"/>
    <x v="1"/>
    <s v="California"/>
    <n v="90004"/>
    <x v="1"/>
    <x v="2"/>
    <x v="7"/>
    <n v="246.16800000000001"/>
    <n v="3"/>
    <n v="0.2"/>
    <n v="21.5397"/>
    <n v="8.7499999999999994E-2"/>
    <x v="2"/>
    <s v="Medium"/>
  </r>
  <r>
    <s v="Standard Class"/>
    <s v="Consumer"/>
    <s v="United States"/>
    <x v="320"/>
    <s v="Illinois"/>
    <n v="60090"/>
    <x v="2"/>
    <x v="0"/>
    <x v="5"/>
    <n v="14.135999999999999"/>
    <n v="2"/>
    <n v="0.6"/>
    <n v="-7.7747999999999999"/>
    <n v="-0.55000000000000004"/>
    <x v="3"/>
    <s v="Low"/>
  </r>
  <r>
    <s v="Standard Class"/>
    <s v="Consumer"/>
    <s v="United States"/>
    <x v="320"/>
    <s v="Illinois"/>
    <n v="60090"/>
    <x v="2"/>
    <x v="0"/>
    <x v="3"/>
    <n v="601.47"/>
    <n v="3"/>
    <n v="0.5"/>
    <n v="-300.73500000000001"/>
    <n v="-0.5"/>
    <x v="1"/>
    <s v="High"/>
  </r>
  <r>
    <s v="Second Class"/>
    <s v="Corporate"/>
    <s v="United States"/>
    <x v="321"/>
    <s v="South Carolina"/>
    <n v="29483"/>
    <x v="0"/>
    <x v="2"/>
    <x v="7"/>
    <n v="79.099999999999994"/>
    <n v="2"/>
    <n v="0"/>
    <n v="39.549999999999997"/>
    <n v="0.5"/>
    <x v="0"/>
    <s v="Low"/>
  </r>
  <r>
    <s v="Second Class"/>
    <s v="Corporate"/>
    <s v="United States"/>
    <x v="321"/>
    <s v="South Carolina"/>
    <n v="29483"/>
    <x v="0"/>
    <x v="1"/>
    <x v="8"/>
    <n v="327.84"/>
    <n v="8"/>
    <n v="0"/>
    <n v="157.36320000000001"/>
    <n v="0.48000000000000004"/>
    <x v="0"/>
    <s v="Medium"/>
  </r>
  <r>
    <s v="Standard Class"/>
    <s v="Corporate"/>
    <s v="United States"/>
    <x v="38"/>
    <s v="Indiana"/>
    <n v="47201"/>
    <x v="2"/>
    <x v="1"/>
    <x v="12"/>
    <n v="180.96"/>
    <n v="2"/>
    <n v="0"/>
    <n v="81.432000000000002"/>
    <n v="0.45"/>
    <x v="0"/>
    <s v="Medium"/>
  </r>
  <r>
    <s v="Standard Class"/>
    <s v="Corporate"/>
    <s v="United States"/>
    <x v="38"/>
    <s v="Indiana"/>
    <n v="47201"/>
    <x v="2"/>
    <x v="1"/>
    <x v="8"/>
    <n v="914.97"/>
    <n v="3"/>
    <n v="0"/>
    <n v="411.73649999999998"/>
    <n v="0.44999999999999996"/>
    <x v="0"/>
    <s v="High"/>
  </r>
  <r>
    <s v="Standard Class"/>
    <s v="Corporate"/>
    <s v="United States"/>
    <x v="38"/>
    <s v="Indiana"/>
    <n v="47201"/>
    <x v="2"/>
    <x v="2"/>
    <x v="7"/>
    <n v="587.97"/>
    <n v="3"/>
    <n v="0"/>
    <n v="158.75190000000001"/>
    <n v="0.27"/>
    <x v="0"/>
    <s v="High"/>
  </r>
  <r>
    <s v="Standard Class"/>
    <s v="Corporate"/>
    <s v="United States"/>
    <x v="38"/>
    <s v="Indiana"/>
    <n v="47201"/>
    <x v="2"/>
    <x v="1"/>
    <x v="4"/>
    <n v="530.34"/>
    <n v="2"/>
    <n v="0"/>
    <n v="95.461200000000005"/>
    <n v="0.18"/>
    <x v="0"/>
    <s v="High"/>
  </r>
  <r>
    <s v="Standard Class"/>
    <s v="Corporate"/>
    <s v="United States"/>
    <x v="38"/>
    <s v="Indiana"/>
    <n v="47201"/>
    <x v="2"/>
    <x v="1"/>
    <x v="10"/>
    <n v="14.94"/>
    <n v="3"/>
    <n v="0"/>
    <n v="7.3205999999999998"/>
    <n v="0.49"/>
    <x v="0"/>
    <s v="Low"/>
  </r>
  <r>
    <s v="Standard Class"/>
    <s v="Consumer"/>
    <s v="United States"/>
    <x v="20"/>
    <s v="New York"/>
    <n v="10024"/>
    <x v="3"/>
    <x v="1"/>
    <x v="9"/>
    <n v="121.94"/>
    <n v="2"/>
    <n v="0"/>
    <n v="35.3626"/>
    <n v="0.29000000000000004"/>
    <x v="0"/>
    <s v="Medium"/>
  </r>
  <r>
    <s v="Standard Class"/>
    <s v="Consumer"/>
    <s v="United States"/>
    <x v="20"/>
    <s v="New York"/>
    <n v="10024"/>
    <x v="3"/>
    <x v="1"/>
    <x v="14"/>
    <n v="122.71"/>
    <n v="7"/>
    <n v="0"/>
    <n v="36.813000000000002"/>
    <n v="0.30000000000000004"/>
    <x v="0"/>
    <s v="Medium"/>
  </r>
  <r>
    <s v="Same Day"/>
    <s v="Consumer"/>
    <s v="United States"/>
    <x v="20"/>
    <s v="New York"/>
    <n v="10035"/>
    <x v="3"/>
    <x v="1"/>
    <x v="10"/>
    <n v="14.94"/>
    <n v="3"/>
    <n v="0"/>
    <n v="7.0217999999999998"/>
    <n v="0.47000000000000003"/>
    <x v="0"/>
    <s v="Low"/>
  </r>
  <r>
    <s v="Same Day"/>
    <s v="Consumer"/>
    <s v="United States"/>
    <x v="20"/>
    <s v="New York"/>
    <n v="10035"/>
    <x v="3"/>
    <x v="2"/>
    <x v="15"/>
    <n v="1349.85"/>
    <n v="3"/>
    <n v="0"/>
    <n v="364.45949999999999"/>
    <n v="0.27"/>
    <x v="0"/>
    <s v="High"/>
  </r>
  <r>
    <s v="Same Day"/>
    <s v="Consumer"/>
    <s v="United States"/>
    <x v="20"/>
    <s v="New York"/>
    <n v="10035"/>
    <x v="3"/>
    <x v="0"/>
    <x v="0"/>
    <n v="136.78399999999999"/>
    <n v="1"/>
    <n v="0.2"/>
    <n v="5.1294000000000004"/>
    <n v="3.7500000000000006E-2"/>
    <x v="2"/>
    <s v="Medium"/>
  </r>
  <r>
    <s v="Same Day"/>
    <s v="Consumer"/>
    <s v="United States"/>
    <x v="20"/>
    <s v="New York"/>
    <n v="10035"/>
    <x v="3"/>
    <x v="0"/>
    <x v="5"/>
    <n v="61.12"/>
    <n v="4"/>
    <n v="0"/>
    <n v="20.780799999999999"/>
    <n v="0.34"/>
    <x v="0"/>
    <s v="Low"/>
  </r>
  <r>
    <s v="Standard Class"/>
    <s v="Corporate"/>
    <s v="United States"/>
    <x v="108"/>
    <s v="Florida"/>
    <n v="32216"/>
    <x v="0"/>
    <x v="1"/>
    <x v="8"/>
    <n v="1.167"/>
    <n v="1"/>
    <n v="0.7"/>
    <n v="-0.85580000000000001"/>
    <n v="-0.73333333333333328"/>
    <x v="3"/>
    <s v="Low"/>
  </r>
  <r>
    <s v="Standard Class"/>
    <s v="Home Office"/>
    <s v="United States"/>
    <x v="70"/>
    <s v="California"/>
    <n v="92024"/>
    <x v="1"/>
    <x v="1"/>
    <x v="6"/>
    <n v="16.989999999999998"/>
    <n v="1"/>
    <n v="0"/>
    <n v="4.9271000000000003"/>
    <n v="0.29000000000000004"/>
    <x v="0"/>
    <s v="Low"/>
  </r>
  <r>
    <s v="Standard Class"/>
    <s v="Corporate"/>
    <s v="United States"/>
    <x v="81"/>
    <s v="Texas"/>
    <n v="76017"/>
    <x v="2"/>
    <x v="2"/>
    <x v="11"/>
    <n v="24.672000000000001"/>
    <n v="3"/>
    <n v="0.2"/>
    <n v="0"/>
    <n v="0"/>
    <x v="2"/>
    <s v="Low"/>
  </r>
  <r>
    <s v="Standard Class"/>
    <s v="Corporate"/>
    <s v="United States"/>
    <x v="81"/>
    <s v="Texas"/>
    <n v="76017"/>
    <x v="2"/>
    <x v="1"/>
    <x v="2"/>
    <n v="2.52"/>
    <n v="1"/>
    <n v="0.2"/>
    <n v="0.88200000000000001"/>
    <n v="0.35"/>
    <x v="2"/>
    <s v="Low"/>
  </r>
  <r>
    <s v="Standard Class"/>
    <s v="Corporate"/>
    <s v="United States"/>
    <x v="81"/>
    <s v="Texas"/>
    <n v="76017"/>
    <x v="2"/>
    <x v="0"/>
    <x v="3"/>
    <n v="1218.7349999999999"/>
    <n v="5"/>
    <n v="0.3"/>
    <n v="-121.87350000000001"/>
    <n v="-0.10000000000000002"/>
    <x v="1"/>
    <s v="High"/>
  </r>
  <r>
    <s v="Standard Class"/>
    <s v="Corporate"/>
    <s v="United States"/>
    <x v="81"/>
    <s v="Texas"/>
    <n v="76017"/>
    <x v="2"/>
    <x v="1"/>
    <x v="2"/>
    <n v="5.9039999999999999"/>
    <n v="2"/>
    <n v="0.2"/>
    <n v="1.9925999999999999"/>
    <n v="0.33749999999999997"/>
    <x v="2"/>
    <s v="Low"/>
  </r>
  <r>
    <s v="Standard Class"/>
    <s v="Corporate"/>
    <s v="United States"/>
    <x v="81"/>
    <s v="Texas"/>
    <n v="76017"/>
    <x v="2"/>
    <x v="1"/>
    <x v="10"/>
    <n v="15.696"/>
    <n v="3"/>
    <n v="0.2"/>
    <n v="5.1012000000000004"/>
    <n v="0.32500000000000001"/>
    <x v="2"/>
    <s v="Low"/>
  </r>
  <r>
    <s v="Standard Class"/>
    <s v="Corporate"/>
    <s v="United States"/>
    <x v="81"/>
    <s v="Texas"/>
    <n v="76017"/>
    <x v="2"/>
    <x v="0"/>
    <x v="5"/>
    <n v="6.0960000000000001"/>
    <n v="3"/>
    <n v="0.6"/>
    <n v="-3.9624000000000001"/>
    <n v="-0.65"/>
    <x v="3"/>
    <s v="Low"/>
  </r>
  <r>
    <s v="Standard Class"/>
    <s v="Corporate"/>
    <s v="United States"/>
    <x v="1"/>
    <s v="California"/>
    <n v="90045"/>
    <x v="1"/>
    <x v="0"/>
    <x v="1"/>
    <n v="41.567999999999998"/>
    <n v="2"/>
    <n v="0.2"/>
    <n v="2.5979999999999999"/>
    <n v="6.25E-2"/>
    <x v="2"/>
    <s v="Low"/>
  </r>
  <r>
    <s v="Standard Class"/>
    <s v="Corporate"/>
    <s v="United States"/>
    <x v="1"/>
    <s v="California"/>
    <n v="90049"/>
    <x v="1"/>
    <x v="0"/>
    <x v="1"/>
    <n v="230.28"/>
    <n v="3"/>
    <n v="0.2"/>
    <n v="23.027999999999999"/>
    <n v="9.9999999999999992E-2"/>
    <x v="2"/>
    <s v="Medium"/>
  </r>
  <r>
    <s v="Standard Class"/>
    <s v="Corporate"/>
    <s v="United States"/>
    <x v="1"/>
    <s v="California"/>
    <n v="90049"/>
    <x v="1"/>
    <x v="1"/>
    <x v="8"/>
    <n v="18.288"/>
    <n v="6"/>
    <n v="0.2"/>
    <n v="5.7149999999999999"/>
    <n v="0.3125"/>
    <x v="2"/>
    <s v="Low"/>
  </r>
  <r>
    <s v="Standard Class"/>
    <s v="Consumer"/>
    <s v="United States"/>
    <x v="8"/>
    <s v="California"/>
    <n v="94110"/>
    <x v="1"/>
    <x v="1"/>
    <x v="2"/>
    <n v="5.78"/>
    <n v="2"/>
    <n v="0"/>
    <n v="2.7166000000000001"/>
    <n v="0.47000000000000003"/>
    <x v="0"/>
    <s v="Low"/>
  </r>
  <r>
    <s v="Standard Class"/>
    <s v="Consumer"/>
    <s v="United States"/>
    <x v="8"/>
    <s v="California"/>
    <n v="94110"/>
    <x v="1"/>
    <x v="1"/>
    <x v="8"/>
    <n v="121.68"/>
    <n v="13"/>
    <n v="0.2"/>
    <n v="38.024999999999999"/>
    <n v="0.31249999999999994"/>
    <x v="2"/>
    <s v="Medium"/>
  </r>
  <r>
    <s v="Standard Class"/>
    <s v="Corporate"/>
    <s v="United States"/>
    <x v="51"/>
    <s v="New Mexico"/>
    <n v="88220"/>
    <x v="1"/>
    <x v="1"/>
    <x v="6"/>
    <n v="4.17"/>
    <n v="3"/>
    <n v="0"/>
    <n v="1.0842000000000001"/>
    <n v="0.26"/>
    <x v="0"/>
    <s v="Low"/>
  </r>
  <r>
    <s v="Standard Class"/>
    <s v="Corporate"/>
    <s v="United States"/>
    <x v="51"/>
    <s v="New Mexico"/>
    <n v="88220"/>
    <x v="1"/>
    <x v="2"/>
    <x v="7"/>
    <n v="67.040000000000006"/>
    <n v="4"/>
    <n v="0.2"/>
    <n v="6.7039999999999997"/>
    <n v="9.9999999999999992E-2"/>
    <x v="2"/>
    <s v="Low"/>
  </r>
  <r>
    <s v="Standard Class"/>
    <s v="Corporate"/>
    <s v="United States"/>
    <x v="51"/>
    <s v="New Mexico"/>
    <n v="88220"/>
    <x v="1"/>
    <x v="1"/>
    <x v="4"/>
    <n v="37.32"/>
    <n v="3"/>
    <n v="0"/>
    <n v="10.4496"/>
    <n v="0.28000000000000003"/>
    <x v="0"/>
    <s v="Low"/>
  </r>
  <r>
    <s v="Standard Class"/>
    <s v="Corporate"/>
    <s v="United States"/>
    <x v="51"/>
    <s v="New Mexico"/>
    <n v="88220"/>
    <x v="1"/>
    <x v="1"/>
    <x v="2"/>
    <n v="18.45"/>
    <n v="5"/>
    <n v="0"/>
    <n v="8.6715"/>
    <n v="0.47000000000000003"/>
    <x v="0"/>
    <s v="Low"/>
  </r>
  <r>
    <s v="Second Class"/>
    <s v="Corporate"/>
    <s v="United States"/>
    <x v="285"/>
    <s v="Missouri"/>
    <n v="63116"/>
    <x v="2"/>
    <x v="1"/>
    <x v="10"/>
    <n v="25.92"/>
    <n v="4"/>
    <n v="0"/>
    <n v="12.441599999999999"/>
    <n v="0.47999999999999993"/>
    <x v="0"/>
    <s v="Low"/>
  </r>
  <r>
    <s v="First Class"/>
    <s v="Home Office"/>
    <s v="United States"/>
    <x v="20"/>
    <s v="New York"/>
    <n v="10024"/>
    <x v="3"/>
    <x v="2"/>
    <x v="16"/>
    <n v="11199.968000000001"/>
    <n v="4"/>
    <n v="0.2"/>
    <n v="3919.9888000000001"/>
    <n v="0.35"/>
    <x v="2"/>
    <s v="High"/>
  </r>
  <r>
    <s v="First Class"/>
    <s v="Home Office"/>
    <s v="United States"/>
    <x v="20"/>
    <s v="New York"/>
    <n v="10024"/>
    <x v="3"/>
    <x v="2"/>
    <x v="7"/>
    <n v="2399.6"/>
    <n v="8"/>
    <n v="0"/>
    <n v="647.89200000000005"/>
    <n v="0.27"/>
    <x v="0"/>
    <s v="High"/>
  </r>
  <r>
    <s v="First Class"/>
    <s v="Home Office"/>
    <s v="United States"/>
    <x v="20"/>
    <s v="New York"/>
    <n v="10024"/>
    <x v="3"/>
    <x v="1"/>
    <x v="12"/>
    <n v="63.9"/>
    <n v="5"/>
    <n v="0"/>
    <n v="28.754999999999999"/>
    <n v="0.45"/>
    <x v="0"/>
    <s v="Low"/>
  </r>
  <r>
    <s v="First Class"/>
    <s v="Home Office"/>
    <s v="United States"/>
    <x v="20"/>
    <s v="New York"/>
    <n v="10024"/>
    <x v="3"/>
    <x v="2"/>
    <x v="7"/>
    <n v="52.99"/>
    <n v="1"/>
    <n v="0"/>
    <n v="0.52990000000000004"/>
    <n v="0.01"/>
    <x v="0"/>
    <s v="Low"/>
  </r>
  <r>
    <s v="First Class"/>
    <s v="Corporate"/>
    <s v="United States"/>
    <x v="24"/>
    <s v="Ohio"/>
    <n v="45503"/>
    <x v="3"/>
    <x v="2"/>
    <x v="11"/>
    <n v="60.863999999999997"/>
    <n v="4"/>
    <n v="0.2"/>
    <n v="9.1295999999999999"/>
    <n v="0.15"/>
    <x v="2"/>
    <s v="Low"/>
  </r>
  <r>
    <s v="First Class"/>
    <s v="Corporate"/>
    <s v="United States"/>
    <x v="24"/>
    <s v="Ohio"/>
    <n v="45503"/>
    <x v="3"/>
    <x v="2"/>
    <x v="15"/>
    <n v="652.995"/>
    <n v="7"/>
    <n v="0.7"/>
    <n v="-935.95950000000005"/>
    <n v="-1.4333333333333333"/>
    <x v="3"/>
    <s v="High"/>
  </r>
  <r>
    <s v="First Class"/>
    <s v="Corporate"/>
    <s v="United States"/>
    <x v="24"/>
    <s v="Ohio"/>
    <n v="45503"/>
    <x v="3"/>
    <x v="1"/>
    <x v="8"/>
    <n v="11.22"/>
    <n v="10"/>
    <n v="0.7"/>
    <n v="-7.48"/>
    <n v="-0.66666666666666663"/>
    <x v="3"/>
    <s v="Low"/>
  </r>
  <r>
    <s v="Standard Class"/>
    <s v="Consumer"/>
    <s v="United States"/>
    <x v="251"/>
    <s v="Oklahoma"/>
    <n v="74133"/>
    <x v="2"/>
    <x v="1"/>
    <x v="10"/>
    <n v="14.94"/>
    <n v="3"/>
    <n v="0"/>
    <n v="7.0217999999999998"/>
    <n v="0.47000000000000003"/>
    <x v="0"/>
    <s v="Low"/>
  </r>
  <r>
    <s v="Standard Class"/>
    <s v="Consumer"/>
    <s v="United States"/>
    <x v="4"/>
    <s v="Washington"/>
    <n v="98103"/>
    <x v="1"/>
    <x v="0"/>
    <x v="5"/>
    <n v="39.96"/>
    <n v="2"/>
    <n v="0"/>
    <n v="17.1828"/>
    <n v="0.43"/>
    <x v="0"/>
    <s v="Low"/>
  </r>
  <r>
    <s v="Standard Class"/>
    <s v="Consumer"/>
    <s v="United States"/>
    <x v="4"/>
    <s v="Washington"/>
    <n v="98103"/>
    <x v="1"/>
    <x v="0"/>
    <x v="1"/>
    <n v="42.624000000000002"/>
    <n v="2"/>
    <n v="0.2"/>
    <n v="4.2624000000000004"/>
    <n v="0.1"/>
    <x v="2"/>
    <s v="Low"/>
  </r>
  <r>
    <s v="Standard Class"/>
    <s v="Consumer"/>
    <s v="United States"/>
    <x v="4"/>
    <s v="Washington"/>
    <n v="98103"/>
    <x v="1"/>
    <x v="0"/>
    <x v="1"/>
    <n v="220.96"/>
    <n v="1"/>
    <n v="0.2"/>
    <n v="24.858000000000001"/>
    <n v="0.1125"/>
    <x v="2"/>
    <s v="Medium"/>
  </r>
  <r>
    <s v="Second Class"/>
    <s v="Corporate"/>
    <s v="United States"/>
    <x v="115"/>
    <s v="North Carolina"/>
    <n v="28314"/>
    <x v="0"/>
    <x v="0"/>
    <x v="5"/>
    <n v="4.9279999999999999"/>
    <n v="2"/>
    <n v="0.2"/>
    <n v="0.73919999999999997"/>
    <n v="0.15"/>
    <x v="2"/>
    <s v="Low"/>
  </r>
  <r>
    <s v="Second Class"/>
    <s v="Corporate"/>
    <s v="United States"/>
    <x v="115"/>
    <s v="North Carolina"/>
    <n v="28314"/>
    <x v="0"/>
    <x v="1"/>
    <x v="8"/>
    <n v="7.23"/>
    <n v="5"/>
    <n v="0.7"/>
    <n v="-5.7839999999999998"/>
    <n v="-0.79999999999999993"/>
    <x v="3"/>
    <s v="Low"/>
  </r>
  <r>
    <s v="Standard Class"/>
    <s v="Corporate"/>
    <s v="United States"/>
    <x v="1"/>
    <s v="California"/>
    <n v="90045"/>
    <x v="1"/>
    <x v="1"/>
    <x v="4"/>
    <n v="323.10000000000002"/>
    <n v="2"/>
    <n v="0"/>
    <n v="61.389000000000003"/>
    <n v="0.19"/>
    <x v="0"/>
    <s v="Medium"/>
  </r>
  <r>
    <s v="Standard Class"/>
    <s v="Consumer"/>
    <s v="United States"/>
    <x v="20"/>
    <s v="New York"/>
    <n v="10035"/>
    <x v="3"/>
    <x v="1"/>
    <x v="10"/>
    <n v="19.04"/>
    <n v="4"/>
    <n v="0"/>
    <n v="9.3295999999999992"/>
    <n v="0.49"/>
    <x v="0"/>
    <s v="Low"/>
  </r>
  <r>
    <s v="Standard Class"/>
    <s v="Consumer"/>
    <s v="United States"/>
    <x v="20"/>
    <s v="New York"/>
    <n v="10035"/>
    <x v="3"/>
    <x v="1"/>
    <x v="8"/>
    <n v="13.128"/>
    <n v="3"/>
    <n v="0.2"/>
    <n v="4.2666000000000004"/>
    <n v="0.32500000000000001"/>
    <x v="2"/>
    <s v="Low"/>
  </r>
  <r>
    <s v="Standard Class"/>
    <s v="Consumer"/>
    <s v="United States"/>
    <x v="20"/>
    <s v="New York"/>
    <n v="10035"/>
    <x v="3"/>
    <x v="1"/>
    <x v="6"/>
    <n v="64.14"/>
    <n v="3"/>
    <n v="0"/>
    <n v="16.676400000000001"/>
    <n v="0.26"/>
    <x v="0"/>
    <s v="Low"/>
  </r>
  <r>
    <s v="Standard Class"/>
    <s v="Consumer"/>
    <s v="United States"/>
    <x v="20"/>
    <s v="New York"/>
    <n v="10035"/>
    <x v="3"/>
    <x v="0"/>
    <x v="1"/>
    <n v="858.24"/>
    <n v="4"/>
    <n v="0.1"/>
    <n v="143.04"/>
    <n v="0.16666666666666666"/>
    <x v="2"/>
    <s v="High"/>
  </r>
  <r>
    <s v="Standard Class"/>
    <s v="Consumer"/>
    <s v="United States"/>
    <x v="322"/>
    <s v="Arkansas"/>
    <n v="71901"/>
    <x v="0"/>
    <x v="2"/>
    <x v="11"/>
    <n v="29.99"/>
    <n v="1"/>
    <n v="0"/>
    <n v="2.9990000000000001"/>
    <n v="0.1"/>
    <x v="0"/>
    <s v="Low"/>
  </r>
  <r>
    <s v="First Class"/>
    <s v="Consumer"/>
    <s v="United States"/>
    <x v="34"/>
    <s v="Illinois"/>
    <n v="60505"/>
    <x v="2"/>
    <x v="1"/>
    <x v="10"/>
    <n v="186.048"/>
    <n v="6"/>
    <n v="0.2"/>
    <n v="67.442400000000006"/>
    <n v="0.36250000000000004"/>
    <x v="2"/>
    <s v="Medium"/>
  </r>
  <r>
    <s v="Second Class"/>
    <s v="Home Office"/>
    <s v="United States"/>
    <x v="253"/>
    <s v="North Carolina"/>
    <n v="27604"/>
    <x v="0"/>
    <x v="2"/>
    <x v="7"/>
    <n v="36.792000000000002"/>
    <n v="1"/>
    <n v="0.2"/>
    <n v="4.1391"/>
    <n v="0.11249999999999999"/>
    <x v="2"/>
    <s v="Low"/>
  </r>
  <r>
    <s v="Second Class"/>
    <s v="Home Office"/>
    <s v="United States"/>
    <x v="253"/>
    <s v="North Carolina"/>
    <n v="27604"/>
    <x v="0"/>
    <x v="0"/>
    <x v="5"/>
    <n v="18.623999999999999"/>
    <n v="8"/>
    <n v="0.2"/>
    <n v="6.2855999999999996"/>
    <n v="0.33750000000000002"/>
    <x v="2"/>
    <s v="Low"/>
  </r>
  <r>
    <s v="Second Class"/>
    <s v="Consumer"/>
    <s v="United States"/>
    <x v="251"/>
    <s v="Oklahoma"/>
    <n v="74133"/>
    <x v="2"/>
    <x v="0"/>
    <x v="5"/>
    <n v="57.69"/>
    <n v="3"/>
    <n v="0"/>
    <n v="23.652899999999999"/>
    <n v="0.41"/>
    <x v="0"/>
    <s v="Low"/>
  </r>
  <r>
    <s v="Second Class"/>
    <s v="Consumer"/>
    <s v="United States"/>
    <x v="251"/>
    <s v="Oklahoma"/>
    <n v="74133"/>
    <x v="2"/>
    <x v="1"/>
    <x v="8"/>
    <n v="42.81"/>
    <n v="3"/>
    <n v="0"/>
    <n v="20.120699999999999"/>
    <n v="0.47"/>
    <x v="0"/>
    <s v="Low"/>
  </r>
  <r>
    <s v="Second Class"/>
    <s v="Consumer"/>
    <s v="United States"/>
    <x v="251"/>
    <s v="Oklahoma"/>
    <n v="74133"/>
    <x v="2"/>
    <x v="1"/>
    <x v="10"/>
    <n v="12.96"/>
    <n v="2"/>
    <n v="0"/>
    <n v="6.2207999999999997"/>
    <n v="0.47999999999999993"/>
    <x v="0"/>
    <s v="Low"/>
  </r>
  <r>
    <s v="Second Class"/>
    <s v="Consumer"/>
    <s v="United States"/>
    <x v="251"/>
    <s v="Oklahoma"/>
    <n v="74133"/>
    <x v="2"/>
    <x v="0"/>
    <x v="5"/>
    <n v="821.88"/>
    <n v="6"/>
    <n v="0"/>
    <n v="213.68879999999999"/>
    <n v="0.26"/>
    <x v="0"/>
    <s v="High"/>
  </r>
  <r>
    <s v="Second Class"/>
    <s v="Consumer"/>
    <s v="United States"/>
    <x v="251"/>
    <s v="Oklahoma"/>
    <n v="74133"/>
    <x v="2"/>
    <x v="2"/>
    <x v="7"/>
    <n v="104.85"/>
    <n v="3"/>
    <n v="0"/>
    <n v="28.3095"/>
    <n v="0.27"/>
    <x v="0"/>
    <s v="Medium"/>
  </r>
  <r>
    <s v="Standard Class"/>
    <s v="Corporate"/>
    <s v="United States"/>
    <x v="86"/>
    <s v="California"/>
    <n v="92345"/>
    <x v="1"/>
    <x v="0"/>
    <x v="0"/>
    <n v="424.95749999999998"/>
    <n v="5"/>
    <n v="0.15"/>
    <n v="19.998000000000001"/>
    <n v="4.7058823529411771E-2"/>
    <x v="2"/>
    <s v="Medium"/>
  </r>
  <r>
    <s v="Second Class"/>
    <s v="Corporate"/>
    <s v="United States"/>
    <x v="212"/>
    <s v="Utah"/>
    <n v="84604"/>
    <x v="1"/>
    <x v="1"/>
    <x v="8"/>
    <n v="10.776"/>
    <n v="3"/>
    <n v="0.2"/>
    <n v="3.5022000000000002"/>
    <n v="0.32500000000000001"/>
    <x v="2"/>
    <s v="Low"/>
  </r>
  <r>
    <s v="Second Class"/>
    <s v="Corporate"/>
    <s v="United States"/>
    <x v="212"/>
    <s v="Utah"/>
    <n v="84604"/>
    <x v="1"/>
    <x v="1"/>
    <x v="8"/>
    <n v="11.784000000000001"/>
    <n v="3"/>
    <n v="0.2"/>
    <n v="4.2717000000000001"/>
    <n v="0.36249999999999999"/>
    <x v="2"/>
    <s v="Low"/>
  </r>
  <r>
    <s v="Second Class"/>
    <s v="Corporate"/>
    <s v="United States"/>
    <x v="212"/>
    <s v="Utah"/>
    <n v="84604"/>
    <x v="1"/>
    <x v="1"/>
    <x v="10"/>
    <n v="164.88"/>
    <n v="3"/>
    <n v="0"/>
    <n v="80.791200000000003"/>
    <n v="0.49000000000000005"/>
    <x v="0"/>
    <s v="Medium"/>
  </r>
  <r>
    <s v="Second Class"/>
    <s v="Corporate"/>
    <s v="United States"/>
    <x v="212"/>
    <s v="Utah"/>
    <n v="84604"/>
    <x v="1"/>
    <x v="0"/>
    <x v="0"/>
    <n v="1292.94"/>
    <n v="3"/>
    <n v="0"/>
    <n v="77.576400000000007"/>
    <n v="6.0000000000000005E-2"/>
    <x v="0"/>
    <s v="High"/>
  </r>
  <r>
    <s v="Second Class"/>
    <s v="Corporate"/>
    <s v="United States"/>
    <x v="212"/>
    <s v="Utah"/>
    <n v="84604"/>
    <x v="1"/>
    <x v="1"/>
    <x v="8"/>
    <n v="25.584"/>
    <n v="2"/>
    <n v="0.2"/>
    <n v="8.9543999999999997"/>
    <n v="0.35"/>
    <x v="2"/>
    <s v="Low"/>
  </r>
  <r>
    <s v="Second Class"/>
    <s v="Corporate"/>
    <s v="United States"/>
    <x v="212"/>
    <s v="Utah"/>
    <n v="84604"/>
    <x v="1"/>
    <x v="1"/>
    <x v="4"/>
    <n v="261.74"/>
    <n v="2"/>
    <n v="0"/>
    <n v="65.435000000000002"/>
    <n v="0.25"/>
    <x v="0"/>
    <s v="Medium"/>
  </r>
  <r>
    <s v="Second Class"/>
    <s v="Corporate"/>
    <s v="United States"/>
    <x v="212"/>
    <s v="Utah"/>
    <n v="84604"/>
    <x v="1"/>
    <x v="1"/>
    <x v="2"/>
    <n v="14.4"/>
    <n v="5"/>
    <n v="0"/>
    <n v="7.056"/>
    <n v="0.49"/>
    <x v="0"/>
    <s v="Low"/>
  </r>
  <r>
    <s v="Standard Class"/>
    <s v="Consumer"/>
    <s v="United States"/>
    <x v="8"/>
    <s v="California"/>
    <n v="94110"/>
    <x v="1"/>
    <x v="1"/>
    <x v="12"/>
    <n v="10.86"/>
    <n v="3"/>
    <n v="0"/>
    <n v="5.1041999999999996"/>
    <n v="0.47"/>
    <x v="0"/>
    <s v="Low"/>
  </r>
  <r>
    <s v="Standard Class"/>
    <s v="Corporate"/>
    <s v="United States"/>
    <x v="23"/>
    <s v="Arizona"/>
    <n v="85234"/>
    <x v="1"/>
    <x v="0"/>
    <x v="1"/>
    <n v="883.84"/>
    <n v="4"/>
    <n v="0.2"/>
    <n v="99.432000000000002"/>
    <n v="0.1125"/>
    <x v="2"/>
    <s v="High"/>
  </r>
  <r>
    <s v="Standard Class"/>
    <s v="Corporate"/>
    <s v="United States"/>
    <x v="20"/>
    <s v="New York"/>
    <n v="10035"/>
    <x v="3"/>
    <x v="2"/>
    <x v="7"/>
    <n v="1979.89"/>
    <n v="11"/>
    <n v="0"/>
    <n v="494.97250000000003"/>
    <n v="0.25"/>
    <x v="0"/>
    <s v="High"/>
  </r>
  <r>
    <s v="Standard Class"/>
    <s v="Corporate"/>
    <s v="United States"/>
    <x v="20"/>
    <s v="New York"/>
    <n v="10035"/>
    <x v="3"/>
    <x v="1"/>
    <x v="12"/>
    <n v="79.959999999999994"/>
    <n v="2"/>
    <n v="0"/>
    <n v="35.981999999999999"/>
    <n v="0.45"/>
    <x v="0"/>
    <s v="Low"/>
  </r>
  <r>
    <s v="First Class"/>
    <s v="Home Office"/>
    <s v="United States"/>
    <x v="24"/>
    <s v="Missouri"/>
    <n v="65807"/>
    <x v="2"/>
    <x v="1"/>
    <x v="8"/>
    <n v="8.76"/>
    <n v="2"/>
    <n v="0"/>
    <n v="4.2047999999999996"/>
    <n v="0.48"/>
    <x v="0"/>
    <s v="Low"/>
  </r>
  <r>
    <s v="First Class"/>
    <s v="Consumer"/>
    <s v="United States"/>
    <x v="26"/>
    <s v="Tennessee"/>
    <n v="38109"/>
    <x v="0"/>
    <x v="1"/>
    <x v="2"/>
    <n v="3.984"/>
    <n v="1"/>
    <n v="0.2"/>
    <n v="1.2948"/>
    <n v="0.32500000000000001"/>
    <x v="2"/>
    <s v="Low"/>
  </r>
  <r>
    <s v="First Class"/>
    <s v="Consumer"/>
    <s v="United States"/>
    <x v="26"/>
    <s v="Tennessee"/>
    <n v="38109"/>
    <x v="0"/>
    <x v="0"/>
    <x v="3"/>
    <n v="370.62"/>
    <n v="3"/>
    <n v="0.4"/>
    <n v="-142.071"/>
    <n v="-0.3833333333333333"/>
    <x v="1"/>
    <s v="Medium"/>
  </r>
  <r>
    <s v="First Class"/>
    <s v="Consumer"/>
    <s v="United States"/>
    <x v="26"/>
    <s v="Tennessee"/>
    <n v="38109"/>
    <x v="0"/>
    <x v="1"/>
    <x v="8"/>
    <n v="2.742"/>
    <n v="2"/>
    <n v="0.7"/>
    <n v="-2.0108000000000001"/>
    <n v="-0.73333333333333339"/>
    <x v="3"/>
    <s v="Low"/>
  </r>
  <r>
    <s v="Same Day"/>
    <s v="Consumer"/>
    <s v="United States"/>
    <x v="112"/>
    <s v="Texas"/>
    <n v="79109"/>
    <x v="2"/>
    <x v="2"/>
    <x v="11"/>
    <n v="79.512"/>
    <n v="3"/>
    <n v="0.2"/>
    <n v="20.8719"/>
    <n v="0.26250000000000001"/>
    <x v="2"/>
    <s v="Low"/>
  </r>
  <r>
    <s v="Same Day"/>
    <s v="Consumer"/>
    <s v="United States"/>
    <x v="112"/>
    <s v="Texas"/>
    <n v="79109"/>
    <x v="2"/>
    <x v="1"/>
    <x v="10"/>
    <n v="28.352"/>
    <n v="1"/>
    <n v="0.2"/>
    <n v="9.5687999999999995"/>
    <n v="0.33749999999999997"/>
    <x v="2"/>
    <s v="Low"/>
  </r>
  <r>
    <s v="Standard Class"/>
    <s v="Home Office"/>
    <s v="United States"/>
    <x v="1"/>
    <s v="California"/>
    <n v="90045"/>
    <x v="1"/>
    <x v="0"/>
    <x v="1"/>
    <n v="40.783999999999999"/>
    <n v="1"/>
    <n v="0.2"/>
    <n v="4.5881999999999996"/>
    <n v="0.11249999999999999"/>
    <x v="2"/>
    <s v="Low"/>
  </r>
  <r>
    <s v="Standard Class"/>
    <s v="Home Office"/>
    <s v="United States"/>
    <x v="1"/>
    <s v="California"/>
    <n v="90045"/>
    <x v="1"/>
    <x v="1"/>
    <x v="9"/>
    <n v="105.96"/>
    <n v="4"/>
    <n v="0"/>
    <n v="29.668800000000001"/>
    <n v="0.28000000000000003"/>
    <x v="0"/>
    <s v="Medium"/>
  </r>
  <r>
    <s v="Second Class"/>
    <s v="Corporate"/>
    <s v="United States"/>
    <x v="90"/>
    <s v="Massachusetts"/>
    <n v="1852"/>
    <x v="3"/>
    <x v="1"/>
    <x v="10"/>
    <n v="166.44"/>
    <n v="3"/>
    <n v="0"/>
    <n v="79.891199999999998"/>
    <n v="0.48"/>
    <x v="0"/>
    <s v="Medium"/>
  </r>
  <r>
    <s v="Second Class"/>
    <s v="Corporate"/>
    <s v="United States"/>
    <x v="90"/>
    <s v="Massachusetts"/>
    <n v="1852"/>
    <x v="3"/>
    <x v="0"/>
    <x v="1"/>
    <n v="785.88"/>
    <n v="6"/>
    <n v="0"/>
    <n v="212.1876"/>
    <n v="0.27"/>
    <x v="0"/>
    <s v="High"/>
  </r>
  <r>
    <s v="Second Class"/>
    <s v="Corporate"/>
    <s v="United States"/>
    <x v="90"/>
    <s v="Massachusetts"/>
    <n v="1852"/>
    <x v="3"/>
    <x v="1"/>
    <x v="10"/>
    <n v="26.2"/>
    <n v="2"/>
    <n v="0"/>
    <n v="12.837999999999999"/>
    <n v="0.49"/>
    <x v="0"/>
    <s v="Low"/>
  </r>
  <r>
    <s v="Second Class"/>
    <s v="Corporate"/>
    <s v="United States"/>
    <x v="90"/>
    <s v="Massachusetts"/>
    <n v="1852"/>
    <x v="3"/>
    <x v="1"/>
    <x v="4"/>
    <n v="1325.85"/>
    <n v="5"/>
    <n v="0"/>
    <n v="238.65299999999999"/>
    <n v="0.18"/>
    <x v="0"/>
    <s v="High"/>
  </r>
  <r>
    <s v="Same Day"/>
    <s v="Consumer"/>
    <s v="United States"/>
    <x v="70"/>
    <s v="California"/>
    <n v="92024"/>
    <x v="1"/>
    <x v="1"/>
    <x v="10"/>
    <n v="166.44"/>
    <n v="3"/>
    <n v="0"/>
    <n v="79.891199999999998"/>
    <n v="0.48"/>
    <x v="0"/>
    <s v="Medium"/>
  </r>
  <r>
    <s v="Standard Class"/>
    <s v="Consumer"/>
    <s v="United States"/>
    <x v="153"/>
    <s v="North Carolina"/>
    <n v="28806"/>
    <x v="0"/>
    <x v="1"/>
    <x v="6"/>
    <n v="8.76"/>
    <n v="5"/>
    <n v="0.2"/>
    <n v="0.76649999999999996"/>
    <n v="8.7499999999999994E-2"/>
    <x v="2"/>
    <s v="Low"/>
  </r>
  <r>
    <s v="Standard Class"/>
    <s v="Consumer"/>
    <s v="United States"/>
    <x v="153"/>
    <s v="North Carolina"/>
    <n v="28806"/>
    <x v="0"/>
    <x v="1"/>
    <x v="9"/>
    <n v="43.584000000000003"/>
    <n v="1"/>
    <n v="0.2"/>
    <n v="4.3583999999999996"/>
    <n v="9.9999999999999978E-2"/>
    <x v="2"/>
    <s v="Low"/>
  </r>
  <r>
    <s v="Same Day"/>
    <s v="Consumer"/>
    <s v="United States"/>
    <x v="206"/>
    <s v="Colorado"/>
    <n v="81001"/>
    <x v="1"/>
    <x v="1"/>
    <x v="8"/>
    <n v="11.087999999999999"/>
    <n v="7"/>
    <n v="0.7"/>
    <n v="-8.1311999999999998"/>
    <n v="-0.73333333333333339"/>
    <x v="3"/>
    <s v="Low"/>
  </r>
  <r>
    <s v="Same Day"/>
    <s v="Consumer"/>
    <s v="United States"/>
    <x v="206"/>
    <s v="Colorado"/>
    <n v="81001"/>
    <x v="1"/>
    <x v="1"/>
    <x v="8"/>
    <n v="25.164000000000001"/>
    <n v="2"/>
    <n v="0.7"/>
    <n v="-16.776"/>
    <n v="-0.66666666666666663"/>
    <x v="3"/>
    <s v="Low"/>
  </r>
  <r>
    <s v="Standard Class"/>
    <s v="Home Office"/>
    <s v="United States"/>
    <x v="25"/>
    <s v="Michigan"/>
    <n v="49201"/>
    <x v="2"/>
    <x v="1"/>
    <x v="8"/>
    <n v="14.4"/>
    <n v="5"/>
    <n v="0"/>
    <n v="7.056"/>
    <n v="0.49"/>
    <x v="0"/>
    <s v="Low"/>
  </r>
  <r>
    <s v="Standard Class"/>
    <s v="Home Office"/>
    <s v="United States"/>
    <x v="25"/>
    <s v="Michigan"/>
    <n v="49201"/>
    <x v="2"/>
    <x v="2"/>
    <x v="11"/>
    <n v="619.95000000000005"/>
    <n v="5"/>
    <n v="0"/>
    <n v="111.59099999999999"/>
    <n v="0.17999999999999997"/>
    <x v="0"/>
    <s v="High"/>
  </r>
  <r>
    <s v="Standard Class"/>
    <s v="Home Office"/>
    <s v="United States"/>
    <x v="25"/>
    <s v="Michigan"/>
    <n v="49201"/>
    <x v="2"/>
    <x v="1"/>
    <x v="8"/>
    <n v="89.52"/>
    <n v="4"/>
    <n v="0"/>
    <n v="42.074399999999997"/>
    <n v="0.47"/>
    <x v="0"/>
    <s v="Low"/>
  </r>
  <r>
    <s v="Standard Class"/>
    <s v="Home Office"/>
    <s v="United States"/>
    <x v="25"/>
    <s v="Michigan"/>
    <n v="49201"/>
    <x v="2"/>
    <x v="2"/>
    <x v="15"/>
    <n v="350.97300000000001"/>
    <n v="3"/>
    <n v="0.1"/>
    <n v="152.0883"/>
    <n v="0.43333333333333335"/>
    <x v="2"/>
    <s v="Medium"/>
  </r>
  <r>
    <s v="Standard Class"/>
    <s v="Home Office"/>
    <s v="United States"/>
    <x v="25"/>
    <s v="Michigan"/>
    <n v="49201"/>
    <x v="2"/>
    <x v="2"/>
    <x v="7"/>
    <n v="164.99"/>
    <n v="1"/>
    <n v="0"/>
    <n v="49.497"/>
    <n v="0.3"/>
    <x v="0"/>
    <s v="Medium"/>
  </r>
  <r>
    <s v="Standard Class"/>
    <s v="Consumer"/>
    <s v="United States"/>
    <x v="1"/>
    <s v="California"/>
    <n v="90004"/>
    <x v="1"/>
    <x v="1"/>
    <x v="8"/>
    <n v="312.55200000000002"/>
    <n v="9"/>
    <n v="0.2"/>
    <n v="101.57940000000001"/>
    <n v="0.32500000000000001"/>
    <x v="2"/>
    <s v="Medium"/>
  </r>
  <r>
    <s v="Standard Class"/>
    <s v="Consumer"/>
    <s v="United States"/>
    <x v="222"/>
    <s v="North Carolina"/>
    <n v="27360"/>
    <x v="0"/>
    <x v="1"/>
    <x v="12"/>
    <n v="95.951999999999998"/>
    <n v="3"/>
    <n v="0.2"/>
    <n v="29.984999999999999"/>
    <n v="0.3125"/>
    <x v="2"/>
    <s v="Low"/>
  </r>
  <r>
    <s v="Standard Class"/>
    <s v="Consumer"/>
    <s v="United States"/>
    <x v="222"/>
    <s v="North Carolina"/>
    <n v="27360"/>
    <x v="0"/>
    <x v="1"/>
    <x v="8"/>
    <n v="3.2040000000000002"/>
    <n v="2"/>
    <n v="0.7"/>
    <n v="-2.4563999999999999"/>
    <n v="-0.76666666666666661"/>
    <x v="3"/>
    <s v="Low"/>
  </r>
  <r>
    <s v="First Class"/>
    <s v="Consumer"/>
    <s v="United States"/>
    <x v="97"/>
    <s v="Illinois"/>
    <n v="61604"/>
    <x v="2"/>
    <x v="1"/>
    <x v="8"/>
    <n v="3.98"/>
    <n v="5"/>
    <n v="0.8"/>
    <n v="-6.5670000000000002"/>
    <n v="-1.6500000000000001"/>
    <x v="3"/>
    <s v="Low"/>
  </r>
  <r>
    <s v="First Class"/>
    <s v="Corporate"/>
    <s v="United States"/>
    <x v="1"/>
    <s v="California"/>
    <n v="90032"/>
    <x v="1"/>
    <x v="1"/>
    <x v="10"/>
    <n v="15.7"/>
    <n v="5"/>
    <n v="0"/>
    <n v="7.0650000000000004"/>
    <n v="0.45000000000000007"/>
    <x v="0"/>
    <s v="Low"/>
  </r>
  <r>
    <s v="First Class"/>
    <s v="Consumer"/>
    <s v="United States"/>
    <x v="22"/>
    <s v="Illinois"/>
    <n v="60653"/>
    <x v="2"/>
    <x v="1"/>
    <x v="6"/>
    <n v="5.2480000000000002"/>
    <n v="4"/>
    <n v="0.2"/>
    <n v="1.64"/>
    <n v="0.31249999999999994"/>
    <x v="2"/>
    <s v="Low"/>
  </r>
  <r>
    <s v="Standard Class"/>
    <s v="Consumer"/>
    <s v="United States"/>
    <x v="10"/>
    <s v="Pennsylvania"/>
    <n v="19134"/>
    <x v="3"/>
    <x v="1"/>
    <x v="8"/>
    <n v="5.3460000000000001"/>
    <n v="3"/>
    <n v="0.7"/>
    <n v="-4.4550000000000001"/>
    <n v="-0.83333333333333337"/>
    <x v="3"/>
    <s v="Low"/>
  </r>
  <r>
    <s v="Standard Class"/>
    <s v="Consumer"/>
    <s v="United States"/>
    <x v="323"/>
    <s v="Colorado"/>
    <n v="80112"/>
    <x v="1"/>
    <x v="1"/>
    <x v="10"/>
    <n v="15.48"/>
    <n v="3"/>
    <n v="0.2"/>
    <n v="5.6115000000000004"/>
    <n v="0.36249999999999999"/>
    <x v="2"/>
    <s v="Low"/>
  </r>
  <r>
    <s v="Standard Class"/>
    <s v="Consumer"/>
    <s v="United States"/>
    <x v="323"/>
    <s v="Colorado"/>
    <n v="80112"/>
    <x v="1"/>
    <x v="2"/>
    <x v="7"/>
    <n v="108.57599999999999"/>
    <n v="3"/>
    <n v="0.2"/>
    <n v="8.1432000000000002"/>
    <n v="7.5000000000000011E-2"/>
    <x v="2"/>
    <s v="Medium"/>
  </r>
  <r>
    <s v="Standard Class"/>
    <s v="Corporate"/>
    <s v="United States"/>
    <x v="4"/>
    <s v="Washington"/>
    <n v="98115"/>
    <x v="1"/>
    <x v="0"/>
    <x v="5"/>
    <n v="109.9"/>
    <n v="5"/>
    <n v="0"/>
    <n v="37.366"/>
    <n v="0.33999999999999997"/>
    <x v="0"/>
    <s v="Medium"/>
  </r>
  <r>
    <s v="Standard Class"/>
    <s v="Consumer"/>
    <s v="United States"/>
    <x v="146"/>
    <s v="Florida"/>
    <n v="33012"/>
    <x v="0"/>
    <x v="0"/>
    <x v="5"/>
    <n v="15.384"/>
    <n v="1"/>
    <n v="0.2"/>
    <n v="4.0382999999999996"/>
    <n v="0.26249999999999996"/>
    <x v="2"/>
    <s v="Low"/>
  </r>
  <r>
    <s v="First Class"/>
    <s v="Consumer"/>
    <s v="United States"/>
    <x v="152"/>
    <s v="Ohio"/>
    <n v="43130"/>
    <x v="3"/>
    <x v="1"/>
    <x v="10"/>
    <n v="30.352"/>
    <n v="2"/>
    <n v="0.2"/>
    <n v="10.623200000000001"/>
    <n v="0.35000000000000003"/>
    <x v="2"/>
    <s v="Low"/>
  </r>
  <r>
    <s v="Standard Class"/>
    <s v="Home Office"/>
    <s v="United States"/>
    <x v="108"/>
    <s v="Florida"/>
    <n v="32216"/>
    <x v="0"/>
    <x v="2"/>
    <x v="15"/>
    <n v="821.3"/>
    <n v="4"/>
    <n v="0.5"/>
    <n v="-16.425999999999998"/>
    <n v="-0.02"/>
    <x v="1"/>
    <s v="High"/>
  </r>
  <r>
    <s v="Standard Class"/>
    <s v="Home Office"/>
    <s v="United States"/>
    <x v="108"/>
    <s v="Florida"/>
    <n v="32216"/>
    <x v="0"/>
    <x v="2"/>
    <x v="15"/>
    <n v="22638.48"/>
    <n v="6"/>
    <n v="0.5"/>
    <n v="-1811.0784000000001"/>
    <n v="-0.08"/>
    <x v="1"/>
    <s v="High"/>
  </r>
  <r>
    <s v="Standard Class"/>
    <s v="Home Office"/>
    <s v="United States"/>
    <x v="108"/>
    <s v="Florida"/>
    <n v="32216"/>
    <x v="0"/>
    <x v="1"/>
    <x v="10"/>
    <n v="21.376000000000001"/>
    <n v="4"/>
    <n v="0.2"/>
    <n v="7.4816000000000003"/>
    <n v="0.35"/>
    <x v="2"/>
    <s v="Low"/>
  </r>
  <r>
    <s v="Standard Class"/>
    <s v="Home Office"/>
    <s v="United States"/>
    <x v="108"/>
    <s v="Florida"/>
    <n v="32216"/>
    <x v="0"/>
    <x v="1"/>
    <x v="6"/>
    <n v="8.016"/>
    <n v="3"/>
    <n v="0.2"/>
    <n v="1.002"/>
    <n v="0.125"/>
    <x v="2"/>
    <s v="Low"/>
  </r>
  <r>
    <s v="Standard Class"/>
    <s v="Home Office"/>
    <s v="United States"/>
    <x v="108"/>
    <s v="Florida"/>
    <n v="32216"/>
    <x v="0"/>
    <x v="0"/>
    <x v="5"/>
    <n v="30.768000000000001"/>
    <n v="2"/>
    <n v="0.2"/>
    <n v="8.0765999999999991"/>
    <n v="0.26249999999999996"/>
    <x v="2"/>
    <s v="Low"/>
  </r>
  <r>
    <s v="Standard Class"/>
    <s v="Home Office"/>
    <s v="United States"/>
    <x v="108"/>
    <s v="Florida"/>
    <n v="32216"/>
    <x v="0"/>
    <x v="1"/>
    <x v="13"/>
    <n v="18.936"/>
    <n v="3"/>
    <n v="0.2"/>
    <n v="5.9175000000000004"/>
    <n v="0.3125"/>
    <x v="2"/>
    <s v="Low"/>
  </r>
  <r>
    <s v="Standard Class"/>
    <s v="Home Office"/>
    <s v="United States"/>
    <x v="108"/>
    <s v="Florida"/>
    <n v="32216"/>
    <x v="0"/>
    <x v="0"/>
    <x v="5"/>
    <n v="122.352"/>
    <n v="3"/>
    <n v="0.2"/>
    <n v="15.294"/>
    <n v="0.125"/>
    <x v="2"/>
    <s v="Medium"/>
  </r>
  <r>
    <s v="Standard Class"/>
    <s v="Consumer"/>
    <s v="United States"/>
    <x v="248"/>
    <s v="Maryland"/>
    <n v="21215"/>
    <x v="3"/>
    <x v="1"/>
    <x v="10"/>
    <n v="116.28"/>
    <n v="3"/>
    <n v="0"/>
    <n v="56.977200000000003"/>
    <n v="0.49000000000000005"/>
    <x v="0"/>
    <s v="Medium"/>
  </r>
  <r>
    <s v="Second Class"/>
    <s v="Consumer"/>
    <s v="United States"/>
    <x v="20"/>
    <s v="New York"/>
    <n v="10009"/>
    <x v="3"/>
    <x v="2"/>
    <x v="11"/>
    <n v="132.6"/>
    <n v="6"/>
    <n v="0"/>
    <n v="17.238"/>
    <n v="0.13"/>
    <x v="0"/>
    <s v="Medium"/>
  </r>
  <r>
    <s v="Standard Class"/>
    <s v="Home Office"/>
    <s v="United States"/>
    <x v="51"/>
    <s v="New Mexico"/>
    <n v="88220"/>
    <x v="1"/>
    <x v="1"/>
    <x v="14"/>
    <n v="16.68"/>
    <n v="2"/>
    <n v="0"/>
    <n v="4.3368000000000002"/>
    <n v="0.26"/>
    <x v="0"/>
    <s v="Low"/>
  </r>
  <r>
    <s v="Standard Class"/>
    <s v="Home Office"/>
    <s v="United States"/>
    <x v="51"/>
    <s v="New Mexico"/>
    <n v="88220"/>
    <x v="1"/>
    <x v="1"/>
    <x v="10"/>
    <n v="19.440000000000001"/>
    <n v="3"/>
    <n v="0"/>
    <n v="9.3312000000000008"/>
    <n v="0.48000000000000004"/>
    <x v="0"/>
    <s v="Low"/>
  </r>
  <r>
    <s v="Standard Class"/>
    <s v="Home Office"/>
    <s v="United States"/>
    <x v="51"/>
    <s v="New Mexico"/>
    <n v="88220"/>
    <x v="1"/>
    <x v="1"/>
    <x v="10"/>
    <n v="192.16"/>
    <n v="4"/>
    <n v="0"/>
    <n v="92.236800000000002"/>
    <n v="0.48000000000000004"/>
    <x v="0"/>
    <s v="Medium"/>
  </r>
  <r>
    <s v="Standard Class"/>
    <s v="Consumer"/>
    <s v="United States"/>
    <x v="1"/>
    <s v="California"/>
    <n v="90049"/>
    <x v="1"/>
    <x v="0"/>
    <x v="5"/>
    <n v="227.36"/>
    <n v="7"/>
    <n v="0"/>
    <n v="81.849599999999995"/>
    <n v="0.35999999999999993"/>
    <x v="0"/>
    <s v="Medium"/>
  </r>
  <r>
    <s v="Standard Class"/>
    <s v="Consumer"/>
    <s v="United States"/>
    <x v="1"/>
    <s v="California"/>
    <n v="90049"/>
    <x v="1"/>
    <x v="2"/>
    <x v="15"/>
    <n v="1919.9760000000001"/>
    <n v="3"/>
    <n v="0.2"/>
    <n v="215.9973"/>
    <n v="0.11249999999999999"/>
    <x v="2"/>
    <s v="High"/>
  </r>
  <r>
    <s v="Standard Class"/>
    <s v="Consumer"/>
    <s v="United States"/>
    <x v="108"/>
    <s v="Florida"/>
    <n v="32216"/>
    <x v="0"/>
    <x v="1"/>
    <x v="8"/>
    <n v="12.827999999999999"/>
    <n v="2"/>
    <n v="0.7"/>
    <n v="-8.9795999999999996"/>
    <n v="-0.7"/>
    <x v="3"/>
    <s v="Low"/>
  </r>
  <r>
    <s v="First Class"/>
    <s v="Corporate"/>
    <s v="United States"/>
    <x v="80"/>
    <s v="Ohio"/>
    <n v="44107"/>
    <x v="3"/>
    <x v="0"/>
    <x v="5"/>
    <n v="45.887999999999998"/>
    <n v="4"/>
    <n v="0.2"/>
    <n v="9.1776"/>
    <n v="0.2"/>
    <x v="2"/>
    <s v="Low"/>
  </r>
  <r>
    <s v="Second Class"/>
    <s v="Consumer"/>
    <s v="United States"/>
    <x v="21"/>
    <s v="New York"/>
    <n v="12180"/>
    <x v="3"/>
    <x v="1"/>
    <x v="6"/>
    <n v="60.12"/>
    <n v="9"/>
    <n v="0"/>
    <n v="22.244399999999999"/>
    <n v="0.37"/>
    <x v="0"/>
    <s v="Low"/>
  </r>
  <r>
    <s v="Standard Class"/>
    <s v="Consumer"/>
    <s v="United States"/>
    <x v="40"/>
    <s v="North Carolina"/>
    <n v="28403"/>
    <x v="0"/>
    <x v="2"/>
    <x v="7"/>
    <n v="302.37599999999998"/>
    <n v="3"/>
    <n v="0.2"/>
    <n v="37.796999999999997"/>
    <n v="0.125"/>
    <x v="2"/>
    <s v="Medium"/>
  </r>
  <r>
    <s v="Standard Class"/>
    <s v="Home Office"/>
    <s v="United States"/>
    <x v="4"/>
    <s v="Washington"/>
    <n v="98105"/>
    <x v="1"/>
    <x v="1"/>
    <x v="6"/>
    <n v="13.9"/>
    <n v="5"/>
    <n v="0"/>
    <n v="5.56"/>
    <n v="0.39999999999999997"/>
    <x v="0"/>
    <s v="Low"/>
  </r>
  <r>
    <s v="Standard Class"/>
    <s v="Corporate"/>
    <s v="United States"/>
    <x v="20"/>
    <s v="New York"/>
    <n v="10024"/>
    <x v="3"/>
    <x v="2"/>
    <x v="7"/>
    <n v="129.97999999999999"/>
    <n v="2"/>
    <n v="0"/>
    <n v="62.3904"/>
    <n v="0.48000000000000004"/>
    <x v="0"/>
    <s v="Medium"/>
  </r>
  <r>
    <s v="Standard Class"/>
    <s v="Home Office"/>
    <s v="United States"/>
    <x v="38"/>
    <s v="Georgia"/>
    <n v="31907"/>
    <x v="0"/>
    <x v="2"/>
    <x v="11"/>
    <n v="71.98"/>
    <n v="2"/>
    <n v="0"/>
    <n v="15.1158"/>
    <n v="0.21"/>
    <x v="0"/>
    <s v="Low"/>
  </r>
  <r>
    <s v="Standard Class"/>
    <s v="Consumer"/>
    <s v="United States"/>
    <x v="20"/>
    <s v="New York"/>
    <n v="10024"/>
    <x v="3"/>
    <x v="2"/>
    <x v="7"/>
    <n v="377.97"/>
    <n v="3"/>
    <n v="0"/>
    <n v="109.6113"/>
    <n v="0.28999999999999998"/>
    <x v="0"/>
    <s v="Medium"/>
  </r>
  <r>
    <s v="Standard Class"/>
    <s v="Consumer"/>
    <s v="United States"/>
    <x v="116"/>
    <s v="California"/>
    <n v="92627"/>
    <x v="1"/>
    <x v="1"/>
    <x v="4"/>
    <n v="124.36"/>
    <n v="2"/>
    <n v="0"/>
    <n v="33.577199999999998"/>
    <n v="0.26999999999999996"/>
    <x v="0"/>
    <s v="Medium"/>
  </r>
  <r>
    <s v="Second Class"/>
    <s v="Consumer"/>
    <s v="United States"/>
    <x v="12"/>
    <s v="Texas"/>
    <n v="77095"/>
    <x v="2"/>
    <x v="0"/>
    <x v="5"/>
    <n v="23.975999999999999"/>
    <n v="3"/>
    <n v="0.6"/>
    <n v="-14.3856"/>
    <n v="-0.6"/>
    <x v="3"/>
    <s v="Low"/>
  </r>
  <r>
    <s v="Second Class"/>
    <s v="Corporate"/>
    <s v="United States"/>
    <x v="143"/>
    <s v="North Carolina"/>
    <n v="27511"/>
    <x v="0"/>
    <x v="1"/>
    <x v="13"/>
    <n v="8.3759999999999994"/>
    <n v="3"/>
    <n v="0.2"/>
    <n v="2.7222"/>
    <n v="0.32500000000000001"/>
    <x v="2"/>
    <s v="Low"/>
  </r>
  <r>
    <s v="Second Class"/>
    <s v="Corporate"/>
    <s v="United States"/>
    <x v="143"/>
    <s v="North Carolina"/>
    <n v="27511"/>
    <x v="0"/>
    <x v="1"/>
    <x v="9"/>
    <n v="58.24"/>
    <n v="5"/>
    <n v="0.2"/>
    <n v="5.0960000000000001"/>
    <n v="8.7499999999999994E-2"/>
    <x v="2"/>
    <s v="Low"/>
  </r>
  <r>
    <s v="Second Class"/>
    <s v="Consumer"/>
    <s v="United States"/>
    <x v="166"/>
    <s v="Virginia"/>
    <n v="22304"/>
    <x v="0"/>
    <x v="1"/>
    <x v="4"/>
    <n v="81.2"/>
    <n v="5"/>
    <n v="0"/>
    <n v="12.18"/>
    <n v="0.15"/>
    <x v="0"/>
    <s v="Low"/>
  </r>
  <r>
    <s v="Standard Class"/>
    <s v="Consumer"/>
    <s v="United States"/>
    <x v="132"/>
    <s v="California"/>
    <n v="94591"/>
    <x v="1"/>
    <x v="1"/>
    <x v="2"/>
    <n v="14.45"/>
    <n v="5"/>
    <n v="0"/>
    <n v="6.7915000000000001"/>
    <n v="0.47000000000000003"/>
    <x v="0"/>
    <s v="Low"/>
  </r>
  <r>
    <s v="Standard Class"/>
    <s v="Consumer"/>
    <s v="United States"/>
    <x v="132"/>
    <s v="California"/>
    <n v="94591"/>
    <x v="1"/>
    <x v="1"/>
    <x v="8"/>
    <n v="95.647999999999996"/>
    <n v="2"/>
    <n v="0.2"/>
    <n v="31.085599999999999"/>
    <n v="0.32500000000000001"/>
    <x v="2"/>
    <s v="Low"/>
  </r>
  <r>
    <s v="Standard Class"/>
    <s v="Consumer"/>
    <s v="United States"/>
    <x v="10"/>
    <s v="Pennsylvania"/>
    <n v="19120"/>
    <x v="3"/>
    <x v="2"/>
    <x v="7"/>
    <n v="359.97"/>
    <n v="5"/>
    <n v="0.4"/>
    <n v="-71.994"/>
    <n v="-0.19999999999999998"/>
    <x v="1"/>
    <s v="Medium"/>
  </r>
  <r>
    <s v="Standard Class"/>
    <s v="Consumer"/>
    <s v="United States"/>
    <x v="10"/>
    <s v="Pennsylvania"/>
    <n v="19120"/>
    <x v="3"/>
    <x v="0"/>
    <x v="3"/>
    <n v="350.35199999999998"/>
    <n v="4"/>
    <n v="0.4"/>
    <n v="-140.14080000000001"/>
    <n v="-0.40000000000000008"/>
    <x v="1"/>
    <s v="Medium"/>
  </r>
  <r>
    <s v="First Class"/>
    <s v="Consumer"/>
    <s v="United States"/>
    <x v="167"/>
    <s v="Ohio"/>
    <n v="43615"/>
    <x v="3"/>
    <x v="1"/>
    <x v="8"/>
    <n v="1.641"/>
    <n v="1"/>
    <n v="0.7"/>
    <n v="-1.3128"/>
    <n v="-0.79999999999999993"/>
    <x v="3"/>
    <s v="Low"/>
  </r>
  <r>
    <s v="First Class"/>
    <s v="Consumer"/>
    <s v="United States"/>
    <x v="167"/>
    <s v="Ohio"/>
    <n v="43615"/>
    <x v="3"/>
    <x v="2"/>
    <x v="7"/>
    <n v="629.95799999999997"/>
    <n v="7"/>
    <n v="0.4"/>
    <n v="94.493700000000004"/>
    <n v="0.15000000000000002"/>
    <x v="1"/>
    <s v="High"/>
  </r>
  <r>
    <s v="Standard Class"/>
    <s v="Consumer"/>
    <s v="United States"/>
    <x v="4"/>
    <s v="Washington"/>
    <n v="98105"/>
    <x v="1"/>
    <x v="1"/>
    <x v="6"/>
    <n v="6.63"/>
    <n v="3"/>
    <n v="0"/>
    <n v="1.7901"/>
    <n v="0.27"/>
    <x v="0"/>
    <s v="Low"/>
  </r>
  <r>
    <s v="Standard Class"/>
    <s v="Consumer"/>
    <s v="United States"/>
    <x v="4"/>
    <s v="Washington"/>
    <n v="98105"/>
    <x v="1"/>
    <x v="2"/>
    <x v="11"/>
    <n v="799.96"/>
    <n v="4"/>
    <n v="0"/>
    <n v="343.9828"/>
    <n v="0.43"/>
    <x v="0"/>
    <s v="High"/>
  </r>
  <r>
    <s v="Standard Class"/>
    <s v="Consumer"/>
    <s v="United States"/>
    <x v="4"/>
    <s v="Washington"/>
    <n v="98105"/>
    <x v="1"/>
    <x v="0"/>
    <x v="5"/>
    <n v="107.53"/>
    <n v="1"/>
    <n v="0"/>
    <n v="21.506"/>
    <n v="0.2"/>
    <x v="0"/>
    <s v="Medium"/>
  </r>
  <r>
    <s v="Standard Class"/>
    <s v="Consumer"/>
    <s v="United States"/>
    <x v="135"/>
    <s v="New Jersey"/>
    <n v="7060"/>
    <x v="3"/>
    <x v="2"/>
    <x v="7"/>
    <n v="73.98"/>
    <n v="2"/>
    <n v="0"/>
    <n v="19.974599999999999"/>
    <n v="0.26999999999999996"/>
    <x v="0"/>
    <s v="Low"/>
  </r>
  <r>
    <s v="Standard Class"/>
    <s v="Consumer"/>
    <s v="United States"/>
    <x v="135"/>
    <s v="New Jersey"/>
    <n v="7060"/>
    <x v="3"/>
    <x v="1"/>
    <x v="6"/>
    <n v="5.58"/>
    <n v="1"/>
    <n v="0"/>
    <n v="2.1762000000000001"/>
    <n v="0.39"/>
    <x v="0"/>
    <s v="Low"/>
  </r>
  <r>
    <s v="Second Class"/>
    <s v="Consumer"/>
    <s v="United States"/>
    <x v="324"/>
    <s v="New Mexico"/>
    <n v="88001"/>
    <x v="1"/>
    <x v="1"/>
    <x v="10"/>
    <n v="49.12"/>
    <n v="4"/>
    <n v="0"/>
    <n v="23.086400000000001"/>
    <n v="0.47000000000000003"/>
    <x v="0"/>
    <s v="Low"/>
  </r>
  <r>
    <s v="Standard Class"/>
    <s v="Consumer"/>
    <s v="United States"/>
    <x v="46"/>
    <s v="Delaware"/>
    <n v="19711"/>
    <x v="3"/>
    <x v="2"/>
    <x v="7"/>
    <n v="377.97"/>
    <n v="3"/>
    <n v="0"/>
    <n v="94.492500000000007"/>
    <n v="0.25"/>
    <x v="0"/>
    <s v="Medium"/>
  </r>
  <r>
    <s v="Standard Class"/>
    <s v="Consumer"/>
    <s v="United States"/>
    <x v="46"/>
    <s v="Delaware"/>
    <n v="19711"/>
    <x v="3"/>
    <x v="1"/>
    <x v="10"/>
    <n v="42.28"/>
    <n v="7"/>
    <n v="0"/>
    <n v="19.871600000000001"/>
    <n v="0.47000000000000003"/>
    <x v="0"/>
    <s v="Low"/>
  </r>
  <r>
    <s v="Standard Class"/>
    <s v="Consumer"/>
    <s v="United States"/>
    <x v="46"/>
    <s v="Delaware"/>
    <n v="19711"/>
    <x v="3"/>
    <x v="0"/>
    <x v="0"/>
    <n v="299.97000000000003"/>
    <n v="3"/>
    <n v="0"/>
    <n v="56.994300000000003"/>
    <n v="0.19"/>
    <x v="0"/>
    <s v="Medium"/>
  </r>
  <r>
    <s v="Standard Class"/>
    <s v="Consumer"/>
    <s v="United States"/>
    <x v="46"/>
    <s v="Delaware"/>
    <n v="19711"/>
    <x v="3"/>
    <x v="2"/>
    <x v="7"/>
    <n v="89.98"/>
    <n v="2"/>
    <n v="0"/>
    <n v="43.190399999999997"/>
    <n v="0.47999999999999993"/>
    <x v="0"/>
    <s v="Low"/>
  </r>
  <r>
    <s v="First Class"/>
    <s v="Corporate"/>
    <s v="United States"/>
    <x v="325"/>
    <s v="Alabama"/>
    <n v="35244"/>
    <x v="0"/>
    <x v="1"/>
    <x v="14"/>
    <n v="477.24"/>
    <n v="4"/>
    <n v="0"/>
    <n v="9.5448000000000004"/>
    <n v="0.02"/>
    <x v="0"/>
    <s v="Medium"/>
  </r>
  <r>
    <s v="First Class"/>
    <s v="Corporate"/>
    <s v="United States"/>
    <x v="325"/>
    <s v="Alabama"/>
    <n v="35244"/>
    <x v="0"/>
    <x v="2"/>
    <x v="11"/>
    <n v="25.98"/>
    <n v="2"/>
    <n v="0"/>
    <n v="1.5588"/>
    <n v="0.06"/>
    <x v="0"/>
    <s v="Low"/>
  </r>
  <r>
    <s v="Second Class"/>
    <s v="Consumer"/>
    <s v="United States"/>
    <x v="46"/>
    <s v="Ohio"/>
    <n v="43055"/>
    <x v="3"/>
    <x v="1"/>
    <x v="12"/>
    <n v="46.72"/>
    <n v="5"/>
    <n v="0.2"/>
    <n v="17.52"/>
    <n v="0.375"/>
    <x v="2"/>
    <s v="Low"/>
  </r>
  <r>
    <s v="Standard Class"/>
    <s v="Consumer"/>
    <s v="United States"/>
    <x v="70"/>
    <s v="California"/>
    <n v="92037"/>
    <x v="1"/>
    <x v="0"/>
    <x v="5"/>
    <n v="35.340000000000003"/>
    <n v="2"/>
    <n v="0"/>
    <n v="13.4292"/>
    <n v="0.37999999999999995"/>
    <x v="0"/>
    <s v="Low"/>
  </r>
  <r>
    <s v="Second Class"/>
    <s v="Corporate"/>
    <s v="United States"/>
    <x v="8"/>
    <s v="California"/>
    <n v="94122"/>
    <x v="1"/>
    <x v="0"/>
    <x v="5"/>
    <n v="257.64"/>
    <n v="6"/>
    <n v="0"/>
    <n v="100.4796"/>
    <n v="0.39"/>
    <x v="0"/>
    <s v="Medium"/>
  </r>
  <r>
    <s v="Second Class"/>
    <s v="Corporate"/>
    <s v="United States"/>
    <x v="8"/>
    <s v="California"/>
    <n v="94122"/>
    <x v="1"/>
    <x v="2"/>
    <x v="7"/>
    <n v="125.976"/>
    <n v="3"/>
    <n v="0.2"/>
    <n v="47.241"/>
    <n v="0.375"/>
    <x v="2"/>
    <s v="Medium"/>
  </r>
  <r>
    <s v="Second Class"/>
    <s v="Consumer"/>
    <s v="United States"/>
    <x v="108"/>
    <s v="North Carolina"/>
    <n v="28540"/>
    <x v="0"/>
    <x v="2"/>
    <x v="11"/>
    <n v="79.992000000000004"/>
    <n v="1"/>
    <n v="0.2"/>
    <n v="21.997800000000002"/>
    <n v="0.27500000000000002"/>
    <x v="2"/>
    <s v="Low"/>
  </r>
  <r>
    <s v="Standard Class"/>
    <s v="Consumer"/>
    <s v="United States"/>
    <x v="47"/>
    <s v="Massachusetts"/>
    <n v="2038"/>
    <x v="3"/>
    <x v="0"/>
    <x v="3"/>
    <n v="700.05600000000004"/>
    <n v="3"/>
    <n v="0.3"/>
    <n v="-130.0104"/>
    <n v="-0.18571428571428572"/>
    <x v="1"/>
    <s v="High"/>
  </r>
  <r>
    <s v="Standard Class"/>
    <s v="Home Office"/>
    <s v="United States"/>
    <x v="326"/>
    <s v="Texas"/>
    <n v="75034"/>
    <x v="2"/>
    <x v="2"/>
    <x v="11"/>
    <n v="27.167999999999999"/>
    <n v="4"/>
    <n v="0.2"/>
    <n v="-1.3584000000000001"/>
    <n v="-0.05"/>
    <x v="2"/>
    <s v="Low"/>
  </r>
  <r>
    <s v="Standard Class"/>
    <s v="Consumer"/>
    <s v="United States"/>
    <x v="315"/>
    <s v="Florida"/>
    <n v="32303"/>
    <x v="0"/>
    <x v="1"/>
    <x v="8"/>
    <n v="8.2260000000000009"/>
    <n v="3"/>
    <n v="0.7"/>
    <n v="-6.0324"/>
    <n v="-0.73333333333333328"/>
    <x v="3"/>
    <s v="Low"/>
  </r>
  <r>
    <s v="Standard Class"/>
    <s v="Consumer"/>
    <s v="United States"/>
    <x v="4"/>
    <s v="Washington"/>
    <n v="98115"/>
    <x v="1"/>
    <x v="0"/>
    <x v="1"/>
    <n v="585.55200000000002"/>
    <n v="3"/>
    <n v="0.2"/>
    <n v="73.194000000000003"/>
    <n v="0.125"/>
    <x v="2"/>
    <s v="High"/>
  </r>
  <r>
    <s v="Second Class"/>
    <s v="Consumer"/>
    <s v="United States"/>
    <x v="327"/>
    <s v="California"/>
    <n v="95687"/>
    <x v="1"/>
    <x v="1"/>
    <x v="4"/>
    <n v="423.28"/>
    <n v="11"/>
    <n v="0"/>
    <n v="110.0528"/>
    <n v="0.26"/>
    <x v="0"/>
    <s v="Medium"/>
  </r>
  <r>
    <s v="Standard Class"/>
    <s v="Consumer"/>
    <s v="United States"/>
    <x v="1"/>
    <s v="California"/>
    <n v="90008"/>
    <x v="1"/>
    <x v="0"/>
    <x v="1"/>
    <n v="225.29599999999999"/>
    <n v="2"/>
    <n v="0.2"/>
    <n v="22.529599999999999"/>
    <n v="9.9999999999999992E-2"/>
    <x v="2"/>
    <s v="Medium"/>
  </r>
  <r>
    <s v="Standard Class"/>
    <s v="Consumer"/>
    <s v="United States"/>
    <x v="8"/>
    <s v="California"/>
    <n v="94122"/>
    <x v="1"/>
    <x v="1"/>
    <x v="6"/>
    <n v="5.56"/>
    <n v="2"/>
    <n v="0"/>
    <n v="2.2240000000000002"/>
    <n v="0.40000000000000008"/>
    <x v="0"/>
    <s v="Low"/>
  </r>
  <r>
    <s v="Standard Class"/>
    <s v="Consumer"/>
    <s v="United States"/>
    <x v="8"/>
    <s v="California"/>
    <n v="94122"/>
    <x v="1"/>
    <x v="2"/>
    <x v="11"/>
    <n v="323.37"/>
    <n v="3"/>
    <n v="0"/>
    <n v="129.34800000000001"/>
    <n v="0.4"/>
    <x v="0"/>
    <s v="Medium"/>
  </r>
  <r>
    <s v="Standard Class"/>
    <s v="Consumer"/>
    <s v="United States"/>
    <x v="8"/>
    <s v="California"/>
    <n v="94122"/>
    <x v="1"/>
    <x v="2"/>
    <x v="7"/>
    <n v="783.96"/>
    <n v="5"/>
    <n v="0.2"/>
    <n v="68.596500000000006"/>
    <n v="8.7500000000000008E-2"/>
    <x v="2"/>
    <s v="High"/>
  </r>
  <r>
    <s v="Standard Class"/>
    <s v="Consumer"/>
    <s v="United States"/>
    <x v="8"/>
    <s v="California"/>
    <n v="94122"/>
    <x v="1"/>
    <x v="1"/>
    <x v="9"/>
    <n v="1447.65"/>
    <n v="5"/>
    <n v="0"/>
    <n v="419.81849999999997"/>
    <n v="0.28999999999999998"/>
    <x v="0"/>
    <s v="High"/>
  </r>
  <r>
    <s v="Standard Class"/>
    <s v="Consumer"/>
    <s v="United States"/>
    <x v="8"/>
    <s v="California"/>
    <n v="94122"/>
    <x v="1"/>
    <x v="1"/>
    <x v="10"/>
    <n v="11.96"/>
    <n v="2"/>
    <n v="0"/>
    <n v="5.8604000000000003"/>
    <n v="0.49"/>
    <x v="0"/>
    <s v="Low"/>
  </r>
  <r>
    <s v="Second Class"/>
    <s v="Consumer"/>
    <s v="United States"/>
    <x v="20"/>
    <s v="New York"/>
    <n v="10035"/>
    <x v="3"/>
    <x v="2"/>
    <x v="11"/>
    <n v="239.97"/>
    <n v="3"/>
    <n v="0"/>
    <n v="71.991"/>
    <n v="0.3"/>
    <x v="0"/>
    <s v="Medium"/>
  </r>
  <r>
    <s v="Standard Class"/>
    <s v="Home Office"/>
    <s v="United States"/>
    <x v="38"/>
    <s v="Georgia"/>
    <n v="31907"/>
    <x v="0"/>
    <x v="0"/>
    <x v="5"/>
    <n v="76.92"/>
    <n v="4"/>
    <n v="0"/>
    <n v="31.537199999999999"/>
    <n v="0.41"/>
    <x v="0"/>
    <s v="Low"/>
  </r>
  <r>
    <s v="Standard Class"/>
    <s v="Home Office"/>
    <s v="United States"/>
    <x v="38"/>
    <s v="Georgia"/>
    <n v="31907"/>
    <x v="0"/>
    <x v="1"/>
    <x v="4"/>
    <n v="481.32"/>
    <n v="4"/>
    <n v="0"/>
    <n v="125.14319999999999"/>
    <n v="0.26"/>
    <x v="0"/>
    <s v="Medium"/>
  </r>
  <r>
    <s v="First Class"/>
    <s v="Home Office"/>
    <s v="United States"/>
    <x v="208"/>
    <s v="Utah"/>
    <n v="84107"/>
    <x v="1"/>
    <x v="1"/>
    <x v="10"/>
    <n v="48.4"/>
    <n v="5"/>
    <n v="0"/>
    <n v="23.231999999999999"/>
    <n v="0.48"/>
    <x v="0"/>
    <s v="Low"/>
  </r>
  <r>
    <s v="First Class"/>
    <s v="Home Office"/>
    <s v="United States"/>
    <x v="8"/>
    <s v="California"/>
    <n v="94110"/>
    <x v="1"/>
    <x v="2"/>
    <x v="11"/>
    <n v="0.99"/>
    <n v="1"/>
    <n v="0"/>
    <n v="0.43559999999999999"/>
    <n v="0.44"/>
    <x v="0"/>
    <s v="Low"/>
  </r>
  <r>
    <s v="First Class"/>
    <s v="Home Office"/>
    <s v="United States"/>
    <x v="8"/>
    <s v="California"/>
    <n v="94110"/>
    <x v="1"/>
    <x v="1"/>
    <x v="8"/>
    <n v="101.84"/>
    <n v="5"/>
    <n v="0.2"/>
    <n v="36.917000000000002"/>
    <n v="0.36249999999999999"/>
    <x v="2"/>
    <s v="Medium"/>
  </r>
  <r>
    <s v="Standard Class"/>
    <s v="Home Office"/>
    <s v="United States"/>
    <x v="10"/>
    <s v="Pennsylvania"/>
    <n v="19140"/>
    <x v="3"/>
    <x v="1"/>
    <x v="8"/>
    <n v="10.332000000000001"/>
    <n v="3"/>
    <n v="0.7"/>
    <n v="-7.5768000000000004"/>
    <n v="-0.73333333333333328"/>
    <x v="3"/>
    <s v="Low"/>
  </r>
  <r>
    <s v="Standard Class"/>
    <s v="Home Office"/>
    <s v="United States"/>
    <x v="10"/>
    <s v="Pennsylvania"/>
    <n v="19140"/>
    <x v="3"/>
    <x v="1"/>
    <x v="8"/>
    <n v="31.155000000000001"/>
    <n v="5"/>
    <n v="0.7"/>
    <n v="-23.8855"/>
    <n v="-0.76666666666666661"/>
    <x v="3"/>
    <s v="Low"/>
  </r>
  <r>
    <s v="Standard Class"/>
    <s v="Home Office"/>
    <s v="United States"/>
    <x v="10"/>
    <s v="Pennsylvania"/>
    <n v="19140"/>
    <x v="3"/>
    <x v="1"/>
    <x v="4"/>
    <n v="8.9280000000000008"/>
    <n v="2"/>
    <n v="0.2"/>
    <n v="0.66959999999999997"/>
    <n v="7.4999999999999983E-2"/>
    <x v="2"/>
    <s v="Low"/>
  </r>
  <r>
    <s v="First Class"/>
    <s v="Consumer"/>
    <s v="United States"/>
    <x v="10"/>
    <s v="Pennsylvania"/>
    <n v="19134"/>
    <x v="3"/>
    <x v="1"/>
    <x v="9"/>
    <n v="34.384"/>
    <n v="1"/>
    <n v="0.2"/>
    <n v="3.8681999999999999"/>
    <n v="0.11249999999999999"/>
    <x v="2"/>
    <s v="Low"/>
  </r>
  <r>
    <s v="First Class"/>
    <s v="Consumer"/>
    <s v="United States"/>
    <x v="10"/>
    <s v="Pennsylvania"/>
    <n v="19134"/>
    <x v="3"/>
    <x v="1"/>
    <x v="9"/>
    <n v="1924.16"/>
    <n v="8"/>
    <n v="0.2"/>
    <n v="312.67599999999999"/>
    <n v="0.16249999999999998"/>
    <x v="2"/>
    <s v="High"/>
  </r>
  <r>
    <s v="Standard Class"/>
    <s v="Consumer"/>
    <s v="United States"/>
    <x v="61"/>
    <s v="Texas"/>
    <n v="75220"/>
    <x v="2"/>
    <x v="1"/>
    <x v="9"/>
    <n v="32.192"/>
    <n v="2"/>
    <n v="0.8"/>
    <n v="-80.48"/>
    <n v="-2.5"/>
    <x v="3"/>
    <s v="Low"/>
  </r>
  <r>
    <s v="Standard Class"/>
    <s v="Consumer"/>
    <s v="United States"/>
    <x v="61"/>
    <s v="Texas"/>
    <n v="75220"/>
    <x v="2"/>
    <x v="2"/>
    <x v="11"/>
    <n v="50.12"/>
    <n v="7"/>
    <n v="0.2"/>
    <n v="-0.62649999999999995"/>
    <n v="-1.2499999999999999E-2"/>
    <x v="2"/>
    <s v="Low"/>
  </r>
  <r>
    <s v="Standard Class"/>
    <s v="Consumer"/>
    <s v="United States"/>
    <x v="61"/>
    <s v="Texas"/>
    <n v="75220"/>
    <x v="2"/>
    <x v="2"/>
    <x v="11"/>
    <n v="47.975999999999999"/>
    <n v="3"/>
    <n v="0.2"/>
    <n v="1.7990999999999999"/>
    <n v="3.7499999999999999E-2"/>
    <x v="2"/>
    <s v="Low"/>
  </r>
  <r>
    <s v="Standard Class"/>
    <s v="Consumer"/>
    <s v="United States"/>
    <x v="328"/>
    <s v="Wisconsin"/>
    <n v="53186"/>
    <x v="2"/>
    <x v="1"/>
    <x v="4"/>
    <n v="54.5"/>
    <n v="5"/>
    <n v="0"/>
    <n v="14.17"/>
    <n v="0.26"/>
    <x v="0"/>
    <s v="Low"/>
  </r>
  <r>
    <s v="First Class"/>
    <s v="Consumer"/>
    <s v="United States"/>
    <x v="2"/>
    <s v="Florida"/>
    <n v="33311"/>
    <x v="0"/>
    <x v="0"/>
    <x v="5"/>
    <n v="19.103999999999999"/>
    <n v="3"/>
    <n v="0.2"/>
    <n v="5.7312000000000003"/>
    <n v="0.30000000000000004"/>
    <x v="2"/>
    <s v="Low"/>
  </r>
  <r>
    <s v="Standard Class"/>
    <s v="Consumer"/>
    <s v="United States"/>
    <x v="66"/>
    <s v="Michigan"/>
    <n v="48205"/>
    <x v="2"/>
    <x v="1"/>
    <x v="8"/>
    <n v="49.44"/>
    <n v="3"/>
    <n v="0"/>
    <n v="24.2256"/>
    <n v="0.49000000000000005"/>
    <x v="0"/>
    <s v="Low"/>
  </r>
  <r>
    <s v="Standard Class"/>
    <s v="Home Office"/>
    <s v="United States"/>
    <x v="24"/>
    <s v="Ohio"/>
    <n v="45503"/>
    <x v="3"/>
    <x v="1"/>
    <x v="10"/>
    <n v="10.368"/>
    <n v="2"/>
    <n v="0.2"/>
    <n v="3.6288"/>
    <n v="0.35"/>
    <x v="2"/>
    <s v="Low"/>
  </r>
  <r>
    <s v="Standard Class"/>
    <s v="Consumer"/>
    <s v="United States"/>
    <x v="70"/>
    <s v="California"/>
    <n v="92037"/>
    <x v="1"/>
    <x v="1"/>
    <x v="4"/>
    <n v="154.44"/>
    <n v="3"/>
    <n v="0"/>
    <n v="1.5444"/>
    <n v="0.01"/>
    <x v="0"/>
    <s v="Medium"/>
  </r>
  <r>
    <s v="Standard Class"/>
    <s v="Corporate"/>
    <s v="United States"/>
    <x v="77"/>
    <s v="Colorado"/>
    <n v="80906"/>
    <x v="1"/>
    <x v="1"/>
    <x v="9"/>
    <n v="60.984000000000002"/>
    <n v="7"/>
    <n v="0.2"/>
    <n v="4.5738000000000003"/>
    <n v="7.4999999999999997E-2"/>
    <x v="2"/>
    <s v="Low"/>
  </r>
  <r>
    <s v="Second Class"/>
    <s v="Consumer"/>
    <s v="United States"/>
    <x v="329"/>
    <s v="California"/>
    <n v="93309"/>
    <x v="1"/>
    <x v="0"/>
    <x v="0"/>
    <n v="195.46600000000001"/>
    <n v="2"/>
    <n v="0.15"/>
    <n v="-13.797599999999999"/>
    <n v="-7.0588235294117646E-2"/>
    <x v="2"/>
    <s v="Medium"/>
  </r>
  <r>
    <s v="Standard Class"/>
    <s v="Corporate"/>
    <s v="United States"/>
    <x v="330"/>
    <s v="Florida"/>
    <n v="33068"/>
    <x v="0"/>
    <x v="0"/>
    <x v="5"/>
    <n v="23.68"/>
    <n v="8"/>
    <n v="0.2"/>
    <n v="6.2160000000000002"/>
    <n v="0.26250000000000001"/>
    <x v="2"/>
    <s v="Low"/>
  </r>
  <r>
    <s v="Standard Class"/>
    <s v="Corporate"/>
    <s v="United States"/>
    <x v="330"/>
    <s v="Florida"/>
    <n v="33068"/>
    <x v="0"/>
    <x v="2"/>
    <x v="11"/>
    <n v="2.3759999999999999"/>
    <n v="3"/>
    <n v="0.2"/>
    <n v="0.74250000000000005"/>
    <n v="0.31250000000000006"/>
    <x v="2"/>
    <s v="Low"/>
  </r>
  <r>
    <s v="First Class"/>
    <s v="Consumer"/>
    <s v="United States"/>
    <x v="20"/>
    <s v="New York"/>
    <n v="10035"/>
    <x v="3"/>
    <x v="1"/>
    <x v="2"/>
    <n v="59.2"/>
    <n v="4"/>
    <n v="0"/>
    <n v="29.6"/>
    <n v="0.5"/>
    <x v="0"/>
    <s v="Low"/>
  </r>
  <r>
    <s v="Standard Class"/>
    <s v="Consumer"/>
    <s v="United States"/>
    <x v="69"/>
    <s v="Minnesota"/>
    <n v="55044"/>
    <x v="2"/>
    <x v="1"/>
    <x v="6"/>
    <n v="22"/>
    <n v="10"/>
    <n v="0"/>
    <n v="9.68"/>
    <n v="0.44"/>
    <x v="0"/>
    <s v="Low"/>
  </r>
  <r>
    <s v="Standard Class"/>
    <s v="Consumer"/>
    <s v="United States"/>
    <x v="66"/>
    <s v="Michigan"/>
    <n v="48234"/>
    <x v="2"/>
    <x v="2"/>
    <x v="7"/>
    <n v="257.98"/>
    <n v="2"/>
    <n v="0"/>
    <n v="74.8142"/>
    <n v="0.28999999999999998"/>
    <x v="0"/>
    <s v="Medium"/>
  </r>
  <r>
    <s v="Standard Class"/>
    <s v="Corporate"/>
    <s v="United States"/>
    <x v="10"/>
    <s v="Pennsylvania"/>
    <n v="19134"/>
    <x v="3"/>
    <x v="2"/>
    <x v="7"/>
    <n v="23.988"/>
    <n v="2"/>
    <n v="0.4"/>
    <n v="-15.992000000000001"/>
    <n v="-0.66666666666666674"/>
    <x v="1"/>
    <s v="Low"/>
  </r>
  <r>
    <s v="Standard Class"/>
    <s v="Corporate"/>
    <s v="United States"/>
    <x v="21"/>
    <s v="Ohio"/>
    <n v="45373"/>
    <x v="3"/>
    <x v="2"/>
    <x v="7"/>
    <n v="23.975999999999999"/>
    <n v="4"/>
    <n v="0.4"/>
    <n v="-15.5844"/>
    <n v="-0.65"/>
    <x v="1"/>
    <s v="Low"/>
  </r>
  <r>
    <s v="First Class"/>
    <s v="Home Office"/>
    <s v="United States"/>
    <x v="1"/>
    <s v="California"/>
    <n v="90036"/>
    <x v="1"/>
    <x v="0"/>
    <x v="1"/>
    <n v="601.53599999999994"/>
    <n v="4"/>
    <n v="0.2"/>
    <n v="0"/>
    <n v="0"/>
    <x v="2"/>
    <s v="High"/>
  </r>
  <r>
    <s v="First Class"/>
    <s v="Home Office"/>
    <s v="United States"/>
    <x v="1"/>
    <s v="California"/>
    <n v="90036"/>
    <x v="1"/>
    <x v="1"/>
    <x v="13"/>
    <n v="7.9"/>
    <n v="2"/>
    <n v="0"/>
    <n v="2.528"/>
    <n v="0.32"/>
    <x v="0"/>
    <s v="Low"/>
  </r>
  <r>
    <s v="Standard Class"/>
    <s v="Corporate"/>
    <s v="United States"/>
    <x v="331"/>
    <s v="Texas"/>
    <n v="78415"/>
    <x v="2"/>
    <x v="0"/>
    <x v="5"/>
    <n v="58.36"/>
    <n v="5"/>
    <n v="0.6"/>
    <n v="-24.803000000000001"/>
    <n v="-0.42500000000000004"/>
    <x v="3"/>
    <s v="Low"/>
  </r>
  <r>
    <s v="Standard Class"/>
    <s v="Corporate"/>
    <s v="United States"/>
    <x v="331"/>
    <s v="Texas"/>
    <n v="78415"/>
    <x v="2"/>
    <x v="1"/>
    <x v="6"/>
    <n v="16.463999999999999"/>
    <n v="7"/>
    <n v="0.2"/>
    <n v="1.4406000000000001"/>
    <n v="8.7500000000000008E-2"/>
    <x v="2"/>
    <s v="Low"/>
  </r>
  <r>
    <s v="Standard Class"/>
    <s v="Corporate"/>
    <s v="United States"/>
    <x v="331"/>
    <s v="Texas"/>
    <n v="78415"/>
    <x v="2"/>
    <x v="0"/>
    <x v="5"/>
    <n v="39.96"/>
    <n v="5"/>
    <n v="0.6"/>
    <n v="-23.975999999999999"/>
    <n v="-0.6"/>
    <x v="3"/>
    <s v="Low"/>
  </r>
  <r>
    <s v="First Class"/>
    <s v="Corporate"/>
    <s v="United States"/>
    <x v="155"/>
    <s v="Nebraska"/>
    <n v="68104"/>
    <x v="2"/>
    <x v="1"/>
    <x v="9"/>
    <n v="25.96"/>
    <n v="2"/>
    <n v="0"/>
    <n v="7.5284000000000004"/>
    <n v="0.28999999999999998"/>
    <x v="0"/>
    <s v="Low"/>
  </r>
  <r>
    <s v="First Class"/>
    <s v="Corporate"/>
    <s v="United States"/>
    <x v="155"/>
    <s v="Nebraska"/>
    <n v="68104"/>
    <x v="2"/>
    <x v="1"/>
    <x v="9"/>
    <n v="36.270000000000003"/>
    <n v="3"/>
    <n v="0"/>
    <n v="10.881"/>
    <n v="0.3"/>
    <x v="0"/>
    <s v="Low"/>
  </r>
  <r>
    <s v="First Class"/>
    <s v="Corporate"/>
    <s v="United States"/>
    <x v="155"/>
    <s v="Nebraska"/>
    <n v="68104"/>
    <x v="2"/>
    <x v="1"/>
    <x v="10"/>
    <n v="6.48"/>
    <n v="1"/>
    <n v="0"/>
    <n v="3.1103999999999998"/>
    <n v="0.47999999999999993"/>
    <x v="0"/>
    <s v="Low"/>
  </r>
  <r>
    <s v="Standard Class"/>
    <s v="Corporate"/>
    <s v="United States"/>
    <x v="332"/>
    <s v="California"/>
    <n v="90278"/>
    <x v="1"/>
    <x v="2"/>
    <x v="7"/>
    <n v="1075.088"/>
    <n v="14"/>
    <n v="0.2"/>
    <n v="94.0702"/>
    <n v="8.7500000000000008E-2"/>
    <x v="2"/>
    <s v="High"/>
  </r>
  <r>
    <s v="Standard Class"/>
    <s v="Corporate"/>
    <s v="United States"/>
    <x v="332"/>
    <s v="California"/>
    <n v="90278"/>
    <x v="1"/>
    <x v="2"/>
    <x v="7"/>
    <n v="438.36799999999999"/>
    <n v="4"/>
    <n v="0.2"/>
    <n v="38.357199999999999"/>
    <n v="8.7499999999999994E-2"/>
    <x v="2"/>
    <s v="Medium"/>
  </r>
  <r>
    <s v="Standard Class"/>
    <s v="Corporate"/>
    <s v="United States"/>
    <x v="332"/>
    <s v="California"/>
    <n v="90278"/>
    <x v="1"/>
    <x v="1"/>
    <x v="8"/>
    <n v="18.088000000000001"/>
    <n v="7"/>
    <n v="0.2"/>
    <n v="6.5568999999999997"/>
    <n v="0.36249999999999999"/>
    <x v="2"/>
    <s v="Low"/>
  </r>
  <r>
    <s v="Standard Class"/>
    <s v="Corporate"/>
    <s v="United States"/>
    <x v="332"/>
    <s v="California"/>
    <n v="90278"/>
    <x v="1"/>
    <x v="0"/>
    <x v="0"/>
    <n v="308.49900000000002"/>
    <n v="3"/>
    <n v="0.15"/>
    <n v="-18.146999999999998"/>
    <n v="-5.8823529411764698E-2"/>
    <x v="2"/>
    <s v="Medium"/>
  </r>
  <r>
    <s v="Standard Class"/>
    <s v="Consumer"/>
    <s v="United States"/>
    <x v="290"/>
    <s v="Arkansas"/>
    <n v="72209"/>
    <x v="0"/>
    <x v="1"/>
    <x v="6"/>
    <n v="13.36"/>
    <n v="4"/>
    <n v="0"/>
    <n v="4.1416000000000004"/>
    <n v="0.31000000000000005"/>
    <x v="0"/>
    <s v="Low"/>
  </r>
  <r>
    <s v="Standard Class"/>
    <s v="Consumer"/>
    <s v="United States"/>
    <x v="290"/>
    <s v="Arkansas"/>
    <n v="72209"/>
    <x v="0"/>
    <x v="1"/>
    <x v="10"/>
    <n v="39.96"/>
    <n v="2"/>
    <n v="0"/>
    <n v="18.781199999999998"/>
    <n v="0.47"/>
    <x v="0"/>
    <s v="Low"/>
  </r>
  <r>
    <s v="Standard Class"/>
    <s v="Consumer"/>
    <s v="United States"/>
    <x v="290"/>
    <s v="Arkansas"/>
    <n v="72209"/>
    <x v="0"/>
    <x v="1"/>
    <x v="8"/>
    <n v="145.85"/>
    <n v="5"/>
    <n v="0"/>
    <n v="70.007999999999996"/>
    <n v="0.48"/>
    <x v="0"/>
    <s v="Medium"/>
  </r>
  <r>
    <s v="First Class"/>
    <s v="Corporate"/>
    <s v="United States"/>
    <x v="100"/>
    <s v="Florida"/>
    <n v="33180"/>
    <x v="0"/>
    <x v="2"/>
    <x v="7"/>
    <n v="783.96"/>
    <n v="5"/>
    <n v="0.2"/>
    <n v="78.396000000000001"/>
    <n v="9.9999999999999992E-2"/>
    <x v="2"/>
    <s v="High"/>
  </r>
  <r>
    <s v="First Class"/>
    <s v="Consumer"/>
    <s v="United States"/>
    <x v="127"/>
    <s v="Oregon"/>
    <n v="97301"/>
    <x v="1"/>
    <x v="1"/>
    <x v="6"/>
    <n v="7.88"/>
    <n v="1"/>
    <n v="0.2"/>
    <n v="1.7729999999999999"/>
    <n v="0.22499999999999998"/>
    <x v="2"/>
    <s v="Low"/>
  </r>
  <r>
    <s v="Standard Class"/>
    <s v="Consumer"/>
    <s v="United States"/>
    <x v="324"/>
    <s v="New Mexico"/>
    <n v="88001"/>
    <x v="1"/>
    <x v="0"/>
    <x v="5"/>
    <n v="41.37"/>
    <n v="3"/>
    <n v="0"/>
    <n v="17.375399999999999"/>
    <n v="0.42"/>
    <x v="0"/>
    <s v="Low"/>
  </r>
  <r>
    <s v="Standard Class"/>
    <s v="Consumer"/>
    <s v="United States"/>
    <x v="8"/>
    <s v="California"/>
    <n v="94122"/>
    <x v="1"/>
    <x v="1"/>
    <x v="10"/>
    <n v="12.84"/>
    <n v="3"/>
    <n v="0"/>
    <n v="5.7779999999999996"/>
    <n v="0.44999999999999996"/>
    <x v="0"/>
    <s v="Low"/>
  </r>
  <r>
    <s v="Standard Class"/>
    <s v="Consumer"/>
    <s v="United States"/>
    <x v="8"/>
    <s v="California"/>
    <n v="94122"/>
    <x v="1"/>
    <x v="1"/>
    <x v="10"/>
    <n v="25.68"/>
    <n v="6"/>
    <n v="0"/>
    <n v="11.555999999999999"/>
    <n v="0.44999999999999996"/>
    <x v="0"/>
    <s v="Low"/>
  </r>
  <r>
    <s v="Standard Class"/>
    <s v="Consumer"/>
    <s v="United States"/>
    <x v="236"/>
    <s v="Texas"/>
    <n v="79907"/>
    <x v="2"/>
    <x v="0"/>
    <x v="1"/>
    <n v="47.515999999999998"/>
    <n v="2"/>
    <n v="0.3"/>
    <n v="-2.0364"/>
    <n v="-4.2857142857142858E-2"/>
    <x v="1"/>
    <s v="Low"/>
  </r>
  <r>
    <s v="Second Class"/>
    <s v="Consumer"/>
    <s v="United States"/>
    <x v="4"/>
    <s v="Washington"/>
    <n v="98115"/>
    <x v="1"/>
    <x v="1"/>
    <x v="13"/>
    <n v="9.42"/>
    <n v="2"/>
    <n v="0"/>
    <n v="0.47099999999999997"/>
    <n v="4.9999999999999996E-2"/>
    <x v="0"/>
    <s v="Low"/>
  </r>
  <r>
    <s v="Second Class"/>
    <s v="Consumer"/>
    <s v="United States"/>
    <x v="4"/>
    <s v="Washington"/>
    <n v="98115"/>
    <x v="1"/>
    <x v="1"/>
    <x v="10"/>
    <n v="12.96"/>
    <n v="2"/>
    <n v="0"/>
    <n v="6.2207999999999997"/>
    <n v="0.47999999999999993"/>
    <x v="0"/>
    <s v="Low"/>
  </r>
  <r>
    <s v="Second Class"/>
    <s v="Consumer"/>
    <s v="United States"/>
    <x v="4"/>
    <s v="Washington"/>
    <n v="98115"/>
    <x v="1"/>
    <x v="0"/>
    <x v="0"/>
    <n v="704.9"/>
    <n v="5"/>
    <n v="0"/>
    <n v="56.392000000000003"/>
    <n v="0.08"/>
    <x v="0"/>
    <s v="High"/>
  </r>
  <r>
    <s v="Second Class"/>
    <s v="Consumer"/>
    <s v="United States"/>
    <x v="4"/>
    <s v="Washington"/>
    <n v="98115"/>
    <x v="1"/>
    <x v="0"/>
    <x v="1"/>
    <n v="561.56799999999998"/>
    <n v="2"/>
    <n v="0.2"/>
    <n v="28.078399999999998"/>
    <n v="4.9999999999999996E-2"/>
    <x v="2"/>
    <s v="High"/>
  </r>
  <r>
    <s v="Second Class"/>
    <s v="Home Office"/>
    <s v="United States"/>
    <x v="158"/>
    <s v="Wisconsin"/>
    <n v="53209"/>
    <x v="2"/>
    <x v="1"/>
    <x v="10"/>
    <n v="179.82"/>
    <n v="9"/>
    <n v="0"/>
    <n v="84.5154"/>
    <n v="0.47000000000000003"/>
    <x v="0"/>
    <s v="Medium"/>
  </r>
  <r>
    <s v="Second Class"/>
    <s v="Home Office"/>
    <s v="United States"/>
    <x v="158"/>
    <s v="Wisconsin"/>
    <n v="53209"/>
    <x v="2"/>
    <x v="0"/>
    <x v="5"/>
    <n v="185.58"/>
    <n v="6"/>
    <n v="0"/>
    <n v="76.087800000000001"/>
    <n v="0.41"/>
    <x v="0"/>
    <s v="Medium"/>
  </r>
  <r>
    <s v="Second Class"/>
    <s v="Home Office"/>
    <s v="United States"/>
    <x v="158"/>
    <s v="Wisconsin"/>
    <n v="53209"/>
    <x v="2"/>
    <x v="0"/>
    <x v="3"/>
    <n v="214.11"/>
    <n v="3"/>
    <n v="0"/>
    <n v="36.398699999999998"/>
    <n v="0.16999999999999998"/>
    <x v="0"/>
    <s v="Medium"/>
  </r>
  <r>
    <s v="Second Class"/>
    <s v="Home Office"/>
    <s v="United States"/>
    <x v="158"/>
    <s v="Wisconsin"/>
    <n v="53209"/>
    <x v="2"/>
    <x v="2"/>
    <x v="11"/>
    <n v="999.96"/>
    <n v="4"/>
    <n v="0"/>
    <n v="229.99080000000001"/>
    <n v="0.23"/>
    <x v="0"/>
    <s v="High"/>
  </r>
  <r>
    <s v="Second Class"/>
    <s v="Home Office"/>
    <s v="United States"/>
    <x v="158"/>
    <s v="Wisconsin"/>
    <n v="53209"/>
    <x v="2"/>
    <x v="0"/>
    <x v="3"/>
    <n v="653.54999999999995"/>
    <n v="3"/>
    <n v="0"/>
    <n v="111.1035"/>
    <n v="0.17"/>
    <x v="0"/>
    <s v="High"/>
  </r>
  <r>
    <s v="Standard Class"/>
    <s v="Home Office"/>
    <s v="United States"/>
    <x v="47"/>
    <s v="Massachusetts"/>
    <n v="2038"/>
    <x v="3"/>
    <x v="1"/>
    <x v="8"/>
    <n v="114.6"/>
    <n v="5"/>
    <n v="0"/>
    <n v="51.57"/>
    <n v="0.45"/>
    <x v="0"/>
    <s v="Medium"/>
  </r>
  <r>
    <s v="Standard Class"/>
    <s v="Home Office"/>
    <s v="United States"/>
    <x v="47"/>
    <s v="Massachusetts"/>
    <n v="2038"/>
    <x v="3"/>
    <x v="0"/>
    <x v="1"/>
    <n v="60.74"/>
    <n v="1"/>
    <n v="0"/>
    <n v="15.185"/>
    <n v="0.25"/>
    <x v="0"/>
    <s v="Low"/>
  </r>
  <r>
    <s v="Standard Class"/>
    <s v="Home Office"/>
    <s v="United States"/>
    <x v="47"/>
    <s v="Massachusetts"/>
    <n v="2038"/>
    <x v="3"/>
    <x v="0"/>
    <x v="5"/>
    <n v="124.36"/>
    <n v="2"/>
    <n v="0"/>
    <n v="27.359200000000001"/>
    <n v="0.22"/>
    <x v="0"/>
    <s v="Medium"/>
  </r>
  <r>
    <s v="Standard Class"/>
    <s v="Home Office"/>
    <s v="United States"/>
    <x v="47"/>
    <s v="Massachusetts"/>
    <n v="2038"/>
    <x v="3"/>
    <x v="1"/>
    <x v="4"/>
    <n v="1088.76"/>
    <n v="6"/>
    <n v="0"/>
    <n v="315.74040000000002"/>
    <n v="0.29000000000000004"/>
    <x v="0"/>
    <s v="High"/>
  </r>
  <r>
    <s v="First Class"/>
    <s v="Consumer"/>
    <s v="United States"/>
    <x v="184"/>
    <s v="California"/>
    <n v="92024"/>
    <x v="1"/>
    <x v="1"/>
    <x v="8"/>
    <n v="6.72"/>
    <n v="5"/>
    <n v="0.2"/>
    <n v="2.3519999999999999"/>
    <n v="0.35"/>
    <x v="2"/>
    <s v="Low"/>
  </r>
  <r>
    <s v="First Class"/>
    <s v="Consumer"/>
    <s v="United States"/>
    <x v="184"/>
    <s v="California"/>
    <n v="92024"/>
    <x v="1"/>
    <x v="0"/>
    <x v="3"/>
    <n v="298.77600000000001"/>
    <n v="3"/>
    <n v="0.2"/>
    <n v="7.4694000000000003"/>
    <n v="2.5000000000000001E-2"/>
    <x v="2"/>
    <s v="Medium"/>
  </r>
  <r>
    <s v="Standard Class"/>
    <s v="Consumer"/>
    <s v="United States"/>
    <x v="125"/>
    <s v="California"/>
    <n v="92804"/>
    <x v="1"/>
    <x v="2"/>
    <x v="7"/>
    <n v="302.37599999999998"/>
    <n v="3"/>
    <n v="0.2"/>
    <n v="22.6782"/>
    <n v="7.5000000000000011E-2"/>
    <x v="2"/>
    <s v="Medium"/>
  </r>
  <r>
    <s v="First Class"/>
    <s v="Consumer"/>
    <s v="United States"/>
    <x v="81"/>
    <s v="Texas"/>
    <n v="76017"/>
    <x v="2"/>
    <x v="1"/>
    <x v="6"/>
    <n v="8.9280000000000008"/>
    <n v="2"/>
    <n v="0.2"/>
    <n v="0.55800000000000005"/>
    <n v="6.25E-2"/>
    <x v="2"/>
    <s v="Low"/>
  </r>
  <r>
    <s v="First Class"/>
    <s v="Consumer"/>
    <s v="United States"/>
    <x v="81"/>
    <s v="Texas"/>
    <n v="76017"/>
    <x v="2"/>
    <x v="1"/>
    <x v="4"/>
    <n v="47.584000000000003"/>
    <n v="2"/>
    <n v="0.2"/>
    <n v="-2.9740000000000002"/>
    <n v="-6.25E-2"/>
    <x v="2"/>
    <s v="Low"/>
  </r>
  <r>
    <s v="Standard Class"/>
    <s v="Home Office"/>
    <s v="United States"/>
    <x v="12"/>
    <s v="Texas"/>
    <n v="77041"/>
    <x v="2"/>
    <x v="1"/>
    <x v="10"/>
    <n v="33.792000000000002"/>
    <n v="8"/>
    <n v="0.2"/>
    <n v="10.56"/>
    <n v="0.3125"/>
    <x v="2"/>
    <s v="Low"/>
  </r>
  <r>
    <s v="Standard Class"/>
    <s v="Home Office"/>
    <s v="United States"/>
    <x v="12"/>
    <s v="Texas"/>
    <n v="77041"/>
    <x v="2"/>
    <x v="0"/>
    <x v="0"/>
    <n v="300.53280000000001"/>
    <n v="2"/>
    <n v="0.32"/>
    <n v="-97.231200000000001"/>
    <n v="-0.3235294117647059"/>
    <x v="1"/>
    <s v="Medium"/>
  </r>
  <r>
    <s v="Standard Class"/>
    <s v="Home Office"/>
    <s v="United States"/>
    <x v="12"/>
    <s v="Texas"/>
    <n v="77041"/>
    <x v="2"/>
    <x v="1"/>
    <x v="8"/>
    <n v="2.7240000000000002"/>
    <n v="2"/>
    <n v="0.8"/>
    <n v="-4.3583999999999996"/>
    <n v="-1.5999999999999996"/>
    <x v="3"/>
    <s v="Low"/>
  </r>
  <r>
    <s v="Standard Class"/>
    <s v="Home Office"/>
    <s v="United States"/>
    <x v="12"/>
    <s v="Texas"/>
    <n v="77041"/>
    <x v="2"/>
    <x v="1"/>
    <x v="12"/>
    <n v="3.2639999999999998"/>
    <n v="2"/>
    <n v="0.2"/>
    <n v="1.1015999999999999"/>
    <n v="0.33750000000000002"/>
    <x v="2"/>
    <s v="Low"/>
  </r>
  <r>
    <s v="First Class"/>
    <s v="Consumer"/>
    <s v="United States"/>
    <x v="152"/>
    <s v="Ohio"/>
    <n v="43130"/>
    <x v="3"/>
    <x v="1"/>
    <x v="10"/>
    <n v="108.336"/>
    <n v="6"/>
    <n v="0.2"/>
    <n v="37.9176"/>
    <n v="0.35000000000000003"/>
    <x v="2"/>
    <s v="Medium"/>
  </r>
  <r>
    <s v="First Class"/>
    <s v="Consumer"/>
    <s v="United States"/>
    <x v="152"/>
    <s v="Ohio"/>
    <n v="43130"/>
    <x v="3"/>
    <x v="1"/>
    <x v="4"/>
    <n v="55.92"/>
    <n v="5"/>
    <n v="0.2"/>
    <n v="6.2910000000000004"/>
    <n v="0.1125"/>
    <x v="2"/>
    <s v="Low"/>
  </r>
  <r>
    <s v="First Class"/>
    <s v="Consumer"/>
    <s v="United States"/>
    <x v="152"/>
    <s v="Ohio"/>
    <n v="43130"/>
    <x v="3"/>
    <x v="1"/>
    <x v="10"/>
    <n v="78.304000000000002"/>
    <n v="2"/>
    <n v="0.2"/>
    <n v="29.364000000000001"/>
    <n v="0.375"/>
    <x v="2"/>
    <s v="Low"/>
  </r>
  <r>
    <s v="Standard Class"/>
    <s v="Consumer"/>
    <s v="United States"/>
    <x v="32"/>
    <s v="Oregon"/>
    <n v="97206"/>
    <x v="1"/>
    <x v="1"/>
    <x v="4"/>
    <n v="443.92"/>
    <n v="5"/>
    <n v="0.2"/>
    <n v="-94.332999999999998"/>
    <n v="-0.21249999999999999"/>
    <x v="2"/>
    <s v="Medium"/>
  </r>
  <r>
    <s v="Standard Class"/>
    <s v="Consumer"/>
    <s v="United States"/>
    <x v="32"/>
    <s v="Oregon"/>
    <n v="97206"/>
    <x v="1"/>
    <x v="2"/>
    <x v="7"/>
    <n v="155.976"/>
    <n v="3"/>
    <n v="0.2"/>
    <n v="54.5916"/>
    <n v="0.35"/>
    <x v="2"/>
    <s v="Medium"/>
  </r>
  <r>
    <s v="Second Class"/>
    <s v="Corporate"/>
    <s v="United States"/>
    <x v="325"/>
    <s v="Alabama"/>
    <n v="35244"/>
    <x v="0"/>
    <x v="1"/>
    <x v="6"/>
    <n v="15.47"/>
    <n v="7"/>
    <n v="0"/>
    <n v="4.1768999999999998"/>
    <n v="0.26999999999999996"/>
    <x v="0"/>
    <s v="Low"/>
  </r>
  <r>
    <s v="Second Class"/>
    <s v="Corporate"/>
    <s v="United States"/>
    <x v="325"/>
    <s v="Alabama"/>
    <n v="35244"/>
    <x v="0"/>
    <x v="1"/>
    <x v="8"/>
    <n v="7.16"/>
    <n v="2"/>
    <n v="0"/>
    <n v="3.4367999999999999"/>
    <n v="0.48"/>
    <x v="0"/>
    <s v="Low"/>
  </r>
  <r>
    <s v="Standard Class"/>
    <s v="Consumer"/>
    <s v="United States"/>
    <x v="1"/>
    <s v="California"/>
    <n v="90036"/>
    <x v="1"/>
    <x v="1"/>
    <x v="9"/>
    <n v="10.89"/>
    <n v="1"/>
    <n v="0"/>
    <n v="2.8313999999999999"/>
    <n v="0.25999999999999995"/>
    <x v="0"/>
    <s v="Low"/>
  </r>
  <r>
    <s v="Standard Class"/>
    <s v="Consumer"/>
    <s v="United States"/>
    <x v="1"/>
    <s v="California"/>
    <n v="90036"/>
    <x v="1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"/>
    <s v="California"/>
    <n v="90036"/>
    <x v="1"/>
    <x v="1"/>
    <x v="8"/>
    <n v="121.6"/>
    <n v="5"/>
    <n v="0.2"/>
    <n v="39.520000000000003"/>
    <n v="0.32500000000000007"/>
    <x v="2"/>
    <s v="Medium"/>
  </r>
  <r>
    <s v="First Class"/>
    <s v="Consumer"/>
    <s v="United States"/>
    <x v="315"/>
    <s v="Florida"/>
    <n v="32303"/>
    <x v="0"/>
    <x v="2"/>
    <x v="15"/>
    <n v="695.7"/>
    <n v="2"/>
    <n v="0.5"/>
    <n v="-27.827999999999999"/>
    <n v="-3.9999999999999994E-2"/>
    <x v="1"/>
    <s v="High"/>
  </r>
  <r>
    <s v="Second Class"/>
    <s v="Corporate"/>
    <s v="United States"/>
    <x v="20"/>
    <s v="New York"/>
    <n v="10009"/>
    <x v="3"/>
    <x v="1"/>
    <x v="4"/>
    <n v="120.33"/>
    <n v="1"/>
    <n v="0"/>
    <n v="31.285799999999998"/>
    <n v="0.26"/>
    <x v="0"/>
    <s v="Medium"/>
  </r>
  <r>
    <s v="Standard Class"/>
    <s v="Home Office"/>
    <s v="United States"/>
    <x v="269"/>
    <s v="Virginia"/>
    <n v="23320"/>
    <x v="0"/>
    <x v="0"/>
    <x v="1"/>
    <n v="1139.92"/>
    <n v="4"/>
    <n v="0"/>
    <n v="284.98"/>
    <n v="0.25"/>
    <x v="0"/>
    <s v="High"/>
  </r>
  <r>
    <s v="Second Class"/>
    <s v="Consumer"/>
    <s v="United States"/>
    <x v="115"/>
    <s v="North Carolina"/>
    <n v="28314"/>
    <x v="0"/>
    <x v="1"/>
    <x v="10"/>
    <n v="229.54400000000001"/>
    <n v="7"/>
    <n v="0.2"/>
    <n v="83.209699999999998"/>
    <n v="0.36249999999999999"/>
    <x v="2"/>
    <s v="Medium"/>
  </r>
  <r>
    <s v="Standard Class"/>
    <s v="Consumer"/>
    <s v="United States"/>
    <x v="114"/>
    <s v="Texas"/>
    <n v="77340"/>
    <x v="2"/>
    <x v="1"/>
    <x v="4"/>
    <n v="143.72800000000001"/>
    <n v="2"/>
    <n v="0.2"/>
    <n v="-32.338799999999999"/>
    <n v="-0.22499999999999998"/>
    <x v="2"/>
    <s v="Medium"/>
  </r>
  <r>
    <s v="Standard Class"/>
    <s v="Consumer"/>
    <s v="United States"/>
    <x v="10"/>
    <s v="Pennsylvania"/>
    <n v="19140"/>
    <x v="3"/>
    <x v="2"/>
    <x v="11"/>
    <n v="36.048000000000002"/>
    <n v="3"/>
    <n v="0.2"/>
    <n v="-0.9012"/>
    <n v="-2.4999999999999998E-2"/>
    <x v="2"/>
    <s v="Low"/>
  </r>
  <r>
    <s v="Standard Class"/>
    <s v="Corporate"/>
    <s v="United States"/>
    <x v="318"/>
    <s v="Illinois"/>
    <n v="60098"/>
    <x v="2"/>
    <x v="0"/>
    <x v="1"/>
    <n v="845.48800000000006"/>
    <n v="8"/>
    <n v="0.3"/>
    <n v="-12.0784"/>
    <n v="-1.4285714285714285E-2"/>
    <x v="1"/>
    <s v="High"/>
  </r>
  <r>
    <s v="First Class"/>
    <s v="Consumer"/>
    <s v="United States"/>
    <x v="231"/>
    <s v="Massachusetts"/>
    <n v="2149"/>
    <x v="3"/>
    <x v="1"/>
    <x v="6"/>
    <n v="50.94"/>
    <n v="3"/>
    <n v="0"/>
    <n v="14.263199999999999"/>
    <n v="0.28000000000000003"/>
    <x v="0"/>
    <s v="Low"/>
  </r>
  <r>
    <s v="Standard Class"/>
    <s v="Home Office"/>
    <s v="United States"/>
    <x v="22"/>
    <s v="Illinois"/>
    <n v="60653"/>
    <x v="2"/>
    <x v="1"/>
    <x v="8"/>
    <n v="762.59400000000005"/>
    <n v="3"/>
    <n v="0.8"/>
    <n v="-1143.8910000000001"/>
    <n v="-1.5"/>
    <x v="3"/>
    <s v="High"/>
  </r>
  <r>
    <s v="Standard Class"/>
    <s v="Corporate"/>
    <s v="United States"/>
    <x v="185"/>
    <s v="Georgia"/>
    <n v="30076"/>
    <x v="0"/>
    <x v="0"/>
    <x v="5"/>
    <n v="56.28"/>
    <n v="6"/>
    <n v="0"/>
    <n v="15.7584"/>
    <n v="0.27999999999999997"/>
    <x v="0"/>
    <s v="Low"/>
  </r>
  <r>
    <s v="Standard Class"/>
    <s v="Corporate"/>
    <s v="United States"/>
    <x v="185"/>
    <s v="Georgia"/>
    <n v="30076"/>
    <x v="0"/>
    <x v="1"/>
    <x v="8"/>
    <n v="2690.97"/>
    <n v="3"/>
    <n v="0"/>
    <n v="1264.7559000000001"/>
    <n v="0.47000000000000008"/>
    <x v="0"/>
    <s v="High"/>
  </r>
  <r>
    <s v="Standard Class"/>
    <s v="Corporate"/>
    <s v="United States"/>
    <x v="144"/>
    <s v="Florida"/>
    <n v="32137"/>
    <x v="0"/>
    <x v="1"/>
    <x v="8"/>
    <n v="7.4340000000000002"/>
    <n v="6"/>
    <n v="0.7"/>
    <n v="-5.6993999999999998"/>
    <n v="-0.76666666666666661"/>
    <x v="3"/>
    <s v="Low"/>
  </r>
  <r>
    <s v="First Class"/>
    <s v="Corporate"/>
    <s v="United States"/>
    <x v="10"/>
    <s v="Pennsylvania"/>
    <n v="19120"/>
    <x v="3"/>
    <x v="1"/>
    <x v="4"/>
    <n v="64.784000000000006"/>
    <n v="1"/>
    <n v="0.2"/>
    <n v="-12.956799999999999"/>
    <n v="-0.19999999999999998"/>
    <x v="2"/>
    <s v="Low"/>
  </r>
  <r>
    <s v="Standard Class"/>
    <s v="Home Office"/>
    <s v="United States"/>
    <x v="38"/>
    <s v="Indiana"/>
    <n v="47201"/>
    <x v="2"/>
    <x v="1"/>
    <x v="10"/>
    <n v="28.16"/>
    <n v="4"/>
    <n v="0"/>
    <n v="13.235200000000001"/>
    <n v="0.47000000000000003"/>
    <x v="0"/>
    <s v="Low"/>
  </r>
  <r>
    <s v="Second Class"/>
    <s v="Consumer"/>
    <s v="United States"/>
    <x v="147"/>
    <s v="New York"/>
    <n v="11572"/>
    <x v="3"/>
    <x v="0"/>
    <x v="5"/>
    <n v="14.98"/>
    <n v="1"/>
    <n v="0"/>
    <n v="6.8907999999999996"/>
    <n v="0.45999999999999996"/>
    <x v="0"/>
    <s v="Low"/>
  </r>
  <r>
    <s v="Second Class"/>
    <s v="Consumer"/>
    <s v="United States"/>
    <x v="147"/>
    <s v="New York"/>
    <n v="11572"/>
    <x v="3"/>
    <x v="0"/>
    <x v="5"/>
    <n v="20.32"/>
    <n v="4"/>
    <n v="0"/>
    <n v="6.9088000000000003"/>
    <n v="0.34"/>
    <x v="0"/>
    <s v="Low"/>
  </r>
  <r>
    <s v="Same Day"/>
    <s v="Corporate"/>
    <s v="United States"/>
    <x v="47"/>
    <s v="Massachusetts"/>
    <n v="2038"/>
    <x v="3"/>
    <x v="1"/>
    <x v="4"/>
    <n v="40.29"/>
    <n v="3"/>
    <n v="0"/>
    <n v="10.4754"/>
    <n v="0.26"/>
    <x v="0"/>
    <s v="Low"/>
  </r>
  <r>
    <s v="Standard Class"/>
    <s v="Consumer"/>
    <s v="United States"/>
    <x v="298"/>
    <s v="South Dakota"/>
    <n v="57103"/>
    <x v="2"/>
    <x v="1"/>
    <x v="2"/>
    <n v="20.23"/>
    <n v="7"/>
    <n v="0"/>
    <n v="9.5081000000000007"/>
    <n v="0.47000000000000003"/>
    <x v="0"/>
    <s v="Low"/>
  </r>
  <r>
    <s v="First Class"/>
    <s v="Corporate"/>
    <s v="United States"/>
    <x v="70"/>
    <s v="California"/>
    <n v="92037"/>
    <x v="1"/>
    <x v="0"/>
    <x v="1"/>
    <n v="1603.136"/>
    <n v="4"/>
    <n v="0.2"/>
    <n v="100.196"/>
    <n v="6.25E-2"/>
    <x v="2"/>
    <s v="High"/>
  </r>
  <r>
    <s v="Second Class"/>
    <s v="Consumer"/>
    <s v="United States"/>
    <x v="115"/>
    <s v="North Carolina"/>
    <n v="28314"/>
    <x v="0"/>
    <x v="0"/>
    <x v="1"/>
    <n v="225.29599999999999"/>
    <n v="2"/>
    <n v="0.2"/>
    <n v="22.529599999999999"/>
    <n v="9.9999999999999992E-2"/>
    <x v="2"/>
    <s v="Medium"/>
  </r>
  <r>
    <s v="Standard Class"/>
    <s v="Consumer"/>
    <s v="United States"/>
    <x v="118"/>
    <s v="Georgia"/>
    <n v="30318"/>
    <x v="0"/>
    <x v="2"/>
    <x v="11"/>
    <n v="67.8"/>
    <n v="4"/>
    <n v="0"/>
    <n v="4.0679999999999996"/>
    <n v="0.06"/>
    <x v="0"/>
    <s v="Low"/>
  </r>
  <r>
    <s v="Standard Class"/>
    <s v="Consumer"/>
    <s v="United States"/>
    <x v="118"/>
    <s v="Georgia"/>
    <n v="30318"/>
    <x v="0"/>
    <x v="2"/>
    <x v="7"/>
    <n v="377.97"/>
    <n v="3"/>
    <n v="0"/>
    <n v="98.272199999999998"/>
    <n v="0.25999999999999995"/>
    <x v="0"/>
    <s v="Medium"/>
  </r>
  <r>
    <s v="Standard Class"/>
    <s v="Consumer"/>
    <s v="United States"/>
    <x v="118"/>
    <s v="Georgia"/>
    <n v="30318"/>
    <x v="0"/>
    <x v="0"/>
    <x v="0"/>
    <n v="1628.82"/>
    <n v="9"/>
    <n v="0"/>
    <n v="374.62860000000001"/>
    <n v="0.23"/>
    <x v="0"/>
    <s v="High"/>
  </r>
  <r>
    <s v="Standard Class"/>
    <s v="Consumer"/>
    <s v="United States"/>
    <x v="118"/>
    <s v="Georgia"/>
    <n v="30318"/>
    <x v="0"/>
    <x v="1"/>
    <x v="10"/>
    <n v="286.93"/>
    <n v="7"/>
    <n v="0"/>
    <n v="140.59569999999999"/>
    <n v="0.49"/>
    <x v="0"/>
    <s v="Medium"/>
  </r>
  <r>
    <s v="Standard Class"/>
    <s v="Consumer"/>
    <s v="United States"/>
    <x v="333"/>
    <s v="Florida"/>
    <n v="32839"/>
    <x v="0"/>
    <x v="1"/>
    <x v="10"/>
    <n v="20.736000000000001"/>
    <n v="4"/>
    <n v="0.2"/>
    <n v="7.2576000000000001"/>
    <n v="0.35"/>
    <x v="2"/>
    <s v="Low"/>
  </r>
  <r>
    <s v="Same Day"/>
    <s v="Consumer"/>
    <s v="United States"/>
    <x v="8"/>
    <s v="California"/>
    <n v="94122"/>
    <x v="1"/>
    <x v="1"/>
    <x v="4"/>
    <n v="31.44"/>
    <n v="3"/>
    <n v="0"/>
    <n v="8.4887999999999995"/>
    <n v="0.26999999999999996"/>
    <x v="0"/>
    <s v="Low"/>
  </r>
  <r>
    <s v="Same Day"/>
    <s v="Consumer"/>
    <s v="United States"/>
    <x v="8"/>
    <s v="California"/>
    <n v="94122"/>
    <x v="1"/>
    <x v="1"/>
    <x v="9"/>
    <n v="83.79"/>
    <n v="7"/>
    <n v="0"/>
    <n v="22.6233"/>
    <n v="0.26999999999999996"/>
    <x v="0"/>
    <s v="Low"/>
  </r>
  <r>
    <s v="Same Day"/>
    <s v="Consumer"/>
    <s v="United States"/>
    <x v="8"/>
    <s v="California"/>
    <n v="94122"/>
    <x v="1"/>
    <x v="1"/>
    <x v="6"/>
    <n v="59.52"/>
    <n v="3"/>
    <n v="0"/>
    <n v="15.475199999999999"/>
    <n v="0.25999999999999995"/>
    <x v="0"/>
    <s v="Low"/>
  </r>
  <r>
    <s v="Same Day"/>
    <s v="Consumer"/>
    <s v="United States"/>
    <x v="8"/>
    <s v="California"/>
    <n v="94122"/>
    <x v="1"/>
    <x v="1"/>
    <x v="14"/>
    <n v="31.92"/>
    <n v="4"/>
    <n v="0"/>
    <n v="9.2568000000000001"/>
    <n v="0.28999999999999998"/>
    <x v="0"/>
    <s v="Low"/>
  </r>
  <r>
    <s v="Second Class"/>
    <s v="Consumer"/>
    <s v="United States"/>
    <x v="167"/>
    <s v="Ohio"/>
    <n v="43615"/>
    <x v="3"/>
    <x v="1"/>
    <x v="14"/>
    <n v="14.72"/>
    <n v="5"/>
    <n v="0.2"/>
    <n v="-3.3119999999999998"/>
    <n v="-0.22499999999999998"/>
    <x v="2"/>
    <s v="Low"/>
  </r>
  <r>
    <s v="Second Class"/>
    <s v="Consumer"/>
    <s v="United States"/>
    <x v="167"/>
    <s v="Ohio"/>
    <n v="43615"/>
    <x v="3"/>
    <x v="1"/>
    <x v="4"/>
    <n v="38.975999999999999"/>
    <n v="3"/>
    <n v="0.2"/>
    <n v="-2.4359999999999999"/>
    <n v="-6.25E-2"/>
    <x v="2"/>
    <s v="Low"/>
  </r>
  <r>
    <s v="Standard Class"/>
    <s v="Consumer"/>
    <s v="United States"/>
    <x v="84"/>
    <s v="Florida"/>
    <n v="33710"/>
    <x v="0"/>
    <x v="0"/>
    <x v="5"/>
    <n v="17.088000000000001"/>
    <n v="2"/>
    <n v="0.2"/>
    <n v="1.0680000000000001"/>
    <n v="6.25E-2"/>
    <x v="2"/>
    <s v="Low"/>
  </r>
  <r>
    <s v="Standard Class"/>
    <s v="Corporate"/>
    <s v="United States"/>
    <x v="93"/>
    <s v="Arizona"/>
    <n v="85705"/>
    <x v="1"/>
    <x v="1"/>
    <x v="10"/>
    <n v="74.352000000000004"/>
    <n v="3"/>
    <n v="0.2"/>
    <n v="23.234999999999999"/>
    <n v="0.3125"/>
    <x v="2"/>
    <s v="Low"/>
  </r>
  <r>
    <s v="Standard Class"/>
    <s v="Corporate"/>
    <s v="United States"/>
    <x v="93"/>
    <s v="Arizona"/>
    <n v="85705"/>
    <x v="1"/>
    <x v="0"/>
    <x v="1"/>
    <n v="314.35199999999998"/>
    <n v="3"/>
    <n v="0.2"/>
    <n v="-35.364600000000003"/>
    <n v="-0.11250000000000002"/>
    <x v="2"/>
    <s v="Medium"/>
  </r>
  <r>
    <s v="Standard Class"/>
    <s v="Consumer"/>
    <s v="United States"/>
    <x v="1"/>
    <s v="California"/>
    <n v="90036"/>
    <x v="1"/>
    <x v="1"/>
    <x v="6"/>
    <n v="4.26"/>
    <n v="1"/>
    <n v="0"/>
    <n v="1.7465999999999999"/>
    <n v="0.41000000000000003"/>
    <x v="0"/>
    <s v="Low"/>
  </r>
  <r>
    <s v="Standard Class"/>
    <s v="Consumer"/>
    <s v="United States"/>
    <x v="70"/>
    <s v="California"/>
    <n v="92105"/>
    <x v="1"/>
    <x v="1"/>
    <x v="4"/>
    <n v="811.28"/>
    <n v="8"/>
    <n v="0"/>
    <n v="24.3384"/>
    <n v="3.0000000000000002E-2"/>
    <x v="0"/>
    <s v="High"/>
  </r>
  <r>
    <s v="First Class"/>
    <s v="Consumer"/>
    <s v="United States"/>
    <x v="20"/>
    <s v="New York"/>
    <n v="10035"/>
    <x v="3"/>
    <x v="1"/>
    <x v="13"/>
    <n v="6.03"/>
    <n v="3"/>
    <n v="0"/>
    <n v="2.9546999999999999"/>
    <n v="0.48999999999999994"/>
    <x v="0"/>
    <s v="Low"/>
  </r>
  <r>
    <s v="Second Class"/>
    <s v="Consumer"/>
    <s v="United States"/>
    <x v="70"/>
    <s v="California"/>
    <n v="92037"/>
    <x v="1"/>
    <x v="0"/>
    <x v="1"/>
    <n v="153.56800000000001"/>
    <n v="2"/>
    <n v="0.2"/>
    <n v="-5.7587999999999999"/>
    <n v="-3.7499999999999999E-2"/>
    <x v="2"/>
    <s v="Medium"/>
  </r>
  <r>
    <s v="Second Class"/>
    <s v="Consumer"/>
    <s v="United States"/>
    <x v="70"/>
    <s v="California"/>
    <n v="92037"/>
    <x v="1"/>
    <x v="0"/>
    <x v="1"/>
    <n v="1013.4880000000001"/>
    <n v="7"/>
    <n v="0.2"/>
    <n v="76.011600000000001"/>
    <n v="7.4999999999999997E-2"/>
    <x v="2"/>
    <s v="High"/>
  </r>
  <r>
    <s v="Standard Class"/>
    <s v="Home Office"/>
    <s v="United States"/>
    <x v="58"/>
    <s v="New Jersey"/>
    <n v="7090"/>
    <x v="3"/>
    <x v="1"/>
    <x v="12"/>
    <n v="52.34"/>
    <n v="2"/>
    <n v="0"/>
    <n v="24.599799999999998"/>
    <n v="0.46999999999999992"/>
    <x v="0"/>
    <s v="Low"/>
  </r>
  <r>
    <s v="Standard Class"/>
    <s v="Home Office"/>
    <s v="United States"/>
    <x v="58"/>
    <s v="New Jersey"/>
    <n v="7090"/>
    <x v="3"/>
    <x v="1"/>
    <x v="6"/>
    <n v="4.66"/>
    <n v="2"/>
    <n v="0"/>
    <n v="1.3513999999999999"/>
    <n v="0.28999999999999998"/>
    <x v="0"/>
    <s v="Low"/>
  </r>
  <r>
    <s v="Standard Class"/>
    <s v="Home Office"/>
    <s v="United States"/>
    <x v="58"/>
    <s v="New Jersey"/>
    <n v="7090"/>
    <x v="3"/>
    <x v="2"/>
    <x v="11"/>
    <n v="254.97"/>
    <n v="3"/>
    <n v="0"/>
    <n v="91.789199999999994"/>
    <n v="0.36"/>
    <x v="0"/>
    <s v="Medium"/>
  </r>
  <r>
    <s v="Second Class"/>
    <s v="Home Office"/>
    <s v="United States"/>
    <x v="334"/>
    <s v="New Jersey"/>
    <n v="7050"/>
    <x v="3"/>
    <x v="1"/>
    <x v="8"/>
    <n v="25.44"/>
    <n v="6"/>
    <n v="0"/>
    <n v="12.72"/>
    <n v="0.5"/>
    <x v="0"/>
    <s v="Low"/>
  </r>
  <r>
    <s v="Second Class"/>
    <s v="Home Office"/>
    <s v="United States"/>
    <x v="334"/>
    <s v="New Jersey"/>
    <n v="7050"/>
    <x v="3"/>
    <x v="1"/>
    <x v="14"/>
    <n v="27.93"/>
    <n v="3"/>
    <n v="0"/>
    <n v="8.0997000000000003"/>
    <n v="0.29000000000000004"/>
    <x v="0"/>
    <s v="Low"/>
  </r>
  <r>
    <s v="Standard Class"/>
    <s v="Consumer"/>
    <s v="United States"/>
    <x v="318"/>
    <s v="Illinois"/>
    <n v="60098"/>
    <x v="2"/>
    <x v="1"/>
    <x v="8"/>
    <n v="8.85"/>
    <n v="5"/>
    <n v="0.8"/>
    <n v="-13.717499999999999"/>
    <n v="-1.55"/>
    <x v="3"/>
    <s v="Low"/>
  </r>
  <r>
    <s v="Second Class"/>
    <s v="Consumer"/>
    <s v="United States"/>
    <x v="8"/>
    <s v="California"/>
    <n v="94110"/>
    <x v="1"/>
    <x v="0"/>
    <x v="5"/>
    <n v="6.96"/>
    <n v="4"/>
    <n v="0"/>
    <n v="2.2271999999999998"/>
    <n v="0.32"/>
    <x v="0"/>
    <s v="Low"/>
  </r>
  <r>
    <s v="Standard Class"/>
    <s v="Consumer"/>
    <s v="United States"/>
    <x v="8"/>
    <s v="California"/>
    <n v="94122"/>
    <x v="1"/>
    <x v="1"/>
    <x v="8"/>
    <n v="17.456"/>
    <n v="2"/>
    <n v="0.2"/>
    <n v="5.8914"/>
    <n v="0.33750000000000002"/>
    <x v="2"/>
    <s v="Low"/>
  </r>
  <r>
    <s v="Standard Class"/>
    <s v="Consumer"/>
    <s v="United States"/>
    <x v="228"/>
    <s v="Arizona"/>
    <n v="85281"/>
    <x v="1"/>
    <x v="0"/>
    <x v="1"/>
    <n v="307.92"/>
    <n v="5"/>
    <n v="0.2"/>
    <n v="-34.640999999999998"/>
    <n v="-0.11249999999999999"/>
    <x v="2"/>
    <s v="Medium"/>
  </r>
  <r>
    <s v="First Class"/>
    <s v="Consumer"/>
    <s v="United States"/>
    <x v="1"/>
    <s v="California"/>
    <n v="90008"/>
    <x v="1"/>
    <x v="1"/>
    <x v="6"/>
    <n v="6.63"/>
    <n v="3"/>
    <n v="0"/>
    <n v="1.7901"/>
    <n v="0.27"/>
    <x v="0"/>
    <s v="Low"/>
  </r>
  <r>
    <s v="First Class"/>
    <s v="Consumer"/>
    <s v="United States"/>
    <x v="1"/>
    <s v="California"/>
    <n v="90008"/>
    <x v="1"/>
    <x v="1"/>
    <x v="10"/>
    <n v="12.96"/>
    <n v="2"/>
    <n v="0"/>
    <n v="6.2207999999999997"/>
    <n v="0.47999999999999993"/>
    <x v="0"/>
    <s v="Low"/>
  </r>
  <r>
    <s v="First Class"/>
    <s v="Consumer"/>
    <s v="United States"/>
    <x v="1"/>
    <s v="California"/>
    <n v="90008"/>
    <x v="1"/>
    <x v="1"/>
    <x v="10"/>
    <n v="32.4"/>
    <n v="5"/>
    <n v="0"/>
    <n v="15.552"/>
    <n v="0.48"/>
    <x v="0"/>
    <s v="Low"/>
  </r>
  <r>
    <s v="Standard Class"/>
    <s v="Corporate"/>
    <s v="United States"/>
    <x v="4"/>
    <s v="Washington"/>
    <n v="98105"/>
    <x v="1"/>
    <x v="1"/>
    <x v="10"/>
    <n v="23.85"/>
    <n v="5"/>
    <n v="0"/>
    <n v="10.7325"/>
    <n v="0.44999999999999996"/>
    <x v="0"/>
    <s v="Low"/>
  </r>
  <r>
    <s v="Second Class"/>
    <s v="Consumer"/>
    <s v="United States"/>
    <x v="335"/>
    <s v="Louisiana"/>
    <n v="70601"/>
    <x v="0"/>
    <x v="0"/>
    <x v="1"/>
    <n v="51.96"/>
    <n v="2"/>
    <n v="0"/>
    <n v="12.99"/>
    <n v="0.25"/>
    <x v="0"/>
    <s v="Low"/>
  </r>
  <r>
    <s v="Second Class"/>
    <s v="Consumer"/>
    <s v="United States"/>
    <x v="335"/>
    <s v="Louisiana"/>
    <n v="70601"/>
    <x v="0"/>
    <x v="1"/>
    <x v="8"/>
    <n v="17.940000000000001"/>
    <n v="3"/>
    <n v="0"/>
    <n v="8.6112000000000002"/>
    <n v="0.48"/>
    <x v="0"/>
    <s v="Low"/>
  </r>
  <r>
    <s v="Standard Class"/>
    <s v="Corporate"/>
    <s v="United States"/>
    <x v="30"/>
    <s v="New York"/>
    <n v="14609"/>
    <x v="3"/>
    <x v="1"/>
    <x v="10"/>
    <n v="11.56"/>
    <n v="2"/>
    <n v="0"/>
    <n v="5.6643999999999997"/>
    <n v="0.48999999999999994"/>
    <x v="0"/>
    <s v="Low"/>
  </r>
  <r>
    <s v="Standard Class"/>
    <s v="Corporate"/>
    <s v="United States"/>
    <x v="30"/>
    <s v="New York"/>
    <n v="14609"/>
    <x v="3"/>
    <x v="1"/>
    <x v="10"/>
    <n v="26.4"/>
    <n v="5"/>
    <n v="0"/>
    <n v="11.88"/>
    <n v="0.45000000000000007"/>
    <x v="0"/>
    <s v="Low"/>
  </r>
  <r>
    <s v="Standard Class"/>
    <s v="Corporate"/>
    <s v="United States"/>
    <x v="30"/>
    <s v="New York"/>
    <n v="14609"/>
    <x v="3"/>
    <x v="0"/>
    <x v="5"/>
    <n v="69.08"/>
    <n v="11"/>
    <n v="0"/>
    <n v="29.0136"/>
    <n v="0.42000000000000004"/>
    <x v="0"/>
    <s v="Low"/>
  </r>
  <r>
    <s v="Standard Class"/>
    <s v="Corporate"/>
    <s v="United States"/>
    <x v="30"/>
    <s v="New York"/>
    <n v="14609"/>
    <x v="3"/>
    <x v="2"/>
    <x v="7"/>
    <n v="35.880000000000003"/>
    <n v="3"/>
    <n v="0"/>
    <n v="10.0464"/>
    <n v="0.27999999999999997"/>
    <x v="0"/>
    <s v="Low"/>
  </r>
  <r>
    <s v="Standard Class"/>
    <s v="Consumer"/>
    <s v="United States"/>
    <x v="85"/>
    <s v="New York"/>
    <n v="11561"/>
    <x v="3"/>
    <x v="1"/>
    <x v="6"/>
    <n v="49.65"/>
    <n v="5"/>
    <n v="0"/>
    <n v="20.853000000000002"/>
    <n v="0.42000000000000004"/>
    <x v="0"/>
    <s v="Low"/>
  </r>
  <r>
    <s v="Standard Class"/>
    <s v="Corporate"/>
    <s v="United States"/>
    <x v="35"/>
    <s v="North Carolina"/>
    <n v="28205"/>
    <x v="0"/>
    <x v="2"/>
    <x v="16"/>
    <n v="959.96799999999996"/>
    <n v="4"/>
    <n v="0.2"/>
    <n v="119.996"/>
    <n v="0.125"/>
    <x v="2"/>
    <s v="High"/>
  </r>
  <r>
    <s v="Standard Class"/>
    <s v="Consumer"/>
    <s v="United States"/>
    <x v="12"/>
    <s v="Texas"/>
    <n v="77036"/>
    <x v="2"/>
    <x v="0"/>
    <x v="1"/>
    <n v="408.42200000000003"/>
    <n v="2"/>
    <n v="0.3"/>
    <n v="-5.8346"/>
    <n v="-1.4285714285714285E-2"/>
    <x v="1"/>
    <s v="Medium"/>
  </r>
  <r>
    <s v="Standard Class"/>
    <s v="Consumer"/>
    <s v="United States"/>
    <x v="20"/>
    <s v="New York"/>
    <n v="10035"/>
    <x v="3"/>
    <x v="2"/>
    <x v="16"/>
    <n v="479.98399999999998"/>
    <n v="2"/>
    <n v="0.2"/>
    <n v="59.997999999999998"/>
    <n v="0.125"/>
    <x v="2"/>
    <s v="Medium"/>
  </r>
  <r>
    <s v="Standard Class"/>
    <s v="Consumer"/>
    <s v="United States"/>
    <x v="20"/>
    <s v="New York"/>
    <n v="10035"/>
    <x v="3"/>
    <x v="1"/>
    <x v="2"/>
    <n v="12.6"/>
    <n v="4"/>
    <n v="0"/>
    <n v="6.048"/>
    <n v="0.48000000000000004"/>
    <x v="0"/>
    <s v="Low"/>
  </r>
  <r>
    <s v="Standard Class"/>
    <s v="Home Office"/>
    <s v="United States"/>
    <x v="38"/>
    <s v="Georgia"/>
    <n v="31907"/>
    <x v="0"/>
    <x v="1"/>
    <x v="10"/>
    <n v="184.66"/>
    <n v="7"/>
    <n v="0"/>
    <n v="84.943600000000004"/>
    <n v="0.46"/>
    <x v="0"/>
    <s v="Medium"/>
  </r>
  <r>
    <s v="Standard Class"/>
    <s v="Consumer"/>
    <s v="United States"/>
    <x v="22"/>
    <s v="Illinois"/>
    <n v="60610"/>
    <x v="2"/>
    <x v="1"/>
    <x v="10"/>
    <n v="23.12"/>
    <n v="5"/>
    <n v="0.2"/>
    <n v="8.3810000000000002"/>
    <n v="0.36249999999999999"/>
    <x v="2"/>
    <s v="Low"/>
  </r>
  <r>
    <s v="Standard Class"/>
    <s v="Corporate"/>
    <s v="United States"/>
    <x v="336"/>
    <s v="Illinois"/>
    <n v="60035"/>
    <x v="2"/>
    <x v="1"/>
    <x v="10"/>
    <n v="37.463999999999999"/>
    <n v="7"/>
    <n v="0.2"/>
    <n v="12.175800000000001"/>
    <n v="0.32500000000000001"/>
    <x v="2"/>
    <s v="Low"/>
  </r>
  <r>
    <s v="Standard Class"/>
    <s v="Corporate"/>
    <s v="United States"/>
    <x v="336"/>
    <s v="Illinois"/>
    <n v="60035"/>
    <x v="2"/>
    <x v="0"/>
    <x v="1"/>
    <n v="539.65800000000002"/>
    <n v="3"/>
    <n v="0.3"/>
    <n v="-7.7093999999999996"/>
    <n v="-1.4285714285714285E-2"/>
    <x v="1"/>
    <s v="High"/>
  </r>
  <r>
    <s v="Standard Class"/>
    <s v="Home Office"/>
    <s v="United States"/>
    <x v="4"/>
    <s v="Washington"/>
    <n v="98115"/>
    <x v="1"/>
    <x v="1"/>
    <x v="4"/>
    <n v="310.12"/>
    <n v="2"/>
    <n v="0"/>
    <n v="80.631200000000007"/>
    <n v="0.26"/>
    <x v="0"/>
    <s v="Medium"/>
  </r>
  <r>
    <s v="Standard Class"/>
    <s v="Consumer"/>
    <s v="United States"/>
    <x v="16"/>
    <s v="Minnesota"/>
    <n v="55122"/>
    <x v="2"/>
    <x v="1"/>
    <x v="10"/>
    <n v="8.56"/>
    <n v="2"/>
    <n v="0"/>
    <n v="3.8519999999999999"/>
    <n v="0.44999999999999996"/>
    <x v="0"/>
    <s v="Low"/>
  </r>
  <r>
    <s v="Standard Class"/>
    <s v="Consumer"/>
    <s v="United States"/>
    <x v="16"/>
    <s v="Minnesota"/>
    <n v="55122"/>
    <x v="2"/>
    <x v="1"/>
    <x v="4"/>
    <n v="52.4"/>
    <n v="5"/>
    <n v="0"/>
    <n v="14.148"/>
    <n v="0.27"/>
    <x v="0"/>
    <s v="Low"/>
  </r>
  <r>
    <s v="Standard Class"/>
    <s v="Consumer"/>
    <s v="United States"/>
    <x v="16"/>
    <s v="Minnesota"/>
    <n v="55122"/>
    <x v="2"/>
    <x v="1"/>
    <x v="2"/>
    <n v="14.94"/>
    <n v="3"/>
    <n v="0"/>
    <n v="6.8723999999999998"/>
    <n v="0.46"/>
    <x v="0"/>
    <s v="Low"/>
  </r>
  <r>
    <s v="Standard Class"/>
    <s v="Consumer"/>
    <s v="United States"/>
    <x v="4"/>
    <s v="Washington"/>
    <n v="98103"/>
    <x v="1"/>
    <x v="1"/>
    <x v="13"/>
    <n v="11.22"/>
    <n v="3"/>
    <n v="0"/>
    <n v="0.22439999999999999"/>
    <n v="1.9999999999999997E-2"/>
    <x v="0"/>
    <s v="Low"/>
  </r>
  <r>
    <s v="Standard Class"/>
    <s v="Consumer"/>
    <s v="United States"/>
    <x v="197"/>
    <s v="Florida"/>
    <n v="33065"/>
    <x v="0"/>
    <x v="1"/>
    <x v="9"/>
    <n v="387.13600000000002"/>
    <n v="4"/>
    <n v="0.2"/>
    <n v="24.196000000000002"/>
    <n v="6.25E-2"/>
    <x v="2"/>
    <s v="Medium"/>
  </r>
  <r>
    <s v="Standard Class"/>
    <s v="Consumer"/>
    <s v="United States"/>
    <x v="337"/>
    <s v="New York"/>
    <n v="11550"/>
    <x v="3"/>
    <x v="1"/>
    <x v="12"/>
    <n v="41.4"/>
    <n v="5"/>
    <n v="0"/>
    <n v="19.457999999999998"/>
    <n v="0.47"/>
    <x v="0"/>
    <s v="Low"/>
  </r>
  <r>
    <s v="Standard Class"/>
    <s v="Consumer"/>
    <s v="United States"/>
    <x v="337"/>
    <s v="New York"/>
    <n v="11550"/>
    <x v="3"/>
    <x v="1"/>
    <x v="6"/>
    <n v="35"/>
    <n v="4"/>
    <n v="0"/>
    <n v="10.5"/>
    <n v="0.3"/>
    <x v="0"/>
    <s v="Low"/>
  </r>
  <r>
    <s v="Standard Class"/>
    <s v="Consumer"/>
    <s v="United States"/>
    <x v="337"/>
    <s v="New York"/>
    <n v="11550"/>
    <x v="3"/>
    <x v="1"/>
    <x v="8"/>
    <n v="39.552"/>
    <n v="3"/>
    <n v="0.2"/>
    <n v="14.3376"/>
    <n v="0.36249999999999999"/>
    <x v="2"/>
    <s v="Low"/>
  </r>
  <r>
    <s v="Second Class"/>
    <s v="Consumer"/>
    <s v="United States"/>
    <x v="338"/>
    <s v="Indiana"/>
    <n v="46060"/>
    <x v="2"/>
    <x v="2"/>
    <x v="7"/>
    <n v="135.72"/>
    <n v="3"/>
    <n v="0"/>
    <n v="35.287199999999999"/>
    <n v="0.26"/>
    <x v="0"/>
    <s v="Medium"/>
  </r>
  <r>
    <s v="Second Class"/>
    <s v="Consumer"/>
    <s v="United States"/>
    <x v="338"/>
    <s v="Indiana"/>
    <n v="46060"/>
    <x v="2"/>
    <x v="1"/>
    <x v="8"/>
    <n v="12.56"/>
    <n v="2"/>
    <n v="0"/>
    <n v="5.6520000000000001"/>
    <n v="0.45"/>
    <x v="0"/>
    <s v="Low"/>
  </r>
  <r>
    <s v="Second Class"/>
    <s v="Consumer"/>
    <s v="United States"/>
    <x v="338"/>
    <s v="Indiana"/>
    <n v="46060"/>
    <x v="2"/>
    <x v="2"/>
    <x v="7"/>
    <n v="263.95999999999998"/>
    <n v="4"/>
    <n v="0"/>
    <n v="71.269199999999998"/>
    <n v="0.27"/>
    <x v="0"/>
    <s v="Medium"/>
  </r>
  <r>
    <s v="First Class"/>
    <s v="Consumer"/>
    <s v="United States"/>
    <x v="61"/>
    <s v="Texas"/>
    <n v="75220"/>
    <x v="2"/>
    <x v="1"/>
    <x v="6"/>
    <n v="5.952"/>
    <n v="1"/>
    <n v="0.2"/>
    <n v="0.372"/>
    <n v="6.25E-2"/>
    <x v="2"/>
    <s v="Low"/>
  </r>
  <r>
    <s v="Same Day"/>
    <s v="Corporate"/>
    <s v="United States"/>
    <x v="10"/>
    <s v="Pennsylvania"/>
    <n v="19140"/>
    <x v="3"/>
    <x v="1"/>
    <x v="13"/>
    <n v="15.8"/>
    <n v="5"/>
    <n v="0.2"/>
    <n v="2.37"/>
    <n v="0.15"/>
    <x v="2"/>
    <s v="Low"/>
  </r>
  <r>
    <s v="Same Day"/>
    <s v="Corporate"/>
    <s v="United States"/>
    <x v="10"/>
    <s v="Pennsylvania"/>
    <n v="19140"/>
    <x v="3"/>
    <x v="0"/>
    <x v="5"/>
    <n v="14.368"/>
    <n v="2"/>
    <n v="0.2"/>
    <n v="3.9512"/>
    <n v="0.27500000000000002"/>
    <x v="2"/>
    <s v="Low"/>
  </r>
  <r>
    <s v="Same Day"/>
    <s v="Corporate"/>
    <s v="United States"/>
    <x v="10"/>
    <s v="Pennsylvania"/>
    <n v="19140"/>
    <x v="3"/>
    <x v="0"/>
    <x v="5"/>
    <n v="70.447999999999993"/>
    <n v="7"/>
    <n v="0.2"/>
    <n v="12.3284"/>
    <n v="0.17500000000000002"/>
    <x v="2"/>
    <s v="Low"/>
  </r>
  <r>
    <s v="Same Day"/>
    <s v="Consumer"/>
    <s v="United States"/>
    <x v="8"/>
    <s v="California"/>
    <n v="94109"/>
    <x v="1"/>
    <x v="1"/>
    <x v="4"/>
    <n v="129.30000000000001"/>
    <n v="2"/>
    <n v="0"/>
    <n v="6.4649999999999999"/>
    <n v="4.9999999999999996E-2"/>
    <x v="0"/>
    <s v="Medium"/>
  </r>
  <r>
    <s v="Second Class"/>
    <s v="Home Office"/>
    <s v="United States"/>
    <x v="89"/>
    <s v="Texas"/>
    <n v="78745"/>
    <x v="2"/>
    <x v="1"/>
    <x v="8"/>
    <n v="3.8820000000000001"/>
    <n v="3"/>
    <n v="0.8"/>
    <n v="-5.8230000000000004"/>
    <n v="-1.5"/>
    <x v="3"/>
    <s v="Low"/>
  </r>
  <r>
    <s v="Standard Class"/>
    <s v="Corporate"/>
    <s v="United States"/>
    <x v="66"/>
    <s v="Michigan"/>
    <n v="48234"/>
    <x v="2"/>
    <x v="1"/>
    <x v="13"/>
    <n v="6.08"/>
    <n v="1"/>
    <n v="0"/>
    <n v="3.04"/>
    <n v="0.5"/>
    <x v="0"/>
    <s v="Low"/>
  </r>
  <r>
    <s v="First Class"/>
    <s v="Consumer"/>
    <s v="United States"/>
    <x v="232"/>
    <s v="New York"/>
    <n v="13601"/>
    <x v="3"/>
    <x v="1"/>
    <x v="9"/>
    <n v="19.899999999999999"/>
    <n v="1"/>
    <n v="0"/>
    <n v="8.9550000000000001"/>
    <n v="0.45"/>
    <x v="0"/>
    <s v="Low"/>
  </r>
  <r>
    <s v="First Class"/>
    <s v="Consumer"/>
    <s v="United States"/>
    <x v="232"/>
    <s v="New York"/>
    <n v="13601"/>
    <x v="3"/>
    <x v="0"/>
    <x v="5"/>
    <n v="70.709999999999994"/>
    <n v="1"/>
    <n v="0"/>
    <n v="4.9497"/>
    <n v="7.0000000000000007E-2"/>
    <x v="0"/>
    <s v="Low"/>
  </r>
  <r>
    <s v="Second Class"/>
    <s v="Consumer"/>
    <s v="United States"/>
    <x v="38"/>
    <s v="Georgia"/>
    <n v="31907"/>
    <x v="0"/>
    <x v="0"/>
    <x v="5"/>
    <n v="18.84"/>
    <n v="3"/>
    <n v="0"/>
    <n v="7.9127999999999998"/>
    <n v="0.42"/>
    <x v="0"/>
    <s v="Low"/>
  </r>
  <r>
    <s v="Standard Class"/>
    <s v="Consumer"/>
    <s v="United States"/>
    <x v="339"/>
    <s v="Minnesota"/>
    <n v="55124"/>
    <x v="2"/>
    <x v="1"/>
    <x v="6"/>
    <n v="8.64"/>
    <n v="3"/>
    <n v="0"/>
    <n v="2.5055999999999998"/>
    <n v="0.28999999999999998"/>
    <x v="0"/>
    <s v="Low"/>
  </r>
  <r>
    <s v="Standard Class"/>
    <s v="Home Office"/>
    <s v="United States"/>
    <x v="140"/>
    <s v="North Carolina"/>
    <n v="27217"/>
    <x v="0"/>
    <x v="1"/>
    <x v="8"/>
    <n v="1633.1880000000001"/>
    <n v="4"/>
    <n v="0.7"/>
    <n v="-1306.5504000000001"/>
    <n v="-0.8"/>
    <x v="3"/>
    <s v="High"/>
  </r>
  <r>
    <s v="Standard Class"/>
    <s v="Home Office"/>
    <s v="United States"/>
    <x v="63"/>
    <s v="Michigan"/>
    <n v="48601"/>
    <x v="2"/>
    <x v="0"/>
    <x v="5"/>
    <n v="19.760000000000002"/>
    <n v="4"/>
    <n v="0"/>
    <n v="8.2992000000000008"/>
    <n v="0.42"/>
    <x v="0"/>
    <s v="Low"/>
  </r>
  <r>
    <s v="Same Day"/>
    <s v="Consumer"/>
    <s v="United States"/>
    <x v="8"/>
    <s v="California"/>
    <n v="94109"/>
    <x v="1"/>
    <x v="1"/>
    <x v="8"/>
    <n v="6.6079999999999997"/>
    <n v="2"/>
    <n v="0.2"/>
    <n v="2.2302"/>
    <n v="0.33750000000000002"/>
    <x v="2"/>
    <s v="Low"/>
  </r>
  <r>
    <s v="Same Day"/>
    <s v="Consumer"/>
    <s v="United States"/>
    <x v="8"/>
    <s v="California"/>
    <n v="94109"/>
    <x v="1"/>
    <x v="1"/>
    <x v="8"/>
    <n v="7.28"/>
    <n v="2"/>
    <n v="0.2"/>
    <n v="2.73"/>
    <n v="0.375"/>
    <x v="2"/>
    <s v="Low"/>
  </r>
  <r>
    <s v="Same Day"/>
    <s v="Consumer"/>
    <s v="United States"/>
    <x v="8"/>
    <s v="California"/>
    <n v="94109"/>
    <x v="1"/>
    <x v="0"/>
    <x v="1"/>
    <n v="144.78399999999999"/>
    <n v="1"/>
    <n v="0.2"/>
    <n v="10.8588"/>
    <n v="7.5000000000000011E-2"/>
    <x v="2"/>
    <s v="Medium"/>
  </r>
  <r>
    <s v="Standard Class"/>
    <s v="Consumer"/>
    <s v="United States"/>
    <x v="4"/>
    <s v="Washington"/>
    <n v="98105"/>
    <x v="1"/>
    <x v="2"/>
    <x v="7"/>
    <n v="156.792"/>
    <n v="1"/>
    <n v="0.2"/>
    <n v="13.7193"/>
    <n v="8.7500000000000008E-2"/>
    <x v="2"/>
    <s v="Medium"/>
  </r>
  <r>
    <s v="Standard Class"/>
    <s v="Consumer"/>
    <s v="United States"/>
    <x v="4"/>
    <s v="Washington"/>
    <n v="98105"/>
    <x v="1"/>
    <x v="2"/>
    <x v="7"/>
    <n v="431.976"/>
    <n v="3"/>
    <n v="0.2"/>
    <n v="26.9985"/>
    <n v="6.25E-2"/>
    <x v="2"/>
    <s v="Medium"/>
  </r>
  <r>
    <s v="Standard Class"/>
    <s v="Consumer"/>
    <s v="United States"/>
    <x v="4"/>
    <s v="Washington"/>
    <n v="98105"/>
    <x v="1"/>
    <x v="1"/>
    <x v="12"/>
    <n v="35.89"/>
    <n v="1"/>
    <n v="0"/>
    <n v="16.150500000000001"/>
    <n v="0.45"/>
    <x v="0"/>
    <s v="Low"/>
  </r>
  <r>
    <s v="Standard Class"/>
    <s v="Consumer"/>
    <s v="United States"/>
    <x v="4"/>
    <s v="Washington"/>
    <n v="98105"/>
    <x v="1"/>
    <x v="1"/>
    <x v="8"/>
    <n v="47.207999999999998"/>
    <n v="7"/>
    <n v="0.2"/>
    <n v="15.342599999999999"/>
    <n v="0.32500000000000001"/>
    <x v="2"/>
    <s v="Low"/>
  </r>
  <r>
    <s v="Standard Class"/>
    <s v="Consumer"/>
    <s v="United States"/>
    <x v="4"/>
    <s v="Washington"/>
    <n v="98105"/>
    <x v="1"/>
    <x v="1"/>
    <x v="10"/>
    <n v="248.08"/>
    <n v="7"/>
    <n v="0"/>
    <n v="116.5976"/>
    <n v="0.47"/>
    <x v="0"/>
    <s v="Medium"/>
  </r>
  <r>
    <s v="Standard Class"/>
    <s v="Consumer"/>
    <s v="United States"/>
    <x v="4"/>
    <s v="Washington"/>
    <n v="98105"/>
    <x v="1"/>
    <x v="1"/>
    <x v="10"/>
    <n v="189.7"/>
    <n v="5"/>
    <n v="0"/>
    <n v="89.159000000000006"/>
    <n v="0.47000000000000008"/>
    <x v="0"/>
    <s v="Medium"/>
  </r>
  <r>
    <s v="Standard Class"/>
    <s v="Consumer"/>
    <s v="United States"/>
    <x v="4"/>
    <s v="Washington"/>
    <n v="98105"/>
    <x v="1"/>
    <x v="1"/>
    <x v="8"/>
    <n v="59.808"/>
    <n v="3"/>
    <n v="0.2"/>
    <n v="19.4376"/>
    <n v="0.32500000000000001"/>
    <x v="2"/>
    <s v="Low"/>
  </r>
  <r>
    <s v="Standard Class"/>
    <s v="Corporate"/>
    <s v="United States"/>
    <x v="158"/>
    <s v="Wisconsin"/>
    <n v="53209"/>
    <x v="2"/>
    <x v="0"/>
    <x v="1"/>
    <n v="90.99"/>
    <n v="1"/>
    <n v="0"/>
    <n v="14.558400000000001"/>
    <n v="0.16"/>
    <x v="0"/>
    <s v="Low"/>
  </r>
  <r>
    <s v="Standard Class"/>
    <s v="Corporate"/>
    <s v="United States"/>
    <x v="158"/>
    <s v="Wisconsin"/>
    <n v="53209"/>
    <x v="2"/>
    <x v="0"/>
    <x v="1"/>
    <n v="1526.56"/>
    <n v="7"/>
    <n v="0"/>
    <n v="427.43680000000001"/>
    <n v="0.28000000000000003"/>
    <x v="0"/>
    <s v="High"/>
  </r>
  <r>
    <s v="Standard Class"/>
    <s v="Corporate"/>
    <s v="United States"/>
    <x v="158"/>
    <s v="Wisconsin"/>
    <n v="53209"/>
    <x v="2"/>
    <x v="0"/>
    <x v="1"/>
    <n v="368.97"/>
    <n v="3"/>
    <n v="0"/>
    <n v="40.5867"/>
    <n v="0.10999999999999999"/>
    <x v="0"/>
    <s v="Medium"/>
  </r>
  <r>
    <s v="Standard Class"/>
    <s v="Consumer"/>
    <s v="United States"/>
    <x v="1"/>
    <s v="California"/>
    <n v="90049"/>
    <x v="1"/>
    <x v="1"/>
    <x v="4"/>
    <n v="305.01"/>
    <n v="9"/>
    <n v="0"/>
    <n v="76.252499999999998"/>
    <n v="0.25"/>
    <x v="0"/>
    <s v="Medium"/>
  </r>
  <r>
    <s v="Standard Class"/>
    <s v="Consumer"/>
    <s v="United States"/>
    <x v="1"/>
    <s v="California"/>
    <n v="90049"/>
    <x v="1"/>
    <x v="0"/>
    <x v="5"/>
    <n v="18.7"/>
    <n v="1"/>
    <n v="0"/>
    <n v="7.1059999999999999"/>
    <n v="0.38"/>
    <x v="0"/>
    <s v="Low"/>
  </r>
  <r>
    <s v="First Class"/>
    <s v="Consumer"/>
    <s v="United States"/>
    <x v="8"/>
    <s v="California"/>
    <n v="94122"/>
    <x v="1"/>
    <x v="0"/>
    <x v="5"/>
    <n v="38.29"/>
    <n v="7"/>
    <n v="0"/>
    <n v="16.464700000000001"/>
    <n v="0.43000000000000005"/>
    <x v="0"/>
    <s v="Low"/>
  </r>
  <r>
    <s v="Standard Class"/>
    <s v="Home Office"/>
    <s v="United States"/>
    <x v="70"/>
    <s v="California"/>
    <n v="92024"/>
    <x v="1"/>
    <x v="0"/>
    <x v="5"/>
    <n v="26.25"/>
    <n v="3"/>
    <n v="0"/>
    <n v="11.025"/>
    <n v="0.42000000000000004"/>
    <x v="0"/>
    <s v="Low"/>
  </r>
  <r>
    <s v="Standard Class"/>
    <s v="Home Office"/>
    <s v="United States"/>
    <x v="70"/>
    <s v="California"/>
    <n v="92024"/>
    <x v="1"/>
    <x v="1"/>
    <x v="8"/>
    <n v="64.959999999999994"/>
    <n v="14"/>
    <n v="0.2"/>
    <n v="22.736000000000001"/>
    <n v="0.35000000000000003"/>
    <x v="2"/>
    <s v="Low"/>
  </r>
  <r>
    <s v="Standard Class"/>
    <s v="Home Office"/>
    <s v="United States"/>
    <x v="70"/>
    <s v="California"/>
    <n v="92024"/>
    <x v="1"/>
    <x v="1"/>
    <x v="12"/>
    <n v="43.7"/>
    <n v="5"/>
    <n v="0"/>
    <n v="20.539000000000001"/>
    <n v="0.47000000000000003"/>
    <x v="0"/>
    <s v="Low"/>
  </r>
  <r>
    <s v="Same Day"/>
    <s v="Home Office"/>
    <s v="United States"/>
    <x v="220"/>
    <s v="Arizona"/>
    <n v="85301"/>
    <x v="1"/>
    <x v="2"/>
    <x v="11"/>
    <n v="41.6"/>
    <n v="4"/>
    <n v="0.2"/>
    <n v="13"/>
    <n v="0.3125"/>
    <x v="2"/>
    <s v="Low"/>
  </r>
  <r>
    <s v="Same Day"/>
    <s v="Home Office"/>
    <s v="United States"/>
    <x v="220"/>
    <s v="Arizona"/>
    <n v="85301"/>
    <x v="1"/>
    <x v="1"/>
    <x v="10"/>
    <n v="23.12"/>
    <n v="5"/>
    <n v="0.2"/>
    <n v="8.3810000000000002"/>
    <n v="0.36249999999999999"/>
    <x v="2"/>
    <s v="Low"/>
  </r>
  <r>
    <s v="Same Day"/>
    <s v="Home Office"/>
    <s v="United States"/>
    <x v="220"/>
    <s v="Arizona"/>
    <n v="85301"/>
    <x v="1"/>
    <x v="0"/>
    <x v="1"/>
    <n v="113.88800000000001"/>
    <n v="2"/>
    <n v="0.2"/>
    <n v="9.9651999999999994"/>
    <n v="8.7499999999999994E-2"/>
    <x v="2"/>
    <s v="Medium"/>
  </r>
  <r>
    <s v="Same Day"/>
    <s v="Home Office"/>
    <s v="United States"/>
    <x v="220"/>
    <s v="Arizona"/>
    <n v="85301"/>
    <x v="1"/>
    <x v="0"/>
    <x v="5"/>
    <n v="113.568"/>
    <n v="2"/>
    <n v="0.2"/>
    <n v="-5.6783999999999999"/>
    <n v="-0.05"/>
    <x v="2"/>
    <s v="Medium"/>
  </r>
  <r>
    <s v="Same Day"/>
    <s v="Home Office"/>
    <s v="United States"/>
    <x v="220"/>
    <s v="Arizona"/>
    <n v="85301"/>
    <x v="1"/>
    <x v="2"/>
    <x v="7"/>
    <n v="7.92"/>
    <n v="2"/>
    <n v="0.2"/>
    <n v="0.69299999999999995"/>
    <n v="8.7499999999999994E-2"/>
    <x v="2"/>
    <s v="Low"/>
  </r>
  <r>
    <s v="Same Day"/>
    <s v="Home Office"/>
    <s v="United States"/>
    <x v="220"/>
    <s v="Arizona"/>
    <n v="85301"/>
    <x v="1"/>
    <x v="2"/>
    <x v="7"/>
    <n v="671.98400000000004"/>
    <n v="2"/>
    <n v="0.2"/>
    <n v="50.398800000000001"/>
    <n v="7.4999999999999997E-2"/>
    <x v="2"/>
    <s v="High"/>
  </r>
  <r>
    <s v="Standard Class"/>
    <s v="Corporate"/>
    <s v="United States"/>
    <x v="20"/>
    <s v="New York"/>
    <n v="10035"/>
    <x v="3"/>
    <x v="2"/>
    <x v="7"/>
    <n v="39.99"/>
    <n v="1"/>
    <n v="0"/>
    <n v="11.597099999999999"/>
    <n v="0.28999999999999998"/>
    <x v="0"/>
    <s v="Low"/>
  </r>
  <r>
    <s v="Standard Class"/>
    <s v="Home Office"/>
    <s v="United States"/>
    <x v="232"/>
    <s v="New York"/>
    <n v="13601"/>
    <x v="3"/>
    <x v="0"/>
    <x v="1"/>
    <n v="191.64599999999999"/>
    <n v="3"/>
    <n v="0.1"/>
    <n v="31.940999999999999"/>
    <n v="0.16666666666666669"/>
    <x v="2"/>
    <s v="Medium"/>
  </r>
  <r>
    <s v="Standard Class"/>
    <s v="Consumer"/>
    <s v="United States"/>
    <x v="24"/>
    <s v="Ohio"/>
    <n v="45503"/>
    <x v="3"/>
    <x v="1"/>
    <x v="8"/>
    <n v="2.3130000000000002"/>
    <n v="1"/>
    <n v="0.7"/>
    <n v="-1.9275"/>
    <n v="-0.83333333333333326"/>
    <x v="3"/>
    <s v="Low"/>
  </r>
  <r>
    <s v="Standard Class"/>
    <s v="Consumer"/>
    <s v="United States"/>
    <x v="1"/>
    <s v="California"/>
    <n v="90032"/>
    <x v="1"/>
    <x v="1"/>
    <x v="8"/>
    <n v="19.936"/>
    <n v="4"/>
    <n v="0.2"/>
    <n v="7.2267999999999999"/>
    <n v="0.36249999999999999"/>
    <x v="2"/>
    <s v="Low"/>
  </r>
  <r>
    <s v="Standard Class"/>
    <s v="Consumer"/>
    <s v="United States"/>
    <x v="1"/>
    <s v="California"/>
    <n v="90032"/>
    <x v="1"/>
    <x v="1"/>
    <x v="13"/>
    <n v="45.92"/>
    <n v="4"/>
    <n v="0"/>
    <n v="21.5824"/>
    <n v="0.47"/>
    <x v="0"/>
    <s v="Low"/>
  </r>
  <r>
    <s v="Standard Class"/>
    <s v="Home Office"/>
    <s v="United States"/>
    <x v="4"/>
    <s v="Washington"/>
    <n v="98115"/>
    <x v="1"/>
    <x v="1"/>
    <x v="10"/>
    <n v="20.34"/>
    <n v="3"/>
    <n v="0"/>
    <n v="9.3564000000000007"/>
    <n v="0.46"/>
    <x v="0"/>
    <s v="Low"/>
  </r>
  <r>
    <s v="Standard Class"/>
    <s v="Home Office"/>
    <s v="United States"/>
    <x v="4"/>
    <s v="Washington"/>
    <n v="98115"/>
    <x v="1"/>
    <x v="1"/>
    <x v="2"/>
    <n v="39.28"/>
    <n v="8"/>
    <n v="0"/>
    <n v="19.247199999999999"/>
    <n v="0.49"/>
    <x v="0"/>
    <s v="Low"/>
  </r>
  <r>
    <s v="Second Class"/>
    <s v="Corporate"/>
    <s v="United States"/>
    <x v="147"/>
    <s v="California"/>
    <n v="92054"/>
    <x v="1"/>
    <x v="0"/>
    <x v="1"/>
    <n v="81.567999999999998"/>
    <n v="2"/>
    <n v="0.2"/>
    <n v="9.1763999999999992"/>
    <n v="0.11249999999999999"/>
    <x v="2"/>
    <s v="Low"/>
  </r>
  <r>
    <s v="Second Class"/>
    <s v="Corporate"/>
    <s v="United States"/>
    <x v="147"/>
    <s v="California"/>
    <n v="92054"/>
    <x v="1"/>
    <x v="0"/>
    <x v="1"/>
    <n v="97.183999999999997"/>
    <n v="2"/>
    <n v="0.2"/>
    <n v="6.0739999999999998"/>
    <n v="6.25E-2"/>
    <x v="2"/>
    <s v="Low"/>
  </r>
  <r>
    <s v="Second Class"/>
    <s v="Corporate"/>
    <s v="United States"/>
    <x v="147"/>
    <s v="California"/>
    <n v="92054"/>
    <x v="1"/>
    <x v="1"/>
    <x v="8"/>
    <n v="24.32"/>
    <n v="5"/>
    <n v="0.2"/>
    <n v="8.2080000000000002"/>
    <n v="0.33750000000000002"/>
    <x v="2"/>
    <s v="Low"/>
  </r>
  <r>
    <s v="Second Class"/>
    <s v="Corporate"/>
    <s v="United States"/>
    <x v="147"/>
    <s v="California"/>
    <n v="92054"/>
    <x v="1"/>
    <x v="0"/>
    <x v="5"/>
    <n v="18.96"/>
    <n v="2"/>
    <n v="0"/>
    <n v="7.5839999999999996"/>
    <n v="0.39999999999999997"/>
    <x v="0"/>
    <s v="Low"/>
  </r>
  <r>
    <s v="Standard Class"/>
    <s v="Consumer"/>
    <s v="United States"/>
    <x v="242"/>
    <s v="Illinois"/>
    <n v="60076"/>
    <x v="2"/>
    <x v="0"/>
    <x v="5"/>
    <n v="32.951999999999998"/>
    <n v="6"/>
    <n v="0.6"/>
    <n v="-19.7712"/>
    <n v="-0.60000000000000009"/>
    <x v="3"/>
    <s v="Low"/>
  </r>
  <r>
    <s v="Standard Class"/>
    <s v="Consumer"/>
    <s v="United States"/>
    <x v="242"/>
    <s v="Illinois"/>
    <n v="60076"/>
    <x v="2"/>
    <x v="1"/>
    <x v="4"/>
    <n v="30.015999999999998"/>
    <n v="4"/>
    <n v="0.2"/>
    <n v="3.0015999999999998"/>
    <n v="0.1"/>
    <x v="2"/>
    <s v="Low"/>
  </r>
  <r>
    <s v="Second Class"/>
    <s v="Consumer"/>
    <s v="United States"/>
    <x v="115"/>
    <s v="North Carolina"/>
    <n v="28314"/>
    <x v="0"/>
    <x v="1"/>
    <x v="9"/>
    <n v="499.584"/>
    <n v="3"/>
    <n v="0.2"/>
    <n v="43.7136"/>
    <n v="8.7499999999999994E-2"/>
    <x v="2"/>
    <s v="Medium"/>
  </r>
  <r>
    <s v="Second Class"/>
    <s v="Consumer"/>
    <s v="United States"/>
    <x v="115"/>
    <s v="North Carolina"/>
    <n v="28314"/>
    <x v="0"/>
    <x v="1"/>
    <x v="10"/>
    <n v="31.103999999999999"/>
    <n v="6"/>
    <n v="0.2"/>
    <n v="10.8864"/>
    <n v="0.35000000000000003"/>
    <x v="2"/>
    <s v="Low"/>
  </r>
  <r>
    <s v="Second Class"/>
    <s v="Consumer"/>
    <s v="United States"/>
    <x v="115"/>
    <s v="North Carolina"/>
    <n v="28314"/>
    <x v="0"/>
    <x v="1"/>
    <x v="8"/>
    <n v="13.272"/>
    <n v="8"/>
    <n v="0.7"/>
    <n v="-10.617599999999999"/>
    <n v="-0.79999999999999993"/>
    <x v="3"/>
    <s v="Low"/>
  </r>
  <r>
    <s v="Second Class"/>
    <s v="Consumer"/>
    <s v="United States"/>
    <x v="115"/>
    <s v="North Carolina"/>
    <n v="28314"/>
    <x v="0"/>
    <x v="0"/>
    <x v="5"/>
    <n v="28.271999999999998"/>
    <n v="2"/>
    <n v="0.2"/>
    <n v="6.3612000000000002"/>
    <n v="0.22500000000000001"/>
    <x v="2"/>
    <s v="Low"/>
  </r>
  <r>
    <s v="Second Class"/>
    <s v="Consumer"/>
    <s v="United States"/>
    <x v="115"/>
    <s v="North Carolina"/>
    <n v="28314"/>
    <x v="0"/>
    <x v="1"/>
    <x v="4"/>
    <n v="259.13600000000002"/>
    <n v="4"/>
    <n v="0.2"/>
    <n v="-51.827199999999998"/>
    <n v="-0.19999999999999998"/>
    <x v="2"/>
    <s v="Medium"/>
  </r>
  <r>
    <s v="Standard Class"/>
    <s v="Consumer"/>
    <s v="United States"/>
    <x v="251"/>
    <s v="Oklahoma"/>
    <n v="74133"/>
    <x v="2"/>
    <x v="1"/>
    <x v="8"/>
    <n v="10.8"/>
    <n v="5"/>
    <n v="0"/>
    <n v="5.1840000000000002"/>
    <n v="0.48"/>
    <x v="0"/>
    <s v="Low"/>
  </r>
  <r>
    <s v="Standard Class"/>
    <s v="Consumer"/>
    <s v="United States"/>
    <x v="235"/>
    <s v="Texas"/>
    <n v="75002"/>
    <x v="2"/>
    <x v="0"/>
    <x v="3"/>
    <n v="244.006"/>
    <n v="2"/>
    <n v="0.3"/>
    <n v="-31.372199999999999"/>
    <n v="-0.12857142857142856"/>
    <x v="1"/>
    <s v="Medium"/>
  </r>
  <r>
    <s v="Standard Class"/>
    <s v="Consumer"/>
    <s v="United States"/>
    <x v="235"/>
    <s v="Texas"/>
    <n v="75002"/>
    <x v="2"/>
    <x v="1"/>
    <x v="10"/>
    <n v="15.936"/>
    <n v="4"/>
    <n v="0.2"/>
    <n v="5.3784000000000001"/>
    <n v="0.33750000000000002"/>
    <x v="2"/>
    <s v="Low"/>
  </r>
  <r>
    <s v="Same Day"/>
    <s v="Corporate"/>
    <s v="United States"/>
    <x v="10"/>
    <s v="Pennsylvania"/>
    <n v="19143"/>
    <x v="3"/>
    <x v="0"/>
    <x v="1"/>
    <n v="188.55199999999999"/>
    <n v="7"/>
    <n v="0.3"/>
    <n v="-2.6936"/>
    <n v="-1.4285714285714287E-2"/>
    <x v="1"/>
    <s v="Medium"/>
  </r>
  <r>
    <s v="Second Class"/>
    <s v="Consumer"/>
    <s v="United States"/>
    <x v="30"/>
    <s v="New York"/>
    <n v="14609"/>
    <x v="3"/>
    <x v="1"/>
    <x v="4"/>
    <n v="22.58"/>
    <n v="2"/>
    <n v="0"/>
    <n v="5.8708"/>
    <n v="0.26"/>
    <x v="0"/>
    <s v="Low"/>
  </r>
  <r>
    <s v="Second Class"/>
    <s v="Consumer"/>
    <s v="United States"/>
    <x v="340"/>
    <s v="South Carolina"/>
    <n v="29464"/>
    <x v="0"/>
    <x v="0"/>
    <x v="1"/>
    <n v="545.94000000000005"/>
    <n v="6"/>
    <n v="0"/>
    <n v="87.350399999999993"/>
    <n v="0.15999999999999998"/>
    <x v="0"/>
    <s v="High"/>
  </r>
  <r>
    <s v="Standard Class"/>
    <s v="Consumer"/>
    <s v="United States"/>
    <x v="10"/>
    <s v="Pennsylvania"/>
    <n v="19134"/>
    <x v="3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10"/>
    <s v="Pennsylvania"/>
    <n v="19134"/>
    <x v="3"/>
    <x v="0"/>
    <x v="5"/>
    <n v="43.295999999999999"/>
    <n v="2"/>
    <n v="0.2"/>
    <n v="4.3296000000000001"/>
    <n v="0.1"/>
    <x v="2"/>
    <s v="Low"/>
  </r>
  <r>
    <s v="Standard Class"/>
    <s v="Consumer"/>
    <s v="United States"/>
    <x v="4"/>
    <s v="Washington"/>
    <n v="98115"/>
    <x v="1"/>
    <x v="0"/>
    <x v="1"/>
    <n v="123.136"/>
    <n v="4"/>
    <n v="0.2"/>
    <n v="13.8528"/>
    <n v="0.1125"/>
    <x v="2"/>
    <s v="Medium"/>
  </r>
  <r>
    <s v="Standard Class"/>
    <s v="Consumer"/>
    <s v="United States"/>
    <x v="4"/>
    <s v="Washington"/>
    <n v="98115"/>
    <x v="1"/>
    <x v="1"/>
    <x v="8"/>
    <n v="11.263999999999999"/>
    <n v="4"/>
    <n v="0.2"/>
    <n v="3.8016000000000001"/>
    <n v="0.33750000000000002"/>
    <x v="2"/>
    <s v="Low"/>
  </r>
  <r>
    <s v="Second Class"/>
    <s v="Consumer"/>
    <s v="United States"/>
    <x v="24"/>
    <s v="Oregon"/>
    <n v="97477"/>
    <x v="1"/>
    <x v="1"/>
    <x v="4"/>
    <n v="53.423999999999999"/>
    <n v="3"/>
    <n v="0.2"/>
    <n v="4.6745999999999999"/>
    <n v="8.7499999999999994E-2"/>
    <x v="2"/>
    <s v="Low"/>
  </r>
  <r>
    <s v="Second Class"/>
    <s v="Consumer"/>
    <s v="United States"/>
    <x v="24"/>
    <s v="Oregon"/>
    <n v="97477"/>
    <x v="1"/>
    <x v="0"/>
    <x v="3"/>
    <n v="275.49"/>
    <n v="1"/>
    <n v="0.5"/>
    <n v="-170.8038"/>
    <n v="-0.62"/>
    <x v="1"/>
    <s v="Medium"/>
  </r>
  <r>
    <s v="Standard Class"/>
    <s v="Home Office"/>
    <s v="United States"/>
    <x v="38"/>
    <s v="Georgia"/>
    <n v="31907"/>
    <x v="0"/>
    <x v="0"/>
    <x v="5"/>
    <n v="24.96"/>
    <n v="4"/>
    <n v="0"/>
    <n v="6.24"/>
    <n v="0.25"/>
    <x v="0"/>
    <s v="Low"/>
  </r>
  <r>
    <s v="Standard Class"/>
    <s v="Home Office"/>
    <s v="United States"/>
    <x v="38"/>
    <s v="Georgia"/>
    <n v="31907"/>
    <x v="0"/>
    <x v="1"/>
    <x v="10"/>
    <n v="19.36"/>
    <n v="2"/>
    <n v="0"/>
    <n v="9.2927999999999997"/>
    <n v="0.48"/>
    <x v="0"/>
    <s v="Low"/>
  </r>
  <r>
    <s v="Standard Class"/>
    <s v="Home Office"/>
    <s v="United States"/>
    <x v="38"/>
    <s v="Georgia"/>
    <n v="31907"/>
    <x v="0"/>
    <x v="1"/>
    <x v="4"/>
    <n v="1267.6500000000001"/>
    <n v="9"/>
    <n v="0"/>
    <n v="152.11799999999999"/>
    <n v="0.11999999999999998"/>
    <x v="0"/>
    <s v="High"/>
  </r>
  <r>
    <s v="Second Class"/>
    <s v="Corporate"/>
    <s v="United States"/>
    <x v="1"/>
    <s v="California"/>
    <n v="90032"/>
    <x v="1"/>
    <x v="2"/>
    <x v="11"/>
    <n v="12.99"/>
    <n v="1"/>
    <n v="0"/>
    <n v="0.77939999999999998"/>
    <n v="0.06"/>
    <x v="0"/>
    <s v="Low"/>
  </r>
  <r>
    <s v="Second Class"/>
    <s v="Corporate"/>
    <s v="United States"/>
    <x v="1"/>
    <s v="California"/>
    <n v="90032"/>
    <x v="1"/>
    <x v="1"/>
    <x v="8"/>
    <n v="18.559999999999999"/>
    <n v="4"/>
    <n v="0.2"/>
    <n v="6.4960000000000004"/>
    <n v="0.35000000000000003"/>
    <x v="2"/>
    <s v="Low"/>
  </r>
  <r>
    <s v="Second Class"/>
    <s v="Corporate"/>
    <s v="United States"/>
    <x v="1"/>
    <s v="California"/>
    <n v="90032"/>
    <x v="1"/>
    <x v="1"/>
    <x v="4"/>
    <n v="449.15"/>
    <n v="5"/>
    <n v="0"/>
    <n v="8.9830000000000005"/>
    <n v="2.0000000000000004E-2"/>
    <x v="0"/>
    <s v="Medium"/>
  </r>
  <r>
    <s v="Second Class"/>
    <s v="Corporate"/>
    <s v="United States"/>
    <x v="1"/>
    <s v="California"/>
    <n v="90032"/>
    <x v="1"/>
    <x v="1"/>
    <x v="8"/>
    <n v="31.248000000000001"/>
    <n v="7"/>
    <n v="0.2"/>
    <n v="10.9368"/>
    <n v="0.35"/>
    <x v="2"/>
    <s v="Low"/>
  </r>
  <r>
    <s v="Standard Class"/>
    <s v="Corporate"/>
    <s v="United States"/>
    <x v="20"/>
    <s v="New York"/>
    <n v="10024"/>
    <x v="3"/>
    <x v="1"/>
    <x v="9"/>
    <n v="61.44"/>
    <n v="3"/>
    <n v="0"/>
    <n v="16.588799999999999"/>
    <n v="0.27"/>
    <x v="0"/>
    <s v="Low"/>
  </r>
  <r>
    <s v="Standard Class"/>
    <s v="Consumer"/>
    <s v="United States"/>
    <x v="66"/>
    <s v="Michigan"/>
    <n v="48227"/>
    <x v="2"/>
    <x v="1"/>
    <x v="8"/>
    <n v="895.92"/>
    <n v="4"/>
    <n v="0"/>
    <n v="421.08240000000001"/>
    <n v="0.47000000000000003"/>
    <x v="0"/>
    <s v="High"/>
  </r>
  <r>
    <s v="Second Class"/>
    <s v="Consumer"/>
    <s v="United States"/>
    <x v="280"/>
    <s v="California"/>
    <n v="95207"/>
    <x v="1"/>
    <x v="1"/>
    <x v="8"/>
    <n v="55.36"/>
    <n v="4"/>
    <n v="0.2"/>
    <n v="18.684000000000001"/>
    <n v="0.33750000000000002"/>
    <x v="2"/>
    <s v="Low"/>
  </r>
  <r>
    <s v="Standard Class"/>
    <s v="Consumer"/>
    <s v="United States"/>
    <x v="42"/>
    <s v="Arizona"/>
    <n v="85023"/>
    <x v="1"/>
    <x v="1"/>
    <x v="4"/>
    <n v="55.92"/>
    <n v="5"/>
    <n v="0.2"/>
    <n v="6.2910000000000004"/>
    <n v="0.1125"/>
    <x v="2"/>
    <s v="Low"/>
  </r>
  <r>
    <s v="Standard Class"/>
    <s v="Consumer"/>
    <s v="United States"/>
    <x v="10"/>
    <s v="Pennsylvania"/>
    <n v="19120"/>
    <x v="3"/>
    <x v="1"/>
    <x v="12"/>
    <n v="24.896000000000001"/>
    <n v="4"/>
    <n v="0.2"/>
    <n v="8.4024000000000001"/>
    <n v="0.33749999999999997"/>
    <x v="2"/>
    <s v="Low"/>
  </r>
  <r>
    <s v="Standard Class"/>
    <s v="Consumer"/>
    <s v="United States"/>
    <x v="10"/>
    <s v="Pennsylvania"/>
    <n v="19120"/>
    <x v="3"/>
    <x v="0"/>
    <x v="5"/>
    <n v="3.984"/>
    <n v="1"/>
    <n v="0.2"/>
    <n v="0.64739999999999998"/>
    <n v="0.16250000000000001"/>
    <x v="2"/>
    <s v="Low"/>
  </r>
  <r>
    <s v="Standard Class"/>
    <s v="Consumer"/>
    <s v="United States"/>
    <x v="10"/>
    <s v="Pennsylvania"/>
    <n v="19120"/>
    <x v="3"/>
    <x v="2"/>
    <x v="11"/>
    <n v="95.968000000000004"/>
    <n v="4"/>
    <n v="0.2"/>
    <n v="28.790400000000002"/>
    <n v="0.3"/>
    <x v="2"/>
    <s v="Low"/>
  </r>
  <r>
    <s v="Standard Class"/>
    <s v="Consumer"/>
    <s v="United States"/>
    <x v="10"/>
    <s v="Pennsylvania"/>
    <n v="19120"/>
    <x v="3"/>
    <x v="2"/>
    <x v="15"/>
    <n v="206.99100000000001"/>
    <n v="3"/>
    <n v="0.7"/>
    <n v="-172.49250000000001"/>
    <n v="-0.83333333333333326"/>
    <x v="3"/>
    <s v="Medium"/>
  </r>
  <r>
    <s v="Standard Class"/>
    <s v="Consumer"/>
    <s v="United States"/>
    <x v="10"/>
    <s v="Pennsylvania"/>
    <n v="19120"/>
    <x v="3"/>
    <x v="1"/>
    <x v="9"/>
    <n v="44.415999999999997"/>
    <n v="2"/>
    <n v="0.2"/>
    <n v="3.8864000000000001"/>
    <n v="8.7500000000000008E-2"/>
    <x v="2"/>
    <s v="Low"/>
  </r>
  <r>
    <s v="Standard Class"/>
    <s v="Consumer"/>
    <s v="United States"/>
    <x v="10"/>
    <s v="Pennsylvania"/>
    <n v="19120"/>
    <x v="3"/>
    <x v="1"/>
    <x v="8"/>
    <n v="9.0060000000000002"/>
    <n v="2"/>
    <n v="0.7"/>
    <n v="-7.2047999999999996"/>
    <n v="-0.79999999999999993"/>
    <x v="3"/>
    <s v="Low"/>
  </r>
  <r>
    <s v="Standard Class"/>
    <s v="Home Office"/>
    <s v="United States"/>
    <x v="341"/>
    <s v="Michigan"/>
    <n v="48310"/>
    <x v="2"/>
    <x v="1"/>
    <x v="8"/>
    <n v="19"/>
    <n v="5"/>
    <n v="0"/>
    <n v="8.93"/>
    <n v="0.47"/>
    <x v="0"/>
    <s v="Low"/>
  </r>
  <r>
    <s v="Standard Class"/>
    <s v="Home Office"/>
    <s v="United States"/>
    <x v="30"/>
    <s v="New York"/>
    <n v="14609"/>
    <x v="3"/>
    <x v="1"/>
    <x v="8"/>
    <n v="33.375999999999998"/>
    <n v="4"/>
    <n v="0.2"/>
    <n v="10.43"/>
    <n v="0.3125"/>
    <x v="2"/>
    <s v="Low"/>
  </r>
  <r>
    <s v="First Class"/>
    <s v="Home Office"/>
    <s v="United States"/>
    <x v="20"/>
    <s v="New York"/>
    <n v="10011"/>
    <x v="3"/>
    <x v="1"/>
    <x v="9"/>
    <n v="207.48"/>
    <n v="1"/>
    <n v="0"/>
    <n v="62.244"/>
    <n v="0.3"/>
    <x v="0"/>
    <s v="Medium"/>
  </r>
  <r>
    <s v="Standard Class"/>
    <s v="Home Office"/>
    <s v="United States"/>
    <x v="342"/>
    <s v="Wisconsin"/>
    <n v="54703"/>
    <x v="2"/>
    <x v="1"/>
    <x v="8"/>
    <n v="91.68"/>
    <n v="3"/>
    <n v="0"/>
    <n v="45.84"/>
    <n v="0.5"/>
    <x v="0"/>
    <s v="Low"/>
  </r>
  <r>
    <s v="First Class"/>
    <s v="Consumer"/>
    <s v="United States"/>
    <x v="20"/>
    <s v="New York"/>
    <n v="10009"/>
    <x v="3"/>
    <x v="1"/>
    <x v="9"/>
    <n v="904.9"/>
    <n v="5"/>
    <n v="0"/>
    <n v="253.37200000000001"/>
    <n v="0.28000000000000003"/>
    <x v="0"/>
    <s v="High"/>
  </r>
  <r>
    <s v="Standard Class"/>
    <s v="Consumer"/>
    <s v="United States"/>
    <x v="277"/>
    <s v="California"/>
    <n v="91730"/>
    <x v="1"/>
    <x v="1"/>
    <x v="8"/>
    <n v="34.271999999999998"/>
    <n v="3"/>
    <n v="0.2"/>
    <n v="11.138400000000001"/>
    <n v="0.32500000000000001"/>
    <x v="2"/>
    <s v="Low"/>
  </r>
  <r>
    <s v="First Class"/>
    <s v="Consumer"/>
    <s v="United States"/>
    <x v="208"/>
    <s v="Kentucky"/>
    <n v="42071"/>
    <x v="0"/>
    <x v="0"/>
    <x v="5"/>
    <n v="191.82"/>
    <n v="3"/>
    <n v="0"/>
    <n v="74.809799999999996"/>
    <n v="0.39"/>
    <x v="0"/>
    <s v="Medium"/>
  </r>
  <r>
    <s v="Standard Class"/>
    <s v="Corporate"/>
    <s v="United States"/>
    <x v="167"/>
    <s v="Ohio"/>
    <n v="43615"/>
    <x v="3"/>
    <x v="1"/>
    <x v="9"/>
    <n v="243.88"/>
    <n v="5"/>
    <n v="0.2"/>
    <n v="27.436499999999999"/>
    <n v="0.1125"/>
    <x v="2"/>
    <s v="Medium"/>
  </r>
  <r>
    <s v="Standard Class"/>
    <s v="Home Office"/>
    <s v="United States"/>
    <x v="103"/>
    <s v="Colorado"/>
    <n v="80027"/>
    <x v="1"/>
    <x v="1"/>
    <x v="8"/>
    <n v="12.03"/>
    <n v="5"/>
    <n v="0.7"/>
    <n v="-9.2230000000000008"/>
    <n v="-0.76666666666666672"/>
    <x v="3"/>
    <s v="Low"/>
  </r>
  <r>
    <s v="Standard Class"/>
    <s v="Home Office"/>
    <s v="United States"/>
    <x v="103"/>
    <s v="Colorado"/>
    <n v="80027"/>
    <x v="1"/>
    <x v="2"/>
    <x v="15"/>
    <n v="2549.9850000000001"/>
    <n v="5"/>
    <n v="0.7"/>
    <n v="-3399.98"/>
    <n v="-1.3333333333333333"/>
    <x v="3"/>
    <s v="High"/>
  </r>
  <r>
    <s v="Standard Class"/>
    <s v="Home Office"/>
    <s v="United States"/>
    <x v="103"/>
    <s v="Colorado"/>
    <n v="80027"/>
    <x v="1"/>
    <x v="1"/>
    <x v="8"/>
    <n v="21.594000000000001"/>
    <n v="2"/>
    <n v="0.7"/>
    <n v="-15.835599999999999"/>
    <n v="-0.73333333333333328"/>
    <x v="3"/>
    <s v="Low"/>
  </r>
  <r>
    <s v="Standard Class"/>
    <s v="Home Office"/>
    <s v="United States"/>
    <x v="103"/>
    <s v="Colorado"/>
    <n v="80027"/>
    <x v="1"/>
    <x v="1"/>
    <x v="8"/>
    <n v="8.9640000000000004"/>
    <n v="6"/>
    <n v="0.7"/>
    <n v="-6.5735999999999999"/>
    <n v="-0.73333333333333328"/>
    <x v="3"/>
    <s v="Low"/>
  </r>
  <r>
    <s v="Standard Class"/>
    <s v="Home Office"/>
    <s v="United States"/>
    <x v="103"/>
    <s v="Colorado"/>
    <n v="80027"/>
    <x v="1"/>
    <x v="1"/>
    <x v="10"/>
    <n v="20.736000000000001"/>
    <n v="4"/>
    <n v="0.2"/>
    <n v="7.2576000000000001"/>
    <n v="0.35"/>
    <x v="2"/>
    <s v="Low"/>
  </r>
  <r>
    <s v="Standard Class"/>
    <s v="Home Office"/>
    <s v="United States"/>
    <x v="20"/>
    <s v="New York"/>
    <n v="10035"/>
    <x v="3"/>
    <x v="0"/>
    <x v="3"/>
    <n v="344.22"/>
    <n v="2"/>
    <n v="0.4"/>
    <n v="-103.26600000000001"/>
    <n v="-0.3"/>
    <x v="1"/>
    <s v="Medium"/>
  </r>
  <r>
    <s v="Standard Class"/>
    <s v="Home Office"/>
    <s v="United States"/>
    <x v="343"/>
    <s v="Texas"/>
    <n v="78577"/>
    <x v="2"/>
    <x v="1"/>
    <x v="4"/>
    <n v="727.29600000000005"/>
    <n v="8"/>
    <n v="0.2"/>
    <n v="-172.7328"/>
    <n v="-0.23749999999999999"/>
    <x v="2"/>
    <s v="High"/>
  </r>
  <r>
    <s v="Standard Class"/>
    <s v="Home Office"/>
    <s v="United States"/>
    <x v="343"/>
    <s v="Texas"/>
    <n v="78577"/>
    <x v="2"/>
    <x v="0"/>
    <x v="5"/>
    <n v="22.608000000000001"/>
    <n v="3"/>
    <n v="0.6"/>
    <n v="-10.1736"/>
    <n v="-0.45"/>
    <x v="3"/>
    <s v="Low"/>
  </r>
  <r>
    <s v="Standard Class"/>
    <s v="Home Office"/>
    <s v="United States"/>
    <x v="343"/>
    <s v="Texas"/>
    <n v="78577"/>
    <x v="2"/>
    <x v="2"/>
    <x v="11"/>
    <n v="666.4"/>
    <n v="7"/>
    <n v="0.2"/>
    <n v="-33.32"/>
    <n v="-0.05"/>
    <x v="2"/>
    <s v="High"/>
  </r>
  <r>
    <s v="Standard Class"/>
    <s v="Consumer"/>
    <s v="United States"/>
    <x v="7"/>
    <s v="Utah"/>
    <n v="84084"/>
    <x v="1"/>
    <x v="1"/>
    <x v="13"/>
    <n v="5.04"/>
    <n v="3"/>
    <n v="0"/>
    <n v="0.2016"/>
    <n v="0.04"/>
    <x v="0"/>
    <s v="Low"/>
  </r>
  <r>
    <s v="Standard Class"/>
    <s v="Consumer"/>
    <s v="United States"/>
    <x v="7"/>
    <s v="Utah"/>
    <n v="84084"/>
    <x v="1"/>
    <x v="1"/>
    <x v="10"/>
    <n v="92.94"/>
    <n v="3"/>
    <n v="0"/>
    <n v="41.823"/>
    <n v="0.45"/>
    <x v="0"/>
    <s v="Low"/>
  </r>
  <r>
    <s v="Standard Class"/>
    <s v="Consumer"/>
    <s v="United States"/>
    <x v="7"/>
    <s v="Utah"/>
    <n v="84084"/>
    <x v="1"/>
    <x v="0"/>
    <x v="5"/>
    <n v="66.69"/>
    <n v="3"/>
    <n v="0"/>
    <n v="22.0077"/>
    <n v="0.33"/>
    <x v="0"/>
    <s v="Low"/>
  </r>
  <r>
    <s v="Standard Class"/>
    <s v="Consumer"/>
    <s v="United States"/>
    <x v="7"/>
    <s v="Utah"/>
    <n v="84084"/>
    <x v="1"/>
    <x v="1"/>
    <x v="8"/>
    <n v="91.68"/>
    <n v="5"/>
    <n v="0.2"/>
    <n v="28.65"/>
    <n v="0.31249999999999994"/>
    <x v="2"/>
    <s v="Low"/>
  </r>
  <r>
    <s v="Standard Class"/>
    <s v="Consumer"/>
    <s v="United States"/>
    <x v="180"/>
    <s v="Texas"/>
    <n v="78521"/>
    <x v="2"/>
    <x v="0"/>
    <x v="0"/>
    <n v="327.7328"/>
    <n v="2"/>
    <n v="0.32"/>
    <n v="-14.4588"/>
    <n v="-4.4117647058823532E-2"/>
    <x v="1"/>
    <s v="Medium"/>
  </r>
  <r>
    <s v="Standard Class"/>
    <s v="Consumer"/>
    <s v="United States"/>
    <x v="20"/>
    <s v="New York"/>
    <n v="10011"/>
    <x v="3"/>
    <x v="1"/>
    <x v="8"/>
    <n v="52.271999999999998"/>
    <n v="11"/>
    <n v="0.2"/>
    <n v="17.6418"/>
    <n v="0.33750000000000002"/>
    <x v="2"/>
    <s v="Low"/>
  </r>
  <r>
    <s v="Standard Class"/>
    <s v="Consumer"/>
    <s v="United States"/>
    <x v="20"/>
    <s v="New York"/>
    <n v="10011"/>
    <x v="3"/>
    <x v="1"/>
    <x v="10"/>
    <n v="17.940000000000001"/>
    <n v="3"/>
    <n v="0"/>
    <n v="8.0730000000000004"/>
    <n v="0.45"/>
    <x v="0"/>
    <s v="Low"/>
  </r>
  <r>
    <s v="Standard Class"/>
    <s v="Home Office"/>
    <s v="United States"/>
    <x v="10"/>
    <s v="Pennsylvania"/>
    <n v="19140"/>
    <x v="3"/>
    <x v="0"/>
    <x v="5"/>
    <n v="254.352"/>
    <n v="3"/>
    <n v="0.2"/>
    <n v="0"/>
    <n v="0"/>
    <x v="2"/>
    <s v="Medium"/>
  </r>
  <r>
    <s v="Same Day"/>
    <s v="Corporate"/>
    <s v="United States"/>
    <x v="344"/>
    <s v="Montana"/>
    <n v="59102"/>
    <x v="1"/>
    <x v="1"/>
    <x v="8"/>
    <n v="8.2880000000000003"/>
    <n v="2"/>
    <n v="0.2"/>
    <n v="2.6936"/>
    <n v="0.32500000000000001"/>
    <x v="2"/>
    <s v="Low"/>
  </r>
  <r>
    <s v="Standard Class"/>
    <s v="Consumer"/>
    <s v="United States"/>
    <x v="269"/>
    <s v="Virginia"/>
    <n v="23320"/>
    <x v="0"/>
    <x v="0"/>
    <x v="1"/>
    <n v="504.9"/>
    <n v="5"/>
    <n v="0"/>
    <n v="80.784000000000006"/>
    <n v="0.16000000000000003"/>
    <x v="0"/>
    <s v="High"/>
  </r>
  <r>
    <s v="Standard Class"/>
    <s v="Corporate"/>
    <s v="United States"/>
    <x v="345"/>
    <s v="Oregon"/>
    <n v="97030"/>
    <x v="1"/>
    <x v="2"/>
    <x v="7"/>
    <n v="403.16800000000001"/>
    <n v="4"/>
    <n v="0.2"/>
    <n v="25.198"/>
    <n v="6.25E-2"/>
    <x v="2"/>
    <s v="Medium"/>
  </r>
  <r>
    <s v="Standard Class"/>
    <s v="Corporate"/>
    <s v="United States"/>
    <x v="291"/>
    <s v="Michigan"/>
    <n v="48146"/>
    <x v="2"/>
    <x v="0"/>
    <x v="0"/>
    <n v="194.32"/>
    <n v="4"/>
    <n v="0"/>
    <n v="31.091200000000001"/>
    <n v="0.16"/>
    <x v="0"/>
    <s v="Medium"/>
  </r>
  <r>
    <s v="Standard Class"/>
    <s v="Corporate"/>
    <s v="United States"/>
    <x v="291"/>
    <s v="Michigan"/>
    <n v="48146"/>
    <x v="2"/>
    <x v="1"/>
    <x v="6"/>
    <n v="25.99"/>
    <n v="1"/>
    <n v="0"/>
    <n v="7.5370999999999997"/>
    <n v="0.28999999999999998"/>
    <x v="0"/>
    <s v="Low"/>
  </r>
  <r>
    <s v="Standard Class"/>
    <s v="Consumer"/>
    <s v="United States"/>
    <x v="345"/>
    <s v="Oregon"/>
    <n v="97030"/>
    <x v="1"/>
    <x v="0"/>
    <x v="1"/>
    <n v="195.136"/>
    <n v="4"/>
    <n v="0.2"/>
    <n v="-12.196"/>
    <n v="-6.25E-2"/>
    <x v="2"/>
    <s v="Medium"/>
  </r>
  <r>
    <s v="Standard Class"/>
    <s v="Home Office"/>
    <s v="United States"/>
    <x v="10"/>
    <s v="Pennsylvania"/>
    <n v="19143"/>
    <x v="3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53"/>
    <s v="Louisiana"/>
    <n v="71203"/>
    <x v="0"/>
    <x v="2"/>
    <x v="11"/>
    <n v="53.7"/>
    <n v="6"/>
    <n v="0"/>
    <n v="10.202999999999999"/>
    <n v="0.18999999999999997"/>
    <x v="0"/>
    <s v="Low"/>
  </r>
  <r>
    <s v="Standard Class"/>
    <s v="Consumer"/>
    <s v="United States"/>
    <x v="53"/>
    <s v="Louisiana"/>
    <n v="71203"/>
    <x v="0"/>
    <x v="1"/>
    <x v="8"/>
    <n v="36.26"/>
    <n v="7"/>
    <n v="0"/>
    <n v="16.679600000000001"/>
    <n v="0.46"/>
    <x v="0"/>
    <s v="Low"/>
  </r>
  <r>
    <s v="Standard Class"/>
    <s v="Consumer"/>
    <s v="United States"/>
    <x v="53"/>
    <s v="Louisiana"/>
    <n v="71203"/>
    <x v="0"/>
    <x v="1"/>
    <x v="6"/>
    <n v="56.3"/>
    <n v="2"/>
    <n v="0"/>
    <n v="15.763999999999999"/>
    <n v="0.28000000000000003"/>
    <x v="0"/>
    <s v="Low"/>
  </r>
  <r>
    <s v="Standard Class"/>
    <s v="Consumer"/>
    <s v="United States"/>
    <x v="53"/>
    <s v="Louisiana"/>
    <n v="71203"/>
    <x v="0"/>
    <x v="1"/>
    <x v="10"/>
    <n v="32.4"/>
    <n v="5"/>
    <n v="0"/>
    <n v="15.552"/>
    <n v="0.48"/>
    <x v="0"/>
    <s v="Low"/>
  </r>
  <r>
    <s v="Standard Class"/>
    <s v="Consumer"/>
    <s v="United States"/>
    <x v="53"/>
    <s v="Louisiana"/>
    <n v="71203"/>
    <x v="0"/>
    <x v="0"/>
    <x v="5"/>
    <n v="29.16"/>
    <n v="2"/>
    <n v="0"/>
    <n v="10.789199999999999"/>
    <n v="0.37"/>
    <x v="0"/>
    <s v="Low"/>
  </r>
  <r>
    <s v="Standard Class"/>
    <s v="Corporate"/>
    <s v="United States"/>
    <x v="45"/>
    <s v="California"/>
    <n v="91104"/>
    <x v="1"/>
    <x v="0"/>
    <x v="3"/>
    <n v="171.28800000000001"/>
    <n v="3"/>
    <n v="0.2"/>
    <n v="-6.4233000000000002"/>
    <n v="-3.7499999999999999E-2"/>
    <x v="2"/>
    <s v="Medium"/>
  </r>
  <r>
    <s v="Standard Class"/>
    <s v="Consumer"/>
    <s v="United States"/>
    <x v="346"/>
    <s v="Tennessee"/>
    <n v="37421"/>
    <x v="0"/>
    <x v="0"/>
    <x v="5"/>
    <n v="16.72"/>
    <n v="5"/>
    <n v="0.2"/>
    <n v="3.3439999999999999"/>
    <n v="0.2"/>
    <x v="2"/>
    <s v="Low"/>
  </r>
  <r>
    <s v="Same Day"/>
    <s v="Home Office"/>
    <s v="United States"/>
    <x v="85"/>
    <s v="California"/>
    <n v="90805"/>
    <x v="1"/>
    <x v="1"/>
    <x v="10"/>
    <n v="12.96"/>
    <n v="2"/>
    <n v="0"/>
    <n v="6.2207999999999997"/>
    <n v="0.47999999999999993"/>
    <x v="0"/>
    <s v="Low"/>
  </r>
  <r>
    <s v="Same Day"/>
    <s v="Home Office"/>
    <s v="United States"/>
    <x v="85"/>
    <s v="California"/>
    <n v="90805"/>
    <x v="1"/>
    <x v="1"/>
    <x v="12"/>
    <n v="22.18"/>
    <n v="2"/>
    <n v="0"/>
    <n v="10.8682"/>
    <n v="0.49"/>
    <x v="0"/>
    <s v="Low"/>
  </r>
  <r>
    <s v="Same Day"/>
    <s v="Home Office"/>
    <s v="United States"/>
    <x v="85"/>
    <s v="California"/>
    <n v="90805"/>
    <x v="1"/>
    <x v="0"/>
    <x v="1"/>
    <n v="2054.2719999999999"/>
    <n v="8"/>
    <n v="0.2"/>
    <n v="256.78399999999999"/>
    <n v="0.125"/>
    <x v="2"/>
    <s v="High"/>
  </r>
  <r>
    <s v="Second Class"/>
    <s v="Consumer"/>
    <s v="United States"/>
    <x v="21"/>
    <s v="Ohio"/>
    <n v="45373"/>
    <x v="3"/>
    <x v="2"/>
    <x v="7"/>
    <n v="1022.97"/>
    <n v="5"/>
    <n v="0.4"/>
    <n v="-255.74250000000001"/>
    <n v="-0.25"/>
    <x v="1"/>
    <s v="High"/>
  </r>
  <r>
    <s v="Second Class"/>
    <s v="Home Office"/>
    <s v="United States"/>
    <x v="31"/>
    <s v="Minnesota"/>
    <n v="55407"/>
    <x v="2"/>
    <x v="1"/>
    <x v="6"/>
    <n v="13.9"/>
    <n v="5"/>
    <n v="0"/>
    <n v="3.6139999999999999"/>
    <n v="0.26"/>
    <x v="0"/>
    <s v="Low"/>
  </r>
  <r>
    <s v="Second Class"/>
    <s v="Home Office"/>
    <s v="United States"/>
    <x v="31"/>
    <s v="Minnesota"/>
    <n v="55407"/>
    <x v="2"/>
    <x v="1"/>
    <x v="10"/>
    <n v="26.38"/>
    <n v="1"/>
    <n v="0"/>
    <n v="12.1348"/>
    <n v="0.46"/>
    <x v="0"/>
    <s v="Low"/>
  </r>
  <r>
    <s v="Standard Class"/>
    <s v="Consumer"/>
    <s v="United States"/>
    <x v="4"/>
    <s v="Washington"/>
    <n v="98105"/>
    <x v="1"/>
    <x v="1"/>
    <x v="8"/>
    <n v="43.176000000000002"/>
    <n v="7"/>
    <n v="0.2"/>
    <n v="13.4925"/>
    <n v="0.3125"/>
    <x v="2"/>
    <s v="Low"/>
  </r>
  <r>
    <s v="First Class"/>
    <s v="Home Office"/>
    <s v="United States"/>
    <x v="38"/>
    <s v="Georgia"/>
    <n v="31907"/>
    <x v="0"/>
    <x v="0"/>
    <x v="3"/>
    <n v="411.8"/>
    <n v="2"/>
    <n v="0"/>
    <n v="70.006"/>
    <n v="0.16999999999999998"/>
    <x v="0"/>
    <s v="Medium"/>
  </r>
  <r>
    <s v="First Class"/>
    <s v="Home Office"/>
    <s v="United States"/>
    <x v="38"/>
    <s v="Georgia"/>
    <n v="31907"/>
    <x v="0"/>
    <x v="2"/>
    <x v="11"/>
    <n v="360"/>
    <n v="4"/>
    <n v="0"/>
    <n v="129.6"/>
    <n v="0.36"/>
    <x v="0"/>
    <s v="Medium"/>
  </r>
  <r>
    <s v="Standard Class"/>
    <s v="Home Office"/>
    <s v="United States"/>
    <x v="347"/>
    <s v="Idaho"/>
    <n v="83642"/>
    <x v="1"/>
    <x v="0"/>
    <x v="5"/>
    <n v="41.96"/>
    <n v="2"/>
    <n v="0"/>
    <n v="2.9371999999999998"/>
    <n v="6.9999999999999993E-2"/>
    <x v="0"/>
    <s v="Low"/>
  </r>
  <r>
    <s v="Standard Class"/>
    <s v="Home Office"/>
    <s v="United States"/>
    <x v="347"/>
    <s v="Idaho"/>
    <n v="83642"/>
    <x v="1"/>
    <x v="1"/>
    <x v="9"/>
    <n v="227.84"/>
    <n v="4"/>
    <n v="0"/>
    <n v="66.073599999999999"/>
    <n v="0.28999999999999998"/>
    <x v="0"/>
    <s v="Medium"/>
  </r>
  <r>
    <s v="Standard Class"/>
    <s v="Home Office"/>
    <s v="United States"/>
    <x v="347"/>
    <s v="Idaho"/>
    <n v="83642"/>
    <x v="1"/>
    <x v="1"/>
    <x v="10"/>
    <n v="37.94"/>
    <n v="2"/>
    <n v="0"/>
    <n v="18.211200000000002"/>
    <n v="0.48000000000000009"/>
    <x v="0"/>
    <s v="Low"/>
  </r>
  <r>
    <s v="Second Class"/>
    <s v="Home Office"/>
    <s v="United States"/>
    <x v="66"/>
    <s v="Michigan"/>
    <n v="48227"/>
    <x v="2"/>
    <x v="2"/>
    <x v="7"/>
    <n v="517.9"/>
    <n v="2"/>
    <n v="0"/>
    <n v="134.654"/>
    <n v="0.26"/>
    <x v="0"/>
    <s v="High"/>
  </r>
  <r>
    <s v="Second Class"/>
    <s v="Home Office"/>
    <s v="United States"/>
    <x v="66"/>
    <s v="Michigan"/>
    <n v="48227"/>
    <x v="2"/>
    <x v="1"/>
    <x v="8"/>
    <n v="5.28"/>
    <n v="2"/>
    <n v="0"/>
    <n v="2.4287999999999998"/>
    <n v="0.45999999999999996"/>
    <x v="0"/>
    <s v="Low"/>
  </r>
  <r>
    <s v="Standard Class"/>
    <s v="Corporate"/>
    <s v="United States"/>
    <x v="22"/>
    <s v="Illinois"/>
    <n v="60623"/>
    <x v="2"/>
    <x v="2"/>
    <x v="16"/>
    <n v="2799.96"/>
    <n v="5"/>
    <n v="0.2"/>
    <n v="874.98749999999995"/>
    <n v="0.3125"/>
    <x v="2"/>
    <s v="High"/>
  </r>
  <r>
    <s v="Second Class"/>
    <s v="Corporate"/>
    <s v="United States"/>
    <x v="8"/>
    <s v="California"/>
    <n v="94110"/>
    <x v="1"/>
    <x v="1"/>
    <x v="12"/>
    <n v="8.9600000000000009"/>
    <n v="2"/>
    <n v="0"/>
    <n v="4.3007999999999997"/>
    <n v="0.47999999999999993"/>
    <x v="0"/>
    <s v="Low"/>
  </r>
  <r>
    <s v="Second Class"/>
    <s v="Corporate"/>
    <s v="United States"/>
    <x v="8"/>
    <s v="California"/>
    <n v="94110"/>
    <x v="1"/>
    <x v="1"/>
    <x v="2"/>
    <n v="31.5"/>
    <n v="10"/>
    <n v="0"/>
    <n v="15.12"/>
    <n v="0.48"/>
    <x v="0"/>
    <s v="Low"/>
  </r>
  <r>
    <s v="Second Class"/>
    <s v="Corporate"/>
    <s v="United States"/>
    <x v="8"/>
    <s v="California"/>
    <n v="94110"/>
    <x v="1"/>
    <x v="0"/>
    <x v="5"/>
    <n v="30.56"/>
    <n v="2"/>
    <n v="0"/>
    <n v="10.3904"/>
    <n v="0.34"/>
    <x v="0"/>
    <s v="Low"/>
  </r>
  <r>
    <s v="Second Class"/>
    <s v="Corporate"/>
    <s v="United States"/>
    <x v="8"/>
    <s v="California"/>
    <n v="94110"/>
    <x v="1"/>
    <x v="0"/>
    <x v="3"/>
    <n v="24.367999999999999"/>
    <n v="2"/>
    <n v="0.2"/>
    <n v="-3.3506"/>
    <n v="-0.13750000000000001"/>
    <x v="2"/>
    <s v="Low"/>
  </r>
  <r>
    <s v="Standard Class"/>
    <s v="Corporate"/>
    <s v="United States"/>
    <x v="46"/>
    <s v="Ohio"/>
    <n v="43055"/>
    <x v="3"/>
    <x v="2"/>
    <x v="11"/>
    <n v="119.976"/>
    <n v="3"/>
    <n v="0.2"/>
    <n v="22.4955"/>
    <n v="0.1875"/>
    <x v="2"/>
    <s v="Medium"/>
  </r>
  <r>
    <s v="Standard Class"/>
    <s v="Consumer"/>
    <s v="United States"/>
    <x v="61"/>
    <s v="Texas"/>
    <n v="75081"/>
    <x v="2"/>
    <x v="1"/>
    <x v="10"/>
    <n v="26.88"/>
    <n v="8"/>
    <n v="0.2"/>
    <n v="9.7439999999999998"/>
    <n v="0.36249999999999999"/>
    <x v="2"/>
    <s v="Low"/>
  </r>
  <r>
    <s v="First Class"/>
    <s v="Corporate"/>
    <s v="United States"/>
    <x v="46"/>
    <s v="Delaware"/>
    <n v="19711"/>
    <x v="3"/>
    <x v="2"/>
    <x v="7"/>
    <n v="83.97"/>
    <n v="3"/>
    <n v="0"/>
    <n v="23.511600000000001"/>
    <n v="0.28000000000000003"/>
    <x v="0"/>
    <s v="Low"/>
  </r>
  <r>
    <s v="First Class"/>
    <s v="Corporate"/>
    <s v="United States"/>
    <x v="46"/>
    <s v="Delaware"/>
    <n v="19711"/>
    <x v="3"/>
    <x v="2"/>
    <x v="11"/>
    <n v="104.97"/>
    <n v="3"/>
    <n v="0"/>
    <n v="7.3479000000000001"/>
    <n v="7.0000000000000007E-2"/>
    <x v="0"/>
    <s v="Medium"/>
  </r>
  <r>
    <s v="Second Class"/>
    <s v="Home Office"/>
    <s v="United States"/>
    <x v="305"/>
    <s v="New Mexico"/>
    <n v="87105"/>
    <x v="1"/>
    <x v="1"/>
    <x v="4"/>
    <n v="90.8"/>
    <n v="8"/>
    <n v="0"/>
    <n v="25.423999999999999"/>
    <n v="0.28000000000000003"/>
    <x v="0"/>
    <s v="Low"/>
  </r>
  <r>
    <s v="Second Class"/>
    <s v="Home Office"/>
    <s v="United States"/>
    <x v="305"/>
    <s v="New Mexico"/>
    <n v="87105"/>
    <x v="1"/>
    <x v="2"/>
    <x v="7"/>
    <n v="140.73599999999999"/>
    <n v="8"/>
    <n v="0.2"/>
    <n v="49.257599999999996"/>
    <n v="0.35"/>
    <x v="2"/>
    <s v="Medium"/>
  </r>
  <r>
    <s v="Second Class"/>
    <s v="Home Office"/>
    <s v="United States"/>
    <x v="305"/>
    <s v="New Mexico"/>
    <n v="87105"/>
    <x v="1"/>
    <x v="2"/>
    <x v="11"/>
    <n v="214.95"/>
    <n v="5"/>
    <n v="0"/>
    <n v="88.129499999999993"/>
    <n v="0.41"/>
    <x v="0"/>
    <s v="Medium"/>
  </r>
  <r>
    <s v="Second Class"/>
    <s v="Home Office"/>
    <s v="United States"/>
    <x v="305"/>
    <s v="New Mexico"/>
    <n v="87105"/>
    <x v="1"/>
    <x v="1"/>
    <x v="10"/>
    <n v="45.36"/>
    <n v="7"/>
    <n v="0"/>
    <n v="21.7728"/>
    <n v="0.48"/>
    <x v="0"/>
    <s v="Low"/>
  </r>
  <r>
    <s v="Second Class"/>
    <s v="Home Office"/>
    <s v="United States"/>
    <x v="305"/>
    <s v="New Mexico"/>
    <n v="87105"/>
    <x v="1"/>
    <x v="1"/>
    <x v="10"/>
    <n v="288.24"/>
    <n v="6"/>
    <n v="0"/>
    <n v="138.3552"/>
    <n v="0.48"/>
    <x v="0"/>
    <s v="Medium"/>
  </r>
  <r>
    <s v="Same Day"/>
    <s v="Home Office"/>
    <s v="United States"/>
    <x v="167"/>
    <s v="Ohio"/>
    <n v="43615"/>
    <x v="3"/>
    <x v="1"/>
    <x v="9"/>
    <n v="663.93600000000004"/>
    <n v="4"/>
    <n v="0.2"/>
    <n v="82.992000000000004"/>
    <n v="0.125"/>
    <x v="2"/>
    <s v="High"/>
  </r>
  <r>
    <s v="Standard Class"/>
    <s v="Corporate"/>
    <s v="United States"/>
    <x v="46"/>
    <s v="Delaware"/>
    <n v="19711"/>
    <x v="3"/>
    <x v="1"/>
    <x v="4"/>
    <n v="2934.33"/>
    <n v="7"/>
    <n v="0"/>
    <n v="792.26909999999998"/>
    <n v="0.27"/>
    <x v="0"/>
    <s v="High"/>
  </r>
  <r>
    <s v="Standard Class"/>
    <s v="Corporate"/>
    <s v="United States"/>
    <x v="46"/>
    <s v="Delaware"/>
    <n v="19711"/>
    <x v="3"/>
    <x v="0"/>
    <x v="5"/>
    <n v="124.41"/>
    <n v="3"/>
    <n v="0"/>
    <n v="14.9292"/>
    <n v="0.12"/>
    <x v="0"/>
    <s v="Medium"/>
  </r>
  <r>
    <s v="Standard Class"/>
    <s v="Corporate"/>
    <s v="United States"/>
    <x v="46"/>
    <s v="Delaware"/>
    <n v="19711"/>
    <x v="3"/>
    <x v="1"/>
    <x v="6"/>
    <n v="57.75"/>
    <n v="5"/>
    <n v="0"/>
    <n v="26.565000000000001"/>
    <n v="0.46"/>
    <x v="0"/>
    <s v="Low"/>
  </r>
  <r>
    <s v="First Class"/>
    <s v="Consumer"/>
    <s v="United States"/>
    <x v="1"/>
    <s v="California"/>
    <n v="90045"/>
    <x v="1"/>
    <x v="1"/>
    <x v="4"/>
    <n v="114.46"/>
    <n v="2"/>
    <n v="0"/>
    <n v="28.614999999999998"/>
    <n v="0.25"/>
    <x v="0"/>
    <s v="Medium"/>
  </r>
  <r>
    <s v="Standard Class"/>
    <s v="Consumer"/>
    <s v="United States"/>
    <x v="1"/>
    <s v="California"/>
    <n v="90032"/>
    <x v="1"/>
    <x v="0"/>
    <x v="0"/>
    <n v="120.666"/>
    <n v="2"/>
    <n v="0.15"/>
    <n v="18.454799999999999"/>
    <n v="0.15294117647058822"/>
    <x v="2"/>
    <s v="Medium"/>
  </r>
  <r>
    <s v="Standard Class"/>
    <s v="Home Office"/>
    <s v="United States"/>
    <x v="61"/>
    <s v="Texas"/>
    <n v="75217"/>
    <x v="2"/>
    <x v="1"/>
    <x v="4"/>
    <n v="342.86399999999998"/>
    <n v="3"/>
    <n v="0.2"/>
    <n v="38.572200000000002"/>
    <n v="0.11250000000000002"/>
    <x v="2"/>
    <s v="Medium"/>
  </r>
  <r>
    <s v="Standard Class"/>
    <s v="Home Office"/>
    <s v="United States"/>
    <x v="61"/>
    <s v="Texas"/>
    <n v="75217"/>
    <x v="2"/>
    <x v="0"/>
    <x v="5"/>
    <n v="16.739999999999998"/>
    <n v="5"/>
    <n v="0.6"/>
    <n v="-14.228999999999999"/>
    <n v="-0.85"/>
    <x v="3"/>
    <s v="Low"/>
  </r>
  <r>
    <s v="Standard Class"/>
    <s v="Home Office"/>
    <s v="United States"/>
    <x v="61"/>
    <s v="Texas"/>
    <n v="75217"/>
    <x v="2"/>
    <x v="0"/>
    <x v="1"/>
    <n v="981.37199999999996"/>
    <n v="2"/>
    <n v="0.3"/>
    <n v="-140.196"/>
    <n v="-0.14285714285714285"/>
    <x v="1"/>
    <s v="High"/>
  </r>
  <r>
    <s v="Standard Class"/>
    <s v="Home Office"/>
    <s v="United States"/>
    <x v="70"/>
    <s v="California"/>
    <n v="92037"/>
    <x v="1"/>
    <x v="1"/>
    <x v="6"/>
    <n v="31.84"/>
    <n v="8"/>
    <n v="0"/>
    <n v="10.507199999999999"/>
    <n v="0.32999999999999996"/>
    <x v="0"/>
    <s v="Low"/>
  </r>
  <r>
    <s v="First Class"/>
    <s v="Home Office"/>
    <s v="United States"/>
    <x v="339"/>
    <s v="California"/>
    <n v="92307"/>
    <x v="1"/>
    <x v="1"/>
    <x v="10"/>
    <n v="12.96"/>
    <n v="2"/>
    <n v="0"/>
    <n v="6.2207999999999997"/>
    <n v="0.47999999999999993"/>
    <x v="0"/>
    <s v="Low"/>
  </r>
  <r>
    <s v="First Class"/>
    <s v="Home Office"/>
    <s v="United States"/>
    <x v="339"/>
    <s v="California"/>
    <n v="92307"/>
    <x v="1"/>
    <x v="2"/>
    <x v="7"/>
    <n v="43.176000000000002"/>
    <n v="3"/>
    <n v="0.2"/>
    <n v="15.111599999999999"/>
    <n v="0.35"/>
    <x v="2"/>
    <s v="Low"/>
  </r>
  <r>
    <s v="Standard Class"/>
    <s v="Home Office"/>
    <s v="United States"/>
    <x v="103"/>
    <s v="Kentucky"/>
    <n v="40214"/>
    <x v="0"/>
    <x v="1"/>
    <x v="8"/>
    <n v="58.34"/>
    <n v="2"/>
    <n v="0"/>
    <n v="28.0032"/>
    <n v="0.48"/>
    <x v="0"/>
    <s v="Low"/>
  </r>
  <r>
    <s v="Standard Class"/>
    <s v="Home Office"/>
    <s v="United States"/>
    <x v="103"/>
    <s v="Kentucky"/>
    <n v="40214"/>
    <x v="0"/>
    <x v="2"/>
    <x v="7"/>
    <n v="539.97"/>
    <n v="3"/>
    <n v="0"/>
    <n v="134.99250000000001"/>
    <n v="0.25"/>
    <x v="0"/>
    <s v="High"/>
  </r>
  <r>
    <s v="Standard Class"/>
    <s v="Consumer"/>
    <s v="United States"/>
    <x v="20"/>
    <s v="New York"/>
    <n v="10024"/>
    <x v="3"/>
    <x v="1"/>
    <x v="8"/>
    <n v="3.9279999999999999"/>
    <n v="1"/>
    <n v="0.2"/>
    <n v="1.3257000000000001"/>
    <n v="0.33750000000000002"/>
    <x v="2"/>
    <s v="Low"/>
  </r>
  <r>
    <s v="Standard Class"/>
    <s v="Consumer"/>
    <s v="United States"/>
    <x v="12"/>
    <s v="Texas"/>
    <n v="77070"/>
    <x v="2"/>
    <x v="1"/>
    <x v="8"/>
    <n v="252.78399999999999"/>
    <n v="4"/>
    <n v="0.8"/>
    <n v="-417.09359999999998"/>
    <n v="-1.65"/>
    <x v="3"/>
    <s v="Medium"/>
  </r>
  <r>
    <s v="Standard Class"/>
    <s v="Consumer"/>
    <s v="United States"/>
    <x v="12"/>
    <s v="Texas"/>
    <n v="77070"/>
    <x v="2"/>
    <x v="2"/>
    <x v="11"/>
    <n v="127.98399999999999"/>
    <n v="2"/>
    <n v="0.2"/>
    <n v="15.997999999999999"/>
    <n v="0.125"/>
    <x v="2"/>
    <s v="Medium"/>
  </r>
  <r>
    <s v="Standard Class"/>
    <s v="Consumer"/>
    <s v="United States"/>
    <x v="12"/>
    <s v="Texas"/>
    <n v="77070"/>
    <x v="2"/>
    <x v="0"/>
    <x v="5"/>
    <n v="3.984"/>
    <n v="2"/>
    <n v="0.6"/>
    <n v="-2.6892"/>
    <n v="-0.67500000000000004"/>
    <x v="3"/>
    <s v="Low"/>
  </r>
  <r>
    <s v="Standard Class"/>
    <s v="Consumer"/>
    <s v="United States"/>
    <x v="12"/>
    <s v="Texas"/>
    <n v="77070"/>
    <x v="2"/>
    <x v="1"/>
    <x v="9"/>
    <n v="12.992000000000001"/>
    <n v="2"/>
    <n v="0.8"/>
    <n v="-32.479999999999997"/>
    <n v="-2.4999999999999996"/>
    <x v="3"/>
    <s v="Low"/>
  </r>
  <r>
    <s v="Second Class"/>
    <s v="Home Office"/>
    <s v="United States"/>
    <x v="0"/>
    <s v="Kentucky"/>
    <n v="42420"/>
    <x v="0"/>
    <x v="0"/>
    <x v="5"/>
    <n v="61"/>
    <n v="5"/>
    <n v="0"/>
    <n v="25.62"/>
    <n v="0.42000000000000004"/>
    <x v="0"/>
    <s v="Low"/>
  </r>
  <r>
    <s v="Second Class"/>
    <s v="Home Office"/>
    <s v="United States"/>
    <x v="0"/>
    <s v="Kentucky"/>
    <n v="42420"/>
    <x v="0"/>
    <x v="2"/>
    <x v="7"/>
    <n v="671.93"/>
    <n v="7"/>
    <n v="0"/>
    <n v="188.1404"/>
    <n v="0.28000000000000003"/>
    <x v="0"/>
    <s v="High"/>
  </r>
  <r>
    <s v="Standard Class"/>
    <s v="Consumer"/>
    <s v="United States"/>
    <x v="46"/>
    <s v="Delaware"/>
    <n v="19711"/>
    <x v="3"/>
    <x v="1"/>
    <x v="8"/>
    <n v="447.86"/>
    <n v="7"/>
    <n v="0"/>
    <n v="219.45140000000001"/>
    <n v="0.49"/>
    <x v="0"/>
    <s v="Medium"/>
  </r>
  <r>
    <s v="Standard Class"/>
    <s v="Consumer"/>
    <s v="United States"/>
    <x v="46"/>
    <s v="Delaware"/>
    <n v="19711"/>
    <x v="3"/>
    <x v="2"/>
    <x v="7"/>
    <n v="479.95"/>
    <n v="5"/>
    <n v="0"/>
    <n v="129.5865"/>
    <n v="0.27"/>
    <x v="0"/>
    <s v="Medium"/>
  </r>
  <r>
    <s v="Standard Class"/>
    <s v="Consumer"/>
    <s v="United States"/>
    <x v="46"/>
    <s v="Delaware"/>
    <n v="19711"/>
    <x v="3"/>
    <x v="1"/>
    <x v="10"/>
    <n v="166.44"/>
    <n v="3"/>
    <n v="0"/>
    <n v="79.891199999999998"/>
    <n v="0.48"/>
    <x v="0"/>
    <s v="Medium"/>
  </r>
  <r>
    <s v="Same Day"/>
    <s v="Consumer"/>
    <s v="United States"/>
    <x v="348"/>
    <s v="Illinois"/>
    <n v="60440"/>
    <x v="2"/>
    <x v="1"/>
    <x v="14"/>
    <n v="31.68"/>
    <n v="4"/>
    <n v="0.2"/>
    <n v="2.7719999999999998"/>
    <n v="8.7499999999999994E-2"/>
    <x v="2"/>
    <s v="Low"/>
  </r>
  <r>
    <s v="Same Day"/>
    <s v="Consumer"/>
    <s v="United States"/>
    <x v="348"/>
    <s v="Illinois"/>
    <n v="60440"/>
    <x v="2"/>
    <x v="1"/>
    <x v="10"/>
    <n v="10.368"/>
    <n v="2"/>
    <n v="0.2"/>
    <n v="3.6288"/>
    <n v="0.35"/>
    <x v="2"/>
    <s v="Low"/>
  </r>
  <r>
    <s v="Same Day"/>
    <s v="Consumer"/>
    <s v="United States"/>
    <x v="348"/>
    <s v="Illinois"/>
    <n v="60440"/>
    <x v="2"/>
    <x v="1"/>
    <x v="13"/>
    <n v="12.032"/>
    <n v="8"/>
    <n v="0.2"/>
    <n v="2.2559999999999998"/>
    <n v="0.18749999999999997"/>
    <x v="2"/>
    <s v="Low"/>
  </r>
  <r>
    <s v="Same Day"/>
    <s v="Consumer"/>
    <s v="United States"/>
    <x v="348"/>
    <s v="Illinois"/>
    <n v="60440"/>
    <x v="2"/>
    <x v="1"/>
    <x v="9"/>
    <n v="5.7679999999999998"/>
    <n v="2"/>
    <n v="0.8"/>
    <n v="-13.5548"/>
    <n v="-2.35"/>
    <x v="3"/>
    <s v="Low"/>
  </r>
  <r>
    <s v="Standard Class"/>
    <s v="Corporate"/>
    <s v="United States"/>
    <x v="5"/>
    <s v="Texas"/>
    <n v="76106"/>
    <x v="2"/>
    <x v="1"/>
    <x v="2"/>
    <n v="33.119999999999997"/>
    <n v="4"/>
    <n v="0.2"/>
    <n v="11.592000000000001"/>
    <n v="0.35000000000000003"/>
    <x v="2"/>
    <s v="Low"/>
  </r>
  <r>
    <s v="Standard Class"/>
    <s v="Corporate"/>
    <s v="United States"/>
    <x v="5"/>
    <s v="Texas"/>
    <n v="76106"/>
    <x v="2"/>
    <x v="0"/>
    <x v="0"/>
    <n v="220.26560000000001"/>
    <n v="4"/>
    <n v="0.32"/>
    <n v="-42.1096"/>
    <n v="-0.19117647058823528"/>
    <x v="1"/>
    <s v="Medium"/>
  </r>
  <r>
    <s v="Standard Class"/>
    <s v="Consumer"/>
    <s v="United States"/>
    <x v="20"/>
    <s v="New York"/>
    <n v="10024"/>
    <x v="3"/>
    <x v="1"/>
    <x v="8"/>
    <n v="10.776"/>
    <n v="3"/>
    <n v="0.2"/>
    <n v="3.5022000000000002"/>
    <n v="0.32500000000000001"/>
    <x v="2"/>
    <s v="Low"/>
  </r>
  <r>
    <s v="Standard Class"/>
    <s v="Consumer"/>
    <s v="United States"/>
    <x v="20"/>
    <s v="New York"/>
    <n v="10024"/>
    <x v="3"/>
    <x v="0"/>
    <x v="0"/>
    <n v="242.352"/>
    <n v="3"/>
    <n v="0.2"/>
    <n v="9.0882000000000005"/>
    <n v="3.7499999999999999E-2"/>
    <x v="2"/>
    <s v="Medium"/>
  </r>
  <r>
    <s v="Second Class"/>
    <s v="Corporate"/>
    <s v="United States"/>
    <x v="205"/>
    <s v="Rhode Island"/>
    <n v="2908"/>
    <x v="3"/>
    <x v="1"/>
    <x v="14"/>
    <n v="695.16"/>
    <n v="6"/>
    <n v="0"/>
    <n v="34.758000000000003"/>
    <n v="0.05"/>
    <x v="0"/>
    <s v="High"/>
  </r>
  <r>
    <s v="Second Class"/>
    <s v="Corporate"/>
    <s v="United States"/>
    <x v="205"/>
    <s v="Rhode Island"/>
    <n v="2908"/>
    <x v="3"/>
    <x v="0"/>
    <x v="0"/>
    <n v="220.98"/>
    <n v="1"/>
    <n v="0"/>
    <n v="50.825400000000002"/>
    <n v="0.23"/>
    <x v="0"/>
    <s v="Medium"/>
  </r>
  <r>
    <s v="Standard Class"/>
    <s v="Home Office"/>
    <s v="United States"/>
    <x v="38"/>
    <s v="Ohio"/>
    <n v="43229"/>
    <x v="3"/>
    <x v="1"/>
    <x v="8"/>
    <n v="12.957000000000001"/>
    <n v="7"/>
    <n v="0.7"/>
    <n v="-9.5017999999999994"/>
    <n v="-0.73333333333333328"/>
    <x v="3"/>
    <s v="Low"/>
  </r>
  <r>
    <s v="Standard Class"/>
    <s v="Consumer"/>
    <s v="United States"/>
    <x v="20"/>
    <s v="New York"/>
    <n v="10024"/>
    <x v="3"/>
    <x v="1"/>
    <x v="10"/>
    <n v="25.68"/>
    <n v="6"/>
    <n v="0"/>
    <n v="11.555999999999999"/>
    <n v="0.44999999999999996"/>
    <x v="0"/>
    <s v="Low"/>
  </r>
  <r>
    <s v="Standard Class"/>
    <s v="Corporate"/>
    <s v="United States"/>
    <x v="12"/>
    <s v="Texas"/>
    <n v="77070"/>
    <x v="2"/>
    <x v="1"/>
    <x v="2"/>
    <n v="15.712"/>
    <n v="4"/>
    <n v="0.2"/>
    <n v="5.6955999999999998"/>
    <n v="0.36249999999999999"/>
    <x v="2"/>
    <s v="Low"/>
  </r>
  <r>
    <s v="Standard Class"/>
    <s v="Home Office"/>
    <s v="United States"/>
    <x v="34"/>
    <s v="Illinois"/>
    <n v="60505"/>
    <x v="2"/>
    <x v="1"/>
    <x v="4"/>
    <n v="298.464"/>
    <n v="6"/>
    <n v="0.2"/>
    <n v="26.115600000000001"/>
    <n v="8.7500000000000008E-2"/>
    <x v="2"/>
    <s v="Medium"/>
  </r>
  <r>
    <s v="Standard Class"/>
    <s v="Consumer"/>
    <s v="United States"/>
    <x v="24"/>
    <s v="Missouri"/>
    <n v="65807"/>
    <x v="2"/>
    <x v="1"/>
    <x v="10"/>
    <n v="21.93"/>
    <n v="3"/>
    <n v="0"/>
    <n v="10.0878"/>
    <n v="0.45999999999999996"/>
    <x v="0"/>
    <s v="Low"/>
  </r>
  <r>
    <s v="Standard Class"/>
    <s v="Consumer"/>
    <s v="United States"/>
    <x v="24"/>
    <s v="Missouri"/>
    <n v="65807"/>
    <x v="2"/>
    <x v="1"/>
    <x v="4"/>
    <n v="242.94"/>
    <n v="3"/>
    <n v="0"/>
    <n v="4.8587999999999996"/>
    <n v="1.9999999999999997E-2"/>
    <x v="0"/>
    <s v="Medium"/>
  </r>
  <r>
    <s v="Standard Class"/>
    <s v="Consumer"/>
    <s v="United States"/>
    <x v="24"/>
    <s v="Missouri"/>
    <n v="65807"/>
    <x v="2"/>
    <x v="1"/>
    <x v="10"/>
    <n v="7.64"/>
    <n v="1"/>
    <n v="0"/>
    <n v="3.7435999999999998"/>
    <n v="0.49"/>
    <x v="0"/>
    <s v="Low"/>
  </r>
  <r>
    <s v="Standard Class"/>
    <s v="Consumer"/>
    <s v="United States"/>
    <x v="24"/>
    <s v="Missouri"/>
    <n v="65807"/>
    <x v="2"/>
    <x v="1"/>
    <x v="10"/>
    <n v="51.84"/>
    <n v="8"/>
    <n v="0"/>
    <n v="25.401599999999998"/>
    <n v="0.48999999999999994"/>
    <x v="0"/>
    <s v="Low"/>
  </r>
  <r>
    <s v="Standard Class"/>
    <s v="Consumer"/>
    <s v="United States"/>
    <x v="24"/>
    <s v="Missouri"/>
    <n v="65807"/>
    <x v="2"/>
    <x v="1"/>
    <x v="4"/>
    <n v="265.17"/>
    <n v="1"/>
    <n v="0"/>
    <n v="47.730600000000003"/>
    <n v="0.18"/>
    <x v="0"/>
    <s v="Medium"/>
  </r>
  <r>
    <s v="Standard Class"/>
    <s v="Consumer"/>
    <s v="United States"/>
    <x v="4"/>
    <s v="Washington"/>
    <n v="98105"/>
    <x v="1"/>
    <x v="2"/>
    <x v="15"/>
    <n v="837.6"/>
    <n v="3"/>
    <n v="0.2"/>
    <n v="62.82"/>
    <n v="7.4999999999999997E-2"/>
    <x v="2"/>
    <s v="High"/>
  </r>
  <r>
    <s v="Standard Class"/>
    <s v="Consumer"/>
    <s v="United States"/>
    <x v="4"/>
    <s v="Washington"/>
    <n v="98105"/>
    <x v="1"/>
    <x v="1"/>
    <x v="12"/>
    <n v="135.9"/>
    <n v="5"/>
    <n v="0"/>
    <n v="63.872999999999998"/>
    <n v="0.47"/>
    <x v="0"/>
    <s v="Medium"/>
  </r>
  <r>
    <s v="Standard Class"/>
    <s v="Consumer"/>
    <s v="United States"/>
    <x v="4"/>
    <s v="Washington"/>
    <n v="98105"/>
    <x v="1"/>
    <x v="1"/>
    <x v="10"/>
    <n v="34.68"/>
    <n v="6"/>
    <n v="0"/>
    <n v="16.993200000000002"/>
    <n v="0.49000000000000005"/>
    <x v="0"/>
    <s v="Low"/>
  </r>
  <r>
    <s v="Standard Class"/>
    <s v="Consumer"/>
    <s v="United States"/>
    <x v="4"/>
    <s v="Washington"/>
    <n v="98105"/>
    <x v="1"/>
    <x v="0"/>
    <x v="1"/>
    <n v="532.70399999999995"/>
    <n v="6"/>
    <n v="0.2"/>
    <n v="-39.952800000000003"/>
    <n v="-7.5000000000000011E-2"/>
    <x v="2"/>
    <s v="High"/>
  </r>
  <r>
    <s v="Standard Class"/>
    <s v="Consumer"/>
    <s v="United States"/>
    <x v="4"/>
    <s v="Washington"/>
    <n v="98105"/>
    <x v="1"/>
    <x v="1"/>
    <x v="9"/>
    <n v="43.1"/>
    <n v="5"/>
    <n v="0"/>
    <n v="11.206"/>
    <n v="0.25999999999999995"/>
    <x v="0"/>
    <s v="Low"/>
  </r>
  <r>
    <s v="Standard Class"/>
    <s v="Consumer"/>
    <s v="United States"/>
    <x v="4"/>
    <s v="Washington"/>
    <n v="98105"/>
    <x v="1"/>
    <x v="1"/>
    <x v="14"/>
    <n v="15.88"/>
    <n v="4"/>
    <n v="0"/>
    <n v="0.1588"/>
    <n v="9.9999999999999985E-3"/>
    <x v="0"/>
    <s v="Low"/>
  </r>
  <r>
    <s v="First Class"/>
    <s v="Corporate"/>
    <s v="United States"/>
    <x v="121"/>
    <s v="Florida"/>
    <n v="33801"/>
    <x v="0"/>
    <x v="0"/>
    <x v="1"/>
    <n v="1123.92"/>
    <n v="5"/>
    <n v="0.2"/>
    <n v="-182.637"/>
    <n v="-0.16249999999999998"/>
    <x v="2"/>
    <s v="High"/>
  </r>
  <r>
    <s v="First Class"/>
    <s v="Corporate"/>
    <s v="United States"/>
    <x v="121"/>
    <s v="Florida"/>
    <n v="33801"/>
    <x v="0"/>
    <x v="2"/>
    <x v="7"/>
    <n v="249.584"/>
    <n v="2"/>
    <n v="0.2"/>
    <n v="31.198"/>
    <n v="0.125"/>
    <x v="2"/>
    <s v="Medium"/>
  </r>
  <r>
    <s v="First Class"/>
    <s v="Corporate"/>
    <s v="United States"/>
    <x v="121"/>
    <s v="Florida"/>
    <n v="33801"/>
    <x v="0"/>
    <x v="0"/>
    <x v="5"/>
    <n v="48.671999999999997"/>
    <n v="3"/>
    <n v="0.2"/>
    <n v="7.3007999999999997"/>
    <n v="0.15"/>
    <x v="2"/>
    <s v="Low"/>
  </r>
  <r>
    <s v="First Class"/>
    <s v="Corporate"/>
    <s v="United States"/>
    <x v="121"/>
    <s v="Florida"/>
    <n v="33801"/>
    <x v="0"/>
    <x v="1"/>
    <x v="6"/>
    <n v="60.768000000000001"/>
    <n v="2"/>
    <n v="0.2"/>
    <n v="7.5960000000000001"/>
    <n v="0.125"/>
    <x v="2"/>
    <s v="Low"/>
  </r>
  <r>
    <s v="First Class"/>
    <s v="Corporate"/>
    <s v="United States"/>
    <x v="121"/>
    <s v="Florida"/>
    <n v="33801"/>
    <x v="0"/>
    <x v="1"/>
    <x v="8"/>
    <n v="78.599999999999994"/>
    <n v="5"/>
    <n v="0.7"/>
    <n v="-62.88"/>
    <n v="-0.8"/>
    <x v="3"/>
    <s v="Low"/>
  </r>
  <r>
    <s v="First Class"/>
    <s v="Corporate"/>
    <s v="United States"/>
    <x v="121"/>
    <s v="Florida"/>
    <n v="33801"/>
    <x v="0"/>
    <x v="1"/>
    <x v="8"/>
    <n v="3.7679999999999998"/>
    <n v="2"/>
    <n v="0.7"/>
    <n v="-3.14"/>
    <n v="-0.83333333333333337"/>
    <x v="3"/>
    <s v="Low"/>
  </r>
  <r>
    <s v="First Class"/>
    <s v="Corporate"/>
    <s v="United States"/>
    <x v="121"/>
    <s v="Florida"/>
    <n v="33801"/>
    <x v="0"/>
    <x v="1"/>
    <x v="4"/>
    <n v="1036.624"/>
    <n v="2"/>
    <n v="0.2"/>
    <n v="51.831200000000003"/>
    <n v="0.05"/>
    <x v="2"/>
    <s v="High"/>
  </r>
  <r>
    <s v="First Class"/>
    <s v="Corporate"/>
    <s v="United States"/>
    <x v="121"/>
    <s v="Florida"/>
    <n v="33801"/>
    <x v="0"/>
    <x v="1"/>
    <x v="4"/>
    <n v="563.80799999999999"/>
    <n v="4"/>
    <n v="0.2"/>
    <n v="21.142800000000001"/>
    <n v="3.7500000000000006E-2"/>
    <x v="2"/>
    <s v="High"/>
  </r>
  <r>
    <s v="Standard Class"/>
    <s v="Consumer"/>
    <s v="United States"/>
    <x v="10"/>
    <s v="Pennsylvania"/>
    <n v="19134"/>
    <x v="3"/>
    <x v="2"/>
    <x v="7"/>
    <n v="258.52800000000002"/>
    <n v="2"/>
    <n v="0.4"/>
    <n v="-47.396799999999999"/>
    <n v="-0.18333333333333332"/>
    <x v="1"/>
    <s v="Medium"/>
  </r>
  <r>
    <s v="Standard Class"/>
    <s v="Consumer"/>
    <s v="United States"/>
    <x v="20"/>
    <s v="New York"/>
    <n v="10011"/>
    <x v="3"/>
    <x v="1"/>
    <x v="10"/>
    <n v="49.12"/>
    <n v="4"/>
    <n v="0"/>
    <n v="23.086400000000001"/>
    <n v="0.47000000000000003"/>
    <x v="0"/>
    <s v="Low"/>
  </r>
  <r>
    <s v="First Class"/>
    <s v="Home Office"/>
    <s v="United States"/>
    <x v="1"/>
    <s v="California"/>
    <n v="90049"/>
    <x v="1"/>
    <x v="0"/>
    <x v="5"/>
    <n v="44.46"/>
    <n v="2"/>
    <n v="0"/>
    <n v="14.671799999999999"/>
    <n v="0.32999999999999996"/>
    <x v="0"/>
    <s v="Low"/>
  </r>
  <r>
    <s v="First Class"/>
    <s v="Home Office"/>
    <s v="United States"/>
    <x v="1"/>
    <s v="California"/>
    <n v="90049"/>
    <x v="1"/>
    <x v="0"/>
    <x v="1"/>
    <n v="241.56800000000001"/>
    <n v="2"/>
    <n v="0.2"/>
    <n v="18.117599999999999"/>
    <n v="7.4999999999999997E-2"/>
    <x v="2"/>
    <s v="Medium"/>
  </r>
  <r>
    <s v="First Class"/>
    <s v="Home Office"/>
    <s v="United States"/>
    <x v="1"/>
    <s v="California"/>
    <n v="90049"/>
    <x v="1"/>
    <x v="2"/>
    <x v="11"/>
    <n v="395"/>
    <n v="5"/>
    <n v="0"/>
    <n v="39.5"/>
    <n v="0.1"/>
    <x v="0"/>
    <s v="Medium"/>
  </r>
  <r>
    <s v="First Class"/>
    <s v="Home Office"/>
    <s v="United States"/>
    <x v="1"/>
    <s v="California"/>
    <n v="90049"/>
    <x v="1"/>
    <x v="2"/>
    <x v="7"/>
    <n v="627.16800000000001"/>
    <n v="4"/>
    <n v="0.2"/>
    <n v="70.556399999999996"/>
    <n v="0.11249999999999999"/>
    <x v="2"/>
    <s v="High"/>
  </r>
  <r>
    <s v="First Class"/>
    <s v="Corporate"/>
    <s v="United States"/>
    <x v="147"/>
    <s v="New York"/>
    <n v="11572"/>
    <x v="3"/>
    <x v="0"/>
    <x v="5"/>
    <n v="13.28"/>
    <n v="2"/>
    <n v="0"/>
    <n v="6.3743999999999996"/>
    <n v="0.48"/>
    <x v="0"/>
    <s v="Low"/>
  </r>
  <r>
    <s v="First Class"/>
    <s v="Corporate"/>
    <s v="United States"/>
    <x v="147"/>
    <s v="New York"/>
    <n v="11572"/>
    <x v="3"/>
    <x v="1"/>
    <x v="8"/>
    <n v="12.672000000000001"/>
    <n v="3"/>
    <n v="0.2"/>
    <n v="4.4352"/>
    <n v="0.35"/>
    <x v="2"/>
    <s v="Low"/>
  </r>
  <r>
    <s v="Standard Class"/>
    <s v="Home Office"/>
    <s v="United States"/>
    <x v="61"/>
    <s v="Texas"/>
    <n v="75081"/>
    <x v="2"/>
    <x v="1"/>
    <x v="8"/>
    <n v="30.56"/>
    <n v="5"/>
    <n v="0.8"/>
    <n v="-45.84"/>
    <n v="-1.5000000000000002"/>
    <x v="3"/>
    <s v="Low"/>
  </r>
  <r>
    <s v="Standard Class"/>
    <s v="Home Office"/>
    <s v="United States"/>
    <x v="61"/>
    <s v="Texas"/>
    <n v="75081"/>
    <x v="2"/>
    <x v="1"/>
    <x v="4"/>
    <n v="77.951999999999998"/>
    <n v="3"/>
    <n v="0.2"/>
    <n v="-15.590400000000001"/>
    <n v="-0.2"/>
    <x v="2"/>
    <s v="Low"/>
  </r>
  <r>
    <s v="Standard Class"/>
    <s v="Home Office"/>
    <s v="United States"/>
    <x v="61"/>
    <s v="Texas"/>
    <n v="75081"/>
    <x v="2"/>
    <x v="2"/>
    <x v="7"/>
    <n v="67.992000000000004"/>
    <n v="1"/>
    <n v="0.2"/>
    <n v="8.4990000000000006"/>
    <n v="0.125"/>
    <x v="2"/>
    <s v="Low"/>
  </r>
  <r>
    <s v="Standard Class"/>
    <s v="Home Office"/>
    <s v="United States"/>
    <x v="61"/>
    <s v="Texas"/>
    <n v="75081"/>
    <x v="2"/>
    <x v="1"/>
    <x v="12"/>
    <n v="12.224"/>
    <n v="2"/>
    <n v="0.2"/>
    <n v="4.4311999999999996"/>
    <n v="0.36249999999999993"/>
    <x v="2"/>
    <s v="Low"/>
  </r>
  <r>
    <s v="Standard Class"/>
    <s v="Home Office"/>
    <s v="United States"/>
    <x v="61"/>
    <s v="Texas"/>
    <n v="75081"/>
    <x v="2"/>
    <x v="2"/>
    <x v="11"/>
    <n v="44.783999999999999"/>
    <n v="2"/>
    <n v="0.2"/>
    <n v="-0.55979999999999996"/>
    <n v="-1.2499999999999999E-2"/>
    <x v="2"/>
    <s v="Low"/>
  </r>
  <r>
    <s v="Standard Class"/>
    <s v="Home Office"/>
    <s v="United States"/>
    <x v="61"/>
    <s v="Texas"/>
    <n v="75081"/>
    <x v="2"/>
    <x v="0"/>
    <x v="5"/>
    <n v="22.847999999999999"/>
    <n v="3"/>
    <n v="0.6"/>
    <n v="-17.7072"/>
    <n v="-0.77500000000000002"/>
    <x v="3"/>
    <s v="Low"/>
  </r>
  <r>
    <s v="First Class"/>
    <s v="Consumer"/>
    <s v="United States"/>
    <x v="20"/>
    <s v="New York"/>
    <n v="10035"/>
    <x v="3"/>
    <x v="1"/>
    <x v="9"/>
    <n v="206.43"/>
    <n v="3"/>
    <n v="0"/>
    <n v="90.8292"/>
    <n v="0.44"/>
    <x v="0"/>
    <s v="Medium"/>
  </r>
  <r>
    <s v="Same Day"/>
    <s v="Corporate"/>
    <s v="United States"/>
    <x v="52"/>
    <s v="Texas"/>
    <n v="78207"/>
    <x v="2"/>
    <x v="1"/>
    <x v="8"/>
    <n v="210.392"/>
    <n v="2"/>
    <n v="0.8"/>
    <n v="-336.62720000000002"/>
    <n v="-1.6"/>
    <x v="3"/>
    <s v="Medium"/>
  </r>
  <r>
    <s v="Second Class"/>
    <s v="Consumer"/>
    <s v="United States"/>
    <x v="74"/>
    <s v="Ohio"/>
    <n v="45231"/>
    <x v="3"/>
    <x v="2"/>
    <x v="11"/>
    <n v="119.96"/>
    <n v="5"/>
    <n v="0.2"/>
    <n v="35.988"/>
    <n v="0.3"/>
    <x v="2"/>
    <s v="Medium"/>
  </r>
  <r>
    <s v="Second Class"/>
    <s v="Consumer"/>
    <s v="United States"/>
    <x v="74"/>
    <s v="Ohio"/>
    <n v="45231"/>
    <x v="3"/>
    <x v="1"/>
    <x v="6"/>
    <n v="10.608000000000001"/>
    <n v="6"/>
    <n v="0.2"/>
    <n v="0.92820000000000003"/>
    <n v="8.7499999999999994E-2"/>
    <x v="2"/>
    <s v="Low"/>
  </r>
  <r>
    <s v="Standard Class"/>
    <s v="Corporate"/>
    <s v="United States"/>
    <x v="89"/>
    <s v="Texas"/>
    <n v="78745"/>
    <x v="2"/>
    <x v="0"/>
    <x v="1"/>
    <n v="347.80200000000002"/>
    <n v="7"/>
    <n v="0.3"/>
    <n v="-24.843"/>
    <n v="-7.1428571428571425E-2"/>
    <x v="1"/>
    <s v="Medium"/>
  </r>
  <r>
    <s v="Second Class"/>
    <s v="Corporate"/>
    <s v="United States"/>
    <x v="4"/>
    <s v="Washington"/>
    <n v="98105"/>
    <x v="1"/>
    <x v="0"/>
    <x v="1"/>
    <n v="963.13599999999997"/>
    <n v="4"/>
    <n v="0.2"/>
    <n v="108.3528"/>
    <n v="0.1125"/>
    <x v="2"/>
    <s v="High"/>
  </r>
  <r>
    <s v="Second Class"/>
    <s v="Corporate"/>
    <s v="United States"/>
    <x v="4"/>
    <s v="Washington"/>
    <n v="98105"/>
    <x v="1"/>
    <x v="2"/>
    <x v="7"/>
    <n v="88.775999999999996"/>
    <n v="3"/>
    <n v="0.2"/>
    <n v="7.7679"/>
    <n v="8.7500000000000008E-2"/>
    <x v="2"/>
    <s v="Low"/>
  </r>
  <r>
    <s v="Second Class"/>
    <s v="Corporate"/>
    <s v="United States"/>
    <x v="1"/>
    <s v="California"/>
    <n v="90004"/>
    <x v="1"/>
    <x v="1"/>
    <x v="6"/>
    <n v="32.4"/>
    <n v="5"/>
    <n v="0"/>
    <n v="10.368"/>
    <n v="0.32"/>
    <x v="0"/>
    <s v="Low"/>
  </r>
  <r>
    <s v="First Class"/>
    <s v="Home Office"/>
    <s v="United States"/>
    <x v="20"/>
    <s v="New York"/>
    <n v="10035"/>
    <x v="3"/>
    <x v="1"/>
    <x v="10"/>
    <n v="32.4"/>
    <n v="5"/>
    <n v="0"/>
    <n v="15.552"/>
    <n v="0.48"/>
    <x v="0"/>
    <s v="Low"/>
  </r>
  <r>
    <s v="Standard Class"/>
    <s v="Consumer"/>
    <s v="United States"/>
    <x v="4"/>
    <s v="Washington"/>
    <n v="98103"/>
    <x v="1"/>
    <x v="1"/>
    <x v="2"/>
    <n v="31.05"/>
    <n v="3"/>
    <n v="0"/>
    <n v="14.904"/>
    <n v="0.48"/>
    <x v="0"/>
    <s v="Low"/>
  </r>
  <r>
    <s v="First Class"/>
    <s v="Consumer"/>
    <s v="United States"/>
    <x v="46"/>
    <s v="Ohio"/>
    <n v="43055"/>
    <x v="3"/>
    <x v="2"/>
    <x v="11"/>
    <n v="2025.36"/>
    <n v="6"/>
    <n v="0.2"/>
    <n v="607.60799999999995"/>
    <n v="0.3"/>
    <x v="2"/>
    <s v="High"/>
  </r>
  <r>
    <s v="First Class"/>
    <s v="Consumer"/>
    <s v="United States"/>
    <x v="46"/>
    <s v="Ohio"/>
    <n v="43055"/>
    <x v="3"/>
    <x v="2"/>
    <x v="15"/>
    <n v="1799.9939999999999"/>
    <n v="2"/>
    <n v="0.7"/>
    <n v="-2639.9911999999999"/>
    <n v="-1.4666666666666668"/>
    <x v="3"/>
    <s v="High"/>
  </r>
  <r>
    <s v="First Class"/>
    <s v="Consumer"/>
    <s v="United States"/>
    <x v="46"/>
    <s v="Ohio"/>
    <n v="43055"/>
    <x v="3"/>
    <x v="2"/>
    <x v="7"/>
    <n v="101.988"/>
    <n v="2"/>
    <n v="0.4"/>
    <n v="-16.998000000000001"/>
    <n v="-0.16666666666666669"/>
    <x v="1"/>
    <s v="Medium"/>
  </r>
  <r>
    <s v="First Class"/>
    <s v="Consumer"/>
    <s v="United States"/>
    <x v="46"/>
    <s v="Ohio"/>
    <n v="43055"/>
    <x v="3"/>
    <x v="0"/>
    <x v="5"/>
    <n v="262.86399999999998"/>
    <n v="7"/>
    <n v="0.2"/>
    <n v="69.001800000000003"/>
    <n v="0.26250000000000001"/>
    <x v="2"/>
    <s v="Medium"/>
  </r>
  <r>
    <s v="Standard Class"/>
    <s v="Corporate"/>
    <s v="United States"/>
    <x v="349"/>
    <s v="Minnesota"/>
    <n v="55369"/>
    <x v="2"/>
    <x v="1"/>
    <x v="8"/>
    <n v="735.98"/>
    <n v="2"/>
    <n v="0"/>
    <n v="331.19099999999997"/>
    <n v="0.44999999999999996"/>
    <x v="0"/>
    <s v="High"/>
  </r>
  <r>
    <s v="Second Class"/>
    <s v="Home Office"/>
    <s v="United States"/>
    <x v="220"/>
    <s v="Arizona"/>
    <n v="85301"/>
    <x v="1"/>
    <x v="1"/>
    <x v="10"/>
    <n v="93.024000000000001"/>
    <n v="3"/>
    <n v="0.2"/>
    <n v="33.721200000000003"/>
    <n v="0.36250000000000004"/>
    <x v="2"/>
    <s v="Low"/>
  </r>
  <r>
    <s v="Standard Class"/>
    <s v="Corporate"/>
    <s v="United States"/>
    <x v="20"/>
    <s v="New York"/>
    <n v="10009"/>
    <x v="3"/>
    <x v="0"/>
    <x v="3"/>
    <n v="284.36399999999998"/>
    <n v="2"/>
    <n v="0.4"/>
    <n v="-75.830399999999997"/>
    <n v="-0.26666666666666666"/>
    <x v="1"/>
    <s v="Medium"/>
  </r>
  <r>
    <s v="Standard Class"/>
    <s v="Corporate"/>
    <s v="United States"/>
    <x v="20"/>
    <s v="New York"/>
    <n v="10009"/>
    <x v="3"/>
    <x v="2"/>
    <x v="11"/>
    <n v="26"/>
    <n v="2"/>
    <n v="0"/>
    <n v="11.7"/>
    <n v="0.44999999999999996"/>
    <x v="0"/>
    <s v="Low"/>
  </r>
  <r>
    <s v="First Class"/>
    <s v="Consumer"/>
    <s v="United States"/>
    <x v="108"/>
    <s v="North Carolina"/>
    <n v="28540"/>
    <x v="0"/>
    <x v="1"/>
    <x v="4"/>
    <n v="67.64"/>
    <n v="5"/>
    <n v="0.2"/>
    <n v="5.9184999999999999"/>
    <n v="8.7499999999999994E-2"/>
    <x v="2"/>
    <s v="Low"/>
  </r>
  <r>
    <s v="First Class"/>
    <s v="Consumer"/>
    <s v="United States"/>
    <x v="108"/>
    <s v="North Carolina"/>
    <n v="28540"/>
    <x v="0"/>
    <x v="2"/>
    <x v="11"/>
    <n v="119.976"/>
    <n v="3"/>
    <n v="0.2"/>
    <n v="-17.996400000000001"/>
    <n v="-0.15000000000000002"/>
    <x v="2"/>
    <s v="Medium"/>
  </r>
  <r>
    <s v="Second Class"/>
    <s v="Consumer"/>
    <s v="United States"/>
    <x v="12"/>
    <s v="Texas"/>
    <n v="77070"/>
    <x v="2"/>
    <x v="1"/>
    <x v="8"/>
    <n v="5.18"/>
    <n v="5"/>
    <n v="0.8"/>
    <n v="-8.0289999999999999"/>
    <n v="-1.55"/>
    <x v="3"/>
    <s v="Low"/>
  </r>
  <r>
    <s v="Standard Class"/>
    <s v="Consumer"/>
    <s v="United States"/>
    <x v="8"/>
    <s v="California"/>
    <n v="94109"/>
    <x v="1"/>
    <x v="1"/>
    <x v="12"/>
    <n v="15.56"/>
    <n v="2"/>
    <n v="0"/>
    <n v="7.3132000000000001"/>
    <n v="0.47"/>
    <x v="0"/>
    <s v="Low"/>
  </r>
  <r>
    <s v="Standard Class"/>
    <s v="Consumer"/>
    <s v="United States"/>
    <x v="8"/>
    <s v="California"/>
    <n v="94109"/>
    <x v="1"/>
    <x v="1"/>
    <x v="12"/>
    <n v="78.349999999999994"/>
    <n v="5"/>
    <n v="0"/>
    <n v="36.8245"/>
    <n v="0.47000000000000003"/>
    <x v="0"/>
    <s v="Low"/>
  </r>
  <r>
    <s v="Standard Class"/>
    <s v="Consumer"/>
    <s v="United States"/>
    <x v="8"/>
    <s v="California"/>
    <n v="94109"/>
    <x v="1"/>
    <x v="1"/>
    <x v="6"/>
    <n v="59.52"/>
    <n v="3"/>
    <n v="0"/>
    <n v="15.475199999999999"/>
    <n v="0.25999999999999995"/>
    <x v="0"/>
    <s v="Low"/>
  </r>
  <r>
    <s v="Standard Class"/>
    <s v="Consumer"/>
    <s v="United States"/>
    <x v="8"/>
    <s v="California"/>
    <n v="94109"/>
    <x v="1"/>
    <x v="1"/>
    <x v="10"/>
    <n v="38.520000000000003"/>
    <n v="9"/>
    <n v="0"/>
    <n v="17.334"/>
    <n v="0.44999999999999996"/>
    <x v="0"/>
    <s v="Low"/>
  </r>
  <r>
    <s v="Standard Class"/>
    <s v="Consumer"/>
    <s v="United States"/>
    <x v="8"/>
    <s v="California"/>
    <n v="94109"/>
    <x v="1"/>
    <x v="2"/>
    <x v="7"/>
    <n v="239.98400000000001"/>
    <n v="2"/>
    <n v="0.2"/>
    <n v="23.9984"/>
    <n v="9.9999999999999992E-2"/>
    <x v="2"/>
    <s v="Medium"/>
  </r>
  <r>
    <s v="Standard Class"/>
    <s v="Consumer"/>
    <s v="United States"/>
    <x v="8"/>
    <s v="California"/>
    <n v="94109"/>
    <x v="1"/>
    <x v="1"/>
    <x v="10"/>
    <n v="19.350000000000001"/>
    <n v="3"/>
    <n v="0"/>
    <n v="9.4815000000000005"/>
    <n v="0.49"/>
    <x v="0"/>
    <s v="Low"/>
  </r>
  <r>
    <s v="First Class"/>
    <s v="Consumer"/>
    <s v="United States"/>
    <x v="190"/>
    <s v="Michigan"/>
    <n v="48911"/>
    <x v="2"/>
    <x v="0"/>
    <x v="5"/>
    <n v="67"/>
    <n v="5"/>
    <n v="0"/>
    <n v="32.159999999999997"/>
    <n v="0.47999999999999993"/>
    <x v="0"/>
    <s v="Low"/>
  </r>
  <r>
    <s v="Standard Class"/>
    <s v="Corporate"/>
    <s v="United States"/>
    <x v="315"/>
    <s v="Florida"/>
    <n v="32303"/>
    <x v="0"/>
    <x v="0"/>
    <x v="1"/>
    <n v="390.27199999999999"/>
    <n v="8"/>
    <n v="0.2"/>
    <n v="-24.391999999999999"/>
    <n v="-6.25E-2"/>
    <x v="2"/>
    <s v="Medium"/>
  </r>
  <r>
    <s v="Standard Class"/>
    <s v="Corporate"/>
    <s v="United States"/>
    <x v="315"/>
    <s v="Florida"/>
    <n v="32303"/>
    <x v="0"/>
    <x v="1"/>
    <x v="10"/>
    <n v="62.192"/>
    <n v="13"/>
    <n v="0.2"/>
    <n v="19.434999999999999"/>
    <n v="0.3125"/>
    <x v="2"/>
    <s v="Low"/>
  </r>
  <r>
    <s v="Second Class"/>
    <s v="Consumer"/>
    <s v="United States"/>
    <x v="29"/>
    <s v="South Carolina"/>
    <n v="29203"/>
    <x v="0"/>
    <x v="1"/>
    <x v="8"/>
    <n v="23.88"/>
    <n v="6"/>
    <n v="0"/>
    <n v="11.223599999999999"/>
    <n v="0.47"/>
    <x v="0"/>
    <s v="Low"/>
  </r>
  <r>
    <s v="Standard Class"/>
    <s v="Consumer"/>
    <s v="United States"/>
    <x v="22"/>
    <s v="Illinois"/>
    <n v="60623"/>
    <x v="2"/>
    <x v="1"/>
    <x v="8"/>
    <n v="3.1680000000000001"/>
    <n v="2"/>
    <n v="0.8"/>
    <n v="-4.7519999999999998"/>
    <n v="-1.4999999999999998"/>
    <x v="3"/>
    <s v="Low"/>
  </r>
  <r>
    <s v="Standard Class"/>
    <s v="Consumer"/>
    <s v="United States"/>
    <x v="22"/>
    <s v="Illinois"/>
    <n v="60623"/>
    <x v="2"/>
    <x v="0"/>
    <x v="1"/>
    <n v="528.42999999999995"/>
    <n v="5"/>
    <n v="0.3"/>
    <n v="0"/>
    <n v="0"/>
    <x v="1"/>
    <s v="High"/>
  </r>
  <r>
    <s v="Standard Class"/>
    <s v="Consumer"/>
    <s v="United States"/>
    <x v="22"/>
    <s v="Illinois"/>
    <n v="60623"/>
    <x v="2"/>
    <x v="1"/>
    <x v="6"/>
    <n v="13.391999999999999"/>
    <n v="3"/>
    <n v="0.2"/>
    <n v="1.5065999999999999"/>
    <n v="0.1125"/>
    <x v="2"/>
    <s v="Low"/>
  </r>
  <r>
    <s v="Standard Class"/>
    <s v="Consumer"/>
    <s v="United States"/>
    <x v="66"/>
    <s v="Michigan"/>
    <n v="48227"/>
    <x v="2"/>
    <x v="1"/>
    <x v="6"/>
    <n v="181.86"/>
    <n v="7"/>
    <n v="0"/>
    <n v="50.9208"/>
    <n v="0.27999999999999997"/>
    <x v="0"/>
    <s v="Medium"/>
  </r>
  <r>
    <s v="Standard Class"/>
    <s v="Consumer"/>
    <s v="United States"/>
    <x v="299"/>
    <s v="Colorado"/>
    <n v="80525"/>
    <x v="1"/>
    <x v="0"/>
    <x v="0"/>
    <n v="180.58799999999999"/>
    <n v="2"/>
    <n v="0.7"/>
    <n v="-240.78399999999999"/>
    <n v="-1.3333333333333333"/>
    <x v="3"/>
    <s v="Medium"/>
  </r>
  <r>
    <s v="Standard Class"/>
    <s v="Consumer"/>
    <s v="United States"/>
    <x v="299"/>
    <s v="Colorado"/>
    <n v="80525"/>
    <x v="1"/>
    <x v="2"/>
    <x v="11"/>
    <n v="47.984000000000002"/>
    <n v="2"/>
    <n v="0.2"/>
    <n v="0.5998"/>
    <n v="1.2499999999999999E-2"/>
    <x v="2"/>
    <s v="Low"/>
  </r>
  <r>
    <s v="Same Day"/>
    <s v="Consumer"/>
    <s v="United States"/>
    <x v="20"/>
    <s v="New York"/>
    <n v="10024"/>
    <x v="3"/>
    <x v="1"/>
    <x v="10"/>
    <n v="18.760000000000002"/>
    <n v="2"/>
    <n v="0"/>
    <n v="9.0047999999999995"/>
    <n v="0.47999999999999993"/>
    <x v="0"/>
    <s v="Low"/>
  </r>
  <r>
    <s v="Standard Class"/>
    <s v="Corporate"/>
    <s v="United States"/>
    <x v="20"/>
    <s v="New York"/>
    <n v="10011"/>
    <x v="3"/>
    <x v="0"/>
    <x v="5"/>
    <n v="20.94"/>
    <n v="3"/>
    <n v="0"/>
    <n v="6.0726000000000004"/>
    <n v="0.28999999999999998"/>
    <x v="0"/>
    <s v="Low"/>
  </r>
  <r>
    <s v="Standard Class"/>
    <s v="Corporate"/>
    <s v="United States"/>
    <x v="20"/>
    <s v="New York"/>
    <n v="10011"/>
    <x v="3"/>
    <x v="0"/>
    <x v="5"/>
    <n v="58.68"/>
    <n v="2"/>
    <n v="0"/>
    <n v="18.190799999999999"/>
    <n v="0.31"/>
    <x v="0"/>
    <s v="Low"/>
  </r>
  <r>
    <s v="Standard Class"/>
    <s v="Corporate"/>
    <s v="United States"/>
    <x v="20"/>
    <s v="New York"/>
    <n v="10011"/>
    <x v="3"/>
    <x v="1"/>
    <x v="9"/>
    <n v="254.9"/>
    <n v="5"/>
    <n v="0"/>
    <n v="68.822999999999993"/>
    <n v="0.26999999999999996"/>
    <x v="0"/>
    <s v="Medium"/>
  </r>
  <r>
    <s v="Second Class"/>
    <s v="Corporate"/>
    <s v="United States"/>
    <x v="29"/>
    <s v="Maryland"/>
    <n v="21044"/>
    <x v="3"/>
    <x v="1"/>
    <x v="8"/>
    <n v="9.64"/>
    <n v="2"/>
    <n v="0"/>
    <n v="4.4344000000000001"/>
    <n v="0.45999999999999996"/>
    <x v="0"/>
    <s v="Low"/>
  </r>
  <r>
    <s v="Second Class"/>
    <s v="Corporate"/>
    <s v="United States"/>
    <x v="29"/>
    <s v="Maryland"/>
    <n v="21044"/>
    <x v="3"/>
    <x v="2"/>
    <x v="11"/>
    <n v="826.62"/>
    <n v="3"/>
    <n v="0"/>
    <n v="355.44659999999999"/>
    <n v="0.43"/>
    <x v="0"/>
    <s v="High"/>
  </r>
  <r>
    <s v="Second Class"/>
    <s v="Corporate"/>
    <s v="United States"/>
    <x v="29"/>
    <s v="Maryland"/>
    <n v="21044"/>
    <x v="3"/>
    <x v="1"/>
    <x v="4"/>
    <n v="1633.14"/>
    <n v="9"/>
    <n v="0"/>
    <n v="473.61059999999998"/>
    <n v="0.28999999999999998"/>
    <x v="0"/>
    <s v="High"/>
  </r>
  <r>
    <s v="Second Class"/>
    <s v="Corporate"/>
    <s v="United States"/>
    <x v="29"/>
    <s v="Maryland"/>
    <n v="21044"/>
    <x v="3"/>
    <x v="1"/>
    <x v="4"/>
    <n v="544.38"/>
    <n v="3"/>
    <n v="0"/>
    <n v="157.87020000000001"/>
    <n v="0.29000000000000004"/>
    <x v="0"/>
    <s v="High"/>
  </r>
  <r>
    <s v="First Class"/>
    <s v="Corporate"/>
    <s v="United States"/>
    <x v="12"/>
    <s v="Texas"/>
    <n v="77041"/>
    <x v="2"/>
    <x v="1"/>
    <x v="8"/>
    <n v="26.045999999999999"/>
    <n v="3"/>
    <n v="0.8"/>
    <n v="-44.278199999999998"/>
    <n v="-1.7"/>
    <x v="3"/>
    <s v="Low"/>
  </r>
  <r>
    <s v="First Class"/>
    <s v="Corporate"/>
    <s v="United States"/>
    <x v="12"/>
    <s v="Texas"/>
    <n v="77041"/>
    <x v="2"/>
    <x v="1"/>
    <x v="12"/>
    <n v="74.352000000000004"/>
    <n v="3"/>
    <n v="0.2"/>
    <n v="26.9526"/>
    <n v="0.36249999999999999"/>
    <x v="2"/>
    <s v="Low"/>
  </r>
  <r>
    <s v="Standard Class"/>
    <s v="Corporate"/>
    <s v="United States"/>
    <x v="90"/>
    <s v="Massachusetts"/>
    <n v="1852"/>
    <x v="3"/>
    <x v="2"/>
    <x v="7"/>
    <n v="69.930000000000007"/>
    <n v="7"/>
    <n v="0"/>
    <n v="32.1678"/>
    <n v="0.45999999999999996"/>
    <x v="0"/>
    <s v="Low"/>
  </r>
  <r>
    <s v="Second Class"/>
    <s v="Corporate"/>
    <s v="United States"/>
    <x v="350"/>
    <s v="California"/>
    <n v="95695"/>
    <x v="1"/>
    <x v="1"/>
    <x v="2"/>
    <n v="3.75"/>
    <n v="1"/>
    <n v="0"/>
    <n v="1.8"/>
    <n v="0.48000000000000004"/>
    <x v="0"/>
    <s v="Low"/>
  </r>
  <r>
    <s v="Second Class"/>
    <s v="Corporate"/>
    <s v="United States"/>
    <x v="350"/>
    <s v="California"/>
    <n v="95695"/>
    <x v="1"/>
    <x v="1"/>
    <x v="8"/>
    <n v="20.928000000000001"/>
    <n v="4"/>
    <n v="0.2"/>
    <n v="7.5864000000000003"/>
    <n v="0.36249999999999999"/>
    <x v="2"/>
    <s v="Low"/>
  </r>
  <r>
    <s v="Standard Class"/>
    <s v="Home Office"/>
    <s v="United States"/>
    <x v="22"/>
    <s v="Illinois"/>
    <n v="60610"/>
    <x v="2"/>
    <x v="1"/>
    <x v="4"/>
    <n v="12.672000000000001"/>
    <n v="3"/>
    <n v="0.2"/>
    <n v="-3.1680000000000001"/>
    <n v="-0.25"/>
    <x v="2"/>
    <s v="Low"/>
  </r>
  <r>
    <s v="Standard Class"/>
    <s v="Corporate"/>
    <s v="United States"/>
    <x v="20"/>
    <s v="New York"/>
    <n v="10035"/>
    <x v="3"/>
    <x v="2"/>
    <x v="7"/>
    <n v="65.989999999999995"/>
    <n v="1"/>
    <n v="0"/>
    <n v="17.157399999999999"/>
    <n v="0.26"/>
    <x v="0"/>
    <s v="Low"/>
  </r>
  <r>
    <s v="Standard Class"/>
    <s v="Corporate"/>
    <s v="United States"/>
    <x v="351"/>
    <s v="Texas"/>
    <n v="77489"/>
    <x v="2"/>
    <x v="1"/>
    <x v="8"/>
    <n v="6.37"/>
    <n v="7"/>
    <n v="0.8"/>
    <n v="-9.5549999999999997"/>
    <n v="-1.5"/>
    <x v="3"/>
    <s v="Low"/>
  </r>
  <r>
    <s v="First Class"/>
    <s v="Consumer"/>
    <s v="United States"/>
    <x v="12"/>
    <s v="Texas"/>
    <n v="77036"/>
    <x v="2"/>
    <x v="1"/>
    <x v="8"/>
    <n v="3.6480000000000001"/>
    <n v="3"/>
    <n v="0.8"/>
    <n v="-6.0191999999999997"/>
    <n v="-1.65"/>
    <x v="3"/>
    <s v="Low"/>
  </r>
  <r>
    <s v="First Class"/>
    <s v="Consumer"/>
    <s v="United States"/>
    <x v="12"/>
    <s v="Texas"/>
    <n v="77036"/>
    <x v="2"/>
    <x v="1"/>
    <x v="10"/>
    <n v="31.103999999999999"/>
    <n v="6"/>
    <n v="0.2"/>
    <n v="10.8864"/>
    <n v="0.35000000000000003"/>
    <x v="2"/>
    <s v="Low"/>
  </r>
  <r>
    <s v="Standard Class"/>
    <s v="Home Office"/>
    <s v="United States"/>
    <x v="25"/>
    <s v="Mississippi"/>
    <n v="39212"/>
    <x v="0"/>
    <x v="1"/>
    <x v="13"/>
    <n v="23.34"/>
    <n v="3"/>
    <n v="0"/>
    <n v="0.2334"/>
    <n v="0.01"/>
    <x v="0"/>
    <s v="Low"/>
  </r>
  <r>
    <s v="Standard Class"/>
    <s v="Corporate"/>
    <s v="United States"/>
    <x v="20"/>
    <s v="New York"/>
    <n v="10009"/>
    <x v="3"/>
    <x v="2"/>
    <x v="7"/>
    <n v="29.97"/>
    <n v="3"/>
    <n v="0"/>
    <n v="14.085900000000001"/>
    <n v="0.47000000000000003"/>
    <x v="0"/>
    <s v="Low"/>
  </r>
  <r>
    <s v="Same Day"/>
    <s v="Consumer"/>
    <s v="United States"/>
    <x v="228"/>
    <s v="Arizona"/>
    <n v="85281"/>
    <x v="1"/>
    <x v="1"/>
    <x v="8"/>
    <n v="3.3660000000000001"/>
    <n v="3"/>
    <n v="0.7"/>
    <n v="-2.2440000000000002"/>
    <n v="-0.66666666666666674"/>
    <x v="3"/>
    <s v="Low"/>
  </r>
  <r>
    <s v="Standard Class"/>
    <s v="Consumer"/>
    <s v="United States"/>
    <x v="108"/>
    <s v="North Carolina"/>
    <n v="28540"/>
    <x v="0"/>
    <x v="2"/>
    <x v="7"/>
    <n v="95.968000000000004"/>
    <n v="4"/>
    <n v="0.2"/>
    <n v="9.5968"/>
    <n v="9.9999999999999992E-2"/>
    <x v="2"/>
    <s v="Low"/>
  </r>
  <r>
    <s v="Standard Class"/>
    <s v="Corporate"/>
    <s v="United States"/>
    <x v="10"/>
    <s v="Pennsylvania"/>
    <n v="19134"/>
    <x v="3"/>
    <x v="1"/>
    <x v="6"/>
    <n v="18.704000000000001"/>
    <n v="7"/>
    <n v="0.2"/>
    <n v="2.3380000000000001"/>
    <n v="0.125"/>
    <x v="2"/>
    <s v="Low"/>
  </r>
  <r>
    <s v="Second Class"/>
    <s v="Consumer"/>
    <s v="United States"/>
    <x v="59"/>
    <s v="Ohio"/>
    <n v="44312"/>
    <x v="3"/>
    <x v="0"/>
    <x v="5"/>
    <n v="149.232"/>
    <n v="3"/>
    <n v="0.2"/>
    <n v="3.7307999999999999"/>
    <n v="2.4999999999999998E-2"/>
    <x v="2"/>
    <s v="Medium"/>
  </r>
  <r>
    <s v="Second Class"/>
    <s v="Consumer"/>
    <s v="United States"/>
    <x v="59"/>
    <s v="Ohio"/>
    <n v="44312"/>
    <x v="3"/>
    <x v="1"/>
    <x v="10"/>
    <n v="15.936"/>
    <n v="4"/>
    <n v="0.2"/>
    <n v="5.7767999999999997"/>
    <n v="0.36249999999999999"/>
    <x v="2"/>
    <s v="Low"/>
  </r>
  <r>
    <s v="Standard Class"/>
    <s v="Consumer"/>
    <s v="United States"/>
    <x v="70"/>
    <s v="California"/>
    <n v="92037"/>
    <x v="1"/>
    <x v="2"/>
    <x v="7"/>
    <n v="601.53599999999994"/>
    <n v="8"/>
    <n v="0.2"/>
    <n v="60.153599999999997"/>
    <n v="0.1"/>
    <x v="2"/>
    <s v="High"/>
  </r>
  <r>
    <s v="Standard Class"/>
    <s v="Consumer"/>
    <s v="United States"/>
    <x v="70"/>
    <s v="California"/>
    <n v="92037"/>
    <x v="1"/>
    <x v="2"/>
    <x v="11"/>
    <n v="10.99"/>
    <n v="1"/>
    <n v="0"/>
    <n v="4.2861000000000002"/>
    <n v="0.39"/>
    <x v="0"/>
    <s v="Low"/>
  </r>
  <r>
    <s v="Standard Class"/>
    <s v="Consumer"/>
    <s v="United States"/>
    <x v="70"/>
    <s v="California"/>
    <n v="92037"/>
    <x v="1"/>
    <x v="0"/>
    <x v="5"/>
    <n v="39.880000000000003"/>
    <n v="2"/>
    <n v="0"/>
    <n v="11.166399999999999"/>
    <n v="0.27999999999999997"/>
    <x v="0"/>
    <s v="Low"/>
  </r>
  <r>
    <s v="Standard Class"/>
    <s v="Consumer"/>
    <s v="United States"/>
    <x v="70"/>
    <s v="California"/>
    <n v="92037"/>
    <x v="1"/>
    <x v="1"/>
    <x v="10"/>
    <n v="62.24"/>
    <n v="8"/>
    <n v="0"/>
    <n v="28.007999999999999"/>
    <n v="0.44999999999999996"/>
    <x v="0"/>
    <s v="Low"/>
  </r>
  <r>
    <s v="Standard Class"/>
    <s v="Consumer"/>
    <s v="United States"/>
    <x v="70"/>
    <s v="California"/>
    <n v="92037"/>
    <x v="1"/>
    <x v="0"/>
    <x v="5"/>
    <n v="53.2"/>
    <n v="5"/>
    <n v="0"/>
    <n v="14.896000000000001"/>
    <n v="0.28000000000000003"/>
    <x v="0"/>
    <s v="Low"/>
  </r>
  <r>
    <s v="Standard Class"/>
    <s v="Consumer"/>
    <s v="United States"/>
    <x v="70"/>
    <s v="California"/>
    <n v="92037"/>
    <x v="1"/>
    <x v="1"/>
    <x v="2"/>
    <n v="39.840000000000003"/>
    <n v="8"/>
    <n v="0"/>
    <n v="18.3264"/>
    <n v="0.45999999999999996"/>
    <x v="0"/>
    <s v="Low"/>
  </r>
  <r>
    <s v="Standard Class"/>
    <s v="Corporate"/>
    <s v="United States"/>
    <x v="201"/>
    <s v="California"/>
    <n v="93727"/>
    <x v="1"/>
    <x v="2"/>
    <x v="11"/>
    <n v="349.95"/>
    <n v="5"/>
    <n v="0"/>
    <n v="118.983"/>
    <n v="0.34"/>
    <x v="0"/>
    <s v="Medium"/>
  </r>
  <r>
    <s v="Standard Class"/>
    <s v="Corporate"/>
    <s v="United States"/>
    <x v="201"/>
    <s v="California"/>
    <n v="93727"/>
    <x v="1"/>
    <x v="2"/>
    <x v="7"/>
    <n v="377.928"/>
    <n v="9"/>
    <n v="0.2"/>
    <n v="141.72300000000001"/>
    <n v="0.37500000000000006"/>
    <x v="2"/>
    <s v="Medium"/>
  </r>
  <r>
    <s v="Standard Class"/>
    <s v="Corporate"/>
    <s v="United States"/>
    <x v="352"/>
    <s v="Texas"/>
    <n v="77581"/>
    <x v="2"/>
    <x v="1"/>
    <x v="12"/>
    <n v="13.391999999999999"/>
    <n v="3"/>
    <n v="0.2"/>
    <n v="5.0220000000000002"/>
    <n v="0.37500000000000006"/>
    <x v="2"/>
    <s v="Low"/>
  </r>
  <r>
    <s v="Standard Class"/>
    <s v="Corporate"/>
    <s v="United States"/>
    <x v="352"/>
    <s v="Texas"/>
    <n v="77581"/>
    <x v="2"/>
    <x v="1"/>
    <x v="8"/>
    <n v="11.228"/>
    <n v="7"/>
    <n v="0.8"/>
    <n v="-18.526199999999999"/>
    <n v="-1.65"/>
    <x v="3"/>
    <s v="Low"/>
  </r>
  <r>
    <s v="Standard Class"/>
    <s v="Consumer"/>
    <s v="United States"/>
    <x v="102"/>
    <s v="Indiana"/>
    <n v="47374"/>
    <x v="2"/>
    <x v="1"/>
    <x v="9"/>
    <n v="207.24"/>
    <n v="11"/>
    <n v="0"/>
    <n v="58.027200000000001"/>
    <n v="0.27999999999999997"/>
    <x v="0"/>
    <s v="Medium"/>
  </r>
  <r>
    <s v="Standard Class"/>
    <s v="Corporate"/>
    <s v="United States"/>
    <x v="10"/>
    <s v="Pennsylvania"/>
    <n v="19134"/>
    <x v="3"/>
    <x v="1"/>
    <x v="6"/>
    <n v="1.504"/>
    <n v="1"/>
    <n v="0.2"/>
    <n v="0.16919999999999999"/>
    <n v="0.11249999999999999"/>
    <x v="2"/>
    <s v="Low"/>
  </r>
  <r>
    <s v="Standard Class"/>
    <s v="Corporate"/>
    <s v="United States"/>
    <x v="10"/>
    <s v="Pennsylvania"/>
    <n v="19134"/>
    <x v="3"/>
    <x v="1"/>
    <x v="9"/>
    <n v="34.847999999999999"/>
    <n v="2"/>
    <n v="0.2"/>
    <n v="6.5339999999999998"/>
    <n v="0.1875"/>
    <x v="2"/>
    <s v="Low"/>
  </r>
  <r>
    <s v="First Class"/>
    <s v="Consumer"/>
    <s v="United States"/>
    <x v="353"/>
    <s v="California"/>
    <n v="94403"/>
    <x v="1"/>
    <x v="1"/>
    <x v="2"/>
    <n v="75.180000000000007"/>
    <n v="6"/>
    <n v="0"/>
    <n v="35.334600000000002"/>
    <n v="0.47"/>
    <x v="0"/>
    <s v="Low"/>
  </r>
  <r>
    <s v="Standard Class"/>
    <s v="Consumer"/>
    <s v="United States"/>
    <x v="182"/>
    <s v="California"/>
    <n v="94601"/>
    <x v="1"/>
    <x v="2"/>
    <x v="11"/>
    <n v="149.97"/>
    <n v="3"/>
    <n v="0"/>
    <n v="52.4895"/>
    <n v="0.35"/>
    <x v="0"/>
    <s v="Medium"/>
  </r>
  <r>
    <s v="Standard Class"/>
    <s v="Corporate"/>
    <s v="United States"/>
    <x v="20"/>
    <s v="New York"/>
    <n v="10024"/>
    <x v="3"/>
    <x v="1"/>
    <x v="8"/>
    <n v="931.17600000000004"/>
    <n v="3"/>
    <n v="0.2"/>
    <n v="314.27190000000002"/>
    <n v="0.33750000000000002"/>
    <x v="2"/>
    <s v="High"/>
  </r>
  <r>
    <s v="Standard Class"/>
    <s v="Corporate"/>
    <s v="United States"/>
    <x v="20"/>
    <s v="New York"/>
    <n v="10024"/>
    <x v="3"/>
    <x v="2"/>
    <x v="7"/>
    <n v="430.88"/>
    <n v="2"/>
    <n v="0"/>
    <n v="124.9552"/>
    <n v="0.29000000000000004"/>
    <x v="0"/>
    <s v="Medium"/>
  </r>
  <r>
    <s v="Standard Class"/>
    <s v="Corporate"/>
    <s v="United States"/>
    <x v="80"/>
    <s v="New Jersey"/>
    <n v="8701"/>
    <x v="3"/>
    <x v="1"/>
    <x v="10"/>
    <n v="94.85"/>
    <n v="5"/>
    <n v="0"/>
    <n v="45.527999999999999"/>
    <n v="0.48000000000000004"/>
    <x v="0"/>
    <s v="Low"/>
  </r>
  <r>
    <s v="Standard Class"/>
    <s v="Corporate"/>
    <s v="United States"/>
    <x v="80"/>
    <s v="New Jersey"/>
    <n v="8701"/>
    <x v="3"/>
    <x v="1"/>
    <x v="12"/>
    <n v="51.12"/>
    <n v="4"/>
    <n v="0"/>
    <n v="23.004000000000001"/>
    <n v="0.45000000000000007"/>
    <x v="0"/>
    <s v="Low"/>
  </r>
  <r>
    <s v="Standard Class"/>
    <s v="Corporate"/>
    <s v="United States"/>
    <x v="80"/>
    <s v="New Jersey"/>
    <n v="8701"/>
    <x v="3"/>
    <x v="2"/>
    <x v="11"/>
    <n v="90"/>
    <n v="1"/>
    <n v="0"/>
    <n v="32.4"/>
    <n v="0.36"/>
    <x v="0"/>
    <s v="Low"/>
  </r>
  <r>
    <s v="First Class"/>
    <s v="Corporate"/>
    <s v="United States"/>
    <x v="228"/>
    <s v="Arizona"/>
    <n v="85281"/>
    <x v="1"/>
    <x v="1"/>
    <x v="10"/>
    <n v="9.4079999999999995"/>
    <n v="2"/>
    <n v="0.2"/>
    <n v="3.4104000000000001"/>
    <n v="0.36250000000000004"/>
    <x v="2"/>
    <s v="Low"/>
  </r>
  <r>
    <s v="First Class"/>
    <s v="Corporate"/>
    <s v="United States"/>
    <x v="228"/>
    <s v="Arizona"/>
    <n v="85281"/>
    <x v="1"/>
    <x v="1"/>
    <x v="13"/>
    <n v="4.6719999999999997"/>
    <n v="2"/>
    <n v="0.2"/>
    <n v="1.46"/>
    <n v="0.3125"/>
    <x v="2"/>
    <s v="Low"/>
  </r>
  <r>
    <s v="First Class"/>
    <s v="Corporate"/>
    <s v="United States"/>
    <x v="228"/>
    <s v="Arizona"/>
    <n v="85281"/>
    <x v="1"/>
    <x v="2"/>
    <x v="7"/>
    <n v="318.39999999999998"/>
    <n v="2"/>
    <n v="0.2"/>
    <n v="107.46"/>
    <n v="0.33750000000000002"/>
    <x v="2"/>
    <s v="Medium"/>
  </r>
  <r>
    <s v="First Class"/>
    <s v="Corporate"/>
    <s v="United States"/>
    <x v="228"/>
    <s v="Arizona"/>
    <n v="85281"/>
    <x v="1"/>
    <x v="1"/>
    <x v="12"/>
    <n v="12.768000000000001"/>
    <n v="6"/>
    <n v="0.2"/>
    <n v="4.6284000000000001"/>
    <n v="0.36249999999999999"/>
    <x v="2"/>
    <s v="Low"/>
  </r>
  <r>
    <s v="First Class"/>
    <s v="Corporate"/>
    <s v="United States"/>
    <x v="228"/>
    <s v="Arizona"/>
    <n v="85281"/>
    <x v="1"/>
    <x v="1"/>
    <x v="14"/>
    <n v="15.36"/>
    <n v="2"/>
    <n v="0.2"/>
    <n v="-3.2639999999999998"/>
    <n v="-0.21249999999999999"/>
    <x v="2"/>
    <s v="Low"/>
  </r>
  <r>
    <s v="First Class"/>
    <s v="Corporate"/>
    <s v="United States"/>
    <x v="228"/>
    <s v="Arizona"/>
    <n v="85281"/>
    <x v="1"/>
    <x v="2"/>
    <x v="7"/>
    <n v="230.376"/>
    <n v="3"/>
    <n v="0.2"/>
    <n v="20.157900000000001"/>
    <n v="8.7500000000000008E-2"/>
    <x v="2"/>
    <s v="Medium"/>
  </r>
  <r>
    <s v="First Class"/>
    <s v="Corporate"/>
    <s v="United States"/>
    <x v="228"/>
    <s v="Arizona"/>
    <n v="85281"/>
    <x v="1"/>
    <x v="2"/>
    <x v="11"/>
    <n v="7.16"/>
    <n v="1"/>
    <n v="0.2"/>
    <n v="-8.9499999999999996E-2"/>
    <n v="-1.2499999999999999E-2"/>
    <x v="2"/>
    <s v="Low"/>
  </r>
  <r>
    <s v="Standard Class"/>
    <s v="Consumer"/>
    <s v="United States"/>
    <x v="20"/>
    <s v="New York"/>
    <n v="10035"/>
    <x v="3"/>
    <x v="1"/>
    <x v="4"/>
    <n v="375.34"/>
    <n v="1"/>
    <n v="0"/>
    <n v="18.766999999999999"/>
    <n v="0.05"/>
    <x v="0"/>
    <s v="Medium"/>
  </r>
  <r>
    <s v="Second Class"/>
    <s v="Consumer"/>
    <s v="United States"/>
    <x v="20"/>
    <s v="New York"/>
    <n v="10009"/>
    <x v="3"/>
    <x v="0"/>
    <x v="5"/>
    <n v="114.9"/>
    <n v="5"/>
    <n v="0"/>
    <n v="39.066000000000003"/>
    <n v="0.34"/>
    <x v="0"/>
    <s v="Medium"/>
  </r>
  <r>
    <s v="Standard Class"/>
    <s v="Consumer"/>
    <s v="United States"/>
    <x v="12"/>
    <s v="Texas"/>
    <n v="77095"/>
    <x v="2"/>
    <x v="1"/>
    <x v="8"/>
    <n v="26.045999999999999"/>
    <n v="3"/>
    <n v="0.8"/>
    <n v="-44.278199999999998"/>
    <n v="-1.7"/>
    <x v="3"/>
    <s v="Low"/>
  </r>
  <r>
    <s v="Standard Class"/>
    <s v="Consumer"/>
    <s v="United States"/>
    <x v="12"/>
    <s v="Texas"/>
    <n v="77095"/>
    <x v="2"/>
    <x v="1"/>
    <x v="8"/>
    <n v="2.8959999999999999"/>
    <n v="1"/>
    <n v="0.8"/>
    <n v="-4.7784000000000004"/>
    <n v="-1.6500000000000001"/>
    <x v="3"/>
    <s v="Low"/>
  </r>
  <r>
    <s v="Standard Class"/>
    <s v="Consumer"/>
    <s v="United States"/>
    <x v="12"/>
    <s v="Texas"/>
    <n v="77095"/>
    <x v="2"/>
    <x v="1"/>
    <x v="4"/>
    <n v="32.543999999999997"/>
    <n v="2"/>
    <n v="0.2"/>
    <n v="-7.7291999999999996"/>
    <n v="-0.23750000000000002"/>
    <x v="2"/>
    <s v="Low"/>
  </r>
  <r>
    <s v="First Class"/>
    <s v="Consumer"/>
    <s v="United States"/>
    <x v="169"/>
    <s v="California"/>
    <n v="92503"/>
    <x v="1"/>
    <x v="1"/>
    <x v="8"/>
    <n v="3.984"/>
    <n v="1"/>
    <n v="0.2"/>
    <n v="1.3944000000000001"/>
    <n v="0.35000000000000003"/>
    <x v="2"/>
    <s v="Low"/>
  </r>
  <r>
    <s v="Same Day"/>
    <s v="Consumer"/>
    <s v="United States"/>
    <x v="54"/>
    <s v="Connecticut"/>
    <n v="6824"/>
    <x v="3"/>
    <x v="0"/>
    <x v="3"/>
    <n v="181.797"/>
    <n v="1"/>
    <n v="0.3"/>
    <n v="-15.582599999999999"/>
    <n v="-8.5714285714285715E-2"/>
    <x v="1"/>
    <s v="Medium"/>
  </r>
  <r>
    <s v="Same Day"/>
    <s v="Consumer"/>
    <s v="United States"/>
    <x v="20"/>
    <s v="New York"/>
    <n v="10024"/>
    <x v="3"/>
    <x v="1"/>
    <x v="4"/>
    <n v="44.94"/>
    <n v="3"/>
    <n v="0"/>
    <n v="12.5832"/>
    <n v="0.28000000000000003"/>
    <x v="0"/>
    <s v="Low"/>
  </r>
  <r>
    <s v="Same Day"/>
    <s v="Consumer"/>
    <s v="United States"/>
    <x v="20"/>
    <s v="New York"/>
    <n v="10024"/>
    <x v="3"/>
    <x v="1"/>
    <x v="8"/>
    <n v="45.576000000000001"/>
    <n v="3"/>
    <n v="0.2"/>
    <n v="15.951599999999999"/>
    <n v="0.35"/>
    <x v="2"/>
    <s v="Low"/>
  </r>
  <r>
    <s v="Standard Class"/>
    <s v="Corporate"/>
    <s v="United States"/>
    <x v="12"/>
    <s v="Texas"/>
    <n v="77095"/>
    <x v="2"/>
    <x v="0"/>
    <x v="1"/>
    <n v="318.43"/>
    <n v="5"/>
    <n v="0.3"/>
    <n v="-77.332999999999998"/>
    <n v="-0.24285714285714285"/>
    <x v="1"/>
    <s v="Medium"/>
  </r>
  <r>
    <s v="Standard Class"/>
    <s v="Corporate"/>
    <s v="United States"/>
    <x v="12"/>
    <s v="Texas"/>
    <n v="77095"/>
    <x v="2"/>
    <x v="2"/>
    <x v="7"/>
    <n v="122.92"/>
    <n v="7"/>
    <n v="0.2"/>
    <n v="46.094999999999999"/>
    <n v="0.375"/>
    <x v="2"/>
    <s v="Medium"/>
  </r>
  <r>
    <s v="Standard Class"/>
    <s v="Corporate"/>
    <s v="United States"/>
    <x v="12"/>
    <s v="Texas"/>
    <n v="77095"/>
    <x v="2"/>
    <x v="0"/>
    <x v="5"/>
    <n v="7.0679999999999996"/>
    <n v="3"/>
    <n v="0.6"/>
    <n v="-2.8271999999999999"/>
    <n v="-0.4"/>
    <x v="3"/>
    <s v="Low"/>
  </r>
  <r>
    <s v="First Class"/>
    <s v="Corporate"/>
    <s v="United States"/>
    <x v="81"/>
    <s v="Virginia"/>
    <n v="22204"/>
    <x v="0"/>
    <x v="1"/>
    <x v="4"/>
    <n v="56.45"/>
    <n v="5"/>
    <n v="0"/>
    <n v="14.677"/>
    <n v="0.25999999999999995"/>
    <x v="0"/>
    <s v="Low"/>
  </r>
  <r>
    <s v="Second Class"/>
    <s v="Consumer"/>
    <s v="United States"/>
    <x v="22"/>
    <s v="Illinois"/>
    <n v="60623"/>
    <x v="2"/>
    <x v="1"/>
    <x v="8"/>
    <n v="13.468"/>
    <n v="13"/>
    <n v="0.8"/>
    <n v="-22.895600000000002"/>
    <n v="-1.7000000000000002"/>
    <x v="3"/>
    <s v="Low"/>
  </r>
  <r>
    <s v="Standard Class"/>
    <s v="Consumer"/>
    <s v="United States"/>
    <x v="55"/>
    <s v="Texas"/>
    <n v="75051"/>
    <x v="2"/>
    <x v="2"/>
    <x v="7"/>
    <n v="219.8"/>
    <n v="5"/>
    <n v="0.2"/>
    <n v="24.727499999999999"/>
    <n v="0.11249999999999999"/>
    <x v="2"/>
    <s v="Medium"/>
  </r>
  <r>
    <s v="Standard Class"/>
    <s v="Consumer"/>
    <s v="United States"/>
    <x v="55"/>
    <s v="Texas"/>
    <n v="75051"/>
    <x v="2"/>
    <x v="0"/>
    <x v="1"/>
    <n v="317.05799999999999"/>
    <n v="3"/>
    <n v="0.3"/>
    <n v="-18.117599999999999"/>
    <n v="-5.7142857142857141E-2"/>
    <x v="1"/>
    <s v="Medium"/>
  </r>
  <r>
    <s v="Second Class"/>
    <s v="Corporate"/>
    <s v="United States"/>
    <x v="4"/>
    <s v="Washington"/>
    <n v="98103"/>
    <x v="1"/>
    <x v="2"/>
    <x v="11"/>
    <n v="49.08"/>
    <n v="3"/>
    <n v="0"/>
    <n v="4.9080000000000004"/>
    <n v="0.1"/>
    <x v="0"/>
    <s v="Low"/>
  </r>
  <r>
    <s v="Second Class"/>
    <s v="Corporate"/>
    <s v="United States"/>
    <x v="4"/>
    <s v="Washington"/>
    <n v="98103"/>
    <x v="1"/>
    <x v="1"/>
    <x v="4"/>
    <n v="324.89999999999998"/>
    <n v="5"/>
    <n v="0"/>
    <n v="38.988"/>
    <n v="0.12000000000000001"/>
    <x v="0"/>
    <s v="Medium"/>
  </r>
  <r>
    <s v="Second Class"/>
    <s v="Corporate"/>
    <s v="United States"/>
    <x v="4"/>
    <s v="Washington"/>
    <n v="98103"/>
    <x v="1"/>
    <x v="1"/>
    <x v="6"/>
    <n v="18.239999999999998"/>
    <n v="3"/>
    <n v="0"/>
    <n v="5.2896000000000001"/>
    <n v="0.29000000000000004"/>
    <x v="0"/>
    <s v="Low"/>
  </r>
  <r>
    <s v="Standard Class"/>
    <s v="Home Office"/>
    <s v="United States"/>
    <x v="4"/>
    <s v="Washington"/>
    <n v="98103"/>
    <x v="1"/>
    <x v="0"/>
    <x v="1"/>
    <n v="113.88800000000001"/>
    <n v="2"/>
    <n v="0.2"/>
    <n v="9.9651999999999994"/>
    <n v="8.7499999999999994E-2"/>
    <x v="2"/>
    <s v="Medium"/>
  </r>
  <r>
    <s v="Standard Class"/>
    <s v="Home Office"/>
    <s v="United States"/>
    <x v="4"/>
    <s v="Washington"/>
    <n v="98103"/>
    <x v="1"/>
    <x v="2"/>
    <x v="7"/>
    <n v="105.584"/>
    <n v="2"/>
    <n v="0.2"/>
    <n v="7.9188000000000001"/>
    <n v="7.4999999999999997E-2"/>
    <x v="2"/>
    <s v="Medium"/>
  </r>
  <r>
    <s v="Standard Class"/>
    <s v="Corporate"/>
    <s v="United States"/>
    <x v="354"/>
    <s v="Michigan"/>
    <n v="49505"/>
    <x v="2"/>
    <x v="1"/>
    <x v="13"/>
    <n v="24.85"/>
    <n v="7"/>
    <n v="0"/>
    <n v="11.679500000000001"/>
    <n v="0.47000000000000003"/>
    <x v="0"/>
    <s v="Low"/>
  </r>
  <r>
    <s v="First Class"/>
    <s v="Consumer"/>
    <s v="United States"/>
    <x v="10"/>
    <s v="Pennsylvania"/>
    <n v="19120"/>
    <x v="3"/>
    <x v="0"/>
    <x v="5"/>
    <n v="60.311999999999998"/>
    <n v="3"/>
    <n v="0.2"/>
    <n v="5.2773000000000003"/>
    <n v="8.7500000000000008E-2"/>
    <x v="2"/>
    <s v="Low"/>
  </r>
  <r>
    <s v="Second Class"/>
    <s v="Home Office"/>
    <s v="United States"/>
    <x v="22"/>
    <s v="Illinois"/>
    <n v="60610"/>
    <x v="2"/>
    <x v="1"/>
    <x v="6"/>
    <n v="7.056"/>
    <n v="3"/>
    <n v="0.2"/>
    <n v="2.2050000000000001"/>
    <n v="0.3125"/>
    <x v="2"/>
    <s v="Low"/>
  </r>
  <r>
    <s v="Second Class"/>
    <s v="Home Office"/>
    <s v="United States"/>
    <x v="22"/>
    <s v="Illinois"/>
    <n v="60610"/>
    <x v="2"/>
    <x v="2"/>
    <x v="7"/>
    <n v="27.184000000000001"/>
    <n v="2"/>
    <n v="0.2"/>
    <n v="2.0388000000000002"/>
    <n v="7.4999999999999997E-2"/>
    <x v="2"/>
    <s v="Low"/>
  </r>
  <r>
    <s v="Standard Class"/>
    <s v="Consumer"/>
    <s v="United States"/>
    <x v="4"/>
    <s v="Washington"/>
    <n v="98105"/>
    <x v="1"/>
    <x v="2"/>
    <x v="7"/>
    <n v="107.98399999999999"/>
    <n v="1"/>
    <n v="0.2"/>
    <n v="9.4486000000000008"/>
    <n v="8.7500000000000008E-2"/>
    <x v="2"/>
    <s v="Medium"/>
  </r>
  <r>
    <s v="Standard Class"/>
    <s v="Consumer"/>
    <s v="United States"/>
    <x v="4"/>
    <s v="Washington"/>
    <n v="98105"/>
    <x v="1"/>
    <x v="1"/>
    <x v="8"/>
    <n v="19.295999999999999"/>
    <n v="3"/>
    <n v="0.2"/>
    <n v="6.03"/>
    <n v="0.3125"/>
    <x v="2"/>
    <s v="Low"/>
  </r>
  <r>
    <s v="Standard Class"/>
    <s v="Corporate"/>
    <s v="United States"/>
    <x v="108"/>
    <s v="Florida"/>
    <n v="32216"/>
    <x v="0"/>
    <x v="1"/>
    <x v="2"/>
    <n v="4.6079999999999997"/>
    <n v="2"/>
    <n v="0.2"/>
    <n v="1.6704000000000001"/>
    <n v="0.36250000000000004"/>
    <x v="2"/>
    <s v="Low"/>
  </r>
  <r>
    <s v="Second Class"/>
    <s v="Corporate"/>
    <s v="United States"/>
    <x v="47"/>
    <s v="Tennessee"/>
    <n v="37064"/>
    <x v="0"/>
    <x v="0"/>
    <x v="3"/>
    <n v="79.974000000000004"/>
    <n v="3"/>
    <n v="0.4"/>
    <n v="-29.323799999999999"/>
    <n v="-0.36666666666666664"/>
    <x v="1"/>
    <s v="Low"/>
  </r>
  <r>
    <s v="Second Class"/>
    <s v="Corporate"/>
    <s v="United States"/>
    <x v="47"/>
    <s v="Tennessee"/>
    <n v="37064"/>
    <x v="0"/>
    <x v="1"/>
    <x v="8"/>
    <n v="2.9460000000000002"/>
    <n v="2"/>
    <n v="0.7"/>
    <n v="-2.0621999999999998"/>
    <n v="-0.69999999999999984"/>
    <x v="3"/>
    <s v="Low"/>
  </r>
  <r>
    <s v="Standard Class"/>
    <s v="Home Office"/>
    <s v="United States"/>
    <x v="336"/>
    <s v="Illinois"/>
    <n v="60035"/>
    <x v="2"/>
    <x v="1"/>
    <x v="8"/>
    <n v="3.1360000000000001"/>
    <n v="2"/>
    <n v="0.8"/>
    <n v="-4.7039999999999997"/>
    <n v="-1.4999999999999998"/>
    <x v="3"/>
    <s v="Low"/>
  </r>
  <r>
    <s v="First Class"/>
    <s v="Corporate"/>
    <s v="United States"/>
    <x v="45"/>
    <s v="Texas"/>
    <n v="77506"/>
    <x v="2"/>
    <x v="1"/>
    <x v="10"/>
    <n v="20.736000000000001"/>
    <n v="4"/>
    <n v="0.2"/>
    <n v="7.2576000000000001"/>
    <n v="0.35"/>
    <x v="2"/>
    <s v="Low"/>
  </r>
  <r>
    <s v="First Class"/>
    <s v="Corporate"/>
    <s v="United States"/>
    <x v="8"/>
    <s v="California"/>
    <n v="94109"/>
    <x v="1"/>
    <x v="2"/>
    <x v="11"/>
    <n v="99.98"/>
    <n v="2"/>
    <n v="0"/>
    <n v="7.9984000000000002"/>
    <n v="0.08"/>
    <x v="0"/>
    <s v="Low"/>
  </r>
  <r>
    <s v="First Class"/>
    <s v="Corporate"/>
    <s v="United States"/>
    <x v="8"/>
    <s v="California"/>
    <n v="94109"/>
    <x v="1"/>
    <x v="1"/>
    <x v="10"/>
    <n v="733.95"/>
    <n v="7"/>
    <n v="0"/>
    <n v="352.29599999999999"/>
    <n v="0.48"/>
    <x v="0"/>
    <s v="High"/>
  </r>
  <r>
    <s v="First Class"/>
    <s v="Corporate"/>
    <s v="United States"/>
    <x v="8"/>
    <s v="California"/>
    <n v="94109"/>
    <x v="1"/>
    <x v="1"/>
    <x v="9"/>
    <n v="241.44"/>
    <n v="3"/>
    <n v="0"/>
    <n v="72.432000000000002"/>
    <n v="0.3"/>
    <x v="0"/>
    <s v="Medium"/>
  </r>
  <r>
    <s v="Second Class"/>
    <s v="Corporate"/>
    <s v="United States"/>
    <x v="100"/>
    <s v="Florida"/>
    <n v="33180"/>
    <x v="0"/>
    <x v="1"/>
    <x v="2"/>
    <n v="10.08"/>
    <n v="4"/>
    <n v="0.2"/>
    <n v="3.528"/>
    <n v="0.35"/>
    <x v="2"/>
    <s v="Low"/>
  </r>
  <r>
    <s v="Standard Class"/>
    <s v="Consumer"/>
    <s v="United States"/>
    <x v="10"/>
    <s v="Pennsylvania"/>
    <n v="19120"/>
    <x v="3"/>
    <x v="1"/>
    <x v="4"/>
    <n v="281.904"/>
    <n v="2"/>
    <n v="0.2"/>
    <n v="10.571400000000001"/>
    <n v="3.7500000000000006E-2"/>
    <x v="2"/>
    <s v="Medium"/>
  </r>
  <r>
    <s v="Standard Class"/>
    <s v="Consumer"/>
    <s v="United States"/>
    <x v="10"/>
    <s v="Pennsylvania"/>
    <n v="19120"/>
    <x v="3"/>
    <x v="1"/>
    <x v="12"/>
    <n v="201.43199999999999"/>
    <n v="3"/>
    <n v="0.2"/>
    <n v="67.9833"/>
    <n v="0.33750000000000002"/>
    <x v="2"/>
    <s v="Medium"/>
  </r>
  <r>
    <s v="Standard Class"/>
    <s v="Consumer"/>
    <s v="United States"/>
    <x v="27"/>
    <s v="Alabama"/>
    <n v="35601"/>
    <x v="0"/>
    <x v="2"/>
    <x v="7"/>
    <n v="135.97999999999999"/>
    <n v="2"/>
    <n v="0"/>
    <n v="33.994999999999997"/>
    <n v="0.25"/>
    <x v="0"/>
    <s v="Medium"/>
  </r>
  <r>
    <s v="Standard Class"/>
    <s v="Consumer"/>
    <s v="United States"/>
    <x v="27"/>
    <s v="Alabama"/>
    <n v="35601"/>
    <x v="0"/>
    <x v="2"/>
    <x v="7"/>
    <n v="44.95"/>
    <n v="1"/>
    <n v="0"/>
    <n v="12.586"/>
    <n v="0.27999999999999997"/>
    <x v="0"/>
    <s v="Low"/>
  </r>
  <r>
    <s v="Standard Class"/>
    <s v="Corporate"/>
    <s v="United States"/>
    <x v="298"/>
    <s v="South Dakota"/>
    <n v="57103"/>
    <x v="2"/>
    <x v="2"/>
    <x v="11"/>
    <n v="2.97"/>
    <n v="3"/>
    <n v="0"/>
    <n v="1.3068"/>
    <n v="0.43999999999999995"/>
    <x v="0"/>
    <s v="Low"/>
  </r>
  <r>
    <s v="Standard Class"/>
    <s v="Corporate"/>
    <s v="United States"/>
    <x v="298"/>
    <s v="South Dakota"/>
    <n v="57103"/>
    <x v="2"/>
    <x v="1"/>
    <x v="13"/>
    <n v="6.54"/>
    <n v="3"/>
    <n v="0"/>
    <n v="2.6814"/>
    <n v="0.41"/>
    <x v="0"/>
    <s v="Low"/>
  </r>
  <r>
    <s v="Second Class"/>
    <s v="Corporate"/>
    <s v="United States"/>
    <x v="355"/>
    <s v="California"/>
    <n v="93277"/>
    <x v="1"/>
    <x v="2"/>
    <x v="11"/>
    <n v="7.92"/>
    <n v="8"/>
    <n v="0"/>
    <n v="3.4847999999999999"/>
    <n v="0.44"/>
    <x v="0"/>
    <s v="Low"/>
  </r>
  <r>
    <s v="Standard Class"/>
    <s v="Consumer"/>
    <s v="United States"/>
    <x v="1"/>
    <s v="California"/>
    <n v="90049"/>
    <x v="1"/>
    <x v="0"/>
    <x v="1"/>
    <n v="203.92"/>
    <n v="5"/>
    <n v="0.2"/>
    <n v="22.940999999999999"/>
    <n v="0.1125"/>
    <x v="2"/>
    <s v="Medium"/>
  </r>
  <r>
    <s v="Standard Class"/>
    <s v="Home Office"/>
    <s v="United States"/>
    <x v="1"/>
    <s v="California"/>
    <n v="90032"/>
    <x v="1"/>
    <x v="2"/>
    <x v="16"/>
    <n v="3359.9520000000002"/>
    <n v="6"/>
    <n v="0.2"/>
    <n v="1049.9849999999999"/>
    <n v="0.31249999999999994"/>
    <x v="2"/>
    <s v="High"/>
  </r>
  <r>
    <s v="Standard Class"/>
    <s v="Corporate"/>
    <s v="United States"/>
    <x v="356"/>
    <s v="Kansas"/>
    <n v="66212"/>
    <x v="2"/>
    <x v="1"/>
    <x v="13"/>
    <n v="18.239999999999998"/>
    <n v="3"/>
    <n v="0"/>
    <n v="9.1199999999999992"/>
    <n v="0.5"/>
    <x v="0"/>
    <s v="Low"/>
  </r>
  <r>
    <s v="Standard Class"/>
    <s v="Corporate"/>
    <s v="United States"/>
    <x v="356"/>
    <s v="Kansas"/>
    <n v="66212"/>
    <x v="2"/>
    <x v="1"/>
    <x v="6"/>
    <n v="27.78"/>
    <n v="6"/>
    <n v="0"/>
    <n v="9.1674000000000007"/>
    <n v="0.33"/>
    <x v="0"/>
    <s v="Low"/>
  </r>
  <r>
    <s v="Second Class"/>
    <s v="Corporate"/>
    <s v="United States"/>
    <x v="166"/>
    <s v="Virginia"/>
    <n v="22304"/>
    <x v="0"/>
    <x v="1"/>
    <x v="6"/>
    <n v="22.96"/>
    <n v="7"/>
    <n v="0"/>
    <n v="7.5768000000000004"/>
    <n v="0.33"/>
    <x v="0"/>
    <s v="Low"/>
  </r>
  <r>
    <s v="Second Class"/>
    <s v="Corporate"/>
    <s v="United States"/>
    <x v="166"/>
    <s v="Virginia"/>
    <n v="22304"/>
    <x v="0"/>
    <x v="2"/>
    <x v="7"/>
    <n v="28.99"/>
    <n v="1"/>
    <n v="0"/>
    <n v="8.4070999999999998"/>
    <n v="0.29000000000000004"/>
    <x v="0"/>
    <s v="Low"/>
  </r>
  <r>
    <s v="Second Class"/>
    <s v="Corporate"/>
    <s v="United States"/>
    <x v="166"/>
    <s v="Virginia"/>
    <n v="22304"/>
    <x v="0"/>
    <x v="1"/>
    <x v="10"/>
    <n v="12.96"/>
    <n v="2"/>
    <n v="0"/>
    <n v="6.3503999999999996"/>
    <n v="0.48999999999999994"/>
    <x v="0"/>
    <s v="Low"/>
  </r>
  <r>
    <s v="Second Class"/>
    <s v="Corporate"/>
    <s v="United States"/>
    <x v="166"/>
    <s v="Virginia"/>
    <n v="22304"/>
    <x v="0"/>
    <x v="1"/>
    <x v="6"/>
    <n v="22.96"/>
    <n v="7"/>
    <n v="0"/>
    <n v="6.6584000000000003"/>
    <n v="0.28999999999999998"/>
    <x v="0"/>
    <s v="Low"/>
  </r>
  <r>
    <s v="Second Class"/>
    <s v="Corporate"/>
    <s v="United States"/>
    <x v="166"/>
    <s v="Virginia"/>
    <n v="22304"/>
    <x v="0"/>
    <x v="1"/>
    <x v="14"/>
    <n v="4164.05"/>
    <n v="5"/>
    <n v="0"/>
    <n v="83.281000000000006"/>
    <n v="0.02"/>
    <x v="0"/>
    <s v="High"/>
  </r>
  <r>
    <s v="Standard Class"/>
    <s v="Consumer"/>
    <s v="United States"/>
    <x v="253"/>
    <s v="North Carolina"/>
    <n v="27604"/>
    <x v="0"/>
    <x v="2"/>
    <x v="11"/>
    <n v="47.984000000000002"/>
    <n v="2"/>
    <n v="0.2"/>
    <n v="13.195600000000001"/>
    <n v="0.27500000000000002"/>
    <x v="2"/>
    <s v="Low"/>
  </r>
  <r>
    <s v="Standard Class"/>
    <s v="Consumer"/>
    <s v="United States"/>
    <x v="253"/>
    <s v="North Carolina"/>
    <n v="27604"/>
    <x v="0"/>
    <x v="1"/>
    <x v="10"/>
    <n v="4.6239999999999997"/>
    <n v="1"/>
    <n v="0.2"/>
    <n v="1.6761999999999999"/>
    <n v="0.36249999999999999"/>
    <x v="2"/>
    <s v="Low"/>
  </r>
  <r>
    <s v="Standard Class"/>
    <s v="Corporate"/>
    <s v="United States"/>
    <x v="20"/>
    <s v="New York"/>
    <n v="10035"/>
    <x v="3"/>
    <x v="0"/>
    <x v="5"/>
    <n v="15.24"/>
    <n v="3"/>
    <n v="0"/>
    <n v="5.1816000000000004"/>
    <n v="0.34"/>
    <x v="0"/>
    <s v="Low"/>
  </r>
  <r>
    <s v="Standard Class"/>
    <s v="Consumer"/>
    <s v="United States"/>
    <x v="54"/>
    <s v="Ohio"/>
    <n v="45014"/>
    <x v="3"/>
    <x v="1"/>
    <x v="8"/>
    <n v="63.923999999999999"/>
    <n v="7"/>
    <n v="0.7"/>
    <n v="-46.877600000000001"/>
    <n v="-0.73333333333333339"/>
    <x v="3"/>
    <s v="Low"/>
  </r>
  <r>
    <s v="Standard Class"/>
    <s v="Home Office"/>
    <s v="United States"/>
    <x v="254"/>
    <s v="Oklahoma"/>
    <n v="74403"/>
    <x v="2"/>
    <x v="1"/>
    <x v="6"/>
    <n v="6.56"/>
    <n v="2"/>
    <n v="0"/>
    <n v="1.9024000000000001"/>
    <n v="0.29000000000000004"/>
    <x v="0"/>
    <s v="Low"/>
  </r>
  <r>
    <s v="Standard Class"/>
    <s v="Home Office"/>
    <s v="United States"/>
    <x v="254"/>
    <s v="Oklahoma"/>
    <n v="74403"/>
    <x v="2"/>
    <x v="1"/>
    <x v="9"/>
    <n v="13.11"/>
    <n v="3"/>
    <n v="0"/>
    <n v="3.4085999999999999"/>
    <n v="0.26"/>
    <x v="0"/>
    <s v="Low"/>
  </r>
  <r>
    <s v="First Class"/>
    <s v="Consumer"/>
    <s v="United States"/>
    <x v="357"/>
    <s v="California"/>
    <n v="92592"/>
    <x v="1"/>
    <x v="2"/>
    <x v="7"/>
    <n v="494.37599999999998"/>
    <n v="3"/>
    <n v="0.2"/>
    <n v="49.437600000000003"/>
    <n v="0.1"/>
    <x v="2"/>
    <s v="Medium"/>
  </r>
  <r>
    <s v="First Class"/>
    <s v="Consumer"/>
    <s v="United States"/>
    <x v="357"/>
    <s v="California"/>
    <n v="92592"/>
    <x v="1"/>
    <x v="1"/>
    <x v="8"/>
    <n v="29.2"/>
    <n v="5"/>
    <n v="0.2"/>
    <n v="9.8550000000000004"/>
    <n v="0.33750000000000002"/>
    <x v="2"/>
    <s v="Low"/>
  </r>
  <r>
    <s v="First Class"/>
    <s v="Consumer"/>
    <s v="United States"/>
    <x v="357"/>
    <s v="California"/>
    <n v="92592"/>
    <x v="1"/>
    <x v="2"/>
    <x v="11"/>
    <n v="248.85"/>
    <n v="5"/>
    <n v="0"/>
    <n v="27.3735"/>
    <n v="0.11"/>
    <x v="0"/>
    <s v="Medium"/>
  </r>
  <r>
    <s v="First Class"/>
    <s v="Consumer"/>
    <s v="United States"/>
    <x v="357"/>
    <s v="California"/>
    <n v="92592"/>
    <x v="1"/>
    <x v="2"/>
    <x v="11"/>
    <n v="36.24"/>
    <n v="1"/>
    <n v="0"/>
    <n v="15.220800000000001"/>
    <n v="0.42"/>
    <x v="0"/>
    <s v="Low"/>
  </r>
  <r>
    <s v="Standard Class"/>
    <s v="Consumer"/>
    <s v="United States"/>
    <x v="341"/>
    <s v="Michigan"/>
    <n v="48310"/>
    <x v="2"/>
    <x v="1"/>
    <x v="6"/>
    <n v="11.68"/>
    <n v="2"/>
    <n v="0"/>
    <n v="3.504"/>
    <n v="0.3"/>
    <x v="0"/>
    <s v="Low"/>
  </r>
  <r>
    <s v="Standard Class"/>
    <s v="Consumer"/>
    <s v="United States"/>
    <x v="70"/>
    <s v="California"/>
    <n v="92024"/>
    <x v="1"/>
    <x v="1"/>
    <x v="14"/>
    <n v="11.91"/>
    <n v="3"/>
    <n v="0"/>
    <n v="0.1191"/>
    <n v="0.01"/>
    <x v="0"/>
    <s v="Low"/>
  </r>
  <r>
    <s v="Standard Class"/>
    <s v="Consumer"/>
    <s v="United States"/>
    <x v="70"/>
    <s v="California"/>
    <n v="92024"/>
    <x v="1"/>
    <x v="0"/>
    <x v="5"/>
    <n v="3.48"/>
    <n v="2"/>
    <n v="0"/>
    <n v="1.1135999999999999"/>
    <n v="0.32"/>
    <x v="0"/>
    <s v="Low"/>
  </r>
  <r>
    <s v="First Class"/>
    <s v="Consumer"/>
    <s v="United States"/>
    <x v="61"/>
    <s v="Texas"/>
    <n v="75081"/>
    <x v="2"/>
    <x v="1"/>
    <x v="8"/>
    <n v="30.96"/>
    <n v="8"/>
    <n v="0.8"/>
    <n v="-52.631999999999998"/>
    <n v="-1.7"/>
    <x v="3"/>
    <s v="Low"/>
  </r>
  <r>
    <s v="First Class"/>
    <s v="Home Office"/>
    <s v="United States"/>
    <x v="20"/>
    <s v="New York"/>
    <n v="10035"/>
    <x v="3"/>
    <x v="2"/>
    <x v="15"/>
    <n v="1704.89"/>
    <n v="11"/>
    <n v="0"/>
    <n v="767.20050000000003"/>
    <n v="0.45"/>
    <x v="0"/>
    <s v="High"/>
  </r>
  <r>
    <s v="Standard Class"/>
    <s v="Consumer"/>
    <s v="United States"/>
    <x v="42"/>
    <s v="Arizona"/>
    <n v="85023"/>
    <x v="1"/>
    <x v="1"/>
    <x v="8"/>
    <n v="19.193999999999999"/>
    <n v="7"/>
    <n v="0.7"/>
    <n v="-12.795999999999999"/>
    <n v="-0.66666666666666663"/>
    <x v="3"/>
    <s v="Low"/>
  </r>
  <r>
    <s v="Standard Class"/>
    <s v="Consumer"/>
    <s v="United States"/>
    <x v="42"/>
    <s v="Arizona"/>
    <n v="85023"/>
    <x v="1"/>
    <x v="1"/>
    <x v="9"/>
    <n v="121.792"/>
    <n v="4"/>
    <n v="0.2"/>
    <n v="13.701599999999999"/>
    <n v="0.11249999999999999"/>
    <x v="2"/>
    <s v="Medium"/>
  </r>
  <r>
    <s v="Same Day"/>
    <s v="Corporate"/>
    <s v="United States"/>
    <x v="8"/>
    <s v="California"/>
    <n v="94122"/>
    <x v="1"/>
    <x v="2"/>
    <x v="15"/>
    <n v="1919.9760000000001"/>
    <n v="3"/>
    <n v="0.2"/>
    <n v="215.9973"/>
    <n v="0.11249999999999999"/>
    <x v="2"/>
    <s v="High"/>
  </r>
  <r>
    <s v="Standard Class"/>
    <s v="Consumer"/>
    <s v="United States"/>
    <x v="10"/>
    <s v="Pennsylvania"/>
    <n v="19140"/>
    <x v="3"/>
    <x v="1"/>
    <x v="8"/>
    <n v="50.997"/>
    <n v="1"/>
    <n v="0.7"/>
    <n v="-40.797600000000003"/>
    <n v="-0.8"/>
    <x v="3"/>
    <s v="Low"/>
  </r>
  <r>
    <s v="Standard Class"/>
    <s v="Consumer"/>
    <s v="United States"/>
    <x v="10"/>
    <s v="Pennsylvania"/>
    <n v="19140"/>
    <x v="3"/>
    <x v="1"/>
    <x v="4"/>
    <n v="76.792000000000002"/>
    <n v="1"/>
    <n v="0.2"/>
    <n v="-16.318300000000001"/>
    <n v="-0.21249999999999999"/>
    <x v="2"/>
    <s v="Low"/>
  </r>
  <r>
    <s v="Standard Class"/>
    <s v="Consumer"/>
    <s v="United States"/>
    <x v="10"/>
    <s v="Pennsylvania"/>
    <n v="19140"/>
    <x v="3"/>
    <x v="2"/>
    <x v="7"/>
    <n v="539.96400000000006"/>
    <n v="6"/>
    <n v="0.4"/>
    <n v="-107.9928"/>
    <n v="-0.19999999999999998"/>
    <x v="1"/>
    <s v="High"/>
  </r>
  <r>
    <s v="Standard Class"/>
    <s v="Consumer"/>
    <s v="United States"/>
    <x v="10"/>
    <s v="Pennsylvania"/>
    <n v="19140"/>
    <x v="3"/>
    <x v="0"/>
    <x v="5"/>
    <n v="60.311999999999998"/>
    <n v="3"/>
    <n v="0.2"/>
    <n v="5.2773000000000003"/>
    <n v="8.7500000000000008E-2"/>
    <x v="2"/>
    <s v="Low"/>
  </r>
  <r>
    <s v="Standard Class"/>
    <s v="Consumer"/>
    <s v="United States"/>
    <x v="10"/>
    <s v="Pennsylvania"/>
    <n v="19140"/>
    <x v="3"/>
    <x v="1"/>
    <x v="8"/>
    <n v="1.944"/>
    <n v="3"/>
    <n v="0.7"/>
    <n v="-1.4256"/>
    <n v="-0.73333333333333339"/>
    <x v="3"/>
    <s v="Low"/>
  </r>
  <r>
    <s v="Second Class"/>
    <s v="Corporate"/>
    <s v="United States"/>
    <x v="128"/>
    <s v="Texas"/>
    <n v="78041"/>
    <x v="2"/>
    <x v="1"/>
    <x v="12"/>
    <n v="12.984"/>
    <n v="3"/>
    <n v="0.2"/>
    <n v="4.7066999999999997"/>
    <n v="0.36249999999999999"/>
    <x v="2"/>
    <s v="Low"/>
  </r>
  <r>
    <s v="Second Class"/>
    <s v="Corporate"/>
    <s v="United States"/>
    <x v="128"/>
    <s v="Texas"/>
    <n v="78041"/>
    <x v="2"/>
    <x v="2"/>
    <x v="7"/>
    <n v="217.584"/>
    <n v="2"/>
    <n v="0.2"/>
    <n v="19.038599999999999"/>
    <n v="8.7499999999999994E-2"/>
    <x v="2"/>
    <s v="Medium"/>
  </r>
  <r>
    <s v="Second Class"/>
    <s v="Corporate"/>
    <s v="United States"/>
    <x v="128"/>
    <s v="Texas"/>
    <n v="78041"/>
    <x v="2"/>
    <x v="2"/>
    <x v="7"/>
    <n v="328.77600000000001"/>
    <n v="3"/>
    <n v="0.2"/>
    <n v="28.767900000000001"/>
    <n v="8.7499999999999994E-2"/>
    <x v="2"/>
    <s v="Medium"/>
  </r>
  <r>
    <s v="Second Class"/>
    <s v="Corporate"/>
    <s v="United States"/>
    <x v="128"/>
    <s v="Texas"/>
    <n v="78041"/>
    <x v="2"/>
    <x v="1"/>
    <x v="8"/>
    <n v="2.286"/>
    <n v="3"/>
    <n v="0.8"/>
    <n v="-3.6576"/>
    <n v="-1.5999999999999999"/>
    <x v="3"/>
    <s v="Low"/>
  </r>
  <r>
    <s v="Second Class"/>
    <s v="Corporate"/>
    <s v="United States"/>
    <x v="128"/>
    <s v="Texas"/>
    <n v="78041"/>
    <x v="2"/>
    <x v="2"/>
    <x v="11"/>
    <n v="47.984000000000002"/>
    <n v="2"/>
    <n v="0.2"/>
    <n v="14.395200000000001"/>
    <n v="0.3"/>
    <x v="2"/>
    <s v="Low"/>
  </r>
  <r>
    <s v="Standard Class"/>
    <s v="Corporate"/>
    <s v="United States"/>
    <x v="20"/>
    <s v="New York"/>
    <n v="10009"/>
    <x v="3"/>
    <x v="1"/>
    <x v="8"/>
    <n v="25.344000000000001"/>
    <n v="6"/>
    <n v="0.2"/>
    <n v="8.8704000000000001"/>
    <n v="0.35"/>
    <x v="2"/>
    <s v="Low"/>
  </r>
  <r>
    <s v="Standard Class"/>
    <s v="Consumer"/>
    <s v="United States"/>
    <x v="20"/>
    <s v="New York"/>
    <n v="10035"/>
    <x v="3"/>
    <x v="1"/>
    <x v="8"/>
    <n v="232.4"/>
    <n v="5"/>
    <n v="0.2"/>
    <n v="78.435000000000002"/>
    <n v="0.33750000000000002"/>
    <x v="2"/>
    <s v="Medium"/>
  </r>
  <r>
    <s v="Second Class"/>
    <s v="Corporate"/>
    <s v="United States"/>
    <x v="200"/>
    <s v="Mississippi"/>
    <n v="39503"/>
    <x v="0"/>
    <x v="0"/>
    <x v="5"/>
    <n v="86.45"/>
    <n v="7"/>
    <n v="0"/>
    <n v="38.037999999999997"/>
    <n v="0.43999999999999995"/>
    <x v="0"/>
    <s v="Low"/>
  </r>
  <r>
    <s v="Standard Class"/>
    <s v="Consumer"/>
    <s v="United States"/>
    <x v="70"/>
    <s v="California"/>
    <n v="92037"/>
    <x v="1"/>
    <x v="0"/>
    <x v="1"/>
    <n v="603.91999999999996"/>
    <n v="5"/>
    <n v="0.2"/>
    <n v="45.293999999999997"/>
    <n v="7.4999999999999997E-2"/>
    <x v="2"/>
    <s v="High"/>
  </r>
  <r>
    <s v="Standard Class"/>
    <s v="Consumer"/>
    <s v="United States"/>
    <x v="70"/>
    <s v="California"/>
    <n v="92037"/>
    <x v="1"/>
    <x v="1"/>
    <x v="10"/>
    <n v="81.98"/>
    <n v="2"/>
    <n v="0"/>
    <n v="40.170200000000001"/>
    <n v="0.49"/>
    <x v="0"/>
    <s v="Low"/>
  </r>
  <r>
    <s v="Standard Class"/>
    <s v="Consumer"/>
    <s v="United States"/>
    <x v="147"/>
    <s v="New York"/>
    <n v="11572"/>
    <x v="3"/>
    <x v="0"/>
    <x v="1"/>
    <n v="271.76400000000001"/>
    <n v="2"/>
    <n v="0.1"/>
    <n v="48.313600000000001"/>
    <n v="0.17777777777777778"/>
    <x v="2"/>
    <s v="Medium"/>
  </r>
  <r>
    <s v="Standard Class"/>
    <s v="Consumer"/>
    <s v="United States"/>
    <x v="147"/>
    <s v="New York"/>
    <n v="11572"/>
    <x v="3"/>
    <x v="1"/>
    <x v="8"/>
    <n v="14.375999999999999"/>
    <n v="3"/>
    <n v="0.2"/>
    <n v="4.8518999999999997"/>
    <n v="0.33749999999999997"/>
    <x v="2"/>
    <s v="Low"/>
  </r>
  <r>
    <s v="Second Class"/>
    <s v="Corporate"/>
    <s v="United States"/>
    <x v="171"/>
    <s v="Texas"/>
    <n v="78664"/>
    <x v="2"/>
    <x v="0"/>
    <x v="5"/>
    <n v="341.96"/>
    <n v="5"/>
    <n v="0.6"/>
    <n v="-427.45"/>
    <n v="-1.25"/>
    <x v="3"/>
    <s v="Medium"/>
  </r>
  <r>
    <s v="Standard Class"/>
    <s v="Consumer"/>
    <s v="United States"/>
    <x v="56"/>
    <s v="California"/>
    <n v="92374"/>
    <x v="1"/>
    <x v="1"/>
    <x v="6"/>
    <n v="181.35"/>
    <n v="9"/>
    <n v="0"/>
    <n v="48.964500000000001"/>
    <n v="0.27"/>
    <x v="0"/>
    <s v="Medium"/>
  </r>
  <r>
    <s v="Standard Class"/>
    <s v="Consumer"/>
    <s v="United States"/>
    <x v="56"/>
    <s v="California"/>
    <n v="92374"/>
    <x v="1"/>
    <x v="1"/>
    <x v="2"/>
    <n v="8.64"/>
    <n v="3"/>
    <n v="0"/>
    <n v="4.2336"/>
    <n v="0.49"/>
    <x v="0"/>
    <s v="Low"/>
  </r>
  <r>
    <s v="Standard Class"/>
    <s v="Consumer"/>
    <s v="United States"/>
    <x v="29"/>
    <s v="Tennessee"/>
    <n v="38401"/>
    <x v="0"/>
    <x v="1"/>
    <x v="9"/>
    <n v="43.512"/>
    <n v="7"/>
    <n v="0.2"/>
    <n v="3.8073000000000001"/>
    <n v="8.7500000000000008E-2"/>
    <x v="2"/>
    <s v="Low"/>
  </r>
  <r>
    <s v="Standard Class"/>
    <s v="Consumer"/>
    <s v="United States"/>
    <x v="29"/>
    <s v="Tennessee"/>
    <n v="38401"/>
    <x v="0"/>
    <x v="0"/>
    <x v="1"/>
    <n v="662.88"/>
    <n v="3"/>
    <n v="0.2"/>
    <n v="74.573999999999998"/>
    <n v="0.1125"/>
    <x v="2"/>
    <s v="High"/>
  </r>
  <r>
    <s v="Standard Class"/>
    <s v="Consumer"/>
    <s v="United States"/>
    <x v="29"/>
    <s v="Tennessee"/>
    <n v="38401"/>
    <x v="0"/>
    <x v="1"/>
    <x v="10"/>
    <n v="25.92"/>
    <n v="5"/>
    <n v="0.2"/>
    <n v="9.0719999999999992"/>
    <n v="0.34999999999999992"/>
    <x v="2"/>
    <s v="Low"/>
  </r>
  <r>
    <s v="Standard Class"/>
    <s v="Home Office"/>
    <s v="United States"/>
    <x v="20"/>
    <s v="New York"/>
    <n v="10009"/>
    <x v="3"/>
    <x v="1"/>
    <x v="9"/>
    <n v="68.94"/>
    <n v="3"/>
    <n v="0"/>
    <n v="20.681999999999999"/>
    <n v="0.3"/>
    <x v="0"/>
    <s v="Low"/>
  </r>
  <r>
    <s v="Standard Class"/>
    <s v="Home Office"/>
    <s v="United States"/>
    <x v="20"/>
    <s v="New York"/>
    <n v="10009"/>
    <x v="3"/>
    <x v="0"/>
    <x v="5"/>
    <n v="128.82"/>
    <n v="3"/>
    <n v="0"/>
    <n v="50.239800000000002"/>
    <n v="0.39"/>
    <x v="0"/>
    <s v="Medium"/>
  </r>
  <r>
    <s v="Standard Class"/>
    <s v="Consumer"/>
    <s v="United States"/>
    <x v="12"/>
    <s v="Texas"/>
    <n v="77095"/>
    <x v="2"/>
    <x v="1"/>
    <x v="8"/>
    <n v="896.99"/>
    <n v="5"/>
    <n v="0.8"/>
    <n v="-1480.0335"/>
    <n v="-1.65"/>
    <x v="3"/>
    <s v="High"/>
  </r>
  <r>
    <s v="Standard Class"/>
    <s v="Consumer"/>
    <s v="United States"/>
    <x v="12"/>
    <s v="Texas"/>
    <n v="77095"/>
    <x v="2"/>
    <x v="1"/>
    <x v="8"/>
    <n v="1.234"/>
    <n v="1"/>
    <n v="0.8"/>
    <n v="-1.9743999999999999"/>
    <n v="-1.5999999999999999"/>
    <x v="3"/>
    <s v="Low"/>
  </r>
  <r>
    <s v="Standard Class"/>
    <s v="Consumer"/>
    <s v="United States"/>
    <x v="12"/>
    <s v="Texas"/>
    <n v="77095"/>
    <x v="2"/>
    <x v="1"/>
    <x v="6"/>
    <n v="67.56"/>
    <n v="3"/>
    <n v="0.2"/>
    <n v="6.7560000000000002"/>
    <n v="0.1"/>
    <x v="2"/>
    <s v="Low"/>
  </r>
  <r>
    <s v="Standard Class"/>
    <s v="Consumer"/>
    <s v="United States"/>
    <x v="12"/>
    <s v="Texas"/>
    <n v="77095"/>
    <x v="2"/>
    <x v="1"/>
    <x v="10"/>
    <n v="21.72"/>
    <n v="5"/>
    <n v="0.2"/>
    <n v="7.8734999999999999"/>
    <n v="0.36249999999999999"/>
    <x v="2"/>
    <s v="Low"/>
  </r>
  <r>
    <s v="Standard Class"/>
    <s v="Consumer"/>
    <s v="United States"/>
    <x v="12"/>
    <s v="Texas"/>
    <n v="77095"/>
    <x v="2"/>
    <x v="1"/>
    <x v="10"/>
    <n v="262.33600000000001"/>
    <n v="8"/>
    <n v="0.2"/>
    <n v="95.096800000000002"/>
    <n v="0.36249999999999999"/>
    <x v="2"/>
    <s v="Medium"/>
  </r>
  <r>
    <s v="Standard Class"/>
    <s v="Consumer"/>
    <s v="United States"/>
    <x v="12"/>
    <s v="Texas"/>
    <n v="77095"/>
    <x v="2"/>
    <x v="2"/>
    <x v="7"/>
    <n v="148.47999999999999"/>
    <n v="2"/>
    <n v="0.2"/>
    <n v="16.704000000000001"/>
    <n v="0.11250000000000002"/>
    <x v="2"/>
    <s v="Medium"/>
  </r>
  <r>
    <s v="Standard Class"/>
    <s v="Consumer"/>
    <s v="United States"/>
    <x v="12"/>
    <s v="Texas"/>
    <n v="77095"/>
    <x v="2"/>
    <x v="2"/>
    <x v="7"/>
    <n v="241.17599999999999"/>
    <n v="3"/>
    <n v="0.2"/>
    <n v="15.073499999999999"/>
    <n v="6.25E-2"/>
    <x v="2"/>
    <s v="Medium"/>
  </r>
  <r>
    <s v="Standard Class"/>
    <s v="Home Office"/>
    <s v="United States"/>
    <x v="22"/>
    <s v="Illinois"/>
    <n v="60653"/>
    <x v="2"/>
    <x v="2"/>
    <x v="11"/>
    <n v="227.976"/>
    <n v="3"/>
    <n v="0.2"/>
    <n v="28.497"/>
    <n v="0.125"/>
    <x v="2"/>
    <s v="Medium"/>
  </r>
  <r>
    <s v="Standard Class"/>
    <s v="Home Office"/>
    <s v="United States"/>
    <x v="22"/>
    <s v="Illinois"/>
    <n v="60653"/>
    <x v="2"/>
    <x v="2"/>
    <x v="7"/>
    <n v="52.68"/>
    <n v="3"/>
    <n v="0.2"/>
    <n v="19.754999999999999"/>
    <n v="0.375"/>
    <x v="2"/>
    <s v="Low"/>
  </r>
  <r>
    <s v="Standard Class"/>
    <s v="Home Office"/>
    <s v="United States"/>
    <x v="22"/>
    <s v="Illinois"/>
    <n v="60653"/>
    <x v="2"/>
    <x v="0"/>
    <x v="5"/>
    <n v="2.032"/>
    <n v="1"/>
    <n v="0.6"/>
    <n v="-1.3208"/>
    <n v="-0.65"/>
    <x v="3"/>
    <s v="Low"/>
  </r>
  <r>
    <s v="First Class"/>
    <s v="Consumer"/>
    <s v="United States"/>
    <x v="182"/>
    <s v="California"/>
    <n v="94601"/>
    <x v="1"/>
    <x v="1"/>
    <x v="6"/>
    <n v="17.12"/>
    <n v="4"/>
    <n v="0"/>
    <n v="4.9648000000000003"/>
    <n v="0.28999999999999998"/>
    <x v="0"/>
    <s v="Low"/>
  </r>
  <r>
    <s v="First Class"/>
    <s v="Consumer"/>
    <s v="United States"/>
    <x v="182"/>
    <s v="California"/>
    <n v="94601"/>
    <x v="1"/>
    <x v="2"/>
    <x v="7"/>
    <n v="431.96800000000002"/>
    <n v="4"/>
    <n v="0.2"/>
    <n v="37.797199999999997"/>
    <n v="8.7499999999999994E-2"/>
    <x v="2"/>
    <s v="Medium"/>
  </r>
  <r>
    <s v="First Class"/>
    <s v="Consumer"/>
    <s v="United States"/>
    <x v="182"/>
    <s v="California"/>
    <n v="94601"/>
    <x v="1"/>
    <x v="0"/>
    <x v="5"/>
    <n v="129.91999999999999"/>
    <n v="4"/>
    <n v="0"/>
    <n v="10.393599999999999"/>
    <n v="0.08"/>
    <x v="0"/>
    <s v="Medium"/>
  </r>
  <r>
    <s v="First Class"/>
    <s v="Consumer"/>
    <s v="United States"/>
    <x v="182"/>
    <s v="California"/>
    <n v="94601"/>
    <x v="1"/>
    <x v="0"/>
    <x v="3"/>
    <n v="568.72799999999995"/>
    <n v="3"/>
    <n v="0.2"/>
    <n v="28.436399999999999"/>
    <n v="0.05"/>
    <x v="2"/>
    <s v="High"/>
  </r>
  <r>
    <s v="First Class"/>
    <s v="Consumer"/>
    <s v="United States"/>
    <x v="182"/>
    <s v="California"/>
    <n v="94601"/>
    <x v="1"/>
    <x v="1"/>
    <x v="8"/>
    <n v="117.14400000000001"/>
    <n v="9"/>
    <n v="0.2"/>
    <n v="42.464700000000001"/>
    <n v="0.36249999999999999"/>
    <x v="2"/>
    <s v="Medium"/>
  </r>
  <r>
    <s v="First Class"/>
    <s v="Consumer"/>
    <s v="United States"/>
    <x v="182"/>
    <s v="California"/>
    <n v="94601"/>
    <x v="1"/>
    <x v="1"/>
    <x v="9"/>
    <n v="203.52"/>
    <n v="3"/>
    <n v="0"/>
    <n v="54.950400000000002"/>
    <n v="0.27"/>
    <x v="0"/>
    <s v="Medium"/>
  </r>
  <r>
    <s v="First Class"/>
    <s v="Consumer"/>
    <s v="United States"/>
    <x v="182"/>
    <s v="California"/>
    <n v="94601"/>
    <x v="1"/>
    <x v="1"/>
    <x v="2"/>
    <n v="51.75"/>
    <n v="5"/>
    <n v="0"/>
    <n v="24.84"/>
    <n v="0.48"/>
    <x v="0"/>
    <s v="Low"/>
  </r>
  <r>
    <s v="Second Class"/>
    <s v="Consumer"/>
    <s v="United States"/>
    <x v="94"/>
    <s v="Massachusetts"/>
    <n v="2169"/>
    <x v="3"/>
    <x v="1"/>
    <x v="10"/>
    <n v="122.97"/>
    <n v="3"/>
    <n v="0"/>
    <n v="60.255299999999998"/>
    <n v="0.49"/>
    <x v="0"/>
    <s v="Medium"/>
  </r>
  <r>
    <s v="Second Class"/>
    <s v="Consumer"/>
    <s v="United States"/>
    <x v="94"/>
    <s v="Massachusetts"/>
    <n v="2169"/>
    <x v="3"/>
    <x v="0"/>
    <x v="3"/>
    <n v="244.61500000000001"/>
    <n v="1"/>
    <n v="0.3"/>
    <n v="20.966999999999999"/>
    <n v="8.5714285714285701E-2"/>
    <x v="1"/>
    <s v="Medium"/>
  </r>
  <r>
    <s v="Second Class"/>
    <s v="Consumer"/>
    <s v="United States"/>
    <x v="94"/>
    <s v="Massachusetts"/>
    <n v="2169"/>
    <x v="3"/>
    <x v="2"/>
    <x v="7"/>
    <n v="59.97"/>
    <n v="3"/>
    <n v="0"/>
    <n v="28.785599999999999"/>
    <n v="0.48"/>
    <x v="0"/>
    <s v="Low"/>
  </r>
  <r>
    <s v="Second Class"/>
    <s v="Consumer"/>
    <s v="United States"/>
    <x v="94"/>
    <s v="Massachusetts"/>
    <n v="2169"/>
    <x v="3"/>
    <x v="1"/>
    <x v="10"/>
    <n v="81.540000000000006"/>
    <n v="9"/>
    <n v="0"/>
    <n v="36.692999999999998"/>
    <n v="0.44999999999999996"/>
    <x v="0"/>
    <s v="Low"/>
  </r>
  <r>
    <s v="Second Class"/>
    <s v="Consumer"/>
    <s v="United States"/>
    <x v="94"/>
    <s v="Massachusetts"/>
    <n v="2169"/>
    <x v="3"/>
    <x v="1"/>
    <x v="13"/>
    <n v="11.68"/>
    <n v="4"/>
    <n v="0"/>
    <n v="5.2560000000000002"/>
    <n v="0.45"/>
    <x v="0"/>
    <s v="Low"/>
  </r>
  <r>
    <s v="Second Class"/>
    <s v="Consumer"/>
    <s v="United States"/>
    <x v="94"/>
    <s v="Massachusetts"/>
    <n v="2169"/>
    <x v="3"/>
    <x v="1"/>
    <x v="8"/>
    <n v="29"/>
    <n v="5"/>
    <n v="0"/>
    <n v="13.92"/>
    <n v="0.48"/>
    <x v="0"/>
    <s v="Low"/>
  </r>
  <r>
    <s v="Standard Class"/>
    <s v="Corporate"/>
    <s v="United States"/>
    <x v="358"/>
    <s v="California"/>
    <n v="92399"/>
    <x v="1"/>
    <x v="1"/>
    <x v="6"/>
    <n v="50.8"/>
    <n v="5"/>
    <n v="0"/>
    <n v="13.208"/>
    <n v="0.26"/>
    <x v="0"/>
    <s v="Low"/>
  </r>
  <r>
    <s v="First Class"/>
    <s v="Corporate"/>
    <s v="United States"/>
    <x v="22"/>
    <s v="Illinois"/>
    <n v="60623"/>
    <x v="2"/>
    <x v="1"/>
    <x v="8"/>
    <n v="16.03"/>
    <n v="5"/>
    <n v="0.8"/>
    <n v="-25.648"/>
    <n v="-1.5999999999999999"/>
    <x v="3"/>
    <s v="Low"/>
  </r>
  <r>
    <s v="Standard Class"/>
    <s v="Consumer"/>
    <s v="United States"/>
    <x v="4"/>
    <s v="Washington"/>
    <n v="98105"/>
    <x v="1"/>
    <x v="1"/>
    <x v="8"/>
    <n v="15.712"/>
    <n v="4"/>
    <n v="0.2"/>
    <n v="5.6955999999999998"/>
    <n v="0.36249999999999999"/>
    <x v="2"/>
    <s v="Low"/>
  </r>
  <r>
    <s v="Standard Class"/>
    <s v="Consumer"/>
    <s v="United States"/>
    <x v="20"/>
    <s v="New York"/>
    <n v="10024"/>
    <x v="3"/>
    <x v="2"/>
    <x v="11"/>
    <n v="89.97"/>
    <n v="3"/>
    <n v="0"/>
    <n v="18.893699999999999"/>
    <n v="0.21"/>
    <x v="0"/>
    <s v="Low"/>
  </r>
  <r>
    <s v="Standard Class"/>
    <s v="Corporate"/>
    <s v="United States"/>
    <x v="70"/>
    <s v="California"/>
    <n v="92037"/>
    <x v="1"/>
    <x v="0"/>
    <x v="0"/>
    <n v="435.99900000000002"/>
    <n v="3"/>
    <n v="0.15"/>
    <n v="20.517600000000002"/>
    <n v="4.7058823529411764E-2"/>
    <x v="2"/>
    <s v="Medium"/>
  </r>
  <r>
    <s v="Standard Class"/>
    <s v="Corporate"/>
    <s v="United States"/>
    <x v="70"/>
    <s v="California"/>
    <n v="92037"/>
    <x v="1"/>
    <x v="2"/>
    <x v="7"/>
    <n v="83.983999999999995"/>
    <n v="2"/>
    <n v="0.2"/>
    <n v="31.494"/>
    <n v="0.375"/>
    <x v="2"/>
    <s v="Low"/>
  </r>
  <r>
    <s v="Standard Class"/>
    <s v="Corporate"/>
    <s v="United States"/>
    <x v="39"/>
    <s v="Connecticut"/>
    <n v="6010"/>
    <x v="3"/>
    <x v="2"/>
    <x v="7"/>
    <n v="359.98"/>
    <n v="2"/>
    <n v="0"/>
    <n v="93.594800000000006"/>
    <n v="0.26"/>
    <x v="0"/>
    <s v="Medium"/>
  </r>
  <r>
    <s v="Standard Class"/>
    <s v="Corporate"/>
    <s v="United States"/>
    <x v="39"/>
    <s v="Connecticut"/>
    <n v="6010"/>
    <x v="3"/>
    <x v="0"/>
    <x v="3"/>
    <n v="70.56"/>
    <n v="1"/>
    <n v="0.3"/>
    <n v="-4.032"/>
    <n v="-5.7142857142857141E-2"/>
    <x v="1"/>
    <s v="Low"/>
  </r>
  <r>
    <s v="Standard Class"/>
    <s v="Corporate"/>
    <s v="United States"/>
    <x v="39"/>
    <s v="Connecticut"/>
    <n v="6010"/>
    <x v="3"/>
    <x v="1"/>
    <x v="8"/>
    <n v="20.88"/>
    <n v="2"/>
    <n v="0"/>
    <n v="9.6047999999999991"/>
    <n v="0.45999999999999996"/>
    <x v="0"/>
    <s v="Low"/>
  </r>
  <r>
    <s v="Standard Class"/>
    <s v="Corporate"/>
    <s v="United States"/>
    <x v="39"/>
    <s v="Connecticut"/>
    <n v="6010"/>
    <x v="3"/>
    <x v="1"/>
    <x v="8"/>
    <n v="3.81"/>
    <n v="1"/>
    <n v="0"/>
    <n v="1.8288"/>
    <n v="0.48"/>
    <x v="0"/>
    <s v="Low"/>
  </r>
  <r>
    <s v="Standard Class"/>
    <s v="Home Office"/>
    <s v="United States"/>
    <x v="22"/>
    <s v="Illinois"/>
    <n v="60610"/>
    <x v="2"/>
    <x v="1"/>
    <x v="10"/>
    <n v="73.007999999999996"/>
    <n v="9"/>
    <n v="0.2"/>
    <n v="26.465399999999999"/>
    <n v="0.36249999999999999"/>
    <x v="2"/>
    <s v="Low"/>
  </r>
  <r>
    <s v="Standard Class"/>
    <s v="Consumer"/>
    <s v="United States"/>
    <x v="22"/>
    <s v="Illinois"/>
    <n v="60610"/>
    <x v="2"/>
    <x v="1"/>
    <x v="8"/>
    <n v="3.2080000000000002"/>
    <n v="2"/>
    <n v="0.8"/>
    <n v="-5.2931999999999997"/>
    <n v="-1.65"/>
    <x v="3"/>
    <s v="Low"/>
  </r>
  <r>
    <s v="Standard Class"/>
    <s v="Consumer"/>
    <s v="United States"/>
    <x v="22"/>
    <s v="Illinois"/>
    <n v="60610"/>
    <x v="2"/>
    <x v="2"/>
    <x v="11"/>
    <n v="26.175999999999998"/>
    <n v="2"/>
    <n v="0.2"/>
    <n v="-3.2719999999999998"/>
    <n v="-0.125"/>
    <x v="2"/>
    <s v="Low"/>
  </r>
  <r>
    <s v="Second Class"/>
    <s v="Home Office"/>
    <s v="United States"/>
    <x v="20"/>
    <s v="New York"/>
    <n v="10024"/>
    <x v="3"/>
    <x v="1"/>
    <x v="10"/>
    <n v="30.44"/>
    <n v="4"/>
    <n v="0"/>
    <n v="14.306800000000001"/>
    <n v="0.47000000000000003"/>
    <x v="0"/>
    <s v="Low"/>
  </r>
  <r>
    <s v="Second Class"/>
    <s v="Home Office"/>
    <s v="United States"/>
    <x v="20"/>
    <s v="New York"/>
    <n v="10024"/>
    <x v="3"/>
    <x v="0"/>
    <x v="5"/>
    <n v="35.28"/>
    <n v="3"/>
    <n v="0"/>
    <n v="11.995200000000001"/>
    <n v="0.34"/>
    <x v="0"/>
    <s v="Low"/>
  </r>
  <r>
    <s v="Standard Class"/>
    <s v="Home Office"/>
    <s v="United States"/>
    <x v="359"/>
    <s v="Massachusetts"/>
    <n v="2151"/>
    <x v="3"/>
    <x v="1"/>
    <x v="10"/>
    <n v="19.440000000000001"/>
    <n v="3"/>
    <n v="0"/>
    <n v="9.3312000000000008"/>
    <n v="0.48000000000000004"/>
    <x v="0"/>
    <s v="Low"/>
  </r>
  <r>
    <s v="Standard Class"/>
    <s v="Home Office"/>
    <s v="United States"/>
    <x v="359"/>
    <s v="Massachusetts"/>
    <n v="2151"/>
    <x v="3"/>
    <x v="1"/>
    <x v="8"/>
    <n v="37.880000000000003"/>
    <n v="2"/>
    <n v="0"/>
    <n v="18.940000000000001"/>
    <n v="0.5"/>
    <x v="0"/>
    <s v="Low"/>
  </r>
  <r>
    <s v="Second Class"/>
    <s v="Corporate"/>
    <s v="United States"/>
    <x v="12"/>
    <s v="Texas"/>
    <n v="77036"/>
    <x v="2"/>
    <x v="0"/>
    <x v="5"/>
    <n v="9.5519999999999996"/>
    <n v="3"/>
    <n v="0.6"/>
    <n v="-3.8208000000000002"/>
    <n v="-0.4"/>
    <x v="3"/>
    <s v="Low"/>
  </r>
  <r>
    <s v="First Class"/>
    <s v="Consumer"/>
    <s v="United States"/>
    <x v="133"/>
    <s v="California"/>
    <n v="92691"/>
    <x v="1"/>
    <x v="0"/>
    <x v="0"/>
    <n v="290.666"/>
    <n v="2"/>
    <n v="0.15"/>
    <n v="3.4196"/>
    <n v="1.1764705882352941E-2"/>
    <x v="2"/>
    <s v="Medium"/>
  </r>
  <r>
    <s v="Standard Class"/>
    <s v="Corporate"/>
    <s v="United States"/>
    <x v="61"/>
    <s v="Texas"/>
    <n v="75217"/>
    <x v="2"/>
    <x v="1"/>
    <x v="10"/>
    <n v="10.368"/>
    <n v="2"/>
    <n v="0.2"/>
    <n v="3.6288"/>
    <n v="0.35"/>
    <x v="2"/>
    <s v="Low"/>
  </r>
  <r>
    <s v="Standard Class"/>
    <s v="Corporate"/>
    <s v="United States"/>
    <x v="61"/>
    <s v="Texas"/>
    <n v="75217"/>
    <x v="2"/>
    <x v="1"/>
    <x v="10"/>
    <n v="14.352"/>
    <n v="3"/>
    <n v="0.2"/>
    <n v="4.4850000000000003"/>
    <n v="0.3125"/>
    <x v="2"/>
    <s v="Low"/>
  </r>
  <r>
    <s v="Standard Class"/>
    <s v="Consumer"/>
    <s v="United States"/>
    <x v="98"/>
    <s v="Nevada"/>
    <n v="89115"/>
    <x v="1"/>
    <x v="0"/>
    <x v="0"/>
    <n v="141.96"/>
    <n v="2"/>
    <n v="0"/>
    <n v="41.168399999999998"/>
    <n v="0.28999999999999998"/>
    <x v="0"/>
    <s v="Medium"/>
  </r>
  <r>
    <s v="Standard Class"/>
    <s v="Consumer"/>
    <s v="United States"/>
    <x v="98"/>
    <s v="Nevada"/>
    <n v="89115"/>
    <x v="1"/>
    <x v="1"/>
    <x v="8"/>
    <n v="66.048000000000002"/>
    <n v="4"/>
    <n v="0.2"/>
    <n v="23.116800000000001"/>
    <n v="0.35000000000000003"/>
    <x v="2"/>
    <s v="Low"/>
  </r>
  <r>
    <s v="Same Day"/>
    <s v="Consumer"/>
    <s v="United States"/>
    <x v="110"/>
    <s v="Oklahoma"/>
    <n v="73071"/>
    <x v="2"/>
    <x v="2"/>
    <x v="11"/>
    <n v="1287.45"/>
    <n v="5"/>
    <n v="0"/>
    <n v="244.6155"/>
    <n v="0.19"/>
    <x v="0"/>
    <s v="High"/>
  </r>
  <r>
    <s v="Standard Class"/>
    <s v="Consumer"/>
    <s v="United States"/>
    <x v="8"/>
    <s v="California"/>
    <n v="94122"/>
    <x v="1"/>
    <x v="1"/>
    <x v="8"/>
    <n v="25.824000000000002"/>
    <n v="6"/>
    <n v="0.2"/>
    <n v="9.0383999999999993"/>
    <n v="0.35"/>
    <x v="2"/>
    <s v="Low"/>
  </r>
  <r>
    <s v="Standard Class"/>
    <s v="Consumer"/>
    <s v="United States"/>
    <x v="8"/>
    <s v="California"/>
    <n v="94122"/>
    <x v="1"/>
    <x v="1"/>
    <x v="9"/>
    <n v="160.96"/>
    <n v="2"/>
    <n v="0"/>
    <n v="48.287999999999997"/>
    <n v="0.3"/>
    <x v="0"/>
    <s v="Medium"/>
  </r>
  <r>
    <s v="Standard Class"/>
    <s v="Consumer"/>
    <s v="United States"/>
    <x v="337"/>
    <s v="New York"/>
    <n v="11550"/>
    <x v="3"/>
    <x v="0"/>
    <x v="5"/>
    <n v="28.44"/>
    <n v="3"/>
    <n v="0"/>
    <n v="11.375999999999999"/>
    <n v="0.39999999999999997"/>
    <x v="0"/>
    <s v="Low"/>
  </r>
  <r>
    <s v="Standard Class"/>
    <s v="Consumer"/>
    <s v="United States"/>
    <x v="337"/>
    <s v="New York"/>
    <n v="11550"/>
    <x v="3"/>
    <x v="0"/>
    <x v="1"/>
    <n v="364.41"/>
    <n v="5"/>
    <n v="0.1"/>
    <n v="8.0980000000000008"/>
    <n v="2.2222222222222223E-2"/>
    <x v="2"/>
    <s v="Medium"/>
  </r>
  <r>
    <s v="Standard Class"/>
    <s v="Consumer"/>
    <s v="United States"/>
    <x v="337"/>
    <s v="New York"/>
    <n v="11550"/>
    <x v="3"/>
    <x v="2"/>
    <x v="7"/>
    <n v="39.96"/>
    <n v="4"/>
    <n v="0"/>
    <n v="10.3896"/>
    <n v="0.26"/>
    <x v="0"/>
    <s v="Low"/>
  </r>
  <r>
    <s v="Standard Class"/>
    <s v="Consumer"/>
    <s v="United States"/>
    <x v="337"/>
    <s v="New York"/>
    <n v="11550"/>
    <x v="3"/>
    <x v="0"/>
    <x v="1"/>
    <n v="361.76400000000001"/>
    <n v="2"/>
    <n v="0.1"/>
    <n v="68.333200000000005"/>
    <n v="0.18888888888888888"/>
    <x v="2"/>
    <s v="Medium"/>
  </r>
  <r>
    <s v="First Class"/>
    <s v="Corporate"/>
    <s v="United States"/>
    <x v="360"/>
    <s v="Texas"/>
    <n v="77301"/>
    <x v="2"/>
    <x v="1"/>
    <x v="4"/>
    <n v="111.672"/>
    <n v="9"/>
    <n v="0.2"/>
    <n v="6.9794999999999998"/>
    <n v="6.25E-2"/>
    <x v="2"/>
    <s v="Medium"/>
  </r>
  <r>
    <s v="Standard Class"/>
    <s v="Home Office"/>
    <s v="United States"/>
    <x v="12"/>
    <s v="Texas"/>
    <n v="77095"/>
    <x v="2"/>
    <x v="1"/>
    <x v="8"/>
    <n v="13.776"/>
    <n v="6"/>
    <n v="0.8"/>
    <n v="-22.041599999999999"/>
    <n v="-1.5999999999999999"/>
    <x v="3"/>
    <s v="Low"/>
  </r>
  <r>
    <s v="Standard Class"/>
    <s v="Home Office"/>
    <s v="United States"/>
    <x v="12"/>
    <s v="Texas"/>
    <n v="77095"/>
    <x v="2"/>
    <x v="1"/>
    <x v="10"/>
    <n v="10.272"/>
    <n v="3"/>
    <n v="0.2"/>
    <n v="3.21"/>
    <n v="0.3125"/>
    <x v="2"/>
    <s v="Low"/>
  </r>
  <r>
    <s v="First Class"/>
    <s v="Consumer"/>
    <s v="United States"/>
    <x v="10"/>
    <s v="Pennsylvania"/>
    <n v="19120"/>
    <x v="3"/>
    <x v="0"/>
    <x v="5"/>
    <n v="24.047999999999998"/>
    <n v="9"/>
    <n v="0.2"/>
    <n v="7.2144000000000004"/>
    <n v="0.30000000000000004"/>
    <x v="2"/>
    <s v="Low"/>
  </r>
  <r>
    <s v="First Class"/>
    <s v="Corporate"/>
    <s v="United States"/>
    <x v="67"/>
    <s v="Florida"/>
    <n v="33614"/>
    <x v="0"/>
    <x v="1"/>
    <x v="12"/>
    <n v="2.8959999999999999"/>
    <n v="1"/>
    <n v="0.2"/>
    <n v="0.97740000000000005"/>
    <n v="0.33750000000000002"/>
    <x v="2"/>
    <s v="Low"/>
  </r>
  <r>
    <s v="Second Class"/>
    <s v="Consumer"/>
    <s v="United States"/>
    <x v="20"/>
    <s v="New York"/>
    <n v="10035"/>
    <x v="3"/>
    <x v="1"/>
    <x v="12"/>
    <n v="17.940000000000001"/>
    <n v="3"/>
    <n v="0"/>
    <n v="8.7905999999999995"/>
    <n v="0.48999999999999994"/>
    <x v="0"/>
    <s v="Low"/>
  </r>
  <r>
    <s v="Second Class"/>
    <s v="Consumer"/>
    <s v="United States"/>
    <x v="20"/>
    <s v="New York"/>
    <n v="10035"/>
    <x v="3"/>
    <x v="0"/>
    <x v="1"/>
    <n v="384.17399999999998"/>
    <n v="7"/>
    <n v="0.1"/>
    <n v="29.880199999999999"/>
    <n v="7.7777777777777779E-2"/>
    <x v="2"/>
    <s v="Medium"/>
  </r>
  <r>
    <s v="Second Class"/>
    <s v="Consumer"/>
    <s v="United States"/>
    <x v="20"/>
    <s v="New York"/>
    <n v="10035"/>
    <x v="3"/>
    <x v="2"/>
    <x v="7"/>
    <n v="1799.75"/>
    <n v="5"/>
    <n v="0"/>
    <n v="539.92499999999995"/>
    <n v="0.3"/>
    <x v="0"/>
    <s v="High"/>
  </r>
  <r>
    <s v="Standard Class"/>
    <s v="Home Office"/>
    <s v="United States"/>
    <x v="35"/>
    <s v="North Carolina"/>
    <n v="28205"/>
    <x v="0"/>
    <x v="1"/>
    <x v="4"/>
    <n v="580.67200000000003"/>
    <n v="4"/>
    <n v="0.2"/>
    <n v="65.325599999999994"/>
    <n v="0.11249999999999999"/>
    <x v="2"/>
    <s v="High"/>
  </r>
  <r>
    <s v="Standard Class"/>
    <s v="Home Office"/>
    <s v="United States"/>
    <x v="35"/>
    <s v="North Carolina"/>
    <n v="28205"/>
    <x v="0"/>
    <x v="1"/>
    <x v="13"/>
    <n v="18.936"/>
    <n v="3"/>
    <n v="0.2"/>
    <n v="5.9175000000000004"/>
    <n v="0.3125"/>
    <x v="2"/>
    <s v="Low"/>
  </r>
  <r>
    <s v="Standard Class"/>
    <s v="Home Office"/>
    <s v="United States"/>
    <x v="35"/>
    <s v="North Carolina"/>
    <n v="28205"/>
    <x v="0"/>
    <x v="2"/>
    <x v="7"/>
    <n v="222.38399999999999"/>
    <n v="2"/>
    <n v="0.2"/>
    <n v="16.678799999999999"/>
    <n v="7.4999999999999997E-2"/>
    <x v="2"/>
    <s v="Medium"/>
  </r>
  <r>
    <s v="Standard Class"/>
    <s v="Home Office"/>
    <s v="United States"/>
    <x v="35"/>
    <s v="North Carolina"/>
    <n v="28205"/>
    <x v="0"/>
    <x v="1"/>
    <x v="8"/>
    <n v="50.454000000000001"/>
    <n v="6"/>
    <n v="0.7"/>
    <n v="-33.636000000000003"/>
    <n v="-0.66666666666666674"/>
    <x v="3"/>
    <s v="Low"/>
  </r>
  <r>
    <s v="Standard Class"/>
    <s v="Home Office"/>
    <s v="United States"/>
    <x v="35"/>
    <s v="North Carolina"/>
    <n v="28205"/>
    <x v="0"/>
    <x v="0"/>
    <x v="3"/>
    <n v="154.76400000000001"/>
    <n v="3"/>
    <n v="0.4"/>
    <n v="-36.111600000000003"/>
    <n v="-0.23333333333333334"/>
    <x v="1"/>
    <s v="Medium"/>
  </r>
  <r>
    <s v="Second Class"/>
    <s v="Consumer"/>
    <s v="United States"/>
    <x v="61"/>
    <s v="Texas"/>
    <n v="75081"/>
    <x v="2"/>
    <x v="1"/>
    <x v="10"/>
    <n v="6.8479999999999999"/>
    <n v="2"/>
    <n v="0.2"/>
    <n v="2.14"/>
    <n v="0.3125"/>
    <x v="2"/>
    <s v="Low"/>
  </r>
  <r>
    <s v="Standard Class"/>
    <s v="Home Office"/>
    <s v="United States"/>
    <x v="4"/>
    <s v="Washington"/>
    <n v="98103"/>
    <x v="1"/>
    <x v="2"/>
    <x v="7"/>
    <n v="1091.1679999999999"/>
    <n v="4"/>
    <n v="0.2"/>
    <n v="68.197999999999993"/>
    <n v="6.25E-2"/>
    <x v="2"/>
    <s v="High"/>
  </r>
  <r>
    <s v="Standard Class"/>
    <s v="Home Office"/>
    <s v="United States"/>
    <x v="4"/>
    <s v="Washington"/>
    <n v="98103"/>
    <x v="1"/>
    <x v="2"/>
    <x v="7"/>
    <n v="219.16800000000001"/>
    <n v="2"/>
    <n v="0.2"/>
    <n v="-43.833599999999997"/>
    <n v="-0.19999999999999998"/>
    <x v="2"/>
    <s v="Medium"/>
  </r>
  <r>
    <s v="First Class"/>
    <s v="Consumer"/>
    <s v="United States"/>
    <x v="45"/>
    <s v="Texas"/>
    <n v="77506"/>
    <x v="2"/>
    <x v="1"/>
    <x v="8"/>
    <n v="6.9279999999999999"/>
    <n v="1"/>
    <n v="0.8"/>
    <n v="-11.0848"/>
    <n v="-1.5999999999999999"/>
    <x v="3"/>
    <s v="Low"/>
  </r>
  <r>
    <s v="Same Day"/>
    <s v="Consumer"/>
    <s v="United States"/>
    <x v="10"/>
    <s v="Pennsylvania"/>
    <n v="19143"/>
    <x v="3"/>
    <x v="1"/>
    <x v="10"/>
    <n v="40.031999999999996"/>
    <n v="6"/>
    <n v="0.2"/>
    <n v="15.012"/>
    <n v="0.37500000000000006"/>
    <x v="2"/>
    <s v="Low"/>
  </r>
  <r>
    <s v="Standard Class"/>
    <s v="Home Office"/>
    <s v="United States"/>
    <x v="245"/>
    <s v="Indiana"/>
    <n v="46203"/>
    <x v="2"/>
    <x v="1"/>
    <x v="4"/>
    <n v="443.92"/>
    <n v="4"/>
    <n v="0"/>
    <n v="13.317600000000001"/>
    <n v="0.03"/>
    <x v="0"/>
    <s v="Medium"/>
  </r>
  <r>
    <s v="Standard Class"/>
    <s v="Home Office"/>
    <s v="United States"/>
    <x v="245"/>
    <s v="Indiana"/>
    <n v="46203"/>
    <x v="2"/>
    <x v="1"/>
    <x v="8"/>
    <n v="169.99"/>
    <n v="1"/>
    <n v="0"/>
    <n v="78.195400000000006"/>
    <n v="0.46"/>
    <x v="0"/>
    <s v="Medium"/>
  </r>
  <r>
    <s v="Standard Class"/>
    <s v="Home Office"/>
    <s v="United States"/>
    <x v="245"/>
    <s v="Indiana"/>
    <n v="46203"/>
    <x v="2"/>
    <x v="1"/>
    <x v="10"/>
    <n v="25.92"/>
    <n v="4"/>
    <n v="0"/>
    <n v="12.441599999999999"/>
    <n v="0.47999999999999993"/>
    <x v="0"/>
    <s v="Low"/>
  </r>
  <r>
    <s v="Standard Class"/>
    <s v="Corporate"/>
    <s v="United States"/>
    <x v="102"/>
    <s v="Kentucky"/>
    <n v="40475"/>
    <x v="0"/>
    <x v="2"/>
    <x v="7"/>
    <n v="36.99"/>
    <n v="1"/>
    <n v="0"/>
    <n v="9.9872999999999994"/>
    <n v="0.26999999999999996"/>
    <x v="0"/>
    <s v="Low"/>
  </r>
  <r>
    <s v="Standard Class"/>
    <s v="Corporate"/>
    <s v="United States"/>
    <x v="102"/>
    <s v="Kentucky"/>
    <n v="40475"/>
    <x v="0"/>
    <x v="1"/>
    <x v="10"/>
    <n v="629.1"/>
    <n v="6"/>
    <n v="0"/>
    <n v="301.96800000000002"/>
    <n v="0.48000000000000004"/>
    <x v="0"/>
    <s v="High"/>
  </r>
  <r>
    <s v="Standard Class"/>
    <s v="Corporate"/>
    <s v="United States"/>
    <x v="102"/>
    <s v="Kentucky"/>
    <n v="40475"/>
    <x v="0"/>
    <x v="1"/>
    <x v="4"/>
    <n v="193.95"/>
    <n v="3"/>
    <n v="0"/>
    <n v="9.6974999999999998"/>
    <n v="0.05"/>
    <x v="0"/>
    <s v="Medium"/>
  </r>
  <r>
    <s v="Standard Class"/>
    <s v="Corporate"/>
    <s v="United States"/>
    <x v="102"/>
    <s v="Kentucky"/>
    <n v="40475"/>
    <x v="0"/>
    <x v="1"/>
    <x v="6"/>
    <n v="5.46"/>
    <n v="3"/>
    <n v="0"/>
    <n v="1.4742"/>
    <n v="0.27"/>
    <x v="0"/>
    <s v="Low"/>
  </r>
  <r>
    <s v="First Class"/>
    <s v="Corporate"/>
    <s v="United States"/>
    <x v="361"/>
    <s v="Illinois"/>
    <n v="60477"/>
    <x v="2"/>
    <x v="0"/>
    <x v="5"/>
    <n v="22.288"/>
    <n v="7"/>
    <n v="0.6"/>
    <n v="-8.9152000000000005"/>
    <n v="-0.4"/>
    <x v="3"/>
    <s v="Low"/>
  </r>
  <r>
    <s v="Standard Class"/>
    <s v="Consumer"/>
    <s v="United States"/>
    <x v="12"/>
    <s v="Texas"/>
    <n v="77095"/>
    <x v="2"/>
    <x v="0"/>
    <x v="5"/>
    <n v="65.424000000000007"/>
    <n v="4"/>
    <n v="0.6"/>
    <n v="-52.339199999999998"/>
    <n v="-0.79999999999999993"/>
    <x v="3"/>
    <s v="Low"/>
  </r>
  <r>
    <s v="Same Day"/>
    <s v="Consumer"/>
    <s v="United States"/>
    <x v="1"/>
    <s v="California"/>
    <n v="90004"/>
    <x v="1"/>
    <x v="1"/>
    <x v="4"/>
    <n v="77.88"/>
    <n v="2"/>
    <n v="0"/>
    <n v="3.8940000000000001"/>
    <n v="0.05"/>
    <x v="0"/>
    <s v="Low"/>
  </r>
  <r>
    <s v="Standard Class"/>
    <s v="Home Office"/>
    <s v="United States"/>
    <x v="38"/>
    <s v="Ohio"/>
    <n v="43229"/>
    <x v="3"/>
    <x v="0"/>
    <x v="1"/>
    <n v="281.37200000000001"/>
    <n v="2"/>
    <n v="0.3"/>
    <n v="-12.0588"/>
    <n v="-4.2857142857142858E-2"/>
    <x v="1"/>
    <s v="Medium"/>
  </r>
  <r>
    <s v="Standard Class"/>
    <s v="Home Office"/>
    <s v="United States"/>
    <x v="38"/>
    <s v="Ohio"/>
    <n v="43229"/>
    <x v="3"/>
    <x v="1"/>
    <x v="8"/>
    <n v="7.4880000000000004"/>
    <n v="8"/>
    <n v="0.7"/>
    <n v="-5.2416"/>
    <n v="-0.7"/>
    <x v="3"/>
    <s v="Low"/>
  </r>
  <r>
    <s v="Standard Class"/>
    <s v="Home Office"/>
    <s v="United States"/>
    <x v="38"/>
    <s v="Ohio"/>
    <n v="43229"/>
    <x v="3"/>
    <x v="0"/>
    <x v="5"/>
    <n v="22.335999999999999"/>
    <n v="4"/>
    <n v="0.2"/>
    <n v="7.8175999999999997"/>
    <n v="0.35000000000000003"/>
    <x v="2"/>
    <s v="Low"/>
  </r>
  <r>
    <s v="Standard Class"/>
    <s v="Consumer"/>
    <s v="United States"/>
    <x v="38"/>
    <s v="Ohio"/>
    <n v="43229"/>
    <x v="3"/>
    <x v="1"/>
    <x v="10"/>
    <n v="10.368"/>
    <n v="2"/>
    <n v="0.2"/>
    <n v="3.6288"/>
    <n v="0.35"/>
    <x v="2"/>
    <s v="Low"/>
  </r>
  <r>
    <s v="Standard Class"/>
    <s v="Corporate"/>
    <s v="United States"/>
    <x v="8"/>
    <s v="California"/>
    <n v="94122"/>
    <x v="1"/>
    <x v="1"/>
    <x v="10"/>
    <n v="65.790000000000006"/>
    <n v="9"/>
    <n v="0"/>
    <n v="30.263400000000001"/>
    <n v="0.45999999999999996"/>
    <x v="0"/>
    <s v="Low"/>
  </r>
  <r>
    <s v="Standard Class"/>
    <s v="Corporate"/>
    <s v="United States"/>
    <x v="8"/>
    <s v="California"/>
    <n v="94122"/>
    <x v="1"/>
    <x v="1"/>
    <x v="8"/>
    <n v="271.98399999999998"/>
    <n v="2"/>
    <n v="0.2"/>
    <n v="88.394800000000004"/>
    <n v="0.32500000000000001"/>
    <x v="2"/>
    <s v="Medium"/>
  </r>
  <r>
    <s v="Standard Class"/>
    <s v="Corporate"/>
    <s v="United States"/>
    <x v="8"/>
    <s v="California"/>
    <n v="94122"/>
    <x v="1"/>
    <x v="1"/>
    <x v="6"/>
    <n v="11.76"/>
    <n v="4"/>
    <n v="0"/>
    <n v="3.1751999999999998"/>
    <n v="0.26999999999999996"/>
    <x v="0"/>
    <s v="Low"/>
  </r>
  <r>
    <s v="Standard Class"/>
    <s v="Corporate"/>
    <s v="United States"/>
    <x v="8"/>
    <s v="California"/>
    <n v="94122"/>
    <x v="1"/>
    <x v="1"/>
    <x v="10"/>
    <n v="77.52"/>
    <n v="2"/>
    <n v="0"/>
    <n v="37.9848"/>
    <n v="0.49000000000000005"/>
    <x v="0"/>
    <s v="Low"/>
  </r>
  <r>
    <s v="Standard Class"/>
    <s v="Corporate"/>
    <s v="United States"/>
    <x v="8"/>
    <s v="California"/>
    <n v="94122"/>
    <x v="1"/>
    <x v="1"/>
    <x v="8"/>
    <n v="48.64"/>
    <n v="2"/>
    <n v="0.2"/>
    <n v="15.808"/>
    <n v="0.32500000000000001"/>
    <x v="2"/>
    <s v="Low"/>
  </r>
  <r>
    <s v="Same Day"/>
    <s v="Consumer"/>
    <s v="United States"/>
    <x v="6"/>
    <s v="Wisconsin"/>
    <n v="53711"/>
    <x v="2"/>
    <x v="1"/>
    <x v="13"/>
    <n v="1.81"/>
    <n v="1"/>
    <n v="0"/>
    <n v="0.65159999999999996"/>
    <n v="0.36"/>
    <x v="0"/>
    <s v="Low"/>
  </r>
  <r>
    <s v="Same Day"/>
    <s v="Consumer"/>
    <s v="United States"/>
    <x v="6"/>
    <s v="Wisconsin"/>
    <n v="53711"/>
    <x v="2"/>
    <x v="1"/>
    <x v="8"/>
    <n v="8.26"/>
    <n v="2"/>
    <n v="0"/>
    <n v="3.8822000000000001"/>
    <n v="0.47000000000000003"/>
    <x v="0"/>
    <s v="Low"/>
  </r>
  <r>
    <s v="Standard Class"/>
    <s v="Home Office"/>
    <s v="United States"/>
    <x v="34"/>
    <s v="Colorado"/>
    <n v="80013"/>
    <x v="1"/>
    <x v="1"/>
    <x v="9"/>
    <n v="43.56"/>
    <n v="5"/>
    <n v="0.2"/>
    <n v="3.2669999999999999"/>
    <n v="7.4999999999999997E-2"/>
    <x v="2"/>
    <s v="Low"/>
  </r>
  <r>
    <s v="Standard Class"/>
    <s v="Home Office"/>
    <s v="United States"/>
    <x v="34"/>
    <s v="Colorado"/>
    <n v="80013"/>
    <x v="1"/>
    <x v="1"/>
    <x v="14"/>
    <n v="5.84"/>
    <n v="2"/>
    <n v="0.2"/>
    <n v="0.73"/>
    <n v="0.125"/>
    <x v="2"/>
    <s v="Low"/>
  </r>
  <r>
    <s v="Standard Class"/>
    <s v="Home Office"/>
    <s v="United States"/>
    <x v="20"/>
    <s v="New York"/>
    <n v="10024"/>
    <x v="3"/>
    <x v="0"/>
    <x v="1"/>
    <n v="271.76400000000001"/>
    <n v="2"/>
    <n v="0.1"/>
    <n v="60.392000000000003"/>
    <n v="0.22222222222222224"/>
    <x v="2"/>
    <s v="Medium"/>
  </r>
  <r>
    <s v="Standard Class"/>
    <s v="Consumer"/>
    <s v="United States"/>
    <x v="1"/>
    <s v="California"/>
    <n v="90004"/>
    <x v="1"/>
    <x v="1"/>
    <x v="9"/>
    <n v="262.24"/>
    <n v="2"/>
    <n v="0"/>
    <n v="78.671999999999997"/>
    <n v="0.3"/>
    <x v="0"/>
    <s v="Medium"/>
  </r>
  <r>
    <s v="Standard Class"/>
    <s v="Consumer"/>
    <s v="United States"/>
    <x v="1"/>
    <s v="California"/>
    <n v="90004"/>
    <x v="1"/>
    <x v="1"/>
    <x v="10"/>
    <n v="182.72"/>
    <n v="8"/>
    <n v="0"/>
    <n v="84.051199999999994"/>
    <n v="0.45999999999999996"/>
    <x v="0"/>
    <s v="Medium"/>
  </r>
  <r>
    <s v="Standard Class"/>
    <s v="Consumer"/>
    <s v="United States"/>
    <x v="1"/>
    <s v="California"/>
    <n v="90004"/>
    <x v="1"/>
    <x v="2"/>
    <x v="11"/>
    <n v="131.6"/>
    <n v="7"/>
    <n v="0"/>
    <n v="7.8959999999999999"/>
    <n v="6.0000000000000005E-2"/>
    <x v="0"/>
    <s v="Medium"/>
  </r>
  <r>
    <s v="Standard Class"/>
    <s v="Consumer"/>
    <s v="United States"/>
    <x v="1"/>
    <s v="California"/>
    <n v="90004"/>
    <x v="1"/>
    <x v="1"/>
    <x v="8"/>
    <n v="22.72"/>
    <n v="4"/>
    <n v="0.2"/>
    <n v="7.3840000000000003"/>
    <n v="0.32500000000000001"/>
    <x v="2"/>
    <s v="Low"/>
  </r>
  <r>
    <s v="Standard Class"/>
    <s v="Consumer"/>
    <s v="United States"/>
    <x v="1"/>
    <s v="California"/>
    <n v="90004"/>
    <x v="1"/>
    <x v="2"/>
    <x v="15"/>
    <n v="558.4"/>
    <n v="2"/>
    <n v="0.2"/>
    <n v="41.88"/>
    <n v="7.5000000000000011E-2"/>
    <x v="2"/>
    <s v="High"/>
  </r>
  <r>
    <s v="Standard Class"/>
    <s v="Home Office"/>
    <s v="United States"/>
    <x v="362"/>
    <s v="Iowa"/>
    <n v="52001"/>
    <x v="2"/>
    <x v="1"/>
    <x v="8"/>
    <n v="15.24"/>
    <n v="4"/>
    <n v="0"/>
    <n v="6.8579999999999997"/>
    <n v="0.44999999999999996"/>
    <x v="0"/>
    <s v="Low"/>
  </r>
  <r>
    <s v="Standard Class"/>
    <s v="Home Office"/>
    <s v="United States"/>
    <x v="362"/>
    <s v="Iowa"/>
    <n v="52001"/>
    <x v="2"/>
    <x v="0"/>
    <x v="1"/>
    <n v="1408.1"/>
    <n v="10"/>
    <n v="0"/>
    <n v="394.26799999999997"/>
    <n v="0.27999999999999997"/>
    <x v="0"/>
    <s v="High"/>
  </r>
  <r>
    <s v="Second Class"/>
    <s v="Home Office"/>
    <s v="United States"/>
    <x v="152"/>
    <s v="Ohio"/>
    <n v="43130"/>
    <x v="3"/>
    <x v="1"/>
    <x v="10"/>
    <n v="32.896000000000001"/>
    <n v="4"/>
    <n v="0.2"/>
    <n v="11.102399999999999"/>
    <n v="0.33749999999999997"/>
    <x v="2"/>
    <s v="Low"/>
  </r>
  <r>
    <s v="Second Class"/>
    <s v="Home Office"/>
    <s v="United States"/>
    <x v="152"/>
    <s v="Ohio"/>
    <n v="43130"/>
    <x v="3"/>
    <x v="0"/>
    <x v="3"/>
    <n v="215.148"/>
    <n v="2"/>
    <n v="0.4"/>
    <n v="-103.98820000000001"/>
    <n v="-0.48333333333333339"/>
    <x v="1"/>
    <s v="Medium"/>
  </r>
  <r>
    <s v="Second Class"/>
    <s v="Home Office"/>
    <s v="United States"/>
    <x v="152"/>
    <s v="Ohio"/>
    <n v="43130"/>
    <x v="3"/>
    <x v="1"/>
    <x v="10"/>
    <n v="30.96"/>
    <n v="6"/>
    <n v="0.2"/>
    <n v="11.223000000000001"/>
    <n v="0.36249999999999999"/>
    <x v="2"/>
    <s v="Low"/>
  </r>
  <r>
    <s v="First Class"/>
    <s v="Consumer"/>
    <s v="United States"/>
    <x v="75"/>
    <s v="California"/>
    <n v="90301"/>
    <x v="1"/>
    <x v="1"/>
    <x v="4"/>
    <n v="29.79"/>
    <n v="3"/>
    <n v="0"/>
    <n v="8.6390999999999991"/>
    <n v="0.28999999999999998"/>
    <x v="0"/>
    <s v="Low"/>
  </r>
  <r>
    <s v="First Class"/>
    <s v="Consumer"/>
    <s v="United States"/>
    <x v="75"/>
    <s v="California"/>
    <n v="90301"/>
    <x v="1"/>
    <x v="0"/>
    <x v="5"/>
    <n v="128.9"/>
    <n v="2"/>
    <n v="0"/>
    <n v="15.468"/>
    <n v="0.12"/>
    <x v="0"/>
    <s v="Medium"/>
  </r>
  <r>
    <s v="First Class"/>
    <s v="Consumer"/>
    <s v="United States"/>
    <x v="75"/>
    <s v="California"/>
    <n v="90301"/>
    <x v="1"/>
    <x v="1"/>
    <x v="10"/>
    <n v="60.12"/>
    <n v="9"/>
    <n v="0"/>
    <n v="28.857600000000001"/>
    <n v="0.48000000000000004"/>
    <x v="0"/>
    <s v="Low"/>
  </r>
  <r>
    <s v="Standard Class"/>
    <s v="Consumer"/>
    <s v="United States"/>
    <x v="234"/>
    <s v="Washington"/>
    <n v="98006"/>
    <x v="1"/>
    <x v="1"/>
    <x v="8"/>
    <n v="24.815999999999999"/>
    <n v="3"/>
    <n v="0.2"/>
    <n v="8.3754000000000008"/>
    <n v="0.33750000000000002"/>
    <x v="2"/>
    <s v="Low"/>
  </r>
  <r>
    <s v="Standard Class"/>
    <s v="Consumer"/>
    <s v="United States"/>
    <x v="234"/>
    <s v="Washington"/>
    <n v="98006"/>
    <x v="1"/>
    <x v="1"/>
    <x v="8"/>
    <n v="14.976000000000001"/>
    <n v="6"/>
    <n v="0.2"/>
    <n v="5.4287999999999998"/>
    <n v="0.36249999999999999"/>
    <x v="2"/>
    <s v="Low"/>
  </r>
  <r>
    <s v="First Class"/>
    <s v="Consumer"/>
    <s v="United States"/>
    <x v="22"/>
    <s v="Illinois"/>
    <n v="60610"/>
    <x v="2"/>
    <x v="1"/>
    <x v="8"/>
    <n v="15.08"/>
    <n v="2"/>
    <n v="0.8"/>
    <n v="-22.62"/>
    <n v="-1.5"/>
    <x v="3"/>
    <s v="Low"/>
  </r>
  <r>
    <s v="First Class"/>
    <s v="Consumer"/>
    <s v="United States"/>
    <x v="22"/>
    <s v="Illinois"/>
    <n v="60610"/>
    <x v="2"/>
    <x v="0"/>
    <x v="5"/>
    <n v="24.288"/>
    <n v="3"/>
    <n v="0.6"/>
    <n v="-12.751200000000001"/>
    <n v="-0.52500000000000002"/>
    <x v="3"/>
    <s v="Low"/>
  </r>
  <r>
    <s v="Same Day"/>
    <s v="Consumer"/>
    <s v="United States"/>
    <x v="61"/>
    <s v="Texas"/>
    <n v="75217"/>
    <x v="2"/>
    <x v="0"/>
    <x v="5"/>
    <n v="16.192"/>
    <n v="2"/>
    <n v="0.6"/>
    <n v="-8.5007999999999999"/>
    <n v="-0.52500000000000002"/>
    <x v="3"/>
    <s v="Low"/>
  </r>
  <r>
    <s v="Same Day"/>
    <s v="Consumer"/>
    <s v="United States"/>
    <x v="61"/>
    <s v="Texas"/>
    <n v="75217"/>
    <x v="2"/>
    <x v="0"/>
    <x v="3"/>
    <n v="251.006"/>
    <n v="2"/>
    <n v="0.3"/>
    <n v="-68.130200000000002"/>
    <n v="-0.27142857142857146"/>
    <x v="1"/>
    <s v="Medium"/>
  </r>
  <r>
    <s v="Same Day"/>
    <s v="Consumer"/>
    <s v="United States"/>
    <x v="61"/>
    <s v="Texas"/>
    <n v="75217"/>
    <x v="2"/>
    <x v="1"/>
    <x v="4"/>
    <n v="54.192"/>
    <n v="6"/>
    <n v="0.2"/>
    <n v="4.0644"/>
    <n v="7.4999999999999997E-2"/>
    <x v="2"/>
    <s v="Low"/>
  </r>
  <r>
    <s v="Same Day"/>
    <s v="Home Office"/>
    <s v="United States"/>
    <x v="8"/>
    <s v="California"/>
    <n v="94122"/>
    <x v="1"/>
    <x v="1"/>
    <x v="8"/>
    <n v="4.3040000000000003"/>
    <n v="1"/>
    <n v="0.2"/>
    <n v="1.5602"/>
    <n v="0.36249999999999999"/>
    <x v="2"/>
    <s v="Low"/>
  </r>
  <r>
    <s v="Second Class"/>
    <s v="Consumer"/>
    <s v="United States"/>
    <x v="20"/>
    <s v="New York"/>
    <n v="10024"/>
    <x v="3"/>
    <x v="1"/>
    <x v="10"/>
    <n v="108.92"/>
    <n v="14"/>
    <n v="0"/>
    <n v="49.014000000000003"/>
    <n v="0.45"/>
    <x v="0"/>
    <s v="Medium"/>
  </r>
  <r>
    <s v="Standard Class"/>
    <s v="Corporate"/>
    <s v="United States"/>
    <x v="20"/>
    <s v="New York"/>
    <n v="10011"/>
    <x v="3"/>
    <x v="1"/>
    <x v="12"/>
    <n v="16.739999999999998"/>
    <n v="3"/>
    <n v="0"/>
    <n v="8.3699999999999992"/>
    <n v="0.5"/>
    <x v="0"/>
    <s v="Low"/>
  </r>
  <r>
    <s v="Standard Class"/>
    <s v="Corporate"/>
    <s v="United States"/>
    <x v="20"/>
    <s v="New York"/>
    <n v="10011"/>
    <x v="3"/>
    <x v="1"/>
    <x v="9"/>
    <n v="2504.7399999999998"/>
    <n v="7"/>
    <n v="0"/>
    <n v="626.18499999999995"/>
    <n v="0.25"/>
    <x v="0"/>
    <s v="High"/>
  </r>
  <r>
    <s v="Standard Class"/>
    <s v="Corporate"/>
    <s v="United States"/>
    <x v="10"/>
    <s v="Pennsylvania"/>
    <n v="19140"/>
    <x v="3"/>
    <x v="1"/>
    <x v="4"/>
    <n v="84.784000000000006"/>
    <n v="2"/>
    <n v="0.2"/>
    <n v="-16.956800000000001"/>
    <n v="-0.2"/>
    <x v="2"/>
    <s v="Low"/>
  </r>
  <r>
    <s v="Standard Class"/>
    <s v="Consumer"/>
    <s v="United States"/>
    <x v="46"/>
    <s v="Delaware"/>
    <n v="19711"/>
    <x v="3"/>
    <x v="1"/>
    <x v="4"/>
    <n v="29.9"/>
    <n v="5"/>
    <n v="0"/>
    <n v="5.0830000000000002"/>
    <n v="0.17"/>
    <x v="0"/>
    <s v="Low"/>
  </r>
  <r>
    <s v="First Class"/>
    <s v="Corporate"/>
    <s v="United States"/>
    <x v="20"/>
    <s v="New York"/>
    <n v="10024"/>
    <x v="3"/>
    <x v="1"/>
    <x v="10"/>
    <n v="70.88"/>
    <n v="2"/>
    <n v="0"/>
    <n v="33.313600000000001"/>
    <n v="0.47000000000000003"/>
    <x v="0"/>
    <s v="Low"/>
  </r>
  <r>
    <s v="Standard Class"/>
    <s v="Home Office"/>
    <s v="United States"/>
    <x v="109"/>
    <s v="Alabama"/>
    <n v="36830"/>
    <x v="0"/>
    <x v="1"/>
    <x v="6"/>
    <n v="3.76"/>
    <n v="2"/>
    <n v="0"/>
    <n v="1.0904"/>
    <n v="0.29000000000000004"/>
    <x v="0"/>
    <s v="Low"/>
  </r>
  <r>
    <s v="Standard Class"/>
    <s v="Consumer"/>
    <s v="United States"/>
    <x v="1"/>
    <s v="California"/>
    <n v="90049"/>
    <x v="1"/>
    <x v="1"/>
    <x v="8"/>
    <n v="27.263999999999999"/>
    <n v="2"/>
    <n v="0.2"/>
    <n v="8.8607999999999993"/>
    <n v="0.32500000000000001"/>
    <x v="2"/>
    <s v="Low"/>
  </r>
  <r>
    <s v="Standard Class"/>
    <s v="Home Office"/>
    <s v="United States"/>
    <x v="8"/>
    <s v="California"/>
    <n v="94110"/>
    <x v="1"/>
    <x v="1"/>
    <x v="9"/>
    <n v="56.65"/>
    <n v="5"/>
    <n v="0"/>
    <n v="24.359500000000001"/>
    <n v="0.43000000000000005"/>
    <x v="0"/>
    <s v="Low"/>
  </r>
  <r>
    <s v="Standard Class"/>
    <s v="Home Office"/>
    <s v="United States"/>
    <x v="8"/>
    <s v="California"/>
    <n v="94110"/>
    <x v="1"/>
    <x v="1"/>
    <x v="4"/>
    <n v="14.97"/>
    <n v="1"/>
    <n v="0"/>
    <n v="4.1916000000000002"/>
    <n v="0.28000000000000003"/>
    <x v="0"/>
    <s v="Low"/>
  </r>
  <r>
    <s v="Standard Class"/>
    <s v="Home Office"/>
    <s v="United States"/>
    <x v="8"/>
    <s v="California"/>
    <n v="94110"/>
    <x v="1"/>
    <x v="1"/>
    <x v="13"/>
    <n v="4.0199999999999996"/>
    <n v="2"/>
    <n v="0"/>
    <n v="1.9698"/>
    <n v="0.49000000000000005"/>
    <x v="0"/>
    <s v="Low"/>
  </r>
  <r>
    <s v="Second Class"/>
    <s v="Home Office"/>
    <s v="United States"/>
    <x v="253"/>
    <s v="North Carolina"/>
    <n v="27604"/>
    <x v="0"/>
    <x v="2"/>
    <x v="7"/>
    <n v="471.92"/>
    <n v="2"/>
    <n v="0.2"/>
    <n v="29.495000000000001"/>
    <n v="6.25E-2"/>
    <x v="2"/>
    <s v="Medium"/>
  </r>
  <r>
    <s v="Second Class"/>
    <s v="Consumer"/>
    <s v="United States"/>
    <x v="203"/>
    <s v="Georgia"/>
    <n v="31204"/>
    <x v="0"/>
    <x v="1"/>
    <x v="8"/>
    <n v="58.72"/>
    <n v="4"/>
    <n v="0"/>
    <n v="27.011199999999999"/>
    <n v="0.45999999999999996"/>
    <x v="0"/>
    <s v="Low"/>
  </r>
  <r>
    <s v="Standard Class"/>
    <s v="Consumer"/>
    <s v="United States"/>
    <x v="316"/>
    <s v="Tennessee"/>
    <n v="37211"/>
    <x v="0"/>
    <x v="1"/>
    <x v="6"/>
    <n v="5.16"/>
    <n v="3"/>
    <n v="0.2"/>
    <n v="0.83850000000000002"/>
    <n v="0.16250000000000001"/>
    <x v="2"/>
    <s v="Low"/>
  </r>
  <r>
    <s v="Standard Class"/>
    <s v="Consumer"/>
    <s v="United States"/>
    <x v="316"/>
    <s v="Tennessee"/>
    <n v="37211"/>
    <x v="0"/>
    <x v="1"/>
    <x v="10"/>
    <n v="16.495999999999999"/>
    <n v="2"/>
    <n v="0.2"/>
    <n v="5.5674000000000001"/>
    <n v="0.33750000000000002"/>
    <x v="2"/>
    <s v="Low"/>
  </r>
  <r>
    <s v="First Class"/>
    <s v="Consumer"/>
    <s v="United States"/>
    <x v="10"/>
    <s v="Pennsylvania"/>
    <n v="19143"/>
    <x v="3"/>
    <x v="2"/>
    <x v="11"/>
    <n v="71.975999999999999"/>
    <n v="3"/>
    <n v="0.2"/>
    <n v="19.793399999999998"/>
    <n v="0.27499999999999997"/>
    <x v="2"/>
    <s v="Low"/>
  </r>
  <r>
    <s v="First Class"/>
    <s v="Consumer"/>
    <s v="United States"/>
    <x v="10"/>
    <s v="Pennsylvania"/>
    <n v="19143"/>
    <x v="3"/>
    <x v="0"/>
    <x v="5"/>
    <n v="22.512"/>
    <n v="3"/>
    <n v="0.2"/>
    <n v="2.2511999999999999"/>
    <n v="9.9999999999999992E-2"/>
    <x v="2"/>
    <s v="Low"/>
  </r>
  <r>
    <s v="First Class"/>
    <s v="Consumer"/>
    <s v="United States"/>
    <x v="10"/>
    <s v="Pennsylvania"/>
    <n v="19143"/>
    <x v="3"/>
    <x v="1"/>
    <x v="8"/>
    <n v="3.444"/>
    <n v="2"/>
    <n v="0.7"/>
    <n v="-2.7551999999999999"/>
    <n v="-0.79999999999999993"/>
    <x v="3"/>
    <s v="Low"/>
  </r>
  <r>
    <s v="First Class"/>
    <s v="Consumer"/>
    <s v="United States"/>
    <x v="10"/>
    <s v="Pennsylvania"/>
    <n v="19143"/>
    <x v="3"/>
    <x v="1"/>
    <x v="8"/>
    <n v="538.19399999999996"/>
    <n v="2"/>
    <n v="0.7"/>
    <n v="-412.61540000000002"/>
    <n v="-0.76666666666666672"/>
    <x v="3"/>
    <s v="High"/>
  </r>
  <r>
    <s v="First Class"/>
    <s v="Consumer"/>
    <s v="United States"/>
    <x v="10"/>
    <s v="Pennsylvania"/>
    <n v="19143"/>
    <x v="3"/>
    <x v="2"/>
    <x v="11"/>
    <n v="47.984000000000002"/>
    <n v="2"/>
    <n v="0.2"/>
    <n v="14.395200000000001"/>
    <n v="0.3"/>
    <x v="2"/>
    <s v="Low"/>
  </r>
  <r>
    <s v="Second Class"/>
    <s v="Corporate"/>
    <s v="United States"/>
    <x v="61"/>
    <s v="Texas"/>
    <n v="75081"/>
    <x v="2"/>
    <x v="2"/>
    <x v="7"/>
    <n v="492.76799999999997"/>
    <n v="4"/>
    <n v="0.2"/>
    <n v="55.436399999999999"/>
    <n v="0.1125"/>
    <x v="2"/>
    <s v="Medium"/>
  </r>
  <r>
    <s v="Second Class"/>
    <s v="Consumer"/>
    <s v="United States"/>
    <x v="275"/>
    <s v="New Jersey"/>
    <n v="8861"/>
    <x v="3"/>
    <x v="1"/>
    <x v="6"/>
    <n v="286.79000000000002"/>
    <n v="7"/>
    <n v="0"/>
    <n v="74.565399999999997"/>
    <n v="0.25999999999999995"/>
    <x v="0"/>
    <s v="Medium"/>
  </r>
  <r>
    <s v="Standard Class"/>
    <s v="Home Office"/>
    <s v="United States"/>
    <x v="108"/>
    <s v="Florida"/>
    <n v="32216"/>
    <x v="0"/>
    <x v="1"/>
    <x v="10"/>
    <n v="5.08"/>
    <n v="1"/>
    <n v="0.2"/>
    <n v="1.651"/>
    <n v="0.32500000000000001"/>
    <x v="2"/>
    <s v="Low"/>
  </r>
  <r>
    <s v="Second Class"/>
    <s v="Consumer"/>
    <s v="United States"/>
    <x v="108"/>
    <s v="Florida"/>
    <n v="32216"/>
    <x v="0"/>
    <x v="2"/>
    <x v="11"/>
    <n v="47.991999999999997"/>
    <n v="1"/>
    <n v="0.2"/>
    <n v="7.1988000000000003"/>
    <n v="0.15000000000000002"/>
    <x v="2"/>
    <s v="Low"/>
  </r>
  <r>
    <s v="Standard Class"/>
    <s v="Corporate"/>
    <s v="United States"/>
    <x v="359"/>
    <s v="Massachusetts"/>
    <n v="2151"/>
    <x v="3"/>
    <x v="1"/>
    <x v="9"/>
    <n v="61.96"/>
    <n v="2"/>
    <n v="0"/>
    <n v="16.1096"/>
    <n v="0.26"/>
    <x v="0"/>
    <s v="Low"/>
  </r>
  <r>
    <s v="Standard Class"/>
    <s v="Corporate"/>
    <s v="United States"/>
    <x v="359"/>
    <s v="Massachusetts"/>
    <n v="2151"/>
    <x v="3"/>
    <x v="0"/>
    <x v="0"/>
    <n v="361.96"/>
    <n v="2"/>
    <n v="0"/>
    <n v="83.250799999999998"/>
    <n v="0.23"/>
    <x v="0"/>
    <s v="Medium"/>
  </r>
  <r>
    <s v="Standard Class"/>
    <s v="Corporate"/>
    <s v="United States"/>
    <x v="359"/>
    <s v="Massachusetts"/>
    <n v="2151"/>
    <x v="3"/>
    <x v="1"/>
    <x v="10"/>
    <n v="278.82"/>
    <n v="9"/>
    <n v="0"/>
    <n v="125.46899999999999"/>
    <n v="0.45"/>
    <x v="0"/>
    <s v="Medium"/>
  </r>
  <r>
    <s v="Standard Class"/>
    <s v="Consumer"/>
    <s v="United States"/>
    <x v="25"/>
    <s v="Mississippi"/>
    <n v="39212"/>
    <x v="0"/>
    <x v="0"/>
    <x v="5"/>
    <n v="133.38"/>
    <n v="6"/>
    <n v="0"/>
    <n v="58.687199999999997"/>
    <n v="0.44"/>
    <x v="0"/>
    <s v="Medium"/>
  </r>
  <r>
    <s v="Standard Class"/>
    <s v="Consumer"/>
    <s v="United States"/>
    <x v="108"/>
    <s v="North Carolina"/>
    <n v="28540"/>
    <x v="0"/>
    <x v="1"/>
    <x v="10"/>
    <n v="47.951999999999998"/>
    <n v="3"/>
    <n v="0.2"/>
    <n v="16.183800000000002"/>
    <n v="0.33750000000000002"/>
    <x v="2"/>
    <s v="Low"/>
  </r>
  <r>
    <s v="Standard Class"/>
    <s v="Consumer"/>
    <s v="United States"/>
    <x v="8"/>
    <s v="California"/>
    <n v="94122"/>
    <x v="1"/>
    <x v="0"/>
    <x v="5"/>
    <n v="16.739999999999998"/>
    <n v="2"/>
    <n v="0"/>
    <n v="4.3524000000000003"/>
    <n v="0.26000000000000006"/>
    <x v="0"/>
    <s v="Low"/>
  </r>
  <r>
    <s v="Standard Class"/>
    <s v="Corporate"/>
    <s v="United States"/>
    <x v="38"/>
    <s v="Ohio"/>
    <n v="43229"/>
    <x v="3"/>
    <x v="1"/>
    <x v="10"/>
    <n v="10.848000000000001"/>
    <n v="2"/>
    <n v="0.2"/>
    <n v="3.5255999999999998"/>
    <n v="0.32499999999999996"/>
    <x v="2"/>
    <s v="Low"/>
  </r>
  <r>
    <s v="Standard Class"/>
    <s v="Corporate"/>
    <s v="United States"/>
    <x v="38"/>
    <s v="Ohio"/>
    <n v="43229"/>
    <x v="3"/>
    <x v="2"/>
    <x v="11"/>
    <n v="18.544"/>
    <n v="2"/>
    <n v="0.2"/>
    <n v="3.0133999999999999"/>
    <n v="0.16249999999999998"/>
    <x v="2"/>
    <s v="Low"/>
  </r>
  <r>
    <s v="Standard Class"/>
    <s v="Consumer"/>
    <s v="United States"/>
    <x v="363"/>
    <s v="Michigan"/>
    <n v="48127"/>
    <x v="2"/>
    <x v="0"/>
    <x v="1"/>
    <n v="180.98"/>
    <n v="1"/>
    <n v="0"/>
    <n v="47.0548"/>
    <n v="0.26"/>
    <x v="0"/>
    <s v="Medium"/>
  </r>
  <r>
    <s v="Standard Class"/>
    <s v="Consumer"/>
    <s v="United States"/>
    <x v="363"/>
    <s v="Michigan"/>
    <n v="48127"/>
    <x v="2"/>
    <x v="2"/>
    <x v="11"/>
    <n v="99.98"/>
    <n v="2"/>
    <n v="0"/>
    <n v="42.991399999999999"/>
    <n v="0.43"/>
    <x v="0"/>
    <s v="Low"/>
  </r>
  <r>
    <s v="First Class"/>
    <s v="Corporate"/>
    <s v="United States"/>
    <x v="356"/>
    <s v="Kansas"/>
    <n v="66212"/>
    <x v="2"/>
    <x v="2"/>
    <x v="11"/>
    <n v="34.950000000000003"/>
    <n v="5"/>
    <n v="0"/>
    <n v="15.378"/>
    <n v="0.43999999999999995"/>
    <x v="0"/>
    <s v="Low"/>
  </r>
  <r>
    <s v="First Class"/>
    <s v="Corporate"/>
    <s v="United States"/>
    <x v="356"/>
    <s v="Kansas"/>
    <n v="66212"/>
    <x v="2"/>
    <x v="1"/>
    <x v="8"/>
    <n v="152"/>
    <n v="5"/>
    <n v="0"/>
    <n v="69.92"/>
    <n v="0.46"/>
    <x v="0"/>
    <s v="Medium"/>
  </r>
  <r>
    <s v="Standard Class"/>
    <s v="Consumer"/>
    <s v="United States"/>
    <x v="364"/>
    <s v="New Mexico"/>
    <n v="87505"/>
    <x v="1"/>
    <x v="2"/>
    <x v="11"/>
    <n v="92.52"/>
    <n v="9"/>
    <n v="0"/>
    <n v="18.504000000000001"/>
    <n v="0.2"/>
    <x v="0"/>
    <s v="Low"/>
  </r>
  <r>
    <s v="Standard Class"/>
    <s v="Corporate"/>
    <s v="United States"/>
    <x v="8"/>
    <s v="California"/>
    <n v="94110"/>
    <x v="1"/>
    <x v="1"/>
    <x v="6"/>
    <n v="8.56"/>
    <n v="2"/>
    <n v="0"/>
    <n v="2.4824000000000002"/>
    <n v="0.28999999999999998"/>
    <x v="0"/>
    <s v="Low"/>
  </r>
  <r>
    <s v="Standard Class"/>
    <s v="Corporate"/>
    <s v="United States"/>
    <x v="8"/>
    <s v="California"/>
    <n v="94110"/>
    <x v="1"/>
    <x v="1"/>
    <x v="10"/>
    <n v="45.36"/>
    <n v="7"/>
    <n v="0"/>
    <n v="21.7728"/>
    <n v="0.48"/>
    <x v="0"/>
    <s v="Low"/>
  </r>
  <r>
    <s v="Standard Class"/>
    <s v="Corporate"/>
    <s v="United States"/>
    <x v="8"/>
    <s v="California"/>
    <n v="94110"/>
    <x v="1"/>
    <x v="0"/>
    <x v="3"/>
    <n v="1421.664"/>
    <n v="6"/>
    <n v="0.2"/>
    <n v="-195.47880000000001"/>
    <n v="-0.13750000000000001"/>
    <x v="2"/>
    <s v="High"/>
  </r>
  <r>
    <s v="First Class"/>
    <s v="Consumer"/>
    <s v="United States"/>
    <x v="216"/>
    <s v="Alabama"/>
    <n v="36608"/>
    <x v="0"/>
    <x v="0"/>
    <x v="5"/>
    <n v="8.9600000000000009"/>
    <n v="2"/>
    <n v="0"/>
    <n v="2.7776000000000001"/>
    <n v="0.31"/>
    <x v="0"/>
    <s v="Low"/>
  </r>
  <r>
    <s v="First Class"/>
    <s v="Corporate"/>
    <s v="United States"/>
    <x v="24"/>
    <s v="Virginia"/>
    <n v="22153"/>
    <x v="0"/>
    <x v="2"/>
    <x v="7"/>
    <n v="579.95000000000005"/>
    <n v="5"/>
    <n v="0"/>
    <n v="168.18549999999999"/>
    <n v="0.28999999999999998"/>
    <x v="0"/>
    <s v="High"/>
  </r>
  <r>
    <s v="First Class"/>
    <s v="Corporate"/>
    <s v="United States"/>
    <x v="24"/>
    <s v="Virginia"/>
    <n v="22153"/>
    <x v="0"/>
    <x v="0"/>
    <x v="5"/>
    <n v="29.12"/>
    <n v="4"/>
    <n v="0"/>
    <n v="12.521599999999999"/>
    <n v="0.42999999999999994"/>
    <x v="0"/>
    <s v="Low"/>
  </r>
  <r>
    <s v="First Class"/>
    <s v="Corporate"/>
    <s v="United States"/>
    <x v="24"/>
    <s v="Virginia"/>
    <n v="22153"/>
    <x v="0"/>
    <x v="0"/>
    <x v="3"/>
    <n v="1202.94"/>
    <n v="3"/>
    <n v="0"/>
    <n v="300.73500000000001"/>
    <n v="0.25"/>
    <x v="0"/>
    <s v="High"/>
  </r>
  <r>
    <s v="Standard Class"/>
    <s v="Corporate"/>
    <s v="United States"/>
    <x v="46"/>
    <s v="Delaware"/>
    <n v="19711"/>
    <x v="3"/>
    <x v="1"/>
    <x v="8"/>
    <n v="7.92"/>
    <n v="4"/>
    <n v="0"/>
    <n v="3.5640000000000001"/>
    <n v="0.45"/>
    <x v="0"/>
    <s v="Low"/>
  </r>
  <r>
    <s v="Same Day"/>
    <s v="Consumer"/>
    <s v="United States"/>
    <x v="365"/>
    <s v="North Carolina"/>
    <n v="28601"/>
    <x v="0"/>
    <x v="2"/>
    <x v="7"/>
    <n v="36.192"/>
    <n v="1"/>
    <n v="0.2"/>
    <n v="2.7143999999999999"/>
    <n v="7.4999999999999997E-2"/>
    <x v="2"/>
    <s v="Low"/>
  </r>
  <r>
    <s v="Standard Class"/>
    <s v="Home Office"/>
    <s v="United States"/>
    <x v="2"/>
    <s v="Florida"/>
    <n v="33311"/>
    <x v="0"/>
    <x v="1"/>
    <x v="4"/>
    <n v="147.184"/>
    <n v="2"/>
    <n v="0.2"/>
    <n v="-29.436800000000002"/>
    <n v="-0.2"/>
    <x v="2"/>
    <s v="Medium"/>
  </r>
  <r>
    <s v="Standard Class"/>
    <s v="Consumer"/>
    <s v="United States"/>
    <x v="366"/>
    <s v="Illinois"/>
    <n v="60188"/>
    <x v="2"/>
    <x v="0"/>
    <x v="1"/>
    <n v="408.42200000000003"/>
    <n v="2"/>
    <n v="0.3"/>
    <n v="-5.8346"/>
    <n v="-1.4285714285714285E-2"/>
    <x v="1"/>
    <s v="Medium"/>
  </r>
  <r>
    <s v="Standard Class"/>
    <s v="Consumer"/>
    <s v="United States"/>
    <x v="366"/>
    <s v="Illinois"/>
    <n v="60188"/>
    <x v="2"/>
    <x v="0"/>
    <x v="1"/>
    <n v="382.11599999999999"/>
    <n v="6"/>
    <n v="0.3"/>
    <n v="-92.799599999999998"/>
    <n v="-0.24285714285714285"/>
    <x v="1"/>
    <s v="Medium"/>
  </r>
  <r>
    <s v="Standard Class"/>
    <s v="Consumer"/>
    <s v="United States"/>
    <x v="366"/>
    <s v="Illinois"/>
    <n v="60188"/>
    <x v="2"/>
    <x v="1"/>
    <x v="4"/>
    <n v="68.599999999999994"/>
    <n v="5"/>
    <n v="0.2"/>
    <n v="6.0025000000000004"/>
    <n v="8.7500000000000008E-2"/>
    <x v="2"/>
    <s v="Low"/>
  </r>
  <r>
    <s v="Standard Class"/>
    <s v="Consumer"/>
    <s v="United States"/>
    <x v="366"/>
    <s v="Illinois"/>
    <n v="60188"/>
    <x v="2"/>
    <x v="1"/>
    <x v="4"/>
    <n v="435.50400000000002"/>
    <n v="3"/>
    <n v="0.2"/>
    <n v="48.994199999999999"/>
    <n v="0.11249999999999999"/>
    <x v="2"/>
    <s v="Medium"/>
  </r>
  <r>
    <s v="Standard Class"/>
    <s v="Consumer"/>
    <s v="United States"/>
    <x v="366"/>
    <s v="Illinois"/>
    <n v="60188"/>
    <x v="2"/>
    <x v="1"/>
    <x v="10"/>
    <n v="11.167999999999999"/>
    <n v="2"/>
    <n v="0.2"/>
    <n v="3.7692000000000001"/>
    <n v="0.33750000000000002"/>
    <x v="2"/>
    <s v="Low"/>
  </r>
  <r>
    <s v="Standard Class"/>
    <s v="Corporate"/>
    <s v="United States"/>
    <x v="367"/>
    <s v="Minnesota"/>
    <n v="56301"/>
    <x v="2"/>
    <x v="2"/>
    <x v="11"/>
    <n v="72"/>
    <n v="4"/>
    <n v="0"/>
    <n v="12.96"/>
    <n v="0.18000000000000002"/>
    <x v="0"/>
    <s v="Low"/>
  </r>
  <r>
    <s v="Standard Class"/>
    <s v="Corporate"/>
    <s v="United States"/>
    <x v="367"/>
    <s v="Minnesota"/>
    <n v="56301"/>
    <x v="2"/>
    <x v="2"/>
    <x v="11"/>
    <n v="655.9"/>
    <n v="5"/>
    <n v="0"/>
    <n v="275.47800000000001"/>
    <n v="0.42000000000000004"/>
    <x v="0"/>
    <s v="High"/>
  </r>
  <r>
    <s v="Standard Class"/>
    <s v="Corporate"/>
    <s v="United States"/>
    <x v="367"/>
    <s v="Minnesota"/>
    <n v="56301"/>
    <x v="2"/>
    <x v="0"/>
    <x v="1"/>
    <n v="603.91999999999996"/>
    <n v="4"/>
    <n v="0"/>
    <n v="181.17599999999999"/>
    <n v="0.3"/>
    <x v="0"/>
    <s v="High"/>
  </r>
  <r>
    <s v="Standard Class"/>
    <s v="Home Office"/>
    <s v="United States"/>
    <x v="1"/>
    <s v="California"/>
    <n v="90036"/>
    <x v="1"/>
    <x v="0"/>
    <x v="3"/>
    <n v="513.024"/>
    <n v="2"/>
    <n v="0.2"/>
    <n v="12.8256"/>
    <n v="2.4999999999999998E-2"/>
    <x v="2"/>
    <s v="High"/>
  </r>
  <r>
    <s v="Standard Class"/>
    <s v="Home Office"/>
    <s v="United States"/>
    <x v="1"/>
    <s v="California"/>
    <n v="90036"/>
    <x v="1"/>
    <x v="1"/>
    <x v="9"/>
    <n v="487.92"/>
    <n v="6"/>
    <n v="0"/>
    <n v="136.61760000000001"/>
    <n v="0.28000000000000003"/>
    <x v="0"/>
    <s v="Medium"/>
  </r>
  <r>
    <s v="Standard Class"/>
    <s v="Home Office"/>
    <s v="United States"/>
    <x v="1"/>
    <s v="California"/>
    <n v="90036"/>
    <x v="1"/>
    <x v="1"/>
    <x v="8"/>
    <n v="15.24"/>
    <n v="5"/>
    <n v="0.2"/>
    <n v="5.3339999999999996"/>
    <n v="0.35"/>
    <x v="2"/>
    <s v="Low"/>
  </r>
  <r>
    <s v="Standard Class"/>
    <s v="Consumer"/>
    <s v="United States"/>
    <x v="216"/>
    <s v="Alabama"/>
    <n v="36608"/>
    <x v="0"/>
    <x v="2"/>
    <x v="11"/>
    <n v="209.97"/>
    <n v="3"/>
    <n v="0"/>
    <n v="71.389799999999994"/>
    <n v="0.33999999999999997"/>
    <x v="0"/>
    <s v="Medium"/>
  </r>
  <r>
    <s v="Standard Class"/>
    <s v="Consumer"/>
    <s v="United States"/>
    <x v="216"/>
    <s v="Alabama"/>
    <n v="36608"/>
    <x v="0"/>
    <x v="1"/>
    <x v="8"/>
    <n v="62.94"/>
    <n v="3"/>
    <n v="0"/>
    <n v="30.211200000000002"/>
    <n v="0.48000000000000004"/>
    <x v="0"/>
    <s v="Low"/>
  </r>
  <r>
    <s v="Standard Class"/>
    <s v="Consumer"/>
    <s v="United States"/>
    <x v="216"/>
    <s v="Alabama"/>
    <n v="36608"/>
    <x v="0"/>
    <x v="1"/>
    <x v="6"/>
    <n v="25.92"/>
    <n v="9"/>
    <n v="0"/>
    <n v="7.7759999999999998"/>
    <n v="0.3"/>
    <x v="0"/>
    <s v="Low"/>
  </r>
  <r>
    <s v="Same Day"/>
    <s v="Consumer"/>
    <s v="United States"/>
    <x v="89"/>
    <s v="Texas"/>
    <n v="78745"/>
    <x v="2"/>
    <x v="1"/>
    <x v="10"/>
    <n v="10.368"/>
    <n v="2"/>
    <n v="0.2"/>
    <n v="3.6288"/>
    <n v="0.35"/>
    <x v="2"/>
    <s v="Low"/>
  </r>
  <r>
    <s v="Same Day"/>
    <s v="Consumer"/>
    <s v="United States"/>
    <x v="89"/>
    <s v="Texas"/>
    <n v="78745"/>
    <x v="2"/>
    <x v="2"/>
    <x v="11"/>
    <n v="95.736000000000004"/>
    <n v="3"/>
    <n v="0.2"/>
    <n v="20.343900000000001"/>
    <n v="0.21249999999999999"/>
    <x v="2"/>
    <s v="Low"/>
  </r>
  <r>
    <s v="Second Class"/>
    <s v="Home Office"/>
    <s v="United States"/>
    <x v="20"/>
    <s v="New York"/>
    <n v="10009"/>
    <x v="3"/>
    <x v="1"/>
    <x v="4"/>
    <n v="900.08"/>
    <n v="4"/>
    <n v="0"/>
    <n v="117.0104"/>
    <n v="0.13"/>
    <x v="0"/>
    <s v="High"/>
  </r>
  <r>
    <s v="Standard Class"/>
    <s v="Consumer"/>
    <s v="United States"/>
    <x v="243"/>
    <s v="Texas"/>
    <n v="75023"/>
    <x v="2"/>
    <x v="2"/>
    <x v="7"/>
    <n v="201.584"/>
    <n v="2"/>
    <n v="0.2"/>
    <n v="20.1584"/>
    <n v="0.1"/>
    <x v="2"/>
    <s v="Medium"/>
  </r>
  <r>
    <s v="Standard Class"/>
    <s v="Consumer"/>
    <s v="United States"/>
    <x v="243"/>
    <s v="Texas"/>
    <n v="75023"/>
    <x v="2"/>
    <x v="1"/>
    <x v="8"/>
    <n v="3.3919999999999999"/>
    <n v="4"/>
    <n v="0.8"/>
    <n v="-5.0880000000000001"/>
    <n v="-1.5"/>
    <x v="3"/>
    <s v="Low"/>
  </r>
  <r>
    <s v="Standard Class"/>
    <s v="Consumer"/>
    <s v="United States"/>
    <x v="243"/>
    <s v="Texas"/>
    <n v="75023"/>
    <x v="2"/>
    <x v="0"/>
    <x v="0"/>
    <n v="193.06559999999999"/>
    <n v="4"/>
    <n v="0.32"/>
    <n v="-19.874400000000001"/>
    <n v="-0.10294117647058824"/>
    <x v="1"/>
    <s v="Medium"/>
  </r>
  <r>
    <s v="Standard Class"/>
    <s v="Consumer"/>
    <s v="United States"/>
    <x v="243"/>
    <s v="Texas"/>
    <n v="75023"/>
    <x v="2"/>
    <x v="1"/>
    <x v="10"/>
    <n v="15.552"/>
    <n v="3"/>
    <n v="0.2"/>
    <n v="5.4432"/>
    <n v="0.35000000000000003"/>
    <x v="2"/>
    <s v="Low"/>
  </r>
  <r>
    <s v="Standard Class"/>
    <s v="Consumer"/>
    <s v="United States"/>
    <x v="243"/>
    <s v="Texas"/>
    <n v="75023"/>
    <x v="2"/>
    <x v="1"/>
    <x v="10"/>
    <n v="11.648"/>
    <n v="2"/>
    <n v="0.2"/>
    <n v="4.0768000000000004"/>
    <n v="0.35000000000000003"/>
    <x v="2"/>
    <s v="Low"/>
  </r>
  <r>
    <s v="Standard Class"/>
    <s v="Consumer"/>
    <s v="United States"/>
    <x v="243"/>
    <s v="Texas"/>
    <n v="75023"/>
    <x v="2"/>
    <x v="2"/>
    <x v="15"/>
    <n v="418.8"/>
    <n v="2"/>
    <n v="0.4"/>
    <n v="-97.72"/>
    <n v="-0.23333333333333334"/>
    <x v="1"/>
    <s v="Medium"/>
  </r>
  <r>
    <s v="Standard Class"/>
    <s v="Consumer"/>
    <s v="United States"/>
    <x v="243"/>
    <s v="Texas"/>
    <n v="75023"/>
    <x v="2"/>
    <x v="1"/>
    <x v="4"/>
    <n v="509.488"/>
    <n v="7"/>
    <n v="0.2"/>
    <n v="-127.372"/>
    <n v="-0.25"/>
    <x v="2"/>
    <s v="High"/>
  </r>
  <r>
    <s v="First Class"/>
    <s v="Corporate"/>
    <s v="United States"/>
    <x v="22"/>
    <s v="Illinois"/>
    <n v="60653"/>
    <x v="2"/>
    <x v="0"/>
    <x v="0"/>
    <n v="825.17399999999998"/>
    <n v="9"/>
    <n v="0.3"/>
    <n v="-117.88200000000001"/>
    <n v="-0.14285714285714288"/>
    <x v="1"/>
    <s v="High"/>
  </r>
  <r>
    <s v="First Class"/>
    <s v="Corporate"/>
    <s v="United States"/>
    <x v="22"/>
    <s v="Illinois"/>
    <n v="60653"/>
    <x v="2"/>
    <x v="1"/>
    <x v="10"/>
    <n v="17.760000000000002"/>
    <n v="3"/>
    <n v="0.2"/>
    <n v="5.55"/>
    <n v="0.31249999999999994"/>
    <x v="2"/>
    <s v="Low"/>
  </r>
  <r>
    <s v="First Class"/>
    <s v="Corporate"/>
    <s v="United States"/>
    <x v="22"/>
    <s v="Illinois"/>
    <n v="60653"/>
    <x v="2"/>
    <x v="1"/>
    <x v="6"/>
    <n v="6.9119999999999999"/>
    <n v="3"/>
    <n v="0.2"/>
    <n v="0.86399999999999999"/>
    <n v="0.125"/>
    <x v="2"/>
    <s v="Low"/>
  </r>
  <r>
    <s v="Standard Class"/>
    <s v="Consumer"/>
    <s v="United States"/>
    <x v="25"/>
    <s v="Mississippi"/>
    <n v="39212"/>
    <x v="0"/>
    <x v="2"/>
    <x v="11"/>
    <n v="66.3"/>
    <n v="3"/>
    <n v="0"/>
    <n v="8.6189999999999998"/>
    <n v="0.13"/>
    <x v="0"/>
    <s v="Low"/>
  </r>
  <r>
    <s v="First Class"/>
    <s v="Consumer"/>
    <s v="United States"/>
    <x v="115"/>
    <s v="North Carolina"/>
    <n v="28314"/>
    <x v="0"/>
    <x v="1"/>
    <x v="10"/>
    <n v="30.815999999999999"/>
    <n v="9"/>
    <n v="0.2"/>
    <n v="9.6300000000000008"/>
    <n v="0.31250000000000006"/>
    <x v="2"/>
    <s v="Low"/>
  </r>
  <r>
    <s v="First Class"/>
    <s v="Consumer"/>
    <s v="United States"/>
    <x v="115"/>
    <s v="North Carolina"/>
    <n v="28314"/>
    <x v="0"/>
    <x v="2"/>
    <x v="7"/>
    <n v="44.783999999999999"/>
    <n v="2"/>
    <n v="0.2"/>
    <n v="4.4783999999999997"/>
    <n v="9.9999999999999992E-2"/>
    <x v="2"/>
    <s v="Low"/>
  </r>
  <r>
    <s v="First Class"/>
    <s v="Consumer"/>
    <s v="United States"/>
    <x v="115"/>
    <s v="North Carolina"/>
    <n v="28314"/>
    <x v="0"/>
    <x v="1"/>
    <x v="9"/>
    <n v="569.53599999999994"/>
    <n v="4"/>
    <n v="0.2"/>
    <n v="64.072800000000001"/>
    <n v="0.11250000000000002"/>
    <x v="2"/>
    <s v="High"/>
  </r>
  <r>
    <s v="First Class"/>
    <s v="Home Office"/>
    <s v="United States"/>
    <x v="34"/>
    <s v="Illinois"/>
    <n v="60505"/>
    <x v="2"/>
    <x v="0"/>
    <x v="3"/>
    <n v="796.42499999999995"/>
    <n v="7"/>
    <n v="0.5"/>
    <n v="-525.64049999999997"/>
    <n v="-0.66"/>
    <x v="1"/>
    <s v="High"/>
  </r>
  <r>
    <s v="Standard Class"/>
    <s v="Corporate"/>
    <s v="United States"/>
    <x v="301"/>
    <s v="California"/>
    <n v="95823"/>
    <x v="1"/>
    <x v="1"/>
    <x v="8"/>
    <n v="12.832000000000001"/>
    <n v="2"/>
    <n v="0.2"/>
    <n v="4.3308"/>
    <n v="0.33749999999999997"/>
    <x v="2"/>
    <s v="Low"/>
  </r>
  <r>
    <s v="Second Class"/>
    <s v="Corporate"/>
    <s v="United States"/>
    <x v="96"/>
    <s v="Iowa"/>
    <n v="50315"/>
    <x v="2"/>
    <x v="1"/>
    <x v="10"/>
    <n v="40.46"/>
    <n v="7"/>
    <n v="0"/>
    <n v="19.825399999999998"/>
    <n v="0.48999999999999994"/>
    <x v="0"/>
    <s v="Low"/>
  </r>
  <r>
    <s v="Second Class"/>
    <s v="Corporate"/>
    <s v="United States"/>
    <x v="96"/>
    <s v="Iowa"/>
    <n v="50315"/>
    <x v="2"/>
    <x v="2"/>
    <x v="7"/>
    <n v="404.94"/>
    <n v="3"/>
    <n v="0"/>
    <n v="109.3338"/>
    <n v="0.27"/>
    <x v="0"/>
    <s v="Medium"/>
  </r>
  <r>
    <s v="Standard Class"/>
    <s v="Corporate"/>
    <s v="United States"/>
    <x v="70"/>
    <s v="California"/>
    <n v="92105"/>
    <x v="1"/>
    <x v="2"/>
    <x v="11"/>
    <n v="116"/>
    <n v="8"/>
    <n v="0"/>
    <n v="29"/>
    <n v="0.25"/>
    <x v="0"/>
    <s v="Medium"/>
  </r>
  <r>
    <s v="Standard Class"/>
    <s v="Consumer"/>
    <s v="United States"/>
    <x v="61"/>
    <s v="Texas"/>
    <n v="75081"/>
    <x v="2"/>
    <x v="2"/>
    <x v="7"/>
    <n v="657.55200000000002"/>
    <n v="6"/>
    <n v="0.2"/>
    <n v="49.316400000000002"/>
    <n v="7.4999999999999997E-2"/>
    <x v="2"/>
    <s v="High"/>
  </r>
  <r>
    <s v="Second Class"/>
    <s v="Home Office"/>
    <s v="United States"/>
    <x v="25"/>
    <s v="Mississippi"/>
    <n v="39212"/>
    <x v="0"/>
    <x v="2"/>
    <x v="11"/>
    <n v="599.97"/>
    <n v="3"/>
    <n v="0"/>
    <n v="257.9871"/>
    <n v="0.43"/>
    <x v="0"/>
    <s v="High"/>
  </r>
  <r>
    <s v="Second Class"/>
    <s v="Home Office"/>
    <s v="United States"/>
    <x v="25"/>
    <s v="Mississippi"/>
    <n v="39212"/>
    <x v="0"/>
    <x v="2"/>
    <x v="7"/>
    <n v="38.97"/>
    <n v="3"/>
    <n v="0"/>
    <n v="0.77939999999999998"/>
    <n v="0.02"/>
    <x v="0"/>
    <s v="Low"/>
  </r>
  <r>
    <s v="Second Class"/>
    <s v="Home Office"/>
    <s v="United States"/>
    <x v="25"/>
    <s v="Mississippi"/>
    <n v="39212"/>
    <x v="0"/>
    <x v="1"/>
    <x v="8"/>
    <n v="45.84"/>
    <n v="8"/>
    <n v="0"/>
    <n v="22.0032"/>
    <n v="0.48"/>
    <x v="0"/>
    <s v="Low"/>
  </r>
  <r>
    <s v="Standard Class"/>
    <s v="Consumer"/>
    <s v="United States"/>
    <x v="70"/>
    <s v="California"/>
    <n v="92024"/>
    <x v="1"/>
    <x v="2"/>
    <x v="7"/>
    <n v="38.24"/>
    <n v="4"/>
    <n v="0.2"/>
    <n v="-9.56"/>
    <n v="-0.25"/>
    <x v="2"/>
    <s v="Low"/>
  </r>
  <r>
    <s v="Standard Class"/>
    <s v="Consumer"/>
    <s v="United States"/>
    <x v="333"/>
    <s v="Florida"/>
    <n v="32839"/>
    <x v="0"/>
    <x v="2"/>
    <x v="11"/>
    <n v="87.168000000000006"/>
    <n v="3"/>
    <n v="0.2"/>
    <n v="10.896000000000001"/>
    <n v="0.125"/>
    <x v="2"/>
    <s v="Low"/>
  </r>
  <r>
    <s v="Standard Class"/>
    <s v="Corporate"/>
    <s v="United States"/>
    <x v="240"/>
    <s v="Indiana"/>
    <n v="47905"/>
    <x v="2"/>
    <x v="1"/>
    <x v="6"/>
    <n v="21.4"/>
    <n v="5"/>
    <n v="0"/>
    <n v="6.2060000000000004"/>
    <n v="0.29000000000000004"/>
    <x v="0"/>
    <s v="Low"/>
  </r>
  <r>
    <s v="Same Day"/>
    <s v="Corporate"/>
    <s v="United States"/>
    <x v="20"/>
    <s v="New York"/>
    <n v="10035"/>
    <x v="3"/>
    <x v="1"/>
    <x v="14"/>
    <n v="54.9"/>
    <n v="5"/>
    <n v="0"/>
    <n v="15.372"/>
    <n v="0.28000000000000003"/>
    <x v="0"/>
    <s v="Low"/>
  </r>
  <r>
    <s v="Standard Class"/>
    <s v="Consumer"/>
    <s v="United States"/>
    <x v="1"/>
    <s v="California"/>
    <n v="90049"/>
    <x v="1"/>
    <x v="2"/>
    <x v="15"/>
    <n v="287.96800000000002"/>
    <n v="4"/>
    <n v="0.2"/>
    <n v="97.1892"/>
    <n v="0.33749999999999997"/>
    <x v="2"/>
    <s v="Medium"/>
  </r>
  <r>
    <s v="Standard Class"/>
    <s v="Consumer"/>
    <s v="United States"/>
    <x v="1"/>
    <s v="California"/>
    <n v="90049"/>
    <x v="1"/>
    <x v="1"/>
    <x v="6"/>
    <n v="13.12"/>
    <n v="4"/>
    <n v="0"/>
    <n v="3.8048000000000002"/>
    <n v="0.29000000000000004"/>
    <x v="0"/>
    <s v="Low"/>
  </r>
  <r>
    <s v="Standard Class"/>
    <s v="Consumer"/>
    <s v="United States"/>
    <x v="1"/>
    <s v="California"/>
    <n v="90049"/>
    <x v="1"/>
    <x v="1"/>
    <x v="6"/>
    <n v="10.75"/>
    <n v="5"/>
    <n v="0"/>
    <n v="3.5474999999999999"/>
    <n v="0.33"/>
    <x v="0"/>
    <s v="Low"/>
  </r>
  <r>
    <s v="Standard Class"/>
    <s v="Consumer"/>
    <s v="United States"/>
    <x v="1"/>
    <s v="California"/>
    <n v="90049"/>
    <x v="1"/>
    <x v="1"/>
    <x v="13"/>
    <n v="11.62"/>
    <n v="2"/>
    <n v="0"/>
    <n v="3.6021999999999998"/>
    <n v="0.31"/>
    <x v="0"/>
    <s v="Low"/>
  </r>
  <r>
    <s v="Second Class"/>
    <s v="Consumer"/>
    <s v="United States"/>
    <x v="20"/>
    <s v="New York"/>
    <n v="10024"/>
    <x v="3"/>
    <x v="1"/>
    <x v="4"/>
    <n v="40.74"/>
    <n v="3"/>
    <n v="0"/>
    <n v="0.40739999999999998"/>
    <n v="9.9999999999999985E-3"/>
    <x v="0"/>
    <s v="Low"/>
  </r>
  <r>
    <s v="Same Day"/>
    <s v="Corporate"/>
    <s v="United States"/>
    <x v="0"/>
    <s v="Kentucky"/>
    <n v="42420"/>
    <x v="0"/>
    <x v="1"/>
    <x v="4"/>
    <n v="83.25"/>
    <n v="3"/>
    <n v="0"/>
    <n v="14.984999999999999"/>
    <n v="0.18"/>
    <x v="0"/>
    <s v="Low"/>
  </r>
  <r>
    <s v="Same Day"/>
    <s v="Corporate"/>
    <s v="United States"/>
    <x v="0"/>
    <s v="Kentucky"/>
    <n v="42420"/>
    <x v="0"/>
    <x v="1"/>
    <x v="2"/>
    <n v="9.4499999999999993"/>
    <n v="3"/>
    <n v="0"/>
    <n v="4.5359999999999996"/>
    <n v="0.48"/>
    <x v="0"/>
    <s v="Low"/>
  </r>
  <r>
    <s v="Same Day"/>
    <s v="Corporate"/>
    <s v="United States"/>
    <x v="0"/>
    <s v="Kentucky"/>
    <n v="42420"/>
    <x v="0"/>
    <x v="1"/>
    <x v="2"/>
    <n v="20.65"/>
    <n v="5"/>
    <n v="0"/>
    <n v="9.4990000000000006"/>
    <n v="0.46000000000000008"/>
    <x v="0"/>
    <s v="Low"/>
  </r>
  <r>
    <s v="Same Day"/>
    <s v="Corporate"/>
    <s v="United States"/>
    <x v="0"/>
    <s v="Kentucky"/>
    <n v="42420"/>
    <x v="0"/>
    <x v="1"/>
    <x v="10"/>
    <n v="45.36"/>
    <n v="7"/>
    <n v="0"/>
    <n v="21.7728"/>
    <n v="0.48"/>
    <x v="0"/>
    <s v="Low"/>
  </r>
  <r>
    <s v="First Class"/>
    <s v="Consumer"/>
    <s v="United States"/>
    <x v="38"/>
    <s v="Ohio"/>
    <n v="43229"/>
    <x v="3"/>
    <x v="0"/>
    <x v="5"/>
    <n v="5.3520000000000003"/>
    <n v="3"/>
    <n v="0.2"/>
    <n v="1.6055999999999999"/>
    <n v="0.3"/>
    <x v="2"/>
    <s v="Low"/>
  </r>
  <r>
    <s v="First Class"/>
    <s v="Consumer"/>
    <s v="United States"/>
    <x v="38"/>
    <s v="Ohio"/>
    <n v="43229"/>
    <x v="3"/>
    <x v="0"/>
    <x v="1"/>
    <n v="99.372"/>
    <n v="2"/>
    <n v="0.3"/>
    <n v="-7.0979999999999999"/>
    <n v="-7.1428571428571425E-2"/>
    <x v="1"/>
    <s v="Low"/>
  </r>
  <r>
    <s v="First Class"/>
    <s v="Consumer"/>
    <s v="United States"/>
    <x v="38"/>
    <s v="Ohio"/>
    <n v="43229"/>
    <x v="3"/>
    <x v="1"/>
    <x v="6"/>
    <n v="2.6720000000000002"/>
    <n v="1"/>
    <n v="0.2"/>
    <n v="0.3674"/>
    <n v="0.13749999999999998"/>
    <x v="2"/>
    <s v="Low"/>
  </r>
  <r>
    <s v="Second Class"/>
    <s v="Consumer"/>
    <s v="United States"/>
    <x v="284"/>
    <s v="Texas"/>
    <n v="77840"/>
    <x v="2"/>
    <x v="1"/>
    <x v="10"/>
    <n v="28.672000000000001"/>
    <n v="8"/>
    <n v="0.2"/>
    <n v="10.393599999999999"/>
    <n v="0.36249999999999999"/>
    <x v="2"/>
    <s v="Low"/>
  </r>
  <r>
    <s v="Second Class"/>
    <s v="Consumer"/>
    <s v="United States"/>
    <x v="284"/>
    <s v="Texas"/>
    <n v="77840"/>
    <x v="2"/>
    <x v="1"/>
    <x v="9"/>
    <n v="29.312000000000001"/>
    <n v="8"/>
    <n v="0.8"/>
    <n v="-74.745599999999996"/>
    <n v="-2.5499999999999998"/>
    <x v="3"/>
    <s v="Low"/>
  </r>
  <r>
    <s v="First Class"/>
    <s v="Home Office"/>
    <s v="United States"/>
    <x v="102"/>
    <s v="Kentucky"/>
    <n v="40475"/>
    <x v="0"/>
    <x v="1"/>
    <x v="4"/>
    <n v="105.98"/>
    <n v="7"/>
    <n v="0"/>
    <n v="4.2392000000000003"/>
    <n v="0.04"/>
    <x v="0"/>
    <s v="Medium"/>
  </r>
  <r>
    <s v="First Class"/>
    <s v="Home Office"/>
    <s v="United States"/>
    <x v="102"/>
    <s v="Kentucky"/>
    <n v="40475"/>
    <x v="0"/>
    <x v="1"/>
    <x v="14"/>
    <n v="35.06"/>
    <n v="2"/>
    <n v="0"/>
    <n v="10.518000000000001"/>
    <n v="0.3"/>
    <x v="0"/>
    <s v="Low"/>
  </r>
  <r>
    <s v="First Class"/>
    <s v="Home Office"/>
    <s v="United States"/>
    <x v="102"/>
    <s v="Kentucky"/>
    <n v="40475"/>
    <x v="0"/>
    <x v="0"/>
    <x v="1"/>
    <n v="33.94"/>
    <n v="1"/>
    <n v="0"/>
    <n v="9.1638000000000002"/>
    <n v="0.27"/>
    <x v="0"/>
    <s v="Low"/>
  </r>
  <r>
    <s v="First Class"/>
    <s v="Home Office"/>
    <s v="United States"/>
    <x v="102"/>
    <s v="Kentucky"/>
    <n v="40475"/>
    <x v="0"/>
    <x v="1"/>
    <x v="2"/>
    <n v="30"/>
    <n v="8"/>
    <n v="0"/>
    <n v="14.4"/>
    <n v="0.48000000000000004"/>
    <x v="0"/>
    <s v="Low"/>
  </r>
  <r>
    <s v="Second Class"/>
    <s v="Home Office"/>
    <s v="United States"/>
    <x v="22"/>
    <s v="Illinois"/>
    <n v="60653"/>
    <x v="2"/>
    <x v="1"/>
    <x v="10"/>
    <n v="45.527999999999999"/>
    <n v="3"/>
    <n v="0.2"/>
    <n v="15.934799999999999"/>
    <n v="0.35"/>
    <x v="2"/>
    <s v="Low"/>
  </r>
  <r>
    <s v="Second Class"/>
    <s v="Home Office"/>
    <s v="United States"/>
    <x v="22"/>
    <s v="Illinois"/>
    <n v="60653"/>
    <x v="2"/>
    <x v="0"/>
    <x v="1"/>
    <n v="844.11599999999999"/>
    <n v="6"/>
    <n v="0.3"/>
    <n v="-36.176400000000001"/>
    <n v="-4.2857142857142858E-2"/>
    <x v="1"/>
    <s v="High"/>
  </r>
  <r>
    <s v="Second Class"/>
    <s v="Home Office"/>
    <s v="United States"/>
    <x v="22"/>
    <s v="Illinois"/>
    <n v="60653"/>
    <x v="2"/>
    <x v="2"/>
    <x v="7"/>
    <n v="812.73599999999999"/>
    <n v="8"/>
    <n v="0.2"/>
    <n v="60.955199999999998"/>
    <n v="7.4999999999999997E-2"/>
    <x v="2"/>
    <s v="High"/>
  </r>
  <r>
    <s v="Second Class"/>
    <s v="Corporate"/>
    <s v="United States"/>
    <x v="10"/>
    <s v="Pennsylvania"/>
    <n v="19120"/>
    <x v="3"/>
    <x v="1"/>
    <x v="8"/>
    <n v="7.476"/>
    <n v="1"/>
    <n v="0.7"/>
    <n v="-5.9808000000000003"/>
    <n v="-0.8"/>
    <x v="3"/>
    <s v="Low"/>
  </r>
  <r>
    <s v="Second Class"/>
    <s v="Consumer"/>
    <s v="United States"/>
    <x v="1"/>
    <s v="California"/>
    <n v="90036"/>
    <x v="1"/>
    <x v="1"/>
    <x v="4"/>
    <n v="330.4"/>
    <n v="2"/>
    <n v="0"/>
    <n v="85.903999999999996"/>
    <n v="0.26"/>
    <x v="0"/>
    <s v="Medium"/>
  </r>
  <r>
    <s v="Second Class"/>
    <s v="Consumer"/>
    <s v="United States"/>
    <x v="1"/>
    <s v="California"/>
    <n v="90036"/>
    <x v="1"/>
    <x v="2"/>
    <x v="7"/>
    <n v="604.75199999999995"/>
    <n v="6"/>
    <n v="0.2"/>
    <n v="37.796999999999997"/>
    <n v="6.25E-2"/>
    <x v="2"/>
    <s v="High"/>
  </r>
  <r>
    <s v="Standard Class"/>
    <s v="Consumer"/>
    <s v="United States"/>
    <x v="1"/>
    <s v="California"/>
    <n v="90008"/>
    <x v="1"/>
    <x v="1"/>
    <x v="10"/>
    <n v="45.36"/>
    <n v="7"/>
    <n v="0"/>
    <n v="21.7728"/>
    <n v="0.48"/>
    <x v="0"/>
    <s v="Low"/>
  </r>
  <r>
    <s v="Standard Class"/>
    <s v="Consumer"/>
    <s v="United States"/>
    <x v="1"/>
    <s v="California"/>
    <n v="90008"/>
    <x v="1"/>
    <x v="1"/>
    <x v="8"/>
    <n v="10.128"/>
    <n v="2"/>
    <n v="0.2"/>
    <n v="3.6714000000000002"/>
    <n v="0.36250000000000004"/>
    <x v="2"/>
    <s v="Low"/>
  </r>
  <r>
    <s v="Standard Class"/>
    <s v="Consumer"/>
    <s v="United States"/>
    <x v="8"/>
    <s v="California"/>
    <n v="94122"/>
    <x v="1"/>
    <x v="1"/>
    <x v="8"/>
    <n v="21.792000000000002"/>
    <n v="4"/>
    <n v="0.2"/>
    <n v="7.6272000000000002"/>
    <n v="0.35"/>
    <x v="2"/>
    <s v="Low"/>
  </r>
  <r>
    <s v="Standard Class"/>
    <s v="Consumer"/>
    <s v="United States"/>
    <x v="8"/>
    <s v="California"/>
    <n v="94122"/>
    <x v="1"/>
    <x v="2"/>
    <x v="11"/>
    <n v="439.8"/>
    <n v="4"/>
    <n v="0"/>
    <n v="145.13399999999999"/>
    <n v="0.32999999999999996"/>
    <x v="0"/>
    <s v="Medium"/>
  </r>
  <r>
    <s v="Second Class"/>
    <s v="Consumer"/>
    <s v="United States"/>
    <x v="59"/>
    <s v="Ohio"/>
    <n v="44312"/>
    <x v="3"/>
    <x v="1"/>
    <x v="6"/>
    <n v="8.2560000000000002"/>
    <n v="4"/>
    <n v="0.2"/>
    <n v="0.61919999999999997"/>
    <n v="7.4999999999999997E-2"/>
    <x v="2"/>
    <s v="Low"/>
  </r>
  <r>
    <s v="Second Class"/>
    <s v="Consumer"/>
    <s v="United States"/>
    <x v="59"/>
    <s v="Ohio"/>
    <n v="44312"/>
    <x v="3"/>
    <x v="1"/>
    <x v="8"/>
    <n v="25.56"/>
    <n v="5"/>
    <n v="0.7"/>
    <n v="-20.448"/>
    <n v="-0.8"/>
    <x v="3"/>
    <s v="Low"/>
  </r>
  <r>
    <s v="Second Class"/>
    <s v="Consumer"/>
    <s v="United States"/>
    <x v="59"/>
    <s v="Ohio"/>
    <n v="44312"/>
    <x v="3"/>
    <x v="1"/>
    <x v="8"/>
    <n v="4.3680000000000003"/>
    <n v="2"/>
    <n v="0.7"/>
    <n v="-3.0575999999999999"/>
    <n v="-0.7"/>
    <x v="3"/>
    <s v="Low"/>
  </r>
  <r>
    <s v="Second Class"/>
    <s v="Consumer"/>
    <s v="United States"/>
    <x v="59"/>
    <s v="Ohio"/>
    <n v="44312"/>
    <x v="3"/>
    <x v="1"/>
    <x v="10"/>
    <n v="11.52"/>
    <n v="4"/>
    <n v="0.2"/>
    <n v="3.7440000000000002"/>
    <n v="0.32500000000000001"/>
    <x v="2"/>
    <s v="Low"/>
  </r>
  <r>
    <s v="First Class"/>
    <s v="Consumer"/>
    <s v="United States"/>
    <x v="1"/>
    <s v="California"/>
    <n v="90049"/>
    <x v="1"/>
    <x v="1"/>
    <x v="10"/>
    <n v="12.96"/>
    <n v="2"/>
    <n v="0"/>
    <n v="6.2207999999999997"/>
    <n v="0.47999999999999993"/>
    <x v="0"/>
    <s v="Low"/>
  </r>
  <r>
    <s v="First Class"/>
    <s v="Consumer"/>
    <s v="United States"/>
    <x v="1"/>
    <s v="California"/>
    <n v="90049"/>
    <x v="1"/>
    <x v="1"/>
    <x v="13"/>
    <n v="3.96"/>
    <n v="2"/>
    <n v="0"/>
    <n v="7.9200000000000007E-2"/>
    <n v="0.02"/>
    <x v="0"/>
    <s v="Low"/>
  </r>
  <r>
    <s v="Standard Class"/>
    <s v="Home Office"/>
    <s v="United States"/>
    <x v="44"/>
    <s v="Missouri"/>
    <n v="64055"/>
    <x v="2"/>
    <x v="1"/>
    <x v="8"/>
    <n v="1577.94"/>
    <n v="3"/>
    <n v="0"/>
    <n v="757.41120000000001"/>
    <n v="0.48"/>
    <x v="0"/>
    <s v="High"/>
  </r>
  <r>
    <s v="Second Class"/>
    <s v="Home Office"/>
    <s v="United States"/>
    <x v="61"/>
    <s v="Texas"/>
    <n v="75220"/>
    <x v="2"/>
    <x v="0"/>
    <x v="5"/>
    <n v="15.007999999999999"/>
    <n v="4"/>
    <n v="0.6"/>
    <n v="-12.006399999999999"/>
    <n v="-0.8"/>
    <x v="3"/>
    <s v="Low"/>
  </r>
  <r>
    <s v="Same Day"/>
    <s v="Home Office"/>
    <s v="United States"/>
    <x v="4"/>
    <s v="Washington"/>
    <n v="98105"/>
    <x v="1"/>
    <x v="2"/>
    <x v="11"/>
    <n v="59.98"/>
    <n v="2"/>
    <n v="0"/>
    <n v="26.391200000000001"/>
    <n v="0.44000000000000006"/>
    <x v="0"/>
    <s v="Low"/>
  </r>
  <r>
    <s v="Same Day"/>
    <s v="Home Office"/>
    <s v="United States"/>
    <x v="4"/>
    <s v="Washington"/>
    <n v="98105"/>
    <x v="1"/>
    <x v="2"/>
    <x v="15"/>
    <n v="2395.1999999999998"/>
    <n v="6"/>
    <n v="0.2"/>
    <n v="209.58"/>
    <n v="8.7500000000000008E-2"/>
    <x v="2"/>
    <s v="High"/>
  </r>
  <r>
    <s v="Same Day"/>
    <s v="Home Office"/>
    <s v="United States"/>
    <x v="4"/>
    <s v="Washington"/>
    <n v="98105"/>
    <x v="1"/>
    <x v="2"/>
    <x v="11"/>
    <n v="1687.8"/>
    <n v="4"/>
    <n v="0"/>
    <n v="742.63199999999995"/>
    <n v="0.44"/>
    <x v="0"/>
    <s v="High"/>
  </r>
  <r>
    <s v="Same Day"/>
    <s v="Home Office"/>
    <s v="United States"/>
    <x v="4"/>
    <s v="Washington"/>
    <n v="98105"/>
    <x v="1"/>
    <x v="2"/>
    <x v="7"/>
    <n v="7.992"/>
    <n v="1"/>
    <n v="0.2"/>
    <n v="2.6972999999999998"/>
    <n v="0.33749999999999997"/>
    <x v="2"/>
    <s v="Low"/>
  </r>
  <r>
    <s v="Standard Class"/>
    <s v="Corporate"/>
    <s v="United States"/>
    <x v="279"/>
    <s v="Texas"/>
    <n v="75150"/>
    <x v="2"/>
    <x v="1"/>
    <x v="10"/>
    <n v="5.1840000000000002"/>
    <n v="1"/>
    <n v="0.2"/>
    <n v="1.8144"/>
    <n v="0.35"/>
    <x v="2"/>
    <s v="Low"/>
  </r>
  <r>
    <s v="Standard Class"/>
    <s v="Consumer"/>
    <s v="United States"/>
    <x v="85"/>
    <s v="New York"/>
    <n v="11561"/>
    <x v="3"/>
    <x v="1"/>
    <x v="6"/>
    <n v="11.68"/>
    <n v="2"/>
    <n v="0"/>
    <n v="5.4896000000000003"/>
    <n v="0.47000000000000003"/>
    <x v="0"/>
    <s v="Low"/>
  </r>
  <r>
    <s v="Standard Class"/>
    <s v="Consumer"/>
    <s v="United States"/>
    <x v="85"/>
    <s v="New York"/>
    <n v="11561"/>
    <x v="3"/>
    <x v="1"/>
    <x v="6"/>
    <n v="104.8"/>
    <n v="10"/>
    <n v="0"/>
    <n v="26.2"/>
    <n v="0.25"/>
    <x v="0"/>
    <s v="Medium"/>
  </r>
  <r>
    <s v="Standard Class"/>
    <s v="Consumer"/>
    <s v="United States"/>
    <x v="368"/>
    <s v="Florida"/>
    <n v="33161"/>
    <x v="0"/>
    <x v="1"/>
    <x v="10"/>
    <n v="14.496"/>
    <n v="3"/>
    <n v="0.2"/>
    <n v="4.8924000000000003"/>
    <n v="0.33750000000000002"/>
    <x v="2"/>
    <s v="Low"/>
  </r>
  <r>
    <s v="Standard Class"/>
    <s v="Home Office"/>
    <s v="United States"/>
    <x v="329"/>
    <s v="California"/>
    <n v="93309"/>
    <x v="1"/>
    <x v="1"/>
    <x v="8"/>
    <n v="4.7839999999999998"/>
    <n v="1"/>
    <n v="0.2"/>
    <n v="1.5548"/>
    <n v="0.32500000000000001"/>
    <x v="2"/>
    <s v="Low"/>
  </r>
  <r>
    <s v="Standard Class"/>
    <s v="Home Office"/>
    <s v="United States"/>
    <x v="329"/>
    <s v="California"/>
    <n v="93309"/>
    <x v="1"/>
    <x v="1"/>
    <x v="10"/>
    <n v="4.7300000000000004"/>
    <n v="1"/>
    <n v="0"/>
    <n v="2.3176999999999999"/>
    <n v="0.48999999999999994"/>
    <x v="0"/>
    <s v="Low"/>
  </r>
  <r>
    <s v="Standard Class"/>
    <s v="Consumer"/>
    <s v="United States"/>
    <x v="25"/>
    <s v="Mississippi"/>
    <n v="39212"/>
    <x v="0"/>
    <x v="1"/>
    <x v="4"/>
    <n v="7.89"/>
    <n v="1"/>
    <n v="0"/>
    <n v="0.31559999999999999"/>
    <n v="0.04"/>
    <x v="0"/>
    <s v="Low"/>
  </r>
  <r>
    <s v="Standard Class"/>
    <s v="Consumer"/>
    <s v="United States"/>
    <x v="25"/>
    <s v="Mississippi"/>
    <n v="39212"/>
    <x v="0"/>
    <x v="1"/>
    <x v="10"/>
    <n v="65.5"/>
    <n v="5"/>
    <n v="0"/>
    <n v="32.094999999999999"/>
    <n v="0.49"/>
    <x v="0"/>
    <s v="Low"/>
  </r>
  <r>
    <s v="Standard Class"/>
    <s v="Consumer"/>
    <s v="United States"/>
    <x v="25"/>
    <s v="Mississippi"/>
    <n v="39212"/>
    <x v="0"/>
    <x v="0"/>
    <x v="3"/>
    <n v="2430.08"/>
    <n v="8"/>
    <n v="0"/>
    <n v="388.81279999999998"/>
    <n v="0.16"/>
    <x v="0"/>
    <s v="High"/>
  </r>
  <r>
    <s v="Standard Class"/>
    <s v="Consumer"/>
    <s v="United States"/>
    <x v="9"/>
    <s v="Nebraska"/>
    <n v="68025"/>
    <x v="2"/>
    <x v="1"/>
    <x v="10"/>
    <n v="104.85"/>
    <n v="1"/>
    <n v="0"/>
    <n v="50.328000000000003"/>
    <n v="0.48000000000000004"/>
    <x v="0"/>
    <s v="Medium"/>
  </r>
  <r>
    <s v="Standard Class"/>
    <s v="Corporate"/>
    <s v="United States"/>
    <x v="25"/>
    <s v="Michigan"/>
    <n v="49201"/>
    <x v="2"/>
    <x v="1"/>
    <x v="6"/>
    <n v="3.9"/>
    <n v="2"/>
    <n v="0"/>
    <n v="1.5209999999999999"/>
    <n v="0.38999999999999996"/>
    <x v="0"/>
    <s v="Low"/>
  </r>
  <r>
    <s v="Standard Class"/>
    <s v="Corporate"/>
    <s v="United States"/>
    <x v="25"/>
    <s v="Michigan"/>
    <n v="49201"/>
    <x v="2"/>
    <x v="0"/>
    <x v="3"/>
    <n v="801.96"/>
    <n v="2"/>
    <n v="0"/>
    <n v="200.49"/>
    <n v="0.25"/>
    <x v="0"/>
    <s v="High"/>
  </r>
  <r>
    <s v="Standard Class"/>
    <s v="Corporate"/>
    <s v="United States"/>
    <x v="25"/>
    <s v="Michigan"/>
    <n v="49201"/>
    <x v="2"/>
    <x v="0"/>
    <x v="1"/>
    <n v="191.96"/>
    <n v="2"/>
    <n v="0"/>
    <n v="32.633200000000002"/>
    <n v="0.17"/>
    <x v="0"/>
    <s v="Medium"/>
  </r>
  <r>
    <s v="Standard Class"/>
    <s v="Corporate"/>
    <s v="United States"/>
    <x v="25"/>
    <s v="Michigan"/>
    <n v="49201"/>
    <x v="2"/>
    <x v="1"/>
    <x v="2"/>
    <n v="2.61"/>
    <n v="1"/>
    <n v="0"/>
    <n v="1.2005999999999999"/>
    <n v="0.45999999999999996"/>
    <x v="0"/>
    <s v="Low"/>
  </r>
  <r>
    <s v="Standard Class"/>
    <s v="Corporate"/>
    <s v="United States"/>
    <x v="8"/>
    <s v="California"/>
    <n v="94122"/>
    <x v="1"/>
    <x v="1"/>
    <x v="6"/>
    <n v="5.96"/>
    <n v="2"/>
    <n v="0"/>
    <n v="1.6688000000000001"/>
    <n v="0.28000000000000003"/>
    <x v="0"/>
    <s v="Low"/>
  </r>
  <r>
    <s v="Standard Class"/>
    <s v="Home Office"/>
    <s v="United States"/>
    <x v="152"/>
    <s v="Ohio"/>
    <n v="43130"/>
    <x v="3"/>
    <x v="2"/>
    <x v="7"/>
    <n v="1169.694"/>
    <n v="3"/>
    <n v="0.4"/>
    <n v="-253.43369999999999"/>
    <n v="-0.21666666666666667"/>
    <x v="1"/>
    <s v="High"/>
  </r>
  <r>
    <s v="First Class"/>
    <s v="Consumer"/>
    <s v="United States"/>
    <x v="240"/>
    <s v="Louisiana"/>
    <n v="70506"/>
    <x v="0"/>
    <x v="1"/>
    <x v="14"/>
    <n v="1665.62"/>
    <n v="2"/>
    <n v="0"/>
    <n v="33.312399999999997"/>
    <n v="0.02"/>
    <x v="0"/>
    <s v="High"/>
  </r>
  <r>
    <s v="Standard Class"/>
    <s v="Home Office"/>
    <s v="United States"/>
    <x v="102"/>
    <s v="Kentucky"/>
    <n v="40475"/>
    <x v="0"/>
    <x v="1"/>
    <x v="8"/>
    <n v="2.88"/>
    <n v="1"/>
    <n v="0"/>
    <n v="1.4112"/>
    <n v="0.49000000000000005"/>
    <x v="0"/>
    <s v="Low"/>
  </r>
  <r>
    <s v="Standard Class"/>
    <s v="Home Office"/>
    <s v="United States"/>
    <x v="102"/>
    <s v="Kentucky"/>
    <n v="40475"/>
    <x v="0"/>
    <x v="1"/>
    <x v="4"/>
    <n v="1443.96"/>
    <n v="12"/>
    <n v="0"/>
    <n v="375.42959999999999"/>
    <n v="0.26"/>
    <x v="0"/>
    <s v="High"/>
  </r>
  <r>
    <s v="Second Class"/>
    <s v="Consumer"/>
    <s v="United States"/>
    <x v="12"/>
    <s v="Texas"/>
    <n v="77070"/>
    <x v="2"/>
    <x v="1"/>
    <x v="14"/>
    <n v="2.92"/>
    <n v="1"/>
    <n v="0.2"/>
    <n v="0.36499999999999999"/>
    <n v="0.125"/>
    <x v="2"/>
    <s v="Low"/>
  </r>
  <r>
    <s v="Second Class"/>
    <s v="Consumer"/>
    <s v="United States"/>
    <x v="20"/>
    <s v="New York"/>
    <n v="10024"/>
    <x v="3"/>
    <x v="1"/>
    <x v="4"/>
    <n v="465.18"/>
    <n v="3"/>
    <n v="0"/>
    <n v="120.9468"/>
    <n v="0.26"/>
    <x v="0"/>
    <s v="Medium"/>
  </r>
  <r>
    <s v="Standard Class"/>
    <s v="Home Office"/>
    <s v="United States"/>
    <x v="167"/>
    <s v="Ohio"/>
    <n v="43615"/>
    <x v="3"/>
    <x v="1"/>
    <x v="8"/>
    <n v="22.428000000000001"/>
    <n v="3"/>
    <n v="0.7"/>
    <n v="-17.942399999999999"/>
    <n v="-0.79999999999999993"/>
    <x v="3"/>
    <s v="Low"/>
  </r>
  <r>
    <s v="Standard Class"/>
    <s v="Home Office"/>
    <s v="United States"/>
    <x v="167"/>
    <s v="Ohio"/>
    <n v="43615"/>
    <x v="3"/>
    <x v="1"/>
    <x v="4"/>
    <n v="37.520000000000003"/>
    <n v="5"/>
    <n v="0.2"/>
    <n v="3.7519999999999998"/>
    <n v="9.9999999999999992E-2"/>
    <x v="2"/>
    <s v="Low"/>
  </r>
  <r>
    <s v="Standard Class"/>
    <s v="Corporate"/>
    <s v="United States"/>
    <x v="10"/>
    <s v="Pennsylvania"/>
    <n v="19143"/>
    <x v="3"/>
    <x v="1"/>
    <x v="6"/>
    <n v="2.6240000000000001"/>
    <n v="1"/>
    <n v="0.2"/>
    <n v="0.4264"/>
    <n v="0.16250000000000001"/>
    <x v="2"/>
    <s v="Low"/>
  </r>
  <r>
    <s v="Second Class"/>
    <s v="Consumer"/>
    <s v="United States"/>
    <x v="10"/>
    <s v="Pennsylvania"/>
    <n v="19140"/>
    <x v="3"/>
    <x v="1"/>
    <x v="10"/>
    <n v="15.552"/>
    <n v="3"/>
    <n v="0.2"/>
    <n v="5.4432"/>
    <n v="0.35000000000000003"/>
    <x v="2"/>
    <s v="Low"/>
  </r>
  <r>
    <s v="Second Class"/>
    <s v="Consumer"/>
    <s v="United States"/>
    <x v="10"/>
    <s v="Pennsylvania"/>
    <n v="19140"/>
    <x v="3"/>
    <x v="2"/>
    <x v="11"/>
    <n v="64.703999999999994"/>
    <n v="6"/>
    <n v="0.2"/>
    <n v="-4.8528000000000002"/>
    <n v="-7.5000000000000011E-2"/>
    <x v="2"/>
    <s v="Low"/>
  </r>
  <r>
    <s v="Second Class"/>
    <s v="Consumer"/>
    <s v="United States"/>
    <x v="10"/>
    <s v="Pennsylvania"/>
    <n v="19140"/>
    <x v="3"/>
    <x v="0"/>
    <x v="5"/>
    <n v="17.472000000000001"/>
    <n v="3"/>
    <n v="0.2"/>
    <n v="5.0232000000000001"/>
    <n v="0.28749999999999998"/>
    <x v="2"/>
    <s v="Low"/>
  </r>
  <r>
    <s v="Second Class"/>
    <s v="Consumer"/>
    <s v="United States"/>
    <x v="10"/>
    <s v="Pennsylvania"/>
    <n v="19140"/>
    <x v="3"/>
    <x v="2"/>
    <x v="7"/>
    <n v="135.51599999999999"/>
    <n v="1"/>
    <n v="0.4"/>
    <n v="-31.6204"/>
    <n v="-0.23333333333333334"/>
    <x v="1"/>
    <s v="Medium"/>
  </r>
  <r>
    <s v="Standard Class"/>
    <s v="Consumer"/>
    <s v="United States"/>
    <x v="60"/>
    <s v="Colorado"/>
    <n v="80219"/>
    <x v="1"/>
    <x v="2"/>
    <x v="11"/>
    <n v="431.928"/>
    <n v="9"/>
    <n v="0.2"/>
    <n v="64.789199999999994"/>
    <n v="0.15"/>
    <x v="2"/>
    <s v="Medium"/>
  </r>
  <r>
    <s v="Standard Class"/>
    <s v="Consumer"/>
    <s v="United States"/>
    <x v="10"/>
    <s v="Pennsylvania"/>
    <n v="19143"/>
    <x v="3"/>
    <x v="1"/>
    <x v="10"/>
    <n v="12.448"/>
    <n v="2"/>
    <n v="0.2"/>
    <n v="3.89"/>
    <n v="0.3125"/>
    <x v="2"/>
    <s v="Low"/>
  </r>
  <r>
    <s v="Standard Class"/>
    <s v="Consumer"/>
    <s v="United States"/>
    <x v="10"/>
    <s v="Pennsylvania"/>
    <n v="19143"/>
    <x v="3"/>
    <x v="0"/>
    <x v="1"/>
    <n v="657.93"/>
    <n v="5"/>
    <n v="0.3"/>
    <n v="-93.99"/>
    <n v="-0.14285714285714285"/>
    <x v="1"/>
    <s v="High"/>
  </r>
  <r>
    <s v="Standard Class"/>
    <s v="Home Office"/>
    <s v="United States"/>
    <x v="29"/>
    <s v="Maryland"/>
    <n v="21044"/>
    <x v="3"/>
    <x v="1"/>
    <x v="10"/>
    <n v="277.39999999999998"/>
    <n v="5"/>
    <n v="0"/>
    <n v="133.15199999999999"/>
    <n v="0.48"/>
    <x v="0"/>
    <s v="Medium"/>
  </r>
  <r>
    <s v="Standard Class"/>
    <s v="Home Office"/>
    <s v="United States"/>
    <x v="29"/>
    <s v="Maryland"/>
    <n v="21044"/>
    <x v="3"/>
    <x v="0"/>
    <x v="5"/>
    <n v="25.16"/>
    <n v="2"/>
    <n v="0"/>
    <n v="8.5543999999999993"/>
    <n v="0.33999999999999997"/>
    <x v="0"/>
    <s v="Low"/>
  </r>
  <r>
    <s v="Standard Class"/>
    <s v="Home Office"/>
    <s v="United States"/>
    <x v="29"/>
    <s v="Maryland"/>
    <n v="21044"/>
    <x v="3"/>
    <x v="0"/>
    <x v="5"/>
    <n v="91.92"/>
    <n v="4"/>
    <n v="0"/>
    <n v="31.252800000000001"/>
    <n v="0.34"/>
    <x v="0"/>
    <s v="Low"/>
  </r>
  <r>
    <s v="Second Class"/>
    <s v="Consumer"/>
    <s v="United States"/>
    <x v="20"/>
    <s v="New York"/>
    <n v="10024"/>
    <x v="3"/>
    <x v="1"/>
    <x v="12"/>
    <n v="29.34"/>
    <n v="3"/>
    <n v="0"/>
    <n v="13.4964"/>
    <n v="0.45999999999999996"/>
    <x v="0"/>
    <s v="Low"/>
  </r>
  <r>
    <s v="Second Class"/>
    <s v="Consumer"/>
    <s v="United States"/>
    <x v="20"/>
    <s v="New York"/>
    <n v="10035"/>
    <x v="3"/>
    <x v="1"/>
    <x v="8"/>
    <n v="139.44"/>
    <n v="3"/>
    <n v="0.2"/>
    <n v="47.061"/>
    <n v="0.33750000000000002"/>
    <x v="2"/>
    <s v="Medium"/>
  </r>
  <r>
    <s v="Standard Class"/>
    <s v="Corporate"/>
    <s v="United States"/>
    <x v="46"/>
    <s v="Ohio"/>
    <n v="43055"/>
    <x v="3"/>
    <x v="1"/>
    <x v="2"/>
    <n v="6.9119999999999999"/>
    <n v="3"/>
    <n v="0.2"/>
    <n v="2.5055999999999998"/>
    <n v="0.36249999999999999"/>
    <x v="2"/>
    <s v="Low"/>
  </r>
  <r>
    <s v="Standard Class"/>
    <s v="Corporate"/>
    <s v="United States"/>
    <x v="46"/>
    <s v="Ohio"/>
    <n v="43055"/>
    <x v="3"/>
    <x v="1"/>
    <x v="4"/>
    <n v="27.096"/>
    <n v="3"/>
    <n v="0.2"/>
    <n v="2.0322"/>
    <n v="7.4999999999999997E-2"/>
    <x v="2"/>
    <s v="Low"/>
  </r>
  <r>
    <s v="Standard Class"/>
    <s v="Corporate"/>
    <s v="United States"/>
    <x v="46"/>
    <s v="Ohio"/>
    <n v="43055"/>
    <x v="3"/>
    <x v="1"/>
    <x v="4"/>
    <n v="177.56800000000001"/>
    <n v="2"/>
    <n v="0.2"/>
    <n v="-37.733199999999997"/>
    <n v="-0.21249999999999997"/>
    <x v="2"/>
    <s v="Medium"/>
  </r>
  <r>
    <s v="Second Class"/>
    <s v="Corporate"/>
    <s v="United States"/>
    <x v="61"/>
    <s v="Texas"/>
    <n v="75217"/>
    <x v="2"/>
    <x v="2"/>
    <x v="11"/>
    <n v="58.415999999999997"/>
    <n v="2"/>
    <n v="0.2"/>
    <n v="16.794599999999999"/>
    <n v="0.28749999999999998"/>
    <x v="2"/>
    <s v="Low"/>
  </r>
  <r>
    <s v="Standard Class"/>
    <s v="Home Office"/>
    <s v="United States"/>
    <x v="10"/>
    <s v="Pennsylvania"/>
    <n v="19134"/>
    <x v="3"/>
    <x v="1"/>
    <x v="10"/>
    <n v="16.448"/>
    <n v="2"/>
    <n v="0.2"/>
    <n v="5.5511999999999997"/>
    <n v="0.33749999999999997"/>
    <x v="2"/>
    <s v="Low"/>
  </r>
  <r>
    <s v="Standard Class"/>
    <s v="Home Office"/>
    <s v="United States"/>
    <x v="10"/>
    <s v="Pennsylvania"/>
    <n v="19134"/>
    <x v="3"/>
    <x v="2"/>
    <x v="11"/>
    <n v="36.783999999999999"/>
    <n v="2"/>
    <n v="0.2"/>
    <n v="10.5754"/>
    <n v="0.28750000000000003"/>
    <x v="2"/>
    <s v="Low"/>
  </r>
  <r>
    <s v="First Class"/>
    <s v="Corporate"/>
    <s v="United States"/>
    <x v="52"/>
    <s v="Texas"/>
    <n v="78207"/>
    <x v="2"/>
    <x v="0"/>
    <x v="3"/>
    <n v="718.11599999999999"/>
    <n v="6"/>
    <n v="0.3"/>
    <n v="-71.811599999999999"/>
    <n v="-0.1"/>
    <x v="1"/>
    <s v="High"/>
  </r>
  <r>
    <s v="First Class"/>
    <s v="Corporate"/>
    <s v="United States"/>
    <x v="52"/>
    <s v="Texas"/>
    <n v="78207"/>
    <x v="2"/>
    <x v="1"/>
    <x v="6"/>
    <n v="31.776"/>
    <n v="4"/>
    <n v="0.2"/>
    <n v="8.7384000000000004"/>
    <n v="0.27500000000000002"/>
    <x v="2"/>
    <s v="Low"/>
  </r>
  <r>
    <s v="Standard Class"/>
    <s v="Consumer"/>
    <s v="United States"/>
    <x v="10"/>
    <s v="Pennsylvania"/>
    <n v="19120"/>
    <x v="3"/>
    <x v="1"/>
    <x v="8"/>
    <n v="9.5549999999999997"/>
    <n v="5"/>
    <n v="0.7"/>
    <n v="-7.3254999999999999"/>
    <n v="-0.76666666666666672"/>
    <x v="3"/>
    <s v="Low"/>
  </r>
  <r>
    <s v="Standard Class"/>
    <s v="Consumer"/>
    <s v="United States"/>
    <x v="1"/>
    <s v="California"/>
    <n v="90004"/>
    <x v="1"/>
    <x v="1"/>
    <x v="8"/>
    <n v="487.98399999999998"/>
    <n v="2"/>
    <n v="0.2"/>
    <n v="152.495"/>
    <n v="0.3125"/>
    <x v="2"/>
    <s v="Medium"/>
  </r>
  <r>
    <s v="Standard Class"/>
    <s v="Consumer"/>
    <s v="United States"/>
    <x v="1"/>
    <s v="California"/>
    <n v="90004"/>
    <x v="1"/>
    <x v="2"/>
    <x v="7"/>
    <n v="5.56"/>
    <n v="1"/>
    <n v="0.2"/>
    <n v="1.7375"/>
    <n v="0.31250000000000006"/>
    <x v="2"/>
    <s v="Low"/>
  </r>
  <r>
    <s v="Standard Class"/>
    <s v="Consumer"/>
    <s v="United States"/>
    <x v="1"/>
    <s v="California"/>
    <n v="90004"/>
    <x v="1"/>
    <x v="1"/>
    <x v="4"/>
    <n v="217.85"/>
    <n v="5"/>
    <n v="0"/>
    <n v="65.355000000000004"/>
    <n v="0.30000000000000004"/>
    <x v="0"/>
    <s v="Medium"/>
  </r>
  <r>
    <s v="Standard Class"/>
    <s v="Corporate"/>
    <s v="United States"/>
    <x v="214"/>
    <s v="Tennessee"/>
    <n v="37167"/>
    <x v="0"/>
    <x v="1"/>
    <x v="6"/>
    <n v="40.776000000000003"/>
    <n v="3"/>
    <n v="0.2"/>
    <n v="4.5872999999999999"/>
    <n v="0.11249999999999999"/>
    <x v="2"/>
    <s v="Low"/>
  </r>
  <r>
    <s v="Standard Class"/>
    <s v="Corporate"/>
    <s v="United States"/>
    <x v="214"/>
    <s v="Tennessee"/>
    <n v="37167"/>
    <x v="0"/>
    <x v="2"/>
    <x v="7"/>
    <n v="63.936"/>
    <n v="8"/>
    <n v="0.2"/>
    <n v="5.5944000000000003"/>
    <n v="8.7500000000000008E-2"/>
    <x v="2"/>
    <s v="Low"/>
  </r>
  <r>
    <s v="Standard Class"/>
    <s v="Consumer"/>
    <s v="United States"/>
    <x v="203"/>
    <s v="Georgia"/>
    <n v="31204"/>
    <x v="0"/>
    <x v="0"/>
    <x v="5"/>
    <n v="142.4"/>
    <n v="5"/>
    <n v="0"/>
    <n v="52.688000000000002"/>
    <n v="0.37"/>
    <x v="0"/>
    <s v="Medium"/>
  </r>
  <r>
    <s v="Standard Class"/>
    <s v="Consumer"/>
    <s v="United States"/>
    <x v="203"/>
    <s v="Georgia"/>
    <n v="31204"/>
    <x v="0"/>
    <x v="1"/>
    <x v="8"/>
    <n v="7.16"/>
    <n v="2"/>
    <n v="0"/>
    <n v="3.4367999999999999"/>
    <n v="0.48"/>
    <x v="0"/>
    <s v="Low"/>
  </r>
  <r>
    <s v="Second Class"/>
    <s v="Home Office"/>
    <s v="United States"/>
    <x v="8"/>
    <s v="California"/>
    <n v="94109"/>
    <x v="1"/>
    <x v="0"/>
    <x v="1"/>
    <n v="681.40800000000002"/>
    <n v="12"/>
    <n v="0.2"/>
    <n v="42.588000000000001"/>
    <n v="6.25E-2"/>
    <x v="2"/>
    <s v="High"/>
  </r>
  <r>
    <s v="Second Class"/>
    <s v="Home Office"/>
    <s v="United States"/>
    <x v="8"/>
    <s v="California"/>
    <n v="94109"/>
    <x v="1"/>
    <x v="1"/>
    <x v="6"/>
    <n v="3.52"/>
    <n v="2"/>
    <n v="0"/>
    <n v="1.0207999999999999"/>
    <n v="0.28999999999999998"/>
    <x v="0"/>
    <s v="Low"/>
  </r>
  <r>
    <s v="Second Class"/>
    <s v="Home Office"/>
    <s v="United States"/>
    <x v="8"/>
    <s v="California"/>
    <n v="94109"/>
    <x v="1"/>
    <x v="1"/>
    <x v="6"/>
    <n v="5.58"/>
    <n v="1"/>
    <n v="0"/>
    <n v="1.395"/>
    <n v="0.25"/>
    <x v="0"/>
    <s v="Low"/>
  </r>
  <r>
    <s v="Second Class"/>
    <s v="Home Office"/>
    <s v="United States"/>
    <x v="8"/>
    <s v="California"/>
    <n v="94109"/>
    <x v="1"/>
    <x v="2"/>
    <x v="11"/>
    <n v="36.32"/>
    <n v="1"/>
    <n v="0"/>
    <n v="10.896000000000001"/>
    <n v="0.30000000000000004"/>
    <x v="0"/>
    <s v="Low"/>
  </r>
  <r>
    <s v="Standard Class"/>
    <s v="Consumer"/>
    <s v="United States"/>
    <x v="4"/>
    <s v="Washington"/>
    <n v="98103"/>
    <x v="1"/>
    <x v="1"/>
    <x v="8"/>
    <n v="2060.7440000000001"/>
    <n v="7"/>
    <n v="0.2"/>
    <n v="643.98249999999996"/>
    <n v="0.31249999999999994"/>
    <x v="2"/>
    <s v="High"/>
  </r>
  <r>
    <s v="Standard Class"/>
    <s v="Corporate"/>
    <s v="United States"/>
    <x v="38"/>
    <s v="Ohio"/>
    <n v="43229"/>
    <x v="3"/>
    <x v="1"/>
    <x v="9"/>
    <n v="52.271999999999998"/>
    <n v="3"/>
    <n v="0.2"/>
    <n v="9.8010000000000002"/>
    <n v="0.1875"/>
    <x v="2"/>
    <s v="Low"/>
  </r>
  <r>
    <s v="Standard Class"/>
    <s v="Corporate"/>
    <s v="United States"/>
    <x v="38"/>
    <s v="Ohio"/>
    <n v="43229"/>
    <x v="3"/>
    <x v="1"/>
    <x v="9"/>
    <n v="213.136"/>
    <n v="7"/>
    <n v="0.2"/>
    <n v="23.977799999999998"/>
    <n v="0.11249999999999999"/>
    <x v="2"/>
    <s v="Medium"/>
  </r>
  <r>
    <s v="Second Class"/>
    <s v="Corporate"/>
    <s v="United States"/>
    <x v="1"/>
    <s v="California"/>
    <n v="90004"/>
    <x v="1"/>
    <x v="1"/>
    <x v="4"/>
    <n v="69.52"/>
    <n v="2"/>
    <n v="0"/>
    <n v="19.465599999999998"/>
    <n v="0.27999999999999997"/>
    <x v="0"/>
    <s v="Low"/>
  </r>
  <r>
    <s v="Second Class"/>
    <s v="Corporate"/>
    <s v="United States"/>
    <x v="1"/>
    <s v="California"/>
    <n v="90004"/>
    <x v="1"/>
    <x v="1"/>
    <x v="4"/>
    <n v="763.44"/>
    <n v="8"/>
    <n v="0"/>
    <n v="45.806399999999996"/>
    <n v="5.9999999999999991E-2"/>
    <x v="0"/>
    <s v="High"/>
  </r>
  <r>
    <s v="Standard Class"/>
    <s v="Home Office"/>
    <s v="United States"/>
    <x v="24"/>
    <s v="Ohio"/>
    <n v="45503"/>
    <x v="3"/>
    <x v="1"/>
    <x v="2"/>
    <n v="9.2159999999999993"/>
    <n v="4"/>
    <n v="0.2"/>
    <n v="3.3408000000000002"/>
    <n v="0.36250000000000004"/>
    <x v="2"/>
    <s v="Low"/>
  </r>
  <r>
    <s v="Standard Class"/>
    <s v="Home Office"/>
    <s v="United States"/>
    <x v="24"/>
    <s v="Ohio"/>
    <n v="45503"/>
    <x v="3"/>
    <x v="2"/>
    <x v="7"/>
    <n v="41.957999999999998"/>
    <n v="7"/>
    <n v="0.4"/>
    <n v="-9.7902000000000005"/>
    <n v="-0.23333333333333336"/>
    <x v="1"/>
    <s v="Low"/>
  </r>
  <r>
    <s v="Standard Class"/>
    <s v="Home Office"/>
    <s v="United States"/>
    <x v="24"/>
    <s v="Ohio"/>
    <n v="45503"/>
    <x v="3"/>
    <x v="1"/>
    <x v="10"/>
    <n v="89.567999999999998"/>
    <n v="2"/>
    <n v="0.2"/>
    <n v="32.468400000000003"/>
    <n v="0.36250000000000004"/>
    <x v="2"/>
    <s v="Low"/>
  </r>
  <r>
    <s v="Standard Class"/>
    <s v="Home Office"/>
    <s v="United States"/>
    <x v="24"/>
    <s v="Ohio"/>
    <n v="45503"/>
    <x v="3"/>
    <x v="1"/>
    <x v="10"/>
    <n v="22.248000000000001"/>
    <n v="3"/>
    <n v="0.2"/>
    <n v="7.5087000000000002"/>
    <n v="0.33749999999999997"/>
    <x v="2"/>
    <s v="Low"/>
  </r>
  <r>
    <s v="Standard Class"/>
    <s v="Home Office"/>
    <s v="United States"/>
    <x v="24"/>
    <s v="Ohio"/>
    <n v="45503"/>
    <x v="3"/>
    <x v="1"/>
    <x v="9"/>
    <n v="334.88"/>
    <n v="4"/>
    <n v="0.2"/>
    <n v="29.302"/>
    <n v="8.7499999999999994E-2"/>
    <x v="2"/>
    <s v="Medium"/>
  </r>
  <r>
    <s v="Standard Class"/>
    <s v="Home Office"/>
    <s v="United States"/>
    <x v="24"/>
    <s v="Ohio"/>
    <n v="45503"/>
    <x v="3"/>
    <x v="0"/>
    <x v="5"/>
    <n v="148.28800000000001"/>
    <n v="7"/>
    <n v="0.2"/>
    <n v="29.657599999999999"/>
    <n v="0.19999999999999998"/>
    <x v="2"/>
    <s v="Medium"/>
  </r>
  <r>
    <s v="Standard Class"/>
    <s v="Home Office"/>
    <s v="United States"/>
    <x v="24"/>
    <s v="Ohio"/>
    <n v="45503"/>
    <x v="3"/>
    <x v="1"/>
    <x v="10"/>
    <n v="4.6239999999999997"/>
    <n v="1"/>
    <n v="0.2"/>
    <n v="1.6761999999999999"/>
    <n v="0.36249999999999999"/>
    <x v="2"/>
    <s v="Low"/>
  </r>
  <r>
    <s v="Standard Class"/>
    <s v="Home Office"/>
    <s v="United States"/>
    <x v="24"/>
    <s v="Ohio"/>
    <n v="45503"/>
    <x v="3"/>
    <x v="2"/>
    <x v="11"/>
    <n v="178.92"/>
    <n v="7"/>
    <n v="0.2"/>
    <n v="-29.0745"/>
    <n v="-0.16250000000000001"/>
    <x v="2"/>
    <s v="Medium"/>
  </r>
  <r>
    <s v="Standard Class"/>
    <s v="Home Office"/>
    <s v="United States"/>
    <x v="24"/>
    <s v="Ohio"/>
    <n v="45503"/>
    <x v="3"/>
    <x v="1"/>
    <x v="8"/>
    <n v="69.888000000000005"/>
    <n v="7"/>
    <n v="0.7"/>
    <n v="-46.591999999999999"/>
    <n v="-0.66666666666666663"/>
    <x v="3"/>
    <s v="Low"/>
  </r>
  <r>
    <s v="Second Class"/>
    <s v="Consumer"/>
    <s v="United States"/>
    <x v="1"/>
    <s v="California"/>
    <n v="90008"/>
    <x v="1"/>
    <x v="1"/>
    <x v="8"/>
    <n v="487.98399999999998"/>
    <n v="2"/>
    <n v="0.2"/>
    <n v="152.495"/>
    <n v="0.3125"/>
    <x v="2"/>
    <s v="Medium"/>
  </r>
  <r>
    <s v="Second Class"/>
    <s v="Consumer"/>
    <s v="United States"/>
    <x v="1"/>
    <s v="California"/>
    <n v="90008"/>
    <x v="1"/>
    <x v="1"/>
    <x v="6"/>
    <n v="47.3"/>
    <n v="2"/>
    <n v="0"/>
    <n v="12.298"/>
    <n v="0.26"/>
    <x v="0"/>
    <s v="Low"/>
  </r>
  <r>
    <s v="Second Class"/>
    <s v="Consumer"/>
    <s v="United States"/>
    <x v="1"/>
    <s v="California"/>
    <n v="90008"/>
    <x v="1"/>
    <x v="1"/>
    <x v="6"/>
    <n v="4.13"/>
    <n v="1"/>
    <n v="0"/>
    <n v="1.1564000000000001"/>
    <n v="0.28000000000000003"/>
    <x v="0"/>
    <s v="Low"/>
  </r>
  <r>
    <s v="Second Class"/>
    <s v="Consumer"/>
    <s v="United States"/>
    <x v="1"/>
    <s v="California"/>
    <n v="90008"/>
    <x v="1"/>
    <x v="1"/>
    <x v="8"/>
    <n v="155.12"/>
    <n v="5"/>
    <n v="0.2"/>
    <n v="50.414000000000001"/>
    <n v="0.32500000000000001"/>
    <x v="2"/>
    <s v="Medium"/>
  </r>
  <r>
    <s v="Second Class"/>
    <s v="Home Office"/>
    <s v="United States"/>
    <x v="1"/>
    <s v="California"/>
    <n v="90045"/>
    <x v="1"/>
    <x v="1"/>
    <x v="10"/>
    <n v="6.48"/>
    <n v="1"/>
    <n v="0"/>
    <n v="3.1751999999999998"/>
    <n v="0.48999999999999994"/>
    <x v="0"/>
    <s v="Low"/>
  </r>
  <r>
    <s v="Second Class"/>
    <s v="Home Office"/>
    <s v="United States"/>
    <x v="1"/>
    <s v="California"/>
    <n v="90045"/>
    <x v="1"/>
    <x v="1"/>
    <x v="14"/>
    <n v="15.52"/>
    <n v="4"/>
    <n v="0"/>
    <n v="4.5007999999999999"/>
    <n v="0.28999999999999998"/>
    <x v="0"/>
    <s v="Low"/>
  </r>
  <r>
    <s v="Standard Class"/>
    <s v="Consumer"/>
    <s v="United States"/>
    <x v="26"/>
    <s v="Tennessee"/>
    <n v="38109"/>
    <x v="0"/>
    <x v="1"/>
    <x v="8"/>
    <n v="2.9460000000000002"/>
    <n v="2"/>
    <n v="0.7"/>
    <n v="-2.0621999999999998"/>
    <n v="-0.69999999999999984"/>
    <x v="3"/>
    <s v="Low"/>
  </r>
  <r>
    <s v="Standard Class"/>
    <s v="Consumer"/>
    <s v="United States"/>
    <x v="26"/>
    <s v="Tennessee"/>
    <n v="38109"/>
    <x v="0"/>
    <x v="1"/>
    <x v="13"/>
    <n v="55.103999999999999"/>
    <n v="6"/>
    <n v="0.2"/>
    <n v="18.5976"/>
    <n v="0.33750000000000002"/>
    <x v="2"/>
    <s v="Low"/>
  </r>
  <r>
    <s v="Second Class"/>
    <s v="Consumer"/>
    <s v="United States"/>
    <x v="66"/>
    <s v="Michigan"/>
    <n v="48234"/>
    <x v="2"/>
    <x v="2"/>
    <x v="11"/>
    <n v="104.88"/>
    <n v="6"/>
    <n v="0"/>
    <n v="41.951999999999998"/>
    <n v="0.4"/>
    <x v="0"/>
    <s v="Medium"/>
  </r>
  <r>
    <s v="Second Class"/>
    <s v="Consumer"/>
    <s v="United States"/>
    <x v="66"/>
    <s v="Michigan"/>
    <n v="48234"/>
    <x v="2"/>
    <x v="1"/>
    <x v="6"/>
    <n v="34.700000000000003"/>
    <n v="5"/>
    <n v="0"/>
    <n v="12.492000000000001"/>
    <n v="0.36"/>
    <x v="0"/>
    <s v="Low"/>
  </r>
  <r>
    <s v="Second Class"/>
    <s v="Consumer"/>
    <s v="United States"/>
    <x v="66"/>
    <s v="Michigan"/>
    <n v="48234"/>
    <x v="2"/>
    <x v="1"/>
    <x v="8"/>
    <n v="33.72"/>
    <n v="4"/>
    <n v="0"/>
    <n v="15.511200000000001"/>
    <n v="0.46"/>
    <x v="0"/>
    <s v="Low"/>
  </r>
  <r>
    <s v="Second Class"/>
    <s v="Consumer"/>
    <s v="United States"/>
    <x v="66"/>
    <s v="Michigan"/>
    <n v="48234"/>
    <x v="2"/>
    <x v="1"/>
    <x v="10"/>
    <n v="14.94"/>
    <n v="3"/>
    <n v="0"/>
    <n v="7.0217999999999998"/>
    <n v="0.47000000000000003"/>
    <x v="0"/>
    <s v="Low"/>
  </r>
  <r>
    <s v="Standard Class"/>
    <s v="Consumer"/>
    <s v="United States"/>
    <x v="104"/>
    <s v="Indiana"/>
    <n v="46226"/>
    <x v="2"/>
    <x v="1"/>
    <x v="9"/>
    <n v="638.73"/>
    <n v="9"/>
    <n v="0"/>
    <n v="166.06979999999999"/>
    <n v="0.25999999999999995"/>
    <x v="0"/>
    <s v="High"/>
  </r>
  <r>
    <s v="Standard Class"/>
    <s v="Corporate"/>
    <s v="United States"/>
    <x v="108"/>
    <s v="Florida"/>
    <n v="32216"/>
    <x v="0"/>
    <x v="1"/>
    <x v="4"/>
    <n v="113.568"/>
    <n v="2"/>
    <n v="0.2"/>
    <n v="-21.294"/>
    <n v="-0.1875"/>
    <x v="2"/>
    <s v="Medium"/>
  </r>
  <r>
    <s v="Standard Class"/>
    <s v="Corporate"/>
    <s v="United States"/>
    <x v="65"/>
    <s v="Ohio"/>
    <n v="43017"/>
    <x v="3"/>
    <x v="2"/>
    <x v="11"/>
    <n v="9.0960000000000001"/>
    <n v="1"/>
    <n v="0.2"/>
    <n v="1.7055"/>
    <n v="0.1875"/>
    <x v="2"/>
    <s v="Low"/>
  </r>
  <r>
    <s v="Standard Class"/>
    <s v="Corporate"/>
    <s v="United States"/>
    <x v="369"/>
    <s v="Florida"/>
    <n v="33317"/>
    <x v="0"/>
    <x v="1"/>
    <x v="12"/>
    <n v="8.6880000000000006"/>
    <n v="3"/>
    <n v="0.2"/>
    <n v="2.9321999999999999"/>
    <n v="0.33749999999999997"/>
    <x v="2"/>
    <s v="Low"/>
  </r>
  <r>
    <s v="Standard Class"/>
    <s v="Corporate"/>
    <s v="United States"/>
    <x v="369"/>
    <s v="Florida"/>
    <n v="33317"/>
    <x v="0"/>
    <x v="0"/>
    <x v="5"/>
    <n v="30.88"/>
    <n v="4"/>
    <n v="0.2"/>
    <n v="3.86"/>
    <n v="0.125"/>
    <x v="2"/>
    <s v="Low"/>
  </r>
  <r>
    <s v="Standard Class"/>
    <s v="Corporate"/>
    <s v="United States"/>
    <x v="369"/>
    <s v="Florida"/>
    <n v="33317"/>
    <x v="0"/>
    <x v="0"/>
    <x v="5"/>
    <n v="6.4080000000000004"/>
    <n v="3"/>
    <n v="0.2"/>
    <n v="1.4418"/>
    <n v="0.22499999999999998"/>
    <x v="2"/>
    <s v="Low"/>
  </r>
  <r>
    <s v="Standard Class"/>
    <s v="Corporate"/>
    <s v="United States"/>
    <x v="220"/>
    <s v="Arizona"/>
    <n v="85301"/>
    <x v="1"/>
    <x v="1"/>
    <x v="14"/>
    <n v="33.799999999999997"/>
    <n v="5"/>
    <n v="0.2"/>
    <n v="4.2249999999999996"/>
    <n v="0.125"/>
    <x v="2"/>
    <s v="Low"/>
  </r>
  <r>
    <s v="Second Class"/>
    <s v="Home Office"/>
    <s v="United States"/>
    <x v="25"/>
    <s v="Michigan"/>
    <n v="49201"/>
    <x v="2"/>
    <x v="2"/>
    <x v="7"/>
    <n v="377.97"/>
    <n v="3"/>
    <n v="0"/>
    <n v="94.492500000000007"/>
    <n v="0.25"/>
    <x v="0"/>
    <s v="Medium"/>
  </r>
  <r>
    <s v="Standard Class"/>
    <s v="Home Office"/>
    <s v="United States"/>
    <x v="94"/>
    <s v="Massachusetts"/>
    <n v="2169"/>
    <x v="3"/>
    <x v="2"/>
    <x v="11"/>
    <n v="258.89999999999998"/>
    <n v="10"/>
    <n v="0"/>
    <n v="93.203999999999994"/>
    <n v="0.36"/>
    <x v="0"/>
    <s v="Medium"/>
  </r>
  <r>
    <s v="Standard Class"/>
    <s v="Home Office"/>
    <s v="United States"/>
    <x v="94"/>
    <s v="Massachusetts"/>
    <n v="2169"/>
    <x v="3"/>
    <x v="1"/>
    <x v="10"/>
    <n v="24.56"/>
    <n v="2"/>
    <n v="0"/>
    <n v="11.543200000000001"/>
    <n v="0.47000000000000003"/>
    <x v="0"/>
    <s v="Low"/>
  </r>
  <r>
    <s v="Standard Class"/>
    <s v="Consumer"/>
    <s v="United States"/>
    <x v="127"/>
    <s v="Oregon"/>
    <n v="97301"/>
    <x v="1"/>
    <x v="1"/>
    <x v="2"/>
    <n v="27.888000000000002"/>
    <n v="7"/>
    <n v="0.2"/>
    <n v="9.0635999999999992"/>
    <n v="0.32499999999999996"/>
    <x v="2"/>
    <s v="Low"/>
  </r>
  <r>
    <s v="Standard Class"/>
    <s v="Consumer"/>
    <s v="United States"/>
    <x v="127"/>
    <s v="Oregon"/>
    <n v="97301"/>
    <x v="1"/>
    <x v="1"/>
    <x v="8"/>
    <n v="6.4560000000000004"/>
    <n v="4"/>
    <n v="0.7"/>
    <n v="-4.5191999999999997"/>
    <n v="-0.7"/>
    <x v="3"/>
    <s v="Low"/>
  </r>
  <r>
    <s v="Standard Class"/>
    <s v="Consumer"/>
    <s v="United States"/>
    <x v="127"/>
    <s v="Oregon"/>
    <n v="97301"/>
    <x v="1"/>
    <x v="2"/>
    <x v="7"/>
    <n v="52.68"/>
    <n v="3"/>
    <n v="0.2"/>
    <n v="19.754999999999999"/>
    <n v="0.375"/>
    <x v="2"/>
    <s v="Low"/>
  </r>
  <r>
    <s v="Standard Class"/>
    <s v="Consumer"/>
    <s v="United States"/>
    <x v="127"/>
    <s v="Oregon"/>
    <n v="97301"/>
    <x v="1"/>
    <x v="1"/>
    <x v="14"/>
    <n v="13.88"/>
    <n v="5"/>
    <n v="0.2"/>
    <n v="-2.6025"/>
    <n v="-0.1875"/>
    <x v="2"/>
    <s v="Low"/>
  </r>
  <r>
    <s v="Standard Class"/>
    <s v="Consumer"/>
    <s v="United States"/>
    <x v="127"/>
    <s v="Oregon"/>
    <n v="97301"/>
    <x v="1"/>
    <x v="2"/>
    <x v="11"/>
    <n v="103.92"/>
    <n v="10"/>
    <n v="0.2"/>
    <n v="-18.186"/>
    <n v="-0.17499999999999999"/>
    <x v="2"/>
    <s v="Medium"/>
  </r>
  <r>
    <s v="Standard Class"/>
    <s v="Consumer"/>
    <s v="United States"/>
    <x v="127"/>
    <s v="Oregon"/>
    <n v="97301"/>
    <x v="1"/>
    <x v="1"/>
    <x v="2"/>
    <n v="11.52"/>
    <n v="5"/>
    <n v="0.2"/>
    <n v="3.7440000000000002"/>
    <n v="0.32500000000000001"/>
    <x v="2"/>
    <s v="Low"/>
  </r>
  <r>
    <s v="Standard Class"/>
    <s v="Consumer"/>
    <s v="United States"/>
    <x v="127"/>
    <s v="Oregon"/>
    <n v="97301"/>
    <x v="1"/>
    <x v="1"/>
    <x v="4"/>
    <n v="39.072000000000003"/>
    <n v="3"/>
    <n v="0.2"/>
    <n v="2.9304000000000001"/>
    <n v="7.4999999999999997E-2"/>
    <x v="2"/>
    <s v="Low"/>
  </r>
  <r>
    <s v="Standard Class"/>
    <s v="Home Office"/>
    <s v="United States"/>
    <x v="21"/>
    <s v="Ohio"/>
    <n v="45373"/>
    <x v="3"/>
    <x v="1"/>
    <x v="12"/>
    <n v="8.8719999999999999"/>
    <n v="1"/>
    <n v="0.2"/>
    <n v="3.2161"/>
    <n v="0.36249999999999999"/>
    <x v="2"/>
    <s v="Low"/>
  </r>
  <r>
    <s v="Standard Class"/>
    <s v="Home Office"/>
    <s v="United States"/>
    <x v="21"/>
    <s v="Ohio"/>
    <n v="45373"/>
    <x v="3"/>
    <x v="1"/>
    <x v="8"/>
    <n v="121.104"/>
    <n v="6"/>
    <n v="0.7"/>
    <n v="-100.92"/>
    <n v="-0.83333333333333337"/>
    <x v="3"/>
    <s v="Medium"/>
  </r>
  <r>
    <s v="Standard Class"/>
    <s v="Consumer"/>
    <s v="United States"/>
    <x v="10"/>
    <s v="Pennsylvania"/>
    <n v="19143"/>
    <x v="3"/>
    <x v="0"/>
    <x v="1"/>
    <n v="127.372"/>
    <n v="2"/>
    <n v="0.3"/>
    <n v="-30.933199999999999"/>
    <n v="-0.24285714285714285"/>
    <x v="1"/>
    <s v="Medium"/>
  </r>
  <r>
    <s v="Standard Class"/>
    <s v="Consumer"/>
    <s v="United States"/>
    <x v="10"/>
    <s v="Pennsylvania"/>
    <n v="19143"/>
    <x v="3"/>
    <x v="1"/>
    <x v="10"/>
    <n v="47.951999999999998"/>
    <n v="3"/>
    <n v="0.2"/>
    <n v="16.183800000000002"/>
    <n v="0.33750000000000002"/>
    <x v="2"/>
    <s v="Low"/>
  </r>
  <r>
    <s v="Standard Class"/>
    <s v="Corporate"/>
    <s v="United States"/>
    <x v="70"/>
    <s v="California"/>
    <n v="92105"/>
    <x v="1"/>
    <x v="0"/>
    <x v="5"/>
    <n v="44.46"/>
    <n v="2"/>
    <n v="0"/>
    <n v="14.671799999999999"/>
    <n v="0.32999999999999996"/>
    <x v="0"/>
    <s v="Low"/>
  </r>
  <r>
    <s v="Standard Class"/>
    <s v="Consumer"/>
    <s v="United States"/>
    <x v="183"/>
    <s v="Maryland"/>
    <n v="20735"/>
    <x v="3"/>
    <x v="1"/>
    <x v="13"/>
    <n v="15.8"/>
    <n v="4"/>
    <n v="0"/>
    <n v="5.056"/>
    <n v="0.32"/>
    <x v="0"/>
    <s v="Low"/>
  </r>
  <r>
    <s v="Standard Class"/>
    <s v="Consumer"/>
    <s v="United States"/>
    <x v="183"/>
    <s v="Maryland"/>
    <n v="20735"/>
    <x v="3"/>
    <x v="2"/>
    <x v="15"/>
    <n v="464.97"/>
    <n v="3"/>
    <n v="0"/>
    <n v="209.23650000000001"/>
    <n v="0.45"/>
    <x v="0"/>
    <s v="Medium"/>
  </r>
  <r>
    <s v="Standard Class"/>
    <s v="Consumer"/>
    <s v="United States"/>
    <x v="183"/>
    <s v="Maryland"/>
    <n v="20735"/>
    <x v="3"/>
    <x v="0"/>
    <x v="5"/>
    <n v="181.96"/>
    <n v="2"/>
    <n v="0"/>
    <n v="20.015599999999999"/>
    <n v="0.10999999999999999"/>
    <x v="0"/>
    <s v="Medium"/>
  </r>
  <r>
    <s v="Standard Class"/>
    <s v="Consumer"/>
    <s v="United States"/>
    <x v="183"/>
    <s v="Maryland"/>
    <n v="20735"/>
    <x v="3"/>
    <x v="1"/>
    <x v="2"/>
    <n v="12.39"/>
    <n v="3"/>
    <n v="0"/>
    <n v="5.6993999999999998"/>
    <n v="0.45999999999999996"/>
    <x v="0"/>
    <s v="Low"/>
  </r>
  <r>
    <s v="Standard Class"/>
    <s v="Consumer"/>
    <s v="United States"/>
    <x v="183"/>
    <s v="Maryland"/>
    <n v="20735"/>
    <x v="3"/>
    <x v="1"/>
    <x v="8"/>
    <n v="84.09"/>
    <n v="3"/>
    <n v="0"/>
    <n v="42.045000000000002"/>
    <n v="0.5"/>
    <x v="0"/>
    <s v="Low"/>
  </r>
  <r>
    <s v="Standard Class"/>
    <s v="Consumer"/>
    <s v="United States"/>
    <x v="183"/>
    <s v="Maryland"/>
    <n v="20735"/>
    <x v="3"/>
    <x v="1"/>
    <x v="6"/>
    <n v="79.36"/>
    <n v="4"/>
    <n v="0"/>
    <n v="32.537599999999998"/>
    <n v="0.41"/>
    <x v="0"/>
    <s v="Low"/>
  </r>
  <r>
    <s v="Standard Class"/>
    <s v="Consumer"/>
    <s v="United States"/>
    <x v="183"/>
    <s v="Maryland"/>
    <n v="20735"/>
    <x v="3"/>
    <x v="1"/>
    <x v="8"/>
    <n v="153.36000000000001"/>
    <n v="9"/>
    <n v="0"/>
    <n v="70.545599999999993"/>
    <n v="0.45999999999999991"/>
    <x v="0"/>
    <s v="Medium"/>
  </r>
  <r>
    <s v="Standard Class"/>
    <s v="Consumer"/>
    <s v="United States"/>
    <x v="183"/>
    <s v="Maryland"/>
    <n v="20735"/>
    <x v="3"/>
    <x v="1"/>
    <x v="8"/>
    <n v="43.68"/>
    <n v="6"/>
    <n v="0"/>
    <n v="21.403199999999998"/>
    <n v="0.48999999999999994"/>
    <x v="0"/>
    <s v="Low"/>
  </r>
  <r>
    <s v="Standard Class"/>
    <s v="Consumer"/>
    <s v="United States"/>
    <x v="183"/>
    <s v="Maryland"/>
    <n v="20735"/>
    <x v="3"/>
    <x v="1"/>
    <x v="4"/>
    <n v="98.21"/>
    <n v="7"/>
    <n v="0"/>
    <n v="28.480899999999998"/>
    <n v="0.28999999999999998"/>
    <x v="0"/>
    <s v="Low"/>
  </r>
  <r>
    <s v="Standard Class"/>
    <s v="Consumer"/>
    <s v="United States"/>
    <x v="169"/>
    <s v="California"/>
    <n v="92503"/>
    <x v="1"/>
    <x v="1"/>
    <x v="6"/>
    <n v="9.84"/>
    <n v="3"/>
    <n v="0"/>
    <n v="3.2471999999999999"/>
    <n v="0.33"/>
    <x v="0"/>
    <s v="Low"/>
  </r>
  <r>
    <s v="Standard Class"/>
    <s v="Consumer"/>
    <s v="United States"/>
    <x v="370"/>
    <s v="Florida"/>
    <n v="34952"/>
    <x v="0"/>
    <x v="1"/>
    <x v="8"/>
    <n v="2.694"/>
    <n v="2"/>
    <n v="0.7"/>
    <n v="-2.2450000000000001"/>
    <n v="-0.83333333333333337"/>
    <x v="3"/>
    <s v="Low"/>
  </r>
  <r>
    <s v="Second Class"/>
    <s v="Consumer"/>
    <s v="United States"/>
    <x v="123"/>
    <s v="Arizona"/>
    <n v="85204"/>
    <x v="1"/>
    <x v="1"/>
    <x v="10"/>
    <n v="25.344000000000001"/>
    <n v="6"/>
    <n v="0.2"/>
    <n v="7.92"/>
    <n v="0.3125"/>
    <x v="2"/>
    <s v="Low"/>
  </r>
  <r>
    <s v="Second Class"/>
    <s v="Consumer"/>
    <s v="United States"/>
    <x v="123"/>
    <s v="Arizona"/>
    <n v="85204"/>
    <x v="1"/>
    <x v="1"/>
    <x v="12"/>
    <n v="43.92"/>
    <n v="5"/>
    <n v="0.2"/>
    <n v="15.920999999999999"/>
    <n v="0.36249999999999999"/>
    <x v="2"/>
    <s v="Low"/>
  </r>
  <r>
    <s v="Second Class"/>
    <s v="Corporate"/>
    <s v="United States"/>
    <x v="60"/>
    <s v="Colorado"/>
    <n v="80219"/>
    <x v="1"/>
    <x v="2"/>
    <x v="15"/>
    <n v="59.994"/>
    <n v="2"/>
    <n v="0.7"/>
    <n v="-45.995399999999997"/>
    <n v="-0.76666666666666661"/>
    <x v="3"/>
    <s v="Low"/>
  </r>
  <r>
    <s v="Second Class"/>
    <s v="Corporate"/>
    <s v="United States"/>
    <x v="60"/>
    <s v="Colorado"/>
    <n v="80219"/>
    <x v="1"/>
    <x v="2"/>
    <x v="16"/>
    <n v="439.99200000000002"/>
    <n v="1"/>
    <n v="0.2"/>
    <n v="164.99700000000001"/>
    <n v="0.375"/>
    <x v="2"/>
    <s v="Medium"/>
  </r>
  <r>
    <s v="Second Class"/>
    <s v="Corporate"/>
    <s v="United States"/>
    <x v="60"/>
    <s v="Colorado"/>
    <n v="80219"/>
    <x v="1"/>
    <x v="2"/>
    <x v="7"/>
    <n v="87.96"/>
    <n v="5"/>
    <n v="0.2"/>
    <n v="30.786000000000001"/>
    <n v="0.35000000000000003"/>
    <x v="2"/>
    <s v="Low"/>
  </r>
  <r>
    <s v="Second Class"/>
    <s v="Corporate"/>
    <s v="United States"/>
    <x v="60"/>
    <s v="Colorado"/>
    <n v="80219"/>
    <x v="1"/>
    <x v="0"/>
    <x v="5"/>
    <n v="15.488"/>
    <n v="4"/>
    <n v="0.2"/>
    <n v="3.6783999999999999"/>
    <n v="0.23749999999999999"/>
    <x v="2"/>
    <s v="Low"/>
  </r>
  <r>
    <s v="Standard Class"/>
    <s v="Corporate"/>
    <s v="United States"/>
    <x v="24"/>
    <s v="Virginia"/>
    <n v="22153"/>
    <x v="0"/>
    <x v="1"/>
    <x v="8"/>
    <n v="232.96"/>
    <n v="7"/>
    <n v="0"/>
    <n v="116.48"/>
    <n v="0.5"/>
    <x v="0"/>
    <s v="Medium"/>
  </r>
  <r>
    <s v="Standard Class"/>
    <s v="Corporate"/>
    <s v="United States"/>
    <x v="24"/>
    <s v="Virginia"/>
    <n v="22153"/>
    <x v="0"/>
    <x v="1"/>
    <x v="12"/>
    <n v="66.540000000000006"/>
    <n v="6"/>
    <n v="0"/>
    <n v="32.604599999999998"/>
    <n v="0.48999999999999994"/>
    <x v="0"/>
    <s v="Low"/>
  </r>
  <r>
    <s v="Standard Class"/>
    <s v="Corporate"/>
    <s v="United States"/>
    <x v="24"/>
    <s v="Virginia"/>
    <n v="22153"/>
    <x v="0"/>
    <x v="1"/>
    <x v="9"/>
    <n v="43.26"/>
    <n v="3"/>
    <n v="0"/>
    <n v="14.2758"/>
    <n v="0.33"/>
    <x v="0"/>
    <s v="Low"/>
  </r>
  <r>
    <s v="Second Class"/>
    <s v="Home Office"/>
    <s v="United States"/>
    <x v="4"/>
    <s v="Washington"/>
    <n v="98115"/>
    <x v="1"/>
    <x v="0"/>
    <x v="5"/>
    <n v="141.96"/>
    <n v="2"/>
    <n v="0"/>
    <n v="22.7136"/>
    <n v="0.15999999999999998"/>
    <x v="0"/>
    <s v="Medium"/>
  </r>
  <r>
    <s v="Standard Class"/>
    <s v="Corporate"/>
    <s v="United States"/>
    <x v="228"/>
    <s v="Arizona"/>
    <n v="85281"/>
    <x v="1"/>
    <x v="1"/>
    <x v="4"/>
    <n v="79.400000000000006"/>
    <n v="5"/>
    <n v="0.2"/>
    <n v="5.9550000000000001"/>
    <n v="7.4999999999999997E-2"/>
    <x v="2"/>
    <s v="Low"/>
  </r>
  <r>
    <s v="Second Class"/>
    <s v="Home Office"/>
    <s v="United States"/>
    <x v="181"/>
    <s v="New York"/>
    <n v="10701"/>
    <x v="3"/>
    <x v="2"/>
    <x v="11"/>
    <n v="163.96"/>
    <n v="4"/>
    <n v="0"/>
    <n v="70.502799999999993"/>
    <n v="0.42999999999999994"/>
    <x v="0"/>
    <s v="Medium"/>
  </r>
  <r>
    <s v="Standard Class"/>
    <s v="Corporate"/>
    <s v="United States"/>
    <x v="30"/>
    <s v="New York"/>
    <n v="14609"/>
    <x v="3"/>
    <x v="0"/>
    <x v="5"/>
    <n v="37.93"/>
    <n v="1"/>
    <n v="0"/>
    <n v="6.8273999999999999"/>
    <n v="0.18"/>
    <x v="0"/>
    <s v="Low"/>
  </r>
  <r>
    <s v="Second Class"/>
    <s v="Corporate"/>
    <s v="United States"/>
    <x v="167"/>
    <s v="Ohio"/>
    <n v="43615"/>
    <x v="3"/>
    <x v="0"/>
    <x v="5"/>
    <n v="15.167999999999999"/>
    <n v="2"/>
    <n v="0.2"/>
    <n v="3.7919999999999998"/>
    <n v="0.25"/>
    <x v="2"/>
    <s v="Low"/>
  </r>
  <r>
    <s v="Standard Class"/>
    <s v="Corporate"/>
    <s v="United States"/>
    <x v="27"/>
    <s v="Alabama"/>
    <n v="35601"/>
    <x v="0"/>
    <x v="1"/>
    <x v="6"/>
    <n v="24.78"/>
    <n v="6"/>
    <n v="0"/>
    <n v="6.9383999999999997"/>
    <n v="0.27999999999999997"/>
    <x v="0"/>
    <s v="Low"/>
  </r>
  <r>
    <s v="Standard Class"/>
    <s v="Corporate"/>
    <s v="United States"/>
    <x v="27"/>
    <s v="Alabama"/>
    <n v="35601"/>
    <x v="0"/>
    <x v="1"/>
    <x v="8"/>
    <n v="19.14"/>
    <n v="3"/>
    <n v="0"/>
    <n v="8.8043999999999993"/>
    <n v="0.45999999999999996"/>
    <x v="0"/>
    <s v="Low"/>
  </r>
  <r>
    <s v="Standard Class"/>
    <s v="Corporate"/>
    <s v="United States"/>
    <x v="27"/>
    <s v="Alabama"/>
    <n v="35601"/>
    <x v="0"/>
    <x v="2"/>
    <x v="16"/>
    <n v="899.97"/>
    <n v="3"/>
    <n v="0"/>
    <n v="314.98950000000002"/>
    <n v="0.35000000000000003"/>
    <x v="0"/>
    <s v="High"/>
  </r>
  <r>
    <s v="Standard Class"/>
    <s v="Corporate"/>
    <s v="United States"/>
    <x v="27"/>
    <s v="Alabama"/>
    <n v="35601"/>
    <x v="0"/>
    <x v="1"/>
    <x v="10"/>
    <n v="32.4"/>
    <n v="5"/>
    <n v="0"/>
    <n v="15.552"/>
    <n v="0.48"/>
    <x v="0"/>
    <s v="Low"/>
  </r>
  <r>
    <s v="Standard Class"/>
    <s v="Consumer"/>
    <s v="United States"/>
    <x v="61"/>
    <s v="Texas"/>
    <n v="75220"/>
    <x v="2"/>
    <x v="1"/>
    <x v="6"/>
    <n v="23.832000000000001"/>
    <n v="3"/>
    <n v="0.2"/>
    <n v="6.5537999999999998"/>
    <n v="0.27499999999999997"/>
    <x v="2"/>
    <s v="Low"/>
  </r>
  <r>
    <s v="Standard Class"/>
    <s v="Corporate"/>
    <s v="United States"/>
    <x v="279"/>
    <s v="Texas"/>
    <n v="75150"/>
    <x v="2"/>
    <x v="0"/>
    <x v="5"/>
    <n v="6.3680000000000003"/>
    <n v="2"/>
    <n v="0.6"/>
    <n v="-2.5472000000000001"/>
    <n v="-0.4"/>
    <x v="3"/>
    <s v="Low"/>
  </r>
  <r>
    <s v="Standard Class"/>
    <s v="Corporate"/>
    <s v="United States"/>
    <x v="279"/>
    <s v="Texas"/>
    <n v="75150"/>
    <x v="2"/>
    <x v="1"/>
    <x v="9"/>
    <n v="34.176000000000002"/>
    <n v="3"/>
    <n v="0.8"/>
    <n v="-87.148799999999994"/>
    <n v="-2.5499999999999998"/>
    <x v="3"/>
    <s v="Low"/>
  </r>
  <r>
    <s v="Standard Class"/>
    <s v="Corporate"/>
    <s v="United States"/>
    <x v="279"/>
    <s v="Texas"/>
    <n v="75150"/>
    <x v="2"/>
    <x v="2"/>
    <x v="11"/>
    <n v="5.5439999999999996"/>
    <n v="7"/>
    <n v="0.2"/>
    <n v="1.6632"/>
    <n v="0.30000000000000004"/>
    <x v="2"/>
    <s v="Low"/>
  </r>
  <r>
    <s v="First Class"/>
    <s v="Corporate"/>
    <s v="United States"/>
    <x v="1"/>
    <s v="California"/>
    <n v="90045"/>
    <x v="1"/>
    <x v="0"/>
    <x v="3"/>
    <n v="510.24"/>
    <n v="3"/>
    <n v="0.2"/>
    <n v="6.3780000000000001"/>
    <n v="1.2500000000000001E-2"/>
    <x v="2"/>
    <s v="High"/>
  </r>
  <r>
    <s v="First Class"/>
    <s v="Corporate"/>
    <s v="United States"/>
    <x v="1"/>
    <s v="California"/>
    <n v="90045"/>
    <x v="1"/>
    <x v="1"/>
    <x v="10"/>
    <n v="204.95"/>
    <n v="5"/>
    <n v="0"/>
    <n v="100.4255"/>
    <n v="0.49000000000000005"/>
    <x v="0"/>
    <s v="Medium"/>
  </r>
  <r>
    <s v="First Class"/>
    <s v="Consumer"/>
    <s v="United States"/>
    <x v="4"/>
    <s v="Washington"/>
    <n v="98103"/>
    <x v="1"/>
    <x v="2"/>
    <x v="11"/>
    <n v="11.54"/>
    <n v="1"/>
    <n v="0"/>
    <n v="3.4620000000000002"/>
    <n v="0.30000000000000004"/>
    <x v="0"/>
    <s v="Low"/>
  </r>
  <r>
    <s v="First Class"/>
    <s v="Consumer"/>
    <s v="United States"/>
    <x v="4"/>
    <s v="Washington"/>
    <n v="98103"/>
    <x v="1"/>
    <x v="0"/>
    <x v="5"/>
    <n v="162.6"/>
    <n v="3"/>
    <n v="0"/>
    <n v="34.146000000000001"/>
    <n v="0.21000000000000002"/>
    <x v="0"/>
    <s v="Medium"/>
  </r>
  <r>
    <s v="Second Class"/>
    <s v="Consumer"/>
    <s v="United States"/>
    <x v="175"/>
    <s v="Washington"/>
    <n v="98502"/>
    <x v="1"/>
    <x v="1"/>
    <x v="10"/>
    <n v="45.68"/>
    <n v="2"/>
    <n v="0"/>
    <n v="21.012799999999999"/>
    <n v="0.45999999999999996"/>
    <x v="0"/>
    <s v="Low"/>
  </r>
  <r>
    <s v="Second Class"/>
    <s v="Consumer"/>
    <s v="United States"/>
    <x v="175"/>
    <s v="Washington"/>
    <n v="98502"/>
    <x v="1"/>
    <x v="0"/>
    <x v="1"/>
    <n v="603.91999999999996"/>
    <n v="5"/>
    <n v="0.2"/>
    <n v="45.293999999999997"/>
    <n v="7.4999999999999997E-2"/>
    <x v="2"/>
    <s v="High"/>
  </r>
  <r>
    <s v="Standard Class"/>
    <s v="Home Office"/>
    <s v="United States"/>
    <x v="155"/>
    <s v="Nebraska"/>
    <n v="68104"/>
    <x v="2"/>
    <x v="1"/>
    <x v="13"/>
    <n v="23.55"/>
    <n v="5"/>
    <n v="0"/>
    <n v="1.1775"/>
    <n v="4.9999999999999996E-2"/>
    <x v="0"/>
    <s v="Low"/>
  </r>
  <r>
    <s v="Standard Class"/>
    <s v="Consumer"/>
    <s v="United States"/>
    <x v="38"/>
    <s v="Georgia"/>
    <n v="31907"/>
    <x v="0"/>
    <x v="1"/>
    <x v="14"/>
    <n v="5.04"/>
    <n v="2"/>
    <n v="0"/>
    <n v="0.1512"/>
    <n v="0.03"/>
    <x v="0"/>
    <s v="Low"/>
  </r>
  <r>
    <s v="Standard Class"/>
    <s v="Consumer"/>
    <s v="United States"/>
    <x v="38"/>
    <s v="Georgia"/>
    <n v="31907"/>
    <x v="0"/>
    <x v="2"/>
    <x v="11"/>
    <n v="249.95"/>
    <n v="5"/>
    <n v="0"/>
    <n v="107.4785"/>
    <n v="0.43"/>
    <x v="0"/>
    <s v="Medium"/>
  </r>
  <r>
    <s v="Standard Class"/>
    <s v="Corporate"/>
    <s v="United States"/>
    <x v="38"/>
    <s v="Indiana"/>
    <n v="47201"/>
    <x v="2"/>
    <x v="1"/>
    <x v="6"/>
    <n v="33.4"/>
    <n v="5"/>
    <n v="0"/>
    <n v="12.358000000000001"/>
    <n v="0.37000000000000005"/>
    <x v="0"/>
    <s v="Low"/>
  </r>
  <r>
    <s v="Standard Class"/>
    <s v="Home Office"/>
    <s v="United States"/>
    <x v="25"/>
    <s v="Mississippi"/>
    <n v="39212"/>
    <x v="0"/>
    <x v="0"/>
    <x v="5"/>
    <n v="18.920000000000002"/>
    <n v="4"/>
    <n v="0"/>
    <n v="7.3788"/>
    <n v="0.38999999999999996"/>
    <x v="0"/>
    <s v="Low"/>
  </r>
  <r>
    <s v="Standard Class"/>
    <s v="Home Office"/>
    <s v="United States"/>
    <x v="25"/>
    <s v="Mississippi"/>
    <n v="39212"/>
    <x v="0"/>
    <x v="1"/>
    <x v="8"/>
    <n v="15.42"/>
    <n v="2"/>
    <n v="0"/>
    <n v="6.9390000000000001"/>
    <n v="0.45"/>
    <x v="0"/>
    <s v="Low"/>
  </r>
  <r>
    <s v="Standard Class"/>
    <s v="Consumer"/>
    <s v="United States"/>
    <x v="12"/>
    <s v="Texas"/>
    <n v="77070"/>
    <x v="2"/>
    <x v="1"/>
    <x v="6"/>
    <n v="35.712000000000003"/>
    <n v="8"/>
    <n v="0.2"/>
    <n v="2.2320000000000002"/>
    <n v="6.25E-2"/>
    <x v="2"/>
    <s v="Low"/>
  </r>
  <r>
    <s v="Standard Class"/>
    <s v="Corporate"/>
    <s v="United States"/>
    <x v="42"/>
    <s v="Arizona"/>
    <n v="85023"/>
    <x v="1"/>
    <x v="1"/>
    <x v="8"/>
    <n v="551.98500000000001"/>
    <n v="5"/>
    <n v="0.7"/>
    <n v="-459.98750000000001"/>
    <n v="-0.83333333333333337"/>
    <x v="3"/>
    <s v="High"/>
  </r>
  <r>
    <s v="First Class"/>
    <s v="Consumer"/>
    <s v="United States"/>
    <x v="22"/>
    <s v="Illinois"/>
    <n v="60653"/>
    <x v="2"/>
    <x v="1"/>
    <x v="6"/>
    <n v="7.056"/>
    <n v="3"/>
    <n v="0.2"/>
    <n v="2.2050000000000001"/>
    <n v="0.3125"/>
    <x v="2"/>
    <s v="Low"/>
  </r>
  <r>
    <s v="Standard Class"/>
    <s v="Corporate"/>
    <s v="United States"/>
    <x v="60"/>
    <s v="Colorado"/>
    <n v="80219"/>
    <x v="1"/>
    <x v="1"/>
    <x v="9"/>
    <n v="18.72"/>
    <n v="2"/>
    <n v="0.2"/>
    <n v="3.51"/>
    <n v="0.1875"/>
    <x v="2"/>
    <s v="Low"/>
  </r>
  <r>
    <s v="Standard Class"/>
    <s v="Consumer"/>
    <s v="United States"/>
    <x v="46"/>
    <s v="Delaware"/>
    <n v="19711"/>
    <x v="3"/>
    <x v="1"/>
    <x v="4"/>
    <n v="360.38"/>
    <n v="2"/>
    <n v="0"/>
    <n v="93.698800000000006"/>
    <n v="0.26"/>
    <x v="0"/>
    <s v="Medium"/>
  </r>
  <r>
    <s v="Standard Class"/>
    <s v="Consumer"/>
    <s v="United States"/>
    <x v="46"/>
    <s v="Delaware"/>
    <n v="19711"/>
    <x v="3"/>
    <x v="1"/>
    <x v="6"/>
    <n v="11.16"/>
    <n v="2"/>
    <n v="0"/>
    <n v="2.79"/>
    <n v="0.25"/>
    <x v="0"/>
    <s v="Low"/>
  </r>
  <r>
    <s v="Standard Class"/>
    <s v="Consumer"/>
    <s v="United States"/>
    <x v="46"/>
    <s v="Delaware"/>
    <n v="19711"/>
    <x v="3"/>
    <x v="1"/>
    <x v="2"/>
    <n v="14.94"/>
    <n v="3"/>
    <n v="0"/>
    <n v="6.8723999999999998"/>
    <n v="0.46"/>
    <x v="0"/>
    <s v="Low"/>
  </r>
  <r>
    <s v="Standard Class"/>
    <s v="Corporate"/>
    <s v="United States"/>
    <x v="183"/>
    <s v="Maryland"/>
    <n v="20735"/>
    <x v="3"/>
    <x v="1"/>
    <x v="4"/>
    <n v="41.96"/>
    <n v="2"/>
    <n v="0"/>
    <n v="7.9724000000000004"/>
    <n v="0.19"/>
    <x v="0"/>
    <s v="Low"/>
  </r>
  <r>
    <s v="Standard Class"/>
    <s v="Corporate"/>
    <s v="United States"/>
    <x v="183"/>
    <s v="Maryland"/>
    <n v="20735"/>
    <x v="3"/>
    <x v="1"/>
    <x v="4"/>
    <n v="636.86"/>
    <n v="7"/>
    <n v="0"/>
    <n v="0"/>
    <n v="0"/>
    <x v="0"/>
    <s v="High"/>
  </r>
  <r>
    <s v="Standard Class"/>
    <s v="Corporate"/>
    <s v="United States"/>
    <x v="183"/>
    <s v="Maryland"/>
    <n v="20735"/>
    <x v="3"/>
    <x v="2"/>
    <x v="7"/>
    <n v="499.99"/>
    <n v="1"/>
    <n v="0"/>
    <n v="129.9974"/>
    <n v="0.26"/>
    <x v="0"/>
    <s v="Medium"/>
  </r>
  <r>
    <s v="Standard Class"/>
    <s v="Corporate"/>
    <s v="United States"/>
    <x v="183"/>
    <s v="Maryland"/>
    <n v="20735"/>
    <x v="3"/>
    <x v="2"/>
    <x v="7"/>
    <n v="1259.93"/>
    <n v="7"/>
    <n v="0"/>
    <n v="327.58179999999999"/>
    <n v="0.25999999999999995"/>
    <x v="0"/>
    <s v="High"/>
  </r>
  <r>
    <s v="Standard Class"/>
    <s v="Corporate"/>
    <s v="United States"/>
    <x v="183"/>
    <s v="Maryland"/>
    <n v="20735"/>
    <x v="3"/>
    <x v="1"/>
    <x v="8"/>
    <n v="65.08"/>
    <n v="4"/>
    <n v="0"/>
    <n v="31.889199999999999"/>
    <n v="0.49"/>
    <x v="0"/>
    <s v="Low"/>
  </r>
  <r>
    <s v="Second Class"/>
    <s v="Consumer"/>
    <s v="United States"/>
    <x v="20"/>
    <s v="New York"/>
    <n v="10011"/>
    <x v="3"/>
    <x v="1"/>
    <x v="10"/>
    <n v="26.38"/>
    <n v="1"/>
    <n v="0"/>
    <n v="12.1348"/>
    <n v="0.46"/>
    <x v="0"/>
    <s v="Low"/>
  </r>
  <r>
    <s v="Second Class"/>
    <s v="Consumer"/>
    <s v="United States"/>
    <x v="20"/>
    <s v="New York"/>
    <n v="10011"/>
    <x v="3"/>
    <x v="0"/>
    <x v="5"/>
    <n v="71.97"/>
    <n v="3"/>
    <n v="0"/>
    <n v="16.553100000000001"/>
    <n v="0.23"/>
    <x v="0"/>
    <s v="Low"/>
  </r>
  <r>
    <s v="Same Day"/>
    <s v="Consumer"/>
    <s v="United States"/>
    <x v="46"/>
    <s v="Delaware"/>
    <n v="19711"/>
    <x v="3"/>
    <x v="2"/>
    <x v="7"/>
    <n v="129.97999999999999"/>
    <n v="2"/>
    <n v="0"/>
    <n v="62.3904"/>
    <n v="0.48000000000000004"/>
    <x v="0"/>
    <s v="Medium"/>
  </r>
  <r>
    <s v="Same Day"/>
    <s v="Consumer"/>
    <s v="United States"/>
    <x v="46"/>
    <s v="Delaware"/>
    <n v="19711"/>
    <x v="3"/>
    <x v="1"/>
    <x v="8"/>
    <n v="32.54"/>
    <n v="2"/>
    <n v="0"/>
    <n v="15.944599999999999"/>
    <n v="0.49"/>
    <x v="0"/>
    <s v="Low"/>
  </r>
  <r>
    <s v="Standard Class"/>
    <s v="Consumer"/>
    <s v="United States"/>
    <x v="25"/>
    <s v="Michigan"/>
    <n v="49201"/>
    <x v="2"/>
    <x v="2"/>
    <x v="7"/>
    <n v="10.9"/>
    <n v="1"/>
    <n v="0"/>
    <n v="3.052"/>
    <n v="0.27999999999999997"/>
    <x v="0"/>
    <s v="Low"/>
  </r>
  <r>
    <s v="Standard Class"/>
    <s v="Consumer"/>
    <s v="United States"/>
    <x v="25"/>
    <s v="Michigan"/>
    <n v="49201"/>
    <x v="2"/>
    <x v="2"/>
    <x v="11"/>
    <n v="59.98"/>
    <n v="2"/>
    <n v="0"/>
    <n v="25.191600000000001"/>
    <n v="0.42000000000000004"/>
    <x v="0"/>
    <s v="Low"/>
  </r>
  <r>
    <s v="Standard Class"/>
    <s v="Consumer"/>
    <s v="United States"/>
    <x v="25"/>
    <s v="Michigan"/>
    <n v="49201"/>
    <x v="2"/>
    <x v="1"/>
    <x v="9"/>
    <n v="61.929000000000002"/>
    <n v="1"/>
    <n v="0.1"/>
    <n v="23.395399999999999"/>
    <n v="0.37777777777777777"/>
    <x v="2"/>
    <s v="Low"/>
  </r>
  <r>
    <s v="Standard Class"/>
    <s v="Consumer"/>
    <s v="United States"/>
    <x v="20"/>
    <s v="New York"/>
    <n v="10011"/>
    <x v="3"/>
    <x v="1"/>
    <x v="12"/>
    <n v="16.52"/>
    <n v="4"/>
    <n v="0"/>
    <n v="7.5991999999999997"/>
    <n v="0.46"/>
    <x v="0"/>
    <s v="Low"/>
  </r>
  <r>
    <s v="Standard Class"/>
    <s v="Consumer"/>
    <s v="United States"/>
    <x v="20"/>
    <s v="New York"/>
    <n v="10011"/>
    <x v="3"/>
    <x v="1"/>
    <x v="10"/>
    <n v="60.12"/>
    <n v="9"/>
    <n v="0"/>
    <n v="28.857600000000001"/>
    <n v="0.48000000000000004"/>
    <x v="0"/>
    <s v="Low"/>
  </r>
  <r>
    <s v="Standard Class"/>
    <s v="Consumer"/>
    <s v="United States"/>
    <x v="20"/>
    <s v="New York"/>
    <n v="10011"/>
    <x v="3"/>
    <x v="1"/>
    <x v="8"/>
    <n v="49.536000000000001"/>
    <n v="3"/>
    <n v="0.2"/>
    <n v="17.337599999999998"/>
    <n v="0.35"/>
    <x v="2"/>
    <s v="Low"/>
  </r>
  <r>
    <s v="Same Day"/>
    <s v="Consumer"/>
    <s v="United States"/>
    <x v="371"/>
    <s v="South Carolina"/>
    <n v="29730"/>
    <x v="0"/>
    <x v="1"/>
    <x v="13"/>
    <n v="11.85"/>
    <n v="3"/>
    <n v="0"/>
    <n v="3.7919999999999998"/>
    <n v="0.32"/>
    <x v="0"/>
    <s v="Low"/>
  </r>
  <r>
    <s v="Second Class"/>
    <s v="Consumer"/>
    <s v="United States"/>
    <x v="38"/>
    <s v="Georgia"/>
    <n v="31907"/>
    <x v="0"/>
    <x v="1"/>
    <x v="4"/>
    <n v="118.25"/>
    <n v="5"/>
    <n v="0"/>
    <n v="34.292499999999997"/>
    <n v="0.28999999999999998"/>
    <x v="0"/>
    <s v="Medium"/>
  </r>
  <r>
    <s v="Second Class"/>
    <s v="Consumer"/>
    <s v="United States"/>
    <x v="38"/>
    <s v="Georgia"/>
    <n v="31907"/>
    <x v="0"/>
    <x v="0"/>
    <x v="1"/>
    <n v="368.97"/>
    <n v="3"/>
    <n v="0"/>
    <n v="81.173400000000001"/>
    <n v="0.21999999999999997"/>
    <x v="0"/>
    <s v="Medium"/>
  </r>
  <r>
    <s v="Second Class"/>
    <s v="Corporate"/>
    <s v="United States"/>
    <x v="75"/>
    <s v="California"/>
    <n v="90301"/>
    <x v="1"/>
    <x v="0"/>
    <x v="5"/>
    <n v="198.46"/>
    <n v="2"/>
    <n v="0"/>
    <n v="99.23"/>
    <n v="0.5"/>
    <x v="0"/>
    <s v="Medium"/>
  </r>
  <r>
    <s v="Second Class"/>
    <s v="Corporate"/>
    <s v="United States"/>
    <x v="75"/>
    <s v="California"/>
    <n v="90301"/>
    <x v="1"/>
    <x v="1"/>
    <x v="9"/>
    <n v="321.92"/>
    <n v="4"/>
    <n v="0"/>
    <n v="96.575999999999993"/>
    <n v="0.3"/>
    <x v="0"/>
    <s v="Medium"/>
  </r>
  <r>
    <s v="Second Class"/>
    <s v="Corporate"/>
    <s v="United States"/>
    <x v="75"/>
    <s v="California"/>
    <n v="90301"/>
    <x v="1"/>
    <x v="2"/>
    <x v="16"/>
    <n v="879.98400000000004"/>
    <n v="2"/>
    <n v="0.2"/>
    <n v="329.99400000000003"/>
    <n v="0.375"/>
    <x v="2"/>
    <s v="High"/>
  </r>
  <r>
    <s v="Second Class"/>
    <s v="Corporate"/>
    <s v="United States"/>
    <x v="75"/>
    <s v="California"/>
    <n v="90301"/>
    <x v="1"/>
    <x v="1"/>
    <x v="14"/>
    <n v="28.4"/>
    <n v="5"/>
    <n v="0"/>
    <n v="8.2360000000000007"/>
    <n v="0.29000000000000004"/>
    <x v="0"/>
    <s v="Low"/>
  </r>
  <r>
    <s v="Second Class"/>
    <s v="Corporate"/>
    <s v="United States"/>
    <x v="75"/>
    <s v="California"/>
    <n v="90301"/>
    <x v="1"/>
    <x v="0"/>
    <x v="1"/>
    <n v="230.28"/>
    <n v="3"/>
    <n v="0.2"/>
    <n v="23.027999999999999"/>
    <n v="9.9999999999999992E-2"/>
    <x v="2"/>
    <s v="Medium"/>
  </r>
  <r>
    <s v="Second Class"/>
    <s v="Corporate"/>
    <s v="United States"/>
    <x v="75"/>
    <s v="California"/>
    <n v="90301"/>
    <x v="1"/>
    <x v="1"/>
    <x v="10"/>
    <n v="116.28"/>
    <n v="3"/>
    <n v="0"/>
    <n v="56.977200000000003"/>
    <n v="0.49000000000000005"/>
    <x v="0"/>
    <s v="Medium"/>
  </r>
  <r>
    <s v="Second Class"/>
    <s v="Corporate"/>
    <s v="United States"/>
    <x v="75"/>
    <s v="California"/>
    <n v="90301"/>
    <x v="1"/>
    <x v="1"/>
    <x v="8"/>
    <n v="841.56799999999998"/>
    <n v="2"/>
    <n v="0.2"/>
    <n v="294.54880000000003"/>
    <n v="0.35000000000000003"/>
    <x v="2"/>
    <s v="High"/>
  </r>
  <r>
    <s v="Second Class"/>
    <s v="Corporate"/>
    <s v="United States"/>
    <x v="75"/>
    <s v="California"/>
    <n v="90301"/>
    <x v="1"/>
    <x v="1"/>
    <x v="4"/>
    <n v="354.9"/>
    <n v="5"/>
    <n v="0"/>
    <n v="17.745000000000001"/>
    <n v="0.05"/>
    <x v="0"/>
    <s v="Medium"/>
  </r>
  <r>
    <s v="First Class"/>
    <s v="Corporate"/>
    <s v="United States"/>
    <x v="372"/>
    <s v="Texas"/>
    <n v="79762"/>
    <x v="2"/>
    <x v="1"/>
    <x v="10"/>
    <n v="42.783999999999999"/>
    <n v="7"/>
    <n v="0.2"/>
    <n v="15.5092"/>
    <n v="0.36249999999999999"/>
    <x v="2"/>
    <s v="Low"/>
  </r>
  <r>
    <s v="First Class"/>
    <s v="Corporate"/>
    <s v="United States"/>
    <x v="372"/>
    <s v="Texas"/>
    <n v="79762"/>
    <x v="2"/>
    <x v="0"/>
    <x v="1"/>
    <n v="563.42999999999995"/>
    <n v="5"/>
    <n v="0.3"/>
    <n v="-56.343000000000004"/>
    <n v="-0.10000000000000002"/>
    <x v="1"/>
    <s v="High"/>
  </r>
  <r>
    <s v="Standard Class"/>
    <s v="Consumer"/>
    <s v="United States"/>
    <x v="46"/>
    <s v="Ohio"/>
    <n v="43055"/>
    <x v="3"/>
    <x v="1"/>
    <x v="6"/>
    <n v="111.104"/>
    <n v="7"/>
    <n v="0.2"/>
    <n v="8.3328000000000007"/>
    <n v="7.5000000000000011E-2"/>
    <x v="2"/>
    <s v="Medium"/>
  </r>
  <r>
    <s v="Standard Class"/>
    <s v="Corporate"/>
    <s v="United States"/>
    <x v="1"/>
    <s v="California"/>
    <n v="90049"/>
    <x v="1"/>
    <x v="1"/>
    <x v="6"/>
    <n v="11.68"/>
    <n v="2"/>
    <n v="0"/>
    <n v="5.4896000000000003"/>
    <n v="0.47000000000000003"/>
    <x v="0"/>
    <s v="Low"/>
  </r>
  <r>
    <s v="Standard Class"/>
    <s v="Corporate"/>
    <s v="United States"/>
    <x v="1"/>
    <s v="California"/>
    <n v="90049"/>
    <x v="1"/>
    <x v="1"/>
    <x v="14"/>
    <n v="16.899999999999999"/>
    <n v="2"/>
    <n v="0"/>
    <n v="5.07"/>
    <n v="0.30000000000000004"/>
    <x v="0"/>
    <s v="Low"/>
  </r>
  <r>
    <s v="Standard Class"/>
    <s v="Corporate"/>
    <s v="United States"/>
    <x v="1"/>
    <s v="California"/>
    <n v="90049"/>
    <x v="1"/>
    <x v="0"/>
    <x v="5"/>
    <n v="24.4"/>
    <n v="2"/>
    <n v="0"/>
    <n v="10.247999999999999"/>
    <n v="0.42"/>
    <x v="0"/>
    <s v="Low"/>
  </r>
  <r>
    <s v="Standard Class"/>
    <s v="Consumer"/>
    <s v="United States"/>
    <x v="231"/>
    <s v="Massachusetts"/>
    <n v="2149"/>
    <x v="3"/>
    <x v="1"/>
    <x v="10"/>
    <n v="87.6"/>
    <n v="5"/>
    <n v="0"/>
    <n v="42.048000000000002"/>
    <n v="0.48000000000000004"/>
    <x v="0"/>
    <s v="Low"/>
  </r>
  <r>
    <s v="Second Class"/>
    <s v="Corporate"/>
    <s v="United States"/>
    <x v="373"/>
    <s v="Wisconsin"/>
    <n v="53214"/>
    <x v="2"/>
    <x v="0"/>
    <x v="0"/>
    <n v="241.96"/>
    <n v="2"/>
    <n v="0"/>
    <n v="24.196000000000002"/>
    <n v="0.1"/>
    <x v="0"/>
    <s v="Medium"/>
  </r>
  <r>
    <s v="Second Class"/>
    <s v="Corporate"/>
    <s v="United States"/>
    <x v="373"/>
    <s v="Wisconsin"/>
    <n v="53214"/>
    <x v="2"/>
    <x v="1"/>
    <x v="8"/>
    <n v="8.52"/>
    <n v="3"/>
    <n v="0"/>
    <n v="4.1748000000000003"/>
    <n v="0.49000000000000005"/>
    <x v="0"/>
    <s v="Low"/>
  </r>
  <r>
    <s v="Standard Class"/>
    <s v="Consumer"/>
    <s v="United States"/>
    <x v="22"/>
    <s v="Illinois"/>
    <n v="60623"/>
    <x v="2"/>
    <x v="1"/>
    <x v="8"/>
    <n v="1.788"/>
    <n v="3"/>
    <n v="0.8"/>
    <n v="-3.0396000000000001"/>
    <n v="-1.7"/>
    <x v="3"/>
    <s v="Low"/>
  </r>
  <r>
    <s v="Standard Class"/>
    <s v="Corporate"/>
    <s v="United States"/>
    <x v="12"/>
    <s v="Texas"/>
    <n v="77036"/>
    <x v="2"/>
    <x v="0"/>
    <x v="3"/>
    <n v="99.372"/>
    <n v="2"/>
    <n v="0.3"/>
    <n v="-1.4196"/>
    <n v="-1.4285714285714285E-2"/>
    <x v="1"/>
    <s v="Low"/>
  </r>
  <r>
    <s v="Standard Class"/>
    <s v="Corporate"/>
    <s v="United States"/>
    <x v="12"/>
    <s v="Texas"/>
    <n v="77036"/>
    <x v="2"/>
    <x v="1"/>
    <x v="6"/>
    <n v="1.3440000000000001"/>
    <n v="1"/>
    <n v="0.2"/>
    <n v="0.504"/>
    <n v="0.375"/>
    <x v="2"/>
    <s v="Low"/>
  </r>
  <r>
    <s v="Second Class"/>
    <s v="Home Office"/>
    <s v="United States"/>
    <x v="12"/>
    <s v="Texas"/>
    <n v="77036"/>
    <x v="2"/>
    <x v="2"/>
    <x v="7"/>
    <n v="119.96"/>
    <n v="5"/>
    <n v="0.2"/>
    <n v="11.996"/>
    <n v="0.1"/>
    <x v="2"/>
    <s v="Medium"/>
  </r>
  <r>
    <s v="Second Class"/>
    <s v="Corporate"/>
    <s v="United States"/>
    <x v="146"/>
    <s v="Florida"/>
    <n v="33012"/>
    <x v="0"/>
    <x v="0"/>
    <x v="1"/>
    <n v="1013.832"/>
    <n v="9"/>
    <n v="0.2"/>
    <n v="101.3832"/>
    <n v="0.1"/>
    <x v="2"/>
    <s v="High"/>
  </r>
  <r>
    <s v="Second Class"/>
    <s v="Corporate"/>
    <s v="United States"/>
    <x v="146"/>
    <s v="Florida"/>
    <n v="33012"/>
    <x v="0"/>
    <x v="1"/>
    <x v="13"/>
    <n v="1.984"/>
    <n v="2"/>
    <n v="0.2"/>
    <n v="0.66959999999999997"/>
    <n v="0.33749999999999997"/>
    <x v="2"/>
    <s v="Low"/>
  </r>
  <r>
    <s v="Standard Class"/>
    <s v="Consumer"/>
    <s v="United States"/>
    <x v="8"/>
    <s v="California"/>
    <n v="94122"/>
    <x v="1"/>
    <x v="0"/>
    <x v="3"/>
    <n v="2003.52"/>
    <n v="6"/>
    <n v="0.2"/>
    <n v="-325.572"/>
    <n v="-0.16250000000000001"/>
    <x v="2"/>
    <s v="High"/>
  </r>
  <r>
    <s v="Standard Class"/>
    <s v="Corporate"/>
    <s v="United States"/>
    <x v="10"/>
    <s v="Pennsylvania"/>
    <n v="19140"/>
    <x v="3"/>
    <x v="1"/>
    <x v="4"/>
    <n v="82.367999999999995"/>
    <n v="2"/>
    <n v="0.2"/>
    <n v="-19.5624"/>
    <n v="-0.23750000000000002"/>
    <x v="2"/>
    <s v="Low"/>
  </r>
  <r>
    <s v="Second Class"/>
    <s v="Consumer"/>
    <s v="United States"/>
    <x v="29"/>
    <s v="South Carolina"/>
    <n v="29203"/>
    <x v="0"/>
    <x v="2"/>
    <x v="11"/>
    <n v="62.91"/>
    <n v="3"/>
    <n v="0"/>
    <n v="22.647600000000001"/>
    <n v="0.36000000000000004"/>
    <x v="0"/>
    <s v="Low"/>
  </r>
  <r>
    <s v="Second Class"/>
    <s v="Consumer"/>
    <s v="United States"/>
    <x v="100"/>
    <s v="Florida"/>
    <n v="33180"/>
    <x v="0"/>
    <x v="1"/>
    <x v="13"/>
    <n v="6.9119999999999999"/>
    <n v="3"/>
    <n v="0.2"/>
    <n v="2.3328000000000002"/>
    <n v="0.33750000000000002"/>
    <x v="2"/>
    <s v="Low"/>
  </r>
  <r>
    <s v="Second Class"/>
    <s v="Consumer"/>
    <s v="United States"/>
    <x v="100"/>
    <s v="Florida"/>
    <n v="33180"/>
    <x v="0"/>
    <x v="2"/>
    <x v="11"/>
    <n v="383.976"/>
    <n v="3"/>
    <n v="0.2"/>
    <n v="81.594899999999996"/>
    <n v="0.21249999999999999"/>
    <x v="2"/>
    <s v="Medium"/>
  </r>
  <r>
    <s v="Second Class"/>
    <s v="Consumer"/>
    <s v="United States"/>
    <x v="100"/>
    <s v="Florida"/>
    <n v="33180"/>
    <x v="0"/>
    <x v="1"/>
    <x v="10"/>
    <n v="10.368"/>
    <n v="2"/>
    <n v="0.2"/>
    <n v="3.6288"/>
    <n v="0.35"/>
    <x v="2"/>
    <s v="Low"/>
  </r>
  <r>
    <s v="Second Class"/>
    <s v="Consumer"/>
    <s v="United States"/>
    <x v="100"/>
    <s v="Florida"/>
    <n v="33180"/>
    <x v="0"/>
    <x v="2"/>
    <x v="11"/>
    <n v="335.94400000000002"/>
    <n v="7"/>
    <n v="0.2"/>
    <n v="41.993000000000002"/>
    <n v="0.125"/>
    <x v="2"/>
    <s v="Medium"/>
  </r>
  <r>
    <s v="Standard Class"/>
    <s v="Home Office"/>
    <s v="United States"/>
    <x v="374"/>
    <s v="California"/>
    <n v="91911"/>
    <x v="1"/>
    <x v="0"/>
    <x v="5"/>
    <n v="665.88"/>
    <n v="6"/>
    <n v="0"/>
    <n v="106.5408"/>
    <n v="0.16"/>
    <x v="0"/>
    <s v="High"/>
  </r>
  <r>
    <s v="Second Class"/>
    <s v="Home Office"/>
    <s v="United States"/>
    <x v="100"/>
    <s v="Florida"/>
    <n v="33180"/>
    <x v="0"/>
    <x v="2"/>
    <x v="7"/>
    <n v="71.975999999999999"/>
    <n v="3"/>
    <n v="0.2"/>
    <n v="8.9969999999999999"/>
    <n v="0.125"/>
    <x v="2"/>
    <s v="Low"/>
  </r>
  <r>
    <s v="Standard Class"/>
    <s v="Consumer"/>
    <s v="United States"/>
    <x v="20"/>
    <s v="New York"/>
    <n v="10035"/>
    <x v="3"/>
    <x v="1"/>
    <x v="10"/>
    <n v="37.94"/>
    <n v="2"/>
    <n v="0"/>
    <n v="18.211200000000002"/>
    <n v="0.48000000000000009"/>
    <x v="0"/>
    <s v="Low"/>
  </r>
  <r>
    <s v="Standard Class"/>
    <s v="Home Office"/>
    <s v="United States"/>
    <x v="375"/>
    <s v="Kansas"/>
    <n v="66502"/>
    <x v="2"/>
    <x v="2"/>
    <x v="7"/>
    <n v="273.95999999999998"/>
    <n v="2"/>
    <n v="0"/>
    <n v="10.958399999999999"/>
    <n v="0.04"/>
    <x v="0"/>
    <s v="Medium"/>
  </r>
  <r>
    <s v="Second Class"/>
    <s v="Consumer"/>
    <s v="United States"/>
    <x v="10"/>
    <s v="Pennsylvania"/>
    <n v="19120"/>
    <x v="3"/>
    <x v="2"/>
    <x v="7"/>
    <n v="269.98200000000003"/>
    <n v="3"/>
    <n v="0.4"/>
    <n v="40.497300000000003"/>
    <n v="0.15"/>
    <x v="1"/>
    <s v="Medium"/>
  </r>
  <r>
    <s v="Second Class"/>
    <s v="Consumer"/>
    <s v="United States"/>
    <x v="26"/>
    <s v="Tennessee"/>
    <n v="38109"/>
    <x v="0"/>
    <x v="1"/>
    <x v="10"/>
    <n v="8.9039999999999999"/>
    <n v="3"/>
    <n v="0.2"/>
    <n v="3.339"/>
    <n v="0.375"/>
    <x v="2"/>
    <s v="Low"/>
  </r>
  <r>
    <s v="Second Class"/>
    <s v="Consumer"/>
    <s v="United States"/>
    <x v="26"/>
    <s v="Tennessee"/>
    <n v="38109"/>
    <x v="0"/>
    <x v="1"/>
    <x v="4"/>
    <n v="720.06399999999996"/>
    <n v="4"/>
    <n v="0.2"/>
    <n v="-63.005600000000001"/>
    <n v="-8.7500000000000008E-2"/>
    <x v="2"/>
    <s v="High"/>
  </r>
  <r>
    <s v="Standard Class"/>
    <s v="Home Office"/>
    <s v="United States"/>
    <x v="2"/>
    <s v="Florida"/>
    <n v="33311"/>
    <x v="0"/>
    <x v="2"/>
    <x v="11"/>
    <n v="41.423999999999999"/>
    <n v="2"/>
    <n v="0.2"/>
    <n v="8.2848000000000006"/>
    <n v="0.2"/>
    <x v="2"/>
    <s v="Low"/>
  </r>
  <r>
    <s v="Standard Class"/>
    <s v="Home Office"/>
    <s v="United States"/>
    <x v="38"/>
    <s v="Ohio"/>
    <n v="43229"/>
    <x v="3"/>
    <x v="1"/>
    <x v="8"/>
    <n v="3.1320000000000001"/>
    <n v="2"/>
    <n v="0.7"/>
    <n v="-2.61"/>
    <n v="-0.83333333333333326"/>
    <x v="3"/>
    <s v="Low"/>
  </r>
  <r>
    <s v="Standard Class"/>
    <s v="Corporate"/>
    <s v="United States"/>
    <x v="1"/>
    <s v="California"/>
    <n v="90045"/>
    <x v="1"/>
    <x v="1"/>
    <x v="4"/>
    <n v="1085.42"/>
    <n v="7"/>
    <n v="0"/>
    <n v="282.20920000000001"/>
    <n v="0.26"/>
    <x v="0"/>
    <s v="High"/>
  </r>
  <r>
    <s v="Standard Class"/>
    <s v="Consumer"/>
    <s v="United States"/>
    <x v="12"/>
    <s v="Texas"/>
    <n v="77041"/>
    <x v="2"/>
    <x v="1"/>
    <x v="6"/>
    <n v="3.9119999999999999"/>
    <n v="1"/>
    <n v="0.2"/>
    <n v="1.0268999999999999"/>
    <n v="0.26250000000000001"/>
    <x v="2"/>
    <s v="Low"/>
  </r>
  <r>
    <s v="Standard Class"/>
    <s v="Consumer"/>
    <s v="United States"/>
    <x v="12"/>
    <s v="Texas"/>
    <n v="77041"/>
    <x v="2"/>
    <x v="1"/>
    <x v="6"/>
    <n v="62.375999999999998"/>
    <n v="3"/>
    <n v="0.2"/>
    <n v="7.0172999999999996"/>
    <n v="0.1125"/>
    <x v="2"/>
    <s v="Low"/>
  </r>
  <r>
    <s v="Standard Class"/>
    <s v="Home Office"/>
    <s v="United States"/>
    <x v="155"/>
    <s v="Nebraska"/>
    <n v="68104"/>
    <x v="2"/>
    <x v="1"/>
    <x v="13"/>
    <n v="29.05"/>
    <n v="5"/>
    <n v="0"/>
    <n v="9.0054999999999996"/>
    <n v="0.31"/>
    <x v="0"/>
    <s v="Low"/>
  </r>
  <r>
    <s v="Standard Class"/>
    <s v="Home Office"/>
    <s v="United States"/>
    <x v="1"/>
    <s v="California"/>
    <n v="90004"/>
    <x v="1"/>
    <x v="1"/>
    <x v="8"/>
    <n v="180.96"/>
    <n v="6"/>
    <n v="0.2"/>
    <n v="67.86"/>
    <n v="0.375"/>
    <x v="2"/>
    <s v="Medium"/>
  </r>
  <r>
    <s v="First Class"/>
    <s v="Corporate"/>
    <s v="United States"/>
    <x v="376"/>
    <s v="Pennsylvania"/>
    <n v="16602"/>
    <x v="3"/>
    <x v="1"/>
    <x v="8"/>
    <n v="4.4189999999999996"/>
    <n v="3"/>
    <n v="0.7"/>
    <n v="-3.3879000000000001"/>
    <n v="-0.76666666666666672"/>
    <x v="3"/>
    <s v="Low"/>
  </r>
  <r>
    <s v="First Class"/>
    <s v="Corporate"/>
    <s v="United States"/>
    <x v="376"/>
    <s v="Pennsylvania"/>
    <n v="16602"/>
    <x v="3"/>
    <x v="1"/>
    <x v="6"/>
    <n v="16.032"/>
    <n v="6"/>
    <n v="0.2"/>
    <n v="2.2044000000000001"/>
    <n v="0.13750000000000001"/>
    <x v="2"/>
    <s v="Low"/>
  </r>
  <r>
    <s v="Standard Class"/>
    <s v="Consumer"/>
    <s v="United States"/>
    <x v="20"/>
    <s v="New York"/>
    <n v="10024"/>
    <x v="3"/>
    <x v="1"/>
    <x v="6"/>
    <n v="29.79"/>
    <n v="3"/>
    <n v="0"/>
    <n v="12.511799999999999"/>
    <n v="0.42"/>
    <x v="0"/>
    <s v="Low"/>
  </r>
  <r>
    <s v="Standard Class"/>
    <s v="Consumer"/>
    <s v="United States"/>
    <x v="70"/>
    <s v="California"/>
    <n v="92037"/>
    <x v="1"/>
    <x v="1"/>
    <x v="4"/>
    <n v="57.23"/>
    <n v="1"/>
    <n v="0"/>
    <n v="14.307499999999999"/>
    <n v="0.25"/>
    <x v="0"/>
    <s v="Low"/>
  </r>
  <r>
    <s v="Standard Class"/>
    <s v="Consumer"/>
    <s v="United States"/>
    <x v="70"/>
    <s v="California"/>
    <n v="92037"/>
    <x v="1"/>
    <x v="0"/>
    <x v="3"/>
    <n v="333"/>
    <n v="3"/>
    <n v="0.2"/>
    <n v="-16.649999999999999"/>
    <n v="-4.9999999999999996E-2"/>
    <x v="2"/>
    <s v="Medium"/>
  </r>
  <r>
    <s v="Standard Class"/>
    <s v="Consumer"/>
    <s v="United States"/>
    <x v="70"/>
    <s v="California"/>
    <n v="92037"/>
    <x v="1"/>
    <x v="1"/>
    <x v="6"/>
    <n v="36.44"/>
    <n v="4"/>
    <n v="0"/>
    <n v="12.0252"/>
    <n v="0.33"/>
    <x v="0"/>
    <s v="Low"/>
  </r>
  <r>
    <s v="First Class"/>
    <s v="Consumer"/>
    <s v="United States"/>
    <x v="100"/>
    <s v="Florida"/>
    <n v="33178"/>
    <x v="0"/>
    <x v="1"/>
    <x v="10"/>
    <n v="251.64"/>
    <n v="3"/>
    <n v="0.2"/>
    <n v="88.073999999999998"/>
    <n v="0.35000000000000003"/>
    <x v="2"/>
    <s v="Medium"/>
  </r>
  <r>
    <s v="First Class"/>
    <s v="Corporate"/>
    <s v="United States"/>
    <x v="247"/>
    <s v="North Carolina"/>
    <n v="27405"/>
    <x v="0"/>
    <x v="0"/>
    <x v="3"/>
    <n v="523.76400000000001"/>
    <n v="3"/>
    <n v="0.4"/>
    <n v="-192.04679999999999"/>
    <n v="-0.36666666666666664"/>
    <x v="1"/>
    <s v="High"/>
  </r>
  <r>
    <s v="First Class"/>
    <s v="Corporate"/>
    <s v="United States"/>
    <x v="247"/>
    <s v="North Carolina"/>
    <n v="27405"/>
    <x v="0"/>
    <x v="2"/>
    <x v="7"/>
    <n v="1359.96"/>
    <n v="5"/>
    <n v="0.2"/>
    <n v="118.9965"/>
    <n v="8.7499999999999994E-2"/>
    <x v="2"/>
    <s v="High"/>
  </r>
  <r>
    <s v="Standard Class"/>
    <s v="Consumer"/>
    <s v="United States"/>
    <x v="108"/>
    <s v="North Carolina"/>
    <n v="28540"/>
    <x v="0"/>
    <x v="0"/>
    <x v="1"/>
    <n v="102.592"/>
    <n v="1"/>
    <n v="0.2"/>
    <n v="10.2592"/>
    <n v="0.1"/>
    <x v="2"/>
    <s v="Medium"/>
  </r>
  <r>
    <s v="Standard Class"/>
    <s v="Consumer"/>
    <s v="United States"/>
    <x v="108"/>
    <s v="North Carolina"/>
    <n v="28540"/>
    <x v="0"/>
    <x v="2"/>
    <x v="11"/>
    <n v="22.704000000000001"/>
    <n v="1"/>
    <n v="0.2"/>
    <n v="5.9598000000000004"/>
    <n v="0.26250000000000001"/>
    <x v="2"/>
    <s v="Low"/>
  </r>
  <r>
    <s v="Standard Class"/>
    <s v="Consumer"/>
    <s v="United States"/>
    <x v="108"/>
    <s v="North Carolina"/>
    <n v="28540"/>
    <x v="0"/>
    <x v="1"/>
    <x v="10"/>
    <n v="93.024000000000001"/>
    <n v="3"/>
    <n v="0.2"/>
    <n v="33.721200000000003"/>
    <n v="0.36250000000000004"/>
    <x v="2"/>
    <s v="Low"/>
  </r>
  <r>
    <s v="Standard Class"/>
    <s v="Consumer"/>
    <s v="United States"/>
    <x v="108"/>
    <s v="North Carolina"/>
    <n v="28540"/>
    <x v="0"/>
    <x v="1"/>
    <x v="14"/>
    <n v="12.768000000000001"/>
    <n v="2"/>
    <n v="0.2"/>
    <n v="1.4363999999999999"/>
    <n v="0.11249999999999999"/>
    <x v="2"/>
    <s v="Low"/>
  </r>
  <r>
    <s v="Standard Class"/>
    <s v="Consumer"/>
    <s v="United States"/>
    <x v="108"/>
    <s v="North Carolina"/>
    <n v="28540"/>
    <x v="0"/>
    <x v="1"/>
    <x v="12"/>
    <n v="35.008000000000003"/>
    <n v="4"/>
    <n v="0.2"/>
    <n v="13.128"/>
    <n v="0.375"/>
    <x v="2"/>
    <s v="Low"/>
  </r>
  <r>
    <s v="Standard Class"/>
    <s v="Consumer"/>
    <s v="United States"/>
    <x v="108"/>
    <s v="North Carolina"/>
    <n v="28540"/>
    <x v="0"/>
    <x v="1"/>
    <x v="10"/>
    <n v="39.152000000000001"/>
    <n v="1"/>
    <n v="0.2"/>
    <n v="14.682"/>
    <n v="0.375"/>
    <x v="2"/>
    <s v="Low"/>
  </r>
  <r>
    <s v="Standard Class"/>
    <s v="Corporate"/>
    <s v="United States"/>
    <x v="369"/>
    <s v="Florida"/>
    <n v="33317"/>
    <x v="0"/>
    <x v="1"/>
    <x v="6"/>
    <n v="11.76"/>
    <n v="5"/>
    <n v="0.2"/>
    <n v="1.323"/>
    <n v="0.1125"/>
    <x v="2"/>
    <s v="Low"/>
  </r>
  <r>
    <s v="Standard Class"/>
    <s v="Corporate"/>
    <s v="United States"/>
    <x v="369"/>
    <s v="Florida"/>
    <n v="33317"/>
    <x v="0"/>
    <x v="1"/>
    <x v="8"/>
    <n v="5.2380000000000004"/>
    <n v="2"/>
    <n v="0.7"/>
    <n v="-4.0157999999999996"/>
    <n v="-0.7666666666666665"/>
    <x v="3"/>
    <s v="Low"/>
  </r>
  <r>
    <s v="Standard Class"/>
    <s v="Corporate"/>
    <s v="United States"/>
    <x v="369"/>
    <s v="Florida"/>
    <n v="33317"/>
    <x v="0"/>
    <x v="1"/>
    <x v="8"/>
    <n v="4.6619999999999999"/>
    <n v="3"/>
    <n v="0.7"/>
    <n v="-3.7296"/>
    <n v="-0.8"/>
    <x v="3"/>
    <s v="Low"/>
  </r>
  <r>
    <s v="Standard Class"/>
    <s v="Corporate"/>
    <s v="United States"/>
    <x v="369"/>
    <s v="Florida"/>
    <n v="33317"/>
    <x v="0"/>
    <x v="0"/>
    <x v="1"/>
    <n v="523.91999999999996"/>
    <n v="5"/>
    <n v="0.2"/>
    <n v="-72.039000000000001"/>
    <n v="-0.13750000000000001"/>
    <x v="2"/>
    <s v="High"/>
  </r>
  <r>
    <s v="Standard Class"/>
    <s v="Corporate"/>
    <s v="United States"/>
    <x v="369"/>
    <s v="Florida"/>
    <n v="33317"/>
    <x v="0"/>
    <x v="2"/>
    <x v="7"/>
    <n v="100.792"/>
    <n v="1"/>
    <n v="0.2"/>
    <n v="10.0792"/>
    <n v="0.1"/>
    <x v="2"/>
    <s v="Medium"/>
  </r>
  <r>
    <s v="Standard Class"/>
    <s v="Corporate"/>
    <s v="United States"/>
    <x v="369"/>
    <s v="Florida"/>
    <n v="33317"/>
    <x v="0"/>
    <x v="0"/>
    <x v="1"/>
    <n v="146.136"/>
    <n v="3"/>
    <n v="0.2"/>
    <n v="16.440300000000001"/>
    <n v="0.1125"/>
    <x v="2"/>
    <s v="Medium"/>
  </r>
  <r>
    <s v="Same Day"/>
    <s v="Consumer"/>
    <s v="United States"/>
    <x v="158"/>
    <s v="Wisconsin"/>
    <n v="53209"/>
    <x v="2"/>
    <x v="1"/>
    <x v="2"/>
    <n v="25.06"/>
    <n v="2"/>
    <n v="0"/>
    <n v="11.7782"/>
    <n v="0.47000000000000003"/>
    <x v="0"/>
    <s v="Low"/>
  </r>
  <r>
    <s v="Standard Class"/>
    <s v="Consumer"/>
    <s v="United States"/>
    <x v="94"/>
    <s v="Illinois"/>
    <n v="62301"/>
    <x v="2"/>
    <x v="1"/>
    <x v="2"/>
    <n v="19.824000000000002"/>
    <n v="6"/>
    <n v="0.2"/>
    <n v="6.4428000000000001"/>
    <n v="0.32499999999999996"/>
    <x v="2"/>
    <s v="Low"/>
  </r>
  <r>
    <s v="Same Day"/>
    <s v="Consumer"/>
    <s v="United States"/>
    <x v="108"/>
    <s v="Florida"/>
    <n v="32216"/>
    <x v="0"/>
    <x v="2"/>
    <x v="7"/>
    <n v="823.96"/>
    <n v="5"/>
    <n v="0.2"/>
    <n v="51.497500000000002"/>
    <n v="6.25E-2"/>
    <x v="2"/>
    <s v="High"/>
  </r>
  <r>
    <s v="Same Day"/>
    <s v="Consumer"/>
    <s v="United States"/>
    <x v="108"/>
    <s v="Florida"/>
    <n v="32216"/>
    <x v="0"/>
    <x v="1"/>
    <x v="10"/>
    <n v="15.984"/>
    <n v="2"/>
    <n v="0.2"/>
    <n v="4.9950000000000001"/>
    <n v="0.3125"/>
    <x v="2"/>
    <s v="Low"/>
  </r>
  <r>
    <s v="Standard Class"/>
    <s v="Consumer"/>
    <s v="United States"/>
    <x v="216"/>
    <s v="Alabama"/>
    <n v="36608"/>
    <x v="0"/>
    <x v="0"/>
    <x v="3"/>
    <n v="801.96"/>
    <n v="2"/>
    <n v="0"/>
    <n v="200.49"/>
    <n v="0.25"/>
    <x v="0"/>
    <s v="High"/>
  </r>
  <r>
    <s v="Standard Class"/>
    <s v="Consumer"/>
    <s v="United States"/>
    <x v="216"/>
    <s v="Alabama"/>
    <n v="36608"/>
    <x v="0"/>
    <x v="2"/>
    <x v="7"/>
    <n v="59.97"/>
    <n v="3"/>
    <n v="0"/>
    <n v="0"/>
    <n v="0"/>
    <x v="0"/>
    <s v="Low"/>
  </r>
  <r>
    <s v="Standard Class"/>
    <s v="Consumer"/>
    <s v="United States"/>
    <x v="216"/>
    <s v="Alabama"/>
    <n v="36608"/>
    <x v="0"/>
    <x v="0"/>
    <x v="1"/>
    <n v="1056.8599999999999"/>
    <n v="7"/>
    <n v="0"/>
    <n v="306.48939999999999"/>
    <n v="0.29000000000000004"/>
    <x v="0"/>
    <s v="High"/>
  </r>
  <r>
    <s v="Standard Class"/>
    <s v="Consumer"/>
    <s v="United States"/>
    <x v="20"/>
    <s v="New York"/>
    <n v="10024"/>
    <x v="3"/>
    <x v="1"/>
    <x v="8"/>
    <n v="12.816000000000001"/>
    <n v="3"/>
    <n v="0.2"/>
    <n v="4.3254000000000001"/>
    <n v="0.33749999999999997"/>
    <x v="2"/>
    <s v="Low"/>
  </r>
  <r>
    <s v="Standard Class"/>
    <s v="Consumer"/>
    <s v="United States"/>
    <x v="20"/>
    <s v="New York"/>
    <n v="10024"/>
    <x v="3"/>
    <x v="0"/>
    <x v="0"/>
    <n v="314.35199999999998"/>
    <n v="3"/>
    <n v="0.2"/>
    <n v="-15.717599999999999"/>
    <n v="-0.05"/>
    <x v="2"/>
    <s v="Medium"/>
  </r>
  <r>
    <s v="Standard Class"/>
    <s v="Consumer"/>
    <s v="United States"/>
    <x v="20"/>
    <s v="New York"/>
    <n v="10024"/>
    <x v="3"/>
    <x v="1"/>
    <x v="10"/>
    <n v="18.98"/>
    <n v="2"/>
    <n v="0"/>
    <n v="8.9206000000000003"/>
    <n v="0.47000000000000003"/>
    <x v="0"/>
    <s v="Low"/>
  </r>
  <r>
    <s v="Standard Class"/>
    <s v="Consumer"/>
    <s v="United States"/>
    <x v="20"/>
    <s v="New York"/>
    <n v="10024"/>
    <x v="3"/>
    <x v="1"/>
    <x v="8"/>
    <n v="18.239999999999998"/>
    <n v="6"/>
    <n v="0.2"/>
    <n v="6.1559999999999997"/>
    <n v="0.33750000000000002"/>
    <x v="2"/>
    <s v="Low"/>
  </r>
  <r>
    <s v="Standard Class"/>
    <s v="Consumer"/>
    <s v="United States"/>
    <x v="20"/>
    <s v="New York"/>
    <n v="10011"/>
    <x v="3"/>
    <x v="1"/>
    <x v="4"/>
    <n v="991.2"/>
    <n v="6"/>
    <n v="0"/>
    <n v="257.71199999999999"/>
    <n v="0.25999999999999995"/>
    <x v="0"/>
    <s v="High"/>
  </r>
  <r>
    <s v="Standard Class"/>
    <s v="Consumer"/>
    <s v="United States"/>
    <x v="20"/>
    <s v="New York"/>
    <n v="10011"/>
    <x v="3"/>
    <x v="2"/>
    <x v="16"/>
    <n v="879.98400000000004"/>
    <n v="2"/>
    <n v="0.2"/>
    <n v="329.99400000000003"/>
    <n v="0.375"/>
    <x v="2"/>
    <s v="High"/>
  </r>
  <r>
    <s v="Standard Class"/>
    <s v="Consumer"/>
    <s v="United States"/>
    <x v="20"/>
    <s v="New York"/>
    <n v="10011"/>
    <x v="3"/>
    <x v="1"/>
    <x v="8"/>
    <n v="12.96"/>
    <n v="9"/>
    <n v="0.2"/>
    <n v="4.5359999999999996"/>
    <n v="0.34999999999999992"/>
    <x v="2"/>
    <s v="Low"/>
  </r>
  <r>
    <s v="Standard Class"/>
    <s v="Corporate"/>
    <s v="United States"/>
    <x v="61"/>
    <s v="Texas"/>
    <n v="75217"/>
    <x v="2"/>
    <x v="1"/>
    <x v="4"/>
    <n v="107.44"/>
    <n v="10"/>
    <n v="0.2"/>
    <n v="10.744"/>
    <n v="0.1"/>
    <x v="2"/>
    <s v="Medium"/>
  </r>
  <r>
    <s v="Standard Class"/>
    <s v="Corporate"/>
    <s v="United States"/>
    <x v="66"/>
    <s v="Michigan"/>
    <n v="48234"/>
    <x v="2"/>
    <x v="0"/>
    <x v="1"/>
    <n v="1458.65"/>
    <n v="5"/>
    <n v="0"/>
    <n v="423.00850000000003"/>
    <n v="0.28999999999999998"/>
    <x v="0"/>
    <s v="High"/>
  </r>
  <r>
    <s v="Standard Class"/>
    <s v="Corporate"/>
    <s v="United States"/>
    <x v="66"/>
    <s v="Michigan"/>
    <n v="48234"/>
    <x v="2"/>
    <x v="0"/>
    <x v="1"/>
    <n v="26.64"/>
    <n v="1"/>
    <n v="0"/>
    <n v="7.4592000000000001"/>
    <n v="0.27999999999999997"/>
    <x v="0"/>
    <s v="Low"/>
  </r>
  <r>
    <s v="Standard Class"/>
    <s v="Corporate"/>
    <s v="United States"/>
    <x v="66"/>
    <s v="Michigan"/>
    <n v="48234"/>
    <x v="2"/>
    <x v="0"/>
    <x v="1"/>
    <n v="476.8"/>
    <n v="2"/>
    <n v="0"/>
    <n v="119.2"/>
    <n v="0.25"/>
    <x v="0"/>
    <s v="Medium"/>
  </r>
  <r>
    <s v="Standard Class"/>
    <s v="Corporate"/>
    <s v="United States"/>
    <x v="66"/>
    <s v="Michigan"/>
    <n v="48234"/>
    <x v="2"/>
    <x v="1"/>
    <x v="9"/>
    <n v="87.444000000000003"/>
    <n v="2"/>
    <n v="0.1"/>
    <n v="18.4604"/>
    <n v="0.21111111111111111"/>
    <x v="2"/>
    <s v="Low"/>
  </r>
  <r>
    <s v="Standard Class"/>
    <s v="Consumer"/>
    <s v="United States"/>
    <x v="18"/>
    <s v="Delaware"/>
    <n v="19901"/>
    <x v="3"/>
    <x v="0"/>
    <x v="5"/>
    <n v="76.14"/>
    <n v="3"/>
    <n v="0"/>
    <n v="26.649000000000001"/>
    <n v="0.35000000000000003"/>
    <x v="0"/>
    <s v="Low"/>
  </r>
  <r>
    <s v="Standard Class"/>
    <s v="Consumer"/>
    <s v="United States"/>
    <x v="18"/>
    <s v="Delaware"/>
    <n v="19901"/>
    <x v="3"/>
    <x v="1"/>
    <x v="8"/>
    <n v="19.96"/>
    <n v="2"/>
    <n v="0"/>
    <n v="9.3811999999999998"/>
    <n v="0.47"/>
    <x v="0"/>
    <s v="Low"/>
  </r>
  <r>
    <s v="Same Day"/>
    <s v="Corporate"/>
    <s v="United States"/>
    <x v="38"/>
    <s v="Ohio"/>
    <n v="43229"/>
    <x v="3"/>
    <x v="2"/>
    <x v="7"/>
    <n v="1049.97"/>
    <n v="5"/>
    <n v="0.4"/>
    <n v="-209.994"/>
    <n v="-0.19999999999999998"/>
    <x v="1"/>
    <s v="High"/>
  </r>
  <r>
    <s v="Same Day"/>
    <s v="Corporate"/>
    <s v="United States"/>
    <x v="38"/>
    <s v="Ohio"/>
    <n v="43229"/>
    <x v="3"/>
    <x v="0"/>
    <x v="1"/>
    <n v="611.05799999999999"/>
    <n v="3"/>
    <n v="0.3"/>
    <n v="-34.9176"/>
    <n v="-5.7142857142857141E-2"/>
    <x v="1"/>
    <s v="High"/>
  </r>
  <r>
    <s v="Standard Class"/>
    <s v="Corporate"/>
    <s v="United States"/>
    <x v="220"/>
    <s v="Arizona"/>
    <n v="85301"/>
    <x v="1"/>
    <x v="1"/>
    <x v="13"/>
    <n v="2.3679999999999999"/>
    <n v="2"/>
    <n v="0.2"/>
    <n v="0.82879999999999998"/>
    <n v="0.35000000000000003"/>
    <x v="2"/>
    <s v="Low"/>
  </r>
  <r>
    <s v="Standard Class"/>
    <s v="Corporate"/>
    <s v="United States"/>
    <x v="220"/>
    <s v="Arizona"/>
    <n v="85301"/>
    <x v="1"/>
    <x v="1"/>
    <x v="10"/>
    <n v="19.007999999999999"/>
    <n v="3"/>
    <n v="0.2"/>
    <n v="6.8903999999999996"/>
    <n v="0.36249999999999999"/>
    <x v="2"/>
    <s v="Low"/>
  </r>
  <r>
    <s v="Standard Class"/>
    <s v="Consumer"/>
    <s v="United States"/>
    <x v="226"/>
    <s v="Nevada"/>
    <n v="89031"/>
    <x v="1"/>
    <x v="2"/>
    <x v="7"/>
    <n v="911.98400000000004"/>
    <n v="2"/>
    <n v="0.2"/>
    <n v="113.998"/>
    <n v="0.125"/>
    <x v="2"/>
    <s v="High"/>
  </r>
  <r>
    <s v="Standard Class"/>
    <s v="Consumer"/>
    <s v="United States"/>
    <x v="226"/>
    <s v="Nevada"/>
    <n v="89031"/>
    <x v="1"/>
    <x v="0"/>
    <x v="1"/>
    <n v="674.35199999999998"/>
    <n v="3"/>
    <n v="0.2"/>
    <n v="-109.5822"/>
    <n v="-0.16250000000000001"/>
    <x v="2"/>
    <s v="High"/>
  </r>
  <r>
    <s v="Standard Class"/>
    <s v="Consumer"/>
    <s v="United States"/>
    <x v="226"/>
    <s v="Nevada"/>
    <n v="89031"/>
    <x v="1"/>
    <x v="0"/>
    <x v="5"/>
    <n v="134.01"/>
    <n v="9"/>
    <n v="0"/>
    <n v="36.182699999999997"/>
    <n v="0.27"/>
    <x v="0"/>
    <s v="Medium"/>
  </r>
  <r>
    <s v="Standard Class"/>
    <s v="Consumer"/>
    <s v="United States"/>
    <x v="226"/>
    <s v="Nevada"/>
    <n v="89031"/>
    <x v="1"/>
    <x v="2"/>
    <x v="11"/>
    <n v="170.97"/>
    <n v="3"/>
    <n v="0"/>
    <n v="70.097700000000003"/>
    <n v="0.41000000000000003"/>
    <x v="0"/>
    <s v="Medium"/>
  </r>
  <r>
    <s v="Standard Class"/>
    <s v="Corporate"/>
    <s v="United States"/>
    <x v="39"/>
    <s v="Tennessee"/>
    <n v="37620"/>
    <x v="0"/>
    <x v="0"/>
    <x v="1"/>
    <n v="170.352"/>
    <n v="3"/>
    <n v="0.2"/>
    <n v="10.647"/>
    <n v="6.25E-2"/>
    <x v="2"/>
    <s v="Medium"/>
  </r>
  <r>
    <s v="First Class"/>
    <s v="Corporate"/>
    <s v="United States"/>
    <x v="1"/>
    <s v="California"/>
    <n v="90049"/>
    <x v="1"/>
    <x v="1"/>
    <x v="8"/>
    <n v="7.1840000000000002"/>
    <n v="2"/>
    <n v="0.2"/>
    <n v="2.2450000000000001"/>
    <n v="0.3125"/>
    <x v="2"/>
    <s v="Low"/>
  </r>
  <r>
    <s v="First Class"/>
    <s v="Corporate"/>
    <s v="United States"/>
    <x v="1"/>
    <s v="California"/>
    <n v="90049"/>
    <x v="1"/>
    <x v="1"/>
    <x v="14"/>
    <n v="6.28"/>
    <n v="2"/>
    <n v="0"/>
    <n v="6.2799999999999995E-2"/>
    <n v="9.9999999999999985E-3"/>
    <x v="0"/>
    <s v="Low"/>
  </r>
  <r>
    <s v="First Class"/>
    <s v="Corporate"/>
    <s v="United States"/>
    <x v="1"/>
    <s v="California"/>
    <n v="90049"/>
    <x v="1"/>
    <x v="1"/>
    <x v="14"/>
    <n v="480.74"/>
    <n v="2"/>
    <n v="0"/>
    <n v="14.4222"/>
    <n v="0.03"/>
    <x v="0"/>
    <s v="Medium"/>
  </r>
  <r>
    <s v="First Class"/>
    <s v="Corporate"/>
    <s v="United States"/>
    <x v="1"/>
    <s v="California"/>
    <n v="90049"/>
    <x v="1"/>
    <x v="0"/>
    <x v="0"/>
    <n v="616.99800000000005"/>
    <n v="6"/>
    <n v="0.15"/>
    <n v="-36.293999999999997"/>
    <n v="-5.8823529411764698E-2"/>
    <x v="2"/>
    <s v="High"/>
  </r>
  <r>
    <s v="First Class"/>
    <s v="Corporate"/>
    <s v="United States"/>
    <x v="1"/>
    <s v="California"/>
    <n v="90049"/>
    <x v="1"/>
    <x v="1"/>
    <x v="4"/>
    <n v="141.4"/>
    <n v="5"/>
    <n v="0"/>
    <n v="38.177999999999997"/>
    <n v="0.26999999999999996"/>
    <x v="0"/>
    <s v="Medium"/>
  </r>
  <r>
    <s v="Second Class"/>
    <s v="Home Office"/>
    <s v="United States"/>
    <x v="105"/>
    <s v="Michigan"/>
    <n v="48187"/>
    <x v="2"/>
    <x v="1"/>
    <x v="4"/>
    <n v="501.81"/>
    <n v="3"/>
    <n v="0"/>
    <n v="0"/>
    <n v="0"/>
    <x v="0"/>
    <s v="High"/>
  </r>
  <r>
    <s v="First Class"/>
    <s v="Consumer"/>
    <s v="United States"/>
    <x v="115"/>
    <s v="Arkansas"/>
    <n v="72701"/>
    <x v="0"/>
    <x v="1"/>
    <x v="8"/>
    <n v="691.96"/>
    <n v="4"/>
    <n v="0"/>
    <n v="318.30160000000001"/>
    <n v="0.45999999999999996"/>
    <x v="0"/>
    <s v="High"/>
  </r>
  <r>
    <s v="First Class"/>
    <s v="Consumer"/>
    <s v="United States"/>
    <x v="115"/>
    <s v="Arkansas"/>
    <n v="72701"/>
    <x v="0"/>
    <x v="2"/>
    <x v="11"/>
    <n v="34.950000000000003"/>
    <n v="5"/>
    <n v="0"/>
    <n v="15.378"/>
    <n v="0.43999999999999995"/>
    <x v="0"/>
    <s v="Low"/>
  </r>
  <r>
    <s v="Standard Class"/>
    <s v="Corporate"/>
    <s v="United States"/>
    <x v="24"/>
    <s v="Missouri"/>
    <n v="65807"/>
    <x v="2"/>
    <x v="1"/>
    <x v="10"/>
    <n v="85.96"/>
    <n v="7"/>
    <n v="0"/>
    <n v="40.401200000000003"/>
    <n v="0.47000000000000008"/>
    <x v="0"/>
    <s v="Low"/>
  </r>
  <r>
    <s v="Same Day"/>
    <s v="Home Office"/>
    <s v="United States"/>
    <x v="94"/>
    <s v="Massachusetts"/>
    <n v="2169"/>
    <x v="3"/>
    <x v="0"/>
    <x v="5"/>
    <n v="85.3"/>
    <n v="2"/>
    <n v="0"/>
    <n v="14.500999999999999"/>
    <n v="0.17"/>
    <x v="0"/>
    <s v="Low"/>
  </r>
  <r>
    <s v="First Class"/>
    <s v="Consumer"/>
    <s v="United States"/>
    <x v="179"/>
    <s v="Illinois"/>
    <n v="61107"/>
    <x v="2"/>
    <x v="1"/>
    <x v="8"/>
    <n v="33.567999999999998"/>
    <n v="8"/>
    <n v="0.8"/>
    <n v="-53.708799999999997"/>
    <n v="-1.6"/>
    <x v="3"/>
    <s v="Low"/>
  </r>
  <r>
    <s v="Standard Class"/>
    <s v="Home Office"/>
    <s v="United States"/>
    <x v="8"/>
    <s v="California"/>
    <n v="94122"/>
    <x v="1"/>
    <x v="0"/>
    <x v="5"/>
    <n v="4.95"/>
    <n v="1"/>
    <n v="0"/>
    <n v="2.1779999999999999"/>
    <n v="0.43999999999999995"/>
    <x v="0"/>
    <s v="Low"/>
  </r>
  <r>
    <s v="Standard Class"/>
    <s v="Home Office"/>
    <s v="United States"/>
    <x v="8"/>
    <s v="California"/>
    <n v="94122"/>
    <x v="1"/>
    <x v="1"/>
    <x v="4"/>
    <n v="26.4"/>
    <n v="5"/>
    <n v="0"/>
    <n v="0"/>
    <n v="0"/>
    <x v="0"/>
    <s v="Low"/>
  </r>
  <r>
    <s v="Second Class"/>
    <s v="Consumer"/>
    <s v="United States"/>
    <x v="52"/>
    <s v="Texas"/>
    <n v="78207"/>
    <x v="2"/>
    <x v="1"/>
    <x v="8"/>
    <n v="3.5640000000000001"/>
    <n v="3"/>
    <n v="0.8"/>
    <n v="-6.2370000000000001"/>
    <n v="-1.75"/>
    <x v="3"/>
    <s v="Low"/>
  </r>
  <r>
    <s v="Second Class"/>
    <s v="Consumer"/>
    <s v="United States"/>
    <x v="52"/>
    <s v="Texas"/>
    <n v="78207"/>
    <x v="2"/>
    <x v="2"/>
    <x v="7"/>
    <n v="823.96"/>
    <n v="5"/>
    <n v="0.2"/>
    <n v="51.497500000000002"/>
    <n v="6.25E-2"/>
    <x v="2"/>
    <s v="High"/>
  </r>
  <r>
    <s v="Second Class"/>
    <s v="Consumer"/>
    <s v="United States"/>
    <x v="52"/>
    <s v="Texas"/>
    <n v="78207"/>
    <x v="2"/>
    <x v="1"/>
    <x v="6"/>
    <n v="10.272"/>
    <n v="3"/>
    <n v="0.2"/>
    <n v="0.89880000000000004"/>
    <n v="8.7500000000000008E-2"/>
    <x v="2"/>
    <s v="Low"/>
  </r>
  <r>
    <s v="Same Day"/>
    <s v="Consumer"/>
    <s v="United States"/>
    <x v="377"/>
    <s v="Colorado"/>
    <n v="80229"/>
    <x v="1"/>
    <x v="2"/>
    <x v="11"/>
    <n v="447.94400000000002"/>
    <n v="7"/>
    <n v="0.2"/>
    <n v="89.588800000000006"/>
    <n v="0.2"/>
    <x v="2"/>
    <s v="Medium"/>
  </r>
  <r>
    <s v="Standard Class"/>
    <s v="Home Office"/>
    <s v="United States"/>
    <x v="22"/>
    <s v="Illinois"/>
    <n v="60653"/>
    <x v="2"/>
    <x v="0"/>
    <x v="3"/>
    <n v="480.96"/>
    <n v="3"/>
    <n v="0.5"/>
    <n v="-269.33760000000001"/>
    <n v="-0.56000000000000005"/>
    <x v="1"/>
    <s v="Medium"/>
  </r>
  <r>
    <s v="Standard Class"/>
    <s v="Home Office"/>
    <s v="United States"/>
    <x v="22"/>
    <s v="Illinois"/>
    <n v="60653"/>
    <x v="2"/>
    <x v="2"/>
    <x v="7"/>
    <n v="124.792"/>
    <n v="1"/>
    <n v="0.2"/>
    <n v="10.9193"/>
    <n v="8.7499999999999994E-2"/>
    <x v="2"/>
    <s v="Medium"/>
  </r>
  <r>
    <s v="Standard Class"/>
    <s v="Consumer"/>
    <s v="United States"/>
    <x v="181"/>
    <s v="New York"/>
    <n v="10701"/>
    <x v="3"/>
    <x v="1"/>
    <x v="8"/>
    <n v="40.176000000000002"/>
    <n v="3"/>
    <n v="0.2"/>
    <n v="14.563800000000001"/>
    <n v="0.36249999999999999"/>
    <x v="2"/>
    <s v="Low"/>
  </r>
  <r>
    <s v="Standard Class"/>
    <s v="Consumer"/>
    <s v="United States"/>
    <x v="181"/>
    <s v="New York"/>
    <n v="10701"/>
    <x v="3"/>
    <x v="1"/>
    <x v="8"/>
    <n v="10.896000000000001"/>
    <n v="3"/>
    <n v="0.2"/>
    <n v="3.9498000000000002"/>
    <n v="0.36249999999999999"/>
    <x v="2"/>
    <s v="Low"/>
  </r>
  <r>
    <s v="Second Class"/>
    <s v="Consumer"/>
    <s v="United States"/>
    <x v="70"/>
    <s v="California"/>
    <n v="92037"/>
    <x v="1"/>
    <x v="1"/>
    <x v="6"/>
    <n v="10.64"/>
    <n v="4"/>
    <n v="0"/>
    <n v="2.7664"/>
    <n v="0.26"/>
    <x v="0"/>
    <s v="Low"/>
  </r>
  <r>
    <s v="Standard Class"/>
    <s v="Consumer"/>
    <s v="United States"/>
    <x v="378"/>
    <s v="Illinois"/>
    <n v="61821"/>
    <x v="2"/>
    <x v="0"/>
    <x v="5"/>
    <n v="151.96"/>
    <n v="5"/>
    <n v="0.6"/>
    <n v="-182.352"/>
    <n v="-1.2"/>
    <x v="3"/>
    <s v="Medium"/>
  </r>
  <r>
    <s v="Second Class"/>
    <s v="Consumer"/>
    <s v="United States"/>
    <x v="8"/>
    <s v="California"/>
    <n v="94122"/>
    <x v="1"/>
    <x v="2"/>
    <x v="11"/>
    <n v="238"/>
    <n v="2"/>
    <n v="0"/>
    <n v="38.08"/>
    <n v="0.16"/>
    <x v="0"/>
    <s v="Medium"/>
  </r>
  <r>
    <s v="Second Class"/>
    <s v="Consumer"/>
    <s v="United States"/>
    <x v="104"/>
    <s v="Indiana"/>
    <n v="46226"/>
    <x v="2"/>
    <x v="2"/>
    <x v="11"/>
    <n v="155.34"/>
    <n v="6"/>
    <n v="0"/>
    <n v="55.922400000000003"/>
    <n v="0.36"/>
    <x v="0"/>
    <s v="Medium"/>
  </r>
  <r>
    <s v="Second Class"/>
    <s v="Consumer"/>
    <s v="United States"/>
    <x v="70"/>
    <s v="California"/>
    <n v="92105"/>
    <x v="1"/>
    <x v="2"/>
    <x v="11"/>
    <n v="148.32"/>
    <n v="9"/>
    <n v="0"/>
    <n v="63.7776"/>
    <n v="0.43"/>
    <x v="0"/>
    <s v="Medium"/>
  </r>
  <r>
    <s v="Second Class"/>
    <s v="Consumer"/>
    <s v="United States"/>
    <x v="70"/>
    <s v="California"/>
    <n v="92105"/>
    <x v="1"/>
    <x v="0"/>
    <x v="1"/>
    <n v="240.78399999999999"/>
    <n v="1"/>
    <n v="0.2"/>
    <n v="27.088200000000001"/>
    <n v="0.1125"/>
    <x v="2"/>
    <s v="Medium"/>
  </r>
  <r>
    <s v="Second Class"/>
    <s v="Consumer"/>
    <s v="United States"/>
    <x v="70"/>
    <s v="California"/>
    <n v="92105"/>
    <x v="1"/>
    <x v="0"/>
    <x v="1"/>
    <n v="191.96799999999999"/>
    <n v="7"/>
    <n v="0.2"/>
    <n v="16.7972"/>
    <n v="8.7500000000000008E-2"/>
    <x v="2"/>
    <s v="Medium"/>
  </r>
  <r>
    <s v="Second Class"/>
    <s v="Consumer"/>
    <s v="United States"/>
    <x v="70"/>
    <s v="California"/>
    <n v="92105"/>
    <x v="1"/>
    <x v="1"/>
    <x v="10"/>
    <n v="11.56"/>
    <n v="2"/>
    <n v="0"/>
    <n v="5.6643999999999997"/>
    <n v="0.48999999999999994"/>
    <x v="0"/>
    <s v="Low"/>
  </r>
  <r>
    <s v="Second Class"/>
    <s v="Consumer"/>
    <s v="United States"/>
    <x v="70"/>
    <s v="California"/>
    <n v="92105"/>
    <x v="1"/>
    <x v="1"/>
    <x v="12"/>
    <n v="11.8"/>
    <n v="4"/>
    <n v="0"/>
    <n v="5.6639999999999997"/>
    <n v="0.47999999999999993"/>
    <x v="0"/>
    <s v="Low"/>
  </r>
  <r>
    <s v="Second Class"/>
    <s v="Consumer"/>
    <s v="United States"/>
    <x v="70"/>
    <s v="California"/>
    <n v="92105"/>
    <x v="1"/>
    <x v="0"/>
    <x v="1"/>
    <n v="842.35199999999998"/>
    <n v="3"/>
    <n v="0.2"/>
    <n v="42.117600000000003"/>
    <n v="0.05"/>
    <x v="2"/>
    <s v="High"/>
  </r>
  <r>
    <s v="Second Class"/>
    <s v="Consumer"/>
    <s v="United States"/>
    <x v="271"/>
    <s v="Tennessee"/>
    <n v="37604"/>
    <x v="0"/>
    <x v="1"/>
    <x v="12"/>
    <n v="23.472000000000001"/>
    <n v="3"/>
    <n v="0.2"/>
    <n v="7.6284000000000001"/>
    <n v="0.32500000000000001"/>
    <x v="2"/>
    <s v="Low"/>
  </r>
  <r>
    <s v="Second Class"/>
    <s v="Consumer"/>
    <s v="United States"/>
    <x v="271"/>
    <s v="Tennessee"/>
    <n v="37604"/>
    <x v="0"/>
    <x v="1"/>
    <x v="8"/>
    <n v="86.058000000000007"/>
    <n v="7"/>
    <n v="0.7"/>
    <n v="-63.109200000000001"/>
    <n v="-0.73333333333333328"/>
    <x v="3"/>
    <s v="Low"/>
  </r>
  <r>
    <s v="Second Class"/>
    <s v="Consumer"/>
    <s v="United States"/>
    <x v="271"/>
    <s v="Tennessee"/>
    <n v="37604"/>
    <x v="0"/>
    <x v="2"/>
    <x v="7"/>
    <n v="108.78400000000001"/>
    <n v="2"/>
    <n v="0.2"/>
    <n v="6.7990000000000004"/>
    <n v="6.25E-2"/>
    <x v="2"/>
    <s v="Medium"/>
  </r>
  <r>
    <s v="Second Class"/>
    <s v="Consumer"/>
    <s v="United States"/>
    <x v="271"/>
    <s v="Tennessee"/>
    <n v="37604"/>
    <x v="0"/>
    <x v="1"/>
    <x v="10"/>
    <n v="10.272"/>
    <n v="3"/>
    <n v="0.2"/>
    <n v="3.21"/>
    <n v="0.3125"/>
    <x v="2"/>
    <s v="Low"/>
  </r>
  <r>
    <s v="Standard Class"/>
    <s v="Consumer"/>
    <s v="United States"/>
    <x v="67"/>
    <s v="Florida"/>
    <n v="33614"/>
    <x v="0"/>
    <x v="1"/>
    <x v="8"/>
    <n v="38.19"/>
    <n v="5"/>
    <n v="0.7"/>
    <n v="-26.733000000000001"/>
    <n v="-0.70000000000000007"/>
    <x v="3"/>
    <s v="Low"/>
  </r>
  <r>
    <s v="First Class"/>
    <s v="Corporate"/>
    <s v="United States"/>
    <x v="27"/>
    <s v="Illinois"/>
    <n v="62521"/>
    <x v="2"/>
    <x v="1"/>
    <x v="4"/>
    <n v="49.631999999999998"/>
    <n v="4"/>
    <n v="0.2"/>
    <n v="3.7223999999999999"/>
    <n v="7.4999999999999997E-2"/>
    <x v="2"/>
    <s v="Low"/>
  </r>
  <r>
    <s v="First Class"/>
    <s v="Corporate"/>
    <s v="United States"/>
    <x v="27"/>
    <s v="Illinois"/>
    <n v="62521"/>
    <x v="2"/>
    <x v="1"/>
    <x v="4"/>
    <n v="52.095999999999997"/>
    <n v="4"/>
    <n v="0.2"/>
    <n v="3.9072"/>
    <n v="7.5000000000000011E-2"/>
    <x v="2"/>
    <s v="Low"/>
  </r>
  <r>
    <s v="Standard Class"/>
    <s v="Consumer"/>
    <s v="United States"/>
    <x v="23"/>
    <s v="Arizona"/>
    <n v="85234"/>
    <x v="1"/>
    <x v="1"/>
    <x v="10"/>
    <n v="9.5679999999999996"/>
    <n v="2"/>
    <n v="0.2"/>
    <n v="2.99"/>
    <n v="0.31250000000000006"/>
    <x v="2"/>
    <s v="Low"/>
  </r>
  <r>
    <s v="Standard Class"/>
    <s v="Consumer"/>
    <s v="United States"/>
    <x v="23"/>
    <s v="Arizona"/>
    <n v="85234"/>
    <x v="1"/>
    <x v="1"/>
    <x v="4"/>
    <n v="82.367999999999995"/>
    <n v="2"/>
    <n v="0.2"/>
    <n v="-19.5624"/>
    <n v="-0.23750000000000002"/>
    <x v="2"/>
    <s v="Low"/>
  </r>
  <r>
    <s v="Standard Class"/>
    <s v="Consumer"/>
    <s v="United States"/>
    <x v="23"/>
    <s v="Arizona"/>
    <n v="85234"/>
    <x v="1"/>
    <x v="0"/>
    <x v="5"/>
    <n v="364.70400000000001"/>
    <n v="6"/>
    <n v="0.2"/>
    <n v="-36.470399999999998"/>
    <n v="-9.9999999999999992E-2"/>
    <x v="2"/>
    <s v="Medium"/>
  </r>
  <r>
    <s v="Standard Class"/>
    <s v="Consumer"/>
    <s v="United States"/>
    <x v="23"/>
    <s v="Arizona"/>
    <n v="85234"/>
    <x v="1"/>
    <x v="0"/>
    <x v="5"/>
    <n v="40.256"/>
    <n v="4"/>
    <n v="0.2"/>
    <n v="11.070399999999999"/>
    <n v="0.27499999999999997"/>
    <x v="2"/>
    <s v="Low"/>
  </r>
  <r>
    <s v="Standard Class"/>
    <s v="Corporate"/>
    <s v="United States"/>
    <x v="289"/>
    <s v="Tennessee"/>
    <n v="37918"/>
    <x v="0"/>
    <x v="1"/>
    <x v="6"/>
    <n v="4.3680000000000003"/>
    <n v="3"/>
    <n v="0.2"/>
    <n v="0.38219999999999998"/>
    <n v="8.7499999999999994E-2"/>
    <x v="2"/>
    <s v="Low"/>
  </r>
  <r>
    <s v="Standard Class"/>
    <s v="Consumer"/>
    <s v="United States"/>
    <x v="22"/>
    <s v="Illinois"/>
    <n v="60653"/>
    <x v="2"/>
    <x v="1"/>
    <x v="8"/>
    <n v="12.128"/>
    <n v="4"/>
    <n v="0.8"/>
    <n v="-20.617599999999999"/>
    <n v="-1.7"/>
    <x v="3"/>
    <s v="Low"/>
  </r>
  <r>
    <s v="Second Class"/>
    <s v="Consumer"/>
    <s v="United States"/>
    <x v="41"/>
    <s v="Indiana"/>
    <n v="47401"/>
    <x v="2"/>
    <x v="2"/>
    <x v="7"/>
    <n v="134.85"/>
    <n v="3"/>
    <n v="0"/>
    <n v="37.758000000000003"/>
    <n v="0.28000000000000003"/>
    <x v="0"/>
    <s v="Medium"/>
  </r>
  <r>
    <s v="Standard Class"/>
    <s v="Consumer"/>
    <s v="United States"/>
    <x v="185"/>
    <s v="Georgia"/>
    <n v="30076"/>
    <x v="0"/>
    <x v="1"/>
    <x v="6"/>
    <n v="8.56"/>
    <n v="2"/>
    <n v="0"/>
    <n v="2.6536"/>
    <n v="0.31"/>
    <x v="0"/>
    <s v="Low"/>
  </r>
  <r>
    <s v="Standard Class"/>
    <s v="Consumer"/>
    <s v="United States"/>
    <x v="185"/>
    <s v="Georgia"/>
    <n v="30076"/>
    <x v="0"/>
    <x v="2"/>
    <x v="7"/>
    <n v="239.97"/>
    <n v="3"/>
    <n v="0"/>
    <n v="67.191599999999994"/>
    <n v="0.27999999999999997"/>
    <x v="0"/>
    <s v="Medium"/>
  </r>
  <r>
    <s v="Standard Class"/>
    <s v="Consumer"/>
    <s v="United States"/>
    <x v="185"/>
    <s v="Georgia"/>
    <n v="30076"/>
    <x v="0"/>
    <x v="1"/>
    <x v="4"/>
    <n v="356.94"/>
    <n v="2"/>
    <n v="0"/>
    <n v="107.08199999999999"/>
    <n v="0.3"/>
    <x v="0"/>
    <s v="Medium"/>
  </r>
  <r>
    <s v="Standard Class"/>
    <s v="Corporate"/>
    <s v="United States"/>
    <x v="1"/>
    <s v="California"/>
    <n v="90036"/>
    <x v="1"/>
    <x v="2"/>
    <x v="11"/>
    <n v="659.9"/>
    <n v="2"/>
    <n v="0"/>
    <n v="217.767"/>
    <n v="0.33"/>
    <x v="0"/>
    <s v="High"/>
  </r>
  <r>
    <s v="Standard Class"/>
    <s v="Corporate"/>
    <s v="United States"/>
    <x v="1"/>
    <s v="California"/>
    <n v="90036"/>
    <x v="1"/>
    <x v="0"/>
    <x v="1"/>
    <n v="1684.752"/>
    <n v="6"/>
    <n v="0.2"/>
    <n v="210.59399999999999"/>
    <n v="0.125"/>
    <x v="2"/>
    <s v="High"/>
  </r>
  <r>
    <s v="Standard Class"/>
    <s v="Corporate"/>
    <s v="United States"/>
    <x v="1"/>
    <s v="California"/>
    <n v="90036"/>
    <x v="1"/>
    <x v="2"/>
    <x v="11"/>
    <n v="559.91999999999996"/>
    <n v="8"/>
    <n v="0"/>
    <n v="190.37280000000001"/>
    <n v="0.34"/>
    <x v="0"/>
    <s v="High"/>
  </r>
  <r>
    <s v="Standard Class"/>
    <s v="Consumer"/>
    <s v="United States"/>
    <x v="12"/>
    <s v="Texas"/>
    <n v="77036"/>
    <x v="2"/>
    <x v="2"/>
    <x v="11"/>
    <n v="279.94400000000002"/>
    <n v="7"/>
    <n v="0.2"/>
    <n v="48.990200000000002"/>
    <n v="0.17499999999999999"/>
    <x v="2"/>
    <s v="Medium"/>
  </r>
  <r>
    <s v="Standard Class"/>
    <s v="Home Office"/>
    <s v="United States"/>
    <x v="348"/>
    <s v="Illinois"/>
    <n v="60440"/>
    <x v="2"/>
    <x v="1"/>
    <x v="8"/>
    <n v="9.98"/>
    <n v="5"/>
    <n v="0.8"/>
    <n v="-16.466999999999999"/>
    <n v="-1.65"/>
    <x v="3"/>
    <s v="Low"/>
  </r>
  <r>
    <s v="Standard Class"/>
    <s v="Home Office"/>
    <s v="United States"/>
    <x v="379"/>
    <s v="Arkansas"/>
    <n v="71854"/>
    <x v="0"/>
    <x v="2"/>
    <x v="11"/>
    <n v="48.9"/>
    <n v="5"/>
    <n v="0"/>
    <n v="18.093"/>
    <n v="0.37"/>
    <x v="0"/>
    <s v="Low"/>
  </r>
  <r>
    <s v="Standard Class"/>
    <s v="Corporate"/>
    <s v="United States"/>
    <x v="52"/>
    <s v="Texas"/>
    <n v="78207"/>
    <x v="2"/>
    <x v="1"/>
    <x v="13"/>
    <n v="3.552"/>
    <n v="3"/>
    <n v="0.2"/>
    <n v="1.2432000000000001"/>
    <n v="0.35000000000000003"/>
    <x v="2"/>
    <s v="Low"/>
  </r>
  <r>
    <s v="Standard Class"/>
    <s v="Corporate"/>
    <s v="United States"/>
    <x v="52"/>
    <s v="Texas"/>
    <n v="78207"/>
    <x v="2"/>
    <x v="1"/>
    <x v="10"/>
    <n v="15.552"/>
    <n v="3"/>
    <n v="0.2"/>
    <n v="5.4432"/>
    <n v="0.35000000000000003"/>
    <x v="2"/>
    <s v="Low"/>
  </r>
  <r>
    <s v="Standard Class"/>
    <s v="Consumer"/>
    <s v="United States"/>
    <x v="380"/>
    <s v="Texas"/>
    <n v="78539"/>
    <x v="2"/>
    <x v="1"/>
    <x v="13"/>
    <n v="2.3679999999999999"/>
    <n v="2"/>
    <n v="0.2"/>
    <n v="0.82879999999999998"/>
    <n v="0.35000000000000003"/>
    <x v="2"/>
    <s v="Low"/>
  </r>
  <r>
    <s v="First Class"/>
    <s v="Consumer"/>
    <s v="United States"/>
    <x v="167"/>
    <s v="Ohio"/>
    <n v="43615"/>
    <x v="3"/>
    <x v="2"/>
    <x v="11"/>
    <n v="127.98399999999999"/>
    <n v="2"/>
    <n v="0.2"/>
    <n v="25.596800000000002"/>
    <n v="0.2"/>
    <x v="2"/>
    <s v="Medium"/>
  </r>
  <r>
    <s v="Standard Class"/>
    <s v="Corporate"/>
    <s v="United States"/>
    <x v="381"/>
    <s v="Texas"/>
    <n v="77520"/>
    <x v="2"/>
    <x v="1"/>
    <x v="10"/>
    <n v="10.368"/>
    <n v="2"/>
    <n v="0.2"/>
    <n v="3.6288"/>
    <n v="0.35"/>
    <x v="2"/>
    <s v="Low"/>
  </r>
  <r>
    <s v="Standard Class"/>
    <s v="Home Office"/>
    <s v="United States"/>
    <x v="10"/>
    <s v="Pennsylvania"/>
    <n v="19143"/>
    <x v="3"/>
    <x v="2"/>
    <x v="11"/>
    <n v="47.984000000000002"/>
    <n v="2"/>
    <n v="0.2"/>
    <n v="-1.1996"/>
    <n v="-2.4999999999999998E-2"/>
    <x v="2"/>
    <s v="Low"/>
  </r>
  <r>
    <s v="Second Class"/>
    <s v="Home Office"/>
    <s v="United States"/>
    <x v="1"/>
    <s v="California"/>
    <n v="90045"/>
    <x v="1"/>
    <x v="1"/>
    <x v="4"/>
    <n v="270.33999999999997"/>
    <n v="14"/>
    <n v="0"/>
    <n v="75.6952"/>
    <n v="0.28000000000000003"/>
    <x v="0"/>
    <s v="Medium"/>
  </r>
  <r>
    <s v="Standard Class"/>
    <s v="Home Office"/>
    <s v="United States"/>
    <x v="10"/>
    <s v="Pennsylvania"/>
    <n v="19143"/>
    <x v="3"/>
    <x v="1"/>
    <x v="9"/>
    <n v="98.111999999999995"/>
    <n v="7"/>
    <n v="0.2"/>
    <n v="18.396000000000001"/>
    <n v="0.18750000000000003"/>
    <x v="2"/>
    <s v="Low"/>
  </r>
  <r>
    <s v="Standard Class"/>
    <s v="Home Office"/>
    <s v="United States"/>
    <x v="10"/>
    <s v="Pennsylvania"/>
    <n v="19143"/>
    <x v="3"/>
    <x v="1"/>
    <x v="4"/>
    <n v="563.80799999999999"/>
    <n v="4"/>
    <n v="0.2"/>
    <n v="21.142800000000001"/>
    <n v="3.7500000000000006E-2"/>
    <x v="2"/>
    <s v="High"/>
  </r>
  <r>
    <s v="Standard Class"/>
    <s v="Home Office"/>
    <s v="United States"/>
    <x v="10"/>
    <s v="Pennsylvania"/>
    <n v="19143"/>
    <x v="3"/>
    <x v="1"/>
    <x v="8"/>
    <n v="10.428000000000001"/>
    <n v="4"/>
    <n v="0.7"/>
    <n v="-6.952"/>
    <n v="-0.66666666666666663"/>
    <x v="3"/>
    <s v="Low"/>
  </r>
  <r>
    <s v="Standard Class"/>
    <s v="Home Office"/>
    <s v="United States"/>
    <x v="10"/>
    <s v="Pennsylvania"/>
    <n v="19143"/>
    <x v="3"/>
    <x v="0"/>
    <x v="5"/>
    <n v="547.13599999999997"/>
    <n v="4"/>
    <n v="0.2"/>
    <n v="-68.391999999999996"/>
    <n v="-0.125"/>
    <x v="2"/>
    <s v="High"/>
  </r>
  <r>
    <s v="Standard Class"/>
    <s v="Home Office"/>
    <s v="United States"/>
    <x v="10"/>
    <s v="Pennsylvania"/>
    <n v="19143"/>
    <x v="3"/>
    <x v="2"/>
    <x v="7"/>
    <n v="14.85"/>
    <n v="5"/>
    <n v="0.4"/>
    <n v="-3.2174999999999998"/>
    <n v="-0.21666666666666665"/>
    <x v="1"/>
    <s v="Low"/>
  </r>
  <r>
    <s v="Standard Class"/>
    <s v="Home Office"/>
    <s v="United States"/>
    <x v="10"/>
    <s v="Pennsylvania"/>
    <n v="19143"/>
    <x v="3"/>
    <x v="2"/>
    <x v="7"/>
    <n v="41.988"/>
    <n v="2"/>
    <n v="0.4"/>
    <n v="-9.7972000000000001"/>
    <n v="-0.23333333333333334"/>
    <x v="1"/>
    <s v="Low"/>
  </r>
  <r>
    <s v="Standard Class"/>
    <s v="Home Office"/>
    <s v="United States"/>
    <x v="10"/>
    <s v="Pennsylvania"/>
    <n v="19143"/>
    <x v="3"/>
    <x v="0"/>
    <x v="5"/>
    <n v="7.5839999999999996"/>
    <n v="1"/>
    <n v="0.2"/>
    <n v="2.37"/>
    <n v="0.31250000000000006"/>
    <x v="2"/>
    <s v="Low"/>
  </r>
  <r>
    <s v="Standard Class"/>
    <s v="Home Office"/>
    <s v="United States"/>
    <x v="10"/>
    <s v="Pennsylvania"/>
    <n v="19143"/>
    <x v="3"/>
    <x v="0"/>
    <x v="0"/>
    <n v="352.45"/>
    <n v="5"/>
    <n v="0.5"/>
    <n v="-211.47"/>
    <n v="-0.6"/>
    <x v="1"/>
    <s v="Medium"/>
  </r>
  <r>
    <s v="First Class"/>
    <s v="Consumer"/>
    <s v="United States"/>
    <x v="352"/>
    <s v="Texas"/>
    <n v="77581"/>
    <x v="2"/>
    <x v="2"/>
    <x v="7"/>
    <n v="470.37599999999998"/>
    <n v="3"/>
    <n v="0.2"/>
    <n v="52.917299999999997"/>
    <n v="0.1125"/>
    <x v="2"/>
    <s v="Medium"/>
  </r>
  <r>
    <s v="Standard Class"/>
    <s v="Corporate"/>
    <s v="United States"/>
    <x v="20"/>
    <s v="New York"/>
    <n v="10035"/>
    <x v="3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20"/>
    <s v="New York"/>
    <n v="10035"/>
    <x v="3"/>
    <x v="0"/>
    <x v="5"/>
    <n v="9.82"/>
    <n v="2"/>
    <n v="0"/>
    <n v="3.2406000000000001"/>
    <n v="0.33"/>
    <x v="0"/>
    <s v="Low"/>
  </r>
  <r>
    <s v="Standard Class"/>
    <s v="Consumer"/>
    <s v="United States"/>
    <x v="42"/>
    <s v="Arizona"/>
    <n v="85023"/>
    <x v="1"/>
    <x v="0"/>
    <x v="3"/>
    <n v="801.6"/>
    <n v="5"/>
    <n v="0.5"/>
    <n v="-448.89600000000002"/>
    <n v="-0.56000000000000005"/>
    <x v="1"/>
    <s v="High"/>
  </r>
  <r>
    <s v="Standard Class"/>
    <s v="Consumer"/>
    <s v="United States"/>
    <x v="42"/>
    <s v="Arizona"/>
    <n v="85023"/>
    <x v="1"/>
    <x v="0"/>
    <x v="1"/>
    <n v="161.56800000000001"/>
    <n v="2"/>
    <n v="0.2"/>
    <n v="10.098000000000001"/>
    <n v="6.25E-2"/>
    <x v="2"/>
    <s v="Medium"/>
  </r>
  <r>
    <s v="Standard Class"/>
    <s v="Consumer"/>
    <s v="United States"/>
    <x v="42"/>
    <s v="Arizona"/>
    <n v="85023"/>
    <x v="1"/>
    <x v="1"/>
    <x v="10"/>
    <n v="16.096"/>
    <n v="2"/>
    <n v="0.2"/>
    <n v="5.2312000000000003"/>
    <n v="0.32500000000000001"/>
    <x v="2"/>
    <s v="Low"/>
  </r>
  <r>
    <s v="Standard Class"/>
    <s v="Consumer"/>
    <s v="United States"/>
    <x v="42"/>
    <s v="Arizona"/>
    <n v="85023"/>
    <x v="1"/>
    <x v="1"/>
    <x v="8"/>
    <n v="7.6559999999999997"/>
    <n v="4"/>
    <n v="0.7"/>
    <n v="-6.1247999999999996"/>
    <n v="-0.79999999999999993"/>
    <x v="3"/>
    <s v="Low"/>
  </r>
  <r>
    <s v="Standard Class"/>
    <s v="Consumer"/>
    <s v="United States"/>
    <x v="42"/>
    <s v="Arizona"/>
    <n v="85023"/>
    <x v="1"/>
    <x v="0"/>
    <x v="1"/>
    <n v="311.976"/>
    <n v="3"/>
    <n v="0.2"/>
    <n v="-42.896700000000003"/>
    <n v="-0.13750000000000001"/>
    <x v="2"/>
    <s v="Medium"/>
  </r>
  <r>
    <s v="Standard Class"/>
    <s v="Corporate"/>
    <s v="United States"/>
    <x v="269"/>
    <s v="Virginia"/>
    <n v="23320"/>
    <x v="0"/>
    <x v="1"/>
    <x v="4"/>
    <n v="61.68"/>
    <n v="4"/>
    <n v="0"/>
    <n v="16.653600000000001"/>
    <n v="0.27"/>
    <x v="0"/>
    <s v="Low"/>
  </r>
  <r>
    <s v="Standard Class"/>
    <s v="Corporate"/>
    <s v="United States"/>
    <x v="269"/>
    <s v="Virginia"/>
    <n v="23320"/>
    <x v="0"/>
    <x v="1"/>
    <x v="8"/>
    <n v="63.96"/>
    <n v="4"/>
    <n v="0"/>
    <n v="30.700800000000001"/>
    <n v="0.48"/>
    <x v="0"/>
    <s v="Low"/>
  </r>
  <r>
    <s v="Second Class"/>
    <s v="Consumer"/>
    <s v="United States"/>
    <x v="22"/>
    <s v="Illinois"/>
    <n v="60610"/>
    <x v="2"/>
    <x v="2"/>
    <x v="7"/>
    <n v="359.976"/>
    <n v="3"/>
    <n v="0.2"/>
    <n v="35.997599999999998"/>
    <n v="9.9999999999999992E-2"/>
    <x v="2"/>
    <s v="Medium"/>
  </r>
  <r>
    <s v="Standard Class"/>
    <s v="Consumer"/>
    <s v="United States"/>
    <x v="22"/>
    <s v="Illinois"/>
    <n v="60623"/>
    <x v="2"/>
    <x v="1"/>
    <x v="10"/>
    <n v="25.344000000000001"/>
    <n v="6"/>
    <n v="0.2"/>
    <n v="7.92"/>
    <n v="0.3125"/>
    <x v="2"/>
    <s v="Low"/>
  </r>
  <r>
    <s v="Standard Class"/>
    <s v="Consumer"/>
    <s v="United States"/>
    <x v="22"/>
    <s v="Illinois"/>
    <n v="60623"/>
    <x v="2"/>
    <x v="1"/>
    <x v="10"/>
    <n v="26.72"/>
    <n v="5"/>
    <n v="0.2"/>
    <n v="9.3520000000000003"/>
    <n v="0.35000000000000003"/>
    <x v="2"/>
    <s v="Low"/>
  </r>
  <r>
    <s v="Standard Class"/>
    <s v="Consumer"/>
    <s v="United States"/>
    <x v="4"/>
    <s v="Washington"/>
    <n v="98103"/>
    <x v="1"/>
    <x v="1"/>
    <x v="4"/>
    <n v="30.28"/>
    <n v="2"/>
    <n v="0"/>
    <n v="1.2112000000000001"/>
    <n v="0.04"/>
    <x v="0"/>
    <s v="Low"/>
  </r>
  <r>
    <s v="Standard Class"/>
    <s v="Consumer"/>
    <s v="United States"/>
    <x v="4"/>
    <s v="Washington"/>
    <n v="98103"/>
    <x v="1"/>
    <x v="1"/>
    <x v="4"/>
    <n v="57.93"/>
    <n v="3"/>
    <n v="0"/>
    <n v="16.220400000000001"/>
    <n v="0.28000000000000003"/>
    <x v="0"/>
    <s v="Low"/>
  </r>
  <r>
    <s v="Standard Class"/>
    <s v="Consumer"/>
    <s v="United States"/>
    <x v="4"/>
    <s v="Washington"/>
    <n v="98103"/>
    <x v="1"/>
    <x v="0"/>
    <x v="5"/>
    <n v="35.340000000000003"/>
    <n v="2"/>
    <n v="0"/>
    <n v="13.4292"/>
    <n v="0.37999999999999995"/>
    <x v="0"/>
    <s v="Low"/>
  </r>
  <r>
    <s v="Standard Class"/>
    <s v="Consumer"/>
    <s v="United States"/>
    <x v="4"/>
    <s v="Washington"/>
    <n v="98103"/>
    <x v="1"/>
    <x v="1"/>
    <x v="8"/>
    <n v="137.24"/>
    <n v="5"/>
    <n v="0.2"/>
    <n v="46.3185"/>
    <n v="0.33749999999999997"/>
    <x v="2"/>
    <s v="Medium"/>
  </r>
  <r>
    <s v="First Class"/>
    <s v="Consumer"/>
    <s v="United States"/>
    <x v="92"/>
    <s v="Texas"/>
    <n v="78550"/>
    <x v="2"/>
    <x v="0"/>
    <x v="0"/>
    <n v="241.33199999999999"/>
    <n v="5"/>
    <n v="0.32"/>
    <n v="-14.196"/>
    <n v="-5.8823529411764705E-2"/>
    <x v="1"/>
    <s v="Medium"/>
  </r>
  <r>
    <s v="First Class"/>
    <s v="Consumer"/>
    <s v="United States"/>
    <x v="92"/>
    <s v="Texas"/>
    <n v="78550"/>
    <x v="2"/>
    <x v="1"/>
    <x v="10"/>
    <n v="5.1840000000000002"/>
    <n v="1"/>
    <n v="0.2"/>
    <n v="1.8792"/>
    <n v="0.36249999999999999"/>
    <x v="2"/>
    <s v="Low"/>
  </r>
  <r>
    <s v="First Class"/>
    <s v="Consumer"/>
    <s v="United States"/>
    <x v="92"/>
    <s v="Texas"/>
    <n v="78550"/>
    <x v="2"/>
    <x v="1"/>
    <x v="6"/>
    <n v="145.54400000000001"/>
    <n v="7"/>
    <n v="0.2"/>
    <n v="16.373699999999999"/>
    <n v="0.11249999999999999"/>
    <x v="2"/>
    <s v="Medium"/>
  </r>
  <r>
    <s v="Standard Class"/>
    <s v="Corporate"/>
    <s v="United States"/>
    <x v="10"/>
    <s v="Pennsylvania"/>
    <n v="19140"/>
    <x v="3"/>
    <x v="1"/>
    <x v="6"/>
    <n v="5.4720000000000004"/>
    <n v="3"/>
    <n v="0.2"/>
    <n v="1.6415999999999999"/>
    <n v="0.3"/>
    <x v="2"/>
    <s v="Low"/>
  </r>
  <r>
    <s v="Standard Class"/>
    <s v="Corporate"/>
    <s v="United States"/>
    <x v="10"/>
    <s v="Pennsylvania"/>
    <n v="19140"/>
    <x v="3"/>
    <x v="2"/>
    <x v="11"/>
    <n v="47.984000000000002"/>
    <n v="2"/>
    <n v="0.2"/>
    <n v="13.195600000000001"/>
    <n v="0.27500000000000002"/>
    <x v="2"/>
    <s v="Low"/>
  </r>
  <r>
    <s v="Standard Class"/>
    <s v="Consumer"/>
    <s v="United States"/>
    <x v="329"/>
    <s v="California"/>
    <n v="93309"/>
    <x v="1"/>
    <x v="1"/>
    <x v="6"/>
    <n v="9.4"/>
    <n v="5"/>
    <n v="0"/>
    <n v="2.726"/>
    <n v="0.28999999999999998"/>
    <x v="0"/>
    <s v="Low"/>
  </r>
  <r>
    <s v="Standard Class"/>
    <s v="Consumer"/>
    <s v="United States"/>
    <x v="329"/>
    <s v="California"/>
    <n v="93309"/>
    <x v="1"/>
    <x v="1"/>
    <x v="2"/>
    <n v="74"/>
    <n v="5"/>
    <n v="0"/>
    <n v="37"/>
    <n v="0.5"/>
    <x v="0"/>
    <s v="Low"/>
  </r>
  <r>
    <s v="Standard Class"/>
    <s v="Consumer"/>
    <s v="United States"/>
    <x v="329"/>
    <s v="California"/>
    <n v="93309"/>
    <x v="1"/>
    <x v="2"/>
    <x v="7"/>
    <n v="201.584"/>
    <n v="2"/>
    <n v="0.2"/>
    <n v="12.599"/>
    <n v="6.25E-2"/>
    <x v="2"/>
    <s v="Medium"/>
  </r>
  <r>
    <s v="Standard Class"/>
    <s v="Consumer"/>
    <s v="United States"/>
    <x v="55"/>
    <s v="Texas"/>
    <n v="75051"/>
    <x v="2"/>
    <x v="1"/>
    <x v="12"/>
    <n v="28.751999999999999"/>
    <n v="3"/>
    <n v="0.2"/>
    <n v="9.3444000000000003"/>
    <n v="0.32500000000000001"/>
    <x v="2"/>
    <s v="Low"/>
  </r>
  <r>
    <s v="Standard Class"/>
    <s v="Consumer"/>
    <s v="United States"/>
    <x v="55"/>
    <s v="Texas"/>
    <n v="75051"/>
    <x v="2"/>
    <x v="1"/>
    <x v="10"/>
    <n v="27.216000000000001"/>
    <n v="3"/>
    <n v="0.2"/>
    <n v="9.8658000000000001"/>
    <n v="0.36249999999999999"/>
    <x v="2"/>
    <s v="Low"/>
  </r>
  <r>
    <s v="Standard Class"/>
    <s v="Consumer"/>
    <s v="United States"/>
    <x v="55"/>
    <s v="Texas"/>
    <n v="75051"/>
    <x v="2"/>
    <x v="0"/>
    <x v="1"/>
    <n v="197.37200000000001"/>
    <n v="2"/>
    <n v="0.3"/>
    <n v="-25.3764"/>
    <n v="-0.12857142857142856"/>
    <x v="1"/>
    <s v="Medium"/>
  </r>
  <r>
    <s v="Same Day"/>
    <s v="Consumer"/>
    <s v="United States"/>
    <x v="382"/>
    <s v="Indiana"/>
    <n v="46142"/>
    <x v="2"/>
    <x v="0"/>
    <x v="1"/>
    <n v="1424.9"/>
    <n v="5"/>
    <n v="0"/>
    <n v="356.22500000000002"/>
    <n v="0.25"/>
    <x v="0"/>
    <s v="High"/>
  </r>
  <r>
    <s v="Standard Class"/>
    <s v="Consumer"/>
    <s v="United States"/>
    <x v="20"/>
    <s v="New York"/>
    <n v="10024"/>
    <x v="3"/>
    <x v="0"/>
    <x v="5"/>
    <n v="14.56"/>
    <n v="2"/>
    <n v="0"/>
    <n v="6.2607999999999997"/>
    <n v="0.42999999999999994"/>
    <x v="0"/>
    <s v="Low"/>
  </r>
  <r>
    <s v="Standard Class"/>
    <s v="Consumer"/>
    <s v="United States"/>
    <x v="20"/>
    <s v="New York"/>
    <n v="10024"/>
    <x v="3"/>
    <x v="1"/>
    <x v="8"/>
    <n v="3.048"/>
    <n v="1"/>
    <n v="0.2"/>
    <n v="1.0286999999999999"/>
    <n v="0.33749999999999997"/>
    <x v="2"/>
    <s v="Low"/>
  </r>
  <r>
    <s v="Second Class"/>
    <s v="Consumer"/>
    <s v="United States"/>
    <x v="26"/>
    <s v="Tennessee"/>
    <n v="38109"/>
    <x v="0"/>
    <x v="1"/>
    <x v="10"/>
    <n v="25.92"/>
    <n v="5"/>
    <n v="0.2"/>
    <n v="9.0719999999999992"/>
    <n v="0.34999999999999992"/>
    <x v="2"/>
    <s v="Low"/>
  </r>
  <r>
    <s v="Standard Class"/>
    <s v="Consumer"/>
    <s v="United States"/>
    <x v="198"/>
    <s v="New York"/>
    <n v="14215"/>
    <x v="3"/>
    <x v="1"/>
    <x v="14"/>
    <n v="835.17"/>
    <n v="7"/>
    <n v="0"/>
    <n v="16.703399999999998"/>
    <n v="0.02"/>
    <x v="0"/>
    <s v="High"/>
  </r>
  <r>
    <s v="Second Class"/>
    <s v="Consumer"/>
    <s v="United States"/>
    <x v="1"/>
    <s v="California"/>
    <n v="90036"/>
    <x v="1"/>
    <x v="1"/>
    <x v="10"/>
    <n v="17.34"/>
    <n v="3"/>
    <n v="0"/>
    <n v="8.4966000000000008"/>
    <n v="0.49000000000000005"/>
    <x v="0"/>
    <s v="Low"/>
  </r>
  <r>
    <s v="Standard Class"/>
    <s v="Consumer"/>
    <s v="United States"/>
    <x v="188"/>
    <s v="Florida"/>
    <n v="33030"/>
    <x v="0"/>
    <x v="1"/>
    <x v="10"/>
    <n v="44.384"/>
    <n v="1"/>
    <n v="0.2"/>
    <n v="15.5344"/>
    <n v="0.35"/>
    <x v="2"/>
    <s v="Low"/>
  </r>
  <r>
    <s v="Standard Class"/>
    <s v="Consumer"/>
    <s v="United States"/>
    <x v="188"/>
    <s v="Florida"/>
    <n v="33030"/>
    <x v="0"/>
    <x v="1"/>
    <x v="14"/>
    <n v="2.944"/>
    <n v="1"/>
    <n v="0.2"/>
    <n v="-0.66239999999999999"/>
    <n v="-0.22500000000000001"/>
    <x v="2"/>
    <s v="Low"/>
  </r>
  <r>
    <s v="Standard Class"/>
    <s v="Home Office"/>
    <s v="United States"/>
    <x v="45"/>
    <s v="Texas"/>
    <n v="77506"/>
    <x v="2"/>
    <x v="1"/>
    <x v="6"/>
    <n v="6.3680000000000003"/>
    <n v="2"/>
    <n v="0.2"/>
    <n v="1.0347999999999999"/>
    <n v="0.16249999999999998"/>
    <x v="2"/>
    <s v="Low"/>
  </r>
  <r>
    <s v="Standard Class"/>
    <s v="Home Office"/>
    <s v="United States"/>
    <x v="45"/>
    <s v="Texas"/>
    <n v="77506"/>
    <x v="2"/>
    <x v="1"/>
    <x v="2"/>
    <n v="48.847999999999999"/>
    <n v="2"/>
    <n v="0.2"/>
    <n v="15.8756"/>
    <n v="0.32500000000000001"/>
    <x v="2"/>
    <s v="Low"/>
  </r>
  <r>
    <s v="Standard Class"/>
    <s v="Home Office"/>
    <s v="United States"/>
    <x v="45"/>
    <s v="Texas"/>
    <n v="77506"/>
    <x v="2"/>
    <x v="1"/>
    <x v="10"/>
    <n v="19.648"/>
    <n v="2"/>
    <n v="0.2"/>
    <n v="6.6311999999999998"/>
    <n v="0.33749999999999997"/>
    <x v="2"/>
    <s v="Low"/>
  </r>
  <r>
    <s v="Standard Class"/>
    <s v="Home Office"/>
    <s v="United States"/>
    <x v="45"/>
    <s v="Texas"/>
    <n v="77506"/>
    <x v="2"/>
    <x v="0"/>
    <x v="1"/>
    <n v="255.108"/>
    <n v="6"/>
    <n v="0.3"/>
    <n v="-18.222000000000001"/>
    <n v="-7.1428571428571438E-2"/>
    <x v="1"/>
    <s v="Medium"/>
  </r>
  <r>
    <s v="Second Class"/>
    <s v="Consumer"/>
    <s v="United States"/>
    <x v="210"/>
    <s v="New York"/>
    <n v="11520"/>
    <x v="3"/>
    <x v="1"/>
    <x v="8"/>
    <n v="17.248000000000001"/>
    <n v="2"/>
    <n v="0.2"/>
    <n v="6.0368000000000004"/>
    <n v="0.35"/>
    <x v="2"/>
    <s v="Low"/>
  </r>
  <r>
    <s v="Standard Class"/>
    <s v="Corporate"/>
    <s v="United States"/>
    <x v="60"/>
    <s v="Colorado"/>
    <n v="80219"/>
    <x v="1"/>
    <x v="2"/>
    <x v="7"/>
    <n v="159.98400000000001"/>
    <n v="2"/>
    <n v="0.2"/>
    <n v="13.9986"/>
    <n v="8.7499999999999994E-2"/>
    <x v="2"/>
    <s v="Medium"/>
  </r>
  <r>
    <s v="Standard Class"/>
    <s v="Consumer"/>
    <s v="United States"/>
    <x v="94"/>
    <s v="Massachusetts"/>
    <n v="2169"/>
    <x v="3"/>
    <x v="1"/>
    <x v="10"/>
    <n v="12.7"/>
    <n v="2"/>
    <n v="0"/>
    <n v="5.8419999999999996"/>
    <n v="0.46"/>
    <x v="0"/>
    <s v="Low"/>
  </r>
  <r>
    <s v="Standard Class"/>
    <s v="Consumer"/>
    <s v="United States"/>
    <x v="66"/>
    <s v="Michigan"/>
    <n v="48205"/>
    <x v="2"/>
    <x v="0"/>
    <x v="5"/>
    <n v="5.47"/>
    <n v="1"/>
    <n v="0"/>
    <n v="2.3521000000000001"/>
    <n v="0.43000000000000005"/>
    <x v="0"/>
    <s v="Low"/>
  </r>
  <r>
    <s v="Standard Class"/>
    <s v="Consumer"/>
    <s v="United States"/>
    <x v="66"/>
    <s v="Michigan"/>
    <n v="48205"/>
    <x v="2"/>
    <x v="1"/>
    <x v="6"/>
    <n v="79.36"/>
    <n v="4"/>
    <n v="0"/>
    <n v="23.808"/>
    <n v="0.3"/>
    <x v="0"/>
    <s v="Low"/>
  </r>
  <r>
    <s v="Standard Class"/>
    <s v="Consumer"/>
    <s v="United States"/>
    <x v="8"/>
    <s v="California"/>
    <n v="94109"/>
    <x v="1"/>
    <x v="0"/>
    <x v="5"/>
    <n v="22.14"/>
    <n v="3"/>
    <n v="0"/>
    <n v="6.4206000000000003"/>
    <n v="0.28999999999999998"/>
    <x v="0"/>
    <s v="Low"/>
  </r>
  <r>
    <s v="Standard Class"/>
    <s v="Consumer"/>
    <s v="United States"/>
    <x v="316"/>
    <s v="Tennessee"/>
    <n v="37211"/>
    <x v="0"/>
    <x v="1"/>
    <x v="8"/>
    <n v="11.276999999999999"/>
    <n v="3"/>
    <n v="0.7"/>
    <n v="-8.6456999999999997"/>
    <n v="-0.76666666666666672"/>
    <x v="3"/>
    <s v="Low"/>
  </r>
  <r>
    <s v="Standard Class"/>
    <s v="Consumer"/>
    <s v="United States"/>
    <x v="316"/>
    <s v="Tennessee"/>
    <n v="37211"/>
    <x v="0"/>
    <x v="1"/>
    <x v="6"/>
    <n v="4.4480000000000004"/>
    <n v="2"/>
    <n v="0.2"/>
    <n v="0.33360000000000001"/>
    <n v="7.4999999999999997E-2"/>
    <x v="2"/>
    <s v="Low"/>
  </r>
  <r>
    <s v="Standard Class"/>
    <s v="Consumer"/>
    <s v="United States"/>
    <x v="316"/>
    <s v="Tennessee"/>
    <n v="37211"/>
    <x v="0"/>
    <x v="0"/>
    <x v="5"/>
    <n v="44.76"/>
    <n v="3"/>
    <n v="0.2"/>
    <n v="14.547000000000001"/>
    <n v="0.32500000000000001"/>
    <x v="2"/>
    <s v="Low"/>
  </r>
  <r>
    <s v="Standard Class"/>
    <s v="Corporate"/>
    <s v="United States"/>
    <x v="66"/>
    <s v="Michigan"/>
    <n v="48227"/>
    <x v="2"/>
    <x v="1"/>
    <x v="8"/>
    <n v="38.28"/>
    <n v="6"/>
    <n v="0"/>
    <n v="17.608799999999999"/>
    <n v="0.45999999999999996"/>
    <x v="0"/>
    <s v="Low"/>
  </r>
  <r>
    <s v="Standard Class"/>
    <s v="Corporate"/>
    <s v="United States"/>
    <x v="66"/>
    <s v="Michigan"/>
    <n v="48227"/>
    <x v="2"/>
    <x v="2"/>
    <x v="7"/>
    <n v="149.94999999999999"/>
    <n v="5"/>
    <n v="0"/>
    <n v="44.984999999999999"/>
    <n v="0.30000000000000004"/>
    <x v="0"/>
    <s v="Medium"/>
  </r>
  <r>
    <s v="First Class"/>
    <s v="Home Office"/>
    <s v="United States"/>
    <x v="1"/>
    <s v="California"/>
    <n v="90045"/>
    <x v="1"/>
    <x v="1"/>
    <x v="6"/>
    <n v="12.84"/>
    <n v="3"/>
    <n v="0"/>
    <n v="3.4668000000000001"/>
    <n v="0.27"/>
    <x v="0"/>
    <s v="Low"/>
  </r>
  <r>
    <s v="First Class"/>
    <s v="Home Office"/>
    <s v="United States"/>
    <x v="1"/>
    <s v="California"/>
    <n v="90045"/>
    <x v="1"/>
    <x v="0"/>
    <x v="5"/>
    <n v="44.67"/>
    <n v="3"/>
    <n v="0"/>
    <n v="12.0609"/>
    <n v="0.27"/>
    <x v="0"/>
    <s v="Low"/>
  </r>
  <r>
    <s v="Standard Class"/>
    <s v="Consumer"/>
    <s v="United States"/>
    <x v="10"/>
    <s v="Pennsylvania"/>
    <n v="19140"/>
    <x v="3"/>
    <x v="1"/>
    <x v="6"/>
    <n v="7.8719999999999999"/>
    <n v="3"/>
    <n v="0.2"/>
    <n v="0.88560000000000005"/>
    <n v="0.1125"/>
    <x v="2"/>
    <s v="Low"/>
  </r>
  <r>
    <s v="Second Class"/>
    <s v="Corporate"/>
    <s v="United States"/>
    <x v="153"/>
    <s v="North Carolina"/>
    <n v="28806"/>
    <x v="0"/>
    <x v="1"/>
    <x v="6"/>
    <n v="7.8719999999999999"/>
    <n v="3"/>
    <n v="0.2"/>
    <n v="0.88560000000000005"/>
    <n v="0.1125"/>
    <x v="2"/>
    <s v="Low"/>
  </r>
  <r>
    <s v="Standard Class"/>
    <s v="Consumer"/>
    <s v="United States"/>
    <x v="20"/>
    <s v="New York"/>
    <n v="10024"/>
    <x v="3"/>
    <x v="1"/>
    <x v="6"/>
    <n v="88.04"/>
    <n v="4"/>
    <n v="0"/>
    <n v="22.8904"/>
    <n v="0.25999999999999995"/>
    <x v="0"/>
    <s v="Low"/>
  </r>
  <r>
    <s v="First Class"/>
    <s v="Home Office"/>
    <s v="United States"/>
    <x v="77"/>
    <s v="Colorado"/>
    <n v="80906"/>
    <x v="1"/>
    <x v="1"/>
    <x v="8"/>
    <n v="40.634999999999998"/>
    <n v="7"/>
    <n v="0.7"/>
    <n v="-32.508000000000003"/>
    <n v="-0.80000000000000016"/>
    <x v="3"/>
    <s v="Low"/>
  </r>
  <r>
    <s v="Standard Class"/>
    <s v="Corporate"/>
    <s v="United States"/>
    <x v="52"/>
    <s v="Texas"/>
    <n v="78207"/>
    <x v="2"/>
    <x v="1"/>
    <x v="8"/>
    <n v="5.7279999999999998"/>
    <n v="8"/>
    <n v="0.8"/>
    <n v="-9.1647999999999996"/>
    <n v="-1.6"/>
    <x v="3"/>
    <s v="Low"/>
  </r>
  <r>
    <s v="Standard Class"/>
    <s v="Corporate"/>
    <s v="United States"/>
    <x v="52"/>
    <s v="Texas"/>
    <n v="78207"/>
    <x v="2"/>
    <x v="1"/>
    <x v="10"/>
    <n v="42.24"/>
    <n v="10"/>
    <n v="0.2"/>
    <n v="13.2"/>
    <n v="0.31249999999999994"/>
    <x v="2"/>
    <s v="Low"/>
  </r>
  <r>
    <s v="Standard Class"/>
    <s v="Consumer"/>
    <s v="United States"/>
    <x v="1"/>
    <s v="California"/>
    <n v="90036"/>
    <x v="1"/>
    <x v="1"/>
    <x v="10"/>
    <n v="53.82"/>
    <n v="9"/>
    <n v="0"/>
    <n v="24.219000000000001"/>
    <n v="0.45"/>
    <x v="0"/>
    <s v="Low"/>
  </r>
  <r>
    <s v="Second Class"/>
    <s v="Home Office"/>
    <s v="United States"/>
    <x v="341"/>
    <s v="Michigan"/>
    <n v="48310"/>
    <x v="2"/>
    <x v="1"/>
    <x v="6"/>
    <n v="79.36"/>
    <n v="4"/>
    <n v="0"/>
    <n v="20.633600000000001"/>
    <n v="0.26"/>
    <x v="0"/>
    <s v="Low"/>
  </r>
  <r>
    <s v="Standard Class"/>
    <s v="Consumer"/>
    <s v="United States"/>
    <x v="20"/>
    <s v="New York"/>
    <n v="10009"/>
    <x v="3"/>
    <x v="1"/>
    <x v="10"/>
    <n v="13.48"/>
    <n v="2"/>
    <n v="0"/>
    <n v="6.74"/>
    <n v="0.5"/>
    <x v="0"/>
    <s v="Low"/>
  </r>
  <r>
    <s v="Standard Class"/>
    <s v="Consumer"/>
    <s v="United States"/>
    <x v="20"/>
    <s v="New York"/>
    <n v="10009"/>
    <x v="3"/>
    <x v="1"/>
    <x v="8"/>
    <n v="29.8"/>
    <n v="5"/>
    <n v="0.2"/>
    <n v="9.3125"/>
    <n v="0.3125"/>
    <x v="2"/>
    <s v="Low"/>
  </r>
  <r>
    <s v="Standard Class"/>
    <s v="Consumer"/>
    <s v="United States"/>
    <x v="20"/>
    <s v="New York"/>
    <n v="10009"/>
    <x v="3"/>
    <x v="0"/>
    <x v="5"/>
    <n v="414"/>
    <n v="8"/>
    <n v="0"/>
    <n v="124.2"/>
    <n v="0.3"/>
    <x v="0"/>
    <s v="Medium"/>
  </r>
  <r>
    <s v="Standard Class"/>
    <s v="Consumer"/>
    <s v="United States"/>
    <x v="20"/>
    <s v="New York"/>
    <n v="10009"/>
    <x v="3"/>
    <x v="1"/>
    <x v="8"/>
    <n v="41.328000000000003"/>
    <n v="7"/>
    <n v="0.2"/>
    <n v="14.981400000000001"/>
    <n v="0.36249999999999999"/>
    <x v="2"/>
    <s v="Low"/>
  </r>
  <r>
    <s v="First Class"/>
    <s v="Consumer"/>
    <s v="United States"/>
    <x v="102"/>
    <s v="Virginia"/>
    <n v="23223"/>
    <x v="0"/>
    <x v="0"/>
    <x v="5"/>
    <n v="39.92"/>
    <n v="4"/>
    <n v="0"/>
    <n v="11.1776"/>
    <n v="0.27999999999999997"/>
    <x v="0"/>
    <s v="Low"/>
  </r>
  <r>
    <s v="Standard Class"/>
    <s v="Home Office"/>
    <s v="United States"/>
    <x v="4"/>
    <s v="Washington"/>
    <n v="98105"/>
    <x v="1"/>
    <x v="1"/>
    <x v="13"/>
    <n v="8.94"/>
    <n v="3"/>
    <n v="0"/>
    <n v="4.1124000000000001"/>
    <n v="0.46"/>
    <x v="0"/>
    <s v="Low"/>
  </r>
  <r>
    <s v="Standard Class"/>
    <s v="Home Office"/>
    <s v="United States"/>
    <x v="4"/>
    <s v="Washington"/>
    <n v="98105"/>
    <x v="1"/>
    <x v="2"/>
    <x v="7"/>
    <n v="84.784000000000006"/>
    <n v="2"/>
    <n v="0.2"/>
    <n v="-20.136199999999999"/>
    <n v="-0.23749999999999996"/>
    <x v="2"/>
    <s v="Low"/>
  </r>
  <r>
    <s v="Standard Class"/>
    <s v="Corporate"/>
    <s v="United States"/>
    <x v="20"/>
    <s v="New York"/>
    <n v="10024"/>
    <x v="3"/>
    <x v="0"/>
    <x v="3"/>
    <n v="53.316000000000003"/>
    <n v="2"/>
    <n v="0.4"/>
    <n v="-19.549199999999999"/>
    <n v="-0.36666666666666664"/>
    <x v="1"/>
    <s v="Low"/>
  </r>
  <r>
    <s v="Standard Class"/>
    <s v="Corporate"/>
    <s v="United States"/>
    <x v="20"/>
    <s v="New York"/>
    <n v="10024"/>
    <x v="3"/>
    <x v="1"/>
    <x v="9"/>
    <n v="56.52"/>
    <n v="3"/>
    <n v="0"/>
    <n v="15.8256"/>
    <n v="0.27999999999999997"/>
    <x v="0"/>
    <s v="Low"/>
  </r>
  <r>
    <s v="Standard Class"/>
    <s v="Home Office"/>
    <s v="United States"/>
    <x v="4"/>
    <s v="Washington"/>
    <n v="98115"/>
    <x v="1"/>
    <x v="0"/>
    <x v="5"/>
    <n v="22.77"/>
    <n v="3"/>
    <n v="0"/>
    <n v="9.7911000000000001"/>
    <n v="0.43"/>
    <x v="0"/>
    <s v="Low"/>
  </r>
  <r>
    <s v="Second Class"/>
    <s v="Consumer"/>
    <s v="United States"/>
    <x v="1"/>
    <s v="California"/>
    <n v="90045"/>
    <x v="1"/>
    <x v="0"/>
    <x v="1"/>
    <n v="287.96800000000002"/>
    <n v="4"/>
    <n v="0.2"/>
    <n v="-3.5996000000000001"/>
    <n v="-1.2499999999999999E-2"/>
    <x v="2"/>
    <s v="Medium"/>
  </r>
  <r>
    <s v="Second Class"/>
    <s v="Consumer"/>
    <s v="United States"/>
    <x v="1"/>
    <s v="California"/>
    <n v="90045"/>
    <x v="1"/>
    <x v="2"/>
    <x v="16"/>
    <n v="2799.96"/>
    <n v="5"/>
    <n v="0.2"/>
    <n v="944.98649999999998"/>
    <n v="0.33749999999999997"/>
    <x v="2"/>
    <s v="High"/>
  </r>
  <r>
    <s v="Second Class"/>
    <s v="Consumer"/>
    <s v="United States"/>
    <x v="1"/>
    <s v="California"/>
    <n v="90045"/>
    <x v="1"/>
    <x v="1"/>
    <x v="10"/>
    <n v="48.94"/>
    <n v="1"/>
    <n v="0"/>
    <n v="24.47"/>
    <n v="0.5"/>
    <x v="0"/>
    <s v="Low"/>
  </r>
  <r>
    <s v="Standard Class"/>
    <s v="Consumer"/>
    <s v="United States"/>
    <x v="80"/>
    <s v="California"/>
    <n v="90712"/>
    <x v="1"/>
    <x v="0"/>
    <x v="0"/>
    <n v="257.49900000000002"/>
    <n v="3"/>
    <n v="0.15"/>
    <n v="24.235199999999999"/>
    <n v="9.4117647058823514E-2"/>
    <x v="2"/>
    <s v="Medium"/>
  </r>
  <r>
    <s v="Standard Class"/>
    <s v="Home Office"/>
    <s v="United States"/>
    <x v="135"/>
    <s v="New Jersey"/>
    <n v="7060"/>
    <x v="3"/>
    <x v="1"/>
    <x v="4"/>
    <n v="2591.56"/>
    <n v="4"/>
    <n v="0"/>
    <n v="621.97439999999995"/>
    <n v="0.24"/>
    <x v="0"/>
    <s v="High"/>
  </r>
  <r>
    <s v="Standard Class"/>
    <s v="Home Office"/>
    <s v="United States"/>
    <x v="135"/>
    <s v="New Jersey"/>
    <n v="7060"/>
    <x v="3"/>
    <x v="1"/>
    <x v="9"/>
    <n v="41.95"/>
    <n v="5"/>
    <n v="0"/>
    <n v="10.487500000000001"/>
    <n v="0.25"/>
    <x v="0"/>
    <s v="Low"/>
  </r>
  <r>
    <s v="Standard Class"/>
    <s v="Corporate"/>
    <s v="United States"/>
    <x v="29"/>
    <s v="Tennessee"/>
    <n v="38401"/>
    <x v="0"/>
    <x v="0"/>
    <x v="5"/>
    <n v="79.12"/>
    <n v="5"/>
    <n v="0.2"/>
    <n v="13.846"/>
    <n v="0.17499999999999999"/>
    <x v="2"/>
    <s v="Low"/>
  </r>
  <r>
    <s v="Second Class"/>
    <s v="Consumer"/>
    <s v="United States"/>
    <x v="383"/>
    <s v="Rhode Island"/>
    <n v="2895"/>
    <x v="3"/>
    <x v="0"/>
    <x v="5"/>
    <n v="52.96"/>
    <n v="2"/>
    <n v="0"/>
    <n v="20.1248"/>
    <n v="0.38"/>
    <x v="0"/>
    <s v="Low"/>
  </r>
  <r>
    <s v="Standard Class"/>
    <s v="Consumer"/>
    <s v="United States"/>
    <x v="152"/>
    <s v="Pennsylvania"/>
    <n v="17602"/>
    <x v="3"/>
    <x v="1"/>
    <x v="14"/>
    <n v="286.34399999999999"/>
    <n v="3"/>
    <n v="0.2"/>
    <n v="-64.427400000000006"/>
    <n v="-0.22500000000000003"/>
    <x v="2"/>
    <s v="Medium"/>
  </r>
  <r>
    <s v="Standard Class"/>
    <s v="Corporate"/>
    <s v="United States"/>
    <x v="67"/>
    <s v="Florida"/>
    <n v="33614"/>
    <x v="0"/>
    <x v="0"/>
    <x v="5"/>
    <n v="63.552"/>
    <n v="3"/>
    <n v="0.2"/>
    <n v="14.299200000000001"/>
    <n v="0.22500000000000001"/>
    <x v="2"/>
    <s v="Low"/>
  </r>
  <r>
    <s v="Standard Class"/>
    <s v="Corporate"/>
    <s v="United States"/>
    <x v="67"/>
    <s v="Florida"/>
    <n v="33614"/>
    <x v="0"/>
    <x v="1"/>
    <x v="14"/>
    <n v="41.375999999999998"/>
    <n v="3"/>
    <n v="0.2"/>
    <n v="4.6547999999999998"/>
    <n v="0.1125"/>
    <x v="2"/>
    <s v="Low"/>
  </r>
  <r>
    <s v="Standard Class"/>
    <s v="Corporate"/>
    <s v="United States"/>
    <x v="67"/>
    <s v="Florida"/>
    <n v="33614"/>
    <x v="0"/>
    <x v="1"/>
    <x v="6"/>
    <n v="172.70400000000001"/>
    <n v="6"/>
    <n v="0.2"/>
    <n v="10.794"/>
    <n v="6.25E-2"/>
    <x v="2"/>
    <s v="Medium"/>
  </r>
  <r>
    <s v="Standard Class"/>
    <s v="Consumer"/>
    <s v="United States"/>
    <x v="249"/>
    <s v="Wisconsin"/>
    <n v="53142"/>
    <x v="2"/>
    <x v="0"/>
    <x v="0"/>
    <n v="512.94000000000005"/>
    <n v="3"/>
    <n v="0"/>
    <n v="97.458600000000004"/>
    <n v="0.18999999999999997"/>
    <x v="0"/>
    <s v="High"/>
  </r>
  <r>
    <s v="Standard Class"/>
    <s v="Consumer"/>
    <s v="United States"/>
    <x v="249"/>
    <s v="Wisconsin"/>
    <n v="53142"/>
    <x v="2"/>
    <x v="0"/>
    <x v="1"/>
    <n v="860.93"/>
    <n v="7"/>
    <n v="0"/>
    <n v="189.40459999999999"/>
    <n v="0.22"/>
    <x v="0"/>
    <s v="High"/>
  </r>
  <r>
    <s v="Standard Class"/>
    <s v="Consumer"/>
    <s v="United States"/>
    <x v="249"/>
    <s v="Wisconsin"/>
    <n v="53142"/>
    <x v="2"/>
    <x v="2"/>
    <x v="7"/>
    <n v="769.95"/>
    <n v="5"/>
    <n v="0"/>
    <n v="223.28550000000001"/>
    <n v="0.28999999999999998"/>
    <x v="0"/>
    <s v="High"/>
  </r>
  <r>
    <s v="Standard Class"/>
    <s v="Consumer"/>
    <s v="United States"/>
    <x v="249"/>
    <s v="Wisconsin"/>
    <n v="53142"/>
    <x v="2"/>
    <x v="1"/>
    <x v="6"/>
    <n v="14.98"/>
    <n v="1"/>
    <n v="0"/>
    <n v="4.4939999999999998"/>
    <n v="0.3"/>
    <x v="0"/>
    <s v="Low"/>
  </r>
  <r>
    <s v="Standard Class"/>
    <s v="Consumer"/>
    <s v="United States"/>
    <x v="249"/>
    <s v="Wisconsin"/>
    <n v="53142"/>
    <x v="2"/>
    <x v="0"/>
    <x v="5"/>
    <n v="373.08"/>
    <n v="6"/>
    <n v="0"/>
    <n v="82.077600000000004"/>
    <n v="0.22000000000000003"/>
    <x v="0"/>
    <s v="Medium"/>
  </r>
  <r>
    <s v="Second Class"/>
    <s v="Corporate"/>
    <s v="United States"/>
    <x v="370"/>
    <s v="Florida"/>
    <n v="34952"/>
    <x v="0"/>
    <x v="0"/>
    <x v="0"/>
    <n v="231.92"/>
    <n v="5"/>
    <n v="0.2"/>
    <n v="5.798"/>
    <n v="2.5000000000000001E-2"/>
    <x v="2"/>
    <s v="Medium"/>
  </r>
  <r>
    <s v="Standard Class"/>
    <s v="Home Office"/>
    <s v="United States"/>
    <x v="4"/>
    <s v="Washington"/>
    <n v="98115"/>
    <x v="1"/>
    <x v="0"/>
    <x v="5"/>
    <n v="63.47"/>
    <n v="11"/>
    <n v="0"/>
    <n v="19.041"/>
    <n v="0.3"/>
    <x v="0"/>
    <s v="Low"/>
  </r>
  <r>
    <s v="Standard Class"/>
    <s v="Home Office"/>
    <s v="United States"/>
    <x v="4"/>
    <s v="Washington"/>
    <n v="98115"/>
    <x v="1"/>
    <x v="2"/>
    <x v="11"/>
    <n v="345"/>
    <n v="5"/>
    <n v="0"/>
    <n v="58.65"/>
    <n v="0.16999999999999998"/>
    <x v="0"/>
    <s v="Medium"/>
  </r>
  <r>
    <s v="Standard Class"/>
    <s v="Consumer"/>
    <s v="United States"/>
    <x v="52"/>
    <s v="Texas"/>
    <n v="78207"/>
    <x v="2"/>
    <x v="0"/>
    <x v="3"/>
    <n v="637.89599999999996"/>
    <n v="3"/>
    <n v="0.3"/>
    <n v="-127.5792"/>
    <n v="-0.2"/>
    <x v="1"/>
    <s v="High"/>
  </r>
  <r>
    <s v="Standard Class"/>
    <s v="Consumer"/>
    <s v="United States"/>
    <x v="52"/>
    <s v="Texas"/>
    <n v="78207"/>
    <x v="2"/>
    <x v="2"/>
    <x v="15"/>
    <n v="287.91000000000003"/>
    <n v="3"/>
    <n v="0.4"/>
    <n v="33.589500000000001"/>
    <n v="0.11666666666666665"/>
    <x v="1"/>
    <s v="Medium"/>
  </r>
  <r>
    <s v="Standard Class"/>
    <s v="Consumer"/>
    <s v="United States"/>
    <x v="52"/>
    <s v="Texas"/>
    <n v="78207"/>
    <x v="2"/>
    <x v="1"/>
    <x v="12"/>
    <n v="36.6"/>
    <n v="3"/>
    <n v="0.2"/>
    <n v="11.895"/>
    <n v="0.32499999999999996"/>
    <x v="2"/>
    <s v="Low"/>
  </r>
  <r>
    <s v="Standard Class"/>
    <s v="Consumer"/>
    <s v="United States"/>
    <x v="185"/>
    <s v="Georgia"/>
    <n v="30076"/>
    <x v="0"/>
    <x v="1"/>
    <x v="6"/>
    <n v="1.78"/>
    <n v="1"/>
    <n v="0"/>
    <n v="0.49840000000000001"/>
    <n v="0.28000000000000003"/>
    <x v="0"/>
    <s v="Low"/>
  </r>
  <r>
    <s v="Standard Class"/>
    <s v="Consumer"/>
    <s v="United States"/>
    <x v="185"/>
    <s v="Georgia"/>
    <n v="30076"/>
    <x v="0"/>
    <x v="1"/>
    <x v="10"/>
    <n v="25.92"/>
    <n v="4"/>
    <n v="0"/>
    <n v="12.441599999999999"/>
    <n v="0.47999999999999993"/>
    <x v="0"/>
    <s v="Low"/>
  </r>
  <r>
    <s v="Standard Class"/>
    <s v="Consumer"/>
    <s v="United States"/>
    <x v="185"/>
    <s v="Georgia"/>
    <n v="30076"/>
    <x v="0"/>
    <x v="2"/>
    <x v="11"/>
    <n v="101.94"/>
    <n v="6"/>
    <n v="0"/>
    <n v="21.407399999999999"/>
    <n v="0.21"/>
    <x v="0"/>
    <s v="Medium"/>
  </r>
  <r>
    <s v="Standard Class"/>
    <s v="Corporate"/>
    <s v="United States"/>
    <x v="103"/>
    <s v="Colorado"/>
    <n v="80027"/>
    <x v="1"/>
    <x v="1"/>
    <x v="6"/>
    <n v="6.8479999999999999"/>
    <n v="2"/>
    <n v="0.2"/>
    <n v="0.59919999999999995"/>
    <n v="8.7499999999999994E-2"/>
    <x v="2"/>
    <s v="Low"/>
  </r>
  <r>
    <s v="Standard Class"/>
    <s v="Consumer"/>
    <s v="United States"/>
    <x v="1"/>
    <s v="California"/>
    <n v="90036"/>
    <x v="1"/>
    <x v="0"/>
    <x v="5"/>
    <n v="474.43"/>
    <n v="11"/>
    <n v="0"/>
    <n v="199.26060000000001"/>
    <n v="0.42000000000000004"/>
    <x v="0"/>
    <s v="Medium"/>
  </r>
  <r>
    <s v="First Class"/>
    <s v="Consumer"/>
    <s v="United States"/>
    <x v="10"/>
    <s v="Pennsylvania"/>
    <n v="19143"/>
    <x v="3"/>
    <x v="1"/>
    <x v="10"/>
    <n v="8.4480000000000004"/>
    <n v="2"/>
    <n v="0.2"/>
    <n v="2.64"/>
    <n v="0.3125"/>
    <x v="2"/>
    <s v="Low"/>
  </r>
  <r>
    <s v="First Class"/>
    <s v="Consumer"/>
    <s v="United States"/>
    <x v="10"/>
    <s v="Pennsylvania"/>
    <n v="19143"/>
    <x v="3"/>
    <x v="1"/>
    <x v="4"/>
    <n v="39.295999999999999"/>
    <n v="4"/>
    <n v="0.2"/>
    <n v="3.9296000000000002"/>
    <n v="0.1"/>
    <x v="2"/>
    <s v="Low"/>
  </r>
  <r>
    <s v="Standard Class"/>
    <s v="Home Office"/>
    <s v="United States"/>
    <x v="384"/>
    <s v="Wisconsin"/>
    <n v="54880"/>
    <x v="2"/>
    <x v="1"/>
    <x v="6"/>
    <n v="17.12"/>
    <n v="4"/>
    <n v="0"/>
    <n v="4.9648000000000003"/>
    <n v="0.28999999999999998"/>
    <x v="0"/>
    <s v="Low"/>
  </r>
  <r>
    <s v="Standard Class"/>
    <s v="Consumer"/>
    <s v="United States"/>
    <x v="118"/>
    <s v="Georgia"/>
    <n v="30318"/>
    <x v="0"/>
    <x v="1"/>
    <x v="9"/>
    <n v="542.94000000000005"/>
    <n v="3"/>
    <n v="0"/>
    <n v="152.0232"/>
    <n v="0.27999999999999997"/>
    <x v="0"/>
    <s v="High"/>
  </r>
  <r>
    <s v="Standard Class"/>
    <s v="Consumer"/>
    <s v="United States"/>
    <x v="118"/>
    <s v="Georgia"/>
    <n v="30318"/>
    <x v="0"/>
    <x v="1"/>
    <x v="2"/>
    <n v="8.64"/>
    <n v="3"/>
    <n v="0"/>
    <n v="4.2336"/>
    <n v="0.49"/>
    <x v="0"/>
    <s v="Low"/>
  </r>
  <r>
    <s v="Standard Class"/>
    <s v="Consumer"/>
    <s v="United States"/>
    <x v="118"/>
    <s v="Georgia"/>
    <n v="30318"/>
    <x v="0"/>
    <x v="1"/>
    <x v="10"/>
    <n v="193.8"/>
    <n v="5"/>
    <n v="0"/>
    <n v="94.962000000000003"/>
    <n v="0.49"/>
    <x v="0"/>
    <s v="Medium"/>
  </r>
  <r>
    <s v="Standard Class"/>
    <s v="Consumer"/>
    <s v="United States"/>
    <x v="118"/>
    <s v="Georgia"/>
    <n v="30318"/>
    <x v="0"/>
    <x v="1"/>
    <x v="10"/>
    <n v="21.4"/>
    <n v="5"/>
    <n v="0"/>
    <n v="9.6300000000000008"/>
    <n v="0.45000000000000007"/>
    <x v="0"/>
    <s v="Low"/>
  </r>
  <r>
    <s v="Standard Class"/>
    <s v="Consumer"/>
    <s v="United States"/>
    <x v="118"/>
    <s v="Georgia"/>
    <n v="30318"/>
    <x v="0"/>
    <x v="1"/>
    <x v="10"/>
    <n v="97.88"/>
    <n v="2"/>
    <n v="0"/>
    <n v="48.94"/>
    <n v="0.5"/>
    <x v="0"/>
    <s v="Low"/>
  </r>
  <r>
    <s v="Standard Class"/>
    <s v="Consumer"/>
    <s v="United States"/>
    <x v="118"/>
    <s v="Georgia"/>
    <n v="30318"/>
    <x v="0"/>
    <x v="2"/>
    <x v="11"/>
    <n v="251.91"/>
    <n v="9"/>
    <n v="0"/>
    <n v="47.862900000000003"/>
    <n v="0.19"/>
    <x v="0"/>
    <s v="Medium"/>
  </r>
  <r>
    <s v="Standard Class"/>
    <s v="Consumer"/>
    <s v="United States"/>
    <x v="118"/>
    <s v="Georgia"/>
    <n v="30318"/>
    <x v="0"/>
    <x v="1"/>
    <x v="9"/>
    <n v="25.86"/>
    <n v="3"/>
    <n v="0"/>
    <n v="6.7236000000000002"/>
    <n v="0.26"/>
    <x v="0"/>
    <s v="Low"/>
  </r>
  <r>
    <s v="Standard Class"/>
    <s v="Consumer"/>
    <s v="United States"/>
    <x v="142"/>
    <s v="Pennsylvania"/>
    <n v="19013"/>
    <x v="3"/>
    <x v="0"/>
    <x v="1"/>
    <n v="170.05799999999999"/>
    <n v="3"/>
    <n v="0.3"/>
    <n v="-4.8587999999999996"/>
    <n v="-2.8571428571428571E-2"/>
    <x v="1"/>
    <s v="Medium"/>
  </r>
  <r>
    <s v="Standard Class"/>
    <s v="Consumer"/>
    <s v="United States"/>
    <x v="142"/>
    <s v="Pennsylvania"/>
    <n v="19013"/>
    <x v="3"/>
    <x v="2"/>
    <x v="7"/>
    <n v="82.781999999999996"/>
    <n v="3"/>
    <n v="0.4"/>
    <n v="-15.1767"/>
    <n v="-0.18333333333333335"/>
    <x v="1"/>
    <s v="Low"/>
  </r>
  <r>
    <s v="Standard Class"/>
    <s v="Consumer"/>
    <s v="United States"/>
    <x v="142"/>
    <s v="Pennsylvania"/>
    <n v="19013"/>
    <x v="3"/>
    <x v="0"/>
    <x v="1"/>
    <n v="853.93"/>
    <n v="5"/>
    <n v="0.3"/>
    <n v="0"/>
    <n v="0"/>
    <x v="1"/>
    <s v="High"/>
  </r>
  <r>
    <s v="First Class"/>
    <s v="Corporate"/>
    <s v="United States"/>
    <x v="8"/>
    <s v="California"/>
    <n v="94110"/>
    <x v="1"/>
    <x v="0"/>
    <x v="0"/>
    <n v="556.66499999999996"/>
    <n v="5"/>
    <n v="0.15"/>
    <n v="6.5490000000000004"/>
    <n v="1.1764705882352943E-2"/>
    <x v="2"/>
    <s v="High"/>
  </r>
  <r>
    <s v="First Class"/>
    <s v="Corporate"/>
    <s v="United States"/>
    <x v="8"/>
    <s v="California"/>
    <n v="94110"/>
    <x v="1"/>
    <x v="2"/>
    <x v="7"/>
    <n v="95.84"/>
    <n v="4"/>
    <n v="0.2"/>
    <n v="34.741999999999997"/>
    <n v="0.36249999999999993"/>
    <x v="2"/>
    <s v="Low"/>
  </r>
  <r>
    <s v="First Class"/>
    <s v="Corporate"/>
    <s v="United States"/>
    <x v="385"/>
    <s v="Texas"/>
    <n v="76021"/>
    <x v="2"/>
    <x v="1"/>
    <x v="10"/>
    <n v="29.664000000000001"/>
    <n v="4"/>
    <n v="0.2"/>
    <n v="10.0116"/>
    <n v="0.33749999999999997"/>
    <x v="2"/>
    <s v="Low"/>
  </r>
  <r>
    <s v="First Class"/>
    <s v="Corporate"/>
    <s v="United States"/>
    <x v="385"/>
    <s v="Texas"/>
    <n v="76021"/>
    <x v="2"/>
    <x v="1"/>
    <x v="6"/>
    <n v="9.1839999999999993"/>
    <n v="7"/>
    <n v="0.2"/>
    <n v="2.87"/>
    <n v="0.31250000000000006"/>
    <x v="2"/>
    <s v="Low"/>
  </r>
  <r>
    <s v="First Class"/>
    <s v="Corporate"/>
    <s v="United States"/>
    <x v="385"/>
    <s v="Texas"/>
    <n v="76021"/>
    <x v="2"/>
    <x v="2"/>
    <x v="7"/>
    <n v="153.584"/>
    <n v="2"/>
    <n v="0.2"/>
    <n v="13.438599999999999"/>
    <n v="8.7499999999999994E-2"/>
    <x v="2"/>
    <s v="Medium"/>
  </r>
  <r>
    <s v="First Class"/>
    <s v="Corporate"/>
    <s v="United States"/>
    <x v="385"/>
    <s v="Texas"/>
    <n v="76021"/>
    <x v="2"/>
    <x v="1"/>
    <x v="8"/>
    <n v="12.864000000000001"/>
    <n v="8"/>
    <n v="0.8"/>
    <n v="-22.512"/>
    <n v="-1.75"/>
    <x v="3"/>
    <s v="Low"/>
  </r>
  <r>
    <s v="Standard Class"/>
    <s v="Consumer"/>
    <s v="United States"/>
    <x v="240"/>
    <s v="Louisiana"/>
    <n v="70506"/>
    <x v="0"/>
    <x v="2"/>
    <x v="15"/>
    <n v="479.97"/>
    <n v="3"/>
    <n v="0"/>
    <n v="239.98500000000001"/>
    <n v="0.5"/>
    <x v="0"/>
    <s v="Medium"/>
  </r>
  <r>
    <s v="Standard Class"/>
    <s v="Consumer"/>
    <s v="United States"/>
    <x v="240"/>
    <s v="Louisiana"/>
    <n v="70506"/>
    <x v="0"/>
    <x v="0"/>
    <x v="1"/>
    <n v="232.88"/>
    <n v="4"/>
    <n v="0"/>
    <n v="60.5488"/>
    <n v="0.26"/>
    <x v="0"/>
    <s v="Medium"/>
  </r>
  <r>
    <s v="Standard Class"/>
    <s v="Home Office"/>
    <s v="United States"/>
    <x v="386"/>
    <s v="Washington"/>
    <n v="98042"/>
    <x v="1"/>
    <x v="1"/>
    <x v="9"/>
    <n v="236.88"/>
    <n v="6"/>
    <n v="0"/>
    <n v="66.326400000000007"/>
    <n v="0.28000000000000003"/>
    <x v="0"/>
    <s v="Medium"/>
  </r>
  <r>
    <s v="Standard Class"/>
    <s v="Home Office"/>
    <s v="United States"/>
    <x v="386"/>
    <s v="Washington"/>
    <n v="98042"/>
    <x v="1"/>
    <x v="1"/>
    <x v="10"/>
    <n v="29.9"/>
    <n v="5"/>
    <n v="0"/>
    <n v="14.651"/>
    <n v="0.49"/>
    <x v="0"/>
    <s v="Low"/>
  </r>
  <r>
    <s v="Standard Class"/>
    <s v="Home Office"/>
    <s v="United States"/>
    <x v="386"/>
    <s v="Washington"/>
    <n v="98042"/>
    <x v="1"/>
    <x v="2"/>
    <x v="11"/>
    <n v="100"/>
    <n v="4"/>
    <n v="0"/>
    <n v="21"/>
    <n v="0.21"/>
    <x v="0"/>
    <s v="Medium"/>
  </r>
  <r>
    <s v="Same Day"/>
    <s v="Corporate"/>
    <s v="United States"/>
    <x v="160"/>
    <s v="Ohio"/>
    <n v="44052"/>
    <x v="3"/>
    <x v="1"/>
    <x v="8"/>
    <n v="18.693000000000001"/>
    <n v="3"/>
    <n v="0.7"/>
    <n v="-14.331300000000001"/>
    <n v="-0.76666666666666661"/>
    <x v="3"/>
    <s v="Low"/>
  </r>
  <r>
    <s v="Same Day"/>
    <s v="Corporate"/>
    <s v="United States"/>
    <x v="160"/>
    <s v="Ohio"/>
    <n v="44052"/>
    <x v="3"/>
    <x v="2"/>
    <x v="11"/>
    <n v="383.952"/>
    <n v="6"/>
    <n v="0.2"/>
    <n v="76.790400000000005"/>
    <n v="0.2"/>
    <x v="2"/>
    <s v="Medium"/>
  </r>
  <r>
    <s v="Standard Class"/>
    <s v="Consumer"/>
    <s v="United States"/>
    <x v="22"/>
    <s v="Illinois"/>
    <n v="60623"/>
    <x v="2"/>
    <x v="1"/>
    <x v="4"/>
    <n v="24.815999999999999"/>
    <n v="2"/>
    <n v="0.2"/>
    <n v="1.5509999999999999"/>
    <n v="6.25E-2"/>
    <x v="2"/>
    <s v="Low"/>
  </r>
  <r>
    <s v="Standard Class"/>
    <s v="Corporate"/>
    <s v="United States"/>
    <x v="8"/>
    <s v="California"/>
    <n v="94110"/>
    <x v="1"/>
    <x v="0"/>
    <x v="5"/>
    <n v="24.9"/>
    <n v="5"/>
    <n v="0"/>
    <n v="8.2170000000000005"/>
    <n v="0.33"/>
    <x v="0"/>
    <s v="Low"/>
  </r>
  <r>
    <s v="Standard Class"/>
    <s v="Corporate"/>
    <s v="United States"/>
    <x v="8"/>
    <s v="California"/>
    <n v="94110"/>
    <x v="1"/>
    <x v="1"/>
    <x v="10"/>
    <n v="21.12"/>
    <n v="4"/>
    <n v="0"/>
    <n v="9.5039999999999996"/>
    <n v="0.44999999999999996"/>
    <x v="0"/>
    <s v="Low"/>
  </r>
  <r>
    <s v="Standard Class"/>
    <s v="Corporate"/>
    <s v="United States"/>
    <x v="8"/>
    <s v="California"/>
    <n v="94110"/>
    <x v="1"/>
    <x v="2"/>
    <x v="15"/>
    <n v="767.952"/>
    <n v="6"/>
    <n v="0.2"/>
    <n v="287.98200000000003"/>
    <n v="0.37500000000000006"/>
    <x v="2"/>
    <s v="High"/>
  </r>
  <r>
    <s v="Standard Class"/>
    <s v="Corporate"/>
    <s v="United States"/>
    <x v="8"/>
    <s v="California"/>
    <n v="94110"/>
    <x v="1"/>
    <x v="1"/>
    <x v="8"/>
    <n v="14.352"/>
    <n v="3"/>
    <n v="0.2"/>
    <n v="4.6643999999999997"/>
    <n v="0.32499999999999996"/>
    <x v="2"/>
    <s v="Low"/>
  </r>
  <r>
    <s v="Standard Class"/>
    <s v="Corporate"/>
    <s v="United States"/>
    <x v="8"/>
    <s v="California"/>
    <n v="94110"/>
    <x v="1"/>
    <x v="2"/>
    <x v="7"/>
    <n v="191.976"/>
    <n v="3"/>
    <n v="0.2"/>
    <n v="19.197600000000001"/>
    <n v="0.1"/>
    <x v="2"/>
    <s v="Medium"/>
  </r>
  <r>
    <s v="Standard Class"/>
    <s v="Corporate"/>
    <s v="United States"/>
    <x v="8"/>
    <s v="California"/>
    <n v="94110"/>
    <x v="1"/>
    <x v="1"/>
    <x v="2"/>
    <n v="274.77"/>
    <n v="9"/>
    <n v="0"/>
    <n v="126.3942"/>
    <n v="0.46"/>
    <x v="0"/>
    <s v="Medium"/>
  </r>
  <r>
    <s v="Standard Class"/>
    <s v="Corporate"/>
    <s v="United States"/>
    <x v="8"/>
    <s v="California"/>
    <n v="94110"/>
    <x v="1"/>
    <x v="0"/>
    <x v="5"/>
    <n v="70.56"/>
    <n v="6"/>
    <n v="0"/>
    <n v="23.990400000000001"/>
    <n v="0.34"/>
    <x v="0"/>
    <s v="Low"/>
  </r>
  <r>
    <s v="Standard Class"/>
    <s v="Consumer"/>
    <s v="United States"/>
    <x v="8"/>
    <s v="California"/>
    <n v="94110"/>
    <x v="1"/>
    <x v="0"/>
    <x v="5"/>
    <n v="204.85"/>
    <n v="5"/>
    <n v="0"/>
    <n v="57.357999999999997"/>
    <n v="0.27999999999999997"/>
    <x v="0"/>
    <s v="Medium"/>
  </r>
  <r>
    <s v="Standard Class"/>
    <s v="Corporate"/>
    <s v="United States"/>
    <x v="12"/>
    <s v="Texas"/>
    <n v="77070"/>
    <x v="2"/>
    <x v="1"/>
    <x v="8"/>
    <n v="9.1560000000000006"/>
    <n v="3"/>
    <n v="0.8"/>
    <n v="-13.734"/>
    <n v="-1.5"/>
    <x v="3"/>
    <s v="Low"/>
  </r>
  <r>
    <s v="Standard Class"/>
    <s v="Consumer"/>
    <s v="United States"/>
    <x v="22"/>
    <s v="Illinois"/>
    <n v="60653"/>
    <x v="2"/>
    <x v="1"/>
    <x v="9"/>
    <n v="23.992000000000001"/>
    <n v="2"/>
    <n v="0.8"/>
    <n v="-62.379199999999997"/>
    <n v="-2.5999999999999996"/>
    <x v="3"/>
    <s v="Low"/>
  </r>
  <r>
    <s v="First Class"/>
    <s v="Corporate"/>
    <s v="United States"/>
    <x v="20"/>
    <s v="New York"/>
    <n v="10035"/>
    <x v="3"/>
    <x v="1"/>
    <x v="10"/>
    <n v="80.88"/>
    <n v="3"/>
    <n v="0"/>
    <n v="39.6312"/>
    <n v="0.49000000000000005"/>
    <x v="0"/>
    <s v="Low"/>
  </r>
  <r>
    <s v="First Class"/>
    <s v="Corporate"/>
    <s v="United States"/>
    <x v="20"/>
    <s v="New York"/>
    <n v="10035"/>
    <x v="3"/>
    <x v="2"/>
    <x v="11"/>
    <n v="599.9"/>
    <n v="10"/>
    <n v="0"/>
    <n v="191.96799999999999"/>
    <n v="0.32"/>
    <x v="0"/>
    <s v="High"/>
  </r>
  <r>
    <s v="Second Class"/>
    <s v="Consumer"/>
    <s v="United States"/>
    <x v="20"/>
    <s v="New York"/>
    <n v="10011"/>
    <x v="3"/>
    <x v="0"/>
    <x v="5"/>
    <n v="276.69"/>
    <n v="3"/>
    <n v="0"/>
    <n v="49.804200000000002"/>
    <n v="0.18"/>
    <x v="0"/>
    <s v="Medium"/>
  </r>
  <r>
    <s v="Second Class"/>
    <s v="Consumer"/>
    <s v="United States"/>
    <x v="20"/>
    <s v="New York"/>
    <n v="10011"/>
    <x v="3"/>
    <x v="0"/>
    <x v="1"/>
    <n v="172.76400000000001"/>
    <n v="2"/>
    <n v="0.1"/>
    <n v="32.633200000000002"/>
    <n v="0.18888888888888888"/>
    <x v="2"/>
    <s v="Medium"/>
  </r>
  <r>
    <s v="Standard Class"/>
    <s v="Corporate"/>
    <s v="United States"/>
    <x v="10"/>
    <s v="Pennsylvania"/>
    <n v="19134"/>
    <x v="3"/>
    <x v="1"/>
    <x v="6"/>
    <n v="4.2240000000000002"/>
    <n v="3"/>
    <n v="0.2"/>
    <n v="1.4783999999999999"/>
    <n v="0.35"/>
    <x v="2"/>
    <s v="Low"/>
  </r>
  <r>
    <s v="Standard Class"/>
    <s v="Corporate"/>
    <s v="United States"/>
    <x v="10"/>
    <s v="Pennsylvania"/>
    <n v="19134"/>
    <x v="3"/>
    <x v="0"/>
    <x v="3"/>
    <n v="409.27199999999999"/>
    <n v="2"/>
    <n v="0.4"/>
    <n v="-81.854399999999998"/>
    <n v="-0.2"/>
    <x v="1"/>
    <s v="Medium"/>
  </r>
  <r>
    <s v="Standard Class"/>
    <s v="Corporate"/>
    <s v="United States"/>
    <x v="10"/>
    <s v="Pennsylvania"/>
    <n v="19134"/>
    <x v="3"/>
    <x v="1"/>
    <x v="2"/>
    <n v="55.44"/>
    <n v="11"/>
    <n v="0.2"/>
    <n v="18.018000000000001"/>
    <n v="0.32500000000000001"/>
    <x v="2"/>
    <s v="Low"/>
  </r>
  <r>
    <s v="Standard Class"/>
    <s v="Corporate"/>
    <s v="United States"/>
    <x v="10"/>
    <s v="Pennsylvania"/>
    <n v="19134"/>
    <x v="3"/>
    <x v="1"/>
    <x v="10"/>
    <n v="20.928000000000001"/>
    <n v="4"/>
    <n v="0.2"/>
    <n v="6.8015999999999996"/>
    <n v="0.32499999999999996"/>
    <x v="2"/>
    <s v="Low"/>
  </r>
  <r>
    <s v="Standard Class"/>
    <s v="Corporate"/>
    <s v="United States"/>
    <x v="10"/>
    <s v="Pennsylvania"/>
    <n v="19134"/>
    <x v="3"/>
    <x v="1"/>
    <x v="4"/>
    <n v="1801.6320000000001"/>
    <n v="6"/>
    <n v="0.2"/>
    <n v="-337.80599999999998"/>
    <n v="-0.18749999999999997"/>
    <x v="2"/>
    <s v="High"/>
  </r>
  <r>
    <s v="Standard Class"/>
    <s v="Corporate"/>
    <s v="United States"/>
    <x v="10"/>
    <s v="Pennsylvania"/>
    <n v="19134"/>
    <x v="3"/>
    <x v="0"/>
    <x v="3"/>
    <n v="67.176000000000002"/>
    <n v="1"/>
    <n v="0.4"/>
    <n v="-20.152799999999999"/>
    <n v="-0.3"/>
    <x v="1"/>
    <s v="Low"/>
  </r>
  <r>
    <s v="Standard Class"/>
    <s v="Consumer"/>
    <s v="United States"/>
    <x v="22"/>
    <s v="Illinois"/>
    <n v="60610"/>
    <x v="2"/>
    <x v="1"/>
    <x v="4"/>
    <n v="646.20000000000005"/>
    <n v="5"/>
    <n v="0.2"/>
    <n v="-8.0775000000000006"/>
    <n v="-1.2500000000000001E-2"/>
    <x v="2"/>
    <s v="High"/>
  </r>
  <r>
    <s v="Standard Class"/>
    <s v="Consumer"/>
    <s v="United States"/>
    <x v="182"/>
    <s v="California"/>
    <n v="94601"/>
    <x v="1"/>
    <x v="2"/>
    <x v="7"/>
    <n v="72.744"/>
    <n v="7"/>
    <n v="0.2"/>
    <n v="-15.4581"/>
    <n v="-0.21249999999999999"/>
    <x v="2"/>
    <s v="Low"/>
  </r>
  <r>
    <s v="Standard Class"/>
    <s v="Consumer"/>
    <s v="United States"/>
    <x v="182"/>
    <s v="California"/>
    <n v="94601"/>
    <x v="1"/>
    <x v="0"/>
    <x v="1"/>
    <n v="572.16"/>
    <n v="3"/>
    <n v="0.2"/>
    <n v="35.76"/>
    <n v="6.25E-2"/>
    <x v="2"/>
    <s v="High"/>
  </r>
  <r>
    <s v="Standard Class"/>
    <s v="Consumer"/>
    <s v="United States"/>
    <x v="22"/>
    <s v="Illinois"/>
    <n v="60610"/>
    <x v="2"/>
    <x v="2"/>
    <x v="11"/>
    <n v="68.111999999999995"/>
    <n v="3"/>
    <n v="0.2"/>
    <n v="17.8794"/>
    <n v="0.26250000000000001"/>
    <x v="2"/>
    <s v="Low"/>
  </r>
  <r>
    <s v="First Class"/>
    <s v="Corporate"/>
    <s v="United States"/>
    <x v="4"/>
    <s v="Washington"/>
    <n v="98105"/>
    <x v="1"/>
    <x v="1"/>
    <x v="8"/>
    <n v="25.032"/>
    <n v="3"/>
    <n v="0.2"/>
    <n v="7.8224999999999998"/>
    <n v="0.3125"/>
    <x v="2"/>
    <s v="Low"/>
  </r>
  <r>
    <s v="Standard Class"/>
    <s v="Consumer"/>
    <s v="United States"/>
    <x v="10"/>
    <s v="Pennsylvania"/>
    <n v="19143"/>
    <x v="3"/>
    <x v="2"/>
    <x v="11"/>
    <n v="39.991999999999997"/>
    <n v="1"/>
    <n v="0.2"/>
    <n v="7.4984999999999999"/>
    <n v="0.1875"/>
    <x v="2"/>
    <s v="Low"/>
  </r>
  <r>
    <s v="First Class"/>
    <s v="Consumer"/>
    <s v="United States"/>
    <x v="3"/>
    <s v="North Carolina"/>
    <n v="28027"/>
    <x v="0"/>
    <x v="1"/>
    <x v="6"/>
    <n v="20.015999999999998"/>
    <n v="9"/>
    <n v="0.2"/>
    <n v="1.7514000000000001"/>
    <n v="8.7500000000000008E-2"/>
    <x v="2"/>
    <s v="Low"/>
  </r>
  <r>
    <s v="First Class"/>
    <s v="Consumer"/>
    <s v="United States"/>
    <x v="3"/>
    <s v="North Carolina"/>
    <n v="28027"/>
    <x v="0"/>
    <x v="1"/>
    <x v="14"/>
    <n v="3.1040000000000001"/>
    <n v="1"/>
    <n v="0.2"/>
    <n v="0.34920000000000001"/>
    <n v="0.1125"/>
    <x v="2"/>
    <s v="Low"/>
  </r>
  <r>
    <s v="Standard Class"/>
    <s v="Corporate"/>
    <s v="United States"/>
    <x v="35"/>
    <s v="North Carolina"/>
    <n v="28205"/>
    <x v="0"/>
    <x v="1"/>
    <x v="13"/>
    <n v="7.52"/>
    <n v="5"/>
    <n v="0.2"/>
    <n v="1.41"/>
    <n v="0.1875"/>
    <x v="2"/>
    <s v="Low"/>
  </r>
  <r>
    <s v="Standard Class"/>
    <s v="Corporate"/>
    <s v="United States"/>
    <x v="35"/>
    <s v="North Carolina"/>
    <n v="28205"/>
    <x v="0"/>
    <x v="1"/>
    <x v="6"/>
    <n v="10.272"/>
    <n v="3"/>
    <n v="0.2"/>
    <n v="0.89880000000000004"/>
    <n v="8.7500000000000008E-2"/>
    <x v="2"/>
    <s v="Low"/>
  </r>
  <r>
    <s v="Standard Class"/>
    <s v="Corporate"/>
    <s v="United States"/>
    <x v="35"/>
    <s v="North Carolina"/>
    <n v="28205"/>
    <x v="0"/>
    <x v="1"/>
    <x v="2"/>
    <n v="47.808"/>
    <n v="12"/>
    <n v="0.2"/>
    <n v="15.537599999999999"/>
    <n v="0.32500000000000001"/>
    <x v="2"/>
    <s v="Low"/>
  </r>
  <r>
    <s v="Standard Class"/>
    <s v="Corporate"/>
    <s v="United States"/>
    <x v="35"/>
    <s v="North Carolina"/>
    <n v="28205"/>
    <x v="0"/>
    <x v="2"/>
    <x v="7"/>
    <n v="978.84"/>
    <n v="9"/>
    <n v="0.2"/>
    <n v="110.1195"/>
    <n v="0.1125"/>
    <x v="2"/>
    <s v="High"/>
  </r>
  <r>
    <s v="First Class"/>
    <s v="Consumer"/>
    <s v="United States"/>
    <x v="61"/>
    <s v="Texas"/>
    <n v="75081"/>
    <x v="2"/>
    <x v="1"/>
    <x v="8"/>
    <n v="13.14"/>
    <n v="9"/>
    <n v="0.8"/>
    <n v="-21.681000000000001"/>
    <n v="-1.65"/>
    <x v="3"/>
    <s v="Low"/>
  </r>
  <r>
    <s v="First Class"/>
    <s v="Consumer"/>
    <s v="United States"/>
    <x v="61"/>
    <s v="Texas"/>
    <n v="75081"/>
    <x v="2"/>
    <x v="1"/>
    <x v="8"/>
    <n v="10.023999999999999"/>
    <n v="4"/>
    <n v="0.8"/>
    <n v="-16.5396"/>
    <n v="-1.6500000000000001"/>
    <x v="3"/>
    <s v="Low"/>
  </r>
  <r>
    <s v="First Class"/>
    <s v="Consumer"/>
    <s v="United States"/>
    <x v="61"/>
    <s v="Texas"/>
    <n v="75081"/>
    <x v="2"/>
    <x v="0"/>
    <x v="0"/>
    <n v="156.37280000000001"/>
    <n v="2"/>
    <n v="0.32"/>
    <n v="-52.890799999999999"/>
    <n v="-0.33823529411764702"/>
    <x v="1"/>
    <s v="Medium"/>
  </r>
  <r>
    <s v="Second Class"/>
    <s v="Home Office"/>
    <s v="United States"/>
    <x v="245"/>
    <s v="Indiana"/>
    <n v="46203"/>
    <x v="2"/>
    <x v="2"/>
    <x v="16"/>
    <n v="999.98"/>
    <n v="2"/>
    <n v="0"/>
    <n v="449.99099999999999"/>
    <n v="0.44999999999999996"/>
    <x v="0"/>
    <s v="High"/>
  </r>
  <r>
    <s v="First Class"/>
    <s v="Home Office"/>
    <s v="United States"/>
    <x v="387"/>
    <s v="Oklahoma"/>
    <n v="74012"/>
    <x v="2"/>
    <x v="2"/>
    <x v="7"/>
    <n v="821.94"/>
    <n v="6"/>
    <n v="0"/>
    <n v="213.70439999999999"/>
    <n v="0.25999999999999995"/>
    <x v="0"/>
    <s v="High"/>
  </r>
  <r>
    <s v="Standard Class"/>
    <s v="Consumer"/>
    <s v="United States"/>
    <x v="388"/>
    <s v="Florida"/>
    <n v="33023"/>
    <x v="0"/>
    <x v="0"/>
    <x v="5"/>
    <n v="220.06399999999999"/>
    <n v="4"/>
    <n v="0.2"/>
    <n v="55.015999999999998"/>
    <n v="0.25"/>
    <x v="2"/>
    <s v="Medium"/>
  </r>
  <r>
    <s v="Standard Class"/>
    <s v="Consumer"/>
    <s v="United States"/>
    <x v="388"/>
    <s v="Florida"/>
    <n v="33023"/>
    <x v="0"/>
    <x v="0"/>
    <x v="5"/>
    <n v="339.13600000000002"/>
    <n v="4"/>
    <n v="0.2"/>
    <n v="0"/>
    <n v="0"/>
    <x v="2"/>
    <s v="Medium"/>
  </r>
  <r>
    <s v="Second Class"/>
    <s v="Corporate"/>
    <s v="United States"/>
    <x v="155"/>
    <s v="Nebraska"/>
    <n v="68104"/>
    <x v="2"/>
    <x v="1"/>
    <x v="8"/>
    <n v="7.04"/>
    <n v="2"/>
    <n v="0"/>
    <n v="3.3088000000000002"/>
    <n v="0.47000000000000003"/>
    <x v="0"/>
    <s v="Low"/>
  </r>
  <r>
    <s v="Second Class"/>
    <s v="Corporate"/>
    <s v="United States"/>
    <x v="155"/>
    <s v="Nebraska"/>
    <n v="68104"/>
    <x v="2"/>
    <x v="1"/>
    <x v="13"/>
    <n v="5.04"/>
    <n v="4"/>
    <n v="0"/>
    <n v="0.2016"/>
    <n v="0.04"/>
    <x v="0"/>
    <s v="Low"/>
  </r>
  <r>
    <s v="Second Class"/>
    <s v="Corporate"/>
    <s v="United States"/>
    <x v="155"/>
    <s v="Nebraska"/>
    <n v="68104"/>
    <x v="2"/>
    <x v="1"/>
    <x v="10"/>
    <n v="116.28"/>
    <n v="3"/>
    <n v="0"/>
    <n v="56.977200000000003"/>
    <n v="0.49000000000000005"/>
    <x v="0"/>
    <s v="Medium"/>
  </r>
  <r>
    <s v="First Class"/>
    <s v="Consumer"/>
    <s v="United States"/>
    <x v="108"/>
    <s v="North Carolina"/>
    <n v="28540"/>
    <x v="0"/>
    <x v="2"/>
    <x v="7"/>
    <n v="47.975999999999999"/>
    <n v="3"/>
    <n v="0.2"/>
    <n v="4.7976000000000001"/>
    <n v="0.1"/>
    <x v="2"/>
    <s v="Low"/>
  </r>
  <r>
    <s v="Standard Class"/>
    <s v="Corporate"/>
    <s v="United States"/>
    <x v="241"/>
    <s v="Oregon"/>
    <n v="97224"/>
    <x v="1"/>
    <x v="1"/>
    <x v="10"/>
    <n v="60.048000000000002"/>
    <n v="9"/>
    <n v="0.2"/>
    <n v="22.518000000000001"/>
    <n v="0.375"/>
    <x v="2"/>
    <s v="Low"/>
  </r>
  <r>
    <s v="Standard Class"/>
    <s v="Corporate"/>
    <s v="United States"/>
    <x v="241"/>
    <s v="Oregon"/>
    <n v="97224"/>
    <x v="1"/>
    <x v="1"/>
    <x v="8"/>
    <n v="5.0220000000000002"/>
    <n v="1"/>
    <n v="0.7"/>
    <n v="-3.5154000000000001"/>
    <n v="-0.7"/>
    <x v="3"/>
    <s v="Low"/>
  </r>
  <r>
    <s v="Standard Class"/>
    <s v="Corporate"/>
    <s v="United States"/>
    <x v="27"/>
    <s v="Illinois"/>
    <n v="62521"/>
    <x v="2"/>
    <x v="1"/>
    <x v="8"/>
    <n v="182.994"/>
    <n v="3"/>
    <n v="0.8"/>
    <n v="-320.23950000000002"/>
    <n v="-1.7500000000000002"/>
    <x v="3"/>
    <s v="Medium"/>
  </r>
  <r>
    <s v="Standard Class"/>
    <s v="Corporate"/>
    <s v="United States"/>
    <x v="27"/>
    <s v="Illinois"/>
    <n v="62521"/>
    <x v="2"/>
    <x v="1"/>
    <x v="10"/>
    <n v="10.272"/>
    <n v="3"/>
    <n v="0.2"/>
    <n v="3.21"/>
    <n v="0.3125"/>
    <x v="2"/>
    <s v="Low"/>
  </r>
  <r>
    <s v="First Class"/>
    <s v="Home Office"/>
    <s v="United States"/>
    <x v="42"/>
    <s v="Arizona"/>
    <n v="85023"/>
    <x v="1"/>
    <x v="1"/>
    <x v="8"/>
    <n v="7.8570000000000002"/>
    <n v="3"/>
    <n v="0.7"/>
    <n v="-6.0236999999999998"/>
    <n v="-0.76666666666666661"/>
    <x v="3"/>
    <s v="Low"/>
  </r>
  <r>
    <s v="Second Class"/>
    <s v="Corporate"/>
    <s v="United States"/>
    <x v="301"/>
    <s v="California"/>
    <n v="95823"/>
    <x v="1"/>
    <x v="2"/>
    <x v="7"/>
    <n v="302.38400000000001"/>
    <n v="2"/>
    <n v="0.2"/>
    <n v="30.238399999999999"/>
    <n v="9.9999999999999992E-2"/>
    <x v="2"/>
    <s v="Medium"/>
  </r>
  <r>
    <s v="Second Class"/>
    <s v="Corporate"/>
    <s v="United States"/>
    <x v="301"/>
    <s v="California"/>
    <n v="95823"/>
    <x v="1"/>
    <x v="1"/>
    <x v="8"/>
    <n v="20.952000000000002"/>
    <n v="3"/>
    <n v="0.2"/>
    <n v="7.0712999999999999"/>
    <n v="0.33749999999999997"/>
    <x v="2"/>
    <s v="Low"/>
  </r>
  <r>
    <s v="Second Class"/>
    <s v="Corporate"/>
    <s v="United States"/>
    <x v="301"/>
    <s v="California"/>
    <n v="95823"/>
    <x v="1"/>
    <x v="1"/>
    <x v="8"/>
    <n v="11.784000000000001"/>
    <n v="3"/>
    <n v="0.2"/>
    <n v="3.9771000000000001"/>
    <n v="0.33749999999999997"/>
    <x v="2"/>
    <s v="Low"/>
  </r>
  <r>
    <s v="Standard Class"/>
    <s v="Consumer"/>
    <s v="United States"/>
    <x v="186"/>
    <s v="Arkansas"/>
    <n v="72401"/>
    <x v="0"/>
    <x v="0"/>
    <x v="0"/>
    <n v="638.82000000000005"/>
    <n v="9"/>
    <n v="0"/>
    <n v="172.48140000000001"/>
    <n v="0.27"/>
    <x v="0"/>
    <s v="High"/>
  </r>
  <r>
    <s v="Standard Class"/>
    <s v="Corporate"/>
    <s v="United States"/>
    <x v="20"/>
    <s v="New York"/>
    <n v="10035"/>
    <x v="3"/>
    <x v="1"/>
    <x v="2"/>
    <n v="20.7"/>
    <n v="2"/>
    <n v="0"/>
    <n v="9.9359999999999999"/>
    <n v="0.48000000000000004"/>
    <x v="0"/>
    <s v="Low"/>
  </r>
  <r>
    <s v="Standard Class"/>
    <s v="Corporate"/>
    <s v="United States"/>
    <x v="20"/>
    <s v="New York"/>
    <n v="10035"/>
    <x v="3"/>
    <x v="1"/>
    <x v="14"/>
    <n v="10.95"/>
    <n v="3"/>
    <n v="0"/>
    <n v="3.2850000000000001"/>
    <n v="0.30000000000000004"/>
    <x v="0"/>
    <s v="Low"/>
  </r>
  <r>
    <s v="Standard Class"/>
    <s v="Corporate"/>
    <s v="United States"/>
    <x v="20"/>
    <s v="New York"/>
    <n v="10035"/>
    <x v="3"/>
    <x v="1"/>
    <x v="8"/>
    <n v="14.352"/>
    <n v="3"/>
    <n v="0.2"/>
    <n v="4.6643999999999997"/>
    <n v="0.32499999999999996"/>
    <x v="2"/>
    <s v="Low"/>
  </r>
  <r>
    <s v="First Class"/>
    <s v="Consumer"/>
    <s v="United States"/>
    <x v="59"/>
    <s v="Ohio"/>
    <n v="44312"/>
    <x v="3"/>
    <x v="1"/>
    <x v="4"/>
    <n v="221.024"/>
    <n v="2"/>
    <n v="0.2"/>
    <n v="-55.256"/>
    <n v="-0.25"/>
    <x v="2"/>
    <s v="Medium"/>
  </r>
  <r>
    <s v="Standard Class"/>
    <s v="Consumer"/>
    <s v="United States"/>
    <x v="159"/>
    <s v="Kentucky"/>
    <n v="41042"/>
    <x v="0"/>
    <x v="2"/>
    <x v="15"/>
    <n v="3080"/>
    <n v="7"/>
    <n v="0"/>
    <n v="1416.8"/>
    <n v="0.45999999999999996"/>
    <x v="0"/>
    <s v="High"/>
  </r>
  <r>
    <s v="Standard Class"/>
    <s v="Consumer"/>
    <s v="United States"/>
    <x v="159"/>
    <s v="Kentucky"/>
    <n v="41042"/>
    <x v="0"/>
    <x v="2"/>
    <x v="11"/>
    <n v="79.959999999999994"/>
    <n v="4"/>
    <n v="0"/>
    <n v="18.390799999999999"/>
    <n v="0.23"/>
    <x v="0"/>
    <s v="Low"/>
  </r>
  <r>
    <s v="Standard Class"/>
    <s v="Consumer"/>
    <s v="United States"/>
    <x v="159"/>
    <s v="Kentucky"/>
    <n v="41042"/>
    <x v="0"/>
    <x v="2"/>
    <x v="7"/>
    <n v="587.97"/>
    <n v="3"/>
    <n v="0"/>
    <n v="170.51130000000001"/>
    <n v="0.28999999999999998"/>
    <x v="0"/>
    <s v="High"/>
  </r>
  <r>
    <s v="Standard Class"/>
    <s v="Consumer"/>
    <s v="United States"/>
    <x v="31"/>
    <s v="Minnesota"/>
    <n v="55407"/>
    <x v="2"/>
    <x v="1"/>
    <x v="10"/>
    <n v="32.4"/>
    <n v="5"/>
    <n v="0"/>
    <n v="15.552"/>
    <n v="0.48"/>
    <x v="0"/>
    <s v="Low"/>
  </r>
  <r>
    <s v="Standard Class"/>
    <s v="Consumer"/>
    <s v="United States"/>
    <x v="31"/>
    <s v="Minnesota"/>
    <n v="55407"/>
    <x v="2"/>
    <x v="1"/>
    <x v="4"/>
    <n v="404.9"/>
    <n v="5"/>
    <n v="0"/>
    <n v="16.196000000000002"/>
    <n v="4.0000000000000008E-2"/>
    <x v="0"/>
    <s v="Medium"/>
  </r>
  <r>
    <s v="Standard Class"/>
    <s v="Consumer"/>
    <s v="United States"/>
    <x v="31"/>
    <s v="Minnesota"/>
    <n v="55407"/>
    <x v="2"/>
    <x v="1"/>
    <x v="8"/>
    <n v="9449.9500000000007"/>
    <n v="5"/>
    <n v="0"/>
    <n v="4630.4754999999996"/>
    <n v="0.48999999999999994"/>
    <x v="0"/>
    <s v="High"/>
  </r>
  <r>
    <s v="Standard Class"/>
    <s v="Consumer"/>
    <s v="United States"/>
    <x v="31"/>
    <s v="Minnesota"/>
    <n v="55407"/>
    <x v="2"/>
    <x v="1"/>
    <x v="8"/>
    <n v="12.94"/>
    <n v="2"/>
    <n v="0"/>
    <n v="6.47"/>
    <n v="0.5"/>
    <x v="0"/>
    <s v="Low"/>
  </r>
  <r>
    <s v="Standard Class"/>
    <s v="Consumer"/>
    <s v="United States"/>
    <x v="12"/>
    <s v="Texas"/>
    <n v="77095"/>
    <x v="2"/>
    <x v="1"/>
    <x v="9"/>
    <n v="2.2639999999999998"/>
    <n v="1"/>
    <n v="0.8"/>
    <n v="-5.2072000000000003"/>
    <n v="-2.3000000000000003"/>
    <x v="3"/>
    <s v="Low"/>
  </r>
  <r>
    <s v="Standard Class"/>
    <s v="Consumer"/>
    <s v="United States"/>
    <x v="12"/>
    <s v="Texas"/>
    <n v="77095"/>
    <x v="2"/>
    <x v="1"/>
    <x v="9"/>
    <n v="0.44400000000000001"/>
    <n v="1"/>
    <n v="0.8"/>
    <n v="-1.1100000000000001"/>
    <n v="-2.5"/>
    <x v="3"/>
    <s v="Low"/>
  </r>
  <r>
    <s v="Standard Class"/>
    <s v="Consumer"/>
    <s v="United States"/>
    <x v="12"/>
    <s v="Texas"/>
    <n v="77095"/>
    <x v="2"/>
    <x v="1"/>
    <x v="10"/>
    <n v="146.17599999999999"/>
    <n v="8"/>
    <n v="0.2"/>
    <n v="47.507199999999997"/>
    <n v="0.32500000000000001"/>
    <x v="2"/>
    <s v="Medium"/>
  </r>
  <r>
    <s v="Same Day"/>
    <s v="Home Office"/>
    <s v="United States"/>
    <x v="9"/>
    <s v="Nebraska"/>
    <n v="68025"/>
    <x v="2"/>
    <x v="0"/>
    <x v="5"/>
    <n v="15.92"/>
    <n v="2"/>
    <n v="0"/>
    <n v="7.0048000000000004"/>
    <n v="0.44"/>
    <x v="0"/>
    <s v="Low"/>
  </r>
  <r>
    <s v="Standard Class"/>
    <s v="Consumer"/>
    <s v="United States"/>
    <x v="70"/>
    <s v="California"/>
    <n v="92105"/>
    <x v="1"/>
    <x v="2"/>
    <x v="7"/>
    <n v="159.96"/>
    <n v="5"/>
    <n v="0.2"/>
    <n v="17.9955"/>
    <n v="0.11249999999999999"/>
    <x v="2"/>
    <s v="Medium"/>
  </r>
  <r>
    <s v="Standard Class"/>
    <s v="Consumer"/>
    <s v="United States"/>
    <x v="70"/>
    <s v="California"/>
    <n v="92105"/>
    <x v="1"/>
    <x v="1"/>
    <x v="8"/>
    <n v="13.76"/>
    <n v="2"/>
    <n v="0.2"/>
    <n v="4.6440000000000001"/>
    <n v="0.33750000000000002"/>
    <x v="2"/>
    <s v="Low"/>
  </r>
  <r>
    <s v="Standard Class"/>
    <s v="Consumer"/>
    <s v="United States"/>
    <x v="12"/>
    <s v="Texas"/>
    <n v="77041"/>
    <x v="2"/>
    <x v="1"/>
    <x v="8"/>
    <n v="4.3120000000000003"/>
    <n v="2"/>
    <n v="0.8"/>
    <n v="-6.8992000000000004"/>
    <n v="-1.6"/>
    <x v="3"/>
    <s v="Low"/>
  </r>
  <r>
    <s v="Same Day"/>
    <s v="Consumer"/>
    <s v="United States"/>
    <x v="20"/>
    <s v="New York"/>
    <n v="10011"/>
    <x v="3"/>
    <x v="1"/>
    <x v="4"/>
    <n v="13.96"/>
    <n v="2"/>
    <n v="0"/>
    <n v="0.2792"/>
    <n v="0.02"/>
    <x v="0"/>
    <s v="Low"/>
  </r>
  <r>
    <s v="Same Day"/>
    <s v="Consumer"/>
    <s v="United States"/>
    <x v="20"/>
    <s v="New York"/>
    <n v="10011"/>
    <x v="3"/>
    <x v="0"/>
    <x v="3"/>
    <n v="27.414000000000001"/>
    <n v="3"/>
    <n v="0.4"/>
    <n v="-14.1639"/>
    <n v="-0.51666666666666661"/>
    <x v="1"/>
    <s v="Low"/>
  </r>
  <r>
    <s v="Standard Class"/>
    <s v="Corporate"/>
    <s v="United States"/>
    <x v="66"/>
    <s v="Michigan"/>
    <n v="48227"/>
    <x v="2"/>
    <x v="2"/>
    <x v="7"/>
    <n v="73.98"/>
    <n v="2"/>
    <n v="0"/>
    <n v="19.974599999999999"/>
    <n v="0.26999999999999996"/>
    <x v="0"/>
    <s v="Low"/>
  </r>
  <r>
    <s v="Standard Class"/>
    <s v="Corporate"/>
    <s v="United States"/>
    <x v="66"/>
    <s v="Michigan"/>
    <n v="48227"/>
    <x v="2"/>
    <x v="0"/>
    <x v="0"/>
    <n v="160.97999999999999"/>
    <n v="1"/>
    <n v="0"/>
    <n v="20.927399999999999"/>
    <n v="0.13"/>
    <x v="0"/>
    <s v="Medium"/>
  </r>
  <r>
    <s v="Standard Class"/>
    <s v="Corporate"/>
    <s v="United States"/>
    <x v="66"/>
    <s v="Michigan"/>
    <n v="48227"/>
    <x v="2"/>
    <x v="1"/>
    <x v="10"/>
    <n v="17.34"/>
    <n v="3"/>
    <n v="0"/>
    <n v="8.4966000000000008"/>
    <n v="0.49000000000000005"/>
    <x v="0"/>
    <s v="Low"/>
  </r>
  <r>
    <s v="Standard Class"/>
    <s v="Corporate"/>
    <s v="United States"/>
    <x v="66"/>
    <s v="Michigan"/>
    <n v="48227"/>
    <x v="2"/>
    <x v="1"/>
    <x v="6"/>
    <n v="3.28"/>
    <n v="1"/>
    <n v="0"/>
    <n v="0.95120000000000005"/>
    <n v="0.29000000000000004"/>
    <x v="0"/>
    <s v="Low"/>
  </r>
  <r>
    <s v="Standard Class"/>
    <s v="Corporate"/>
    <s v="United States"/>
    <x v="12"/>
    <s v="Texas"/>
    <n v="77095"/>
    <x v="2"/>
    <x v="1"/>
    <x v="2"/>
    <n v="8.8559999999999999"/>
    <n v="3"/>
    <n v="0.2"/>
    <n v="2.9889000000000001"/>
    <n v="0.33750000000000002"/>
    <x v="2"/>
    <s v="Low"/>
  </r>
  <r>
    <s v="Standard Class"/>
    <s v="Corporate"/>
    <s v="United States"/>
    <x v="12"/>
    <s v="Texas"/>
    <n v="77095"/>
    <x v="2"/>
    <x v="2"/>
    <x v="7"/>
    <n v="158.376"/>
    <n v="3"/>
    <n v="0.2"/>
    <n v="13.857900000000001"/>
    <n v="8.7500000000000008E-2"/>
    <x v="2"/>
    <s v="Medium"/>
  </r>
  <r>
    <s v="First Class"/>
    <s v="Consumer"/>
    <s v="United States"/>
    <x v="4"/>
    <s v="Washington"/>
    <n v="98105"/>
    <x v="1"/>
    <x v="1"/>
    <x v="8"/>
    <n v="1219.96"/>
    <n v="5"/>
    <n v="0.2"/>
    <n v="381.23750000000001"/>
    <n v="0.3125"/>
    <x v="2"/>
    <s v="High"/>
  </r>
  <r>
    <s v="Standard Class"/>
    <s v="Consumer"/>
    <s v="United States"/>
    <x v="1"/>
    <s v="California"/>
    <n v="90036"/>
    <x v="1"/>
    <x v="1"/>
    <x v="8"/>
    <n v="3.1680000000000001"/>
    <n v="2"/>
    <n v="0.2"/>
    <n v="0.99"/>
    <n v="0.3125"/>
    <x v="2"/>
    <s v="Low"/>
  </r>
  <r>
    <s v="Standard Class"/>
    <s v="Consumer"/>
    <s v="United States"/>
    <x v="1"/>
    <s v="California"/>
    <n v="90036"/>
    <x v="1"/>
    <x v="1"/>
    <x v="4"/>
    <n v="454.86"/>
    <n v="7"/>
    <n v="0"/>
    <n v="54.583199999999998"/>
    <n v="0.12"/>
    <x v="0"/>
    <s v="Medium"/>
  </r>
  <r>
    <s v="Standard Class"/>
    <s v="Consumer"/>
    <s v="United States"/>
    <x v="1"/>
    <s v="California"/>
    <n v="90036"/>
    <x v="1"/>
    <x v="1"/>
    <x v="8"/>
    <n v="91.391999999999996"/>
    <n v="8"/>
    <n v="0.2"/>
    <n v="29.702400000000001"/>
    <n v="0.32500000000000001"/>
    <x v="2"/>
    <s v="Low"/>
  </r>
  <r>
    <s v="Standard Class"/>
    <s v="Consumer"/>
    <s v="United States"/>
    <x v="10"/>
    <s v="Pennsylvania"/>
    <n v="19120"/>
    <x v="3"/>
    <x v="2"/>
    <x v="11"/>
    <n v="19.04"/>
    <n v="4"/>
    <n v="0.2"/>
    <n v="-1.4279999999999999"/>
    <n v="-7.4999999999999997E-2"/>
    <x v="2"/>
    <s v="Low"/>
  </r>
  <r>
    <s v="Same Day"/>
    <s v="Consumer"/>
    <s v="United States"/>
    <x v="4"/>
    <s v="Washington"/>
    <n v="98103"/>
    <x v="1"/>
    <x v="1"/>
    <x v="10"/>
    <n v="37.44"/>
    <n v="6"/>
    <n v="0"/>
    <n v="16.847999999999999"/>
    <n v="0.45"/>
    <x v="0"/>
    <s v="Low"/>
  </r>
  <r>
    <s v="Same Day"/>
    <s v="Consumer"/>
    <s v="United States"/>
    <x v="4"/>
    <s v="Washington"/>
    <n v="98103"/>
    <x v="1"/>
    <x v="1"/>
    <x v="2"/>
    <n v="37.590000000000003"/>
    <n v="3"/>
    <n v="0"/>
    <n v="17.667300000000001"/>
    <n v="0.47"/>
    <x v="0"/>
    <s v="Low"/>
  </r>
  <r>
    <s v="Same Day"/>
    <s v="Consumer"/>
    <s v="United States"/>
    <x v="4"/>
    <s v="Washington"/>
    <n v="98103"/>
    <x v="1"/>
    <x v="1"/>
    <x v="8"/>
    <n v="26.032"/>
    <n v="2"/>
    <n v="0.2"/>
    <n v="9.4366000000000003"/>
    <n v="0.36249999999999999"/>
    <x v="2"/>
    <s v="Low"/>
  </r>
  <r>
    <s v="Standard Class"/>
    <s v="Corporate"/>
    <s v="United States"/>
    <x v="232"/>
    <s v="New York"/>
    <n v="13601"/>
    <x v="3"/>
    <x v="1"/>
    <x v="9"/>
    <n v="35.909999999999997"/>
    <n v="3"/>
    <n v="0"/>
    <n v="9.6957000000000004"/>
    <n v="0.27"/>
    <x v="0"/>
    <s v="Low"/>
  </r>
  <r>
    <s v="Second Class"/>
    <s v="Consumer"/>
    <s v="United States"/>
    <x v="108"/>
    <s v="Florida"/>
    <n v="32216"/>
    <x v="0"/>
    <x v="0"/>
    <x v="5"/>
    <n v="91.031999999999996"/>
    <n v="3"/>
    <n v="0.2"/>
    <n v="-2.2757999999999998"/>
    <n v="-2.4999999999999998E-2"/>
    <x v="2"/>
    <s v="Low"/>
  </r>
  <r>
    <s v="First Class"/>
    <s v="Consumer"/>
    <s v="United States"/>
    <x v="81"/>
    <s v="Virginia"/>
    <n v="22204"/>
    <x v="0"/>
    <x v="1"/>
    <x v="6"/>
    <n v="54.66"/>
    <n v="6"/>
    <n v="0"/>
    <n v="18.037800000000001"/>
    <n v="0.33"/>
    <x v="0"/>
    <s v="Low"/>
  </r>
  <r>
    <s v="Standard Class"/>
    <s v="Consumer"/>
    <s v="United States"/>
    <x v="35"/>
    <s v="North Carolina"/>
    <n v="28205"/>
    <x v="0"/>
    <x v="1"/>
    <x v="4"/>
    <n v="67.343999999999994"/>
    <n v="6"/>
    <n v="0.2"/>
    <n v="7.5762"/>
    <n v="0.11250000000000002"/>
    <x v="2"/>
    <s v="Low"/>
  </r>
  <r>
    <s v="Standard Class"/>
    <s v="Consumer"/>
    <s v="United States"/>
    <x v="35"/>
    <s v="North Carolina"/>
    <n v="28205"/>
    <x v="0"/>
    <x v="2"/>
    <x v="15"/>
    <n v="2624.9850000000001"/>
    <n v="3"/>
    <n v="0.5"/>
    <n v="-944.99459999999999"/>
    <n v="-0.36"/>
    <x v="1"/>
    <s v="High"/>
  </r>
  <r>
    <s v="Standard Class"/>
    <s v="Consumer"/>
    <s v="United States"/>
    <x v="4"/>
    <s v="Washington"/>
    <n v="98103"/>
    <x v="1"/>
    <x v="1"/>
    <x v="9"/>
    <n v="73.28"/>
    <n v="4"/>
    <n v="0"/>
    <n v="21.251200000000001"/>
    <n v="0.28999999999999998"/>
    <x v="0"/>
    <s v="Low"/>
  </r>
  <r>
    <s v="Standard Class"/>
    <s v="Corporate"/>
    <s v="United States"/>
    <x v="22"/>
    <s v="Illinois"/>
    <n v="60623"/>
    <x v="2"/>
    <x v="1"/>
    <x v="8"/>
    <n v="14.48"/>
    <n v="5"/>
    <n v="0.8"/>
    <n v="-23.891999999999999"/>
    <n v="-1.65"/>
    <x v="3"/>
    <s v="Low"/>
  </r>
  <r>
    <s v="Standard Class"/>
    <s v="Consumer"/>
    <s v="United States"/>
    <x v="389"/>
    <s v="Florida"/>
    <n v="33021"/>
    <x v="0"/>
    <x v="1"/>
    <x v="10"/>
    <n v="11.952"/>
    <n v="3"/>
    <n v="0.2"/>
    <n v="4.0338000000000003"/>
    <n v="0.33750000000000002"/>
    <x v="2"/>
    <s v="Low"/>
  </r>
  <r>
    <s v="Standard Class"/>
    <s v="Consumer"/>
    <s v="United States"/>
    <x v="389"/>
    <s v="Florida"/>
    <n v="33021"/>
    <x v="0"/>
    <x v="1"/>
    <x v="10"/>
    <n v="15.552"/>
    <n v="3"/>
    <n v="0.2"/>
    <n v="5.6375999999999999"/>
    <n v="0.36249999999999999"/>
    <x v="2"/>
    <s v="Low"/>
  </r>
  <r>
    <s v="Standard Class"/>
    <s v="Consumer"/>
    <s v="United States"/>
    <x v="269"/>
    <s v="Virginia"/>
    <n v="23320"/>
    <x v="0"/>
    <x v="1"/>
    <x v="13"/>
    <n v="45"/>
    <n v="9"/>
    <n v="0"/>
    <n v="21.6"/>
    <n v="0.48000000000000004"/>
    <x v="0"/>
    <s v="Low"/>
  </r>
  <r>
    <s v="Standard Class"/>
    <s v="Consumer"/>
    <s v="United States"/>
    <x v="269"/>
    <s v="Virginia"/>
    <n v="23320"/>
    <x v="0"/>
    <x v="2"/>
    <x v="15"/>
    <n v="209.97"/>
    <n v="3"/>
    <n v="0"/>
    <n v="90.287099999999995"/>
    <n v="0.43"/>
    <x v="0"/>
    <s v="Medium"/>
  </r>
  <r>
    <s v="Standard Class"/>
    <s v="Home Office"/>
    <s v="United States"/>
    <x v="1"/>
    <s v="California"/>
    <n v="90036"/>
    <x v="1"/>
    <x v="1"/>
    <x v="8"/>
    <n v="112.12"/>
    <n v="5"/>
    <n v="0.2"/>
    <n v="42.045000000000002"/>
    <n v="0.375"/>
    <x v="2"/>
    <s v="Medium"/>
  </r>
  <r>
    <s v="Standard Class"/>
    <s v="Home Office"/>
    <s v="United States"/>
    <x v="1"/>
    <s v="California"/>
    <n v="90036"/>
    <x v="1"/>
    <x v="1"/>
    <x v="4"/>
    <n v="1575.14"/>
    <n v="7"/>
    <n v="0"/>
    <n v="204.76820000000001"/>
    <n v="0.13"/>
    <x v="0"/>
    <s v="High"/>
  </r>
  <r>
    <s v="Standard Class"/>
    <s v="Consumer"/>
    <s v="United States"/>
    <x v="166"/>
    <s v="Virginia"/>
    <n v="22304"/>
    <x v="0"/>
    <x v="1"/>
    <x v="13"/>
    <n v="25.06"/>
    <n v="7"/>
    <n v="0"/>
    <n v="12.53"/>
    <n v="0.5"/>
    <x v="0"/>
    <s v="Low"/>
  </r>
  <r>
    <s v="First Class"/>
    <s v="Corporate"/>
    <s v="United States"/>
    <x v="390"/>
    <s v="Texas"/>
    <n v="77536"/>
    <x v="2"/>
    <x v="1"/>
    <x v="8"/>
    <n v="6.9240000000000004"/>
    <n v="6"/>
    <n v="0.8"/>
    <n v="-10.385999999999999"/>
    <n v="-1.4999999999999998"/>
    <x v="3"/>
    <s v="Low"/>
  </r>
  <r>
    <s v="First Class"/>
    <s v="Consumer"/>
    <s v="United States"/>
    <x v="10"/>
    <s v="Pennsylvania"/>
    <n v="19120"/>
    <x v="3"/>
    <x v="1"/>
    <x v="4"/>
    <n v="37.392000000000003"/>
    <n v="3"/>
    <n v="0.2"/>
    <n v="2.3370000000000002"/>
    <n v="6.25E-2"/>
    <x v="2"/>
    <s v="Low"/>
  </r>
  <r>
    <s v="First Class"/>
    <s v="Consumer"/>
    <s v="United States"/>
    <x v="10"/>
    <s v="Pennsylvania"/>
    <n v="19120"/>
    <x v="3"/>
    <x v="0"/>
    <x v="5"/>
    <n v="79.12"/>
    <n v="5"/>
    <n v="0.2"/>
    <n v="13.846"/>
    <n v="0.17499999999999999"/>
    <x v="2"/>
    <s v="Low"/>
  </r>
  <r>
    <s v="Standard Class"/>
    <s v="Consumer"/>
    <s v="United States"/>
    <x v="391"/>
    <s v="Kansas"/>
    <n v="67212"/>
    <x v="2"/>
    <x v="1"/>
    <x v="2"/>
    <n v="18.899999999999999"/>
    <n v="3"/>
    <n v="0"/>
    <n v="8.6940000000000008"/>
    <n v="0.46000000000000008"/>
    <x v="0"/>
    <s v="Low"/>
  </r>
  <r>
    <s v="Standard Class"/>
    <s v="Consumer"/>
    <s v="United States"/>
    <x v="297"/>
    <s v="Michigan"/>
    <n v="48640"/>
    <x v="2"/>
    <x v="1"/>
    <x v="8"/>
    <n v="57.42"/>
    <n v="9"/>
    <n v="0"/>
    <n v="26.4132"/>
    <n v="0.45999999999999996"/>
    <x v="0"/>
    <s v="Low"/>
  </r>
  <r>
    <s v="Standard Class"/>
    <s v="Home Office"/>
    <s v="United States"/>
    <x v="8"/>
    <s v="California"/>
    <n v="94110"/>
    <x v="1"/>
    <x v="1"/>
    <x v="6"/>
    <n v="12.74"/>
    <n v="7"/>
    <n v="0"/>
    <n v="5.7329999999999997"/>
    <n v="0.44999999999999996"/>
    <x v="0"/>
    <s v="Low"/>
  </r>
  <r>
    <s v="Standard Class"/>
    <s v="Home Office"/>
    <s v="United States"/>
    <x v="8"/>
    <s v="California"/>
    <n v="94110"/>
    <x v="1"/>
    <x v="1"/>
    <x v="6"/>
    <n v="8.82"/>
    <n v="3"/>
    <n v="0"/>
    <n v="2.3814000000000002"/>
    <n v="0.27"/>
    <x v="0"/>
    <s v="Low"/>
  </r>
  <r>
    <s v="Standard Class"/>
    <s v="Home Office"/>
    <s v="United States"/>
    <x v="8"/>
    <s v="California"/>
    <n v="94110"/>
    <x v="1"/>
    <x v="0"/>
    <x v="1"/>
    <n v="120.78400000000001"/>
    <n v="1"/>
    <n v="0.2"/>
    <n v="-13.588200000000001"/>
    <n v="-0.1125"/>
    <x v="2"/>
    <s v="Medium"/>
  </r>
  <r>
    <s v="Standard Class"/>
    <s v="Consumer"/>
    <s v="United States"/>
    <x v="210"/>
    <s v="New York"/>
    <n v="11520"/>
    <x v="3"/>
    <x v="0"/>
    <x v="5"/>
    <n v="322.58999999999997"/>
    <n v="3"/>
    <n v="0"/>
    <n v="64.518000000000001"/>
    <n v="0.2"/>
    <x v="0"/>
    <s v="Medium"/>
  </r>
  <r>
    <s v="Standard Class"/>
    <s v="Consumer"/>
    <s v="United States"/>
    <x v="89"/>
    <s v="Texas"/>
    <n v="78745"/>
    <x v="2"/>
    <x v="1"/>
    <x v="8"/>
    <n v="9.7620000000000005"/>
    <n v="3"/>
    <n v="0.8"/>
    <n v="-15.1311"/>
    <n v="-1.5499999999999998"/>
    <x v="3"/>
    <s v="Low"/>
  </r>
  <r>
    <s v="Standard Class"/>
    <s v="Consumer"/>
    <s v="United States"/>
    <x v="89"/>
    <s v="Texas"/>
    <n v="78745"/>
    <x v="2"/>
    <x v="1"/>
    <x v="4"/>
    <n v="13.72"/>
    <n v="1"/>
    <n v="0.2"/>
    <n v="1.2004999999999999"/>
    <n v="8.7499999999999994E-2"/>
    <x v="2"/>
    <s v="Low"/>
  </r>
  <r>
    <s v="Standard Class"/>
    <s v="Consumer"/>
    <s v="United States"/>
    <x v="89"/>
    <s v="Texas"/>
    <n v="78745"/>
    <x v="2"/>
    <x v="2"/>
    <x v="11"/>
    <n v="55.2"/>
    <n v="1"/>
    <n v="0.2"/>
    <n v="-2.0699999999999998"/>
    <n v="-3.7499999999999999E-2"/>
    <x v="2"/>
    <s v="Low"/>
  </r>
  <r>
    <s v="Standard Class"/>
    <s v="Consumer"/>
    <s v="United States"/>
    <x v="89"/>
    <s v="Texas"/>
    <n v="78745"/>
    <x v="2"/>
    <x v="1"/>
    <x v="4"/>
    <n v="259.13600000000002"/>
    <n v="4"/>
    <n v="0.2"/>
    <n v="-58.305599999999998"/>
    <n v="-0.22499999999999998"/>
    <x v="2"/>
    <s v="Medium"/>
  </r>
  <r>
    <s v="Standard Class"/>
    <s v="Consumer"/>
    <s v="United States"/>
    <x v="10"/>
    <s v="Pennsylvania"/>
    <n v="19134"/>
    <x v="3"/>
    <x v="1"/>
    <x v="2"/>
    <n v="29.24"/>
    <n v="5"/>
    <n v="0.2"/>
    <n v="9.8684999999999992"/>
    <n v="0.33749999999999997"/>
    <x v="2"/>
    <s v="Low"/>
  </r>
  <r>
    <s v="Standard Class"/>
    <s v="Consumer"/>
    <s v="United States"/>
    <x v="10"/>
    <s v="Pennsylvania"/>
    <n v="19134"/>
    <x v="3"/>
    <x v="1"/>
    <x v="10"/>
    <n v="15.552"/>
    <n v="3"/>
    <n v="0.2"/>
    <n v="5.4432"/>
    <n v="0.35000000000000003"/>
    <x v="2"/>
    <s v="Low"/>
  </r>
  <r>
    <s v="Standard Class"/>
    <s v="Consumer"/>
    <s v="United States"/>
    <x v="10"/>
    <s v="Pennsylvania"/>
    <n v="19134"/>
    <x v="3"/>
    <x v="1"/>
    <x v="12"/>
    <n v="4.8959999999999999"/>
    <n v="3"/>
    <n v="0.2"/>
    <n v="1.6524000000000001"/>
    <n v="0.33750000000000002"/>
    <x v="2"/>
    <s v="Low"/>
  </r>
  <r>
    <s v="Standard Class"/>
    <s v="Corporate"/>
    <s v="United States"/>
    <x v="39"/>
    <s v="Tennessee"/>
    <n v="37620"/>
    <x v="0"/>
    <x v="1"/>
    <x v="8"/>
    <n v="38.088000000000001"/>
    <n v="4"/>
    <n v="0.7"/>
    <n v="-27.9312"/>
    <n v="-0.73333333333333328"/>
    <x v="3"/>
    <s v="Low"/>
  </r>
  <r>
    <s v="Standard Class"/>
    <s v="Corporate"/>
    <s v="United States"/>
    <x v="39"/>
    <s v="Tennessee"/>
    <n v="37620"/>
    <x v="0"/>
    <x v="1"/>
    <x v="8"/>
    <n v="2.8079999999999998"/>
    <n v="3"/>
    <n v="0.7"/>
    <n v="-1.9656"/>
    <n v="-0.70000000000000007"/>
    <x v="3"/>
    <s v="Low"/>
  </r>
  <r>
    <s v="Second Class"/>
    <s v="Consumer"/>
    <s v="United States"/>
    <x v="10"/>
    <s v="Pennsylvania"/>
    <n v="19140"/>
    <x v="3"/>
    <x v="2"/>
    <x v="11"/>
    <n v="47.984000000000002"/>
    <n v="2"/>
    <n v="0.2"/>
    <n v="0.5998"/>
    <n v="1.2499999999999999E-2"/>
    <x v="2"/>
    <s v="Low"/>
  </r>
  <r>
    <s v="Second Class"/>
    <s v="Consumer"/>
    <s v="United States"/>
    <x v="10"/>
    <s v="Pennsylvania"/>
    <n v="19140"/>
    <x v="3"/>
    <x v="1"/>
    <x v="8"/>
    <n v="26.064"/>
    <n v="6"/>
    <n v="0.7"/>
    <n v="-19.982399999999998"/>
    <n v="-0.76666666666666661"/>
    <x v="3"/>
    <s v="Low"/>
  </r>
  <r>
    <s v="Standard Class"/>
    <s v="Corporate"/>
    <s v="United States"/>
    <x v="22"/>
    <s v="Illinois"/>
    <n v="60610"/>
    <x v="2"/>
    <x v="1"/>
    <x v="10"/>
    <n v="15.696"/>
    <n v="3"/>
    <n v="0.2"/>
    <n v="5.1012000000000004"/>
    <n v="0.32500000000000001"/>
    <x v="2"/>
    <s v="Low"/>
  </r>
  <r>
    <s v="Standard Class"/>
    <s v="Consumer"/>
    <s v="United States"/>
    <x v="38"/>
    <s v="Georgia"/>
    <n v="31907"/>
    <x v="0"/>
    <x v="1"/>
    <x v="6"/>
    <n v="12.84"/>
    <n v="3"/>
    <n v="0"/>
    <n v="3.7235999999999998"/>
    <n v="0.28999999999999998"/>
    <x v="0"/>
    <s v="Low"/>
  </r>
  <r>
    <s v="Standard Class"/>
    <s v="Consumer"/>
    <s v="United States"/>
    <x v="20"/>
    <s v="New York"/>
    <n v="10035"/>
    <x v="3"/>
    <x v="2"/>
    <x v="7"/>
    <n v="539.97"/>
    <n v="3"/>
    <n v="0"/>
    <n v="134.99250000000001"/>
    <n v="0.25"/>
    <x v="0"/>
    <s v="High"/>
  </r>
  <r>
    <s v="Standard Class"/>
    <s v="Consumer"/>
    <s v="United States"/>
    <x v="20"/>
    <s v="New York"/>
    <n v="10035"/>
    <x v="3"/>
    <x v="1"/>
    <x v="4"/>
    <n v="22.58"/>
    <n v="2"/>
    <n v="0"/>
    <n v="5.8708"/>
    <n v="0.26"/>
    <x v="0"/>
    <s v="Low"/>
  </r>
  <r>
    <s v="Standard Class"/>
    <s v="Consumer"/>
    <s v="United States"/>
    <x v="18"/>
    <s v="New Hampshire"/>
    <n v="3820"/>
    <x v="3"/>
    <x v="1"/>
    <x v="2"/>
    <n v="16.52"/>
    <n v="4"/>
    <n v="0"/>
    <n v="7.5991999999999997"/>
    <n v="0.46"/>
    <x v="0"/>
    <s v="Low"/>
  </r>
  <r>
    <s v="Standard Class"/>
    <s v="Consumer"/>
    <s v="United States"/>
    <x v="18"/>
    <s v="New Hampshire"/>
    <n v="3820"/>
    <x v="3"/>
    <x v="1"/>
    <x v="8"/>
    <n v="671.94"/>
    <n v="3"/>
    <n v="0"/>
    <n v="315.81180000000001"/>
    <n v="0.47"/>
    <x v="0"/>
    <s v="High"/>
  </r>
  <r>
    <s v="First Class"/>
    <s v="Corporate"/>
    <s v="United States"/>
    <x v="34"/>
    <s v="Colorado"/>
    <n v="80013"/>
    <x v="1"/>
    <x v="2"/>
    <x v="11"/>
    <n v="169.06399999999999"/>
    <n v="7"/>
    <n v="0.2"/>
    <n v="-14.793100000000001"/>
    <n v="-8.7500000000000008E-2"/>
    <x v="2"/>
    <s v="Medium"/>
  </r>
  <r>
    <s v="First Class"/>
    <s v="Corporate"/>
    <s v="United States"/>
    <x v="34"/>
    <s v="Colorado"/>
    <n v="80013"/>
    <x v="1"/>
    <x v="1"/>
    <x v="4"/>
    <n v="168.624"/>
    <n v="9"/>
    <n v="0.2"/>
    <n v="14.7546"/>
    <n v="8.7500000000000008E-2"/>
    <x v="2"/>
    <s v="Medium"/>
  </r>
  <r>
    <s v="Standard Class"/>
    <s v="Corporate"/>
    <s v="United States"/>
    <x v="85"/>
    <s v="New York"/>
    <n v="11561"/>
    <x v="3"/>
    <x v="1"/>
    <x v="10"/>
    <n v="19.440000000000001"/>
    <n v="3"/>
    <n v="0"/>
    <n v="9.3312000000000008"/>
    <n v="0.48000000000000004"/>
    <x v="0"/>
    <s v="Low"/>
  </r>
  <r>
    <s v="First Class"/>
    <s v="Consumer"/>
    <s v="United States"/>
    <x v="45"/>
    <s v="California"/>
    <n v="91104"/>
    <x v="1"/>
    <x v="1"/>
    <x v="4"/>
    <n v="31.92"/>
    <n v="4"/>
    <n v="0"/>
    <n v="8.2992000000000008"/>
    <n v="0.26"/>
    <x v="0"/>
    <s v="Low"/>
  </r>
  <r>
    <s v="First Class"/>
    <s v="Consumer"/>
    <s v="United States"/>
    <x v="45"/>
    <s v="California"/>
    <n v="91104"/>
    <x v="1"/>
    <x v="0"/>
    <x v="1"/>
    <n v="433.56799999999998"/>
    <n v="2"/>
    <n v="0.2"/>
    <n v="-65.035200000000003"/>
    <n v="-0.15000000000000002"/>
    <x v="2"/>
    <s v="Medium"/>
  </r>
  <r>
    <s v="First Class"/>
    <s v="Home Office"/>
    <s v="United States"/>
    <x v="123"/>
    <s v="Arizona"/>
    <n v="85204"/>
    <x v="1"/>
    <x v="1"/>
    <x v="10"/>
    <n v="31.103999999999999"/>
    <n v="6"/>
    <n v="0.2"/>
    <n v="10.8864"/>
    <n v="0.35000000000000003"/>
    <x v="2"/>
    <s v="Low"/>
  </r>
  <r>
    <s v="First Class"/>
    <s v="Home Office"/>
    <s v="United States"/>
    <x v="123"/>
    <s v="Arizona"/>
    <n v="85204"/>
    <x v="1"/>
    <x v="1"/>
    <x v="10"/>
    <n v="54.816000000000003"/>
    <n v="3"/>
    <n v="0.2"/>
    <n v="17.815200000000001"/>
    <n v="0.32500000000000001"/>
    <x v="2"/>
    <s v="Low"/>
  </r>
  <r>
    <s v="Standard Class"/>
    <s v="Consumer"/>
    <s v="United States"/>
    <x v="201"/>
    <s v="California"/>
    <n v="93727"/>
    <x v="1"/>
    <x v="1"/>
    <x v="4"/>
    <n v="48.86"/>
    <n v="7"/>
    <n v="0"/>
    <n v="0.97719999999999996"/>
    <n v="0.02"/>
    <x v="0"/>
    <s v="Low"/>
  </r>
  <r>
    <s v="Same Day"/>
    <s v="Consumer"/>
    <s v="United States"/>
    <x v="29"/>
    <s v="South Carolina"/>
    <n v="29203"/>
    <x v="0"/>
    <x v="1"/>
    <x v="8"/>
    <n v="14.2"/>
    <n v="2"/>
    <n v="0"/>
    <n v="6.532"/>
    <n v="0.46"/>
    <x v="0"/>
    <s v="Low"/>
  </r>
  <r>
    <s v="Same Day"/>
    <s v="Consumer"/>
    <s v="United States"/>
    <x v="29"/>
    <s v="South Carolina"/>
    <n v="29203"/>
    <x v="0"/>
    <x v="1"/>
    <x v="10"/>
    <n v="12.96"/>
    <n v="2"/>
    <n v="0"/>
    <n v="6.2207999999999997"/>
    <n v="0.47999999999999993"/>
    <x v="0"/>
    <s v="Low"/>
  </r>
  <r>
    <s v="Same Day"/>
    <s v="Consumer"/>
    <s v="United States"/>
    <x v="29"/>
    <s v="South Carolina"/>
    <n v="29203"/>
    <x v="0"/>
    <x v="1"/>
    <x v="8"/>
    <n v="58.34"/>
    <n v="2"/>
    <n v="0"/>
    <n v="28.0032"/>
    <n v="0.48"/>
    <x v="0"/>
    <s v="Low"/>
  </r>
  <r>
    <s v="First Class"/>
    <s v="Home Office"/>
    <s v="United States"/>
    <x v="157"/>
    <s v="California"/>
    <n v="92704"/>
    <x v="1"/>
    <x v="1"/>
    <x v="6"/>
    <n v="56.3"/>
    <n v="2"/>
    <n v="0"/>
    <n v="15.763999999999999"/>
    <n v="0.28000000000000003"/>
    <x v="0"/>
    <s v="Low"/>
  </r>
  <r>
    <s v="Standard Class"/>
    <s v="Corporate"/>
    <s v="United States"/>
    <x v="29"/>
    <s v="South Carolina"/>
    <n v="29203"/>
    <x v="0"/>
    <x v="2"/>
    <x v="7"/>
    <n v="629.95000000000005"/>
    <n v="5"/>
    <n v="0"/>
    <n v="163.78700000000001"/>
    <n v="0.26"/>
    <x v="0"/>
    <s v="High"/>
  </r>
  <r>
    <s v="Standard Class"/>
    <s v="Corporate"/>
    <s v="United States"/>
    <x v="29"/>
    <s v="South Carolina"/>
    <n v="29203"/>
    <x v="0"/>
    <x v="1"/>
    <x v="10"/>
    <n v="122.97"/>
    <n v="3"/>
    <n v="0"/>
    <n v="60.255299999999998"/>
    <n v="0.49"/>
    <x v="0"/>
    <s v="Medium"/>
  </r>
  <r>
    <s v="Second Class"/>
    <s v="Consumer"/>
    <s v="United States"/>
    <x v="1"/>
    <s v="California"/>
    <n v="90045"/>
    <x v="1"/>
    <x v="1"/>
    <x v="10"/>
    <n v="46.35"/>
    <n v="5"/>
    <n v="0"/>
    <n v="21.784500000000001"/>
    <n v="0.47000000000000003"/>
    <x v="0"/>
    <s v="Low"/>
  </r>
  <r>
    <s v="Standard Class"/>
    <s v="Home Office"/>
    <s v="United States"/>
    <x v="8"/>
    <s v="California"/>
    <n v="94109"/>
    <x v="1"/>
    <x v="1"/>
    <x v="8"/>
    <n v="14.976000000000001"/>
    <n v="9"/>
    <n v="0.2"/>
    <n v="5.4287999999999998"/>
    <n v="0.36249999999999999"/>
    <x v="2"/>
    <s v="Low"/>
  </r>
  <r>
    <s v="Standard Class"/>
    <s v="Consumer"/>
    <s v="United States"/>
    <x v="12"/>
    <s v="Texas"/>
    <n v="77036"/>
    <x v="2"/>
    <x v="1"/>
    <x v="8"/>
    <n v="4.24"/>
    <n v="5"/>
    <n v="0.8"/>
    <n v="-6.36"/>
    <n v="-1.5"/>
    <x v="3"/>
    <s v="Low"/>
  </r>
  <r>
    <s v="Standard Class"/>
    <s v="Home Office"/>
    <s v="United States"/>
    <x v="20"/>
    <s v="New York"/>
    <n v="10035"/>
    <x v="3"/>
    <x v="2"/>
    <x v="11"/>
    <n v="319.95999999999998"/>
    <n v="4"/>
    <n v="0"/>
    <n v="115.18559999999999"/>
    <n v="0.36"/>
    <x v="0"/>
    <s v="Medium"/>
  </r>
  <r>
    <s v="Standard Class"/>
    <s v="Home Office"/>
    <s v="United States"/>
    <x v="20"/>
    <s v="New York"/>
    <n v="10035"/>
    <x v="3"/>
    <x v="1"/>
    <x v="10"/>
    <n v="17.04"/>
    <n v="3"/>
    <n v="0"/>
    <n v="7.6680000000000001"/>
    <n v="0.45"/>
    <x v="0"/>
    <s v="Low"/>
  </r>
  <r>
    <s v="Standard Class"/>
    <s v="Home Office"/>
    <s v="United States"/>
    <x v="20"/>
    <s v="New York"/>
    <n v="10035"/>
    <x v="3"/>
    <x v="1"/>
    <x v="4"/>
    <n v="344.91"/>
    <n v="3"/>
    <n v="0"/>
    <n v="10.347300000000001"/>
    <n v="0.03"/>
    <x v="0"/>
    <s v="Medium"/>
  </r>
  <r>
    <s v="First Class"/>
    <s v="Corporate"/>
    <s v="United States"/>
    <x v="47"/>
    <s v="Massachusetts"/>
    <n v="2038"/>
    <x v="3"/>
    <x v="0"/>
    <x v="0"/>
    <n v="81.94"/>
    <n v="1"/>
    <n v="0"/>
    <n v="20.484999999999999"/>
    <n v="0.25"/>
    <x v="0"/>
    <s v="Low"/>
  </r>
  <r>
    <s v="First Class"/>
    <s v="Consumer"/>
    <s v="United States"/>
    <x v="248"/>
    <s v="Maryland"/>
    <n v="21215"/>
    <x v="3"/>
    <x v="2"/>
    <x v="11"/>
    <n v="98.16"/>
    <n v="6"/>
    <n v="0"/>
    <n v="9.8160000000000007"/>
    <n v="0.1"/>
    <x v="0"/>
    <s v="Low"/>
  </r>
  <r>
    <s v="Standard Class"/>
    <s v="Corporate"/>
    <s v="United States"/>
    <x v="392"/>
    <s v="Texas"/>
    <n v="78501"/>
    <x v="2"/>
    <x v="1"/>
    <x v="8"/>
    <n v="6.8739999999999997"/>
    <n v="7"/>
    <n v="0.8"/>
    <n v="-10.6547"/>
    <n v="-1.55"/>
    <x v="3"/>
    <s v="Low"/>
  </r>
  <r>
    <s v="Standard Class"/>
    <s v="Corporate"/>
    <s v="United States"/>
    <x v="392"/>
    <s v="Texas"/>
    <n v="78501"/>
    <x v="2"/>
    <x v="1"/>
    <x v="8"/>
    <n v="1.996"/>
    <n v="1"/>
    <n v="0.8"/>
    <n v="-3.2934000000000001"/>
    <n v="-1.6500000000000001"/>
    <x v="3"/>
    <s v="Low"/>
  </r>
  <r>
    <s v="Standard Class"/>
    <s v="Corporate"/>
    <s v="United States"/>
    <x v="392"/>
    <s v="Texas"/>
    <n v="78501"/>
    <x v="2"/>
    <x v="1"/>
    <x v="4"/>
    <n v="8.9280000000000008"/>
    <n v="2"/>
    <n v="0.2"/>
    <n v="0.66959999999999997"/>
    <n v="7.4999999999999983E-2"/>
    <x v="2"/>
    <s v="Low"/>
  </r>
  <r>
    <s v="Second Class"/>
    <s v="Corporate"/>
    <s v="United States"/>
    <x v="393"/>
    <s v="Iowa"/>
    <n v="52240"/>
    <x v="2"/>
    <x v="1"/>
    <x v="10"/>
    <n v="9.99"/>
    <n v="1"/>
    <n v="0"/>
    <n v="4.4954999999999998"/>
    <n v="0.44999999999999996"/>
    <x v="0"/>
    <s v="Low"/>
  </r>
  <r>
    <s v="Standard Class"/>
    <s v="Consumer"/>
    <s v="United States"/>
    <x v="46"/>
    <s v="Delaware"/>
    <n v="19711"/>
    <x v="3"/>
    <x v="2"/>
    <x v="16"/>
    <n v="10499.97"/>
    <n v="3"/>
    <n v="0"/>
    <n v="5039.9856"/>
    <n v="0.48000000000000004"/>
    <x v="0"/>
    <s v="High"/>
  </r>
  <r>
    <s v="Same Day"/>
    <s v="Consumer"/>
    <s v="United States"/>
    <x v="12"/>
    <s v="Texas"/>
    <n v="77070"/>
    <x v="2"/>
    <x v="1"/>
    <x v="10"/>
    <n v="21.12"/>
    <n v="5"/>
    <n v="0.2"/>
    <n v="6.6"/>
    <n v="0.31249999999999994"/>
    <x v="2"/>
    <s v="Low"/>
  </r>
  <r>
    <s v="Standard Class"/>
    <s v="Corporate"/>
    <s v="United States"/>
    <x v="394"/>
    <s v="Idaho"/>
    <n v="83704"/>
    <x v="1"/>
    <x v="0"/>
    <x v="3"/>
    <n v="696.42"/>
    <n v="2"/>
    <n v="0"/>
    <n v="160.17660000000001"/>
    <n v="0.23000000000000004"/>
    <x v="0"/>
    <s v="High"/>
  </r>
  <r>
    <s v="Standard Class"/>
    <s v="Corporate"/>
    <s v="United States"/>
    <x v="394"/>
    <s v="Idaho"/>
    <n v="83704"/>
    <x v="1"/>
    <x v="2"/>
    <x v="7"/>
    <n v="304.77600000000001"/>
    <n v="3"/>
    <n v="0.2"/>
    <n v="22.8582"/>
    <n v="7.4999999999999997E-2"/>
    <x v="2"/>
    <s v="Medium"/>
  </r>
  <r>
    <s v="Standard Class"/>
    <s v="Consumer"/>
    <s v="United States"/>
    <x v="70"/>
    <s v="California"/>
    <n v="92105"/>
    <x v="1"/>
    <x v="1"/>
    <x v="6"/>
    <n v="51.98"/>
    <n v="2"/>
    <n v="0"/>
    <n v="15.074199999999999"/>
    <n v="0.28999999999999998"/>
    <x v="0"/>
    <s v="Low"/>
  </r>
  <r>
    <s v="Standard Class"/>
    <s v="Consumer"/>
    <s v="United States"/>
    <x v="1"/>
    <s v="California"/>
    <n v="90032"/>
    <x v="1"/>
    <x v="0"/>
    <x v="5"/>
    <n v="24.7"/>
    <n v="5"/>
    <n v="0"/>
    <n v="10.374000000000001"/>
    <n v="0.42000000000000004"/>
    <x v="0"/>
    <s v="Low"/>
  </r>
  <r>
    <s v="Second Class"/>
    <s v="Consumer"/>
    <s v="United States"/>
    <x v="20"/>
    <s v="New York"/>
    <n v="10024"/>
    <x v="3"/>
    <x v="1"/>
    <x v="2"/>
    <n v="21.93"/>
    <n v="3"/>
    <n v="0"/>
    <n v="10.3071"/>
    <n v="0.47000000000000003"/>
    <x v="0"/>
    <s v="Low"/>
  </r>
  <r>
    <s v="Standard Class"/>
    <s v="Consumer"/>
    <s v="United States"/>
    <x v="10"/>
    <s v="Pennsylvania"/>
    <n v="19134"/>
    <x v="3"/>
    <x v="1"/>
    <x v="9"/>
    <n v="394.81599999999997"/>
    <n v="4"/>
    <n v="0.2"/>
    <n v="93.768799999999999"/>
    <n v="0.23750000000000002"/>
    <x v="2"/>
    <s v="Medium"/>
  </r>
  <r>
    <s v="Standard Class"/>
    <s v="Consumer"/>
    <s v="United States"/>
    <x v="10"/>
    <s v="Pennsylvania"/>
    <n v="19134"/>
    <x v="3"/>
    <x v="1"/>
    <x v="8"/>
    <n v="18.192"/>
    <n v="4"/>
    <n v="0.7"/>
    <n v="-14.553599999999999"/>
    <n v="-0.79999999999999993"/>
    <x v="3"/>
    <s v="Low"/>
  </r>
  <r>
    <s v="Same Day"/>
    <s v="Home Office"/>
    <s v="United States"/>
    <x v="20"/>
    <s v="New York"/>
    <n v="10024"/>
    <x v="3"/>
    <x v="1"/>
    <x v="2"/>
    <n v="7.31"/>
    <n v="1"/>
    <n v="0"/>
    <n v="3.4357000000000002"/>
    <n v="0.47000000000000003"/>
    <x v="0"/>
    <s v="Low"/>
  </r>
  <r>
    <s v="Same Day"/>
    <s v="Home Office"/>
    <s v="United States"/>
    <x v="20"/>
    <s v="New York"/>
    <n v="10024"/>
    <x v="3"/>
    <x v="2"/>
    <x v="16"/>
    <n v="799.98400000000004"/>
    <n v="2"/>
    <n v="0.2"/>
    <n v="249.995"/>
    <n v="0.3125"/>
    <x v="2"/>
    <s v="High"/>
  </r>
  <r>
    <s v="Same Day"/>
    <s v="Home Office"/>
    <s v="United States"/>
    <x v="20"/>
    <s v="New York"/>
    <n v="10024"/>
    <x v="3"/>
    <x v="1"/>
    <x v="10"/>
    <n v="41.28"/>
    <n v="6"/>
    <n v="0"/>
    <n v="18.988800000000001"/>
    <n v="0.46"/>
    <x v="0"/>
    <s v="Low"/>
  </r>
  <r>
    <s v="Same Day"/>
    <s v="Home Office"/>
    <s v="United States"/>
    <x v="20"/>
    <s v="New York"/>
    <n v="10024"/>
    <x v="3"/>
    <x v="1"/>
    <x v="10"/>
    <n v="184.66"/>
    <n v="7"/>
    <n v="0"/>
    <n v="84.943600000000004"/>
    <n v="0.46"/>
    <x v="0"/>
    <s v="Medium"/>
  </r>
  <r>
    <s v="Second Class"/>
    <s v="Consumer"/>
    <s v="United States"/>
    <x v="395"/>
    <s v="Rhode Island"/>
    <n v="2920"/>
    <x v="3"/>
    <x v="1"/>
    <x v="6"/>
    <n v="49.25"/>
    <n v="5"/>
    <n v="0"/>
    <n v="18.715"/>
    <n v="0.38"/>
    <x v="0"/>
    <s v="Low"/>
  </r>
  <r>
    <s v="Second Class"/>
    <s v="Consumer"/>
    <s v="United States"/>
    <x v="395"/>
    <s v="Rhode Island"/>
    <n v="2920"/>
    <x v="3"/>
    <x v="1"/>
    <x v="10"/>
    <n v="10.16"/>
    <n v="2"/>
    <n v="0"/>
    <n v="4.7751999999999999"/>
    <n v="0.47"/>
    <x v="0"/>
    <s v="Low"/>
  </r>
  <r>
    <s v="Second Class"/>
    <s v="Consumer"/>
    <s v="United States"/>
    <x v="395"/>
    <s v="Rhode Island"/>
    <n v="2920"/>
    <x v="3"/>
    <x v="0"/>
    <x v="5"/>
    <n v="14.76"/>
    <n v="2"/>
    <n v="0"/>
    <n v="4.2804000000000002"/>
    <n v="0.29000000000000004"/>
    <x v="0"/>
    <s v="Low"/>
  </r>
  <r>
    <s v="Second Class"/>
    <s v="Consumer"/>
    <s v="United States"/>
    <x v="395"/>
    <s v="Rhode Island"/>
    <n v="2920"/>
    <x v="3"/>
    <x v="1"/>
    <x v="8"/>
    <n v="34.08"/>
    <n v="2"/>
    <n v="0"/>
    <n v="15.6768"/>
    <n v="0.46"/>
    <x v="0"/>
    <s v="Low"/>
  </r>
  <r>
    <s v="Second Class"/>
    <s v="Consumer"/>
    <s v="United States"/>
    <x v="395"/>
    <s v="Rhode Island"/>
    <n v="2920"/>
    <x v="3"/>
    <x v="0"/>
    <x v="5"/>
    <n v="17.670000000000002"/>
    <n v="3"/>
    <n v="0"/>
    <n v="7.7747999999999999"/>
    <n v="0.43999999999999995"/>
    <x v="0"/>
    <s v="Low"/>
  </r>
  <r>
    <s v="Second Class"/>
    <s v="Consumer"/>
    <s v="United States"/>
    <x v="395"/>
    <s v="Rhode Island"/>
    <n v="2920"/>
    <x v="3"/>
    <x v="0"/>
    <x v="1"/>
    <n v="1604.9"/>
    <n v="5"/>
    <n v="0"/>
    <n v="481.47"/>
    <n v="0.3"/>
    <x v="0"/>
    <s v="High"/>
  </r>
  <r>
    <s v="Second Class"/>
    <s v="Consumer"/>
    <s v="United States"/>
    <x v="395"/>
    <s v="Rhode Island"/>
    <n v="2920"/>
    <x v="3"/>
    <x v="0"/>
    <x v="3"/>
    <n v="385.68599999999998"/>
    <n v="1"/>
    <n v="0.3"/>
    <n v="-60.607799999999997"/>
    <n v="-0.15714285714285714"/>
    <x v="1"/>
    <s v="Medium"/>
  </r>
  <r>
    <s v="Standard Class"/>
    <s v="Consumer"/>
    <s v="United States"/>
    <x v="22"/>
    <s v="Illinois"/>
    <n v="60623"/>
    <x v="2"/>
    <x v="1"/>
    <x v="10"/>
    <n v="15.984"/>
    <n v="2"/>
    <n v="0.2"/>
    <n v="4.9950000000000001"/>
    <n v="0.3125"/>
    <x v="2"/>
    <s v="Low"/>
  </r>
  <r>
    <s v="Second Class"/>
    <s v="Consumer"/>
    <s v="United States"/>
    <x v="102"/>
    <s v="Kentucky"/>
    <n v="40475"/>
    <x v="0"/>
    <x v="1"/>
    <x v="10"/>
    <n v="9.42"/>
    <n v="3"/>
    <n v="0"/>
    <n v="4.2389999999999999"/>
    <n v="0.45"/>
    <x v="0"/>
    <s v="Low"/>
  </r>
  <r>
    <s v="Second Class"/>
    <s v="Consumer"/>
    <s v="United States"/>
    <x v="102"/>
    <s v="Kentucky"/>
    <n v="40475"/>
    <x v="0"/>
    <x v="1"/>
    <x v="6"/>
    <n v="6.56"/>
    <n v="2"/>
    <n v="0"/>
    <n v="1.9024000000000001"/>
    <n v="0.29000000000000004"/>
    <x v="0"/>
    <s v="Low"/>
  </r>
  <r>
    <s v="Second Class"/>
    <s v="Consumer"/>
    <s v="United States"/>
    <x v="102"/>
    <s v="Kentucky"/>
    <n v="40475"/>
    <x v="0"/>
    <x v="1"/>
    <x v="10"/>
    <n v="24.56"/>
    <n v="2"/>
    <n v="0"/>
    <n v="11.543200000000001"/>
    <n v="0.47000000000000003"/>
    <x v="0"/>
    <s v="Low"/>
  </r>
  <r>
    <s v="Standard Class"/>
    <s v="Consumer"/>
    <s v="United States"/>
    <x v="313"/>
    <s v="Indiana"/>
    <n v="46544"/>
    <x v="2"/>
    <x v="1"/>
    <x v="8"/>
    <n v="128.4"/>
    <n v="3"/>
    <n v="0"/>
    <n v="64.2"/>
    <n v="0.5"/>
    <x v="0"/>
    <s v="Medium"/>
  </r>
  <r>
    <s v="Standard Class"/>
    <s v="Consumer"/>
    <s v="United States"/>
    <x v="145"/>
    <s v="New York"/>
    <n v="10550"/>
    <x v="3"/>
    <x v="1"/>
    <x v="12"/>
    <n v="62.28"/>
    <n v="4"/>
    <n v="0"/>
    <n v="29.271599999999999"/>
    <n v="0.47"/>
    <x v="0"/>
    <s v="Low"/>
  </r>
  <r>
    <s v="Standard Class"/>
    <s v="Corporate"/>
    <s v="United States"/>
    <x v="1"/>
    <s v="California"/>
    <n v="90004"/>
    <x v="1"/>
    <x v="1"/>
    <x v="2"/>
    <n v="9.24"/>
    <n v="3"/>
    <n v="0"/>
    <n v="4.4352"/>
    <n v="0.48"/>
    <x v="0"/>
    <s v="Low"/>
  </r>
  <r>
    <s v="First Class"/>
    <s v="Corporate"/>
    <s v="United States"/>
    <x v="8"/>
    <s v="California"/>
    <n v="94110"/>
    <x v="1"/>
    <x v="0"/>
    <x v="0"/>
    <n v="482.66399999999999"/>
    <n v="8"/>
    <n v="0.15"/>
    <n v="85.176000000000002"/>
    <n v="0.17647058823529413"/>
    <x v="2"/>
    <s v="Medium"/>
  </r>
  <r>
    <s v="First Class"/>
    <s v="Corporate"/>
    <s v="United States"/>
    <x v="8"/>
    <s v="California"/>
    <n v="94110"/>
    <x v="1"/>
    <x v="2"/>
    <x v="15"/>
    <n v="4799.9840000000004"/>
    <n v="2"/>
    <n v="0.2"/>
    <n v="359.99880000000002"/>
    <n v="7.4999999999999997E-2"/>
    <x v="2"/>
    <s v="High"/>
  </r>
  <r>
    <s v="Second Class"/>
    <s v="Consumer"/>
    <s v="United States"/>
    <x v="4"/>
    <s v="Washington"/>
    <n v="98103"/>
    <x v="1"/>
    <x v="1"/>
    <x v="10"/>
    <n v="37.94"/>
    <n v="2"/>
    <n v="0"/>
    <n v="18.211200000000002"/>
    <n v="0.48000000000000009"/>
    <x v="0"/>
    <s v="Low"/>
  </r>
  <r>
    <s v="Second Class"/>
    <s v="Consumer"/>
    <s v="United States"/>
    <x v="4"/>
    <s v="Washington"/>
    <n v="98103"/>
    <x v="1"/>
    <x v="1"/>
    <x v="8"/>
    <n v="18.288"/>
    <n v="6"/>
    <n v="0.2"/>
    <n v="6.6294000000000004"/>
    <n v="0.36250000000000004"/>
    <x v="2"/>
    <s v="Low"/>
  </r>
  <r>
    <s v="Second Class"/>
    <s v="Consumer"/>
    <s v="United States"/>
    <x v="4"/>
    <s v="Washington"/>
    <n v="98103"/>
    <x v="1"/>
    <x v="2"/>
    <x v="15"/>
    <n v="385.8"/>
    <n v="5"/>
    <n v="0.2"/>
    <n v="130.20750000000001"/>
    <n v="0.33750000000000002"/>
    <x v="2"/>
    <s v="Medium"/>
  </r>
  <r>
    <s v="Second Class"/>
    <s v="Consumer"/>
    <s v="United States"/>
    <x v="4"/>
    <s v="Washington"/>
    <n v="98103"/>
    <x v="1"/>
    <x v="1"/>
    <x v="4"/>
    <n v="102.96"/>
    <n v="2"/>
    <n v="0"/>
    <n v="1.0296000000000001"/>
    <n v="1.0000000000000002E-2"/>
    <x v="0"/>
    <s v="Medium"/>
  </r>
  <r>
    <s v="Second Class"/>
    <s v="Consumer"/>
    <s v="United States"/>
    <x v="4"/>
    <s v="Washington"/>
    <n v="98103"/>
    <x v="1"/>
    <x v="0"/>
    <x v="0"/>
    <n v="174.42"/>
    <n v="3"/>
    <n v="0"/>
    <n v="41.860799999999998"/>
    <n v="0.24"/>
    <x v="0"/>
    <s v="Medium"/>
  </r>
  <r>
    <s v="First Class"/>
    <s v="Consumer"/>
    <s v="United States"/>
    <x v="94"/>
    <s v="Illinois"/>
    <n v="62301"/>
    <x v="2"/>
    <x v="1"/>
    <x v="8"/>
    <n v="1.964"/>
    <n v="2"/>
    <n v="0.8"/>
    <n v="-3.2406000000000001"/>
    <n v="-1.6500000000000001"/>
    <x v="3"/>
    <s v="Low"/>
  </r>
  <r>
    <s v="Standard Class"/>
    <s v="Corporate"/>
    <s v="United States"/>
    <x v="22"/>
    <s v="Illinois"/>
    <n v="60623"/>
    <x v="2"/>
    <x v="0"/>
    <x v="5"/>
    <n v="94.427999999999997"/>
    <n v="3"/>
    <n v="0.6"/>
    <n v="-42.492600000000003"/>
    <n v="-0.45000000000000007"/>
    <x v="3"/>
    <s v="Low"/>
  </r>
  <r>
    <s v="Standard Class"/>
    <s v="Consumer"/>
    <s v="United States"/>
    <x v="37"/>
    <s v="Iowa"/>
    <n v="50322"/>
    <x v="2"/>
    <x v="1"/>
    <x v="13"/>
    <n v="45.92"/>
    <n v="4"/>
    <n v="0"/>
    <n v="21.5824"/>
    <n v="0.47"/>
    <x v="0"/>
    <s v="Low"/>
  </r>
  <r>
    <s v="Standard Class"/>
    <s v="Home Office"/>
    <s v="United States"/>
    <x v="4"/>
    <s v="Washington"/>
    <n v="98103"/>
    <x v="1"/>
    <x v="0"/>
    <x v="1"/>
    <n v="61.584000000000003"/>
    <n v="1"/>
    <n v="0.2"/>
    <n v="-6.9282000000000004"/>
    <n v="-0.1125"/>
    <x v="2"/>
    <s v="Low"/>
  </r>
  <r>
    <s v="First Class"/>
    <s v="Corporate"/>
    <s v="United States"/>
    <x v="102"/>
    <s v="Indiana"/>
    <n v="47374"/>
    <x v="2"/>
    <x v="1"/>
    <x v="10"/>
    <n v="22.48"/>
    <n v="1"/>
    <n v="0"/>
    <n v="10.3408"/>
    <n v="0.45999999999999996"/>
    <x v="0"/>
    <s v="Low"/>
  </r>
  <r>
    <s v="Standard Class"/>
    <s v="Corporate"/>
    <s v="United States"/>
    <x v="61"/>
    <s v="Texas"/>
    <n v="75220"/>
    <x v="2"/>
    <x v="0"/>
    <x v="5"/>
    <n v="332.02800000000002"/>
    <n v="9"/>
    <n v="0.6"/>
    <n v="-348.62939999999998"/>
    <n v="-1.0499999999999998"/>
    <x v="3"/>
    <s v="Medium"/>
  </r>
  <r>
    <s v="Standard Class"/>
    <s v="Corporate"/>
    <s v="United States"/>
    <x v="61"/>
    <s v="Texas"/>
    <n v="75220"/>
    <x v="2"/>
    <x v="1"/>
    <x v="8"/>
    <n v="11.394"/>
    <n v="9"/>
    <n v="0.8"/>
    <n v="-17.660699999999999"/>
    <n v="-1.5499999999999998"/>
    <x v="3"/>
    <s v="Low"/>
  </r>
  <r>
    <s v="Standard Class"/>
    <s v="Corporate"/>
    <s v="United States"/>
    <x v="61"/>
    <s v="Texas"/>
    <n v="75220"/>
    <x v="2"/>
    <x v="1"/>
    <x v="10"/>
    <n v="15.552"/>
    <n v="3"/>
    <n v="0.2"/>
    <n v="5.6375999999999999"/>
    <n v="0.36249999999999999"/>
    <x v="2"/>
    <s v="Low"/>
  </r>
  <r>
    <s v="Standard Class"/>
    <s v="Corporate"/>
    <s v="United States"/>
    <x v="61"/>
    <s v="Texas"/>
    <n v="75220"/>
    <x v="2"/>
    <x v="1"/>
    <x v="10"/>
    <n v="31.103999999999999"/>
    <n v="6"/>
    <n v="0.2"/>
    <n v="11.2752"/>
    <n v="0.36249999999999999"/>
    <x v="2"/>
    <s v="Low"/>
  </r>
  <r>
    <s v="Standard Class"/>
    <s v="Corporate"/>
    <s v="United States"/>
    <x v="61"/>
    <s v="Texas"/>
    <n v="75220"/>
    <x v="2"/>
    <x v="1"/>
    <x v="8"/>
    <n v="6.3159999999999998"/>
    <n v="1"/>
    <n v="0.8"/>
    <n v="-10.4214"/>
    <n v="-1.6500000000000001"/>
    <x v="3"/>
    <s v="Low"/>
  </r>
  <r>
    <s v="First Class"/>
    <s v="Home Office"/>
    <s v="United States"/>
    <x v="10"/>
    <s v="Pennsylvania"/>
    <n v="19143"/>
    <x v="3"/>
    <x v="1"/>
    <x v="10"/>
    <n v="11.352"/>
    <n v="3"/>
    <n v="0.2"/>
    <n v="4.1151"/>
    <n v="0.36249999999999999"/>
    <x v="2"/>
    <s v="Low"/>
  </r>
  <r>
    <s v="First Class"/>
    <s v="Home Office"/>
    <s v="United States"/>
    <x v="10"/>
    <s v="Pennsylvania"/>
    <n v="19143"/>
    <x v="3"/>
    <x v="1"/>
    <x v="2"/>
    <n v="20.808"/>
    <n v="9"/>
    <n v="0.2"/>
    <n v="7.0227000000000004"/>
    <n v="0.33750000000000002"/>
    <x v="2"/>
    <s v="Low"/>
  </r>
  <r>
    <s v="Standard Class"/>
    <s v="Home Office"/>
    <s v="United States"/>
    <x v="179"/>
    <s v="Illinois"/>
    <n v="61107"/>
    <x v="2"/>
    <x v="1"/>
    <x v="8"/>
    <n v="11.416"/>
    <n v="4"/>
    <n v="0.8"/>
    <n v="-18.836400000000001"/>
    <n v="-1.6500000000000001"/>
    <x v="3"/>
    <s v="Low"/>
  </r>
  <r>
    <s v="Second Class"/>
    <s v="Corporate"/>
    <s v="United States"/>
    <x v="10"/>
    <s v="Pennsylvania"/>
    <n v="19134"/>
    <x v="3"/>
    <x v="1"/>
    <x v="6"/>
    <n v="9.4079999999999995"/>
    <n v="7"/>
    <n v="0.2"/>
    <n v="0.7056"/>
    <n v="7.5000000000000011E-2"/>
    <x v="2"/>
    <s v="Low"/>
  </r>
  <r>
    <s v="First Class"/>
    <s v="Home Office"/>
    <s v="United States"/>
    <x v="4"/>
    <s v="Washington"/>
    <n v="98105"/>
    <x v="1"/>
    <x v="1"/>
    <x v="6"/>
    <n v="19.829999999999998"/>
    <n v="1"/>
    <n v="0"/>
    <n v="5.9489999999999998"/>
    <n v="0.30000000000000004"/>
    <x v="0"/>
    <s v="Low"/>
  </r>
  <r>
    <s v="Standard Class"/>
    <s v="Corporate"/>
    <s v="United States"/>
    <x v="354"/>
    <s v="Michigan"/>
    <n v="49505"/>
    <x v="2"/>
    <x v="1"/>
    <x v="10"/>
    <n v="209.7"/>
    <n v="2"/>
    <n v="0"/>
    <n v="100.65600000000001"/>
    <n v="0.48000000000000004"/>
    <x v="0"/>
    <s v="Medium"/>
  </r>
  <r>
    <s v="Standard Class"/>
    <s v="Home Office"/>
    <s v="United States"/>
    <x v="1"/>
    <s v="California"/>
    <n v="90004"/>
    <x v="1"/>
    <x v="1"/>
    <x v="9"/>
    <n v="43.92"/>
    <n v="4"/>
    <n v="0"/>
    <n v="11.8584"/>
    <n v="0.26999999999999996"/>
    <x v="0"/>
    <s v="Low"/>
  </r>
  <r>
    <s v="Standard Class"/>
    <s v="Home Office"/>
    <s v="United States"/>
    <x v="1"/>
    <s v="California"/>
    <n v="90004"/>
    <x v="1"/>
    <x v="1"/>
    <x v="8"/>
    <n v="20.231999999999999"/>
    <n v="3"/>
    <n v="0.2"/>
    <n v="6.5754000000000001"/>
    <n v="0.32500000000000001"/>
    <x v="2"/>
    <s v="Low"/>
  </r>
  <r>
    <s v="First Class"/>
    <s v="Home Office"/>
    <s v="United States"/>
    <x v="24"/>
    <s v="Virginia"/>
    <n v="22153"/>
    <x v="0"/>
    <x v="2"/>
    <x v="7"/>
    <n v="149.97"/>
    <n v="3"/>
    <n v="0"/>
    <n v="5.9988000000000001"/>
    <n v="0.04"/>
    <x v="0"/>
    <s v="Medium"/>
  </r>
  <r>
    <s v="First Class"/>
    <s v="Home Office"/>
    <s v="United States"/>
    <x v="24"/>
    <s v="Virginia"/>
    <n v="22153"/>
    <x v="0"/>
    <x v="1"/>
    <x v="10"/>
    <n v="27.81"/>
    <n v="3"/>
    <n v="0"/>
    <n v="13.0707"/>
    <n v="0.47000000000000003"/>
    <x v="0"/>
    <s v="Low"/>
  </r>
  <r>
    <s v="Standard Class"/>
    <s v="Corporate"/>
    <s v="United States"/>
    <x v="1"/>
    <s v="California"/>
    <n v="90036"/>
    <x v="1"/>
    <x v="2"/>
    <x v="11"/>
    <n v="66.3"/>
    <n v="3"/>
    <n v="0"/>
    <n v="8.6189999999999998"/>
    <n v="0.13"/>
    <x v="0"/>
    <s v="Low"/>
  </r>
  <r>
    <s v="Standard Class"/>
    <s v="Home Office"/>
    <s v="United States"/>
    <x v="248"/>
    <s v="Maryland"/>
    <n v="21215"/>
    <x v="3"/>
    <x v="1"/>
    <x v="6"/>
    <n v="1.64"/>
    <n v="1"/>
    <n v="0"/>
    <n v="0.73799999999999999"/>
    <n v="0.45"/>
    <x v="0"/>
    <s v="Low"/>
  </r>
  <r>
    <s v="Standard Class"/>
    <s v="Home Office"/>
    <s v="United States"/>
    <x v="248"/>
    <s v="Maryland"/>
    <n v="21215"/>
    <x v="3"/>
    <x v="0"/>
    <x v="5"/>
    <n v="1049.2"/>
    <n v="5"/>
    <n v="0"/>
    <n v="272.79199999999997"/>
    <n v="0.25999999999999995"/>
    <x v="0"/>
    <s v="High"/>
  </r>
  <r>
    <s v="Standard Class"/>
    <s v="Home Office"/>
    <s v="United States"/>
    <x v="248"/>
    <s v="Maryland"/>
    <n v="21215"/>
    <x v="3"/>
    <x v="0"/>
    <x v="5"/>
    <n v="20.9"/>
    <n v="5"/>
    <n v="0"/>
    <n v="7.524"/>
    <n v="0.36000000000000004"/>
    <x v="0"/>
    <s v="Low"/>
  </r>
  <r>
    <s v="Second Class"/>
    <s v="Consumer"/>
    <s v="United States"/>
    <x v="54"/>
    <s v="Connecticut"/>
    <n v="6824"/>
    <x v="3"/>
    <x v="1"/>
    <x v="8"/>
    <n v="88.08"/>
    <n v="6"/>
    <n v="0"/>
    <n v="40.516800000000003"/>
    <n v="0.46000000000000008"/>
    <x v="0"/>
    <s v="Low"/>
  </r>
  <r>
    <s v="Second Class"/>
    <s v="Consumer"/>
    <s v="United States"/>
    <x v="54"/>
    <s v="Connecticut"/>
    <n v="6824"/>
    <x v="3"/>
    <x v="0"/>
    <x v="1"/>
    <n v="751.92"/>
    <n v="4"/>
    <n v="0"/>
    <n v="150.38399999999999"/>
    <n v="0.19999999999999998"/>
    <x v="0"/>
    <s v="High"/>
  </r>
  <r>
    <s v="Same Day"/>
    <s v="Corporate"/>
    <s v="United States"/>
    <x v="20"/>
    <s v="New York"/>
    <n v="10011"/>
    <x v="3"/>
    <x v="0"/>
    <x v="1"/>
    <n v="887.10299999999995"/>
    <n v="7"/>
    <n v="0.1"/>
    <n v="177.42060000000001"/>
    <n v="0.2"/>
    <x v="2"/>
    <s v="High"/>
  </r>
  <r>
    <s v="Same Day"/>
    <s v="Consumer"/>
    <s v="United States"/>
    <x v="121"/>
    <s v="Florida"/>
    <n v="33801"/>
    <x v="0"/>
    <x v="2"/>
    <x v="7"/>
    <n v="55.944000000000003"/>
    <n v="7"/>
    <n v="0.2"/>
    <n v="-13.2867"/>
    <n v="-0.23749999999999999"/>
    <x v="2"/>
    <s v="Low"/>
  </r>
  <r>
    <s v="Same Day"/>
    <s v="Consumer"/>
    <s v="United States"/>
    <x v="121"/>
    <s v="Florida"/>
    <n v="33801"/>
    <x v="0"/>
    <x v="1"/>
    <x v="6"/>
    <n v="10.688000000000001"/>
    <n v="2"/>
    <n v="0.2"/>
    <n v="2.2711999999999999"/>
    <n v="0.21249999999999997"/>
    <x v="2"/>
    <s v="Low"/>
  </r>
  <r>
    <s v="Same Day"/>
    <s v="Consumer"/>
    <s v="United States"/>
    <x v="121"/>
    <s v="Florida"/>
    <n v="33801"/>
    <x v="0"/>
    <x v="2"/>
    <x v="7"/>
    <n v="11.824"/>
    <n v="2"/>
    <n v="0.2"/>
    <n v="1.0346"/>
    <n v="8.7499999999999994E-2"/>
    <x v="2"/>
    <s v="Low"/>
  </r>
  <r>
    <s v="First Class"/>
    <s v="Consumer"/>
    <s v="United States"/>
    <x v="210"/>
    <s v="Illinois"/>
    <n v="61032"/>
    <x v="2"/>
    <x v="1"/>
    <x v="10"/>
    <n v="63.311999999999998"/>
    <n v="3"/>
    <n v="0.2"/>
    <n v="20.5764"/>
    <n v="0.32500000000000001"/>
    <x v="2"/>
    <s v="Low"/>
  </r>
  <r>
    <s v="First Class"/>
    <s v="Consumer"/>
    <s v="United States"/>
    <x v="210"/>
    <s v="Illinois"/>
    <n v="61032"/>
    <x v="2"/>
    <x v="1"/>
    <x v="8"/>
    <n v="96.784000000000006"/>
    <n v="4"/>
    <n v="0.8"/>
    <n v="-145.17599999999999"/>
    <n v="-1.4999999999999998"/>
    <x v="3"/>
    <s v="Low"/>
  </r>
  <r>
    <s v="First Class"/>
    <s v="Consumer"/>
    <s v="United States"/>
    <x v="210"/>
    <s v="Illinois"/>
    <n v="61032"/>
    <x v="2"/>
    <x v="0"/>
    <x v="5"/>
    <n v="10.476000000000001"/>
    <n v="3"/>
    <n v="0.6"/>
    <n v="-6.8094000000000001"/>
    <n v="-0.64999999999999991"/>
    <x v="3"/>
    <s v="Low"/>
  </r>
  <r>
    <s v="Standard Class"/>
    <s v="Corporate"/>
    <s v="United States"/>
    <x v="261"/>
    <s v="Oregon"/>
    <n v="97504"/>
    <x v="1"/>
    <x v="1"/>
    <x v="8"/>
    <n v="9.7620000000000005"/>
    <n v="2"/>
    <n v="0.7"/>
    <n v="-6.8334000000000001"/>
    <n v="-0.7"/>
    <x v="3"/>
    <s v="Low"/>
  </r>
  <r>
    <s v="First Class"/>
    <s v="Corporate"/>
    <s v="United States"/>
    <x v="4"/>
    <s v="Washington"/>
    <n v="98103"/>
    <x v="1"/>
    <x v="0"/>
    <x v="1"/>
    <n v="196.78399999999999"/>
    <n v="2"/>
    <n v="0.2"/>
    <n v="-22.138200000000001"/>
    <n v="-0.11250000000000002"/>
    <x v="2"/>
    <s v="Medium"/>
  </r>
  <r>
    <s v="Second Class"/>
    <s v="Corporate"/>
    <s v="United States"/>
    <x v="20"/>
    <s v="New York"/>
    <n v="10035"/>
    <x v="3"/>
    <x v="1"/>
    <x v="12"/>
    <n v="47.98"/>
    <n v="2"/>
    <n v="0"/>
    <n v="23.99"/>
    <n v="0.5"/>
    <x v="0"/>
    <s v="Low"/>
  </r>
  <r>
    <s v="Second Class"/>
    <s v="Corporate"/>
    <s v="United States"/>
    <x v="54"/>
    <s v="Connecticut"/>
    <n v="6824"/>
    <x v="3"/>
    <x v="1"/>
    <x v="2"/>
    <n v="13.05"/>
    <n v="5"/>
    <n v="0"/>
    <n v="6.0030000000000001"/>
    <n v="0.45999999999999996"/>
    <x v="0"/>
    <s v="Low"/>
  </r>
  <r>
    <s v="Standard Class"/>
    <s v="Consumer"/>
    <s v="United States"/>
    <x v="278"/>
    <s v="Minnesota"/>
    <n v="56560"/>
    <x v="2"/>
    <x v="2"/>
    <x v="11"/>
    <n v="63.96"/>
    <n v="4"/>
    <n v="0"/>
    <n v="19.8276"/>
    <n v="0.31"/>
    <x v="0"/>
    <s v="Low"/>
  </r>
  <r>
    <s v="Standard Class"/>
    <s v="Consumer"/>
    <s v="United States"/>
    <x v="38"/>
    <s v="Georgia"/>
    <n v="31907"/>
    <x v="0"/>
    <x v="1"/>
    <x v="9"/>
    <n v="80.48"/>
    <n v="1"/>
    <n v="0"/>
    <n v="24.143999999999998"/>
    <n v="0.3"/>
    <x v="0"/>
    <s v="Low"/>
  </r>
  <r>
    <s v="Standard Class"/>
    <s v="Consumer"/>
    <s v="United States"/>
    <x v="10"/>
    <s v="Pennsylvania"/>
    <n v="19143"/>
    <x v="3"/>
    <x v="1"/>
    <x v="8"/>
    <n v="11.673"/>
    <n v="3"/>
    <n v="0.7"/>
    <n v="-7.782"/>
    <n v="-0.66666666666666663"/>
    <x v="3"/>
    <s v="Low"/>
  </r>
  <r>
    <s v="Standard Class"/>
    <s v="Consumer"/>
    <s v="United States"/>
    <x v="12"/>
    <s v="Texas"/>
    <n v="77036"/>
    <x v="2"/>
    <x v="0"/>
    <x v="3"/>
    <n v="863.12800000000004"/>
    <n v="8"/>
    <n v="0.3"/>
    <n v="-160.29519999999999"/>
    <n v="-0.18571428571428569"/>
    <x v="1"/>
    <s v="High"/>
  </r>
  <r>
    <s v="Standard Class"/>
    <s v="Consumer"/>
    <s v="United States"/>
    <x v="12"/>
    <s v="Texas"/>
    <n v="77036"/>
    <x v="2"/>
    <x v="1"/>
    <x v="8"/>
    <n v="3.5640000000000001"/>
    <n v="3"/>
    <n v="0.8"/>
    <n v="-6.2370000000000001"/>
    <n v="-1.75"/>
    <x v="3"/>
    <s v="Low"/>
  </r>
  <r>
    <s v="Standard Class"/>
    <s v="Consumer"/>
    <s v="United States"/>
    <x v="12"/>
    <s v="Texas"/>
    <n v="77036"/>
    <x v="2"/>
    <x v="0"/>
    <x v="0"/>
    <n v="956.66480000000001"/>
    <n v="7"/>
    <n v="0.32"/>
    <n v="-225.0976"/>
    <n v="-0.23529411764705882"/>
    <x v="1"/>
    <s v="High"/>
  </r>
  <r>
    <s v="Standard Class"/>
    <s v="Consumer"/>
    <s v="United States"/>
    <x v="12"/>
    <s v="Texas"/>
    <n v="77036"/>
    <x v="2"/>
    <x v="1"/>
    <x v="8"/>
    <n v="12.587999999999999"/>
    <n v="3"/>
    <n v="0.8"/>
    <n v="-20.140799999999999"/>
    <n v="-1.6"/>
    <x v="3"/>
    <s v="Low"/>
  </r>
  <r>
    <s v="Standard Class"/>
    <s v="Consumer"/>
    <s v="United States"/>
    <x v="12"/>
    <s v="Texas"/>
    <n v="77036"/>
    <x v="2"/>
    <x v="2"/>
    <x v="11"/>
    <n v="171.96"/>
    <n v="5"/>
    <n v="0.2"/>
    <n v="45.139499999999998"/>
    <n v="0.26249999999999996"/>
    <x v="2"/>
    <s v="Medium"/>
  </r>
  <r>
    <s v="Second Class"/>
    <s v="Consumer"/>
    <s v="United States"/>
    <x v="4"/>
    <s v="Washington"/>
    <n v="98115"/>
    <x v="1"/>
    <x v="0"/>
    <x v="3"/>
    <n v="871.4"/>
    <n v="4"/>
    <n v="0"/>
    <n v="148.13800000000001"/>
    <n v="0.17"/>
    <x v="0"/>
    <s v="High"/>
  </r>
  <r>
    <s v="Standard Class"/>
    <s v="Corporate"/>
    <s v="United States"/>
    <x v="25"/>
    <s v="Tennessee"/>
    <n v="38301"/>
    <x v="0"/>
    <x v="0"/>
    <x v="5"/>
    <n v="692.47199999999998"/>
    <n v="11"/>
    <n v="0.2"/>
    <n v="190.4298"/>
    <n v="0.27500000000000002"/>
    <x v="2"/>
    <s v="High"/>
  </r>
  <r>
    <s v="Second Class"/>
    <s v="Corporate"/>
    <s v="United States"/>
    <x v="248"/>
    <s v="Maryland"/>
    <n v="21215"/>
    <x v="3"/>
    <x v="0"/>
    <x v="5"/>
    <n v="207.76"/>
    <n v="4"/>
    <n v="0"/>
    <n v="85.181600000000003"/>
    <n v="0.41000000000000003"/>
    <x v="0"/>
    <s v="Medium"/>
  </r>
  <r>
    <s v="Same Day"/>
    <s v="Consumer"/>
    <s v="United States"/>
    <x v="208"/>
    <s v="Utah"/>
    <n v="84107"/>
    <x v="1"/>
    <x v="2"/>
    <x v="7"/>
    <n v="71.927999999999997"/>
    <n v="9"/>
    <n v="0.2"/>
    <n v="6.2937000000000003"/>
    <n v="8.7500000000000008E-2"/>
    <x v="2"/>
    <s v="Low"/>
  </r>
  <r>
    <s v="Same Day"/>
    <s v="Consumer"/>
    <s v="United States"/>
    <x v="208"/>
    <s v="Utah"/>
    <n v="84107"/>
    <x v="1"/>
    <x v="1"/>
    <x v="6"/>
    <n v="25.99"/>
    <n v="1"/>
    <n v="0"/>
    <n v="7.5370999999999997"/>
    <n v="0.28999999999999998"/>
    <x v="0"/>
    <s v="Low"/>
  </r>
  <r>
    <s v="Standard Class"/>
    <s v="Corporate"/>
    <s v="United States"/>
    <x v="4"/>
    <s v="Washington"/>
    <n v="98105"/>
    <x v="1"/>
    <x v="1"/>
    <x v="8"/>
    <n v="3.5920000000000001"/>
    <n v="1"/>
    <n v="0.2"/>
    <n v="1.1225000000000001"/>
    <n v="0.3125"/>
    <x v="2"/>
    <s v="Low"/>
  </r>
  <r>
    <s v="Standard Class"/>
    <s v="Corporate"/>
    <s v="United States"/>
    <x v="61"/>
    <s v="Texas"/>
    <n v="75220"/>
    <x v="2"/>
    <x v="1"/>
    <x v="9"/>
    <n v="48.631999999999998"/>
    <n v="2"/>
    <n v="0.8"/>
    <n v="-121.58"/>
    <n v="-2.5"/>
    <x v="3"/>
    <s v="Low"/>
  </r>
  <r>
    <s v="Standard Class"/>
    <s v="Home Office"/>
    <s v="United States"/>
    <x v="4"/>
    <s v="Washington"/>
    <n v="98105"/>
    <x v="1"/>
    <x v="1"/>
    <x v="4"/>
    <n v="323.10000000000002"/>
    <n v="2"/>
    <n v="0"/>
    <n v="61.389000000000003"/>
    <n v="0.19"/>
    <x v="0"/>
    <s v="Medium"/>
  </r>
  <r>
    <s v="Standard Class"/>
    <s v="Corporate"/>
    <s v="United States"/>
    <x v="80"/>
    <s v="New Jersey"/>
    <n v="8701"/>
    <x v="3"/>
    <x v="2"/>
    <x v="15"/>
    <n v="9099.93"/>
    <n v="7"/>
    <n v="0"/>
    <n v="2365.9818"/>
    <n v="0.26"/>
    <x v="0"/>
    <s v="High"/>
  </r>
  <r>
    <s v="Standard Class"/>
    <s v="Corporate"/>
    <s v="United States"/>
    <x v="80"/>
    <s v="New Jersey"/>
    <n v="8701"/>
    <x v="3"/>
    <x v="0"/>
    <x v="5"/>
    <n v="9.9600000000000009"/>
    <n v="2"/>
    <n v="0"/>
    <n v="3.2867999999999999"/>
    <n v="0.32999999999999996"/>
    <x v="0"/>
    <s v="Low"/>
  </r>
  <r>
    <s v="Standard Class"/>
    <s v="Corporate"/>
    <s v="United States"/>
    <x v="80"/>
    <s v="New Jersey"/>
    <n v="8701"/>
    <x v="3"/>
    <x v="1"/>
    <x v="8"/>
    <n v="25.3"/>
    <n v="5"/>
    <n v="0"/>
    <n v="11.891"/>
    <n v="0.47"/>
    <x v="0"/>
    <s v="Low"/>
  </r>
  <r>
    <s v="Standard Class"/>
    <s v="Home Office"/>
    <s v="United States"/>
    <x v="20"/>
    <s v="New York"/>
    <n v="10011"/>
    <x v="3"/>
    <x v="1"/>
    <x v="10"/>
    <n v="11.36"/>
    <n v="2"/>
    <n v="0"/>
    <n v="5.2256"/>
    <n v="0.46"/>
    <x v="0"/>
    <s v="Low"/>
  </r>
  <r>
    <s v="Standard Class"/>
    <s v="Home Office"/>
    <s v="United States"/>
    <x v="20"/>
    <s v="New York"/>
    <n v="10011"/>
    <x v="3"/>
    <x v="0"/>
    <x v="1"/>
    <n v="69.263999999999996"/>
    <n v="2"/>
    <n v="0.1"/>
    <n v="14.622400000000001"/>
    <n v="0.21111111111111114"/>
    <x v="2"/>
    <s v="Low"/>
  </r>
  <r>
    <s v="First Class"/>
    <s v="Consumer"/>
    <s v="United States"/>
    <x v="245"/>
    <s v="Indiana"/>
    <n v="46203"/>
    <x v="2"/>
    <x v="1"/>
    <x v="2"/>
    <n v="3.69"/>
    <n v="1"/>
    <n v="0"/>
    <n v="1.7343"/>
    <n v="0.47"/>
    <x v="0"/>
    <s v="Low"/>
  </r>
  <r>
    <s v="First Class"/>
    <s v="Consumer"/>
    <s v="United States"/>
    <x v="245"/>
    <s v="Indiana"/>
    <n v="46203"/>
    <x v="2"/>
    <x v="1"/>
    <x v="8"/>
    <n v="1103.97"/>
    <n v="3"/>
    <n v="0"/>
    <n v="496.78649999999999"/>
    <n v="0.44999999999999996"/>
    <x v="0"/>
    <s v="High"/>
  </r>
  <r>
    <s v="Second Class"/>
    <s v="Corporate"/>
    <s v="United States"/>
    <x v="396"/>
    <s v="Texas"/>
    <n v="77642"/>
    <x v="2"/>
    <x v="0"/>
    <x v="0"/>
    <n v="246.1328"/>
    <n v="2"/>
    <n v="0.32"/>
    <n v="-76.011600000000001"/>
    <n v="-0.30882352941176472"/>
    <x v="1"/>
    <s v="Medium"/>
  </r>
  <r>
    <s v="Second Class"/>
    <s v="Corporate"/>
    <s v="United States"/>
    <x v="396"/>
    <s v="Texas"/>
    <n v="77642"/>
    <x v="2"/>
    <x v="1"/>
    <x v="2"/>
    <n v="11.696"/>
    <n v="2"/>
    <n v="0.2"/>
    <n v="3.9474"/>
    <n v="0.33750000000000002"/>
    <x v="2"/>
    <s v="Low"/>
  </r>
  <r>
    <s v="Second Class"/>
    <s v="Corporate"/>
    <s v="United States"/>
    <x v="396"/>
    <s v="Texas"/>
    <n v="77642"/>
    <x v="2"/>
    <x v="2"/>
    <x v="16"/>
    <n v="439.99200000000002"/>
    <n v="1"/>
    <n v="0.2"/>
    <n v="164.99700000000001"/>
    <n v="0.375"/>
    <x v="2"/>
    <s v="Medium"/>
  </r>
  <r>
    <s v="Standard Class"/>
    <s v="Home Office"/>
    <s v="United States"/>
    <x v="316"/>
    <s v="Tennessee"/>
    <n v="37211"/>
    <x v="0"/>
    <x v="1"/>
    <x v="4"/>
    <n v="64.784000000000006"/>
    <n v="1"/>
    <n v="0.2"/>
    <n v="-12.956799999999999"/>
    <n v="-0.19999999999999998"/>
    <x v="2"/>
    <s v="Low"/>
  </r>
  <r>
    <s v="Standard Class"/>
    <s v="Corporate"/>
    <s v="United States"/>
    <x v="12"/>
    <s v="Texas"/>
    <n v="77095"/>
    <x v="2"/>
    <x v="1"/>
    <x v="8"/>
    <n v="33.28"/>
    <n v="5"/>
    <n v="0.8"/>
    <n v="-49.92"/>
    <n v="-1.5"/>
    <x v="3"/>
    <s v="Low"/>
  </r>
  <r>
    <s v="Standard Class"/>
    <s v="Corporate"/>
    <s v="United States"/>
    <x v="12"/>
    <s v="Texas"/>
    <n v="77095"/>
    <x v="2"/>
    <x v="1"/>
    <x v="10"/>
    <n v="14.087999999999999"/>
    <n v="3"/>
    <n v="0.2"/>
    <n v="4.9307999999999996"/>
    <n v="0.35"/>
    <x v="2"/>
    <s v="Low"/>
  </r>
  <r>
    <s v="Second Class"/>
    <s v="Home Office"/>
    <s v="United States"/>
    <x v="1"/>
    <s v="California"/>
    <n v="90004"/>
    <x v="1"/>
    <x v="1"/>
    <x v="6"/>
    <n v="11.16"/>
    <n v="2"/>
    <n v="0"/>
    <n v="2.79"/>
    <n v="0.25"/>
    <x v="0"/>
    <s v="Low"/>
  </r>
  <r>
    <s v="Second Class"/>
    <s v="Home Office"/>
    <s v="United States"/>
    <x v="1"/>
    <s v="California"/>
    <n v="90004"/>
    <x v="1"/>
    <x v="0"/>
    <x v="3"/>
    <n v="896.32799999999997"/>
    <n v="9"/>
    <n v="0.2"/>
    <n v="22.408200000000001"/>
    <n v="2.5000000000000001E-2"/>
    <x v="2"/>
    <s v="High"/>
  </r>
  <r>
    <s v="Second Class"/>
    <s v="Home Office"/>
    <s v="United States"/>
    <x v="1"/>
    <s v="California"/>
    <n v="90004"/>
    <x v="1"/>
    <x v="1"/>
    <x v="9"/>
    <n v="189"/>
    <n v="1"/>
    <n v="0"/>
    <n v="68.040000000000006"/>
    <n v="0.36000000000000004"/>
    <x v="0"/>
    <s v="Medium"/>
  </r>
  <r>
    <s v="Standard Class"/>
    <s v="Consumer"/>
    <s v="United States"/>
    <x v="10"/>
    <s v="Pennsylvania"/>
    <n v="19140"/>
    <x v="3"/>
    <x v="2"/>
    <x v="7"/>
    <n v="53.981999999999999"/>
    <n v="3"/>
    <n v="0.4"/>
    <n v="-10.7964"/>
    <n v="-0.2"/>
    <x v="1"/>
    <s v="Low"/>
  </r>
  <r>
    <s v="Standard Class"/>
    <s v="Corporate"/>
    <s v="United States"/>
    <x v="252"/>
    <s v="Oregon"/>
    <n v="97756"/>
    <x v="1"/>
    <x v="0"/>
    <x v="3"/>
    <n v="177.22499999999999"/>
    <n v="5"/>
    <n v="0.5"/>
    <n v="-120.51300000000001"/>
    <n v="-0.68"/>
    <x v="1"/>
    <s v="Medium"/>
  </r>
  <r>
    <s v="Standard Class"/>
    <s v="Consumer"/>
    <s v="United States"/>
    <x v="397"/>
    <s v="California"/>
    <n v="95610"/>
    <x v="1"/>
    <x v="0"/>
    <x v="5"/>
    <n v="129.38999999999999"/>
    <n v="3"/>
    <n v="0"/>
    <n v="54.343800000000002"/>
    <n v="0.42000000000000004"/>
    <x v="0"/>
    <s v="Medium"/>
  </r>
  <r>
    <s v="Standard Class"/>
    <s v="Corporate"/>
    <s v="United States"/>
    <x v="1"/>
    <s v="California"/>
    <n v="90032"/>
    <x v="1"/>
    <x v="1"/>
    <x v="4"/>
    <n v="54.32"/>
    <n v="4"/>
    <n v="0"/>
    <n v="0.54320000000000002"/>
    <n v="0.01"/>
    <x v="0"/>
    <s v="Low"/>
  </r>
  <r>
    <s v="Second Class"/>
    <s v="Consumer"/>
    <s v="United States"/>
    <x v="315"/>
    <s v="Florida"/>
    <n v="32303"/>
    <x v="0"/>
    <x v="2"/>
    <x v="7"/>
    <n v="4367.8959999999997"/>
    <n v="13"/>
    <n v="0.2"/>
    <n v="327.59219999999999"/>
    <n v="7.4999999999999997E-2"/>
    <x v="2"/>
    <s v="High"/>
  </r>
  <r>
    <s v="Second Class"/>
    <s v="Consumer"/>
    <s v="United States"/>
    <x v="315"/>
    <s v="Florida"/>
    <n v="32303"/>
    <x v="0"/>
    <x v="1"/>
    <x v="10"/>
    <n v="49.567999999999998"/>
    <n v="2"/>
    <n v="0.2"/>
    <n v="15.49"/>
    <n v="0.3125"/>
    <x v="2"/>
    <s v="Low"/>
  </r>
  <r>
    <s v="Second Class"/>
    <s v="Consumer"/>
    <s v="United States"/>
    <x v="315"/>
    <s v="Florida"/>
    <n v="32303"/>
    <x v="0"/>
    <x v="1"/>
    <x v="9"/>
    <n v="161.376"/>
    <n v="6"/>
    <n v="0.2"/>
    <n v="12.103199999999999"/>
    <n v="7.4999999999999997E-2"/>
    <x v="2"/>
    <s v="Medium"/>
  </r>
  <r>
    <s v="Second Class"/>
    <s v="Consumer"/>
    <s v="United States"/>
    <x v="315"/>
    <s v="Florida"/>
    <n v="32303"/>
    <x v="0"/>
    <x v="0"/>
    <x v="5"/>
    <n v="2.7839999999999998"/>
    <n v="2"/>
    <n v="0.2"/>
    <n v="0.41760000000000003"/>
    <n v="0.15000000000000002"/>
    <x v="2"/>
    <s v="Low"/>
  </r>
  <r>
    <s v="Second Class"/>
    <s v="Consumer"/>
    <s v="United States"/>
    <x v="315"/>
    <s v="Florida"/>
    <n v="32303"/>
    <x v="0"/>
    <x v="1"/>
    <x v="10"/>
    <n v="8.7200000000000006"/>
    <n v="5"/>
    <n v="0.2"/>
    <n v="2.9430000000000001"/>
    <n v="0.33749999999999997"/>
    <x v="2"/>
    <s v="Low"/>
  </r>
  <r>
    <s v="Second Class"/>
    <s v="Home Office"/>
    <s v="United States"/>
    <x v="80"/>
    <s v="Ohio"/>
    <n v="44107"/>
    <x v="3"/>
    <x v="1"/>
    <x v="6"/>
    <n v="3.9119999999999999"/>
    <n v="1"/>
    <n v="0.2"/>
    <n v="1.0268999999999999"/>
    <n v="0.26250000000000001"/>
    <x v="2"/>
    <s v="Low"/>
  </r>
  <r>
    <s v="Same Day"/>
    <s v="Consumer"/>
    <s v="United States"/>
    <x v="398"/>
    <s v="Texas"/>
    <n v="75056"/>
    <x v="2"/>
    <x v="1"/>
    <x v="12"/>
    <n v="59.752000000000002"/>
    <n v="7"/>
    <n v="0.2"/>
    <n v="19.4194"/>
    <n v="0.32499999999999996"/>
    <x v="2"/>
    <s v="Low"/>
  </r>
  <r>
    <s v="Second Class"/>
    <s v="Consumer"/>
    <s v="United States"/>
    <x v="4"/>
    <s v="Washington"/>
    <n v="98105"/>
    <x v="1"/>
    <x v="0"/>
    <x v="5"/>
    <n v="63.92"/>
    <n v="4"/>
    <n v="0"/>
    <n v="3.1960000000000002"/>
    <n v="0.05"/>
    <x v="0"/>
    <s v="Low"/>
  </r>
  <r>
    <s v="Second Class"/>
    <s v="Consumer"/>
    <s v="United States"/>
    <x v="4"/>
    <s v="Washington"/>
    <n v="98105"/>
    <x v="1"/>
    <x v="2"/>
    <x v="7"/>
    <n v="383.96"/>
    <n v="5"/>
    <n v="0.2"/>
    <n v="38.396000000000001"/>
    <n v="0.1"/>
    <x v="2"/>
    <s v="Medium"/>
  </r>
  <r>
    <s v="Same Day"/>
    <s v="Corporate"/>
    <s v="United States"/>
    <x v="1"/>
    <s v="California"/>
    <n v="90032"/>
    <x v="1"/>
    <x v="1"/>
    <x v="8"/>
    <n v="7.7519999999999998"/>
    <n v="3"/>
    <n v="0.2"/>
    <n v="2.8100999999999998"/>
    <n v="0.36249999999999999"/>
    <x v="2"/>
    <s v="Low"/>
  </r>
  <r>
    <s v="Same Day"/>
    <s v="Corporate"/>
    <s v="United States"/>
    <x v="1"/>
    <s v="California"/>
    <n v="90032"/>
    <x v="1"/>
    <x v="1"/>
    <x v="8"/>
    <n v="33.567999999999998"/>
    <n v="2"/>
    <n v="0.2"/>
    <n v="11.748799999999999"/>
    <n v="0.35"/>
    <x v="2"/>
    <s v="Low"/>
  </r>
  <r>
    <s v="Standard Class"/>
    <s v="Consumer"/>
    <s v="United States"/>
    <x v="1"/>
    <s v="California"/>
    <n v="90045"/>
    <x v="1"/>
    <x v="2"/>
    <x v="7"/>
    <n v="666.34400000000005"/>
    <n v="7"/>
    <n v="0.2"/>
    <n v="66.634399999999999"/>
    <n v="9.9999999999999992E-2"/>
    <x v="2"/>
    <s v="High"/>
  </r>
  <r>
    <s v="Standard Class"/>
    <s v="Consumer"/>
    <s v="United States"/>
    <x v="1"/>
    <s v="California"/>
    <n v="90045"/>
    <x v="1"/>
    <x v="0"/>
    <x v="3"/>
    <n v="573.72799999999995"/>
    <n v="4"/>
    <n v="0.2"/>
    <n v="-64.544399999999996"/>
    <n v="-0.1125"/>
    <x v="2"/>
    <s v="High"/>
  </r>
  <r>
    <s v="Standard Class"/>
    <s v="Consumer"/>
    <s v="United States"/>
    <x v="1"/>
    <s v="California"/>
    <n v="90045"/>
    <x v="1"/>
    <x v="1"/>
    <x v="8"/>
    <n v="21.936"/>
    <n v="3"/>
    <n v="0.2"/>
    <n v="8.2260000000000009"/>
    <n v="0.37500000000000006"/>
    <x v="2"/>
    <s v="Low"/>
  </r>
  <r>
    <s v="Standard Class"/>
    <s v="Consumer"/>
    <s v="United States"/>
    <x v="1"/>
    <s v="California"/>
    <n v="90045"/>
    <x v="1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"/>
    <s v="California"/>
    <n v="90045"/>
    <x v="1"/>
    <x v="2"/>
    <x v="15"/>
    <n v="447.96800000000002"/>
    <n v="4"/>
    <n v="0.2"/>
    <n v="139.99"/>
    <n v="0.3125"/>
    <x v="2"/>
    <s v="Medium"/>
  </r>
  <r>
    <s v="Standard Class"/>
    <s v="Corporate"/>
    <s v="United States"/>
    <x v="85"/>
    <s v="New York"/>
    <n v="11561"/>
    <x v="3"/>
    <x v="1"/>
    <x v="9"/>
    <n v="16.78"/>
    <n v="2"/>
    <n v="0"/>
    <n v="4.1950000000000003"/>
    <n v="0.25"/>
    <x v="0"/>
    <s v="Low"/>
  </r>
  <r>
    <s v="Standard Class"/>
    <s v="Consumer"/>
    <s v="United States"/>
    <x v="1"/>
    <s v="California"/>
    <n v="90045"/>
    <x v="1"/>
    <x v="1"/>
    <x v="6"/>
    <n v="20.96"/>
    <n v="2"/>
    <n v="0"/>
    <n v="5.24"/>
    <n v="0.25"/>
    <x v="0"/>
    <s v="Low"/>
  </r>
  <r>
    <s v="Standard Class"/>
    <s v="Consumer"/>
    <s v="United States"/>
    <x v="1"/>
    <s v="California"/>
    <n v="90045"/>
    <x v="1"/>
    <x v="1"/>
    <x v="8"/>
    <n v="88.751999999999995"/>
    <n v="3"/>
    <n v="0.2"/>
    <n v="27.734999999999999"/>
    <n v="0.3125"/>
    <x v="2"/>
    <s v="Low"/>
  </r>
  <r>
    <s v="Standard Class"/>
    <s v="Consumer"/>
    <s v="United States"/>
    <x v="1"/>
    <s v="California"/>
    <n v="90045"/>
    <x v="1"/>
    <x v="1"/>
    <x v="4"/>
    <n v="304.23"/>
    <n v="3"/>
    <n v="0"/>
    <n v="9.1268999999999991"/>
    <n v="2.9999999999999995E-2"/>
    <x v="0"/>
    <s v="Medium"/>
  </r>
  <r>
    <s v="Standard Class"/>
    <s v="Consumer"/>
    <s v="United States"/>
    <x v="8"/>
    <s v="California"/>
    <n v="94110"/>
    <x v="1"/>
    <x v="1"/>
    <x v="12"/>
    <n v="167.86"/>
    <n v="2"/>
    <n v="0"/>
    <n v="78.894199999999998"/>
    <n v="0.47"/>
    <x v="0"/>
    <s v="Medium"/>
  </r>
  <r>
    <s v="Standard Class"/>
    <s v="Consumer"/>
    <s v="United States"/>
    <x v="102"/>
    <s v="Virginia"/>
    <n v="23223"/>
    <x v="0"/>
    <x v="0"/>
    <x v="5"/>
    <n v="82.38"/>
    <n v="6"/>
    <n v="0"/>
    <n v="25.537800000000001"/>
    <n v="0.31000000000000005"/>
    <x v="0"/>
    <s v="Low"/>
  </r>
  <r>
    <s v="Second Class"/>
    <s v="Consumer"/>
    <s v="United States"/>
    <x v="305"/>
    <s v="New Mexico"/>
    <n v="87105"/>
    <x v="1"/>
    <x v="2"/>
    <x v="7"/>
    <n v="23.975999999999999"/>
    <n v="3"/>
    <n v="0.2"/>
    <n v="-5.6943000000000001"/>
    <n v="-0.23750000000000002"/>
    <x v="2"/>
    <s v="Low"/>
  </r>
  <r>
    <s v="Second Class"/>
    <s v="Consumer"/>
    <s v="United States"/>
    <x v="305"/>
    <s v="New Mexico"/>
    <n v="87105"/>
    <x v="1"/>
    <x v="1"/>
    <x v="4"/>
    <n v="33.29"/>
    <n v="1"/>
    <n v="0"/>
    <n v="7.9896000000000003"/>
    <n v="0.24000000000000002"/>
    <x v="0"/>
    <s v="Low"/>
  </r>
  <r>
    <s v="Standard Class"/>
    <s v="Consumer"/>
    <s v="United States"/>
    <x v="59"/>
    <s v="Ohio"/>
    <n v="44312"/>
    <x v="3"/>
    <x v="1"/>
    <x v="8"/>
    <n v="14.952"/>
    <n v="2"/>
    <n v="0.7"/>
    <n v="-11.961600000000001"/>
    <n v="-0.8"/>
    <x v="3"/>
    <s v="Low"/>
  </r>
  <r>
    <s v="Standard Class"/>
    <s v="Consumer"/>
    <s v="United States"/>
    <x v="59"/>
    <s v="Ohio"/>
    <n v="44312"/>
    <x v="3"/>
    <x v="2"/>
    <x v="7"/>
    <n v="323.98200000000003"/>
    <n v="3"/>
    <n v="0.4"/>
    <n v="-80.995500000000007"/>
    <n v="-0.25"/>
    <x v="1"/>
    <s v="Medium"/>
  </r>
  <r>
    <s v="Standard Class"/>
    <s v="Consumer"/>
    <s v="United States"/>
    <x v="59"/>
    <s v="Ohio"/>
    <n v="44312"/>
    <x v="3"/>
    <x v="1"/>
    <x v="8"/>
    <n v="2.286"/>
    <n v="2"/>
    <n v="0.7"/>
    <n v="-1.6763999999999999"/>
    <n v="-0.73333333333333328"/>
    <x v="3"/>
    <s v="Low"/>
  </r>
  <r>
    <s v="Standard Class"/>
    <s v="Consumer"/>
    <s v="United States"/>
    <x v="59"/>
    <s v="Ohio"/>
    <n v="44312"/>
    <x v="3"/>
    <x v="1"/>
    <x v="6"/>
    <n v="14.352"/>
    <n v="3"/>
    <n v="0.2"/>
    <n v="0.89700000000000002"/>
    <n v="6.25E-2"/>
    <x v="2"/>
    <s v="Low"/>
  </r>
  <r>
    <s v="Standard Class"/>
    <s v="Consumer"/>
    <s v="United States"/>
    <x v="59"/>
    <s v="Ohio"/>
    <n v="44312"/>
    <x v="3"/>
    <x v="2"/>
    <x v="11"/>
    <n v="71.975999999999999"/>
    <n v="3"/>
    <n v="0.2"/>
    <n v="0.89970000000000006"/>
    <n v="1.2500000000000001E-2"/>
    <x v="2"/>
    <s v="Low"/>
  </r>
  <r>
    <s v="First Class"/>
    <s v="Corporate"/>
    <s v="United States"/>
    <x v="135"/>
    <s v="New Jersey"/>
    <n v="7060"/>
    <x v="3"/>
    <x v="1"/>
    <x v="6"/>
    <n v="9.2100000000000009"/>
    <n v="3"/>
    <n v="0"/>
    <n v="2.3025000000000002"/>
    <n v="0.25"/>
    <x v="0"/>
    <s v="Low"/>
  </r>
  <r>
    <s v="First Class"/>
    <s v="Corporate"/>
    <s v="United States"/>
    <x v="135"/>
    <s v="New Jersey"/>
    <n v="7060"/>
    <x v="3"/>
    <x v="1"/>
    <x v="10"/>
    <n v="18"/>
    <n v="5"/>
    <n v="0"/>
    <n v="8.2799999999999994"/>
    <n v="0.45999999999999996"/>
    <x v="0"/>
    <s v="Low"/>
  </r>
  <r>
    <s v="Standard Class"/>
    <s v="Consumer"/>
    <s v="United States"/>
    <x v="20"/>
    <s v="New York"/>
    <n v="10011"/>
    <x v="3"/>
    <x v="1"/>
    <x v="10"/>
    <n v="42.93"/>
    <n v="9"/>
    <n v="0"/>
    <n v="19.3185"/>
    <n v="0.45"/>
    <x v="0"/>
    <s v="Low"/>
  </r>
  <r>
    <s v="Standard Class"/>
    <s v="Consumer"/>
    <s v="United States"/>
    <x v="146"/>
    <s v="Florida"/>
    <n v="33012"/>
    <x v="0"/>
    <x v="1"/>
    <x v="10"/>
    <n v="15.552"/>
    <n v="3"/>
    <n v="0.2"/>
    <n v="5.4432"/>
    <n v="0.35000000000000003"/>
    <x v="2"/>
    <s v="Low"/>
  </r>
  <r>
    <s v="Standard Class"/>
    <s v="Consumer"/>
    <s v="United States"/>
    <x v="146"/>
    <s v="Florida"/>
    <n v="33012"/>
    <x v="0"/>
    <x v="1"/>
    <x v="9"/>
    <n v="17.920000000000002"/>
    <n v="5"/>
    <n v="0.2"/>
    <n v="1.1200000000000001"/>
    <n v="6.25E-2"/>
    <x v="2"/>
    <s v="Low"/>
  </r>
  <r>
    <s v="Standard Class"/>
    <s v="Consumer"/>
    <s v="United States"/>
    <x v="252"/>
    <s v="Washington"/>
    <n v="98052"/>
    <x v="1"/>
    <x v="2"/>
    <x v="11"/>
    <n v="19.989999999999998"/>
    <n v="1"/>
    <n v="0"/>
    <n v="6.7965999999999998"/>
    <n v="0.34"/>
    <x v="0"/>
    <s v="Low"/>
  </r>
  <r>
    <s v="Standard Class"/>
    <s v="Consumer"/>
    <s v="United States"/>
    <x v="252"/>
    <s v="Washington"/>
    <n v="98052"/>
    <x v="1"/>
    <x v="1"/>
    <x v="8"/>
    <n v="22.92"/>
    <n v="5"/>
    <n v="0.2"/>
    <n v="8.0220000000000002"/>
    <n v="0.35"/>
    <x v="2"/>
    <s v="Low"/>
  </r>
  <r>
    <s v="Standard Class"/>
    <s v="Consumer"/>
    <s v="United States"/>
    <x v="399"/>
    <s v="Florida"/>
    <n v="32114"/>
    <x v="0"/>
    <x v="2"/>
    <x v="11"/>
    <n v="50.88"/>
    <n v="6"/>
    <n v="0.2"/>
    <n v="14.628"/>
    <n v="0.28749999999999998"/>
    <x v="2"/>
    <s v="Low"/>
  </r>
  <r>
    <s v="Standard Class"/>
    <s v="Consumer"/>
    <s v="United States"/>
    <x v="399"/>
    <s v="Florida"/>
    <n v="32114"/>
    <x v="0"/>
    <x v="1"/>
    <x v="12"/>
    <n v="27.312000000000001"/>
    <n v="2"/>
    <n v="0.2"/>
    <n v="9.2178000000000004"/>
    <n v="0.33750000000000002"/>
    <x v="2"/>
    <s v="Low"/>
  </r>
  <r>
    <s v="Standard Class"/>
    <s v="Consumer"/>
    <s v="United States"/>
    <x v="400"/>
    <s v="Arizona"/>
    <n v="86442"/>
    <x v="1"/>
    <x v="1"/>
    <x v="12"/>
    <n v="7.92"/>
    <n v="1"/>
    <n v="0.2"/>
    <n v="2.7719999999999998"/>
    <n v="0.35"/>
    <x v="2"/>
    <s v="Low"/>
  </r>
  <r>
    <s v="Standard Class"/>
    <s v="Consumer"/>
    <s v="United States"/>
    <x v="400"/>
    <s v="Arizona"/>
    <n v="86442"/>
    <x v="1"/>
    <x v="0"/>
    <x v="5"/>
    <n v="14.368"/>
    <n v="2"/>
    <n v="0.2"/>
    <n v="3.9512"/>
    <n v="0.27500000000000002"/>
    <x v="2"/>
    <s v="Low"/>
  </r>
  <r>
    <s v="Standard Class"/>
    <s v="Home Office"/>
    <s v="United States"/>
    <x v="1"/>
    <s v="California"/>
    <n v="90049"/>
    <x v="1"/>
    <x v="2"/>
    <x v="11"/>
    <n v="107.97"/>
    <n v="3"/>
    <n v="0"/>
    <n v="22.6737"/>
    <n v="0.21"/>
    <x v="0"/>
    <s v="Medium"/>
  </r>
  <r>
    <s v="Standard Class"/>
    <s v="Home Office"/>
    <s v="United States"/>
    <x v="1"/>
    <s v="California"/>
    <n v="90049"/>
    <x v="1"/>
    <x v="1"/>
    <x v="10"/>
    <n v="113.82"/>
    <n v="3"/>
    <n v="0"/>
    <n v="53.495399999999997"/>
    <n v="0.47"/>
    <x v="0"/>
    <s v="Medium"/>
  </r>
  <r>
    <s v="Standard Class"/>
    <s v="Consumer"/>
    <s v="United States"/>
    <x v="47"/>
    <s v="Tennessee"/>
    <n v="37064"/>
    <x v="0"/>
    <x v="1"/>
    <x v="10"/>
    <n v="5.1840000000000002"/>
    <n v="1"/>
    <n v="0.2"/>
    <n v="1.8144"/>
    <n v="0.35"/>
    <x v="2"/>
    <s v="Low"/>
  </r>
  <r>
    <s v="Same Day"/>
    <s v="Consumer"/>
    <s v="United States"/>
    <x v="401"/>
    <s v="Indiana"/>
    <n v="46368"/>
    <x v="2"/>
    <x v="1"/>
    <x v="6"/>
    <n v="16.28"/>
    <n v="2"/>
    <n v="0"/>
    <n v="6.5119999999999996"/>
    <n v="0.39999999999999997"/>
    <x v="0"/>
    <s v="Low"/>
  </r>
  <r>
    <s v="Standard Class"/>
    <s v="Consumer"/>
    <s v="United States"/>
    <x v="81"/>
    <s v="Virginia"/>
    <n v="22204"/>
    <x v="0"/>
    <x v="1"/>
    <x v="4"/>
    <n v="544.38"/>
    <n v="3"/>
    <n v="0"/>
    <n v="157.87020000000001"/>
    <n v="0.29000000000000004"/>
    <x v="0"/>
    <s v="High"/>
  </r>
  <r>
    <s v="First Class"/>
    <s v="Consumer"/>
    <s v="United States"/>
    <x v="8"/>
    <s v="California"/>
    <n v="94110"/>
    <x v="1"/>
    <x v="1"/>
    <x v="8"/>
    <n v="19.824000000000002"/>
    <n v="6"/>
    <n v="0.2"/>
    <n v="6.6905999999999999"/>
    <n v="0.33749999999999997"/>
    <x v="2"/>
    <s v="Low"/>
  </r>
  <r>
    <s v="First Class"/>
    <s v="Consumer"/>
    <s v="United States"/>
    <x v="8"/>
    <s v="California"/>
    <n v="94110"/>
    <x v="1"/>
    <x v="2"/>
    <x v="7"/>
    <n v="657.50400000000002"/>
    <n v="6"/>
    <n v="0.2"/>
    <n v="-131.5008"/>
    <n v="-0.19999999999999998"/>
    <x v="2"/>
    <s v="High"/>
  </r>
  <r>
    <s v="First Class"/>
    <s v="Consumer"/>
    <s v="United States"/>
    <x v="8"/>
    <s v="California"/>
    <n v="94110"/>
    <x v="1"/>
    <x v="2"/>
    <x v="11"/>
    <n v="99.54"/>
    <n v="2"/>
    <n v="0"/>
    <n v="10.949400000000001"/>
    <n v="0.11"/>
    <x v="0"/>
    <s v="Low"/>
  </r>
  <r>
    <s v="First Class"/>
    <s v="Consumer"/>
    <s v="United States"/>
    <x v="8"/>
    <s v="California"/>
    <n v="94110"/>
    <x v="1"/>
    <x v="2"/>
    <x v="11"/>
    <n v="199.96"/>
    <n v="4"/>
    <n v="0"/>
    <n v="85.982799999999997"/>
    <n v="0.43"/>
    <x v="0"/>
    <s v="Medium"/>
  </r>
  <r>
    <s v="Standard Class"/>
    <s v="Consumer"/>
    <s v="United States"/>
    <x v="106"/>
    <s v="New York"/>
    <n v="10801"/>
    <x v="3"/>
    <x v="0"/>
    <x v="1"/>
    <n v="631.78200000000004"/>
    <n v="2"/>
    <n v="0.1"/>
    <n v="140.39599999999999"/>
    <n v="0.22222222222222218"/>
    <x v="2"/>
    <s v="High"/>
  </r>
  <r>
    <s v="Standard Class"/>
    <s v="Consumer"/>
    <s v="United States"/>
    <x v="106"/>
    <s v="New York"/>
    <n v="10801"/>
    <x v="3"/>
    <x v="0"/>
    <x v="5"/>
    <n v="60.72"/>
    <n v="3"/>
    <n v="0"/>
    <n v="26.1096"/>
    <n v="0.43"/>
    <x v="0"/>
    <s v="Low"/>
  </r>
  <r>
    <s v="Second Class"/>
    <s v="Consumer"/>
    <s v="United States"/>
    <x v="123"/>
    <s v="Arizona"/>
    <n v="85204"/>
    <x v="1"/>
    <x v="1"/>
    <x v="8"/>
    <n v="20.724"/>
    <n v="2"/>
    <n v="0.7"/>
    <n v="-15.1976"/>
    <n v="-0.73333333333333328"/>
    <x v="3"/>
    <s v="Low"/>
  </r>
  <r>
    <s v="Second Class"/>
    <s v="Consumer"/>
    <s v="United States"/>
    <x v="123"/>
    <s v="Arizona"/>
    <n v="85204"/>
    <x v="1"/>
    <x v="1"/>
    <x v="4"/>
    <n v="415.87200000000001"/>
    <n v="8"/>
    <n v="0.2"/>
    <n v="-41.587200000000003"/>
    <n v="-0.1"/>
    <x v="2"/>
    <s v="Medium"/>
  </r>
  <r>
    <s v="Standard Class"/>
    <s v="Consumer"/>
    <s v="United States"/>
    <x v="152"/>
    <s v="Ohio"/>
    <n v="43130"/>
    <x v="3"/>
    <x v="1"/>
    <x v="4"/>
    <n v="16.768000000000001"/>
    <n v="2"/>
    <n v="0.2"/>
    <n v="1.4672000000000001"/>
    <n v="8.7499999999999994E-2"/>
    <x v="2"/>
    <s v="Low"/>
  </r>
  <r>
    <s v="Standard Class"/>
    <s v="Consumer"/>
    <s v="United States"/>
    <x v="152"/>
    <s v="Ohio"/>
    <n v="43130"/>
    <x v="3"/>
    <x v="2"/>
    <x v="11"/>
    <n v="27.12"/>
    <n v="2"/>
    <n v="0.2"/>
    <n v="-4.7460000000000004"/>
    <n v="-0.17500000000000002"/>
    <x v="2"/>
    <s v="Low"/>
  </r>
  <r>
    <s v="Second Class"/>
    <s v="Consumer"/>
    <s v="United States"/>
    <x v="280"/>
    <s v="California"/>
    <n v="95207"/>
    <x v="1"/>
    <x v="2"/>
    <x v="7"/>
    <n v="95.84"/>
    <n v="4"/>
    <n v="0.2"/>
    <n v="34.741999999999997"/>
    <n v="0.36249999999999993"/>
    <x v="2"/>
    <s v="Low"/>
  </r>
  <r>
    <s v="Second Class"/>
    <s v="Consumer"/>
    <s v="United States"/>
    <x v="280"/>
    <s v="California"/>
    <n v="95207"/>
    <x v="1"/>
    <x v="1"/>
    <x v="10"/>
    <n v="12.96"/>
    <n v="2"/>
    <n v="0"/>
    <n v="6.2207999999999997"/>
    <n v="0.47999999999999993"/>
    <x v="0"/>
    <s v="Low"/>
  </r>
  <r>
    <s v="Second Class"/>
    <s v="Corporate"/>
    <s v="United States"/>
    <x v="153"/>
    <s v="North Carolina"/>
    <n v="28806"/>
    <x v="0"/>
    <x v="1"/>
    <x v="8"/>
    <n v="19.007999999999999"/>
    <n v="8"/>
    <n v="0.7"/>
    <n v="-12.672000000000001"/>
    <n v="-0.66666666666666674"/>
    <x v="3"/>
    <s v="Low"/>
  </r>
  <r>
    <s v="Second Class"/>
    <s v="Consumer"/>
    <s v="United States"/>
    <x v="300"/>
    <s v="Tennessee"/>
    <n v="37042"/>
    <x v="0"/>
    <x v="1"/>
    <x v="8"/>
    <n v="1598.058"/>
    <n v="7"/>
    <n v="0.7"/>
    <n v="-1065.3720000000001"/>
    <n v="-0.66666666666666674"/>
    <x v="3"/>
    <s v="High"/>
  </r>
  <r>
    <s v="Second Class"/>
    <s v="Consumer"/>
    <s v="United States"/>
    <x v="300"/>
    <s v="Tennessee"/>
    <n v="37042"/>
    <x v="0"/>
    <x v="1"/>
    <x v="6"/>
    <n v="36.96"/>
    <n v="4"/>
    <n v="0.2"/>
    <n v="12.012"/>
    <n v="0.32500000000000001"/>
    <x v="2"/>
    <s v="Low"/>
  </r>
  <r>
    <s v="Same Day"/>
    <s v="Consumer"/>
    <s v="United States"/>
    <x v="34"/>
    <s v="Illinois"/>
    <n v="60505"/>
    <x v="2"/>
    <x v="1"/>
    <x v="10"/>
    <n v="10.368"/>
    <n v="2"/>
    <n v="0.2"/>
    <n v="3.6288"/>
    <n v="0.35"/>
    <x v="2"/>
    <s v="Low"/>
  </r>
  <r>
    <s v="Same Day"/>
    <s v="Consumer"/>
    <s v="United States"/>
    <x v="34"/>
    <s v="Illinois"/>
    <n v="60505"/>
    <x v="2"/>
    <x v="0"/>
    <x v="5"/>
    <n v="77.72"/>
    <n v="1"/>
    <n v="0.6"/>
    <n v="-66.061999999999998"/>
    <n v="-0.85"/>
    <x v="3"/>
    <s v="Low"/>
  </r>
  <r>
    <s v="Same Day"/>
    <s v="Consumer"/>
    <s v="United States"/>
    <x v="34"/>
    <s v="Illinois"/>
    <n v="60505"/>
    <x v="2"/>
    <x v="0"/>
    <x v="1"/>
    <n v="520.46400000000006"/>
    <n v="2"/>
    <n v="0.3"/>
    <n v="-14.8704"/>
    <n v="-2.8571428571428567E-2"/>
    <x v="1"/>
    <s v="High"/>
  </r>
  <r>
    <s v="First Class"/>
    <s v="Corporate"/>
    <s v="United States"/>
    <x v="99"/>
    <s v="Rhode Island"/>
    <n v="2886"/>
    <x v="3"/>
    <x v="1"/>
    <x v="10"/>
    <n v="111.96"/>
    <n v="2"/>
    <n v="0"/>
    <n v="54.860399999999998"/>
    <n v="0.49"/>
    <x v="0"/>
    <s v="Medium"/>
  </r>
  <r>
    <s v="Second Class"/>
    <s v="Consumer"/>
    <s v="United States"/>
    <x v="240"/>
    <s v="Louisiana"/>
    <n v="70506"/>
    <x v="0"/>
    <x v="2"/>
    <x v="7"/>
    <n v="29.16"/>
    <n v="3"/>
    <n v="0"/>
    <n v="8.4564000000000004"/>
    <n v="0.29000000000000004"/>
    <x v="0"/>
    <s v="Low"/>
  </r>
  <r>
    <s v="Second Class"/>
    <s v="Consumer"/>
    <s v="United States"/>
    <x v="402"/>
    <s v="North Dakota"/>
    <n v="58103"/>
    <x v="2"/>
    <x v="1"/>
    <x v="6"/>
    <n v="131.94"/>
    <n v="3"/>
    <n v="0"/>
    <n v="35.623800000000003"/>
    <n v="0.27"/>
    <x v="0"/>
    <s v="Medium"/>
  </r>
  <r>
    <s v="Second Class"/>
    <s v="Consumer"/>
    <s v="United States"/>
    <x v="402"/>
    <s v="North Dakota"/>
    <n v="58103"/>
    <x v="2"/>
    <x v="1"/>
    <x v="6"/>
    <n v="25.92"/>
    <n v="4"/>
    <n v="0"/>
    <n v="8.2943999999999996"/>
    <n v="0.31999999999999995"/>
    <x v="0"/>
    <s v="Low"/>
  </r>
  <r>
    <s v="Second Class"/>
    <s v="Consumer"/>
    <s v="United States"/>
    <x v="402"/>
    <s v="North Dakota"/>
    <n v="58103"/>
    <x v="2"/>
    <x v="1"/>
    <x v="4"/>
    <n v="704.76"/>
    <n v="4"/>
    <n v="0"/>
    <n v="162.09479999999999"/>
    <n v="0.22999999999999998"/>
    <x v="0"/>
    <s v="High"/>
  </r>
  <r>
    <s v="Second Class"/>
    <s v="Consumer"/>
    <s v="United States"/>
    <x v="402"/>
    <s v="North Dakota"/>
    <n v="58103"/>
    <x v="2"/>
    <x v="1"/>
    <x v="13"/>
    <n v="7.41"/>
    <n v="3"/>
    <n v="0"/>
    <n v="3.4826999999999999"/>
    <n v="0.47"/>
    <x v="0"/>
    <s v="Low"/>
  </r>
  <r>
    <s v="Second Class"/>
    <s v="Consumer"/>
    <s v="United States"/>
    <x v="402"/>
    <s v="North Dakota"/>
    <n v="58103"/>
    <x v="2"/>
    <x v="1"/>
    <x v="6"/>
    <n v="21.5"/>
    <n v="10"/>
    <n v="0"/>
    <n v="7.0949999999999998"/>
    <n v="0.33"/>
    <x v="0"/>
    <s v="Low"/>
  </r>
  <r>
    <s v="Second Class"/>
    <s v="Consumer"/>
    <s v="United States"/>
    <x v="22"/>
    <s v="Illinois"/>
    <n v="60623"/>
    <x v="2"/>
    <x v="1"/>
    <x v="13"/>
    <n v="10.528"/>
    <n v="4"/>
    <n v="0.2"/>
    <n v="3.29"/>
    <n v="0.3125"/>
    <x v="2"/>
    <s v="Low"/>
  </r>
  <r>
    <s v="Second Class"/>
    <s v="Consumer"/>
    <s v="United States"/>
    <x v="22"/>
    <s v="Illinois"/>
    <n v="60623"/>
    <x v="2"/>
    <x v="1"/>
    <x v="10"/>
    <n v="20.544"/>
    <n v="6"/>
    <n v="0.2"/>
    <n v="6.42"/>
    <n v="0.3125"/>
    <x v="2"/>
    <s v="Low"/>
  </r>
  <r>
    <s v="Standard Class"/>
    <s v="Home Office"/>
    <s v="United States"/>
    <x v="104"/>
    <s v="Indiana"/>
    <n v="46226"/>
    <x v="2"/>
    <x v="1"/>
    <x v="8"/>
    <n v="104.9"/>
    <n v="5"/>
    <n v="0"/>
    <n v="50.351999999999997"/>
    <n v="0.47999999999999993"/>
    <x v="0"/>
    <s v="Medium"/>
  </r>
  <r>
    <s v="Standard Class"/>
    <s v="Home Office"/>
    <s v="United States"/>
    <x v="104"/>
    <s v="Indiana"/>
    <n v="46226"/>
    <x v="2"/>
    <x v="1"/>
    <x v="6"/>
    <n v="39.68"/>
    <n v="2"/>
    <n v="0"/>
    <n v="16.268799999999999"/>
    <n v="0.41"/>
    <x v="0"/>
    <s v="Low"/>
  </r>
  <r>
    <s v="Standard Class"/>
    <s v="Home Office"/>
    <s v="United States"/>
    <x v="104"/>
    <s v="Indiana"/>
    <n v="46226"/>
    <x v="2"/>
    <x v="1"/>
    <x v="2"/>
    <n v="51.75"/>
    <n v="5"/>
    <n v="0"/>
    <n v="24.84"/>
    <n v="0.48"/>
    <x v="0"/>
    <s v="Low"/>
  </r>
  <r>
    <s v="Second Class"/>
    <s v="Consumer"/>
    <s v="United States"/>
    <x v="403"/>
    <s v="Indiana"/>
    <n v="46514"/>
    <x v="2"/>
    <x v="1"/>
    <x v="6"/>
    <n v="11.68"/>
    <n v="2"/>
    <n v="0"/>
    <n v="5.4896000000000003"/>
    <n v="0.47000000000000003"/>
    <x v="0"/>
    <s v="Low"/>
  </r>
  <r>
    <s v="Second Class"/>
    <s v="Consumer"/>
    <s v="United States"/>
    <x v="403"/>
    <s v="Indiana"/>
    <n v="46514"/>
    <x v="2"/>
    <x v="2"/>
    <x v="11"/>
    <n v="159.75"/>
    <n v="5"/>
    <n v="0"/>
    <n v="11.182499999999999"/>
    <n v="6.9999999999999993E-2"/>
    <x v="0"/>
    <s v="Medium"/>
  </r>
  <r>
    <s v="Standard Class"/>
    <s v="Corporate"/>
    <s v="United States"/>
    <x v="239"/>
    <s v="Ohio"/>
    <n v="44240"/>
    <x v="3"/>
    <x v="1"/>
    <x v="9"/>
    <n v="103.968"/>
    <n v="6"/>
    <n v="0.2"/>
    <n v="16.8948"/>
    <n v="0.16250000000000001"/>
    <x v="2"/>
    <s v="Medium"/>
  </r>
  <r>
    <s v="Standard Class"/>
    <s v="Home Office"/>
    <s v="United States"/>
    <x v="404"/>
    <s v="California"/>
    <n v="91776"/>
    <x v="1"/>
    <x v="0"/>
    <x v="5"/>
    <n v="303.25"/>
    <n v="5"/>
    <n v="0"/>
    <n v="63.682499999999997"/>
    <n v="0.21"/>
    <x v="0"/>
    <s v="Medium"/>
  </r>
  <r>
    <s v="Standard Class"/>
    <s v="Home Office"/>
    <s v="United States"/>
    <x v="404"/>
    <s v="California"/>
    <n v="91776"/>
    <x v="1"/>
    <x v="1"/>
    <x v="9"/>
    <n v="270.72000000000003"/>
    <n v="3"/>
    <n v="0"/>
    <n v="78.508799999999994"/>
    <n v="0.28999999999999992"/>
    <x v="0"/>
    <s v="Medium"/>
  </r>
  <r>
    <s v="Standard Class"/>
    <s v="Home Office"/>
    <s v="United States"/>
    <x v="404"/>
    <s v="California"/>
    <n v="91776"/>
    <x v="1"/>
    <x v="0"/>
    <x v="1"/>
    <n v="1487.04"/>
    <n v="5"/>
    <n v="0.2"/>
    <n v="148.70400000000001"/>
    <n v="0.1"/>
    <x v="2"/>
    <s v="High"/>
  </r>
  <r>
    <s v="Second Class"/>
    <s v="Home Office"/>
    <s v="United States"/>
    <x v="0"/>
    <s v="Kentucky"/>
    <n v="42420"/>
    <x v="0"/>
    <x v="1"/>
    <x v="12"/>
    <n v="17.48"/>
    <n v="2"/>
    <n v="0"/>
    <n v="8.2156000000000002"/>
    <n v="0.47000000000000003"/>
    <x v="0"/>
    <s v="Low"/>
  </r>
  <r>
    <s v="Second Class"/>
    <s v="Home Office"/>
    <s v="United States"/>
    <x v="0"/>
    <s v="Kentucky"/>
    <n v="42420"/>
    <x v="0"/>
    <x v="1"/>
    <x v="12"/>
    <n v="71.88"/>
    <n v="2"/>
    <n v="0"/>
    <n v="32.345999999999997"/>
    <n v="0.44999999999999996"/>
    <x v="0"/>
    <s v="Low"/>
  </r>
  <r>
    <s v="Standard Class"/>
    <s v="Consumer"/>
    <s v="United States"/>
    <x v="8"/>
    <s v="California"/>
    <n v="94110"/>
    <x v="1"/>
    <x v="1"/>
    <x v="6"/>
    <n v="60.45"/>
    <n v="3"/>
    <n v="0"/>
    <n v="16.3215"/>
    <n v="0.27"/>
    <x v="0"/>
    <s v="Low"/>
  </r>
  <r>
    <s v="Standard Class"/>
    <s v="Consumer"/>
    <s v="United States"/>
    <x v="8"/>
    <s v="California"/>
    <n v="94110"/>
    <x v="1"/>
    <x v="0"/>
    <x v="3"/>
    <n v="253.17599999999999"/>
    <n v="3"/>
    <n v="0.2"/>
    <n v="-31.646999999999998"/>
    <n v="-0.125"/>
    <x v="2"/>
    <s v="Medium"/>
  </r>
  <r>
    <s v="Standard Class"/>
    <s v="Consumer"/>
    <s v="United States"/>
    <x v="336"/>
    <s v="Illinois"/>
    <n v="60035"/>
    <x v="2"/>
    <x v="1"/>
    <x v="8"/>
    <n v="2.88"/>
    <n v="5"/>
    <n v="0.8"/>
    <n v="-4.4640000000000004"/>
    <n v="-1.5500000000000003"/>
    <x v="3"/>
    <s v="Low"/>
  </r>
  <r>
    <s v="Standard Class"/>
    <s v="Consumer"/>
    <s v="United States"/>
    <x v="336"/>
    <s v="Illinois"/>
    <n v="60035"/>
    <x v="2"/>
    <x v="0"/>
    <x v="0"/>
    <n v="384.94400000000002"/>
    <n v="4"/>
    <n v="0.3"/>
    <n v="-126.4816"/>
    <n v="-0.32857142857142857"/>
    <x v="1"/>
    <s v="Medium"/>
  </r>
  <r>
    <s v="Standard Class"/>
    <s v="Consumer"/>
    <s v="United States"/>
    <x v="336"/>
    <s v="Illinois"/>
    <n v="60035"/>
    <x v="2"/>
    <x v="2"/>
    <x v="7"/>
    <n v="153.584"/>
    <n v="2"/>
    <n v="0.2"/>
    <n v="13.438599999999999"/>
    <n v="8.7499999999999994E-2"/>
    <x v="2"/>
    <s v="Medium"/>
  </r>
  <r>
    <s v="Standard Class"/>
    <s v="Consumer"/>
    <s v="United States"/>
    <x v="336"/>
    <s v="Illinois"/>
    <n v="60035"/>
    <x v="2"/>
    <x v="0"/>
    <x v="0"/>
    <n v="913.43"/>
    <n v="5"/>
    <n v="0.3"/>
    <n v="-52.195999999999998"/>
    <n v="-5.7142857142857141E-2"/>
    <x v="1"/>
    <s v="High"/>
  </r>
  <r>
    <s v="Standard Class"/>
    <s v="Corporate"/>
    <s v="United States"/>
    <x v="8"/>
    <s v="California"/>
    <n v="94122"/>
    <x v="1"/>
    <x v="1"/>
    <x v="9"/>
    <n v="43.92"/>
    <n v="4"/>
    <n v="0"/>
    <n v="11.8584"/>
    <n v="0.26999999999999996"/>
    <x v="0"/>
    <s v="Low"/>
  </r>
  <r>
    <s v="Standard Class"/>
    <s v="Corporate"/>
    <s v="United States"/>
    <x v="8"/>
    <s v="California"/>
    <n v="94122"/>
    <x v="1"/>
    <x v="1"/>
    <x v="8"/>
    <n v="25.032"/>
    <n v="3"/>
    <n v="0.2"/>
    <n v="7.8224999999999998"/>
    <n v="0.3125"/>
    <x v="2"/>
    <s v="Low"/>
  </r>
  <r>
    <s v="First Class"/>
    <s v="Consumer"/>
    <s v="United States"/>
    <x v="20"/>
    <s v="New York"/>
    <n v="10035"/>
    <x v="3"/>
    <x v="1"/>
    <x v="10"/>
    <n v="46.76"/>
    <n v="7"/>
    <n v="0"/>
    <n v="22.444800000000001"/>
    <n v="0.48000000000000004"/>
    <x v="0"/>
    <s v="Low"/>
  </r>
  <r>
    <s v="First Class"/>
    <s v="Consumer"/>
    <s v="United States"/>
    <x v="20"/>
    <s v="New York"/>
    <n v="10035"/>
    <x v="3"/>
    <x v="0"/>
    <x v="0"/>
    <n v="183.96799999999999"/>
    <n v="2"/>
    <n v="0.2"/>
    <n v="-25.2956"/>
    <n v="-0.13750000000000001"/>
    <x v="2"/>
    <s v="Medium"/>
  </r>
  <r>
    <s v="First Class"/>
    <s v="Consumer"/>
    <s v="United States"/>
    <x v="20"/>
    <s v="New York"/>
    <n v="10035"/>
    <x v="3"/>
    <x v="2"/>
    <x v="7"/>
    <n v="1259.97"/>
    <n v="3"/>
    <n v="0"/>
    <n v="327.59219999999999"/>
    <n v="0.26"/>
    <x v="0"/>
    <s v="High"/>
  </r>
  <r>
    <s v="First Class"/>
    <s v="Consumer"/>
    <s v="United States"/>
    <x v="20"/>
    <s v="New York"/>
    <n v="10035"/>
    <x v="3"/>
    <x v="1"/>
    <x v="6"/>
    <n v="68.97"/>
    <n v="3"/>
    <n v="0"/>
    <n v="19.311599999999999"/>
    <n v="0.27999999999999997"/>
    <x v="0"/>
    <s v="Low"/>
  </r>
  <r>
    <s v="Standard Class"/>
    <s v="Corporate"/>
    <s v="United States"/>
    <x v="61"/>
    <s v="Texas"/>
    <n v="75081"/>
    <x v="2"/>
    <x v="1"/>
    <x v="6"/>
    <n v="70.367999999999995"/>
    <n v="2"/>
    <n v="0.2"/>
    <n v="6.1571999999999996"/>
    <n v="8.7499999999999994E-2"/>
    <x v="2"/>
    <s v="Low"/>
  </r>
  <r>
    <s v="Standard Class"/>
    <s v="Corporate"/>
    <s v="United States"/>
    <x v="61"/>
    <s v="Texas"/>
    <n v="75081"/>
    <x v="2"/>
    <x v="2"/>
    <x v="7"/>
    <n v="59.96"/>
    <n v="5"/>
    <n v="0.2"/>
    <n v="21.735499999999998"/>
    <n v="0.36249999999999999"/>
    <x v="2"/>
    <s v="Low"/>
  </r>
  <r>
    <s v="Same Day"/>
    <s v="Consumer"/>
    <s v="United States"/>
    <x v="24"/>
    <s v="Ohio"/>
    <n v="45503"/>
    <x v="3"/>
    <x v="1"/>
    <x v="4"/>
    <n v="25.984000000000002"/>
    <n v="1"/>
    <n v="0.2"/>
    <n v="-5.1967999999999996"/>
    <n v="-0.19999999999999998"/>
    <x v="2"/>
    <s v="Low"/>
  </r>
  <r>
    <s v="Same Day"/>
    <s v="Consumer"/>
    <s v="United States"/>
    <x v="24"/>
    <s v="Ohio"/>
    <n v="45503"/>
    <x v="3"/>
    <x v="1"/>
    <x v="8"/>
    <n v="27.36"/>
    <n v="3"/>
    <n v="0.7"/>
    <n v="-21.888000000000002"/>
    <n v="-0.8"/>
    <x v="3"/>
    <s v="Low"/>
  </r>
  <r>
    <s v="Standard Class"/>
    <s v="Corporate"/>
    <s v="United States"/>
    <x v="70"/>
    <s v="California"/>
    <n v="92024"/>
    <x v="1"/>
    <x v="2"/>
    <x v="7"/>
    <n v="361.37599999999998"/>
    <n v="2"/>
    <n v="0.2"/>
    <n v="27.103200000000001"/>
    <n v="7.5000000000000011E-2"/>
    <x v="2"/>
    <s v="Medium"/>
  </r>
  <r>
    <s v="Standard Class"/>
    <s v="Consumer"/>
    <s v="United States"/>
    <x v="10"/>
    <s v="Pennsylvania"/>
    <n v="19120"/>
    <x v="3"/>
    <x v="0"/>
    <x v="1"/>
    <n v="172.18600000000001"/>
    <n v="2"/>
    <n v="0.3"/>
    <n v="-46.736199999999997"/>
    <n v="-0.27142857142857141"/>
    <x v="1"/>
    <s v="Medium"/>
  </r>
  <r>
    <s v="Standard Class"/>
    <s v="Consumer"/>
    <s v="United States"/>
    <x v="10"/>
    <s v="Pennsylvania"/>
    <n v="19120"/>
    <x v="3"/>
    <x v="0"/>
    <x v="5"/>
    <n v="69.007999999999996"/>
    <n v="2"/>
    <n v="0.2"/>
    <n v="12.0764"/>
    <n v="0.17500000000000002"/>
    <x v="2"/>
    <s v="Low"/>
  </r>
  <r>
    <s v="Same Day"/>
    <s v="Consumer"/>
    <s v="United States"/>
    <x v="29"/>
    <s v="Maryland"/>
    <n v="21044"/>
    <x v="3"/>
    <x v="1"/>
    <x v="12"/>
    <n v="199.9"/>
    <n v="5"/>
    <n v="0"/>
    <n v="89.954999999999998"/>
    <n v="0.44999999999999996"/>
    <x v="0"/>
    <s v="Medium"/>
  </r>
  <r>
    <s v="Same Day"/>
    <s v="Consumer"/>
    <s v="United States"/>
    <x v="29"/>
    <s v="Maryland"/>
    <n v="21044"/>
    <x v="3"/>
    <x v="1"/>
    <x v="9"/>
    <n v="901.95"/>
    <n v="3"/>
    <n v="0"/>
    <n v="297.64350000000002"/>
    <n v="0.33"/>
    <x v="0"/>
    <s v="High"/>
  </r>
  <r>
    <s v="Same Day"/>
    <s v="Consumer"/>
    <s v="United States"/>
    <x v="29"/>
    <s v="Maryland"/>
    <n v="21044"/>
    <x v="3"/>
    <x v="0"/>
    <x v="5"/>
    <n v="971.5"/>
    <n v="5"/>
    <n v="0"/>
    <n v="252.59"/>
    <n v="0.26"/>
    <x v="0"/>
    <s v="High"/>
  </r>
  <r>
    <s v="First Class"/>
    <s v="Consumer"/>
    <s v="United States"/>
    <x v="77"/>
    <s v="Colorado"/>
    <n v="80906"/>
    <x v="1"/>
    <x v="1"/>
    <x v="6"/>
    <n v="11.327999999999999"/>
    <n v="2"/>
    <n v="0.2"/>
    <n v="2.5488"/>
    <n v="0.22500000000000001"/>
    <x v="2"/>
    <s v="Low"/>
  </r>
  <r>
    <s v="First Class"/>
    <s v="Consumer"/>
    <s v="United States"/>
    <x v="20"/>
    <s v="New York"/>
    <n v="10009"/>
    <x v="3"/>
    <x v="1"/>
    <x v="6"/>
    <n v="21.24"/>
    <n v="3"/>
    <n v="0"/>
    <n v="8.0711999999999993"/>
    <n v="0.38"/>
    <x v="0"/>
    <s v="Low"/>
  </r>
  <r>
    <s v="Standard Class"/>
    <s v="Consumer"/>
    <s v="United States"/>
    <x v="10"/>
    <s v="Pennsylvania"/>
    <n v="19140"/>
    <x v="3"/>
    <x v="2"/>
    <x v="11"/>
    <n v="34.799999999999997"/>
    <n v="3"/>
    <n v="0.2"/>
    <n v="2.1749999999999998"/>
    <n v="6.25E-2"/>
    <x v="2"/>
    <s v="Low"/>
  </r>
  <r>
    <s v="Standard Class"/>
    <s v="Consumer"/>
    <s v="United States"/>
    <x v="10"/>
    <s v="Pennsylvania"/>
    <n v="19140"/>
    <x v="3"/>
    <x v="1"/>
    <x v="4"/>
    <n v="38.975999999999999"/>
    <n v="3"/>
    <n v="0.2"/>
    <n v="-2.4359999999999999"/>
    <n v="-6.25E-2"/>
    <x v="2"/>
    <s v="Low"/>
  </r>
  <r>
    <s v="Standard Class"/>
    <s v="Corporate"/>
    <s v="United States"/>
    <x v="38"/>
    <s v="Indiana"/>
    <n v="47201"/>
    <x v="2"/>
    <x v="1"/>
    <x v="10"/>
    <n v="9.08"/>
    <n v="2"/>
    <n v="0"/>
    <n v="4.0860000000000003"/>
    <n v="0.45"/>
    <x v="0"/>
    <s v="Low"/>
  </r>
  <r>
    <s v="Standard Class"/>
    <s v="Corporate"/>
    <s v="United States"/>
    <x v="38"/>
    <s v="Indiana"/>
    <n v="47201"/>
    <x v="2"/>
    <x v="1"/>
    <x v="10"/>
    <n v="314.55"/>
    <n v="3"/>
    <n v="0"/>
    <n v="150.98400000000001"/>
    <n v="0.48000000000000004"/>
    <x v="0"/>
    <s v="Medium"/>
  </r>
  <r>
    <s v="Standard Class"/>
    <s v="Corporate"/>
    <s v="United States"/>
    <x v="38"/>
    <s v="Indiana"/>
    <n v="47201"/>
    <x v="2"/>
    <x v="1"/>
    <x v="8"/>
    <n v="4.91"/>
    <n v="1"/>
    <n v="0"/>
    <n v="2.3077000000000001"/>
    <n v="0.47000000000000003"/>
    <x v="0"/>
    <s v="Low"/>
  </r>
  <r>
    <s v="Standard Class"/>
    <s v="Home Office"/>
    <s v="United States"/>
    <x v="1"/>
    <s v="California"/>
    <n v="90004"/>
    <x v="1"/>
    <x v="1"/>
    <x v="2"/>
    <n v="5.78"/>
    <n v="2"/>
    <n v="0"/>
    <n v="2.7166000000000001"/>
    <n v="0.47000000000000003"/>
    <x v="0"/>
    <s v="Low"/>
  </r>
  <r>
    <s v="Standard Class"/>
    <s v="Home Office"/>
    <s v="United States"/>
    <x v="1"/>
    <s v="California"/>
    <n v="90004"/>
    <x v="1"/>
    <x v="1"/>
    <x v="6"/>
    <n v="107.94"/>
    <n v="6"/>
    <n v="0"/>
    <n v="30.223199999999999"/>
    <n v="0.27999999999999997"/>
    <x v="0"/>
    <s v="Medium"/>
  </r>
  <r>
    <s v="First Class"/>
    <s v="Consumer"/>
    <s v="United States"/>
    <x v="20"/>
    <s v="New York"/>
    <n v="10024"/>
    <x v="3"/>
    <x v="1"/>
    <x v="10"/>
    <n v="19.649999999999999"/>
    <n v="3"/>
    <n v="0"/>
    <n v="9.0389999999999997"/>
    <n v="0.46"/>
    <x v="0"/>
    <s v="Low"/>
  </r>
  <r>
    <s v="First Class"/>
    <s v="Consumer"/>
    <s v="United States"/>
    <x v="20"/>
    <s v="New York"/>
    <n v="10024"/>
    <x v="3"/>
    <x v="2"/>
    <x v="7"/>
    <n v="617.97"/>
    <n v="3"/>
    <n v="0"/>
    <n v="160.6722"/>
    <n v="0.26"/>
    <x v="0"/>
    <s v="High"/>
  </r>
  <r>
    <s v="First Class"/>
    <s v="Consumer"/>
    <s v="United States"/>
    <x v="20"/>
    <s v="New York"/>
    <n v="10024"/>
    <x v="3"/>
    <x v="1"/>
    <x v="9"/>
    <n v="59.7"/>
    <n v="3"/>
    <n v="0"/>
    <n v="26.864999999999998"/>
    <n v="0.44999999999999996"/>
    <x v="0"/>
    <s v="Low"/>
  </r>
  <r>
    <s v="Standard Class"/>
    <s v="Corporate"/>
    <s v="United States"/>
    <x v="104"/>
    <s v="Massachusetts"/>
    <n v="1841"/>
    <x v="3"/>
    <x v="1"/>
    <x v="8"/>
    <n v="387.99"/>
    <n v="1"/>
    <n v="0"/>
    <n v="182.3553"/>
    <n v="0.47"/>
    <x v="0"/>
    <s v="Medium"/>
  </r>
  <r>
    <s v="Standard Class"/>
    <s v="Consumer"/>
    <s v="United States"/>
    <x v="8"/>
    <s v="California"/>
    <n v="94122"/>
    <x v="1"/>
    <x v="2"/>
    <x v="7"/>
    <n v="575.91999999999996"/>
    <n v="2"/>
    <n v="0.2"/>
    <n v="71.989999999999995"/>
    <n v="0.125"/>
    <x v="2"/>
    <s v="High"/>
  </r>
  <r>
    <s v="Standard Class"/>
    <s v="Consumer"/>
    <s v="United States"/>
    <x v="8"/>
    <s v="California"/>
    <n v="94122"/>
    <x v="1"/>
    <x v="1"/>
    <x v="13"/>
    <n v="30.4"/>
    <n v="5"/>
    <n v="0"/>
    <n v="15.2"/>
    <n v="0.5"/>
    <x v="0"/>
    <s v="Low"/>
  </r>
  <r>
    <s v="Second Class"/>
    <s v="Consumer"/>
    <s v="United States"/>
    <x v="66"/>
    <s v="Michigan"/>
    <n v="48205"/>
    <x v="2"/>
    <x v="1"/>
    <x v="8"/>
    <n v="478.24"/>
    <n v="8"/>
    <n v="0"/>
    <n v="219.99039999999999"/>
    <n v="0.45999999999999996"/>
    <x v="0"/>
    <s v="Medium"/>
  </r>
  <r>
    <s v="Standard Class"/>
    <s v="Consumer"/>
    <s v="United States"/>
    <x v="57"/>
    <s v="Ohio"/>
    <n v="45011"/>
    <x v="3"/>
    <x v="0"/>
    <x v="5"/>
    <n v="190.84800000000001"/>
    <n v="3"/>
    <n v="0.2"/>
    <n v="-21.470400000000001"/>
    <n v="-0.1125"/>
    <x v="2"/>
    <s v="Medium"/>
  </r>
  <r>
    <s v="Standard Class"/>
    <s v="Consumer"/>
    <s v="United States"/>
    <x v="38"/>
    <s v="Ohio"/>
    <n v="43229"/>
    <x v="3"/>
    <x v="1"/>
    <x v="8"/>
    <n v="5.484"/>
    <n v="4"/>
    <n v="0.7"/>
    <n v="-4.0216000000000003"/>
    <n v="-0.73333333333333339"/>
    <x v="3"/>
    <s v="Low"/>
  </r>
  <r>
    <s v="Second Class"/>
    <s v="Consumer"/>
    <s v="United States"/>
    <x v="22"/>
    <s v="Illinois"/>
    <n v="60610"/>
    <x v="2"/>
    <x v="1"/>
    <x v="14"/>
    <n v="40.92"/>
    <n v="5"/>
    <n v="0.2"/>
    <n v="3.069"/>
    <n v="7.4999999999999997E-2"/>
    <x v="2"/>
    <s v="Low"/>
  </r>
  <r>
    <s v="Standard Class"/>
    <s v="Consumer"/>
    <s v="United States"/>
    <x v="405"/>
    <s v="Florida"/>
    <n v="33063"/>
    <x v="0"/>
    <x v="1"/>
    <x v="6"/>
    <n v="15.552"/>
    <n v="3"/>
    <n v="0.2"/>
    <n v="2.3328000000000002"/>
    <n v="0.15000000000000002"/>
    <x v="2"/>
    <s v="Low"/>
  </r>
  <r>
    <s v="First Class"/>
    <s v="Corporate"/>
    <s v="United States"/>
    <x v="406"/>
    <s v="Georgia"/>
    <n v="30328"/>
    <x v="0"/>
    <x v="1"/>
    <x v="9"/>
    <n v="17.239999999999998"/>
    <n v="2"/>
    <n v="0"/>
    <n v="4.4824000000000002"/>
    <n v="0.26"/>
    <x v="0"/>
    <s v="Low"/>
  </r>
  <r>
    <s v="First Class"/>
    <s v="Corporate"/>
    <s v="United States"/>
    <x v="406"/>
    <s v="Georgia"/>
    <n v="30328"/>
    <x v="0"/>
    <x v="0"/>
    <x v="0"/>
    <n v="302.94"/>
    <n v="3"/>
    <n v="0"/>
    <n v="75.734999999999999"/>
    <n v="0.25"/>
    <x v="0"/>
    <s v="Medium"/>
  </r>
  <r>
    <s v="First Class"/>
    <s v="Corporate"/>
    <s v="United States"/>
    <x v="406"/>
    <s v="Georgia"/>
    <n v="30328"/>
    <x v="0"/>
    <x v="2"/>
    <x v="7"/>
    <n v="34.75"/>
    <n v="5"/>
    <n v="0"/>
    <n v="15.637499999999999"/>
    <n v="0.44999999999999996"/>
    <x v="0"/>
    <s v="Low"/>
  </r>
  <r>
    <s v="First Class"/>
    <s v="Corporate"/>
    <s v="United States"/>
    <x v="406"/>
    <s v="Georgia"/>
    <n v="30328"/>
    <x v="0"/>
    <x v="1"/>
    <x v="8"/>
    <n v="113.94"/>
    <n v="6"/>
    <n v="0"/>
    <n v="54.691200000000002"/>
    <n v="0.48000000000000004"/>
    <x v="0"/>
    <s v="Medium"/>
  </r>
  <r>
    <s v="First Class"/>
    <s v="Corporate"/>
    <s v="United States"/>
    <x v="406"/>
    <s v="Georgia"/>
    <n v="30328"/>
    <x v="0"/>
    <x v="2"/>
    <x v="7"/>
    <n v="55.98"/>
    <n v="2"/>
    <n v="0"/>
    <n v="15.6744"/>
    <n v="0.28000000000000003"/>
    <x v="0"/>
    <s v="Low"/>
  </r>
  <r>
    <s v="Standard Class"/>
    <s v="Corporate"/>
    <s v="United States"/>
    <x v="305"/>
    <s v="New Mexico"/>
    <n v="87105"/>
    <x v="1"/>
    <x v="1"/>
    <x v="10"/>
    <n v="27.18"/>
    <n v="3"/>
    <n v="0"/>
    <n v="12.231"/>
    <n v="0.45"/>
    <x v="0"/>
    <s v="Low"/>
  </r>
  <r>
    <s v="Standard Class"/>
    <s v="Consumer"/>
    <s v="United States"/>
    <x v="251"/>
    <s v="Oklahoma"/>
    <n v="74133"/>
    <x v="2"/>
    <x v="0"/>
    <x v="1"/>
    <n v="1805.88"/>
    <n v="6"/>
    <n v="0"/>
    <n v="523.70519999999999"/>
    <n v="0.28999999999999998"/>
    <x v="0"/>
    <s v="High"/>
  </r>
  <r>
    <s v="Same Day"/>
    <s v="Consumer"/>
    <s v="United States"/>
    <x v="334"/>
    <s v="New Jersey"/>
    <n v="7050"/>
    <x v="3"/>
    <x v="1"/>
    <x v="6"/>
    <n v="70.95"/>
    <n v="3"/>
    <n v="0"/>
    <n v="18.446999999999999"/>
    <n v="0.25999999999999995"/>
    <x v="0"/>
    <s v="Low"/>
  </r>
  <r>
    <s v="Second Class"/>
    <s v="Consumer"/>
    <s v="United States"/>
    <x v="0"/>
    <s v="Kentucky"/>
    <n v="42420"/>
    <x v="0"/>
    <x v="1"/>
    <x v="13"/>
    <n v="20"/>
    <n v="4"/>
    <n v="0"/>
    <n v="9.6"/>
    <n v="0.48"/>
    <x v="0"/>
    <s v="Low"/>
  </r>
  <r>
    <s v="Second Class"/>
    <s v="Consumer"/>
    <s v="United States"/>
    <x v="0"/>
    <s v="Kentucky"/>
    <n v="42420"/>
    <x v="0"/>
    <x v="1"/>
    <x v="6"/>
    <n v="7.98"/>
    <n v="3"/>
    <n v="0"/>
    <n v="2.0748000000000002"/>
    <n v="0.26"/>
    <x v="0"/>
    <s v="Low"/>
  </r>
  <r>
    <s v="Second Class"/>
    <s v="Consumer"/>
    <s v="United States"/>
    <x v="0"/>
    <s v="Kentucky"/>
    <n v="42420"/>
    <x v="0"/>
    <x v="0"/>
    <x v="5"/>
    <n v="24.1"/>
    <n v="5"/>
    <n v="0"/>
    <n v="9.1579999999999995"/>
    <n v="0.37999999999999995"/>
    <x v="0"/>
    <s v="Low"/>
  </r>
  <r>
    <s v="Second Class"/>
    <s v="Consumer"/>
    <s v="United States"/>
    <x v="0"/>
    <s v="Kentucky"/>
    <n v="42420"/>
    <x v="0"/>
    <x v="1"/>
    <x v="6"/>
    <n v="8.75"/>
    <n v="1"/>
    <n v="0"/>
    <n v="2.625"/>
    <n v="0.3"/>
    <x v="0"/>
    <s v="Low"/>
  </r>
  <r>
    <s v="Second Class"/>
    <s v="Consumer"/>
    <s v="United States"/>
    <x v="0"/>
    <s v="Kentucky"/>
    <n v="42420"/>
    <x v="0"/>
    <x v="0"/>
    <x v="3"/>
    <n v="842.94"/>
    <n v="3"/>
    <n v="0"/>
    <n v="160.15860000000001"/>
    <n v="0.19"/>
    <x v="0"/>
    <s v="High"/>
  </r>
  <r>
    <s v="Standard Class"/>
    <s v="Consumer"/>
    <s v="United States"/>
    <x v="22"/>
    <s v="Illinois"/>
    <n v="60653"/>
    <x v="2"/>
    <x v="1"/>
    <x v="8"/>
    <n v="2.1819999999999999"/>
    <n v="1"/>
    <n v="0.8"/>
    <n v="-3.6002999999999998"/>
    <n v="-1.65"/>
    <x v="3"/>
    <s v="Low"/>
  </r>
  <r>
    <s v="Standard Class"/>
    <s v="Consumer"/>
    <s v="United States"/>
    <x v="22"/>
    <s v="Illinois"/>
    <n v="60653"/>
    <x v="2"/>
    <x v="1"/>
    <x v="6"/>
    <n v="27.384"/>
    <n v="7"/>
    <n v="0.2"/>
    <n v="2.7383999999999999"/>
    <n v="9.9999999999999992E-2"/>
    <x v="2"/>
    <s v="Low"/>
  </r>
  <r>
    <s v="Standard Class"/>
    <s v="Consumer"/>
    <s v="United States"/>
    <x v="22"/>
    <s v="Illinois"/>
    <n v="60653"/>
    <x v="2"/>
    <x v="1"/>
    <x v="9"/>
    <n v="26.405999999999999"/>
    <n v="3"/>
    <n v="0.8"/>
    <n v="-71.296199999999999"/>
    <n v="-2.7"/>
    <x v="3"/>
    <s v="Low"/>
  </r>
  <r>
    <s v="Standard Class"/>
    <s v="Consumer"/>
    <s v="United States"/>
    <x v="396"/>
    <s v="Texas"/>
    <n v="77642"/>
    <x v="2"/>
    <x v="1"/>
    <x v="10"/>
    <n v="10.368"/>
    <n v="2"/>
    <n v="0.2"/>
    <n v="3.6288"/>
    <n v="0.35"/>
    <x v="2"/>
    <s v="Low"/>
  </r>
  <r>
    <s v="Standard Class"/>
    <s v="Consumer"/>
    <s v="United States"/>
    <x v="396"/>
    <s v="Texas"/>
    <n v="77642"/>
    <x v="2"/>
    <x v="1"/>
    <x v="10"/>
    <n v="23.68"/>
    <n v="4"/>
    <n v="0.2"/>
    <n v="7.4"/>
    <n v="0.3125"/>
    <x v="2"/>
    <s v="Low"/>
  </r>
  <r>
    <s v="Standard Class"/>
    <s v="Consumer"/>
    <s v="United States"/>
    <x v="17"/>
    <s v="Michigan"/>
    <n v="48185"/>
    <x v="2"/>
    <x v="2"/>
    <x v="11"/>
    <n v="109.95"/>
    <n v="1"/>
    <n v="0"/>
    <n v="36.283499999999997"/>
    <n v="0.32999999999999996"/>
    <x v="0"/>
    <s v="Medium"/>
  </r>
  <r>
    <s v="Standard Class"/>
    <s v="Consumer"/>
    <s v="United States"/>
    <x v="17"/>
    <s v="Michigan"/>
    <n v="48185"/>
    <x v="2"/>
    <x v="1"/>
    <x v="4"/>
    <n v="965.85"/>
    <n v="5"/>
    <n v="0"/>
    <n v="135.21899999999999"/>
    <n v="0.13999999999999999"/>
    <x v="0"/>
    <s v="High"/>
  </r>
  <r>
    <s v="Standard Class"/>
    <s v="Consumer"/>
    <s v="United States"/>
    <x v="17"/>
    <s v="Michigan"/>
    <n v="48185"/>
    <x v="2"/>
    <x v="1"/>
    <x v="6"/>
    <n v="29.2"/>
    <n v="5"/>
    <n v="0"/>
    <n v="10.512"/>
    <n v="0.36000000000000004"/>
    <x v="0"/>
    <s v="Low"/>
  </r>
  <r>
    <s v="Standard Class"/>
    <s v="Consumer"/>
    <s v="United States"/>
    <x v="17"/>
    <s v="Michigan"/>
    <n v="48185"/>
    <x v="2"/>
    <x v="1"/>
    <x v="10"/>
    <n v="32.4"/>
    <n v="5"/>
    <n v="0"/>
    <n v="15.552"/>
    <n v="0.48"/>
    <x v="0"/>
    <s v="Low"/>
  </r>
  <r>
    <s v="Standard Class"/>
    <s v="Home Office"/>
    <s v="United States"/>
    <x v="41"/>
    <s v="Indiana"/>
    <n v="47401"/>
    <x v="2"/>
    <x v="1"/>
    <x v="12"/>
    <n v="78.349999999999994"/>
    <n v="5"/>
    <n v="0"/>
    <n v="36.8245"/>
    <n v="0.47000000000000003"/>
    <x v="0"/>
    <s v="Low"/>
  </r>
  <r>
    <s v="Standard Class"/>
    <s v="Home Office"/>
    <s v="United States"/>
    <x v="41"/>
    <s v="Indiana"/>
    <n v="47401"/>
    <x v="2"/>
    <x v="1"/>
    <x v="10"/>
    <n v="31.68"/>
    <n v="6"/>
    <n v="0"/>
    <n v="14.256"/>
    <n v="0.45"/>
    <x v="0"/>
    <s v="Low"/>
  </r>
  <r>
    <s v="Standard Class"/>
    <s v="Home Office"/>
    <s v="United States"/>
    <x v="41"/>
    <s v="Indiana"/>
    <n v="47401"/>
    <x v="2"/>
    <x v="1"/>
    <x v="8"/>
    <n v="29.12"/>
    <n v="4"/>
    <n v="0"/>
    <n v="14.268800000000001"/>
    <n v="0.49"/>
    <x v="0"/>
    <s v="Low"/>
  </r>
  <r>
    <s v="Standard Class"/>
    <s v="Home Office"/>
    <s v="United States"/>
    <x v="41"/>
    <s v="Indiana"/>
    <n v="47401"/>
    <x v="2"/>
    <x v="1"/>
    <x v="4"/>
    <n v="169.45"/>
    <n v="5"/>
    <n v="0"/>
    <n v="42.362499999999997"/>
    <n v="0.25"/>
    <x v="0"/>
    <s v="Medium"/>
  </r>
  <r>
    <s v="Standard Class"/>
    <s v="Consumer"/>
    <s v="United States"/>
    <x v="1"/>
    <s v="California"/>
    <n v="90032"/>
    <x v="1"/>
    <x v="0"/>
    <x v="5"/>
    <n v="12.56"/>
    <n v="2"/>
    <n v="0"/>
    <n v="4.0191999999999997"/>
    <n v="0.31999999999999995"/>
    <x v="0"/>
    <s v="Low"/>
  </r>
  <r>
    <s v="Standard Class"/>
    <s v="Consumer"/>
    <s v="United States"/>
    <x v="1"/>
    <s v="California"/>
    <n v="90032"/>
    <x v="1"/>
    <x v="1"/>
    <x v="10"/>
    <n v="6.48"/>
    <n v="1"/>
    <n v="0"/>
    <n v="3.1103999999999998"/>
    <n v="0.47999999999999993"/>
    <x v="0"/>
    <s v="Low"/>
  </r>
  <r>
    <s v="Standard Class"/>
    <s v="Consumer"/>
    <s v="United States"/>
    <x v="1"/>
    <s v="California"/>
    <n v="90032"/>
    <x v="1"/>
    <x v="1"/>
    <x v="12"/>
    <n v="186.69"/>
    <n v="3"/>
    <n v="0"/>
    <n v="87.744299999999996"/>
    <n v="0.47"/>
    <x v="0"/>
    <s v="Medium"/>
  </r>
  <r>
    <s v="First Class"/>
    <s v="Consumer"/>
    <s v="United States"/>
    <x v="8"/>
    <s v="California"/>
    <n v="94109"/>
    <x v="1"/>
    <x v="0"/>
    <x v="5"/>
    <n v="25.4"/>
    <n v="5"/>
    <n v="0"/>
    <n v="8.6359999999999992"/>
    <n v="0.33999999999999997"/>
    <x v="0"/>
    <s v="Low"/>
  </r>
  <r>
    <s v="First Class"/>
    <s v="Consumer"/>
    <s v="United States"/>
    <x v="8"/>
    <s v="California"/>
    <n v="94109"/>
    <x v="1"/>
    <x v="1"/>
    <x v="12"/>
    <n v="43.96"/>
    <n v="2"/>
    <n v="0"/>
    <n v="20.661200000000001"/>
    <n v="0.47000000000000003"/>
    <x v="0"/>
    <s v="Low"/>
  </r>
  <r>
    <s v="First Class"/>
    <s v="Consumer"/>
    <s v="United States"/>
    <x v="8"/>
    <s v="California"/>
    <n v="94109"/>
    <x v="1"/>
    <x v="0"/>
    <x v="0"/>
    <n v="1279.165"/>
    <n v="5"/>
    <n v="0.15"/>
    <n v="225.73500000000001"/>
    <n v="0.17647058823529413"/>
    <x v="2"/>
    <s v="High"/>
  </r>
  <r>
    <s v="First Class"/>
    <s v="Consumer"/>
    <s v="United States"/>
    <x v="8"/>
    <s v="California"/>
    <n v="94109"/>
    <x v="1"/>
    <x v="1"/>
    <x v="4"/>
    <n v="27.92"/>
    <n v="4"/>
    <n v="0"/>
    <n v="0.55840000000000001"/>
    <n v="0.02"/>
    <x v="0"/>
    <s v="Low"/>
  </r>
  <r>
    <s v="Standard Class"/>
    <s v="Home Office"/>
    <s v="United States"/>
    <x v="8"/>
    <s v="California"/>
    <n v="94110"/>
    <x v="1"/>
    <x v="0"/>
    <x v="1"/>
    <n v="129.56800000000001"/>
    <n v="2"/>
    <n v="0.2"/>
    <n v="-12.956799999999999"/>
    <n v="-9.9999999999999992E-2"/>
    <x v="2"/>
    <s v="Medium"/>
  </r>
  <r>
    <s v="Standard Class"/>
    <s v="Home Office"/>
    <s v="United States"/>
    <x v="8"/>
    <s v="California"/>
    <n v="94110"/>
    <x v="1"/>
    <x v="1"/>
    <x v="8"/>
    <n v="6.3680000000000003"/>
    <n v="2"/>
    <n v="0.2"/>
    <n v="2.1492"/>
    <n v="0.33749999999999997"/>
    <x v="2"/>
    <s v="Low"/>
  </r>
  <r>
    <s v="Standard Class"/>
    <s v="Consumer"/>
    <s v="United States"/>
    <x v="49"/>
    <s v="California"/>
    <n v="95123"/>
    <x v="1"/>
    <x v="1"/>
    <x v="10"/>
    <n v="244.55"/>
    <n v="5"/>
    <n v="0"/>
    <n v="114.9385"/>
    <n v="0.47"/>
    <x v="0"/>
    <s v="Medium"/>
  </r>
  <r>
    <s v="Standard Class"/>
    <s v="Consumer"/>
    <s v="United States"/>
    <x v="60"/>
    <s v="Colorado"/>
    <n v="80219"/>
    <x v="1"/>
    <x v="1"/>
    <x v="14"/>
    <n v="1332.4960000000001"/>
    <n v="2"/>
    <n v="0.2"/>
    <n v="-299.8116"/>
    <n v="-0.22499999999999998"/>
    <x v="2"/>
    <s v="High"/>
  </r>
  <r>
    <s v="First Class"/>
    <s v="Home Office"/>
    <s v="United States"/>
    <x v="34"/>
    <s v="Colorado"/>
    <n v="80013"/>
    <x v="1"/>
    <x v="0"/>
    <x v="5"/>
    <n v="32.776000000000003"/>
    <n v="1"/>
    <n v="0.2"/>
    <n v="3.2776000000000001"/>
    <n v="9.9999999999999992E-2"/>
    <x v="2"/>
    <s v="Low"/>
  </r>
  <r>
    <s v="First Class"/>
    <s v="Home Office"/>
    <s v="United States"/>
    <x v="34"/>
    <s v="Colorado"/>
    <n v="80013"/>
    <x v="1"/>
    <x v="1"/>
    <x v="4"/>
    <n v="147.184"/>
    <n v="2"/>
    <n v="0.2"/>
    <n v="-29.436800000000002"/>
    <n v="-0.2"/>
    <x v="2"/>
    <s v="Medium"/>
  </r>
  <r>
    <s v="First Class"/>
    <s v="Home Office"/>
    <s v="United States"/>
    <x v="34"/>
    <s v="Colorado"/>
    <n v="80013"/>
    <x v="1"/>
    <x v="2"/>
    <x v="11"/>
    <n v="54.384"/>
    <n v="2"/>
    <n v="0.2"/>
    <n v="1.3595999999999999"/>
    <n v="2.4999999999999998E-2"/>
    <x v="2"/>
    <s v="Low"/>
  </r>
  <r>
    <s v="First Class"/>
    <s v="Home Office"/>
    <s v="United States"/>
    <x v="34"/>
    <s v="Colorado"/>
    <n v="80013"/>
    <x v="1"/>
    <x v="1"/>
    <x v="8"/>
    <n v="76.775999999999996"/>
    <n v="4"/>
    <n v="0.7"/>
    <n v="-58.861600000000003"/>
    <n v="-0.76666666666666672"/>
    <x v="3"/>
    <s v="Low"/>
  </r>
  <r>
    <s v="First Class"/>
    <s v="Home Office"/>
    <s v="United States"/>
    <x v="34"/>
    <s v="Colorado"/>
    <n v="80013"/>
    <x v="1"/>
    <x v="1"/>
    <x v="10"/>
    <n v="14.352"/>
    <n v="3"/>
    <n v="0.2"/>
    <n v="5.2026000000000003"/>
    <n v="0.36249999999999999"/>
    <x v="2"/>
    <s v="Low"/>
  </r>
  <r>
    <s v="First Class"/>
    <s v="Home Office"/>
    <s v="United States"/>
    <x v="34"/>
    <s v="Colorado"/>
    <n v="80013"/>
    <x v="1"/>
    <x v="1"/>
    <x v="9"/>
    <n v="209.792"/>
    <n v="2"/>
    <n v="0.2"/>
    <n v="26.224"/>
    <n v="0.125"/>
    <x v="2"/>
    <s v="Medium"/>
  </r>
  <r>
    <s v="Standard Class"/>
    <s v="Corporate"/>
    <s v="United States"/>
    <x v="394"/>
    <s v="Idaho"/>
    <n v="83704"/>
    <x v="1"/>
    <x v="1"/>
    <x v="8"/>
    <n v="3.3039999999999998"/>
    <n v="1"/>
    <n v="0.2"/>
    <n v="1.1151"/>
    <n v="0.33750000000000002"/>
    <x v="2"/>
    <s v="Low"/>
  </r>
  <r>
    <s v="Standard Class"/>
    <s v="Consumer"/>
    <s v="United States"/>
    <x v="20"/>
    <s v="New York"/>
    <n v="10035"/>
    <x v="3"/>
    <x v="1"/>
    <x v="6"/>
    <n v="16.38"/>
    <n v="9"/>
    <n v="0"/>
    <n v="7.3710000000000004"/>
    <n v="0.45000000000000007"/>
    <x v="0"/>
    <s v="Low"/>
  </r>
  <r>
    <s v="Standard Class"/>
    <s v="Consumer"/>
    <s v="United States"/>
    <x v="20"/>
    <s v="New York"/>
    <n v="10035"/>
    <x v="3"/>
    <x v="1"/>
    <x v="12"/>
    <n v="167.96"/>
    <n v="2"/>
    <n v="0"/>
    <n v="78.941199999999995"/>
    <n v="0.47"/>
    <x v="0"/>
    <s v="Medium"/>
  </r>
  <r>
    <s v="Standard Class"/>
    <s v="Consumer"/>
    <s v="United States"/>
    <x v="20"/>
    <s v="New York"/>
    <n v="10035"/>
    <x v="3"/>
    <x v="0"/>
    <x v="0"/>
    <n v="321.56799999999998"/>
    <n v="2"/>
    <n v="0.2"/>
    <n v="-16.078399999999998"/>
    <n v="-4.9999999999999996E-2"/>
    <x v="2"/>
    <s v="Medium"/>
  </r>
  <r>
    <s v="Standard Class"/>
    <s v="Consumer"/>
    <s v="United States"/>
    <x v="20"/>
    <s v="New York"/>
    <n v="10035"/>
    <x v="3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10"/>
    <s v="Pennsylvania"/>
    <n v="19140"/>
    <x v="3"/>
    <x v="0"/>
    <x v="1"/>
    <n v="128.05799999999999"/>
    <n v="3"/>
    <n v="0.3"/>
    <n v="-23.7822"/>
    <n v="-0.18571428571428572"/>
    <x v="1"/>
    <s v="Medium"/>
  </r>
  <r>
    <s v="Same Day"/>
    <s v="Home Office"/>
    <s v="United States"/>
    <x v="407"/>
    <s v="Ohio"/>
    <n v="44060"/>
    <x v="3"/>
    <x v="0"/>
    <x v="1"/>
    <n v="63.686"/>
    <n v="1"/>
    <n v="0.3"/>
    <n v="-15.4666"/>
    <n v="-0.24285714285714285"/>
    <x v="1"/>
    <s v="Low"/>
  </r>
  <r>
    <s v="Same Day"/>
    <s v="Home Office"/>
    <s v="United States"/>
    <x v="407"/>
    <s v="Ohio"/>
    <n v="44060"/>
    <x v="3"/>
    <x v="2"/>
    <x v="11"/>
    <n v="239.976"/>
    <n v="3"/>
    <n v="0.2"/>
    <n v="65.993399999999994"/>
    <n v="0.27499999999999997"/>
    <x v="2"/>
    <s v="Medium"/>
  </r>
  <r>
    <s v="Same Day"/>
    <s v="Home Office"/>
    <s v="United States"/>
    <x v="407"/>
    <s v="Ohio"/>
    <n v="44060"/>
    <x v="3"/>
    <x v="0"/>
    <x v="3"/>
    <n v="344.22"/>
    <n v="2"/>
    <n v="0.4"/>
    <n v="-189.321"/>
    <n v="-0.54999999999999993"/>
    <x v="1"/>
    <s v="Medium"/>
  </r>
  <r>
    <s v="Same Day"/>
    <s v="Home Office"/>
    <s v="United States"/>
    <x v="407"/>
    <s v="Ohio"/>
    <n v="44060"/>
    <x v="3"/>
    <x v="1"/>
    <x v="10"/>
    <n v="15.552"/>
    <n v="3"/>
    <n v="0.2"/>
    <n v="5.4432"/>
    <n v="0.35000000000000003"/>
    <x v="2"/>
    <s v="Low"/>
  </r>
  <r>
    <s v="Same Day"/>
    <s v="Home Office"/>
    <s v="United States"/>
    <x v="407"/>
    <s v="Ohio"/>
    <n v="44060"/>
    <x v="3"/>
    <x v="0"/>
    <x v="5"/>
    <n v="21.248000000000001"/>
    <n v="4"/>
    <n v="0.2"/>
    <n v="7.4367999999999999"/>
    <n v="0.35"/>
    <x v="2"/>
    <s v="Low"/>
  </r>
  <r>
    <s v="Same Day"/>
    <s v="Home Office"/>
    <s v="United States"/>
    <x v="407"/>
    <s v="Ohio"/>
    <n v="44060"/>
    <x v="3"/>
    <x v="1"/>
    <x v="10"/>
    <n v="8.4480000000000004"/>
    <n v="2"/>
    <n v="0.2"/>
    <n v="2.64"/>
    <n v="0.3125"/>
    <x v="2"/>
    <s v="Low"/>
  </r>
  <r>
    <s v="Same Day"/>
    <s v="Consumer"/>
    <s v="United States"/>
    <x v="408"/>
    <s v="Oklahoma"/>
    <n v="73505"/>
    <x v="2"/>
    <x v="1"/>
    <x v="4"/>
    <n v="333.09"/>
    <n v="3"/>
    <n v="0"/>
    <n v="23.316299999999998"/>
    <n v="7.0000000000000007E-2"/>
    <x v="0"/>
    <s v="Medium"/>
  </r>
  <r>
    <s v="Same Day"/>
    <s v="Consumer"/>
    <s v="United States"/>
    <x v="408"/>
    <s v="Oklahoma"/>
    <n v="73505"/>
    <x v="2"/>
    <x v="0"/>
    <x v="3"/>
    <n v="248.98"/>
    <n v="2"/>
    <n v="0"/>
    <n v="54.775599999999997"/>
    <n v="0.22"/>
    <x v="0"/>
    <s v="Medium"/>
  </r>
  <r>
    <s v="Standard Class"/>
    <s v="Consumer"/>
    <s v="United States"/>
    <x v="20"/>
    <s v="New York"/>
    <n v="10024"/>
    <x v="3"/>
    <x v="1"/>
    <x v="10"/>
    <n v="24.9"/>
    <n v="5"/>
    <n v="0"/>
    <n v="11.702999999999999"/>
    <n v="0.47000000000000003"/>
    <x v="0"/>
    <s v="Low"/>
  </r>
  <r>
    <s v="Standard Class"/>
    <s v="Consumer"/>
    <s v="United States"/>
    <x v="1"/>
    <s v="California"/>
    <n v="90049"/>
    <x v="1"/>
    <x v="1"/>
    <x v="13"/>
    <n v="15.26"/>
    <n v="7"/>
    <n v="0"/>
    <n v="5.0358000000000001"/>
    <n v="0.33"/>
    <x v="0"/>
    <s v="Low"/>
  </r>
  <r>
    <s v="Standard Class"/>
    <s v="Consumer"/>
    <s v="United States"/>
    <x v="1"/>
    <s v="California"/>
    <n v="90049"/>
    <x v="1"/>
    <x v="1"/>
    <x v="9"/>
    <n v="43.32"/>
    <n v="2"/>
    <n v="0"/>
    <n v="14.2956"/>
    <n v="0.33"/>
    <x v="0"/>
    <s v="Low"/>
  </r>
  <r>
    <s v="Standard Class"/>
    <s v="Consumer"/>
    <s v="United States"/>
    <x v="1"/>
    <s v="California"/>
    <n v="90049"/>
    <x v="1"/>
    <x v="1"/>
    <x v="8"/>
    <n v="43.584000000000003"/>
    <n v="12"/>
    <n v="0.2"/>
    <n v="15.799200000000001"/>
    <n v="0.36249999999999999"/>
    <x v="2"/>
    <s v="Low"/>
  </r>
  <r>
    <s v="Standard Class"/>
    <s v="Consumer"/>
    <s v="United States"/>
    <x v="1"/>
    <s v="California"/>
    <n v="90049"/>
    <x v="1"/>
    <x v="1"/>
    <x v="10"/>
    <n v="116.28"/>
    <n v="3"/>
    <n v="0"/>
    <n v="56.977200000000003"/>
    <n v="0.49000000000000005"/>
    <x v="0"/>
    <s v="Medium"/>
  </r>
  <r>
    <s v="Standard Class"/>
    <s v="Consumer"/>
    <s v="United States"/>
    <x v="1"/>
    <s v="California"/>
    <n v="90049"/>
    <x v="1"/>
    <x v="1"/>
    <x v="8"/>
    <n v="9.2959999999999994"/>
    <n v="2"/>
    <n v="0.2"/>
    <n v="3.0211999999999999"/>
    <n v="0.32500000000000001"/>
    <x v="2"/>
    <s v="Low"/>
  </r>
  <r>
    <s v="Standard Class"/>
    <s v="Consumer"/>
    <s v="United States"/>
    <x v="1"/>
    <s v="California"/>
    <n v="90049"/>
    <x v="1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"/>
    <s v="California"/>
    <n v="90049"/>
    <x v="1"/>
    <x v="1"/>
    <x v="10"/>
    <n v="314.55"/>
    <n v="3"/>
    <n v="0"/>
    <n v="150.98400000000001"/>
    <n v="0.48000000000000004"/>
    <x v="0"/>
    <s v="Medium"/>
  </r>
  <r>
    <s v="Standard Class"/>
    <s v="Home Office"/>
    <s v="United States"/>
    <x v="12"/>
    <s v="Texas"/>
    <n v="77036"/>
    <x v="2"/>
    <x v="1"/>
    <x v="8"/>
    <n v="16.27"/>
    <n v="5"/>
    <n v="0.8"/>
    <n v="-25.218499999999999"/>
    <n v="-1.55"/>
    <x v="3"/>
    <s v="Low"/>
  </r>
  <r>
    <s v="Standard Class"/>
    <s v="Home Office"/>
    <s v="United States"/>
    <x v="12"/>
    <s v="Texas"/>
    <n v="77036"/>
    <x v="2"/>
    <x v="1"/>
    <x v="14"/>
    <n v="69.12"/>
    <n v="9"/>
    <n v="0.2"/>
    <n v="-14.688000000000001"/>
    <n v="-0.21249999999999999"/>
    <x v="2"/>
    <s v="Low"/>
  </r>
  <r>
    <s v="Standard Class"/>
    <s v="Home Office"/>
    <s v="United States"/>
    <x v="12"/>
    <s v="Texas"/>
    <n v="77036"/>
    <x v="2"/>
    <x v="1"/>
    <x v="8"/>
    <n v="4.47"/>
    <n v="3"/>
    <n v="0.8"/>
    <n v="-7.8224999999999998"/>
    <n v="-1.75"/>
    <x v="3"/>
    <s v="Low"/>
  </r>
  <r>
    <s v="Standard Class"/>
    <s v="Consumer"/>
    <s v="United States"/>
    <x v="1"/>
    <s v="California"/>
    <n v="90032"/>
    <x v="1"/>
    <x v="0"/>
    <x v="3"/>
    <n v="418.29599999999999"/>
    <n v="3"/>
    <n v="0.2"/>
    <n v="5.2286999999999999"/>
    <n v="1.2500000000000001E-2"/>
    <x v="2"/>
    <s v="Medium"/>
  </r>
  <r>
    <s v="Second Class"/>
    <s v="Consumer"/>
    <s v="United States"/>
    <x v="38"/>
    <s v="Ohio"/>
    <n v="43229"/>
    <x v="3"/>
    <x v="2"/>
    <x v="16"/>
    <n v="659.98800000000006"/>
    <n v="2"/>
    <n v="0.4"/>
    <n v="109.998"/>
    <n v="0.16666666666666666"/>
    <x v="1"/>
    <s v="High"/>
  </r>
  <r>
    <s v="Second Class"/>
    <s v="Consumer"/>
    <s v="United States"/>
    <x v="38"/>
    <s v="Ohio"/>
    <n v="43229"/>
    <x v="3"/>
    <x v="0"/>
    <x v="5"/>
    <n v="8.1280000000000001"/>
    <n v="2"/>
    <n v="0.2"/>
    <n v="1.4224000000000001"/>
    <n v="0.17500000000000002"/>
    <x v="2"/>
    <s v="Low"/>
  </r>
  <r>
    <s v="Second Class"/>
    <s v="Consumer"/>
    <s v="United States"/>
    <x v="38"/>
    <s v="Ohio"/>
    <n v="43229"/>
    <x v="3"/>
    <x v="1"/>
    <x v="10"/>
    <n v="36.287999999999997"/>
    <n v="7"/>
    <n v="0.2"/>
    <n v="12.700799999999999"/>
    <n v="0.35000000000000003"/>
    <x v="2"/>
    <s v="Low"/>
  </r>
  <r>
    <s v="Second Class"/>
    <s v="Consumer"/>
    <s v="United States"/>
    <x v="38"/>
    <s v="Ohio"/>
    <n v="43229"/>
    <x v="3"/>
    <x v="0"/>
    <x v="1"/>
    <n v="909.72"/>
    <n v="6"/>
    <n v="0.3"/>
    <n v="-51.984000000000002"/>
    <n v="-5.7142857142857141E-2"/>
    <x v="1"/>
    <s v="High"/>
  </r>
  <r>
    <s v="Standard Class"/>
    <s v="Consumer"/>
    <s v="United States"/>
    <x v="1"/>
    <s v="California"/>
    <n v="90032"/>
    <x v="1"/>
    <x v="0"/>
    <x v="0"/>
    <n v="917.92349999999999"/>
    <n v="9"/>
    <n v="0.15"/>
    <n v="75.593699999999998"/>
    <n v="8.2352941176470587E-2"/>
    <x v="2"/>
    <s v="High"/>
  </r>
  <r>
    <s v="Standard Class"/>
    <s v="Consumer"/>
    <s v="United States"/>
    <x v="1"/>
    <s v="California"/>
    <n v="90032"/>
    <x v="1"/>
    <x v="1"/>
    <x v="10"/>
    <n v="38.880000000000003"/>
    <n v="6"/>
    <n v="0"/>
    <n v="19.051200000000001"/>
    <n v="0.49"/>
    <x v="0"/>
    <s v="Low"/>
  </r>
  <r>
    <s v="Standard Class"/>
    <s v="Consumer"/>
    <s v="United States"/>
    <x v="10"/>
    <s v="Pennsylvania"/>
    <n v="19140"/>
    <x v="3"/>
    <x v="1"/>
    <x v="8"/>
    <n v="631.17600000000004"/>
    <n v="4"/>
    <n v="0.7"/>
    <n v="-462.86239999999998"/>
    <n v="-0.73333333333333328"/>
    <x v="3"/>
    <s v="High"/>
  </r>
  <r>
    <s v="Standard Class"/>
    <s v="Corporate"/>
    <s v="United States"/>
    <x v="8"/>
    <s v="California"/>
    <n v="94110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329"/>
    <s v="California"/>
    <n v="93309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329"/>
    <s v="California"/>
    <n v="93309"/>
    <x v="1"/>
    <x v="1"/>
    <x v="8"/>
    <n v="23.2"/>
    <n v="5"/>
    <n v="0.2"/>
    <n v="8.1199999999999992"/>
    <n v="0.35"/>
    <x v="2"/>
    <s v="Low"/>
  </r>
  <r>
    <s v="Standard Class"/>
    <s v="Corporate"/>
    <s v="United States"/>
    <x v="12"/>
    <s v="Texas"/>
    <n v="77095"/>
    <x v="2"/>
    <x v="1"/>
    <x v="10"/>
    <n v="25.92"/>
    <n v="5"/>
    <n v="0.2"/>
    <n v="9.0719999999999992"/>
    <n v="0.34999999999999992"/>
    <x v="2"/>
    <s v="Low"/>
  </r>
  <r>
    <s v="Standard Class"/>
    <s v="Corporate"/>
    <s v="United States"/>
    <x v="12"/>
    <s v="Texas"/>
    <n v="77095"/>
    <x v="2"/>
    <x v="1"/>
    <x v="13"/>
    <n v="21.312000000000001"/>
    <n v="6"/>
    <n v="0.2"/>
    <n v="7.1928000000000001"/>
    <n v="0.33749999999999997"/>
    <x v="2"/>
    <s v="Low"/>
  </r>
  <r>
    <s v="Standard Class"/>
    <s v="Home Office"/>
    <s v="United States"/>
    <x v="1"/>
    <s v="California"/>
    <n v="90045"/>
    <x v="1"/>
    <x v="2"/>
    <x v="7"/>
    <n v="173.65600000000001"/>
    <n v="7"/>
    <n v="0.2"/>
    <n v="17.365600000000001"/>
    <n v="0.1"/>
    <x v="2"/>
    <s v="Medium"/>
  </r>
  <r>
    <s v="Standard Class"/>
    <s v="Home Office"/>
    <s v="United States"/>
    <x v="1"/>
    <s v="California"/>
    <n v="90045"/>
    <x v="1"/>
    <x v="1"/>
    <x v="9"/>
    <n v="361.96"/>
    <n v="2"/>
    <n v="0"/>
    <n v="101.3488"/>
    <n v="0.28000000000000003"/>
    <x v="0"/>
    <s v="Medium"/>
  </r>
  <r>
    <s v="Standard Class"/>
    <s v="Home Office"/>
    <s v="United States"/>
    <x v="1"/>
    <s v="California"/>
    <n v="90045"/>
    <x v="1"/>
    <x v="2"/>
    <x v="11"/>
    <n v="62.85"/>
    <n v="3"/>
    <n v="0"/>
    <n v="13.198499999999999"/>
    <n v="0.21"/>
    <x v="0"/>
    <s v="Low"/>
  </r>
  <r>
    <s v="Standard Class"/>
    <s v="Home Office"/>
    <s v="United States"/>
    <x v="1"/>
    <s v="California"/>
    <n v="90045"/>
    <x v="1"/>
    <x v="2"/>
    <x v="7"/>
    <n v="818.37599999999998"/>
    <n v="3"/>
    <n v="0.2"/>
    <n v="51.148499999999999"/>
    <n v="6.25E-2"/>
    <x v="2"/>
    <s v="High"/>
  </r>
  <r>
    <s v="Standard Class"/>
    <s v="Home Office"/>
    <s v="United States"/>
    <x v="1"/>
    <s v="California"/>
    <n v="90045"/>
    <x v="1"/>
    <x v="1"/>
    <x v="4"/>
    <n v="20.34"/>
    <n v="1"/>
    <n v="0"/>
    <n v="0.2034"/>
    <n v="0.01"/>
    <x v="0"/>
    <s v="Low"/>
  </r>
  <r>
    <s v="Standard Class"/>
    <s v="Home Office"/>
    <s v="United States"/>
    <x v="1"/>
    <s v="California"/>
    <n v="90045"/>
    <x v="1"/>
    <x v="0"/>
    <x v="5"/>
    <n v="23.99"/>
    <n v="1"/>
    <n v="0"/>
    <n v="5.5176999999999996"/>
    <n v="0.23"/>
    <x v="0"/>
    <s v="Low"/>
  </r>
  <r>
    <s v="Standard Class"/>
    <s v="Consumer"/>
    <s v="United States"/>
    <x v="1"/>
    <s v="California"/>
    <n v="90036"/>
    <x v="1"/>
    <x v="0"/>
    <x v="3"/>
    <n v="171.28800000000001"/>
    <n v="3"/>
    <n v="0.2"/>
    <n v="-6.4233000000000002"/>
    <n v="-3.7499999999999999E-2"/>
    <x v="2"/>
    <s v="Medium"/>
  </r>
  <r>
    <s v="Standard Class"/>
    <s v="Corporate"/>
    <s v="United States"/>
    <x v="24"/>
    <s v="Missouri"/>
    <n v="65807"/>
    <x v="2"/>
    <x v="0"/>
    <x v="5"/>
    <n v="37.299999999999997"/>
    <n v="2"/>
    <n v="0"/>
    <n v="17.158000000000001"/>
    <n v="0.46000000000000008"/>
    <x v="0"/>
    <s v="Low"/>
  </r>
  <r>
    <s v="Standard Class"/>
    <s v="Corporate"/>
    <s v="United States"/>
    <x v="24"/>
    <s v="Missouri"/>
    <n v="65807"/>
    <x v="2"/>
    <x v="1"/>
    <x v="8"/>
    <n v="81.96"/>
    <n v="2"/>
    <n v="0"/>
    <n v="39.340800000000002"/>
    <n v="0.48000000000000004"/>
    <x v="0"/>
    <s v="Low"/>
  </r>
  <r>
    <s v="First Class"/>
    <s v="Consumer"/>
    <s v="United States"/>
    <x v="42"/>
    <s v="Arizona"/>
    <n v="85023"/>
    <x v="1"/>
    <x v="1"/>
    <x v="8"/>
    <n v="54.792000000000002"/>
    <n v="6"/>
    <n v="0.7"/>
    <n v="-40.180799999999998"/>
    <n v="-0.73333333333333328"/>
    <x v="3"/>
    <s v="Low"/>
  </r>
  <r>
    <s v="First Class"/>
    <s v="Consumer"/>
    <s v="United States"/>
    <x v="12"/>
    <s v="Texas"/>
    <n v="77070"/>
    <x v="2"/>
    <x v="1"/>
    <x v="4"/>
    <n v="10.784000000000001"/>
    <n v="1"/>
    <n v="0.2"/>
    <n v="0.80879999999999996"/>
    <n v="7.4999999999999997E-2"/>
    <x v="2"/>
    <s v="Low"/>
  </r>
  <r>
    <s v="Second Class"/>
    <s v="Consumer"/>
    <s v="United States"/>
    <x v="409"/>
    <s v="Virginia"/>
    <n v="23666"/>
    <x v="0"/>
    <x v="0"/>
    <x v="1"/>
    <n v="290.98"/>
    <n v="1"/>
    <n v="0"/>
    <n v="75.654799999999994"/>
    <n v="0.25999999999999995"/>
    <x v="0"/>
    <s v="Medium"/>
  </r>
  <r>
    <s v="Standard Class"/>
    <s v="Home Office"/>
    <s v="United States"/>
    <x v="251"/>
    <s v="Oklahoma"/>
    <n v="74133"/>
    <x v="2"/>
    <x v="1"/>
    <x v="6"/>
    <n v="36.44"/>
    <n v="4"/>
    <n v="0"/>
    <n v="12.0252"/>
    <n v="0.33"/>
    <x v="0"/>
    <s v="Low"/>
  </r>
  <r>
    <s v="Standard Class"/>
    <s v="Consumer"/>
    <s v="United States"/>
    <x v="4"/>
    <s v="Washington"/>
    <n v="98105"/>
    <x v="1"/>
    <x v="1"/>
    <x v="10"/>
    <n v="21.4"/>
    <n v="5"/>
    <n v="0"/>
    <n v="10.058"/>
    <n v="0.47000000000000003"/>
    <x v="0"/>
    <s v="Low"/>
  </r>
  <r>
    <s v="Standard Class"/>
    <s v="Consumer"/>
    <s v="United States"/>
    <x v="4"/>
    <s v="Washington"/>
    <n v="98105"/>
    <x v="1"/>
    <x v="1"/>
    <x v="8"/>
    <n v="48.664000000000001"/>
    <n v="7"/>
    <n v="0.2"/>
    <n v="15.815799999999999"/>
    <n v="0.32499999999999996"/>
    <x v="2"/>
    <s v="Low"/>
  </r>
  <r>
    <s v="Standard Class"/>
    <s v="Consumer"/>
    <s v="United States"/>
    <x v="8"/>
    <s v="California"/>
    <n v="94109"/>
    <x v="1"/>
    <x v="1"/>
    <x v="6"/>
    <n v="16.559999999999999"/>
    <n v="4"/>
    <n v="0"/>
    <n v="6.9551999999999996"/>
    <n v="0.42"/>
    <x v="0"/>
    <s v="Low"/>
  </r>
  <r>
    <s v="Standard Class"/>
    <s v="Corporate"/>
    <s v="United States"/>
    <x v="108"/>
    <s v="Florida"/>
    <n v="32216"/>
    <x v="0"/>
    <x v="1"/>
    <x v="4"/>
    <n v="1347.52"/>
    <n v="8"/>
    <n v="0.2"/>
    <n v="84.22"/>
    <n v="6.25E-2"/>
    <x v="2"/>
    <s v="High"/>
  </r>
  <r>
    <s v="Standard Class"/>
    <s v="Corporate"/>
    <s v="United States"/>
    <x v="102"/>
    <s v="Indiana"/>
    <n v="47374"/>
    <x v="2"/>
    <x v="2"/>
    <x v="11"/>
    <n v="62.31"/>
    <n v="3"/>
    <n v="0"/>
    <n v="22.4316"/>
    <n v="0.36"/>
    <x v="0"/>
    <s v="Low"/>
  </r>
  <r>
    <s v="Standard Class"/>
    <s v="Corporate"/>
    <s v="United States"/>
    <x v="102"/>
    <s v="Indiana"/>
    <n v="47374"/>
    <x v="2"/>
    <x v="0"/>
    <x v="5"/>
    <n v="20.32"/>
    <n v="4"/>
    <n v="0"/>
    <n v="6.9088000000000003"/>
    <n v="0.34"/>
    <x v="0"/>
    <s v="Low"/>
  </r>
  <r>
    <s v="Second Class"/>
    <s v="Corporate"/>
    <s v="United States"/>
    <x v="103"/>
    <s v="Colorado"/>
    <n v="80027"/>
    <x v="1"/>
    <x v="1"/>
    <x v="13"/>
    <n v="9.4320000000000004"/>
    <n v="3"/>
    <n v="0.2"/>
    <n v="3.0653999999999999"/>
    <n v="0.32499999999999996"/>
    <x v="2"/>
    <s v="Low"/>
  </r>
  <r>
    <s v="Standard Class"/>
    <s v="Consumer"/>
    <s v="United States"/>
    <x v="20"/>
    <s v="New York"/>
    <n v="10024"/>
    <x v="3"/>
    <x v="1"/>
    <x v="2"/>
    <n v="34.86"/>
    <n v="7"/>
    <n v="0"/>
    <n v="16.035599999999999"/>
    <n v="0.45999999999999996"/>
    <x v="0"/>
    <s v="Low"/>
  </r>
  <r>
    <s v="Standard Class"/>
    <s v="Consumer"/>
    <s v="United States"/>
    <x v="20"/>
    <s v="New York"/>
    <n v="10024"/>
    <x v="3"/>
    <x v="0"/>
    <x v="5"/>
    <n v="89.34"/>
    <n v="6"/>
    <n v="0"/>
    <n v="24.1218"/>
    <n v="0.27"/>
    <x v="0"/>
    <s v="Low"/>
  </r>
  <r>
    <s v="Standard Class"/>
    <s v="Home Office"/>
    <s v="United States"/>
    <x v="410"/>
    <s v="New York"/>
    <n v="13440"/>
    <x v="3"/>
    <x v="2"/>
    <x v="7"/>
    <n v="269.98"/>
    <n v="2"/>
    <n v="0"/>
    <n v="67.495000000000005"/>
    <n v="0.25"/>
    <x v="0"/>
    <s v="Medium"/>
  </r>
  <r>
    <s v="Standard Class"/>
    <s v="Home Office"/>
    <s v="United States"/>
    <x v="410"/>
    <s v="New York"/>
    <n v="13440"/>
    <x v="3"/>
    <x v="1"/>
    <x v="10"/>
    <n v="99.9"/>
    <n v="5"/>
    <n v="0"/>
    <n v="47.951999999999998"/>
    <n v="0.48"/>
    <x v="0"/>
    <s v="Low"/>
  </r>
  <r>
    <s v="Standard Class"/>
    <s v="Home Office"/>
    <s v="United States"/>
    <x v="410"/>
    <s v="New York"/>
    <n v="13440"/>
    <x v="3"/>
    <x v="0"/>
    <x v="5"/>
    <n v="39.08"/>
    <n v="4"/>
    <n v="0"/>
    <n v="14.4596"/>
    <n v="0.37"/>
    <x v="0"/>
    <s v="Low"/>
  </r>
  <r>
    <s v="Second Class"/>
    <s v="Corporate"/>
    <s v="United States"/>
    <x v="292"/>
    <s v="Ohio"/>
    <n v="43302"/>
    <x v="3"/>
    <x v="2"/>
    <x v="11"/>
    <n v="116.83199999999999"/>
    <n v="4"/>
    <n v="0.2"/>
    <n v="33.589199999999998"/>
    <n v="0.28749999999999998"/>
    <x v="2"/>
    <s v="Medium"/>
  </r>
  <r>
    <s v="Standard Class"/>
    <s v="Consumer"/>
    <s v="United States"/>
    <x v="12"/>
    <s v="Texas"/>
    <n v="77041"/>
    <x v="2"/>
    <x v="1"/>
    <x v="8"/>
    <n v="2.2959999999999998"/>
    <n v="2"/>
    <n v="0.8"/>
    <n v="-3.9032"/>
    <n v="-1.7000000000000002"/>
    <x v="3"/>
    <s v="Low"/>
  </r>
  <r>
    <s v="First Class"/>
    <s v="Consumer"/>
    <s v="United States"/>
    <x v="20"/>
    <s v="New York"/>
    <n v="10009"/>
    <x v="3"/>
    <x v="0"/>
    <x v="1"/>
    <n v="408.00599999999997"/>
    <n v="2"/>
    <n v="0.1"/>
    <n v="72.534400000000005"/>
    <n v="0.17777777777777781"/>
    <x v="2"/>
    <s v="Medium"/>
  </r>
  <r>
    <s v="First Class"/>
    <s v="Consumer"/>
    <s v="United States"/>
    <x v="20"/>
    <s v="New York"/>
    <n v="10009"/>
    <x v="3"/>
    <x v="1"/>
    <x v="4"/>
    <n v="40.44"/>
    <n v="3"/>
    <n v="0"/>
    <n v="10.5144"/>
    <n v="0.26"/>
    <x v="0"/>
    <s v="Low"/>
  </r>
  <r>
    <s v="Same Day"/>
    <s v="Home Office"/>
    <s v="United States"/>
    <x v="286"/>
    <s v="California"/>
    <n v="95336"/>
    <x v="1"/>
    <x v="0"/>
    <x v="1"/>
    <n v="122.352"/>
    <n v="3"/>
    <n v="0.2"/>
    <n v="13.7646"/>
    <n v="0.11249999999999999"/>
    <x v="2"/>
    <s v="Medium"/>
  </r>
  <r>
    <s v="Same Day"/>
    <s v="Home Office"/>
    <s v="United States"/>
    <x v="286"/>
    <s v="California"/>
    <n v="95336"/>
    <x v="1"/>
    <x v="1"/>
    <x v="12"/>
    <n v="15.28"/>
    <n v="2"/>
    <n v="0"/>
    <n v="7.4871999999999996"/>
    <n v="0.49"/>
    <x v="0"/>
    <s v="Low"/>
  </r>
  <r>
    <s v="Standard Class"/>
    <s v="Corporate"/>
    <s v="United States"/>
    <x v="1"/>
    <s v="California"/>
    <n v="90004"/>
    <x v="1"/>
    <x v="1"/>
    <x v="10"/>
    <n v="11.96"/>
    <n v="2"/>
    <n v="0"/>
    <n v="5.8604000000000003"/>
    <n v="0.49"/>
    <x v="0"/>
    <s v="Low"/>
  </r>
  <r>
    <s v="Standard Class"/>
    <s v="Home Office"/>
    <s v="United States"/>
    <x v="4"/>
    <s v="Washington"/>
    <n v="98115"/>
    <x v="1"/>
    <x v="0"/>
    <x v="5"/>
    <n v="15.84"/>
    <n v="3"/>
    <n v="0"/>
    <n v="4.9104000000000001"/>
    <n v="0.31"/>
    <x v="0"/>
    <s v="Low"/>
  </r>
  <r>
    <s v="Standard Class"/>
    <s v="Home Office"/>
    <s v="United States"/>
    <x v="4"/>
    <s v="Washington"/>
    <n v="98115"/>
    <x v="1"/>
    <x v="1"/>
    <x v="8"/>
    <n v="86.376000000000005"/>
    <n v="3"/>
    <n v="0.2"/>
    <n v="30.2316"/>
    <n v="0.35"/>
    <x v="2"/>
    <s v="Low"/>
  </r>
  <r>
    <s v="Standard Class"/>
    <s v="Home Office"/>
    <s v="United States"/>
    <x v="4"/>
    <s v="Washington"/>
    <n v="98115"/>
    <x v="1"/>
    <x v="1"/>
    <x v="6"/>
    <n v="18.239999999999998"/>
    <n v="3"/>
    <n v="0"/>
    <n v="6.2016"/>
    <n v="0.34"/>
    <x v="0"/>
    <s v="Low"/>
  </r>
  <r>
    <s v="Standard Class"/>
    <s v="Home Office"/>
    <s v="United States"/>
    <x v="4"/>
    <s v="Washington"/>
    <n v="98115"/>
    <x v="1"/>
    <x v="1"/>
    <x v="6"/>
    <n v="13.12"/>
    <n v="4"/>
    <n v="0"/>
    <n v="4.3296000000000001"/>
    <n v="0.33"/>
    <x v="0"/>
    <s v="Low"/>
  </r>
  <r>
    <s v="Standard Class"/>
    <s v="Corporate"/>
    <s v="United States"/>
    <x v="205"/>
    <s v="Rhode Island"/>
    <n v="2908"/>
    <x v="3"/>
    <x v="2"/>
    <x v="7"/>
    <n v="105.98"/>
    <n v="2"/>
    <n v="0"/>
    <n v="1.0598000000000001"/>
    <n v="0.01"/>
    <x v="0"/>
    <s v="Medium"/>
  </r>
  <r>
    <s v="Standard Class"/>
    <s v="Corporate"/>
    <s v="United States"/>
    <x v="205"/>
    <s v="Rhode Island"/>
    <n v="2908"/>
    <x v="3"/>
    <x v="0"/>
    <x v="3"/>
    <n v="493.92"/>
    <n v="7"/>
    <n v="0.3"/>
    <n v="-28.224"/>
    <n v="-5.7142857142857141E-2"/>
    <x v="1"/>
    <s v="Medium"/>
  </r>
  <r>
    <s v="Standard Class"/>
    <s v="Corporate"/>
    <s v="United States"/>
    <x v="22"/>
    <s v="Illinois"/>
    <n v="60653"/>
    <x v="2"/>
    <x v="1"/>
    <x v="8"/>
    <n v="5.9359999999999999"/>
    <n v="7"/>
    <n v="0.8"/>
    <n v="-8.9039999999999999"/>
    <n v="-1.5"/>
    <x v="3"/>
    <s v="Low"/>
  </r>
  <r>
    <s v="First Class"/>
    <s v="Consumer"/>
    <s v="United States"/>
    <x v="268"/>
    <s v="Oklahoma"/>
    <n v="73120"/>
    <x v="2"/>
    <x v="1"/>
    <x v="12"/>
    <n v="325.86"/>
    <n v="2"/>
    <n v="0"/>
    <n v="149.8956"/>
    <n v="0.45999999999999996"/>
    <x v="0"/>
    <s v="Medium"/>
  </r>
  <r>
    <s v="Second Class"/>
    <s v="Consumer"/>
    <s v="United States"/>
    <x v="22"/>
    <s v="Illinois"/>
    <n v="60610"/>
    <x v="2"/>
    <x v="0"/>
    <x v="1"/>
    <n v="383.60700000000003"/>
    <n v="9"/>
    <n v="0.3"/>
    <n v="-5.4801000000000002"/>
    <n v="-1.4285714285714285E-2"/>
    <x v="1"/>
    <s v="Medium"/>
  </r>
  <r>
    <s v="Second Class"/>
    <s v="Consumer"/>
    <s v="United States"/>
    <x v="22"/>
    <s v="Illinois"/>
    <n v="60610"/>
    <x v="2"/>
    <x v="2"/>
    <x v="7"/>
    <n v="148.47999999999999"/>
    <n v="2"/>
    <n v="0.2"/>
    <n v="16.704000000000001"/>
    <n v="0.11250000000000002"/>
    <x v="2"/>
    <s v="Medium"/>
  </r>
  <r>
    <s v="Second Class"/>
    <s v="Consumer"/>
    <s v="United States"/>
    <x v="22"/>
    <s v="Illinois"/>
    <n v="60610"/>
    <x v="2"/>
    <x v="2"/>
    <x v="7"/>
    <n v="537.54399999999998"/>
    <n v="7"/>
    <n v="0.2"/>
    <n v="53.754399999999997"/>
    <n v="9.9999999999999992E-2"/>
    <x v="2"/>
    <s v="High"/>
  </r>
  <r>
    <s v="Second Class"/>
    <s v="Consumer"/>
    <s v="United States"/>
    <x v="22"/>
    <s v="Illinois"/>
    <n v="60610"/>
    <x v="2"/>
    <x v="1"/>
    <x v="8"/>
    <n v="1.9279999999999999"/>
    <n v="2"/>
    <n v="0.8"/>
    <n v="-2.9883999999999999"/>
    <n v="-1.55"/>
    <x v="3"/>
    <s v="Low"/>
  </r>
  <r>
    <s v="Second Class"/>
    <s v="Consumer"/>
    <s v="United States"/>
    <x v="22"/>
    <s v="Illinois"/>
    <n v="60610"/>
    <x v="2"/>
    <x v="1"/>
    <x v="6"/>
    <n v="6.9119999999999999"/>
    <n v="3"/>
    <n v="0.2"/>
    <n v="0.69120000000000004"/>
    <n v="0.1"/>
    <x v="2"/>
    <s v="Low"/>
  </r>
  <r>
    <s v="Second Class"/>
    <s v="Consumer"/>
    <s v="United States"/>
    <x v="22"/>
    <s v="Illinois"/>
    <n v="60610"/>
    <x v="2"/>
    <x v="0"/>
    <x v="5"/>
    <n v="7.76"/>
    <n v="1"/>
    <n v="0.6"/>
    <n v="-2.1339999999999999"/>
    <n v="-0.27499999999999997"/>
    <x v="3"/>
    <s v="Low"/>
  </r>
  <r>
    <s v="Second Class"/>
    <s v="Consumer"/>
    <s v="United States"/>
    <x v="22"/>
    <s v="Illinois"/>
    <n v="60610"/>
    <x v="2"/>
    <x v="2"/>
    <x v="7"/>
    <n v="659.16800000000001"/>
    <n v="4"/>
    <n v="0.2"/>
    <n v="49.437600000000003"/>
    <n v="7.5000000000000011E-2"/>
    <x v="2"/>
    <s v="High"/>
  </r>
  <r>
    <s v="First Class"/>
    <s v="Consumer"/>
    <s v="United States"/>
    <x v="91"/>
    <s v="Connecticut"/>
    <n v="6040"/>
    <x v="3"/>
    <x v="1"/>
    <x v="2"/>
    <n v="5.76"/>
    <n v="2"/>
    <n v="0"/>
    <n v="2.8224"/>
    <n v="0.49000000000000005"/>
    <x v="0"/>
    <s v="Low"/>
  </r>
  <r>
    <s v="Standard Class"/>
    <s v="Corporate"/>
    <s v="United States"/>
    <x v="1"/>
    <s v="California"/>
    <n v="90049"/>
    <x v="1"/>
    <x v="0"/>
    <x v="3"/>
    <n v="351.21600000000001"/>
    <n v="3"/>
    <n v="0.2"/>
    <n v="4.3902000000000001"/>
    <n v="1.2500000000000001E-2"/>
    <x v="2"/>
    <s v="Medium"/>
  </r>
  <r>
    <s v="Standard Class"/>
    <s v="Consumer"/>
    <s v="United States"/>
    <x v="8"/>
    <s v="California"/>
    <n v="94122"/>
    <x v="1"/>
    <x v="0"/>
    <x v="1"/>
    <n v="230.28"/>
    <n v="3"/>
    <n v="0.2"/>
    <n v="23.027999999999999"/>
    <n v="9.9999999999999992E-2"/>
    <x v="2"/>
    <s v="Medium"/>
  </r>
  <r>
    <s v="Second Class"/>
    <s v="Consumer"/>
    <s v="United States"/>
    <x v="411"/>
    <s v="Wisconsin"/>
    <n v="54601"/>
    <x v="2"/>
    <x v="1"/>
    <x v="8"/>
    <n v="56.82"/>
    <n v="3"/>
    <n v="0"/>
    <n v="28.41"/>
    <n v="0.5"/>
    <x v="0"/>
    <s v="Low"/>
  </r>
  <r>
    <s v="First Class"/>
    <s v="Consumer"/>
    <s v="United States"/>
    <x v="159"/>
    <s v="South Carolina"/>
    <n v="29501"/>
    <x v="0"/>
    <x v="1"/>
    <x v="13"/>
    <n v="31.56"/>
    <n v="4"/>
    <n v="0"/>
    <n v="14.202"/>
    <n v="0.45"/>
    <x v="0"/>
    <s v="Low"/>
  </r>
  <r>
    <s v="First Class"/>
    <s v="Consumer"/>
    <s v="United States"/>
    <x v="159"/>
    <s v="South Carolina"/>
    <n v="29501"/>
    <x v="0"/>
    <x v="1"/>
    <x v="4"/>
    <n v="27.92"/>
    <n v="4"/>
    <n v="0"/>
    <n v="0.55840000000000001"/>
    <n v="0.02"/>
    <x v="0"/>
    <s v="Low"/>
  </r>
  <r>
    <s v="Standard Class"/>
    <s v="Consumer"/>
    <s v="United States"/>
    <x v="220"/>
    <s v="Arizona"/>
    <n v="85301"/>
    <x v="1"/>
    <x v="1"/>
    <x v="8"/>
    <n v="8.5589999999999993"/>
    <n v="1"/>
    <n v="0.7"/>
    <n v="-6.5618999999999996"/>
    <n v="-0.76666666666666672"/>
    <x v="3"/>
    <s v="Low"/>
  </r>
  <r>
    <s v="Standard Class"/>
    <s v="Corporate"/>
    <s v="United States"/>
    <x v="236"/>
    <s v="Texas"/>
    <n v="79907"/>
    <x v="2"/>
    <x v="1"/>
    <x v="12"/>
    <n v="49.567999999999998"/>
    <n v="2"/>
    <n v="0.2"/>
    <n v="17.968399999999999"/>
    <n v="0.36249999999999999"/>
    <x v="2"/>
    <s v="Low"/>
  </r>
  <r>
    <s v="First Class"/>
    <s v="Consumer"/>
    <s v="United States"/>
    <x v="52"/>
    <s v="Texas"/>
    <n v="78207"/>
    <x v="2"/>
    <x v="0"/>
    <x v="1"/>
    <n v="127.869"/>
    <n v="3"/>
    <n v="0.3"/>
    <n v="-9.1334999999999997"/>
    <n v="-7.1428571428571425E-2"/>
    <x v="1"/>
    <s v="Medium"/>
  </r>
  <r>
    <s v="Second Class"/>
    <s v="Corporate"/>
    <s v="United States"/>
    <x v="1"/>
    <s v="California"/>
    <n v="90049"/>
    <x v="1"/>
    <x v="1"/>
    <x v="12"/>
    <n v="271.44"/>
    <n v="3"/>
    <n v="0"/>
    <n v="122.148"/>
    <n v="0.45"/>
    <x v="0"/>
    <s v="Medium"/>
  </r>
  <r>
    <s v="Second Class"/>
    <s v="Corporate"/>
    <s v="United States"/>
    <x v="1"/>
    <s v="California"/>
    <n v="90049"/>
    <x v="1"/>
    <x v="2"/>
    <x v="7"/>
    <n v="110.352"/>
    <n v="3"/>
    <n v="0.2"/>
    <n v="8.2764000000000006"/>
    <n v="7.4999999999999997E-2"/>
    <x v="2"/>
    <s v="Medium"/>
  </r>
  <r>
    <s v="Second Class"/>
    <s v="Corporate"/>
    <s v="United States"/>
    <x v="1"/>
    <s v="California"/>
    <n v="90049"/>
    <x v="1"/>
    <x v="0"/>
    <x v="5"/>
    <n v="36.4"/>
    <n v="5"/>
    <n v="0"/>
    <n v="13.832000000000001"/>
    <n v="0.38000000000000006"/>
    <x v="0"/>
    <s v="Low"/>
  </r>
  <r>
    <s v="Standard Class"/>
    <s v="Home Office"/>
    <s v="United States"/>
    <x v="388"/>
    <s v="Florida"/>
    <n v="33023"/>
    <x v="0"/>
    <x v="0"/>
    <x v="1"/>
    <n v="419.13600000000002"/>
    <n v="4"/>
    <n v="0.2"/>
    <n v="-57.6312"/>
    <n v="-0.13749999999999998"/>
    <x v="2"/>
    <s v="Medium"/>
  </r>
  <r>
    <s v="Standard Class"/>
    <s v="Corporate"/>
    <s v="United States"/>
    <x v="123"/>
    <s v="Arizona"/>
    <n v="85204"/>
    <x v="1"/>
    <x v="1"/>
    <x v="4"/>
    <n v="100.70399999999999"/>
    <n v="6"/>
    <n v="0.2"/>
    <n v="-1.2587999999999999"/>
    <n v="-1.2500000000000001E-2"/>
    <x v="2"/>
    <s v="Medium"/>
  </r>
  <r>
    <s v="Standard Class"/>
    <s v="Consumer"/>
    <s v="United States"/>
    <x v="115"/>
    <s v="North Carolina"/>
    <n v="28314"/>
    <x v="0"/>
    <x v="1"/>
    <x v="9"/>
    <n v="45.216000000000001"/>
    <n v="3"/>
    <n v="0.2"/>
    <n v="4.5216000000000003"/>
    <n v="0.1"/>
    <x v="2"/>
    <s v="Low"/>
  </r>
  <r>
    <s v="Standard Class"/>
    <s v="Consumer"/>
    <s v="United States"/>
    <x v="115"/>
    <s v="North Carolina"/>
    <n v="28314"/>
    <x v="0"/>
    <x v="1"/>
    <x v="8"/>
    <n v="28.782"/>
    <n v="6"/>
    <n v="0.7"/>
    <n v="-21.1068"/>
    <n v="-0.73333333333333328"/>
    <x v="3"/>
    <s v="Low"/>
  </r>
  <r>
    <s v="Standard Class"/>
    <s v="Consumer"/>
    <s v="United States"/>
    <x v="115"/>
    <s v="North Carolina"/>
    <n v="28314"/>
    <x v="0"/>
    <x v="1"/>
    <x v="10"/>
    <n v="24.448"/>
    <n v="4"/>
    <n v="0.2"/>
    <n v="8.8623999999999992"/>
    <n v="0.36249999999999993"/>
    <x v="2"/>
    <s v="Low"/>
  </r>
  <r>
    <s v="Standard Class"/>
    <s v="Consumer"/>
    <s v="United States"/>
    <x v="12"/>
    <s v="Texas"/>
    <n v="77095"/>
    <x v="2"/>
    <x v="1"/>
    <x v="8"/>
    <n v="10.476000000000001"/>
    <n v="6"/>
    <n v="0.8"/>
    <n v="-17.285399999999999"/>
    <n v="-1.6499999999999997"/>
    <x v="3"/>
    <s v="Low"/>
  </r>
  <r>
    <s v="Second Class"/>
    <s v="Home Office"/>
    <s v="United States"/>
    <x v="49"/>
    <s v="California"/>
    <n v="95123"/>
    <x v="1"/>
    <x v="0"/>
    <x v="5"/>
    <n v="76.14"/>
    <n v="3"/>
    <n v="0"/>
    <n v="26.649000000000001"/>
    <n v="0.35000000000000003"/>
    <x v="0"/>
    <s v="Low"/>
  </r>
  <r>
    <s v="Second Class"/>
    <s v="Home Office"/>
    <s v="United States"/>
    <x v="391"/>
    <s v="Kansas"/>
    <n v="67212"/>
    <x v="2"/>
    <x v="1"/>
    <x v="6"/>
    <n v="21.24"/>
    <n v="3"/>
    <n v="0"/>
    <n v="8.0711999999999993"/>
    <n v="0.38"/>
    <x v="0"/>
    <s v="Low"/>
  </r>
  <r>
    <s v="Second Class"/>
    <s v="Home Office"/>
    <s v="United States"/>
    <x v="391"/>
    <s v="Kansas"/>
    <n v="67212"/>
    <x v="2"/>
    <x v="1"/>
    <x v="8"/>
    <n v="127.96"/>
    <n v="2"/>
    <n v="0"/>
    <n v="60.141199999999998"/>
    <n v="0.47000000000000003"/>
    <x v="0"/>
    <s v="Medium"/>
  </r>
  <r>
    <s v="Standard Class"/>
    <s v="Home Office"/>
    <s v="United States"/>
    <x v="1"/>
    <s v="California"/>
    <n v="90036"/>
    <x v="1"/>
    <x v="2"/>
    <x v="16"/>
    <n v="479.98399999999998"/>
    <n v="2"/>
    <n v="0.2"/>
    <n v="89.997"/>
    <n v="0.1875"/>
    <x v="2"/>
    <s v="Medium"/>
  </r>
  <r>
    <s v="Standard Class"/>
    <s v="Home Office"/>
    <s v="United States"/>
    <x v="25"/>
    <s v="Michigan"/>
    <n v="49201"/>
    <x v="2"/>
    <x v="2"/>
    <x v="7"/>
    <n v="657.93"/>
    <n v="7"/>
    <n v="0"/>
    <n v="184.22040000000001"/>
    <n v="0.28000000000000003"/>
    <x v="0"/>
    <s v="High"/>
  </r>
  <r>
    <s v="Standard Class"/>
    <s v="Home Office"/>
    <s v="United States"/>
    <x v="25"/>
    <s v="Michigan"/>
    <n v="49201"/>
    <x v="2"/>
    <x v="0"/>
    <x v="5"/>
    <n v="33.479999999999997"/>
    <n v="4"/>
    <n v="0"/>
    <n v="8.7048000000000005"/>
    <n v="0.26000000000000006"/>
    <x v="0"/>
    <s v="Low"/>
  </r>
  <r>
    <s v="Standard Class"/>
    <s v="Home Office"/>
    <s v="United States"/>
    <x v="25"/>
    <s v="Michigan"/>
    <n v="49201"/>
    <x v="2"/>
    <x v="1"/>
    <x v="6"/>
    <n v="13.9"/>
    <n v="5"/>
    <n v="0"/>
    <n v="3.6139999999999999"/>
    <n v="0.26"/>
    <x v="0"/>
    <s v="Low"/>
  </r>
  <r>
    <s v="Standard Class"/>
    <s v="Home Office"/>
    <s v="United States"/>
    <x v="25"/>
    <s v="Michigan"/>
    <n v="49201"/>
    <x v="2"/>
    <x v="1"/>
    <x v="4"/>
    <n v="26.86"/>
    <n v="2"/>
    <n v="0"/>
    <n v="6.7149999999999999"/>
    <n v="0.25"/>
    <x v="0"/>
    <s v="Low"/>
  </r>
  <r>
    <s v="Standard Class"/>
    <s v="Consumer"/>
    <s v="United States"/>
    <x v="412"/>
    <s v="Idaho"/>
    <n v="83501"/>
    <x v="1"/>
    <x v="1"/>
    <x v="8"/>
    <n v="9.5839999999999996"/>
    <n v="1"/>
    <n v="0.2"/>
    <n v="3.3544"/>
    <n v="0.35000000000000003"/>
    <x v="2"/>
    <s v="Low"/>
  </r>
  <r>
    <s v="Standard Class"/>
    <s v="Home Office"/>
    <s v="United States"/>
    <x v="409"/>
    <s v="Virginia"/>
    <n v="23666"/>
    <x v="0"/>
    <x v="1"/>
    <x v="8"/>
    <n v="113.1"/>
    <n v="3"/>
    <n v="0"/>
    <n v="56.55"/>
    <n v="0.5"/>
    <x v="0"/>
    <s v="Medium"/>
  </r>
  <r>
    <s v="Standard Class"/>
    <s v="Corporate"/>
    <s v="United States"/>
    <x v="20"/>
    <s v="New York"/>
    <n v="10035"/>
    <x v="3"/>
    <x v="1"/>
    <x v="10"/>
    <n v="65.78"/>
    <n v="11"/>
    <n v="0"/>
    <n v="32.232199999999999"/>
    <n v="0.49"/>
    <x v="0"/>
    <s v="Low"/>
  </r>
  <r>
    <s v="Standard Class"/>
    <s v="Corporate"/>
    <s v="United States"/>
    <x v="413"/>
    <s v="Mississippi"/>
    <n v="39401"/>
    <x v="0"/>
    <x v="2"/>
    <x v="11"/>
    <n v="239.7"/>
    <n v="6"/>
    <n v="0"/>
    <n v="105.468"/>
    <n v="0.44000000000000006"/>
    <x v="0"/>
    <s v="Medium"/>
  </r>
  <r>
    <s v="First Class"/>
    <s v="Home Office"/>
    <s v="United States"/>
    <x v="10"/>
    <s v="Pennsylvania"/>
    <n v="19140"/>
    <x v="3"/>
    <x v="0"/>
    <x v="5"/>
    <n v="25.632000000000001"/>
    <n v="3"/>
    <n v="0.2"/>
    <n v="3.8448000000000002"/>
    <n v="0.15"/>
    <x v="2"/>
    <s v="Low"/>
  </r>
  <r>
    <s v="First Class"/>
    <s v="Consumer"/>
    <s v="United States"/>
    <x v="10"/>
    <s v="Pennsylvania"/>
    <n v="19140"/>
    <x v="3"/>
    <x v="1"/>
    <x v="2"/>
    <n v="23.616"/>
    <n v="8"/>
    <n v="0.2"/>
    <n v="7.9703999999999997"/>
    <n v="0.33749999999999997"/>
    <x v="2"/>
    <s v="Low"/>
  </r>
  <r>
    <s v="Second Class"/>
    <s v="Corporate"/>
    <s v="United States"/>
    <x v="1"/>
    <s v="California"/>
    <n v="90045"/>
    <x v="1"/>
    <x v="1"/>
    <x v="6"/>
    <n v="8.26"/>
    <n v="2"/>
    <n v="0"/>
    <n v="3.7995999999999999"/>
    <n v="0.46"/>
    <x v="0"/>
    <s v="Low"/>
  </r>
  <r>
    <s v="Second Class"/>
    <s v="Home Office"/>
    <s v="United States"/>
    <x v="414"/>
    <s v="California"/>
    <n v="94526"/>
    <x v="1"/>
    <x v="1"/>
    <x v="12"/>
    <n v="76.58"/>
    <n v="7"/>
    <n v="0"/>
    <n v="38.29"/>
    <n v="0.5"/>
    <x v="0"/>
    <s v="Low"/>
  </r>
  <r>
    <s v="Second Class"/>
    <s v="Home Office"/>
    <s v="United States"/>
    <x v="414"/>
    <s v="California"/>
    <n v="94526"/>
    <x v="1"/>
    <x v="1"/>
    <x v="6"/>
    <n v="8.8000000000000007"/>
    <n v="5"/>
    <n v="0"/>
    <n v="4.2240000000000002"/>
    <n v="0.48"/>
    <x v="0"/>
    <s v="Low"/>
  </r>
  <r>
    <s v="Second Class"/>
    <s v="Home Office"/>
    <s v="United States"/>
    <x v="414"/>
    <s v="California"/>
    <n v="94526"/>
    <x v="1"/>
    <x v="1"/>
    <x v="8"/>
    <n v="590.35199999999998"/>
    <n v="6"/>
    <n v="0.2"/>
    <n v="206.6232"/>
    <n v="0.35000000000000003"/>
    <x v="2"/>
    <s v="High"/>
  </r>
  <r>
    <s v="Second Class"/>
    <s v="Home Office"/>
    <s v="United States"/>
    <x v="414"/>
    <s v="California"/>
    <n v="94526"/>
    <x v="1"/>
    <x v="1"/>
    <x v="13"/>
    <n v="5.58"/>
    <n v="3"/>
    <n v="0"/>
    <n v="0.16739999999999999"/>
    <n v="0.03"/>
    <x v="0"/>
    <s v="Low"/>
  </r>
  <r>
    <s v="Second Class"/>
    <s v="Home Office"/>
    <s v="United States"/>
    <x v="414"/>
    <s v="California"/>
    <n v="94526"/>
    <x v="1"/>
    <x v="0"/>
    <x v="5"/>
    <n v="25.02"/>
    <n v="3"/>
    <n v="0"/>
    <n v="10.5084"/>
    <n v="0.42"/>
    <x v="0"/>
    <s v="Low"/>
  </r>
  <r>
    <s v="Second Class"/>
    <s v="Home Office"/>
    <s v="United States"/>
    <x v="414"/>
    <s v="California"/>
    <n v="94526"/>
    <x v="1"/>
    <x v="1"/>
    <x v="4"/>
    <n v="452.55"/>
    <n v="7"/>
    <n v="0"/>
    <n v="22.627500000000001"/>
    <n v="0.05"/>
    <x v="0"/>
    <s v="Medium"/>
  </r>
  <r>
    <s v="Standard Class"/>
    <s v="Corporate"/>
    <s v="United States"/>
    <x v="1"/>
    <s v="California"/>
    <n v="90004"/>
    <x v="1"/>
    <x v="1"/>
    <x v="14"/>
    <n v="17.760000000000002"/>
    <n v="2"/>
    <n v="0"/>
    <n v="4.9728000000000003"/>
    <n v="0.27999999999999997"/>
    <x v="0"/>
    <s v="Low"/>
  </r>
  <r>
    <s v="Standard Class"/>
    <s v="Corporate"/>
    <s v="United States"/>
    <x v="1"/>
    <s v="California"/>
    <n v="90004"/>
    <x v="1"/>
    <x v="2"/>
    <x v="7"/>
    <n v="302.38400000000001"/>
    <n v="2"/>
    <n v="0.2"/>
    <n v="30.238399999999999"/>
    <n v="9.9999999999999992E-2"/>
    <x v="2"/>
    <s v="Medium"/>
  </r>
  <r>
    <s v="Standard Class"/>
    <s v="Corporate"/>
    <s v="United States"/>
    <x v="1"/>
    <s v="California"/>
    <n v="90004"/>
    <x v="1"/>
    <x v="0"/>
    <x v="1"/>
    <n v="146.352"/>
    <n v="3"/>
    <n v="0.2"/>
    <n v="-5.4882"/>
    <n v="-3.7499999999999999E-2"/>
    <x v="2"/>
    <s v="Medium"/>
  </r>
  <r>
    <s v="Standard Class"/>
    <s v="Corporate"/>
    <s v="United States"/>
    <x v="1"/>
    <s v="California"/>
    <n v="90004"/>
    <x v="1"/>
    <x v="1"/>
    <x v="9"/>
    <n v="7.9"/>
    <n v="2"/>
    <n v="0"/>
    <n v="2.0539999999999998"/>
    <n v="0.25999999999999995"/>
    <x v="0"/>
    <s v="Low"/>
  </r>
  <r>
    <s v="Standard Class"/>
    <s v="Corporate"/>
    <s v="United States"/>
    <x v="1"/>
    <s v="California"/>
    <n v="90004"/>
    <x v="1"/>
    <x v="0"/>
    <x v="3"/>
    <n v="902.71199999999999"/>
    <n v="3"/>
    <n v="0.2"/>
    <n v="33.851700000000001"/>
    <n v="3.7499999999999999E-2"/>
    <x v="2"/>
    <s v="High"/>
  </r>
  <r>
    <s v="Standard Class"/>
    <s v="Corporate"/>
    <s v="United States"/>
    <x v="1"/>
    <s v="California"/>
    <n v="90004"/>
    <x v="1"/>
    <x v="1"/>
    <x v="6"/>
    <n v="53.97"/>
    <n v="3"/>
    <n v="0"/>
    <n v="15.111599999999999"/>
    <n v="0.27999999999999997"/>
    <x v="0"/>
    <s v="Low"/>
  </r>
  <r>
    <s v="Second Class"/>
    <s v="Home Office"/>
    <s v="United States"/>
    <x v="176"/>
    <s v="District of Columbia"/>
    <n v="20016"/>
    <x v="3"/>
    <x v="1"/>
    <x v="6"/>
    <n v="33.92"/>
    <n v="8"/>
    <n v="0"/>
    <n v="13.2288"/>
    <n v="0.38999999999999996"/>
    <x v="0"/>
    <s v="Low"/>
  </r>
  <r>
    <s v="Standard Class"/>
    <s v="Home Office"/>
    <s v="United States"/>
    <x v="158"/>
    <s v="Wisconsin"/>
    <n v="53209"/>
    <x v="2"/>
    <x v="1"/>
    <x v="14"/>
    <n v="21.81"/>
    <n v="3"/>
    <n v="0"/>
    <n v="5.8887"/>
    <n v="0.27"/>
    <x v="0"/>
    <s v="Low"/>
  </r>
  <r>
    <s v="Standard Class"/>
    <s v="Home Office"/>
    <s v="United States"/>
    <x v="158"/>
    <s v="Wisconsin"/>
    <n v="53209"/>
    <x v="2"/>
    <x v="1"/>
    <x v="9"/>
    <n v="91.6"/>
    <n v="5"/>
    <n v="0"/>
    <n v="26.564"/>
    <n v="0.29000000000000004"/>
    <x v="0"/>
    <s v="Low"/>
  </r>
  <r>
    <s v="Standard Class"/>
    <s v="Home Office"/>
    <s v="United States"/>
    <x v="248"/>
    <s v="Maryland"/>
    <n v="21215"/>
    <x v="3"/>
    <x v="0"/>
    <x v="1"/>
    <n v="150.97999999999999"/>
    <n v="1"/>
    <n v="0"/>
    <n v="43.784199999999998"/>
    <n v="0.29000000000000004"/>
    <x v="0"/>
    <s v="Medium"/>
  </r>
  <r>
    <s v="Standard Class"/>
    <s v="Home Office"/>
    <s v="United States"/>
    <x v="248"/>
    <s v="Maryland"/>
    <n v="21215"/>
    <x v="3"/>
    <x v="1"/>
    <x v="12"/>
    <n v="137.25"/>
    <n v="9"/>
    <n v="0"/>
    <n v="63.134999999999998"/>
    <n v="0.45999999999999996"/>
    <x v="0"/>
    <s v="Medium"/>
  </r>
  <r>
    <s v="Standard Class"/>
    <s v="Home Office"/>
    <s v="United States"/>
    <x v="248"/>
    <s v="Maryland"/>
    <n v="21215"/>
    <x v="3"/>
    <x v="1"/>
    <x v="13"/>
    <n v="11.52"/>
    <n v="4"/>
    <n v="0"/>
    <n v="5.4143999999999997"/>
    <n v="0.47"/>
    <x v="0"/>
    <s v="Low"/>
  </r>
  <r>
    <s v="Second Class"/>
    <s v="Home Office"/>
    <s v="United States"/>
    <x v="108"/>
    <s v="North Carolina"/>
    <n v="28540"/>
    <x v="0"/>
    <x v="1"/>
    <x v="10"/>
    <n v="18.271999999999998"/>
    <n v="1"/>
    <n v="0.2"/>
    <n v="5.9383999999999997"/>
    <n v="0.32500000000000001"/>
    <x v="2"/>
    <s v="Low"/>
  </r>
  <r>
    <s v="Second Class"/>
    <s v="Home Office"/>
    <s v="United States"/>
    <x v="108"/>
    <s v="North Carolina"/>
    <n v="28540"/>
    <x v="0"/>
    <x v="1"/>
    <x v="10"/>
    <n v="153.72800000000001"/>
    <n v="4"/>
    <n v="0.2"/>
    <n v="53.8048"/>
    <n v="0.35"/>
    <x v="2"/>
    <s v="Medium"/>
  </r>
  <r>
    <s v="Second Class"/>
    <s v="Home Office"/>
    <s v="United States"/>
    <x v="108"/>
    <s v="North Carolina"/>
    <n v="28540"/>
    <x v="0"/>
    <x v="1"/>
    <x v="12"/>
    <n v="12.224"/>
    <n v="2"/>
    <n v="0.2"/>
    <n v="4.4311999999999996"/>
    <n v="0.36249999999999993"/>
    <x v="2"/>
    <s v="Low"/>
  </r>
  <r>
    <s v="Second Class"/>
    <s v="Home Office"/>
    <s v="United States"/>
    <x v="108"/>
    <s v="North Carolina"/>
    <n v="28540"/>
    <x v="0"/>
    <x v="2"/>
    <x v="11"/>
    <n v="167.94399999999999"/>
    <n v="7"/>
    <n v="0.2"/>
    <n v="50.383200000000002"/>
    <n v="0.30000000000000004"/>
    <x v="2"/>
    <s v="Medium"/>
  </r>
  <r>
    <s v="Standard Class"/>
    <s v="Consumer"/>
    <s v="United States"/>
    <x v="30"/>
    <s v="New York"/>
    <n v="14609"/>
    <x v="3"/>
    <x v="2"/>
    <x v="7"/>
    <n v="45.99"/>
    <n v="1"/>
    <n v="0"/>
    <n v="13.3371"/>
    <n v="0.28999999999999998"/>
    <x v="0"/>
    <s v="Low"/>
  </r>
  <r>
    <s v="Standard Class"/>
    <s v="Consumer"/>
    <s v="United States"/>
    <x v="30"/>
    <s v="New York"/>
    <n v="14609"/>
    <x v="3"/>
    <x v="1"/>
    <x v="4"/>
    <n v="535.41"/>
    <n v="3"/>
    <n v="0"/>
    <n v="160.62299999999999"/>
    <n v="0.3"/>
    <x v="0"/>
    <s v="High"/>
  </r>
  <r>
    <s v="Standard Class"/>
    <s v="Consumer"/>
    <s v="United States"/>
    <x v="30"/>
    <s v="New York"/>
    <n v="14609"/>
    <x v="3"/>
    <x v="1"/>
    <x v="8"/>
    <n v="6.0960000000000001"/>
    <n v="2"/>
    <n v="0.2"/>
    <n v="2.0573999999999999"/>
    <n v="0.33749999999999997"/>
    <x v="2"/>
    <s v="Low"/>
  </r>
  <r>
    <s v="Standard Class"/>
    <s v="Consumer"/>
    <s v="United States"/>
    <x v="30"/>
    <s v="New York"/>
    <n v="14609"/>
    <x v="3"/>
    <x v="1"/>
    <x v="10"/>
    <n v="45.36"/>
    <n v="7"/>
    <n v="0"/>
    <n v="21.7728"/>
    <n v="0.48"/>
    <x v="0"/>
    <s v="Low"/>
  </r>
  <r>
    <s v="Standard Class"/>
    <s v="Consumer"/>
    <s v="United States"/>
    <x v="147"/>
    <s v="California"/>
    <n v="92054"/>
    <x v="1"/>
    <x v="0"/>
    <x v="5"/>
    <n v="47.12"/>
    <n v="8"/>
    <n v="0"/>
    <n v="20.732800000000001"/>
    <n v="0.44000000000000006"/>
    <x v="0"/>
    <s v="Low"/>
  </r>
  <r>
    <s v="Second Class"/>
    <s v="Corporate"/>
    <s v="United States"/>
    <x v="200"/>
    <s v="Mississippi"/>
    <n v="39503"/>
    <x v="0"/>
    <x v="1"/>
    <x v="8"/>
    <n v="31.36"/>
    <n v="4"/>
    <n v="0"/>
    <n v="15.68"/>
    <n v="0.5"/>
    <x v="0"/>
    <s v="Low"/>
  </r>
  <r>
    <s v="Standard Class"/>
    <s v="Consumer"/>
    <s v="United States"/>
    <x v="108"/>
    <s v="Florida"/>
    <n v="32216"/>
    <x v="0"/>
    <x v="1"/>
    <x v="6"/>
    <n v="47.616"/>
    <n v="3"/>
    <n v="0.2"/>
    <n v="3.5712000000000002"/>
    <n v="7.4999999999999997E-2"/>
    <x v="2"/>
    <s v="Low"/>
  </r>
  <r>
    <s v="Standard Class"/>
    <s v="Consumer"/>
    <s v="United States"/>
    <x v="108"/>
    <s v="Florida"/>
    <n v="32216"/>
    <x v="0"/>
    <x v="1"/>
    <x v="10"/>
    <n v="23.48"/>
    <n v="5"/>
    <n v="0.2"/>
    <n v="8.218"/>
    <n v="0.35"/>
    <x v="2"/>
    <s v="Low"/>
  </r>
  <r>
    <s v="Standard Class"/>
    <s v="Home Office"/>
    <s v="United States"/>
    <x v="12"/>
    <s v="Texas"/>
    <n v="77070"/>
    <x v="2"/>
    <x v="1"/>
    <x v="9"/>
    <n v="62.79"/>
    <n v="3"/>
    <n v="0.8"/>
    <n v="-166.39349999999999"/>
    <n v="-2.65"/>
    <x v="3"/>
    <s v="Low"/>
  </r>
  <r>
    <s v="Standard Class"/>
    <s v="Home Office"/>
    <s v="United States"/>
    <x v="12"/>
    <s v="Texas"/>
    <n v="77070"/>
    <x v="2"/>
    <x v="1"/>
    <x v="13"/>
    <n v="28.44"/>
    <n v="9"/>
    <n v="0.2"/>
    <n v="4.266"/>
    <n v="0.15"/>
    <x v="2"/>
    <s v="Low"/>
  </r>
  <r>
    <s v="Second Class"/>
    <s v="Corporate"/>
    <s v="United States"/>
    <x v="12"/>
    <s v="Texas"/>
    <n v="77095"/>
    <x v="2"/>
    <x v="2"/>
    <x v="11"/>
    <n v="134.376"/>
    <n v="3"/>
    <n v="0.2"/>
    <n v="6.7187999999999999"/>
    <n v="4.9999999999999996E-2"/>
    <x v="2"/>
    <s v="Medium"/>
  </r>
  <r>
    <s v="Standard Class"/>
    <s v="Home Office"/>
    <s v="United States"/>
    <x v="231"/>
    <s v="Massachusetts"/>
    <n v="2149"/>
    <x v="3"/>
    <x v="2"/>
    <x v="7"/>
    <n v="589.9"/>
    <n v="2"/>
    <n v="0"/>
    <n v="147.47499999999999"/>
    <n v="0.25"/>
    <x v="0"/>
    <s v="High"/>
  </r>
  <r>
    <s v="Standard Class"/>
    <s v="Home Office"/>
    <s v="United States"/>
    <x v="231"/>
    <s v="Massachusetts"/>
    <n v="2149"/>
    <x v="3"/>
    <x v="0"/>
    <x v="1"/>
    <n v="542.94000000000005"/>
    <n v="3"/>
    <n v="0"/>
    <n v="141.1644"/>
    <n v="0.25999999999999995"/>
    <x v="0"/>
    <s v="High"/>
  </r>
  <r>
    <s v="First Class"/>
    <s v="Home Office"/>
    <s v="United States"/>
    <x v="1"/>
    <s v="California"/>
    <n v="90049"/>
    <x v="1"/>
    <x v="2"/>
    <x v="16"/>
    <n v="2879.9520000000002"/>
    <n v="6"/>
    <n v="0.2"/>
    <n v="1007.9832"/>
    <n v="0.35"/>
    <x v="2"/>
    <s v="High"/>
  </r>
  <r>
    <s v="First Class"/>
    <s v="Home Office"/>
    <s v="United States"/>
    <x v="1"/>
    <s v="California"/>
    <n v="90049"/>
    <x v="1"/>
    <x v="1"/>
    <x v="8"/>
    <n v="90.48"/>
    <n v="3"/>
    <n v="0.2"/>
    <n v="33.93"/>
    <n v="0.375"/>
    <x v="2"/>
    <s v="Low"/>
  </r>
  <r>
    <s v="Second Class"/>
    <s v="Corporate"/>
    <s v="United States"/>
    <x v="40"/>
    <s v="Delaware"/>
    <n v="19805"/>
    <x v="3"/>
    <x v="1"/>
    <x v="4"/>
    <n v="77.55"/>
    <n v="5"/>
    <n v="0"/>
    <n v="21.713999999999999"/>
    <n v="0.27999999999999997"/>
    <x v="0"/>
    <s v="Low"/>
  </r>
  <r>
    <s v="Standard Class"/>
    <s v="Consumer"/>
    <s v="United States"/>
    <x v="29"/>
    <s v="Tennessee"/>
    <n v="38401"/>
    <x v="0"/>
    <x v="1"/>
    <x v="14"/>
    <n v="8.8320000000000007"/>
    <n v="3"/>
    <n v="0.2"/>
    <n v="-1.9872000000000001"/>
    <n v="-0.22499999999999998"/>
    <x v="2"/>
    <s v="Low"/>
  </r>
  <r>
    <s v="Standard Class"/>
    <s v="Consumer"/>
    <s v="United States"/>
    <x v="29"/>
    <s v="Tennessee"/>
    <n v="38401"/>
    <x v="0"/>
    <x v="1"/>
    <x v="10"/>
    <n v="177.536"/>
    <n v="4"/>
    <n v="0.2"/>
    <n v="62.137599999999999"/>
    <n v="0.35"/>
    <x v="2"/>
    <s v="Medium"/>
  </r>
  <r>
    <s v="Standard Class"/>
    <s v="Consumer"/>
    <s v="United States"/>
    <x v="29"/>
    <s v="Tennessee"/>
    <n v="38401"/>
    <x v="0"/>
    <x v="1"/>
    <x v="4"/>
    <n v="258.48"/>
    <n v="2"/>
    <n v="0.2"/>
    <n v="-3.2309999999999999"/>
    <n v="-1.2499999999999999E-2"/>
    <x v="2"/>
    <s v="Medium"/>
  </r>
  <r>
    <s v="Standard Class"/>
    <s v="Consumer"/>
    <s v="United States"/>
    <x v="29"/>
    <s v="Tennessee"/>
    <n v="38401"/>
    <x v="0"/>
    <x v="0"/>
    <x v="5"/>
    <n v="14.135999999999999"/>
    <n v="3"/>
    <n v="0.2"/>
    <n v="4.2408000000000001"/>
    <n v="0.30000000000000004"/>
    <x v="2"/>
    <s v="Low"/>
  </r>
  <r>
    <s v="Standard Class"/>
    <s v="Corporate"/>
    <s v="United States"/>
    <x v="20"/>
    <s v="New York"/>
    <n v="10011"/>
    <x v="3"/>
    <x v="1"/>
    <x v="4"/>
    <n v="77.55"/>
    <n v="5"/>
    <n v="0"/>
    <n v="20.163"/>
    <n v="0.26"/>
    <x v="0"/>
    <s v="Low"/>
  </r>
  <r>
    <s v="Standard Class"/>
    <s v="Corporate"/>
    <s v="United States"/>
    <x v="20"/>
    <s v="New York"/>
    <n v="10011"/>
    <x v="3"/>
    <x v="1"/>
    <x v="4"/>
    <n v="24.88"/>
    <n v="2"/>
    <n v="0"/>
    <n v="6.9664000000000001"/>
    <n v="0.28000000000000003"/>
    <x v="0"/>
    <s v="Low"/>
  </r>
  <r>
    <s v="Standard Class"/>
    <s v="Corporate"/>
    <s v="United States"/>
    <x v="20"/>
    <s v="New York"/>
    <n v="10011"/>
    <x v="3"/>
    <x v="1"/>
    <x v="6"/>
    <n v="140.75"/>
    <n v="5"/>
    <n v="0"/>
    <n v="39.409999999999997"/>
    <n v="0.27999999999999997"/>
    <x v="0"/>
    <s v="Medium"/>
  </r>
  <r>
    <s v="Standard Class"/>
    <s v="Corporate"/>
    <s v="United States"/>
    <x v="20"/>
    <s v="New York"/>
    <n v="10011"/>
    <x v="3"/>
    <x v="1"/>
    <x v="4"/>
    <n v="36.630000000000003"/>
    <n v="3"/>
    <n v="0"/>
    <n v="9.8901000000000003"/>
    <n v="0.27"/>
    <x v="0"/>
    <s v="Low"/>
  </r>
  <r>
    <s v="Same Day"/>
    <s v="Consumer"/>
    <s v="United States"/>
    <x v="340"/>
    <s v="Michigan"/>
    <n v="48858"/>
    <x v="2"/>
    <x v="0"/>
    <x v="5"/>
    <n v="17.14"/>
    <n v="2"/>
    <n v="0"/>
    <n v="6.1703999999999999"/>
    <n v="0.36"/>
    <x v="0"/>
    <s v="Low"/>
  </r>
  <r>
    <s v="Second Class"/>
    <s v="Consumer"/>
    <s v="United States"/>
    <x v="8"/>
    <s v="California"/>
    <n v="94122"/>
    <x v="1"/>
    <x v="1"/>
    <x v="2"/>
    <n v="51.75"/>
    <n v="5"/>
    <n v="0"/>
    <n v="24.84"/>
    <n v="0.48"/>
    <x v="0"/>
    <s v="Low"/>
  </r>
  <r>
    <s v="Second Class"/>
    <s v="Consumer"/>
    <s v="United States"/>
    <x v="8"/>
    <s v="California"/>
    <n v="94122"/>
    <x v="1"/>
    <x v="0"/>
    <x v="5"/>
    <n v="123.96"/>
    <n v="3"/>
    <n v="0"/>
    <n v="11.1564"/>
    <n v="0.09"/>
    <x v="0"/>
    <s v="Medium"/>
  </r>
  <r>
    <s v="Standard Class"/>
    <s v="Corporate"/>
    <s v="United States"/>
    <x v="8"/>
    <s v="California"/>
    <n v="94122"/>
    <x v="1"/>
    <x v="0"/>
    <x v="0"/>
    <n v="586.39800000000002"/>
    <n v="6"/>
    <n v="0.15"/>
    <n v="34.494"/>
    <n v="5.8823529411764705E-2"/>
    <x v="2"/>
    <s v="High"/>
  </r>
  <r>
    <s v="Standard Class"/>
    <s v="Corporate"/>
    <s v="United States"/>
    <x v="8"/>
    <s v="California"/>
    <n v="94122"/>
    <x v="1"/>
    <x v="1"/>
    <x v="4"/>
    <n v="80.98"/>
    <n v="1"/>
    <n v="0"/>
    <n v="3.2391999999999999"/>
    <n v="3.9999999999999994E-2"/>
    <x v="0"/>
    <s v="Low"/>
  </r>
  <r>
    <s v="Standard Class"/>
    <s v="Corporate"/>
    <s v="United States"/>
    <x v="8"/>
    <s v="California"/>
    <n v="94122"/>
    <x v="1"/>
    <x v="1"/>
    <x v="4"/>
    <n v="242.94"/>
    <n v="3"/>
    <n v="0"/>
    <n v="9.7175999999999991"/>
    <n v="3.9999999999999994E-2"/>
    <x v="0"/>
    <s v="Medium"/>
  </r>
  <r>
    <s v="First Class"/>
    <s v="Consumer"/>
    <s v="United States"/>
    <x v="1"/>
    <s v="California"/>
    <n v="90045"/>
    <x v="1"/>
    <x v="1"/>
    <x v="6"/>
    <n v="123.92"/>
    <n v="4"/>
    <n v="0"/>
    <n v="33.458399999999997"/>
    <n v="0.26999999999999996"/>
    <x v="0"/>
    <s v="Medium"/>
  </r>
  <r>
    <s v="First Class"/>
    <s v="Consumer"/>
    <s v="United States"/>
    <x v="1"/>
    <s v="California"/>
    <n v="90045"/>
    <x v="1"/>
    <x v="1"/>
    <x v="6"/>
    <n v="12.39"/>
    <n v="3"/>
    <n v="0"/>
    <n v="5.6993999999999998"/>
    <n v="0.45999999999999996"/>
    <x v="0"/>
    <s v="Low"/>
  </r>
  <r>
    <s v="First Class"/>
    <s v="Consumer"/>
    <s v="United States"/>
    <x v="1"/>
    <s v="California"/>
    <n v="90045"/>
    <x v="1"/>
    <x v="1"/>
    <x v="6"/>
    <n v="47.3"/>
    <n v="2"/>
    <n v="0"/>
    <n v="12.298"/>
    <n v="0.26"/>
    <x v="0"/>
    <s v="Low"/>
  </r>
  <r>
    <s v="Standard Class"/>
    <s v="Consumer"/>
    <s v="United States"/>
    <x v="311"/>
    <s v="Virginia"/>
    <n v="23602"/>
    <x v="0"/>
    <x v="2"/>
    <x v="16"/>
    <n v="1599.92"/>
    <n v="8"/>
    <n v="0"/>
    <n v="751.9624"/>
    <n v="0.47"/>
    <x v="0"/>
    <s v="High"/>
  </r>
  <r>
    <s v="Standard Class"/>
    <s v="Consumer"/>
    <s v="United States"/>
    <x v="311"/>
    <s v="Virginia"/>
    <n v="23602"/>
    <x v="0"/>
    <x v="1"/>
    <x v="12"/>
    <n v="11.09"/>
    <n v="1"/>
    <n v="0"/>
    <n v="5.4340999999999999"/>
    <n v="0.49"/>
    <x v="0"/>
    <s v="Low"/>
  </r>
  <r>
    <s v="Second Class"/>
    <s v="Consumer"/>
    <s v="United States"/>
    <x v="299"/>
    <s v="Colorado"/>
    <n v="80525"/>
    <x v="1"/>
    <x v="1"/>
    <x v="8"/>
    <n v="3.1680000000000001"/>
    <n v="4"/>
    <n v="0.7"/>
    <n v="-2.5344000000000002"/>
    <n v="-0.8"/>
    <x v="3"/>
    <s v="Low"/>
  </r>
  <r>
    <s v="Second Class"/>
    <s v="Consumer"/>
    <s v="United States"/>
    <x v="299"/>
    <s v="Colorado"/>
    <n v="80525"/>
    <x v="1"/>
    <x v="0"/>
    <x v="1"/>
    <n v="579.13599999999997"/>
    <n v="4"/>
    <n v="0.2"/>
    <n v="-28.956800000000001"/>
    <n v="-0.05"/>
    <x v="2"/>
    <s v="High"/>
  </r>
  <r>
    <s v="Standard Class"/>
    <s v="Consumer"/>
    <s v="United States"/>
    <x v="4"/>
    <s v="Washington"/>
    <n v="98105"/>
    <x v="1"/>
    <x v="1"/>
    <x v="8"/>
    <n v="6.3680000000000003"/>
    <n v="2"/>
    <n v="0.2"/>
    <n v="2.1492"/>
    <n v="0.33749999999999997"/>
    <x v="2"/>
    <s v="Low"/>
  </r>
  <r>
    <s v="Standard Class"/>
    <s v="Consumer"/>
    <s v="United States"/>
    <x v="4"/>
    <s v="Washington"/>
    <n v="98105"/>
    <x v="1"/>
    <x v="2"/>
    <x v="15"/>
    <n v="558.4"/>
    <n v="2"/>
    <n v="0.2"/>
    <n v="41.88"/>
    <n v="7.5000000000000011E-2"/>
    <x v="2"/>
    <s v="High"/>
  </r>
  <r>
    <s v="Standard Class"/>
    <s v="Home Office"/>
    <s v="United States"/>
    <x v="20"/>
    <s v="New York"/>
    <n v="10011"/>
    <x v="3"/>
    <x v="0"/>
    <x v="1"/>
    <n v="145.76400000000001"/>
    <n v="2"/>
    <n v="0.1"/>
    <n v="-8.0980000000000008"/>
    <n v="-5.5555555555555559E-2"/>
    <x v="2"/>
    <s v="Medium"/>
  </r>
  <r>
    <s v="Standard Class"/>
    <s v="Corporate"/>
    <s v="United States"/>
    <x v="102"/>
    <s v="Virginia"/>
    <n v="23223"/>
    <x v="0"/>
    <x v="1"/>
    <x v="10"/>
    <n v="13.62"/>
    <n v="3"/>
    <n v="0"/>
    <n v="6.1289999999999996"/>
    <n v="0.45"/>
    <x v="0"/>
    <s v="Low"/>
  </r>
  <r>
    <s v="Standard Class"/>
    <s v="Home Office"/>
    <s v="United States"/>
    <x v="20"/>
    <s v="New York"/>
    <n v="10009"/>
    <x v="3"/>
    <x v="0"/>
    <x v="1"/>
    <n v="434.64600000000002"/>
    <n v="3"/>
    <n v="0.1"/>
    <n v="62.782200000000003"/>
    <n v="0.14444444444444446"/>
    <x v="2"/>
    <s v="Medium"/>
  </r>
  <r>
    <s v="Standard Class"/>
    <s v="Corporate"/>
    <s v="United States"/>
    <x v="4"/>
    <s v="Washington"/>
    <n v="98103"/>
    <x v="1"/>
    <x v="1"/>
    <x v="10"/>
    <n v="440.19"/>
    <n v="9"/>
    <n v="0"/>
    <n v="206.88929999999999"/>
    <n v="0.47"/>
    <x v="0"/>
    <s v="Medium"/>
  </r>
  <r>
    <s v="Standard Class"/>
    <s v="Corporate"/>
    <s v="United States"/>
    <x v="4"/>
    <s v="Washington"/>
    <n v="98103"/>
    <x v="1"/>
    <x v="1"/>
    <x v="14"/>
    <n v="64.400000000000006"/>
    <n v="5"/>
    <n v="0"/>
    <n v="1.9319999999999999"/>
    <n v="2.9999999999999995E-2"/>
    <x v="0"/>
    <s v="Low"/>
  </r>
  <r>
    <s v="Standard Class"/>
    <s v="Home Office"/>
    <s v="United States"/>
    <x v="8"/>
    <s v="California"/>
    <n v="94110"/>
    <x v="1"/>
    <x v="1"/>
    <x v="10"/>
    <n v="244.55"/>
    <n v="5"/>
    <n v="0"/>
    <n v="114.9385"/>
    <n v="0.47"/>
    <x v="0"/>
    <s v="Medium"/>
  </r>
  <r>
    <s v="Standard Class"/>
    <s v="Home Office"/>
    <s v="United States"/>
    <x v="8"/>
    <s v="California"/>
    <n v="94110"/>
    <x v="1"/>
    <x v="1"/>
    <x v="10"/>
    <n v="195.76"/>
    <n v="4"/>
    <n v="0"/>
    <n v="97.88"/>
    <n v="0.5"/>
    <x v="0"/>
    <s v="Medium"/>
  </r>
  <r>
    <s v="Standard Class"/>
    <s v="Home Office"/>
    <s v="United States"/>
    <x v="275"/>
    <s v="New Jersey"/>
    <n v="8861"/>
    <x v="3"/>
    <x v="1"/>
    <x v="10"/>
    <n v="11.76"/>
    <n v="2"/>
    <n v="0"/>
    <n v="5.7624000000000004"/>
    <n v="0.49000000000000005"/>
    <x v="0"/>
    <s v="Low"/>
  </r>
  <r>
    <s v="Standard Class"/>
    <s v="Home Office"/>
    <s v="United States"/>
    <x v="275"/>
    <s v="New Jersey"/>
    <n v="8861"/>
    <x v="3"/>
    <x v="1"/>
    <x v="4"/>
    <n v="166.45"/>
    <n v="5"/>
    <n v="0"/>
    <n v="39.948"/>
    <n v="0.24000000000000002"/>
    <x v="0"/>
    <s v="Medium"/>
  </r>
  <r>
    <s v="Second Class"/>
    <s v="Consumer"/>
    <s v="United States"/>
    <x v="8"/>
    <s v="California"/>
    <n v="94110"/>
    <x v="1"/>
    <x v="1"/>
    <x v="13"/>
    <n v="2.88"/>
    <n v="1"/>
    <n v="0"/>
    <n v="1.3535999999999999"/>
    <n v="0.47"/>
    <x v="0"/>
    <s v="Low"/>
  </r>
  <r>
    <s v="Standard Class"/>
    <s v="Corporate"/>
    <s v="United States"/>
    <x v="210"/>
    <s v="Illinois"/>
    <n v="61032"/>
    <x v="2"/>
    <x v="1"/>
    <x v="4"/>
    <n v="45.247999999999998"/>
    <n v="2"/>
    <n v="0.2"/>
    <n v="3.9592000000000001"/>
    <n v="8.7500000000000008E-2"/>
    <x v="2"/>
    <s v="Low"/>
  </r>
  <r>
    <s v="Standard Class"/>
    <s v="Consumer"/>
    <s v="United States"/>
    <x v="10"/>
    <s v="Pennsylvania"/>
    <n v="19140"/>
    <x v="3"/>
    <x v="1"/>
    <x v="6"/>
    <n v="59.904000000000003"/>
    <n v="2"/>
    <n v="0.2"/>
    <n v="14.2272"/>
    <n v="0.23749999999999999"/>
    <x v="2"/>
    <s v="Low"/>
  </r>
  <r>
    <s v="Standard Class"/>
    <s v="Consumer"/>
    <s v="United States"/>
    <x v="10"/>
    <s v="Pennsylvania"/>
    <n v="19140"/>
    <x v="3"/>
    <x v="1"/>
    <x v="9"/>
    <n v="23.696000000000002"/>
    <n v="2"/>
    <n v="0.2"/>
    <n v="6.5164"/>
    <n v="0.27499999999999997"/>
    <x v="2"/>
    <s v="Low"/>
  </r>
  <r>
    <s v="Standard Class"/>
    <s v="Consumer"/>
    <s v="United States"/>
    <x v="10"/>
    <s v="Pennsylvania"/>
    <n v="19140"/>
    <x v="3"/>
    <x v="1"/>
    <x v="10"/>
    <n v="7.968"/>
    <n v="2"/>
    <n v="0.2"/>
    <n v="2.8883999999999999"/>
    <n v="0.36249999999999999"/>
    <x v="2"/>
    <s v="Low"/>
  </r>
  <r>
    <s v="Standard Class"/>
    <s v="Consumer"/>
    <s v="United States"/>
    <x v="10"/>
    <s v="Pennsylvania"/>
    <n v="19140"/>
    <x v="3"/>
    <x v="1"/>
    <x v="9"/>
    <n v="18.2"/>
    <n v="7"/>
    <n v="0.2"/>
    <n v="2.0474999999999999"/>
    <n v="0.1125"/>
    <x v="2"/>
    <s v="Low"/>
  </r>
  <r>
    <s v="Standard Class"/>
    <s v="Consumer"/>
    <s v="United States"/>
    <x v="10"/>
    <s v="Pennsylvania"/>
    <n v="19140"/>
    <x v="3"/>
    <x v="2"/>
    <x v="11"/>
    <n v="27.552"/>
    <n v="3"/>
    <n v="0.2"/>
    <n v="-0.34439999999999998"/>
    <n v="-1.2499999999999999E-2"/>
    <x v="2"/>
    <s v="Low"/>
  </r>
  <r>
    <s v="Standard Class"/>
    <s v="Consumer"/>
    <s v="United States"/>
    <x v="10"/>
    <s v="Pennsylvania"/>
    <n v="19140"/>
    <x v="3"/>
    <x v="0"/>
    <x v="1"/>
    <n v="844.11599999999999"/>
    <n v="6"/>
    <n v="0.3"/>
    <n v="-36.176400000000001"/>
    <n v="-4.2857142857142858E-2"/>
    <x v="1"/>
    <s v="High"/>
  </r>
  <r>
    <s v="Standard Class"/>
    <s v="Consumer"/>
    <s v="United States"/>
    <x v="10"/>
    <s v="Pennsylvania"/>
    <n v="19140"/>
    <x v="3"/>
    <x v="1"/>
    <x v="4"/>
    <n v="76.751999999999995"/>
    <n v="3"/>
    <n v="0.2"/>
    <n v="-9.5939999999999994"/>
    <n v="-0.125"/>
    <x v="2"/>
    <s v="Low"/>
  </r>
  <r>
    <s v="Standard Class"/>
    <s v="Consumer"/>
    <s v="United States"/>
    <x v="108"/>
    <s v="Florida"/>
    <n v="32216"/>
    <x v="0"/>
    <x v="1"/>
    <x v="2"/>
    <n v="3"/>
    <n v="1"/>
    <n v="0.2"/>
    <n v="1.05"/>
    <n v="0.35000000000000003"/>
    <x v="2"/>
    <s v="Low"/>
  </r>
  <r>
    <s v="Standard Class"/>
    <s v="Consumer"/>
    <s v="United States"/>
    <x v="95"/>
    <s v="Florida"/>
    <n v="33024"/>
    <x v="0"/>
    <x v="1"/>
    <x v="8"/>
    <n v="7.5060000000000002"/>
    <n v="9"/>
    <n v="0.7"/>
    <n v="-6.0048000000000004"/>
    <n v="-0.8"/>
    <x v="3"/>
    <s v="Low"/>
  </r>
  <r>
    <s v="Standard Class"/>
    <s v="Consumer"/>
    <s v="United States"/>
    <x v="95"/>
    <s v="Florida"/>
    <n v="33024"/>
    <x v="0"/>
    <x v="1"/>
    <x v="2"/>
    <n v="16.559999999999999"/>
    <n v="2"/>
    <n v="0.2"/>
    <n v="5.7960000000000003"/>
    <n v="0.35000000000000003"/>
    <x v="2"/>
    <s v="Low"/>
  </r>
  <r>
    <s v="Standard Class"/>
    <s v="Corporate"/>
    <s v="United States"/>
    <x v="4"/>
    <s v="Washington"/>
    <n v="98115"/>
    <x v="1"/>
    <x v="0"/>
    <x v="5"/>
    <n v="79.92"/>
    <n v="4"/>
    <n v="0"/>
    <n v="34.365600000000001"/>
    <n v="0.43"/>
    <x v="0"/>
    <s v="Low"/>
  </r>
  <r>
    <s v="Standard Class"/>
    <s v="Corporate"/>
    <s v="United States"/>
    <x v="4"/>
    <s v="Washington"/>
    <n v="98115"/>
    <x v="1"/>
    <x v="2"/>
    <x v="11"/>
    <n v="69.98"/>
    <n v="2"/>
    <n v="0"/>
    <n v="13.296200000000001"/>
    <n v="0.19"/>
    <x v="0"/>
    <s v="Low"/>
  </r>
  <r>
    <s v="Standard Class"/>
    <s v="Corporate"/>
    <s v="United States"/>
    <x v="5"/>
    <s v="Texas"/>
    <n v="76106"/>
    <x v="2"/>
    <x v="1"/>
    <x v="8"/>
    <n v="11.06"/>
    <n v="10"/>
    <n v="0.8"/>
    <n v="-18.802"/>
    <n v="-1.7"/>
    <x v="3"/>
    <s v="Low"/>
  </r>
  <r>
    <s v="Standard Class"/>
    <s v="Corporate"/>
    <s v="United States"/>
    <x v="5"/>
    <s v="Texas"/>
    <n v="76106"/>
    <x v="2"/>
    <x v="0"/>
    <x v="0"/>
    <n v="623.46479999999997"/>
    <n v="7"/>
    <n v="0.32"/>
    <n v="-119.1918"/>
    <n v="-0.19117647058823531"/>
    <x v="1"/>
    <s v="High"/>
  </r>
  <r>
    <s v="Standard Class"/>
    <s v="Corporate"/>
    <s v="United States"/>
    <x v="5"/>
    <s v="Texas"/>
    <n v="76106"/>
    <x v="2"/>
    <x v="1"/>
    <x v="4"/>
    <n v="772.68"/>
    <n v="5"/>
    <n v="0.2"/>
    <n v="-57.951000000000001"/>
    <n v="-7.5000000000000011E-2"/>
    <x v="2"/>
    <s v="High"/>
  </r>
  <r>
    <s v="Standard Class"/>
    <s v="Consumer"/>
    <s v="United States"/>
    <x v="66"/>
    <s v="Michigan"/>
    <n v="48205"/>
    <x v="2"/>
    <x v="1"/>
    <x v="9"/>
    <n v="283.14"/>
    <n v="4"/>
    <n v="0.1"/>
    <n v="72.358000000000004"/>
    <n v="0.25555555555555559"/>
    <x v="2"/>
    <s v="Medium"/>
  </r>
  <r>
    <s v="Standard Class"/>
    <s v="Consumer"/>
    <s v="United States"/>
    <x v="66"/>
    <s v="Michigan"/>
    <n v="48205"/>
    <x v="2"/>
    <x v="2"/>
    <x v="7"/>
    <n v="635.96"/>
    <n v="4"/>
    <n v="0"/>
    <n v="165.34960000000001"/>
    <n v="0.26"/>
    <x v="0"/>
    <s v="High"/>
  </r>
  <r>
    <s v="Standard Class"/>
    <s v="Consumer"/>
    <s v="United States"/>
    <x v="66"/>
    <s v="Michigan"/>
    <n v="48205"/>
    <x v="2"/>
    <x v="2"/>
    <x v="7"/>
    <n v="118.99"/>
    <n v="1"/>
    <n v="0"/>
    <n v="33.3172"/>
    <n v="0.28000000000000003"/>
    <x v="0"/>
    <s v="Medium"/>
  </r>
  <r>
    <s v="Standard Class"/>
    <s v="Consumer"/>
    <s v="United States"/>
    <x v="66"/>
    <s v="Michigan"/>
    <n v="48205"/>
    <x v="2"/>
    <x v="0"/>
    <x v="5"/>
    <n v="272.94"/>
    <n v="3"/>
    <n v="0"/>
    <n v="30.023399999999999"/>
    <n v="0.11"/>
    <x v="0"/>
    <s v="Medium"/>
  </r>
  <r>
    <s v="Second Class"/>
    <s v="Consumer"/>
    <s v="United States"/>
    <x v="10"/>
    <s v="Pennsylvania"/>
    <n v="19120"/>
    <x v="3"/>
    <x v="0"/>
    <x v="5"/>
    <n v="15.007999999999999"/>
    <n v="2"/>
    <n v="0.2"/>
    <n v="1.5007999999999999"/>
    <n v="0.1"/>
    <x v="2"/>
    <s v="Low"/>
  </r>
  <r>
    <s v="Standard Class"/>
    <s v="Consumer"/>
    <s v="United States"/>
    <x v="415"/>
    <s v="Utah"/>
    <n v="84321"/>
    <x v="1"/>
    <x v="1"/>
    <x v="8"/>
    <n v="33.088000000000001"/>
    <n v="4"/>
    <n v="0.2"/>
    <n v="11.167199999999999"/>
    <n v="0.33749999999999997"/>
    <x v="2"/>
    <s v="Low"/>
  </r>
  <r>
    <s v="Standard Class"/>
    <s v="Consumer"/>
    <s v="United States"/>
    <x v="415"/>
    <s v="Utah"/>
    <n v="84321"/>
    <x v="1"/>
    <x v="1"/>
    <x v="4"/>
    <n v="80.98"/>
    <n v="1"/>
    <n v="0"/>
    <n v="3.2391999999999999"/>
    <n v="3.9999999999999994E-2"/>
    <x v="0"/>
    <s v="Low"/>
  </r>
  <r>
    <s v="Standard Class"/>
    <s v="Consumer"/>
    <s v="United States"/>
    <x v="415"/>
    <s v="Utah"/>
    <n v="84321"/>
    <x v="1"/>
    <x v="2"/>
    <x v="11"/>
    <n v="82.8"/>
    <n v="12"/>
    <n v="0"/>
    <n v="6.6239999999999997"/>
    <n v="0.08"/>
    <x v="0"/>
    <s v="Low"/>
  </r>
  <r>
    <s v="Standard Class"/>
    <s v="Consumer"/>
    <s v="United States"/>
    <x v="415"/>
    <s v="Utah"/>
    <n v="84321"/>
    <x v="1"/>
    <x v="1"/>
    <x v="4"/>
    <n v="21.36"/>
    <n v="2"/>
    <n v="0"/>
    <n v="5.7671999999999999"/>
    <n v="0.27"/>
    <x v="0"/>
    <s v="Low"/>
  </r>
  <r>
    <s v="Standard Class"/>
    <s v="Consumer"/>
    <s v="United States"/>
    <x v="415"/>
    <s v="Utah"/>
    <n v="84321"/>
    <x v="1"/>
    <x v="1"/>
    <x v="8"/>
    <n v="62.048000000000002"/>
    <n v="2"/>
    <n v="0.2"/>
    <n v="20.165600000000001"/>
    <n v="0.32500000000000001"/>
    <x v="2"/>
    <s v="Low"/>
  </r>
  <r>
    <s v="Second Class"/>
    <s v="Consumer"/>
    <s v="United States"/>
    <x v="109"/>
    <s v="New York"/>
    <n v="13021"/>
    <x v="3"/>
    <x v="1"/>
    <x v="13"/>
    <n v="29.61"/>
    <n v="9"/>
    <n v="0"/>
    <n v="13.3245"/>
    <n v="0.45"/>
    <x v="0"/>
    <s v="Low"/>
  </r>
  <r>
    <s v="Same Day"/>
    <s v="Consumer"/>
    <s v="United States"/>
    <x v="253"/>
    <s v="North Carolina"/>
    <n v="27604"/>
    <x v="0"/>
    <x v="2"/>
    <x v="7"/>
    <n v="863.928"/>
    <n v="9"/>
    <n v="0.2"/>
    <n v="86.392799999999994"/>
    <n v="9.9999999999999992E-2"/>
    <x v="2"/>
    <s v="High"/>
  </r>
  <r>
    <s v="Standard Class"/>
    <s v="Corporate"/>
    <s v="United States"/>
    <x v="10"/>
    <s v="Pennsylvania"/>
    <n v="19120"/>
    <x v="3"/>
    <x v="0"/>
    <x v="3"/>
    <n v="241.92"/>
    <n v="4"/>
    <n v="0.4"/>
    <n v="-56.448"/>
    <n v="-0.23333333333333334"/>
    <x v="1"/>
    <s v="Medium"/>
  </r>
  <r>
    <s v="Standard Class"/>
    <s v="Corporate"/>
    <s v="United States"/>
    <x v="10"/>
    <s v="Pennsylvania"/>
    <n v="19120"/>
    <x v="3"/>
    <x v="0"/>
    <x v="0"/>
    <n v="163.88"/>
    <n v="4"/>
    <n v="0.5"/>
    <n v="-81.94"/>
    <n v="-0.5"/>
    <x v="1"/>
    <s v="Medium"/>
  </r>
  <r>
    <s v="Standard Class"/>
    <s v="Corporate"/>
    <s v="United States"/>
    <x v="10"/>
    <s v="Pennsylvania"/>
    <n v="19120"/>
    <x v="3"/>
    <x v="1"/>
    <x v="8"/>
    <n v="3.4860000000000002"/>
    <n v="2"/>
    <n v="0.7"/>
    <n v="-2.7888000000000002"/>
    <n v="-0.8"/>
    <x v="3"/>
    <s v="Low"/>
  </r>
  <r>
    <s v="Standard Class"/>
    <s v="Corporate"/>
    <s v="United States"/>
    <x v="10"/>
    <s v="Pennsylvania"/>
    <n v="19120"/>
    <x v="3"/>
    <x v="1"/>
    <x v="13"/>
    <n v="10.584"/>
    <n v="7"/>
    <n v="0.2"/>
    <n v="-2.3814000000000002"/>
    <n v="-0.22500000000000003"/>
    <x v="2"/>
    <s v="Low"/>
  </r>
  <r>
    <s v="Standard Class"/>
    <s v="Consumer"/>
    <s v="United States"/>
    <x v="102"/>
    <s v="Indiana"/>
    <n v="47374"/>
    <x v="2"/>
    <x v="2"/>
    <x v="7"/>
    <n v="440.91"/>
    <n v="9"/>
    <n v="0"/>
    <n v="123.45480000000001"/>
    <n v="0.27999999999999997"/>
    <x v="0"/>
    <s v="Medium"/>
  </r>
  <r>
    <s v="Standard Class"/>
    <s v="Consumer"/>
    <s v="United States"/>
    <x v="152"/>
    <s v="Pennsylvania"/>
    <n v="17602"/>
    <x v="3"/>
    <x v="1"/>
    <x v="8"/>
    <n v="5.7149999999999999"/>
    <n v="5"/>
    <n v="0.7"/>
    <n v="-4.7625000000000002"/>
    <n v="-0.83333333333333337"/>
    <x v="3"/>
    <s v="Low"/>
  </r>
  <r>
    <s v="First Class"/>
    <s v="Consumer"/>
    <s v="United States"/>
    <x v="93"/>
    <s v="Arizona"/>
    <n v="85705"/>
    <x v="1"/>
    <x v="0"/>
    <x v="5"/>
    <n v="51.968000000000004"/>
    <n v="2"/>
    <n v="0.2"/>
    <n v="10.393599999999999"/>
    <n v="0.19999999999999998"/>
    <x v="2"/>
    <s v="Low"/>
  </r>
  <r>
    <s v="First Class"/>
    <s v="Consumer"/>
    <s v="United States"/>
    <x v="93"/>
    <s v="Arizona"/>
    <n v="85705"/>
    <x v="1"/>
    <x v="2"/>
    <x v="11"/>
    <n v="71.975999999999999"/>
    <n v="3"/>
    <n v="0.2"/>
    <n v="21.5928"/>
    <n v="0.3"/>
    <x v="2"/>
    <s v="Low"/>
  </r>
  <r>
    <s v="First Class"/>
    <s v="Consumer"/>
    <s v="United States"/>
    <x v="93"/>
    <s v="Arizona"/>
    <n v="85705"/>
    <x v="1"/>
    <x v="0"/>
    <x v="1"/>
    <n v="242.352"/>
    <n v="3"/>
    <n v="0.2"/>
    <n v="-42.4116"/>
    <n v="-0.17499999999999999"/>
    <x v="2"/>
    <s v="Medium"/>
  </r>
  <r>
    <s v="First Class"/>
    <s v="Consumer"/>
    <s v="United States"/>
    <x v="93"/>
    <s v="Arizona"/>
    <n v="85705"/>
    <x v="1"/>
    <x v="1"/>
    <x v="10"/>
    <n v="221.92"/>
    <n v="5"/>
    <n v="0.2"/>
    <n v="77.671999999999997"/>
    <n v="0.35000000000000003"/>
    <x v="2"/>
    <s v="Medium"/>
  </r>
  <r>
    <s v="First Class"/>
    <s v="Consumer"/>
    <s v="United States"/>
    <x v="93"/>
    <s v="Arizona"/>
    <n v="85705"/>
    <x v="1"/>
    <x v="1"/>
    <x v="10"/>
    <n v="8.4480000000000004"/>
    <n v="2"/>
    <n v="0.2"/>
    <n v="2.64"/>
    <n v="0.3125"/>
    <x v="2"/>
    <s v="Low"/>
  </r>
  <r>
    <s v="Same Day"/>
    <s v="Consumer"/>
    <s v="United States"/>
    <x v="66"/>
    <s v="Michigan"/>
    <n v="48205"/>
    <x v="2"/>
    <x v="1"/>
    <x v="8"/>
    <n v="29.52"/>
    <n v="4"/>
    <n v="0"/>
    <n v="14.4648"/>
    <n v="0.49"/>
    <x v="0"/>
    <s v="Low"/>
  </r>
  <r>
    <s v="Same Day"/>
    <s v="Consumer"/>
    <s v="United States"/>
    <x v="66"/>
    <s v="Michigan"/>
    <n v="48205"/>
    <x v="2"/>
    <x v="0"/>
    <x v="1"/>
    <n v="302.94"/>
    <n v="3"/>
    <n v="0"/>
    <n v="48.470399999999998"/>
    <n v="0.16"/>
    <x v="0"/>
    <s v="Medium"/>
  </r>
  <r>
    <s v="Same Day"/>
    <s v="Consumer"/>
    <s v="United States"/>
    <x v="66"/>
    <s v="Michigan"/>
    <n v="48205"/>
    <x v="2"/>
    <x v="0"/>
    <x v="1"/>
    <n v="142.36000000000001"/>
    <n v="2"/>
    <n v="0"/>
    <n v="38.437199999999997"/>
    <n v="0.26999999999999996"/>
    <x v="0"/>
    <s v="Medium"/>
  </r>
  <r>
    <s v="Same Day"/>
    <s v="Consumer"/>
    <s v="United States"/>
    <x v="66"/>
    <s v="Michigan"/>
    <n v="48205"/>
    <x v="2"/>
    <x v="0"/>
    <x v="1"/>
    <n v="546.66"/>
    <n v="9"/>
    <n v="0"/>
    <n v="136.66499999999999"/>
    <n v="0.25"/>
    <x v="0"/>
    <s v="High"/>
  </r>
  <r>
    <s v="Same Day"/>
    <s v="Consumer"/>
    <s v="United States"/>
    <x v="66"/>
    <s v="Michigan"/>
    <n v="48205"/>
    <x v="2"/>
    <x v="0"/>
    <x v="5"/>
    <n v="212.13"/>
    <n v="3"/>
    <n v="0"/>
    <n v="14.8491"/>
    <n v="7.0000000000000007E-2"/>
    <x v="0"/>
    <s v="Medium"/>
  </r>
  <r>
    <s v="Standard Class"/>
    <s v="Home Office"/>
    <s v="United States"/>
    <x v="89"/>
    <s v="Texas"/>
    <n v="78745"/>
    <x v="2"/>
    <x v="1"/>
    <x v="6"/>
    <n v="5.2480000000000002"/>
    <n v="2"/>
    <n v="0.2"/>
    <n v="0.59040000000000004"/>
    <n v="0.1125"/>
    <x v="2"/>
    <s v="Low"/>
  </r>
  <r>
    <s v="Standard Class"/>
    <s v="Home Office"/>
    <s v="United States"/>
    <x v="89"/>
    <s v="Texas"/>
    <n v="78745"/>
    <x v="2"/>
    <x v="1"/>
    <x v="4"/>
    <n v="74.415999999999997"/>
    <n v="2"/>
    <n v="0.2"/>
    <n v="-14.8832"/>
    <n v="-0.2"/>
    <x v="2"/>
    <s v="Low"/>
  </r>
  <r>
    <s v="Standard Class"/>
    <s v="Home Office"/>
    <s v="United States"/>
    <x v="89"/>
    <s v="Texas"/>
    <n v="78745"/>
    <x v="2"/>
    <x v="1"/>
    <x v="10"/>
    <n v="6.8479999999999999"/>
    <n v="2"/>
    <n v="0.2"/>
    <n v="2.14"/>
    <n v="0.3125"/>
    <x v="2"/>
    <s v="Low"/>
  </r>
  <r>
    <s v="Standard Class"/>
    <s v="Home Office"/>
    <s v="United States"/>
    <x v="89"/>
    <s v="Texas"/>
    <n v="78745"/>
    <x v="2"/>
    <x v="0"/>
    <x v="5"/>
    <n v="7.9960000000000004"/>
    <n v="1"/>
    <n v="0.6"/>
    <n v="-6.9965000000000002"/>
    <n v="-0.875"/>
    <x v="3"/>
    <s v="Low"/>
  </r>
  <r>
    <s v="Standard Class"/>
    <s v="Corporate"/>
    <s v="United States"/>
    <x v="12"/>
    <s v="Texas"/>
    <n v="77095"/>
    <x v="2"/>
    <x v="1"/>
    <x v="9"/>
    <n v="8.7119999999999997"/>
    <n v="2"/>
    <n v="0.8"/>
    <n v="-19.602"/>
    <n v="-2.25"/>
    <x v="3"/>
    <s v="Low"/>
  </r>
  <r>
    <s v="First Class"/>
    <s v="Consumer"/>
    <s v="United States"/>
    <x v="416"/>
    <s v="Connecticut"/>
    <n v="6708"/>
    <x v="3"/>
    <x v="1"/>
    <x v="14"/>
    <n v="65.17"/>
    <n v="7"/>
    <n v="0"/>
    <n v="18.8993"/>
    <n v="0.28999999999999998"/>
    <x v="0"/>
    <s v="Low"/>
  </r>
  <r>
    <s v="First Class"/>
    <s v="Consumer"/>
    <s v="United States"/>
    <x v="416"/>
    <s v="Connecticut"/>
    <n v="6708"/>
    <x v="3"/>
    <x v="1"/>
    <x v="2"/>
    <n v="14.62"/>
    <n v="2"/>
    <n v="0"/>
    <n v="6.8714000000000004"/>
    <n v="0.47000000000000003"/>
    <x v="0"/>
    <s v="Low"/>
  </r>
  <r>
    <s v="First Class"/>
    <s v="Consumer"/>
    <s v="United States"/>
    <x v="416"/>
    <s v="Connecticut"/>
    <n v="6708"/>
    <x v="3"/>
    <x v="0"/>
    <x v="5"/>
    <n v="173.24"/>
    <n v="4"/>
    <n v="0"/>
    <n v="17.324000000000002"/>
    <n v="0.1"/>
    <x v="0"/>
    <s v="Medium"/>
  </r>
  <r>
    <s v="First Class"/>
    <s v="Consumer"/>
    <s v="United States"/>
    <x v="1"/>
    <s v="California"/>
    <n v="90049"/>
    <x v="1"/>
    <x v="1"/>
    <x v="8"/>
    <n v="895.92"/>
    <n v="5"/>
    <n v="0.2"/>
    <n v="302.37299999999999"/>
    <n v="0.33750000000000002"/>
    <x v="2"/>
    <s v="High"/>
  </r>
  <r>
    <s v="First Class"/>
    <s v="Consumer"/>
    <s v="United States"/>
    <x v="1"/>
    <s v="California"/>
    <n v="90049"/>
    <x v="1"/>
    <x v="1"/>
    <x v="4"/>
    <n v="130.71"/>
    <n v="3"/>
    <n v="0"/>
    <n v="39.213000000000001"/>
    <n v="0.3"/>
    <x v="0"/>
    <s v="Medium"/>
  </r>
  <r>
    <s v="First Class"/>
    <s v="Consumer"/>
    <s v="United States"/>
    <x v="1"/>
    <s v="California"/>
    <n v="90049"/>
    <x v="1"/>
    <x v="1"/>
    <x v="6"/>
    <n v="11.68"/>
    <n v="2"/>
    <n v="0"/>
    <n v="3.0367999999999999"/>
    <n v="0.26"/>
    <x v="0"/>
    <s v="Low"/>
  </r>
  <r>
    <s v="First Class"/>
    <s v="Consumer"/>
    <s v="United States"/>
    <x v="1"/>
    <s v="California"/>
    <n v="90049"/>
    <x v="1"/>
    <x v="2"/>
    <x v="11"/>
    <n v="62.31"/>
    <n v="3"/>
    <n v="0"/>
    <n v="22.4316"/>
    <n v="0.36"/>
    <x v="0"/>
    <s v="Low"/>
  </r>
  <r>
    <s v="Same Day"/>
    <s v="Consumer"/>
    <s v="United States"/>
    <x v="10"/>
    <s v="Pennsylvania"/>
    <n v="19120"/>
    <x v="3"/>
    <x v="1"/>
    <x v="8"/>
    <n v="0.85199999999999998"/>
    <n v="1"/>
    <n v="0.7"/>
    <n v="-0.59640000000000004"/>
    <n v="-0.70000000000000007"/>
    <x v="3"/>
    <s v="Low"/>
  </r>
  <r>
    <s v="Standard Class"/>
    <s v="Consumer"/>
    <s v="United States"/>
    <x v="114"/>
    <s v="Texas"/>
    <n v="77340"/>
    <x v="2"/>
    <x v="1"/>
    <x v="10"/>
    <n v="36.287999999999997"/>
    <n v="7"/>
    <n v="0.2"/>
    <n v="12.700799999999999"/>
    <n v="0.35000000000000003"/>
    <x v="2"/>
    <s v="Low"/>
  </r>
  <r>
    <s v="Standard Class"/>
    <s v="Consumer"/>
    <s v="United States"/>
    <x v="114"/>
    <s v="Texas"/>
    <n v="77340"/>
    <x v="2"/>
    <x v="0"/>
    <x v="5"/>
    <n v="56.567999999999998"/>
    <n v="2"/>
    <n v="0.6"/>
    <n v="-74.952600000000004"/>
    <n v="-1.3250000000000002"/>
    <x v="3"/>
    <s v="Low"/>
  </r>
  <r>
    <s v="First Class"/>
    <s v="Consumer"/>
    <s v="United States"/>
    <x v="32"/>
    <s v="Oregon"/>
    <n v="97206"/>
    <x v="1"/>
    <x v="2"/>
    <x v="7"/>
    <n v="344.70400000000001"/>
    <n v="2"/>
    <n v="0.2"/>
    <n v="38.779200000000003"/>
    <n v="0.1125"/>
    <x v="2"/>
    <s v="Medium"/>
  </r>
  <r>
    <s v="Standard Class"/>
    <s v="Consumer"/>
    <s v="United States"/>
    <x v="103"/>
    <s v="Colorado"/>
    <n v="80027"/>
    <x v="1"/>
    <x v="2"/>
    <x v="7"/>
    <n v="201.584"/>
    <n v="2"/>
    <n v="0.2"/>
    <n v="20.1584"/>
    <n v="0.1"/>
    <x v="2"/>
    <s v="Medium"/>
  </r>
  <r>
    <s v="Second Class"/>
    <s v="Home Office"/>
    <s v="United States"/>
    <x v="4"/>
    <s v="Washington"/>
    <n v="98115"/>
    <x v="1"/>
    <x v="0"/>
    <x v="3"/>
    <n v="521.96"/>
    <n v="2"/>
    <n v="0"/>
    <n v="88.733199999999997"/>
    <n v="0.16999999999999998"/>
    <x v="0"/>
    <s v="High"/>
  </r>
  <r>
    <s v="Standard Class"/>
    <s v="Consumer"/>
    <s v="United States"/>
    <x v="248"/>
    <s v="Maryland"/>
    <n v="21215"/>
    <x v="3"/>
    <x v="1"/>
    <x v="6"/>
    <n v="8.2200000000000006"/>
    <n v="3"/>
    <n v="0"/>
    <n v="2.2193999999999998"/>
    <n v="0.26999999999999996"/>
    <x v="0"/>
    <s v="Low"/>
  </r>
  <r>
    <s v="First Class"/>
    <s v="Corporate"/>
    <s v="United States"/>
    <x v="8"/>
    <s v="California"/>
    <n v="94109"/>
    <x v="1"/>
    <x v="1"/>
    <x v="10"/>
    <n v="45.36"/>
    <n v="7"/>
    <n v="0"/>
    <n v="21.7728"/>
    <n v="0.48"/>
    <x v="0"/>
    <s v="Low"/>
  </r>
  <r>
    <s v="Second Class"/>
    <s v="Home Office"/>
    <s v="United States"/>
    <x v="1"/>
    <s v="California"/>
    <n v="90004"/>
    <x v="1"/>
    <x v="1"/>
    <x v="4"/>
    <n v="947.17"/>
    <n v="7"/>
    <n v="0"/>
    <n v="9.4717000000000002"/>
    <n v="0.01"/>
    <x v="0"/>
    <s v="High"/>
  </r>
  <r>
    <s v="Second Class"/>
    <s v="Home Office"/>
    <s v="United States"/>
    <x v="1"/>
    <s v="California"/>
    <n v="90004"/>
    <x v="1"/>
    <x v="1"/>
    <x v="10"/>
    <n v="61.96"/>
    <n v="2"/>
    <n v="0"/>
    <n v="27.882000000000001"/>
    <n v="0.45"/>
    <x v="0"/>
    <s v="Low"/>
  </r>
  <r>
    <s v="Second Class"/>
    <s v="Consumer"/>
    <s v="United States"/>
    <x v="34"/>
    <s v="Illinois"/>
    <n v="60505"/>
    <x v="2"/>
    <x v="0"/>
    <x v="3"/>
    <n v="268.935"/>
    <n v="3"/>
    <n v="0.5"/>
    <n v="-209.76929999999999"/>
    <n v="-0.77999999999999992"/>
    <x v="1"/>
    <s v="Medium"/>
  </r>
  <r>
    <s v="Standard Class"/>
    <s v="Home Office"/>
    <s v="United States"/>
    <x v="4"/>
    <s v="Washington"/>
    <n v="98103"/>
    <x v="1"/>
    <x v="1"/>
    <x v="6"/>
    <n v="7.58"/>
    <n v="1"/>
    <n v="0"/>
    <n v="2.9561999999999999"/>
    <n v="0.39"/>
    <x v="0"/>
    <s v="Low"/>
  </r>
  <r>
    <s v="Same Day"/>
    <s v="Consumer"/>
    <s v="United States"/>
    <x v="417"/>
    <s v="Georgia"/>
    <n v="30605"/>
    <x v="0"/>
    <x v="1"/>
    <x v="2"/>
    <n v="14.73"/>
    <n v="3"/>
    <n v="0"/>
    <n v="7.2176999999999998"/>
    <n v="0.49"/>
    <x v="0"/>
    <s v="Low"/>
  </r>
  <r>
    <s v="Standard Class"/>
    <s v="Home Office"/>
    <s v="United States"/>
    <x v="264"/>
    <s v="Florida"/>
    <n v="32712"/>
    <x v="0"/>
    <x v="1"/>
    <x v="8"/>
    <n v="9.8879999999999999"/>
    <n v="2"/>
    <n v="0.7"/>
    <n v="-6.9215999999999998"/>
    <n v="-0.7"/>
    <x v="3"/>
    <s v="Low"/>
  </r>
  <r>
    <s v="Standard Class"/>
    <s v="Home Office"/>
    <s v="United States"/>
    <x v="264"/>
    <s v="Florida"/>
    <n v="32712"/>
    <x v="0"/>
    <x v="1"/>
    <x v="9"/>
    <n v="671.54399999999998"/>
    <n v="3"/>
    <n v="0.2"/>
    <n v="50.3658"/>
    <n v="7.4999999999999997E-2"/>
    <x v="2"/>
    <s v="High"/>
  </r>
  <r>
    <s v="Second Class"/>
    <s v="Home Office"/>
    <s v="United States"/>
    <x v="20"/>
    <s v="New York"/>
    <n v="10009"/>
    <x v="3"/>
    <x v="1"/>
    <x v="4"/>
    <n v="1117.92"/>
    <n v="4"/>
    <n v="0"/>
    <n v="55.896000000000001"/>
    <n v="4.9999999999999996E-2"/>
    <x v="0"/>
    <s v="High"/>
  </r>
  <r>
    <s v="Second Class"/>
    <s v="Home Office"/>
    <s v="United States"/>
    <x v="20"/>
    <s v="New York"/>
    <n v="10009"/>
    <x v="3"/>
    <x v="0"/>
    <x v="0"/>
    <n v="275.952"/>
    <n v="3"/>
    <n v="0.2"/>
    <n v="-37.943399999999997"/>
    <n v="-0.13749999999999998"/>
    <x v="2"/>
    <s v="Medium"/>
  </r>
  <r>
    <s v="Standard Class"/>
    <s v="Consumer"/>
    <s v="United States"/>
    <x v="8"/>
    <s v="California"/>
    <n v="94110"/>
    <x v="1"/>
    <x v="1"/>
    <x v="8"/>
    <n v="123.14400000000001"/>
    <n v="7"/>
    <n v="0.2"/>
    <n v="46.179000000000002"/>
    <n v="0.375"/>
    <x v="2"/>
    <s v="Medium"/>
  </r>
  <r>
    <s v="Second Class"/>
    <s v="Consumer"/>
    <s v="United States"/>
    <x v="61"/>
    <s v="Texas"/>
    <n v="75217"/>
    <x v="2"/>
    <x v="2"/>
    <x v="11"/>
    <n v="15.576000000000001"/>
    <n v="3"/>
    <n v="0.2"/>
    <n v="3.3098999999999998"/>
    <n v="0.21249999999999999"/>
    <x v="2"/>
    <s v="Low"/>
  </r>
  <r>
    <s v="Second Class"/>
    <s v="Consumer"/>
    <s v="United States"/>
    <x v="70"/>
    <s v="California"/>
    <n v="92105"/>
    <x v="1"/>
    <x v="1"/>
    <x v="10"/>
    <n v="212.64"/>
    <n v="6"/>
    <n v="0"/>
    <n v="99.940799999999996"/>
    <n v="0.47000000000000003"/>
    <x v="0"/>
    <s v="Medium"/>
  </r>
  <r>
    <s v="Second Class"/>
    <s v="Consumer"/>
    <s v="United States"/>
    <x v="70"/>
    <s v="California"/>
    <n v="92105"/>
    <x v="1"/>
    <x v="1"/>
    <x v="10"/>
    <n v="9.8699999999999992"/>
    <n v="3"/>
    <n v="0"/>
    <n v="4.5401999999999996"/>
    <n v="0.46"/>
    <x v="0"/>
    <s v="Low"/>
  </r>
  <r>
    <s v="Second Class"/>
    <s v="Consumer"/>
    <s v="United States"/>
    <x v="70"/>
    <s v="California"/>
    <n v="92105"/>
    <x v="1"/>
    <x v="2"/>
    <x v="11"/>
    <n v="53.25"/>
    <n v="3"/>
    <n v="0"/>
    <n v="20.767499999999998"/>
    <n v="0.38999999999999996"/>
    <x v="0"/>
    <s v="Low"/>
  </r>
  <r>
    <s v="Second Class"/>
    <s v="Consumer"/>
    <s v="United States"/>
    <x v="70"/>
    <s v="California"/>
    <n v="92105"/>
    <x v="1"/>
    <x v="0"/>
    <x v="5"/>
    <n v="19.920000000000002"/>
    <n v="3"/>
    <n v="0"/>
    <n v="9.5616000000000003"/>
    <n v="0.48"/>
    <x v="0"/>
    <s v="Low"/>
  </r>
  <r>
    <s v="Standard Class"/>
    <s v="Corporate"/>
    <s v="United States"/>
    <x v="20"/>
    <s v="New York"/>
    <n v="10035"/>
    <x v="3"/>
    <x v="0"/>
    <x v="1"/>
    <n v="658.74599999999998"/>
    <n v="3"/>
    <n v="0.1"/>
    <n v="146.38800000000001"/>
    <n v="0.22222222222222224"/>
    <x v="2"/>
    <s v="High"/>
  </r>
  <r>
    <s v="Standard Class"/>
    <s v="Home Office"/>
    <s v="United States"/>
    <x v="412"/>
    <s v="Maine"/>
    <n v="4240"/>
    <x v="3"/>
    <x v="1"/>
    <x v="8"/>
    <n v="8.26"/>
    <n v="2"/>
    <n v="0"/>
    <n v="3.8822000000000001"/>
    <n v="0.47000000000000003"/>
    <x v="0"/>
    <s v="Low"/>
  </r>
  <r>
    <s v="Standard Class"/>
    <s v="Home Office"/>
    <s v="United States"/>
    <x v="412"/>
    <s v="Maine"/>
    <n v="4240"/>
    <x v="3"/>
    <x v="1"/>
    <x v="8"/>
    <n v="29.84"/>
    <n v="2"/>
    <n v="0"/>
    <n v="13.428000000000001"/>
    <n v="0.45"/>
    <x v="0"/>
    <s v="Low"/>
  </r>
  <r>
    <s v="Standard Class"/>
    <s v="Home Office"/>
    <s v="United States"/>
    <x v="412"/>
    <s v="Maine"/>
    <n v="4240"/>
    <x v="3"/>
    <x v="2"/>
    <x v="11"/>
    <n v="67.98"/>
    <n v="2"/>
    <n v="0"/>
    <n v="14.9556"/>
    <n v="0.22"/>
    <x v="0"/>
    <s v="Low"/>
  </r>
  <r>
    <s v="Standard Class"/>
    <s v="Consumer"/>
    <s v="United States"/>
    <x v="85"/>
    <s v="California"/>
    <n v="90805"/>
    <x v="1"/>
    <x v="1"/>
    <x v="2"/>
    <n v="61.06"/>
    <n v="2"/>
    <n v="0"/>
    <n v="28.087599999999998"/>
    <n v="0.45999999999999996"/>
    <x v="0"/>
    <s v="Low"/>
  </r>
  <r>
    <s v="Standard Class"/>
    <s v="Consumer"/>
    <s v="United States"/>
    <x v="85"/>
    <s v="California"/>
    <n v="90805"/>
    <x v="1"/>
    <x v="0"/>
    <x v="3"/>
    <n v="35.543999999999997"/>
    <n v="1"/>
    <n v="0.2"/>
    <n v="-0.88859999999999995"/>
    <n v="-2.5000000000000001E-2"/>
    <x v="2"/>
    <s v="Low"/>
  </r>
  <r>
    <s v="Standard Class"/>
    <s v="Consumer"/>
    <s v="United States"/>
    <x v="4"/>
    <s v="Washington"/>
    <n v="98115"/>
    <x v="1"/>
    <x v="1"/>
    <x v="2"/>
    <n v="9.9600000000000009"/>
    <n v="2"/>
    <n v="0"/>
    <n v="4.5815999999999999"/>
    <n v="0.45999999999999996"/>
    <x v="0"/>
    <s v="Low"/>
  </r>
  <r>
    <s v="Standard Class"/>
    <s v="Consumer"/>
    <s v="United States"/>
    <x v="4"/>
    <s v="Washington"/>
    <n v="98115"/>
    <x v="1"/>
    <x v="1"/>
    <x v="6"/>
    <n v="9.2100000000000009"/>
    <n v="3"/>
    <n v="0"/>
    <n v="2.3025000000000002"/>
    <n v="0.25"/>
    <x v="0"/>
    <s v="Low"/>
  </r>
  <r>
    <s v="Standard Class"/>
    <s v="Consumer"/>
    <s v="United States"/>
    <x v="4"/>
    <s v="Washington"/>
    <n v="98115"/>
    <x v="1"/>
    <x v="1"/>
    <x v="14"/>
    <n v="27.93"/>
    <n v="3"/>
    <n v="0"/>
    <n v="8.0997000000000003"/>
    <n v="0.29000000000000004"/>
    <x v="0"/>
    <s v="Low"/>
  </r>
  <r>
    <s v="Same Day"/>
    <s v="Consumer"/>
    <s v="United States"/>
    <x v="30"/>
    <s v="Minnesota"/>
    <n v="55901"/>
    <x v="2"/>
    <x v="1"/>
    <x v="13"/>
    <n v="7.9"/>
    <n v="2"/>
    <n v="0"/>
    <n v="2.528"/>
    <n v="0.32"/>
    <x v="0"/>
    <s v="Low"/>
  </r>
  <r>
    <s v="Same Day"/>
    <s v="Consumer"/>
    <s v="United States"/>
    <x v="30"/>
    <s v="Minnesota"/>
    <n v="55901"/>
    <x v="2"/>
    <x v="1"/>
    <x v="4"/>
    <n v="221.16"/>
    <n v="4"/>
    <n v="0"/>
    <n v="57.501600000000003"/>
    <n v="0.26"/>
    <x v="0"/>
    <s v="Medium"/>
  </r>
  <r>
    <s v="Same Day"/>
    <s v="Consumer"/>
    <s v="United States"/>
    <x v="30"/>
    <s v="Minnesota"/>
    <n v="55901"/>
    <x v="2"/>
    <x v="1"/>
    <x v="8"/>
    <n v="127.96"/>
    <n v="2"/>
    <n v="0"/>
    <n v="62.700400000000002"/>
    <n v="0.49000000000000005"/>
    <x v="0"/>
    <s v="Medium"/>
  </r>
  <r>
    <s v="Same Day"/>
    <s v="Consumer"/>
    <s v="United States"/>
    <x v="30"/>
    <s v="Minnesota"/>
    <n v="55901"/>
    <x v="2"/>
    <x v="1"/>
    <x v="8"/>
    <n v="18.690000000000001"/>
    <n v="3"/>
    <n v="0"/>
    <n v="9.1580999999999992"/>
    <n v="0.48999999999999994"/>
    <x v="0"/>
    <s v="Low"/>
  </r>
  <r>
    <s v="Same Day"/>
    <s v="Corporate"/>
    <s v="United States"/>
    <x v="8"/>
    <s v="California"/>
    <n v="94110"/>
    <x v="1"/>
    <x v="1"/>
    <x v="14"/>
    <n v="25.35"/>
    <n v="3"/>
    <n v="0"/>
    <n v="7.6050000000000004"/>
    <n v="0.3"/>
    <x v="0"/>
    <s v="Low"/>
  </r>
  <r>
    <s v="Same Day"/>
    <s v="Corporate"/>
    <s v="United States"/>
    <x v="8"/>
    <s v="California"/>
    <n v="94110"/>
    <x v="1"/>
    <x v="0"/>
    <x v="5"/>
    <n v="35.28"/>
    <n v="3"/>
    <n v="0"/>
    <n v="11.995200000000001"/>
    <n v="0.34"/>
    <x v="0"/>
    <s v="Low"/>
  </r>
  <r>
    <s v="First Class"/>
    <s v="Corporate"/>
    <s v="United States"/>
    <x v="4"/>
    <s v="Washington"/>
    <n v="98103"/>
    <x v="1"/>
    <x v="1"/>
    <x v="10"/>
    <n v="33.4"/>
    <n v="5"/>
    <n v="0"/>
    <n v="16.032"/>
    <n v="0.48000000000000004"/>
    <x v="0"/>
    <s v="Low"/>
  </r>
  <r>
    <s v="First Class"/>
    <s v="Corporate"/>
    <s v="United States"/>
    <x v="258"/>
    <s v="Washington"/>
    <n v="99207"/>
    <x v="1"/>
    <x v="2"/>
    <x v="15"/>
    <n v="837.6"/>
    <n v="3"/>
    <n v="0.2"/>
    <n v="62.82"/>
    <n v="7.4999999999999997E-2"/>
    <x v="2"/>
    <s v="High"/>
  </r>
  <r>
    <s v="Standard Class"/>
    <s v="Consumer"/>
    <s v="United States"/>
    <x v="47"/>
    <s v="Tennessee"/>
    <n v="37064"/>
    <x v="0"/>
    <x v="2"/>
    <x v="7"/>
    <n v="40.68"/>
    <n v="3"/>
    <n v="0.2"/>
    <n v="-9.1530000000000005"/>
    <n v="-0.22500000000000001"/>
    <x v="2"/>
    <s v="Low"/>
  </r>
  <r>
    <s v="Standard Class"/>
    <s v="Consumer"/>
    <s v="United States"/>
    <x v="25"/>
    <s v="Tennessee"/>
    <n v="38301"/>
    <x v="0"/>
    <x v="0"/>
    <x v="1"/>
    <n v="209.56800000000001"/>
    <n v="2"/>
    <n v="0.2"/>
    <n v="-23.5764"/>
    <n v="-0.11249999999999999"/>
    <x v="2"/>
    <s v="Medium"/>
  </r>
  <r>
    <s v="Standard Class"/>
    <s v="Consumer"/>
    <s v="United States"/>
    <x v="89"/>
    <s v="Texas"/>
    <n v="78745"/>
    <x v="2"/>
    <x v="2"/>
    <x v="11"/>
    <n v="22.367999999999999"/>
    <n v="4"/>
    <n v="0.2"/>
    <n v="6.4307999999999996"/>
    <n v="0.28749999999999998"/>
    <x v="2"/>
    <s v="Low"/>
  </r>
  <r>
    <s v="Standard Class"/>
    <s v="Consumer"/>
    <s v="United States"/>
    <x v="95"/>
    <s v="Florida"/>
    <n v="33024"/>
    <x v="0"/>
    <x v="1"/>
    <x v="8"/>
    <n v="3.8820000000000001"/>
    <n v="2"/>
    <n v="0.7"/>
    <n v="-2.5880000000000001"/>
    <n v="-0.66666666666666663"/>
    <x v="3"/>
    <s v="Low"/>
  </r>
  <r>
    <s v="Standard Class"/>
    <s v="Consumer"/>
    <s v="United States"/>
    <x v="95"/>
    <s v="Florida"/>
    <n v="33024"/>
    <x v="0"/>
    <x v="1"/>
    <x v="10"/>
    <n v="115.29600000000001"/>
    <n v="3"/>
    <n v="0.2"/>
    <n v="40.3536"/>
    <n v="0.35"/>
    <x v="2"/>
    <s v="Medium"/>
  </r>
  <r>
    <s v="Standard Class"/>
    <s v="Consumer"/>
    <s v="United States"/>
    <x v="10"/>
    <s v="Pennsylvania"/>
    <n v="19143"/>
    <x v="3"/>
    <x v="1"/>
    <x v="8"/>
    <n v="1.9079999999999999"/>
    <n v="2"/>
    <n v="0.7"/>
    <n v="-1.5264"/>
    <n v="-0.8"/>
    <x v="3"/>
    <s v="Low"/>
  </r>
  <r>
    <s v="Standard Class"/>
    <s v="Home Office"/>
    <s v="United States"/>
    <x v="414"/>
    <s v="Illinois"/>
    <n v="61832"/>
    <x v="2"/>
    <x v="1"/>
    <x v="8"/>
    <n v="43.372"/>
    <n v="7"/>
    <n v="0.8"/>
    <n v="-69.395200000000003"/>
    <n v="-1.6"/>
    <x v="3"/>
    <s v="Low"/>
  </r>
  <r>
    <s v="Standard Class"/>
    <s v="Consumer"/>
    <s v="United States"/>
    <x v="20"/>
    <s v="New York"/>
    <n v="10009"/>
    <x v="3"/>
    <x v="2"/>
    <x v="7"/>
    <n v="783.96"/>
    <n v="4"/>
    <n v="0"/>
    <n v="219.50880000000001"/>
    <n v="0.27999999999999997"/>
    <x v="0"/>
    <s v="High"/>
  </r>
  <r>
    <s v="Standard Class"/>
    <s v="Consumer"/>
    <s v="United States"/>
    <x v="20"/>
    <s v="New York"/>
    <n v="10009"/>
    <x v="3"/>
    <x v="1"/>
    <x v="8"/>
    <n v="48.896000000000001"/>
    <n v="2"/>
    <n v="0.2"/>
    <n v="18.335999999999999"/>
    <n v="0.37499999999999994"/>
    <x v="2"/>
    <s v="Low"/>
  </r>
  <r>
    <s v="Standard Class"/>
    <s v="Consumer"/>
    <s v="United States"/>
    <x v="20"/>
    <s v="New York"/>
    <n v="10009"/>
    <x v="3"/>
    <x v="1"/>
    <x v="8"/>
    <n v="7.8559999999999999"/>
    <n v="2"/>
    <n v="0.2"/>
    <n v="2.8477999999999999"/>
    <n v="0.36249999999999999"/>
    <x v="2"/>
    <s v="Low"/>
  </r>
  <r>
    <s v="Standard Class"/>
    <s v="Consumer"/>
    <s v="United States"/>
    <x v="38"/>
    <s v="Ohio"/>
    <n v="43229"/>
    <x v="3"/>
    <x v="1"/>
    <x v="2"/>
    <n v="5.9039999999999999"/>
    <n v="2"/>
    <n v="0.2"/>
    <n v="1.9925999999999999"/>
    <n v="0.33749999999999997"/>
    <x v="2"/>
    <s v="Low"/>
  </r>
  <r>
    <s v="Standard Class"/>
    <s v="Consumer"/>
    <s v="United States"/>
    <x v="38"/>
    <s v="Ohio"/>
    <n v="43229"/>
    <x v="3"/>
    <x v="1"/>
    <x v="14"/>
    <n v="13.712"/>
    <n v="2"/>
    <n v="0.2"/>
    <n v="1.0284"/>
    <n v="7.4999999999999997E-2"/>
    <x v="2"/>
    <s v="Low"/>
  </r>
  <r>
    <s v="Standard Class"/>
    <s v="Consumer"/>
    <s v="United States"/>
    <x v="374"/>
    <s v="California"/>
    <n v="91911"/>
    <x v="1"/>
    <x v="1"/>
    <x v="12"/>
    <n v="182.94"/>
    <n v="3"/>
    <n v="0"/>
    <n v="85.981800000000007"/>
    <n v="0.47000000000000003"/>
    <x v="0"/>
    <s v="Medium"/>
  </r>
  <r>
    <s v="First Class"/>
    <s v="Consumer"/>
    <s v="United States"/>
    <x v="8"/>
    <s v="California"/>
    <n v="94110"/>
    <x v="1"/>
    <x v="1"/>
    <x v="6"/>
    <n v="27.76"/>
    <n v="4"/>
    <n v="0"/>
    <n v="9.9936000000000007"/>
    <n v="0.36"/>
    <x v="0"/>
    <s v="Low"/>
  </r>
  <r>
    <s v="Standard Class"/>
    <s v="Home Office"/>
    <s v="United States"/>
    <x v="20"/>
    <s v="New York"/>
    <n v="10009"/>
    <x v="3"/>
    <x v="1"/>
    <x v="6"/>
    <n v="25.99"/>
    <n v="1"/>
    <n v="0"/>
    <n v="7.5370999999999997"/>
    <n v="0.28999999999999998"/>
    <x v="0"/>
    <s v="Low"/>
  </r>
  <r>
    <s v="First Class"/>
    <s v="Corporate"/>
    <s v="United States"/>
    <x v="52"/>
    <s v="Texas"/>
    <n v="78207"/>
    <x v="2"/>
    <x v="2"/>
    <x v="11"/>
    <n v="113.52"/>
    <n v="5"/>
    <n v="0.2"/>
    <n v="29.798999999999999"/>
    <n v="0.26250000000000001"/>
    <x v="2"/>
    <s v="Medium"/>
  </r>
  <r>
    <s v="First Class"/>
    <s v="Corporate"/>
    <s v="United States"/>
    <x v="52"/>
    <s v="Texas"/>
    <n v="78207"/>
    <x v="2"/>
    <x v="2"/>
    <x v="7"/>
    <n v="359.88"/>
    <n v="3"/>
    <n v="0.2"/>
    <n v="22.4925"/>
    <n v="6.25E-2"/>
    <x v="2"/>
    <s v="Medium"/>
  </r>
  <r>
    <s v="Same Day"/>
    <s v="Consumer"/>
    <s v="United States"/>
    <x v="108"/>
    <s v="North Carolina"/>
    <n v="28540"/>
    <x v="0"/>
    <x v="1"/>
    <x v="10"/>
    <n v="25.344000000000001"/>
    <n v="4"/>
    <n v="0.2"/>
    <n v="9.1872000000000007"/>
    <n v="0.36249999999999999"/>
    <x v="2"/>
    <s v="Low"/>
  </r>
  <r>
    <s v="Second Class"/>
    <s v="Home Office"/>
    <s v="United States"/>
    <x v="8"/>
    <s v="California"/>
    <n v="94109"/>
    <x v="1"/>
    <x v="1"/>
    <x v="8"/>
    <n v="11.952"/>
    <n v="3"/>
    <n v="0.2"/>
    <n v="4.1832000000000003"/>
    <n v="0.35000000000000003"/>
    <x v="2"/>
    <s v="Low"/>
  </r>
  <r>
    <s v="Second Class"/>
    <s v="Home Office"/>
    <s v="United States"/>
    <x v="8"/>
    <s v="California"/>
    <n v="94109"/>
    <x v="1"/>
    <x v="1"/>
    <x v="14"/>
    <n v="6.24"/>
    <n v="3"/>
    <n v="0"/>
    <n v="1.8720000000000001"/>
    <n v="0.3"/>
    <x v="0"/>
    <s v="Low"/>
  </r>
  <r>
    <s v="Second Class"/>
    <s v="Consumer"/>
    <s v="United States"/>
    <x v="418"/>
    <s v="Arizona"/>
    <n v="85323"/>
    <x v="1"/>
    <x v="2"/>
    <x v="7"/>
    <n v="742.33600000000001"/>
    <n v="8"/>
    <n v="0.2"/>
    <n v="83.512799999999999"/>
    <n v="0.1125"/>
    <x v="2"/>
    <s v="High"/>
  </r>
  <r>
    <s v="Standard Class"/>
    <s v="Consumer"/>
    <s v="United States"/>
    <x v="22"/>
    <s v="Illinois"/>
    <n v="60610"/>
    <x v="2"/>
    <x v="0"/>
    <x v="5"/>
    <n v="6.4640000000000004"/>
    <n v="1"/>
    <n v="0.6"/>
    <n v="-4.04"/>
    <n v="-0.625"/>
    <x v="3"/>
    <s v="Low"/>
  </r>
  <r>
    <s v="Standard Class"/>
    <s v="Consumer"/>
    <s v="United States"/>
    <x v="22"/>
    <s v="Illinois"/>
    <n v="60610"/>
    <x v="2"/>
    <x v="1"/>
    <x v="2"/>
    <n v="11.52"/>
    <n v="5"/>
    <n v="0.2"/>
    <n v="4.1760000000000002"/>
    <n v="0.36250000000000004"/>
    <x v="2"/>
    <s v="Low"/>
  </r>
  <r>
    <s v="Standard Class"/>
    <s v="Consumer"/>
    <s v="United States"/>
    <x v="22"/>
    <s v="Illinois"/>
    <n v="60610"/>
    <x v="2"/>
    <x v="2"/>
    <x v="7"/>
    <n v="222.38399999999999"/>
    <n v="2"/>
    <n v="0.2"/>
    <n v="16.678799999999999"/>
    <n v="7.4999999999999997E-2"/>
    <x v="2"/>
    <s v="Medium"/>
  </r>
  <r>
    <s v="Standard Class"/>
    <s v="Home Office"/>
    <s v="United States"/>
    <x v="194"/>
    <s v="California"/>
    <n v="92025"/>
    <x v="1"/>
    <x v="1"/>
    <x v="6"/>
    <n v="23.36"/>
    <n v="4"/>
    <n v="0"/>
    <n v="6.0735999999999999"/>
    <n v="0.26"/>
    <x v="0"/>
    <s v="Low"/>
  </r>
  <r>
    <s v="Second Class"/>
    <s v="Corporate"/>
    <s v="United States"/>
    <x v="85"/>
    <s v="New York"/>
    <n v="11561"/>
    <x v="3"/>
    <x v="1"/>
    <x v="2"/>
    <n v="8.67"/>
    <n v="3"/>
    <n v="0"/>
    <n v="4.0749000000000004"/>
    <n v="0.47000000000000003"/>
    <x v="0"/>
    <s v="Low"/>
  </r>
  <r>
    <s v="Second Class"/>
    <s v="Corporate"/>
    <s v="United States"/>
    <x v="85"/>
    <s v="New York"/>
    <n v="11561"/>
    <x v="3"/>
    <x v="1"/>
    <x v="14"/>
    <n v="25.71"/>
    <n v="3"/>
    <n v="0"/>
    <n v="6.6845999999999997"/>
    <n v="0.25999999999999995"/>
    <x v="0"/>
    <s v="Low"/>
  </r>
  <r>
    <s v="Standard Class"/>
    <s v="Consumer"/>
    <s v="United States"/>
    <x v="46"/>
    <s v="Delaware"/>
    <n v="19711"/>
    <x v="3"/>
    <x v="1"/>
    <x v="9"/>
    <n v="100.94"/>
    <n v="7"/>
    <n v="0"/>
    <n v="33.310200000000002"/>
    <n v="0.33"/>
    <x v="0"/>
    <s v="Medium"/>
  </r>
  <r>
    <s v="First Class"/>
    <s v="Consumer"/>
    <s v="United States"/>
    <x v="198"/>
    <s v="New York"/>
    <n v="14215"/>
    <x v="3"/>
    <x v="0"/>
    <x v="1"/>
    <n v="63.881999999999998"/>
    <n v="1"/>
    <n v="0.1"/>
    <n v="10.647"/>
    <n v="0.16666666666666669"/>
    <x v="2"/>
    <s v="Low"/>
  </r>
  <r>
    <s v="Standard Class"/>
    <s v="Consumer"/>
    <s v="United States"/>
    <x v="12"/>
    <s v="Texas"/>
    <n v="77070"/>
    <x v="2"/>
    <x v="0"/>
    <x v="1"/>
    <n v="683.14400000000001"/>
    <n v="4"/>
    <n v="0.3"/>
    <n v="0"/>
    <n v="0"/>
    <x v="1"/>
    <s v="High"/>
  </r>
  <r>
    <s v="Standard Class"/>
    <s v="Consumer"/>
    <s v="United States"/>
    <x v="12"/>
    <s v="Texas"/>
    <n v="77070"/>
    <x v="2"/>
    <x v="1"/>
    <x v="8"/>
    <n v="1.476"/>
    <n v="3"/>
    <n v="0.8"/>
    <n v="-2.214"/>
    <n v="-1.5"/>
    <x v="3"/>
    <s v="Low"/>
  </r>
  <r>
    <s v="Standard Class"/>
    <s v="Consumer"/>
    <s v="United States"/>
    <x v="12"/>
    <s v="Texas"/>
    <n v="77070"/>
    <x v="2"/>
    <x v="1"/>
    <x v="14"/>
    <n v="40.712000000000003"/>
    <n v="7"/>
    <n v="0.2"/>
    <n v="3.5623"/>
    <n v="8.7499999999999994E-2"/>
    <x v="2"/>
    <s v="Low"/>
  </r>
  <r>
    <s v="Standard Class"/>
    <s v="Consumer"/>
    <s v="United States"/>
    <x v="391"/>
    <s v="Kansas"/>
    <n v="67212"/>
    <x v="2"/>
    <x v="1"/>
    <x v="10"/>
    <n v="279.89999999999998"/>
    <n v="5"/>
    <n v="0"/>
    <n v="137.15100000000001"/>
    <n v="0.4900000000000001"/>
    <x v="0"/>
    <s v="Medium"/>
  </r>
  <r>
    <s v="Standard Class"/>
    <s v="Consumer"/>
    <s v="United States"/>
    <x v="77"/>
    <s v="Colorado"/>
    <n v="80906"/>
    <x v="1"/>
    <x v="1"/>
    <x v="6"/>
    <n v="13.12"/>
    <n v="5"/>
    <n v="0.2"/>
    <n v="1.1479999999999999"/>
    <n v="8.7499999999999994E-2"/>
    <x v="2"/>
    <s v="Low"/>
  </r>
  <r>
    <s v="Standard Class"/>
    <s v="Consumer"/>
    <s v="United States"/>
    <x v="77"/>
    <s v="Colorado"/>
    <n v="80906"/>
    <x v="1"/>
    <x v="0"/>
    <x v="0"/>
    <n v="69.575999999999993"/>
    <n v="4"/>
    <n v="0.7"/>
    <n v="-143.79040000000001"/>
    <n v="-2.0666666666666669"/>
    <x v="3"/>
    <s v="Low"/>
  </r>
  <r>
    <s v="Standard Class"/>
    <s v="Consumer"/>
    <s v="United States"/>
    <x v="77"/>
    <s v="Colorado"/>
    <n v="80906"/>
    <x v="1"/>
    <x v="1"/>
    <x v="6"/>
    <n v="4.2240000000000002"/>
    <n v="3"/>
    <n v="0.2"/>
    <n v="0.47520000000000001"/>
    <n v="0.1125"/>
    <x v="2"/>
    <s v="Low"/>
  </r>
  <r>
    <s v="Standard Class"/>
    <s v="Consumer"/>
    <s v="United States"/>
    <x v="77"/>
    <s v="Colorado"/>
    <n v="80906"/>
    <x v="1"/>
    <x v="2"/>
    <x v="11"/>
    <n v="58.08"/>
    <n v="4"/>
    <n v="0.2"/>
    <n v="-6.5339999999999998"/>
    <n v="-0.1125"/>
    <x v="2"/>
    <s v="Low"/>
  </r>
  <r>
    <s v="Standard Class"/>
    <s v="Consumer"/>
    <s v="United States"/>
    <x v="77"/>
    <s v="Colorado"/>
    <n v="80906"/>
    <x v="1"/>
    <x v="0"/>
    <x v="5"/>
    <n v="52.415999999999997"/>
    <n v="9"/>
    <n v="0.2"/>
    <n v="15.069599999999999"/>
    <n v="0.28750000000000003"/>
    <x v="2"/>
    <s v="Low"/>
  </r>
  <r>
    <s v="Standard Class"/>
    <s v="Consumer"/>
    <s v="United States"/>
    <x v="77"/>
    <s v="Colorado"/>
    <n v="80906"/>
    <x v="1"/>
    <x v="0"/>
    <x v="5"/>
    <n v="54.92"/>
    <n v="5"/>
    <n v="0.2"/>
    <n v="10.984"/>
    <n v="0.19999999999999998"/>
    <x v="2"/>
    <s v="Low"/>
  </r>
  <r>
    <s v="Standard Class"/>
    <s v="Consumer"/>
    <s v="United States"/>
    <x v="77"/>
    <s v="Colorado"/>
    <n v="80906"/>
    <x v="1"/>
    <x v="0"/>
    <x v="3"/>
    <n v="364.95"/>
    <n v="5"/>
    <n v="0.5"/>
    <n v="-248.166"/>
    <n v="-0.68"/>
    <x v="1"/>
    <s v="Medium"/>
  </r>
  <r>
    <s v="Standard Class"/>
    <s v="Consumer"/>
    <s v="United States"/>
    <x v="77"/>
    <s v="Colorado"/>
    <n v="80906"/>
    <x v="1"/>
    <x v="1"/>
    <x v="10"/>
    <n v="85.055999999999997"/>
    <n v="3"/>
    <n v="0.2"/>
    <n v="28.706399999999999"/>
    <n v="0.33749999999999997"/>
    <x v="2"/>
    <s v="Low"/>
  </r>
  <r>
    <s v="Standard Class"/>
    <s v="Consumer"/>
    <s v="United States"/>
    <x v="77"/>
    <s v="Colorado"/>
    <n v="80906"/>
    <x v="1"/>
    <x v="1"/>
    <x v="10"/>
    <n v="27.696000000000002"/>
    <n v="3"/>
    <n v="0.2"/>
    <n v="9.6936"/>
    <n v="0.35"/>
    <x v="2"/>
    <s v="Low"/>
  </r>
  <r>
    <s v="Standard Class"/>
    <s v="Consumer"/>
    <s v="United States"/>
    <x v="20"/>
    <s v="New York"/>
    <n v="10011"/>
    <x v="3"/>
    <x v="1"/>
    <x v="10"/>
    <n v="24.96"/>
    <n v="4"/>
    <n v="0"/>
    <n v="11.231999999999999"/>
    <n v="0.44999999999999996"/>
    <x v="0"/>
    <s v="Low"/>
  </r>
  <r>
    <s v="Standard Class"/>
    <s v="Corporate"/>
    <s v="United States"/>
    <x v="1"/>
    <s v="California"/>
    <n v="90036"/>
    <x v="1"/>
    <x v="0"/>
    <x v="5"/>
    <n v="43.13"/>
    <n v="1"/>
    <n v="0"/>
    <n v="18.114599999999999"/>
    <n v="0.42"/>
    <x v="0"/>
    <s v="Low"/>
  </r>
  <r>
    <s v="Standard Class"/>
    <s v="Consumer"/>
    <s v="United States"/>
    <x v="419"/>
    <s v="Georgia"/>
    <n v="30062"/>
    <x v="0"/>
    <x v="1"/>
    <x v="8"/>
    <n v="5.64"/>
    <n v="3"/>
    <n v="0"/>
    <n v="2.7071999999999998"/>
    <n v="0.48"/>
    <x v="0"/>
    <s v="Low"/>
  </r>
  <r>
    <s v="Standard Class"/>
    <s v="Corporate"/>
    <s v="United States"/>
    <x v="108"/>
    <s v="Florida"/>
    <n v="32216"/>
    <x v="0"/>
    <x v="1"/>
    <x v="8"/>
    <n v="57.582000000000001"/>
    <n v="3"/>
    <n v="0.7"/>
    <n v="-44.1462"/>
    <n v="-0.76666666666666661"/>
    <x v="3"/>
    <s v="Low"/>
  </r>
  <r>
    <s v="Standard Class"/>
    <s v="Corporate"/>
    <s v="United States"/>
    <x v="108"/>
    <s v="Florida"/>
    <n v="32216"/>
    <x v="0"/>
    <x v="1"/>
    <x v="10"/>
    <n v="31.103999999999999"/>
    <n v="6"/>
    <n v="0.2"/>
    <n v="10.8864"/>
    <n v="0.35000000000000003"/>
    <x v="2"/>
    <s v="Low"/>
  </r>
  <r>
    <s v="Standard Class"/>
    <s v="Corporate"/>
    <s v="United States"/>
    <x v="108"/>
    <s v="Florida"/>
    <n v="32216"/>
    <x v="0"/>
    <x v="0"/>
    <x v="5"/>
    <n v="30.192"/>
    <n v="3"/>
    <n v="0.2"/>
    <n v="8.3027999999999995"/>
    <n v="0.27499999999999997"/>
    <x v="2"/>
    <s v="Low"/>
  </r>
  <r>
    <s v="Standard Class"/>
    <s v="Corporate"/>
    <s v="United States"/>
    <x v="108"/>
    <s v="Florida"/>
    <n v="32216"/>
    <x v="0"/>
    <x v="2"/>
    <x v="7"/>
    <n v="43.6"/>
    <n v="5"/>
    <n v="0.2"/>
    <n v="4.3600000000000003"/>
    <n v="0.1"/>
    <x v="2"/>
    <s v="Low"/>
  </r>
  <r>
    <s v="Standard Class"/>
    <s v="Corporate"/>
    <s v="United States"/>
    <x v="108"/>
    <s v="Florida"/>
    <n v="32216"/>
    <x v="0"/>
    <x v="1"/>
    <x v="6"/>
    <n v="4.7679999999999998"/>
    <n v="2"/>
    <n v="0.2"/>
    <n v="0.41720000000000002"/>
    <n v="8.7500000000000008E-2"/>
    <x v="2"/>
    <s v="Low"/>
  </r>
  <r>
    <s v="Standard Class"/>
    <s v="Corporate"/>
    <s v="United States"/>
    <x v="108"/>
    <s v="Florida"/>
    <n v="32216"/>
    <x v="0"/>
    <x v="1"/>
    <x v="8"/>
    <n v="10.38"/>
    <n v="2"/>
    <n v="0.7"/>
    <n v="-7.6120000000000001"/>
    <n v="-0.73333333333333328"/>
    <x v="3"/>
    <s v="Low"/>
  </r>
  <r>
    <s v="Standard Class"/>
    <s v="Corporate"/>
    <s v="United States"/>
    <x v="108"/>
    <s v="Florida"/>
    <n v="32216"/>
    <x v="0"/>
    <x v="1"/>
    <x v="8"/>
    <n v="13.391999999999999"/>
    <n v="8"/>
    <n v="0.7"/>
    <n v="-9.8208000000000002"/>
    <n v="-0.73333333333333339"/>
    <x v="3"/>
    <s v="Low"/>
  </r>
  <r>
    <s v="Second Class"/>
    <s v="Consumer"/>
    <s v="United States"/>
    <x v="10"/>
    <s v="Pennsylvania"/>
    <n v="19140"/>
    <x v="3"/>
    <x v="2"/>
    <x v="7"/>
    <n v="39.594000000000001"/>
    <n v="1"/>
    <n v="0.4"/>
    <n v="-7.2588999999999997"/>
    <n v="-0.18333333333333332"/>
    <x v="1"/>
    <s v="Low"/>
  </r>
  <r>
    <s v="Second Class"/>
    <s v="Consumer"/>
    <s v="United States"/>
    <x v="10"/>
    <s v="Pennsylvania"/>
    <n v="19140"/>
    <x v="3"/>
    <x v="0"/>
    <x v="5"/>
    <n v="91.007999999999996"/>
    <n v="9"/>
    <n v="0.2"/>
    <n v="19.339200000000002"/>
    <n v="0.21250000000000002"/>
    <x v="2"/>
    <s v="Low"/>
  </r>
  <r>
    <s v="Second Class"/>
    <s v="Consumer"/>
    <s v="United States"/>
    <x v="1"/>
    <s v="California"/>
    <n v="90008"/>
    <x v="1"/>
    <x v="1"/>
    <x v="10"/>
    <n v="37.94"/>
    <n v="2"/>
    <n v="0"/>
    <n v="18.211200000000002"/>
    <n v="0.48000000000000009"/>
    <x v="0"/>
    <s v="Low"/>
  </r>
  <r>
    <s v="Second Class"/>
    <s v="Consumer"/>
    <s v="United States"/>
    <x v="1"/>
    <s v="California"/>
    <n v="90008"/>
    <x v="1"/>
    <x v="1"/>
    <x v="10"/>
    <n v="42.8"/>
    <n v="10"/>
    <n v="0"/>
    <n v="19.260000000000002"/>
    <n v="0.45000000000000007"/>
    <x v="0"/>
    <s v="Low"/>
  </r>
  <r>
    <s v="Second Class"/>
    <s v="Consumer"/>
    <s v="United States"/>
    <x v="1"/>
    <s v="California"/>
    <n v="90008"/>
    <x v="1"/>
    <x v="1"/>
    <x v="4"/>
    <n v="33.630000000000003"/>
    <n v="3"/>
    <n v="0"/>
    <n v="10.089"/>
    <n v="0.3"/>
    <x v="0"/>
    <s v="Low"/>
  </r>
  <r>
    <s v="Standard Class"/>
    <s v="Corporate"/>
    <s v="United States"/>
    <x v="10"/>
    <s v="Pennsylvania"/>
    <n v="19134"/>
    <x v="3"/>
    <x v="1"/>
    <x v="12"/>
    <n v="62.808"/>
    <n v="3"/>
    <n v="0.2"/>
    <n v="21.197700000000001"/>
    <n v="0.33750000000000002"/>
    <x v="2"/>
    <s v="Low"/>
  </r>
  <r>
    <s v="First Class"/>
    <s v="Consumer"/>
    <s v="United States"/>
    <x v="342"/>
    <s v="Wisconsin"/>
    <n v="54703"/>
    <x v="2"/>
    <x v="1"/>
    <x v="10"/>
    <n v="195.64"/>
    <n v="4"/>
    <n v="0"/>
    <n v="91.950800000000001"/>
    <n v="0.47000000000000003"/>
    <x v="0"/>
    <s v="Medium"/>
  </r>
  <r>
    <s v="First Class"/>
    <s v="Consumer"/>
    <s v="United States"/>
    <x v="342"/>
    <s v="Wisconsin"/>
    <n v="54703"/>
    <x v="2"/>
    <x v="2"/>
    <x v="7"/>
    <n v="239.9"/>
    <n v="2"/>
    <n v="0"/>
    <n v="71.97"/>
    <n v="0.3"/>
    <x v="0"/>
    <s v="Medium"/>
  </r>
  <r>
    <s v="Second Class"/>
    <s v="Consumer"/>
    <s v="United States"/>
    <x v="10"/>
    <s v="Pennsylvania"/>
    <n v="19134"/>
    <x v="3"/>
    <x v="0"/>
    <x v="1"/>
    <n v="380.05799999999999"/>
    <n v="3"/>
    <n v="0.3"/>
    <n v="-21.717600000000001"/>
    <n v="-5.7142857142857148E-2"/>
    <x v="1"/>
    <s v="Medium"/>
  </r>
  <r>
    <s v="Second Class"/>
    <s v="Consumer"/>
    <s v="United States"/>
    <x v="10"/>
    <s v="Pennsylvania"/>
    <n v="19134"/>
    <x v="3"/>
    <x v="2"/>
    <x v="16"/>
    <n v="1199.9760000000001"/>
    <n v="4"/>
    <n v="0.4"/>
    <n v="179.99639999999999"/>
    <n v="0.15"/>
    <x v="1"/>
    <s v="High"/>
  </r>
  <r>
    <s v="Second Class"/>
    <s v="Consumer"/>
    <s v="United States"/>
    <x v="10"/>
    <s v="Pennsylvania"/>
    <n v="19134"/>
    <x v="3"/>
    <x v="0"/>
    <x v="5"/>
    <n v="48.576000000000001"/>
    <n v="3"/>
    <n v="0.2"/>
    <n v="9.7151999999999994"/>
    <n v="0.19999999999999998"/>
    <x v="2"/>
    <s v="Low"/>
  </r>
  <r>
    <s v="First Class"/>
    <s v="Consumer"/>
    <s v="United States"/>
    <x v="1"/>
    <s v="California"/>
    <n v="90004"/>
    <x v="1"/>
    <x v="1"/>
    <x v="10"/>
    <n v="17.940000000000001"/>
    <n v="3"/>
    <n v="0"/>
    <n v="8.0730000000000004"/>
    <n v="0.45"/>
    <x v="0"/>
    <s v="Low"/>
  </r>
  <r>
    <s v="Standard Class"/>
    <s v="Consumer"/>
    <s v="United States"/>
    <x v="10"/>
    <s v="Pennsylvania"/>
    <n v="19134"/>
    <x v="3"/>
    <x v="1"/>
    <x v="10"/>
    <n v="18.263999999999999"/>
    <n v="3"/>
    <n v="0.2"/>
    <n v="6.1641000000000004"/>
    <n v="0.33750000000000002"/>
    <x v="2"/>
    <s v="Low"/>
  </r>
  <r>
    <s v="Standard Class"/>
    <s v="Consumer"/>
    <s v="United States"/>
    <x v="10"/>
    <s v="Pennsylvania"/>
    <n v="19134"/>
    <x v="3"/>
    <x v="1"/>
    <x v="9"/>
    <n v="34.655999999999999"/>
    <n v="2"/>
    <n v="0.2"/>
    <n v="5.6315999999999997"/>
    <n v="0.16250000000000001"/>
    <x v="2"/>
    <s v="Low"/>
  </r>
  <r>
    <s v="Standard Class"/>
    <s v="Consumer"/>
    <s v="United States"/>
    <x v="10"/>
    <s v="Pennsylvania"/>
    <n v="19134"/>
    <x v="3"/>
    <x v="1"/>
    <x v="9"/>
    <n v="81.552000000000007"/>
    <n v="2"/>
    <n v="0.2"/>
    <n v="8.1552000000000007"/>
    <n v="0.1"/>
    <x v="2"/>
    <s v="Low"/>
  </r>
  <r>
    <s v="Standard Class"/>
    <s v="Consumer"/>
    <s v="United States"/>
    <x v="10"/>
    <s v="Pennsylvania"/>
    <n v="19134"/>
    <x v="3"/>
    <x v="1"/>
    <x v="4"/>
    <n v="227.136"/>
    <n v="4"/>
    <n v="0.2"/>
    <n v="-42.588000000000001"/>
    <n v="-0.1875"/>
    <x v="2"/>
    <s v="Medium"/>
  </r>
  <r>
    <s v="Standard Class"/>
    <s v="Consumer"/>
    <s v="United States"/>
    <x v="165"/>
    <s v="Connecticut"/>
    <n v="6360"/>
    <x v="3"/>
    <x v="1"/>
    <x v="8"/>
    <n v="10.36"/>
    <n v="2"/>
    <n v="0"/>
    <n v="5.0763999999999996"/>
    <n v="0.49"/>
    <x v="0"/>
    <s v="Low"/>
  </r>
  <r>
    <s v="Standard Class"/>
    <s v="Consumer"/>
    <s v="United States"/>
    <x v="52"/>
    <s v="Texas"/>
    <n v="78207"/>
    <x v="2"/>
    <x v="1"/>
    <x v="9"/>
    <n v="463.24799999999999"/>
    <n v="8"/>
    <n v="0.8"/>
    <n v="-1181.2824000000001"/>
    <n v="-2.5500000000000003"/>
    <x v="3"/>
    <s v="Medium"/>
  </r>
  <r>
    <s v="Standard Class"/>
    <s v="Consumer"/>
    <s v="United States"/>
    <x v="52"/>
    <s v="Texas"/>
    <n v="78207"/>
    <x v="2"/>
    <x v="2"/>
    <x v="11"/>
    <n v="383.952"/>
    <n v="6"/>
    <n v="0.2"/>
    <n v="47.994"/>
    <n v="0.125"/>
    <x v="2"/>
    <s v="Medium"/>
  </r>
  <r>
    <s v="Same Day"/>
    <s v="Home Office"/>
    <s v="United States"/>
    <x v="420"/>
    <s v="Arizona"/>
    <n v="85364"/>
    <x v="1"/>
    <x v="1"/>
    <x v="8"/>
    <n v="44.856000000000002"/>
    <n v="6"/>
    <n v="0.7"/>
    <n v="-35.884799999999998"/>
    <n v="-0.79999999999999993"/>
    <x v="3"/>
    <s v="Low"/>
  </r>
  <r>
    <s v="Standard Class"/>
    <s v="Consumer"/>
    <s v="United States"/>
    <x v="38"/>
    <s v="Ohio"/>
    <n v="43229"/>
    <x v="3"/>
    <x v="2"/>
    <x v="15"/>
    <n v="30.344999999999999"/>
    <n v="7"/>
    <n v="0.7"/>
    <n v="-24.276"/>
    <n v="-0.8"/>
    <x v="3"/>
    <s v="Low"/>
  </r>
  <r>
    <s v="Standard Class"/>
    <s v="Consumer"/>
    <s v="United States"/>
    <x v="38"/>
    <s v="Ohio"/>
    <n v="43229"/>
    <x v="3"/>
    <x v="0"/>
    <x v="1"/>
    <n v="127.554"/>
    <n v="3"/>
    <n v="0.3"/>
    <n v="-9.1110000000000007"/>
    <n v="-7.1428571428571438E-2"/>
    <x v="1"/>
    <s v="Medium"/>
  </r>
  <r>
    <s v="Standard Class"/>
    <s v="Consumer"/>
    <s v="United States"/>
    <x v="38"/>
    <s v="Ohio"/>
    <n v="43229"/>
    <x v="3"/>
    <x v="0"/>
    <x v="5"/>
    <n v="77.951999999999998"/>
    <n v="3"/>
    <n v="0.2"/>
    <n v="15.590400000000001"/>
    <n v="0.2"/>
    <x v="2"/>
    <s v="Low"/>
  </r>
  <r>
    <s v="First Class"/>
    <s v="Corporate"/>
    <s v="United States"/>
    <x v="1"/>
    <s v="California"/>
    <n v="90036"/>
    <x v="1"/>
    <x v="1"/>
    <x v="8"/>
    <n v="14.016"/>
    <n v="4"/>
    <n v="0.2"/>
    <n v="4.9055999999999997"/>
    <n v="0.35"/>
    <x v="2"/>
    <s v="Low"/>
  </r>
  <r>
    <s v="Standard Class"/>
    <s v="Corporate"/>
    <s v="United States"/>
    <x v="102"/>
    <s v="Kentucky"/>
    <n v="40475"/>
    <x v="0"/>
    <x v="1"/>
    <x v="4"/>
    <n v="69.52"/>
    <n v="2"/>
    <n v="0"/>
    <n v="19.465599999999998"/>
    <n v="0.27999999999999997"/>
    <x v="0"/>
    <s v="Low"/>
  </r>
  <r>
    <s v="Standard Class"/>
    <s v="Corporate"/>
    <s v="United States"/>
    <x v="102"/>
    <s v="Kentucky"/>
    <n v="40475"/>
    <x v="0"/>
    <x v="1"/>
    <x v="6"/>
    <n v="5.64"/>
    <n v="3"/>
    <n v="0"/>
    <n v="1.6355999999999999"/>
    <n v="0.28999999999999998"/>
    <x v="0"/>
    <s v="Low"/>
  </r>
  <r>
    <s v="Standard Class"/>
    <s v="Consumer"/>
    <s v="United States"/>
    <x v="20"/>
    <s v="New York"/>
    <n v="10035"/>
    <x v="3"/>
    <x v="1"/>
    <x v="8"/>
    <n v="13.776"/>
    <n v="3"/>
    <n v="0.2"/>
    <n v="4.4771999999999998"/>
    <n v="0.32500000000000001"/>
    <x v="2"/>
    <s v="Low"/>
  </r>
  <r>
    <s v="Standard Class"/>
    <s v="Consumer"/>
    <s v="United States"/>
    <x v="421"/>
    <s v="Wisconsin"/>
    <n v="54401"/>
    <x v="2"/>
    <x v="1"/>
    <x v="9"/>
    <n v="245.88"/>
    <n v="6"/>
    <n v="0"/>
    <n v="68.846400000000003"/>
    <n v="0.28000000000000003"/>
    <x v="0"/>
    <s v="Medium"/>
  </r>
  <r>
    <s v="Standard Class"/>
    <s v="Consumer"/>
    <s v="United States"/>
    <x v="421"/>
    <s v="Wisconsin"/>
    <n v="54401"/>
    <x v="2"/>
    <x v="1"/>
    <x v="4"/>
    <n v="36.630000000000003"/>
    <n v="3"/>
    <n v="0"/>
    <n v="9.8901000000000003"/>
    <n v="0.27"/>
    <x v="0"/>
    <s v="Low"/>
  </r>
  <r>
    <s v="Standard Class"/>
    <s v="Consumer"/>
    <s v="United States"/>
    <x v="421"/>
    <s v="Wisconsin"/>
    <n v="54401"/>
    <x v="2"/>
    <x v="1"/>
    <x v="4"/>
    <n v="22.58"/>
    <n v="2"/>
    <n v="0"/>
    <n v="5.8708"/>
    <n v="0.26"/>
    <x v="0"/>
    <s v="Low"/>
  </r>
  <r>
    <s v="Standard Class"/>
    <s v="Consumer"/>
    <s v="United States"/>
    <x v="421"/>
    <s v="Wisconsin"/>
    <n v="54401"/>
    <x v="2"/>
    <x v="1"/>
    <x v="8"/>
    <n v="12.39"/>
    <n v="3"/>
    <n v="0"/>
    <n v="5.8232999999999997"/>
    <n v="0.47"/>
    <x v="0"/>
    <s v="Low"/>
  </r>
  <r>
    <s v="Standard Class"/>
    <s v="Home Office"/>
    <s v="United States"/>
    <x v="8"/>
    <s v="California"/>
    <n v="94110"/>
    <x v="1"/>
    <x v="1"/>
    <x v="8"/>
    <n v="39.92"/>
    <n v="5"/>
    <n v="0.2"/>
    <n v="13.473000000000001"/>
    <n v="0.33750000000000002"/>
    <x v="2"/>
    <s v="Low"/>
  </r>
  <r>
    <s v="Standard Class"/>
    <s v="Home Office"/>
    <s v="United States"/>
    <x v="8"/>
    <s v="California"/>
    <n v="94110"/>
    <x v="1"/>
    <x v="1"/>
    <x v="10"/>
    <n v="61.96"/>
    <n v="2"/>
    <n v="0"/>
    <n v="27.882000000000001"/>
    <n v="0.45"/>
    <x v="0"/>
    <s v="Low"/>
  </r>
  <r>
    <s v="Standard Class"/>
    <s v="Home Office"/>
    <s v="United States"/>
    <x v="8"/>
    <s v="California"/>
    <n v="94110"/>
    <x v="1"/>
    <x v="1"/>
    <x v="8"/>
    <n v="19.936"/>
    <n v="4"/>
    <n v="0.2"/>
    <n v="7.2267999999999999"/>
    <n v="0.36249999999999999"/>
    <x v="2"/>
    <s v="Low"/>
  </r>
  <r>
    <s v="First Class"/>
    <s v="Consumer"/>
    <s v="United States"/>
    <x v="65"/>
    <s v="Ohio"/>
    <n v="43017"/>
    <x v="3"/>
    <x v="1"/>
    <x v="8"/>
    <n v="3.798"/>
    <n v="2"/>
    <n v="0.7"/>
    <n v="-2.6585999999999999"/>
    <n v="-0.7"/>
    <x v="3"/>
    <s v="Low"/>
  </r>
  <r>
    <s v="First Class"/>
    <s v="Consumer"/>
    <s v="United States"/>
    <x v="65"/>
    <s v="Ohio"/>
    <n v="43017"/>
    <x v="3"/>
    <x v="1"/>
    <x v="10"/>
    <n v="27.744"/>
    <n v="6"/>
    <n v="0.2"/>
    <n v="10.0572"/>
    <n v="0.36249999999999999"/>
    <x v="2"/>
    <s v="Low"/>
  </r>
  <r>
    <s v="First Class"/>
    <s v="Consumer"/>
    <s v="United States"/>
    <x v="65"/>
    <s v="Ohio"/>
    <n v="43017"/>
    <x v="3"/>
    <x v="2"/>
    <x v="7"/>
    <n v="158.376"/>
    <n v="4"/>
    <n v="0.4"/>
    <n v="-34.314799999999998"/>
    <n v="-0.21666666666666665"/>
    <x v="1"/>
    <s v="Medium"/>
  </r>
  <r>
    <s v="Standard Class"/>
    <s v="Home Office"/>
    <s v="United States"/>
    <x v="0"/>
    <s v="Kentucky"/>
    <n v="42420"/>
    <x v="0"/>
    <x v="0"/>
    <x v="5"/>
    <n v="27.58"/>
    <n v="2"/>
    <n v="0"/>
    <n v="11.583600000000001"/>
    <n v="0.42000000000000004"/>
    <x v="0"/>
    <s v="Low"/>
  </r>
  <r>
    <s v="Standard Class"/>
    <s v="Consumer"/>
    <s v="United States"/>
    <x v="256"/>
    <s v="Ohio"/>
    <n v="43402"/>
    <x v="3"/>
    <x v="1"/>
    <x v="8"/>
    <n v="5.5529999999999999"/>
    <n v="3"/>
    <n v="0.7"/>
    <n v="-4.0721999999999996"/>
    <n v="-0.73333333333333328"/>
    <x v="3"/>
    <s v="Low"/>
  </r>
  <r>
    <s v="Standard Class"/>
    <s v="Consumer"/>
    <s v="United States"/>
    <x v="26"/>
    <s v="Tennessee"/>
    <n v="38109"/>
    <x v="0"/>
    <x v="1"/>
    <x v="4"/>
    <n v="243.92"/>
    <n v="5"/>
    <n v="0.2"/>
    <n v="-54.881999999999998"/>
    <n v="-0.22500000000000001"/>
    <x v="2"/>
    <s v="Medium"/>
  </r>
  <r>
    <s v="First Class"/>
    <s v="Consumer"/>
    <s v="United States"/>
    <x v="80"/>
    <s v="New Jersey"/>
    <n v="8701"/>
    <x v="3"/>
    <x v="1"/>
    <x v="13"/>
    <n v="14.96"/>
    <n v="4"/>
    <n v="0"/>
    <n v="0.29920000000000002"/>
    <n v="0.02"/>
    <x v="0"/>
    <s v="Low"/>
  </r>
  <r>
    <s v="First Class"/>
    <s v="Corporate"/>
    <s v="United States"/>
    <x v="1"/>
    <s v="California"/>
    <n v="90008"/>
    <x v="1"/>
    <x v="1"/>
    <x v="8"/>
    <n v="7.1840000000000002"/>
    <n v="2"/>
    <n v="0.2"/>
    <n v="2.2450000000000001"/>
    <n v="0.3125"/>
    <x v="2"/>
    <s v="Low"/>
  </r>
  <r>
    <s v="Second Class"/>
    <s v="Consumer"/>
    <s v="United States"/>
    <x v="30"/>
    <s v="New York"/>
    <n v="14609"/>
    <x v="3"/>
    <x v="1"/>
    <x v="8"/>
    <n v="10.512"/>
    <n v="3"/>
    <n v="0.2"/>
    <n v="3.6791999999999998"/>
    <n v="0.35"/>
    <x v="2"/>
    <s v="Low"/>
  </r>
  <r>
    <s v="Second Class"/>
    <s v="Corporate"/>
    <s v="United States"/>
    <x v="127"/>
    <s v="Oregon"/>
    <n v="97301"/>
    <x v="1"/>
    <x v="2"/>
    <x v="7"/>
    <n v="263.95999999999998"/>
    <n v="5"/>
    <n v="0.2"/>
    <n v="19.797000000000001"/>
    <n v="7.5000000000000011E-2"/>
    <x v="2"/>
    <s v="Medium"/>
  </r>
  <r>
    <s v="Second Class"/>
    <s v="Corporate"/>
    <s v="United States"/>
    <x v="127"/>
    <s v="Oregon"/>
    <n v="97301"/>
    <x v="1"/>
    <x v="1"/>
    <x v="6"/>
    <n v="71.632000000000005"/>
    <n v="11"/>
    <n v="0.2"/>
    <n v="17.908000000000001"/>
    <n v="0.25"/>
    <x v="2"/>
    <s v="Low"/>
  </r>
  <r>
    <s v="Second Class"/>
    <s v="Corporate"/>
    <s v="United States"/>
    <x v="127"/>
    <s v="Oregon"/>
    <n v="97301"/>
    <x v="1"/>
    <x v="1"/>
    <x v="6"/>
    <n v="9.3279999999999994"/>
    <n v="1"/>
    <n v="0.2"/>
    <n v="0.81620000000000004"/>
    <n v="8.7500000000000008E-2"/>
    <x v="2"/>
    <s v="Low"/>
  </r>
  <r>
    <s v="Standard Class"/>
    <s v="Consumer"/>
    <s v="United States"/>
    <x v="422"/>
    <s v="Washington"/>
    <n v="99301"/>
    <x v="1"/>
    <x v="1"/>
    <x v="6"/>
    <n v="5.88"/>
    <n v="2"/>
    <n v="0"/>
    <n v="2.6459999999999999"/>
    <n v="0.45"/>
    <x v="0"/>
    <s v="Low"/>
  </r>
  <r>
    <s v="Standard Class"/>
    <s v="Consumer"/>
    <s v="United States"/>
    <x v="422"/>
    <s v="Washington"/>
    <n v="99301"/>
    <x v="1"/>
    <x v="0"/>
    <x v="1"/>
    <n v="975.92"/>
    <n v="5"/>
    <n v="0.2"/>
    <n v="121.99"/>
    <n v="0.125"/>
    <x v="2"/>
    <s v="High"/>
  </r>
  <r>
    <s v="Standard Class"/>
    <s v="Consumer"/>
    <s v="United States"/>
    <x v="422"/>
    <s v="Washington"/>
    <n v="99301"/>
    <x v="1"/>
    <x v="1"/>
    <x v="6"/>
    <n v="303.83999999999997"/>
    <n v="8"/>
    <n v="0"/>
    <n v="91.152000000000001"/>
    <n v="0.30000000000000004"/>
    <x v="0"/>
    <s v="Medium"/>
  </r>
  <r>
    <s v="Standard Class"/>
    <s v="Consumer"/>
    <s v="United States"/>
    <x v="422"/>
    <s v="Washington"/>
    <n v="99301"/>
    <x v="1"/>
    <x v="1"/>
    <x v="4"/>
    <n v="485.88"/>
    <n v="6"/>
    <n v="0"/>
    <n v="19.435199999999998"/>
    <n v="3.9999999999999994E-2"/>
    <x v="0"/>
    <s v="Medium"/>
  </r>
  <r>
    <s v="Second Class"/>
    <s v="Consumer"/>
    <s v="United States"/>
    <x v="182"/>
    <s v="California"/>
    <n v="94601"/>
    <x v="1"/>
    <x v="0"/>
    <x v="5"/>
    <n v="12.54"/>
    <n v="3"/>
    <n v="0"/>
    <n v="4.5144000000000002"/>
    <n v="0.36000000000000004"/>
    <x v="0"/>
    <s v="Low"/>
  </r>
  <r>
    <s v="Second Class"/>
    <s v="Consumer"/>
    <s v="United States"/>
    <x v="182"/>
    <s v="California"/>
    <n v="94601"/>
    <x v="1"/>
    <x v="1"/>
    <x v="4"/>
    <n v="8.94"/>
    <n v="3"/>
    <n v="0"/>
    <n v="0.62580000000000002"/>
    <n v="7.0000000000000007E-2"/>
    <x v="0"/>
    <s v="Low"/>
  </r>
  <r>
    <s v="Second Class"/>
    <s v="Consumer"/>
    <s v="United States"/>
    <x v="182"/>
    <s v="California"/>
    <n v="94601"/>
    <x v="1"/>
    <x v="0"/>
    <x v="5"/>
    <n v="9.24"/>
    <n v="3"/>
    <n v="0"/>
    <n v="4.4352"/>
    <n v="0.48"/>
    <x v="0"/>
    <s v="Low"/>
  </r>
  <r>
    <s v="Standard Class"/>
    <s v="Consumer"/>
    <s v="United States"/>
    <x v="1"/>
    <s v="California"/>
    <n v="90004"/>
    <x v="1"/>
    <x v="1"/>
    <x v="8"/>
    <n v="70.007999999999996"/>
    <n v="3"/>
    <n v="0.2"/>
    <n v="24.502800000000001"/>
    <n v="0.35000000000000003"/>
    <x v="2"/>
    <s v="Low"/>
  </r>
  <r>
    <s v="Standard Class"/>
    <s v="Consumer"/>
    <s v="United States"/>
    <x v="1"/>
    <s v="California"/>
    <n v="90004"/>
    <x v="1"/>
    <x v="0"/>
    <x v="5"/>
    <n v="77.599999999999994"/>
    <n v="4"/>
    <n v="0"/>
    <n v="38.024000000000001"/>
    <n v="0.49000000000000005"/>
    <x v="0"/>
    <s v="Low"/>
  </r>
  <r>
    <s v="Standard Class"/>
    <s v="Consumer"/>
    <s v="United States"/>
    <x v="1"/>
    <s v="California"/>
    <n v="90004"/>
    <x v="1"/>
    <x v="0"/>
    <x v="5"/>
    <n v="464.85"/>
    <n v="9"/>
    <n v="0"/>
    <n v="92.97"/>
    <n v="0.19999999999999998"/>
    <x v="0"/>
    <s v="Medium"/>
  </r>
  <r>
    <s v="Standard Class"/>
    <s v="Corporate"/>
    <s v="United States"/>
    <x v="423"/>
    <s v="Illinois"/>
    <n v="60302"/>
    <x v="2"/>
    <x v="1"/>
    <x v="6"/>
    <n v="10.192"/>
    <n v="7"/>
    <n v="0.2"/>
    <n v="1.0192000000000001"/>
    <n v="0.1"/>
    <x v="2"/>
    <s v="Low"/>
  </r>
  <r>
    <s v="Standard Class"/>
    <s v="Corporate"/>
    <s v="United States"/>
    <x v="73"/>
    <s v="New Jersey"/>
    <n v="7960"/>
    <x v="3"/>
    <x v="1"/>
    <x v="8"/>
    <n v="1793.98"/>
    <n v="2"/>
    <n v="0"/>
    <n v="843.17060000000004"/>
    <n v="0.47000000000000003"/>
    <x v="0"/>
    <s v="High"/>
  </r>
  <r>
    <s v="Second Class"/>
    <s v="Home Office"/>
    <s v="United States"/>
    <x v="89"/>
    <s v="Texas"/>
    <n v="78745"/>
    <x v="2"/>
    <x v="2"/>
    <x v="7"/>
    <n v="758.35199999999998"/>
    <n v="6"/>
    <n v="0.2"/>
    <n v="265.42320000000001"/>
    <n v="0.35000000000000003"/>
    <x v="2"/>
    <s v="High"/>
  </r>
  <r>
    <s v="Standard Class"/>
    <s v="Corporate"/>
    <s v="United States"/>
    <x v="20"/>
    <s v="New York"/>
    <n v="10011"/>
    <x v="3"/>
    <x v="1"/>
    <x v="8"/>
    <n v="20.367999999999999"/>
    <n v="1"/>
    <n v="0.2"/>
    <n v="7.3834"/>
    <n v="0.36250000000000004"/>
    <x v="2"/>
    <s v="Low"/>
  </r>
  <r>
    <s v="Standard Class"/>
    <s v="Corporate"/>
    <s v="United States"/>
    <x v="20"/>
    <s v="New York"/>
    <n v="10011"/>
    <x v="3"/>
    <x v="1"/>
    <x v="8"/>
    <n v="49.847999999999999"/>
    <n v="3"/>
    <n v="0.2"/>
    <n v="16.823699999999999"/>
    <n v="0.33749999999999997"/>
    <x v="2"/>
    <s v="Low"/>
  </r>
  <r>
    <s v="Standard Class"/>
    <s v="Consumer"/>
    <s v="United States"/>
    <x v="20"/>
    <s v="New York"/>
    <n v="10024"/>
    <x v="3"/>
    <x v="2"/>
    <x v="7"/>
    <n v="239.97"/>
    <n v="3"/>
    <n v="0"/>
    <n v="67.191599999999994"/>
    <n v="0.27999999999999997"/>
    <x v="0"/>
    <s v="Medium"/>
  </r>
  <r>
    <s v="Standard Class"/>
    <s v="Consumer"/>
    <s v="United States"/>
    <x v="4"/>
    <s v="Washington"/>
    <n v="98103"/>
    <x v="1"/>
    <x v="0"/>
    <x v="1"/>
    <n v="2404.7040000000002"/>
    <n v="6"/>
    <n v="0.2"/>
    <n v="150.29400000000001"/>
    <n v="6.25E-2"/>
    <x v="2"/>
    <s v="High"/>
  </r>
  <r>
    <s v="Standard Class"/>
    <s v="Consumer"/>
    <s v="United States"/>
    <x v="4"/>
    <s v="Washington"/>
    <n v="98103"/>
    <x v="1"/>
    <x v="1"/>
    <x v="8"/>
    <n v="563.024"/>
    <n v="11"/>
    <n v="0.2"/>
    <n v="190.0206"/>
    <n v="0.33750000000000002"/>
    <x v="2"/>
    <s v="High"/>
  </r>
  <r>
    <s v="Standard Class"/>
    <s v="Consumer"/>
    <s v="United States"/>
    <x v="4"/>
    <s v="Washington"/>
    <n v="98103"/>
    <x v="1"/>
    <x v="1"/>
    <x v="4"/>
    <n v="344.91"/>
    <n v="3"/>
    <n v="0"/>
    <n v="10.347300000000001"/>
    <n v="0.03"/>
    <x v="0"/>
    <s v="Medium"/>
  </r>
  <r>
    <s v="Standard Class"/>
    <s v="Consumer"/>
    <s v="United States"/>
    <x v="4"/>
    <s v="Washington"/>
    <n v="98103"/>
    <x v="1"/>
    <x v="1"/>
    <x v="2"/>
    <n v="8.64"/>
    <n v="3"/>
    <n v="0"/>
    <n v="4.2336"/>
    <n v="0.49"/>
    <x v="0"/>
    <s v="Low"/>
  </r>
  <r>
    <s v="Standard Class"/>
    <s v="Corporate"/>
    <s v="United States"/>
    <x v="152"/>
    <s v="Pennsylvania"/>
    <n v="17602"/>
    <x v="3"/>
    <x v="2"/>
    <x v="7"/>
    <n v="89.988"/>
    <n v="2"/>
    <n v="0.4"/>
    <n v="-14.997999999999999"/>
    <n v="-0.16666666666666666"/>
    <x v="1"/>
    <s v="Low"/>
  </r>
  <r>
    <s v="Standard Class"/>
    <s v="Corporate"/>
    <s v="United States"/>
    <x v="152"/>
    <s v="Pennsylvania"/>
    <n v="17602"/>
    <x v="3"/>
    <x v="1"/>
    <x v="10"/>
    <n v="229.54400000000001"/>
    <n v="7"/>
    <n v="0.2"/>
    <n v="83.209699999999998"/>
    <n v="0.36249999999999999"/>
    <x v="2"/>
    <s v="Medium"/>
  </r>
  <r>
    <s v="Standard Class"/>
    <s v="Consumer"/>
    <s v="United States"/>
    <x v="12"/>
    <s v="Texas"/>
    <n v="77095"/>
    <x v="2"/>
    <x v="1"/>
    <x v="13"/>
    <n v="1.8240000000000001"/>
    <n v="2"/>
    <n v="0.2"/>
    <n v="0.61560000000000004"/>
    <n v="0.33750000000000002"/>
    <x v="2"/>
    <s v="Low"/>
  </r>
  <r>
    <s v="Standard Class"/>
    <s v="Consumer"/>
    <s v="United States"/>
    <x v="12"/>
    <s v="Texas"/>
    <n v="77095"/>
    <x v="2"/>
    <x v="1"/>
    <x v="9"/>
    <n v="18.32"/>
    <n v="5"/>
    <n v="0.8"/>
    <n v="-46.716000000000001"/>
    <n v="-2.5499999999999998"/>
    <x v="3"/>
    <s v="Low"/>
  </r>
  <r>
    <s v="Standard Class"/>
    <s v="Consumer"/>
    <s v="United States"/>
    <x v="12"/>
    <s v="Texas"/>
    <n v="77095"/>
    <x v="2"/>
    <x v="1"/>
    <x v="4"/>
    <n v="48.816000000000003"/>
    <n v="3"/>
    <n v="0.2"/>
    <n v="-11.5938"/>
    <n v="-0.23749999999999999"/>
    <x v="2"/>
    <s v="Low"/>
  </r>
  <r>
    <s v="Standard Class"/>
    <s v="Consumer"/>
    <s v="United States"/>
    <x v="12"/>
    <s v="Texas"/>
    <n v="77095"/>
    <x v="2"/>
    <x v="1"/>
    <x v="8"/>
    <n v="1.1879999999999999"/>
    <n v="1"/>
    <n v="0.8"/>
    <n v="-1.9601999999999999"/>
    <n v="-1.6500000000000001"/>
    <x v="3"/>
    <s v="Low"/>
  </r>
  <r>
    <s v="Standard Class"/>
    <s v="Corporate"/>
    <s v="United States"/>
    <x v="38"/>
    <s v="Ohio"/>
    <n v="43229"/>
    <x v="3"/>
    <x v="2"/>
    <x v="11"/>
    <n v="119.8"/>
    <n v="5"/>
    <n v="0.2"/>
    <n v="29.95"/>
    <n v="0.25"/>
    <x v="2"/>
    <s v="Medium"/>
  </r>
  <r>
    <s v="Standard Class"/>
    <s v="Home Office"/>
    <s v="United States"/>
    <x v="28"/>
    <s v="North Carolina"/>
    <n v="27707"/>
    <x v="0"/>
    <x v="1"/>
    <x v="4"/>
    <n v="61.567999999999998"/>
    <n v="2"/>
    <n v="0.2"/>
    <n v="4.6176000000000004"/>
    <n v="7.5000000000000011E-2"/>
    <x v="2"/>
    <s v="Low"/>
  </r>
  <r>
    <s v="Standard Class"/>
    <s v="Home Office"/>
    <s v="United States"/>
    <x v="28"/>
    <s v="North Carolina"/>
    <n v="27707"/>
    <x v="0"/>
    <x v="1"/>
    <x v="6"/>
    <n v="6.1920000000000002"/>
    <n v="3"/>
    <n v="0.2"/>
    <n v="0.46439999999999998"/>
    <n v="7.4999999999999997E-2"/>
    <x v="2"/>
    <s v="Low"/>
  </r>
  <r>
    <s v="First Class"/>
    <s v="Consumer"/>
    <s v="United States"/>
    <x v="424"/>
    <s v="Florida"/>
    <n v="32503"/>
    <x v="0"/>
    <x v="1"/>
    <x v="8"/>
    <n v="2.214"/>
    <n v="3"/>
    <n v="0.7"/>
    <n v="-1.476"/>
    <n v="-0.66666666666666663"/>
    <x v="3"/>
    <s v="Low"/>
  </r>
  <r>
    <s v="Second Class"/>
    <s v="Corporate"/>
    <s v="United States"/>
    <x v="0"/>
    <s v="Kentucky"/>
    <n v="42420"/>
    <x v="0"/>
    <x v="1"/>
    <x v="12"/>
    <n v="5.32"/>
    <n v="2"/>
    <n v="0"/>
    <n v="2.6067999999999998"/>
    <n v="0.48999999999999994"/>
    <x v="0"/>
    <s v="Low"/>
  </r>
  <r>
    <s v="Second Class"/>
    <s v="Corporate"/>
    <s v="United States"/>
    <x v="0"/>
    <s v="Kentucky"/>
    <n v="42420"/>
    <x v="0"/>
    <x v="0"/>
    <x v="1"/>
    <n v="975.92"/>
    <n v="4"/>
    <n v="0"/>
    <n v="292.77600000000001"/>
    <n v="0.30000000000000004"/>
    <x v="0"/>
    <s v="High"/>
  </r>
  <r>
    <s v="Second Class"/>
    <s v="Corporate"/>
    <s v="United States"/>
    <x v="0"/>
    <s v="Kentucky"/>
    <n v="42420"/>
    <x v="0"/>
    <x v="2"/>
    <x v="11"/>
    <n v="2249.91"/>
    <n v="9"/>
    <n v="0"/>
    <n v="517.47929999999997"/>
    <n v="0.23"/>
    <x v="0"/>
    <s v="High"/>
  </r>
  <r>
    <s v="Second Class"/>
    <s v="Corporate"/>
    <s v="United States"/>
    <x v="0"/>
    <s v="Kentucky"/>
    <n v="42420"/>
    <x v="0"/>
    <x v="1"/>
    <x v="4"/>
    <n v="59.92"/>
    <n v="4"/>
    <n v="0"/>
    <n v="16.7776"/>
    <n v="0.27999999999999997"/>
    <x v="0"/>
    <s v="Low"/>
  </r>
  <r>
    <s v="Standard Class"/>
    <s v="Consumer"/>
    <s v="United States"/>
    <x v="125"/>
    <s v="California"/>
    <n v="92804"/>
    <x v="1"/>
    <x v="1"/>
    <x v="8"/>
    <n v="171.2"/>
    <n v="5"/>
    <n v="0.2"/>
    <n v="64.2"/>
    <n v="0.37500000000000006"/>
    <x v="2"/>
    <s v="Medium"/>
  </r>
  <r>
    <s v="Standard Class"/>
    <s v="Consumer"/>
    <s v="United States"/>
    <x v="125"/>
    <s v="California"/>
    <n v="92804"/>
    <x v="1"/>
    <x v="1"/>
    <x v="6"/>
    <n v="3.36"/>
    <n v="2"/>
    <n v="0"/>
    <n v="0.87360000000000004"/>
    <n v="0.26"/>
    <x v="0"/>
    <s v="Low"/>
  </r>
  <r>
    <s v="Standard Class"/>
    <s v="Corporate"/>
    <s v="United States"/>
    <x v="66"/>
    <s v="Michigan"/>
    <n v="48227"/>
    <x v="2"/>
    <x v="1"/>
    <x v="10"/>
    <n v="114.2"/>
    <n v="5"/>
    <n v="0"/>
    <n v="52.531999999999996"/>
    <n v="0.45999999999999996"/>
    <x v="0"/>
    <s v="Medium"/>
  </r>
  <r>
    <s v="Second Class"/>
    <s v="Corporate"/>
    <s v="United States"/>
    <x v="419"/>
    <s v="Georgia"/>
    <n v="30062"/>
    <x v="0"/>
    <x v="0"/>
    <x v="1"/>
    <n v="182.67"/>
    <n v="3"/>
    <n v="0"/>
    <n v="52.974299999999999"/>
    <n v="0.29000000000000004"/>
    <x v="0"/>
    <s v="Medium"/>
  </r>
  <r>
    <s v="Second Class"/>
    <s v="Corporate"/>
    <s v="United States"/>
    <x v="419"/>
    <s v="Georgia"/>
    <n v="30062"/>
    <x v="0"/>
    <x v="2"/>
    <x v="11"/>
    <n v="101.7"/>
    <n v="6"/>
    <n v="0"/>
    <n v="6.1020000000000003"/>
    <n v="6.0000000000000005E-2"/>
    <x v="0"/>
    <s v="Medium"/>
  </r>
  <r>
    <s v="Second Class"/>
    <s v="Corporate"/>
    <s v="United States"/>
    <x v="419"/>
    <s v="Georgia"/>
    <n v="30062"/>
    <x v="0"/>
    <x v="1"/>
    <x v="4"/>
    <n v="1126.02"/>
    <n v="3"/>
    <n v="0"/>
    <n v="56.301000000000002"/>
    <n v="0.05"/>
    <x v="0"/>
    <s v="High"/>
  </r>
  <r>
    <s v="Second Class"/>
    <s v="Corporate"/>
    <s v="United States"/>
    <x v="419"/>
    <s v="Georgia"/>
    <n v="30062"/>
    <x v="0"/>
    <x v="1"/>
    <x v="4"/>
    <n v="1263.3"/>
    <n v="6"/>
    <n v="0"/>
    <n v="315.82499999999999"/>
    <n v="0.25"/>
    <x v="0"/>
    <s v="High"/>
  </r>
  <r>
    <s v="Standard Class"/>
    <s v="Corporate"/>
    <s v="United States"/>
    <x v="4"/>
    <s v="Washington"/>
    <n v="98103"/>
    <x v="1"/>
    <x v="1"/>
    <x v="6"/>
    <n v="8.82"/>
    <n v="3"/>
    <n v="0"/>
    <n v="2.5577999999999999"/>
    <n v="0.28999999999999998"/>
    <x v="0"/>
    <s v="Low"/>
  </r>
  <r>
    <s v="Standard Class"/>
    <s v="Corporate"/>
    <s v="United States"/>
    <x v="4"/>
    <s v="Washington"/>
    <n v="98103"/>
    <x v="1"/>
    <x v="1"/>
    <x v="10"/>
    <n v="37.94"/>
    <n v="2"/>
    <n v="0"/>
    <n v="18.211200000000002"/>
    <n v="0.48000000000000009"/>
    <x v="0"/>
    <s v="Low"/>
  </r>
  <r>
    <s v="Standard Class"/>
    <s v="Corporate"/>
    <s v="United States"/>
    <x v="4"/>
    <s v="Washington"/>
    <n v="98103"/>
    <x v="1"/>
    <x v="1"/>
    <x v="6"/>
    <n v="4.2"/>
    <n v="2"/>
    <n v="0"/>
    <n v="1.1759999999999999"/>
    <n v="0.27999999999999997"/>
    <x v="0"/>
    <s v="Low"/>
  </r>
  <r>
    <s v="Standard Class"/>
    <s v="Corporate"/>
    <s v="United States"/>
    <x v="4"/>
    <s v="Washington"/>
    <n v="98103"/>
    <x v="1"/>
    <x v="1"/>
    <x v="4"/>
    <n v="227.28"/>
    <n v="2"/>
    <n v="0"/>
    <n v="2.2728000000000002"/>
    <n v="0.01"/>
    <x v="0"/>
    <s v="Medium"/>
  </r>
  <r>
    <s v="Standard Class"/>
    <s v="Corporate"/>
    <s v="United States"/>
    <x v="4"/>
    <s v="Washington"/>
    <n v="98103"/>
    <x v="1"/>
    <x v="1"/>
    <x v="10"/>
    <n v="47.9"/>
    <n v="1"/>
    <n v="0"/>
    <n v="22.992000000000001"/>
    <n v="0.48000000000000004"/>
    <x v="0"/>
    <s v="Low"/>
  </r>
  <r>
    <s v="Standard Class"/>
    <s v="Corporate"/>
    <s v="United States"/>
    <x v="4"/>
    <s v="Washington"/>
    <n v="98103"/>
    <x v="1"/>
    <x v="1"/>
    <x v="12"/>
    <n v="61.96"/>
    <n v="2"/>
    <n v="0"/>
    <n v="30.360399999999998"/>
    <n v="0.49"/>
    <x v="0"/>
    <s v="Low"/>
  </r>
  <r>
    <s v="Standard Class"/>
    <s v="Corporate"/>
    <s v="United States"/>
    <x v="4"/>
    <s v="Washington"/>
    <n v="98103"/>
    <x v="1"/>
    <x v="1"/>
    <x v="4"/>
    <n v="1117.92"/>
    <n v="4"/>
    <n v="0"/>
    <n v="55.896000000000001"/>
    <n v="4.9999999999999996E-2"/>
    <x v="0"/>
    <s v="High"/>
  </r>
  <r>
    <s v="First Class"/>
    <s v="Consumer"/>
    <s v="United States"/>
    <x v="215"/>
    <s v="Ohio"/>
    <n v="44134"/>
    <x v="3"/>
    <x v="0"/>
    <x v="1"/>
    <n v="183.37200000000001"/>
    <n v="2"/>
    <n v="0.3"/>
    <n v="-7.8587999999999996"/>
    <n v="-4.2857142857142851E-2"/>
    <x v="1"/>
    <s v="Medium"/>
  </r>
  <r>
    <s v="First Class"/>
    <s v="Consumer"/>
    <s v="United States"/>
    <x v="215"/>
    <s v="Ohio"/>
    <n v="44134"/>
    <x v="3"/>
    <x v="1"/>
    <x v="10"/>
    <n v="7.968"/>
    <n v="2"/>
    <n v="0.2"/>
    <n v="2.8883999999999999"/>
    <n v="0.36249999999999999"/>
    <x v="2"/>
    <s v="Low"/>
  </r>
  <r>
    <s v="Standard Class"/>
    <s v="Consumer"/>
    <s v="United States"/>
    <x v="345"/>
    <s v="Oregon"/>
    <n v="97030"/>
    <x v="1"/>
    <x v="1"/>
    <x v="8"/>
    <n v="26.352"/>
    <n v="8"/>
    <n v="0.7"/>
    <n v="-18.446400000000001"/>
    <n v="-0.70000000000000007"/>
    <x v="3"/>
    <s v="Low"/>
  </r>
  <r>
    <s v="Standard Class"/>
    <s v="Corporate"/>
    <s v="United States"/>
    <x v="125"/>
    <s v="California"/>
    <n v="92804"/>
    <x v="1"/>
    <x v="1"/>
    <x v="4"/>
    <n v="481.32"/>
    <n v="4"/>
    <n v="0"/>
    <n v="125.14319999999999"/>
    <n v="0.26"/>
    <x v="0"/>
    <s v="Medium"/>
  </r>
  <r>
    <s v="Standard Class"/>
    <s v="Corporate"/>
    <s v="United States"/>
    <x v="125"/>
    <s v="California"/>
    <n v="92804"/>
    <x v="1"/>
    <x v="1"/>
    <x v="14"/>
    <n v="13.98"/>
    <n v="1"/>
    <n v="0"/>
    <n v="3.6347999999999998"/>
    <n v="0.25999999999999995"/>
    <x v="0"/>
    <s v="Low"/>
  </r>
  <r>
    <s v="Standard Class"/>
    <s v="Consumer"/>
    <s v="United States"/>
    <x v="20"/>
    <s v="New York"/>
    <n v="10035"/>
    <x v="3"/>
    <x v="1"/>
    <x v="8"/>
    <n v="25.92"/>
    <n v="6"/>
    <n v="0.2"/>
    <n v="9.0719999999999992"/>
    <n v="0.34999999999999992"/>
    <x v="2"/>
    <s v="Low"/>
  </r>
  <r>
    <s v="Standard Class"/>
    <s v="Consumer"/>
    <s v="United States"/>
    <x v="20"/>
    <s v="New York"/>
    <n v="10035"/>
    <x v="3"/>
    <x v="1"/>
    <x v="2"/>
    <n v="91.59"/>
    <n v="3"/>
    <n v="0"/>
    <n v="42.131399999999999"/>
    <n v="0.45999999999999996"/>
    <x v="0"/>
    <s v="Low"/>
  </r>
  <r>
    <s v="Second Class"/>
    <s v="Corporate"/>
    <s v="United States"/>
    <x v="12"/>
    <s v="Texas"/>
    <n v="77070"/>
    <x v="2"/>
    <x v="0"/>
    <x v="1"/>
    <n v="674.05799999999999"/>
    <n v="3"/>
    <n v="0.3"/>
    <n v="-19.258800000000001"/>
    <n v="-2.8571428571428574E-2"/>
    <x v="1"/>
    <s v="High"/>
  </r>
  <r>
    <s v="Second Class"/>
    <s v="Corporate"/>
    <s v="United States"/>
    <x v="3"/>
    <s v="New Hampshire"/>
    <n v="3301"/>
    <x v="3"/>
    <x v="1"/>
    <x v="8"/>
    <n v="22.92"/>
    <n v="4"/>
    <n v="0"/>
    <n v="11.0016"/>
    <n v="0.48"/>
    <x v="0"/>
    <s v="Low"/>
  </r>
  <r>
    <s v="Second Class"/>
    <s v="Corporate"/>
    <s v="United States"/>
    <x v="3"/>
    <s v="New Hampshire"/>
    <n v="3301"/>
    <x v="3"/>
    <x v="1"/>
    <x v="4"/>
    <n v="269.89999999999998"/>
    <n v="5"/>
    <n v="0"/>
    <n v="16.193999999999999"/>
    <n v="6.0000000000000005E-2"/>
    <x v="0"/>
    <s v="Medium"/>
  </r>
  <r>
    <s v="Second Class"/>
    <s v="Consumer"/>
    <s v="United States"/>
    <x v="54"/>
    <s v="Ohio"/>
    <n v="45014"/>
    <x v="3"/>
    <x v="1"/>
    <x v="8"/>
    <n v="11.808"/>
    <n v="8"/>
    <n v="0.7"/>
    <n v="-8.6592000000000002"/>
    <n v="-0.73333333333333339"/>
    <x v="3"/>
    <s v="Low"/>
  </r>
  <r>
    <s v="Second Class"/>
    <s v="Consumer"/>
    <s v="United States"/>
    <x v="54"/>
    <s v="Ohio"/>
    <n v="45014"/>
    <x v="3"/>
    <x v="2"/>
    <x v="7"/>
    <n v="9.5879999999999992"/>
    <n v="2"/>
    <n v="0.4"/>
    <n v="-2.0773999999999999"/>
    <n v="-0.21666666666666667"/>
    <x v="1"/>
    <s v="Low"/>
  </r>
  <r>
    <s v="Standard Class"/>
    <s v="Consumer"/>
    <s v="United States"/>
    <x v="271"/>
    <s v="Tennessee"/>
    <n v="37604"/>
    <x v="0"/>
    <x v="1"/>
    <x v="12"/>
    <n v="18.335999999999999"/>
    <n v="3"/>
    <n v="0.2"/>
    <n v="6.6467999999999998"/>
    <n v="0.36250000000000004"/>
    <x v="2"/>
    <s v="Low"/>
  </r>
  <r>
    <s v="Standard Class"/>
    <s v="Consumer"/>
    <s v="United States"/>
    <x v="271"/>
    <s v="Tennessee"/>
    <n v="37604"/>
    <x v="0"/>
    <x v="1"/>
    <x v="10"/>
    <n v="36.287999999999997"/>
    <n v="7"/>
    <n v="0.2"/>
    <n v="12.700799999999999"/>
    <n v="0.35000000000000003"/>
    <x v="2"/>
    <s v="Low"/>
  </r>
  <r>
    <s v="Standard Class"/>
    <s v="Consumer"/>
    <s v="United States"/>
    <x v="271"/>
    <s v="Tennessee"/>
    <n v="37604"/>
    <x v="0"/>
    <x v="2"/>
    <x v="7"/>
    <n v="111.98399999999999"/>
    <n v="2"/>
    <n v="0.2"/>
    <n v="6.9989999999999997"/>
    <n v="6.25E-2"/>
    <x v="2"/>
    <s v="Medium"/>
  </r>
  <r>
    <s v="Standard Class"/>
    <s v="Consumer"/>
    <s v="United States"/>
    <x v="271"/>
    <s v="Tennessee"/>
    <n v="37604"/>
    <x v="0"/>
    <x v="1"/>
    <x v="8"/>
    <n v="5.97"/>
    <n v="5"/>
    <n v="0.7"/>
    <n v="-4.577"/>
    <n v="-0.76666666666666672"/>
    <x v="3"/>
    <s v="Low"/>
  </r>
  <r>
    <s v="Standard Class"/>
    <s v="Consumer"/>
    <s v="United States"/>
    <x v="271"/>
    <s v="Tennessee"/>
    <n v="37604"/>
    <x v="0"/>
    <x v="1"/>
    <x v="8"/>
    <n v="2.508"/>
    <n v="2"/>
    <n v="0.7"/>
    <n v="-1.8391999999999999"/>
    <n v="-0.73333333333333328"/>
    <x v="3"/>
    <s v="Low"/>
  </r>
  <r>
    <s v="Second Class"/>
    <s v="Consumer"/>
    <s v="United States"/>
    <x v="4"/>
    <s v="Washington"/>
    <n v="98105"/>
    <x v="1"/>
    <x v="1"/>
    <x v="6"/>
    <n v="35.96"/>
    <n v="2"/>
    <n v="0"/>
    <n v="10.4284"/>
    <n v="0.28999999999999998"/>
    <x v="0"/>
    <s v="Low"/>
  </r>
  <r>
    <s v="Second Class"/>
    <s v="Consumer"/>
    <s v="United States"/>
    <x v="4"/>
    <s v="Washington"/>
    <n v="98105"/>
    <x v="1"/>
    <x v="1"/>
    <x v="8"/>
    <n v="14.952"/>
    <n v="3"/>
    <n v="0.2"/>
    <n v="5.4200999999999997"/>
    <n v="0.36249999999999999"/>
    <x v="2"/>
    <s v="Low"/>
  </r>
  <r>
    <s v="Second Class"/>
    <s v="Consumer"/>
    <s v="United States"/>
    <x v="425"/>
    <s v="Texas"/>
    <n v="77573"/>
    <x v="2"/>
    <x v="1"/>
    <x v="6"/>
    <n v="67.144000000000005"/>
    <n v="7"/>
    <n v="0.2"/>
    <n v="5.8750999999999998"/>
    <n v="8.7499999999999994E-2"/>
    <x v="2"/>
    <s v="Low"/>
  </r>
  <r>
    <s v="Second Class"/>
    <s v="Consumer"/>
    <s v="United States"/>
    <x v="425"/>
    <s v="Texas"/>
    <n v="77573"/>
    <x v="2"/>
    <x v="0"/>
    <x v="1"/>
    <n v="254.05799999999999"/>
    <n v="3"/>
    <n v="0.3"/>
    <n v="-32.6646"/>
    <n v="-0.12857142857142859"/>
    <x v="1"/>
    <s v="Medium"/>
  </r>
  <r>
    <s v="Standard Class"/>
    <s v="Corporate"/>
    <s v="United States"/>
    <x v="426"/>
    <s v="Maryland"/>
    <n v="20877"/>
    <x v="3"/>
    <x v="0"/>
    <x v="0"/>
    <n v="173.94"/>
    <n v="3"/>
    <n v="0"/>
    <n v="38.266800000000003"/>
    <n v="0.22000000000000003"/>
    <x v="0"/>
    <s v="Medium"/>
  </r>
  <r>
    <s v="Standard Class"/>
    <s v="Corporate"/>
    <s v="United States"/>
    <x v="426"/>
    <s v="Maryland"/>
    <n v="20877"/>
    <x v="3"/>
    <x v="2"/>
    <x v="7"/>
    <n v="231.98"/>
    <n v="2"/>
    <n v="0"/>
    <n v="67.274199999999993"/>
    <n v="0.28999999999999998"/>
    <x v="0"/>
    <s v="Medium"/>
  </r>
  <r>
    <s v="Standard Class"/>
    <s v="Consumer"/>
    <s v="United States"/>
    <x v="22"/>
    <s v="Illinois"/>
    <n v="60653"/>
    <x v="2"/>
    <x v="1"/>
    <x v="8"/>
    <n v="2.2959999999999998"/>
    <n v="2"/>
    <n v="0.8"/>
    <n v="-3.9032"/>
    <n v="-1.7000000000000002"/>
    <x v="3"/>
    <s v="Low"/>
  </r>
  <r>
    <s v="Second Class"/>
    <s v="Home Office"/>
    <s v="United States"/>
    <x v="114"/>
    <s v="Alabama"/>
    <n v="35810"/>
    <x v="0"/>
    <x v="1"/>
    <x v="10"/>
    <n v="96.08"/>
    <n v="2"/>
    <n v="0"/>
    <n v="46.118400000000001"/>
    <n v="0.48000000000000004"/>
    <x v="0"/>
    <s v="Low"/>
  </r>
  <r>
    <s v="Second Class"/>
    <s v="Home Office"/>
    <s v="United States"/>
    <x v="114"/>
    <s v="Alabama"/>
    <n v="35810"/>
    <x v="0"/>
    <x v="1"/>
    <x v="13"/>
    <n v="3.62"/>
    <n v="2"/>
    <n v="0"/>
    <n v="1.1946000000000001"/>
    <n v="0.33"/>
    <x v="0"/>
    <s v="Low"/>
  </r>
  <r>
    <s v="Second Class"/>
    <s v="Home Office"/>
    <s v="United States"/>
    <x v="114"/>
    <s v="Alabama"/>
    <n v="35810"/>
    <x v="0"/>
    <x v="1"/>
    <x v="10"/>
    <n v="629.1"/>
    <n v="6"/>
    <n v="0"/>
    <n v="301.96800000000002"/>
    <n v="0.48000000000000004"/>
    <x v="0"/>
    <s v="High"/>
  </r>
  <r>
    <s v="Second Class"/>
    <s v="Home Office"/>
    <s v="United States"/>
    <x v="114"/>
    <s v="Alabama"/>
    <n v="35810"/>
    <x v="0"/>
    <x v="2"/>
    <x v="7"/>
    <n v="90.48"/>
    <n v="2"/>
    <n v="0"/>
    <n v="23.524799999999999"/>
    <n v="0.25999999999999995"/>
    <x v="0"/>
    <s v="Low"/>
  </r>
  <r>
    <s v="First Class"/>
    <s v="Corporate"/>
    <s v="United States"/>
    <x v="104"/>
    <s v="Massachusetts"/>
    <n v="1841"/>
    <x v="3"/>
    <x v="1"/>
    <x v="6"/>
    <n v="14.88"/>
    <n v="2"/>
    <n v="0"/>
    <n v="3.72"/>
    <n v="0.25"/>
    <x v="0"/>
    <s v="Low"/>
  </r>
  <r>
    <s v="Standard Class"/>
    <s v="Consumer"/>
    <s v="United States"/>
    <x v="22"/>
    <s v="Illinois"/>
    <n v="60623"/>
    <x v="2"/>
    <x v="0"/>
    <x v="3"/>
    <n v="91.275000000000006"/>
    <n v="1"/>
    <n v="0.5"/>
    <n v="-67.543499999999995"/>
    <n v="-0.73999999999999988"/>
    <x v="1"/>
    <s v="Low"/>
  </r>
  <r>
    <s v="Standard Class"/>
    <s v="Home Office"/>
    <s v="United States"/>
    <x v="54"/>
    <s v="Connecticut"/>
    <n v="6824"/>
    <x v="3"/>
    <x v="1"/>
    <x v="10"/>
    <n v="19.440000000000001"/>
    <n v="3"/>
    <n v="0"/>
    <n v="9.3312000000000008"/>
    <n v="0.48000000000000004"/>
    <x v="0"/>
    <s v="Low"/>
  </r>
  <r>
    <s v="Standard Class"/>
    <s v="Home Office"/>
    <s v="United States"/>
    <x v="54"/>
    <s v="Connecticut"/>
    <n v="6824"/>
    <x v="3"/>
    <x v="0"/>
    <x v="1"/>
    <n v="897.15"/>
    <n v="3"/>
    <n v="0"/>
    <n v="251.202"/>
    <n v="0.28000000000000003"/>
    <x v="0"/>
    <s v="High"/>
  </r>
  <r>
    <s v="First Class"/>
    <s v="Consumer"/>
    <s v="United States"/>
    <x v="20"/>
    <s v="New York"/>
    <n v="10009"/>
    <x v="3"/>
    <x v="1"/>
    <x v="6"/>
    <n v="57.75"/>
    <n v="5"/>
    <n v="0"/>
    <n v="16.170000000000002"/>
    <n v="0.28000000000000003"/>
    <x v="0"/>
    <s v="Low"/>
  </r>
  <r>
    <s v="First Class"/>
    <s v="Consumer"/>
    <s v="United States"/>
    <x v="20"/>
    <s v="New York"/>
    <n v="10009"/>
    <x v="3"/>
    <x v="1"/>
    <x v="10"/>
    <n v="14.94"/>
    <n v="3"/>
    <n v="0"/>
    <n v="7.0217999999999998"/>
    <n v="0.47000000000000003"/>
    <x v="0"/>
    <s v="Low"/>
  </r>
  <r>
    <s v="Standard Class"/>
    <s v="Corporate"/>
    <s v="United States"/>
    <x v="4"/>
    <s v="Washington"/>
    <n v="98103"/>
    <x v="1"/>
    <x v="1"/>
    <x v="6"/>
    <n v="23.1"/>
    <n v="2"/>
    <n v="0"/>
    <n v="6.93"/>
    <n v="0.3"/>
    <x v="0"/>
    <s v="Low"/>
  </r>
  <r>
    <s v="Standard Class"/>
    <s v="Consumer"/>
    <s v="United States"/>
    <x v="34"/>
    <s v="Colorado"/>
    <n v="80013"/>
    <x v="1"/>
    <x v="1"/>
    <x v="12"/>
    <n v="12.536"/>
    <n v="1"/>
    <n v="0.2"/>
    <n v="4.2309000000000001"/>
    <n v="0.33750000000000002"/>
    <x v="2"/>
    <s v="Low"/>
  </r>
  <r>
    <s v="Standard Class"/>
    <s v="Consumer"/>
    <s v="United States"/>
    <x v="34"/>
    <s v="Colorado"/>
    <n v="80013"/>
    <x v="1"/>
    <x v="1"/>
    <x v="8"/>
    <n v="1.08"/>
    <n v="2"/>
    <n v="0.7"/>
    <n v="-0.79200000000000004"/>
    <n v="-0.73333333333333328"/>
    <x v="3"/>
    <s v="Low"/>
  </r>
  <r>
    <s v="Standard Class"/>
    <s v="Consumer"/>
    <s v="United States"/>
    <x v="34"/>
    <s v="Colorado"/>
    <n v="80013"/>
    <x v="1"/>
    <x v="1"/>
    <x v="13"/>
    <n v="4.5119999999999996"/>
    <n v="3"/>
    <n v="0.2"/>
    <n v="0.84599999999999997"/>
    <n v="0.1875"/>
    <x v="2"/>
    <s v="Low"/>
  </r>
  <r>
    <s v="Standard Class"/>
    <s v="Corporate"/>
    <s v="United States"/>
    <x v="427"/>
    <s v="Utah"/>
    <n v="84043"/>
    <x v="1"/>
    <x v="2"/>
    <x v="7"/>
    <n v="16.776"/>
    <n v="3"/>
    <n v="0.2"/>
    <n v="1.6776"/>
    <n v="0.1"/>
    <x v="2"/>
    <s v="Low"/>
  </r>
  <r>
    <s v="Standard Class"/>
    <s v="Home Office"/>
    <s v="United States"/>
    <x v="428"/>
    <s v="Alabama"/>
    <n v="35401"/>
    <x v="0"/>
    <x v="1"/>
    <x v="8"/>
    <n v="33.74"/>
    <n v="7"/>
    <n v="0"/>
    <n v="15.5204"/>
    <n v="0.45999999999999996"/>
    <x v="0"/>
    <s v="Low"/>
  </r>
  <r>
    <s v="Standard Class"/>
    <s v="Consumer"/>
    <s v="United States"/>
    <x v="8"/>
    <s v="California"/>
    <n v="94109"/>
    <x v="1"/>
    <x v="1"/>
    <x v="4"/>
    <n v="1325.85"/>
    <n v="5"/>
    <n v="0"/>
    <n v="238.65299999999999"/>
    <n v="0.18"/>
    <x v="0"/>
    <s v="High"/>
  </r>
  <r>
    <s v="Standard Class"/>
    <s v="Consumer"/>
    <s v="United States"/>
    <x v="8"/>
    <s v="California"/>
    <n v="94109"/>
    <x v="1"/>
    <x v="0"/>
    <x v="0"/>
    <n v="333.99900000000002"/>
    <n v="3"/>
    <n v="0.15"/>
    <n v="3.9293999999999998"/>
    <n v="1.1764705882352939E-2"/>
    <x v="2"/>
    <s v="Medium"/>
  </r>
  <r>
    <s v="Standard Class"/>
    <s v="Consumer"/>
    <s v="United States"/>
    <x v="8"/>
    <s v="California"/>
    <n v="94109"/>
    <x v="1"/>
    <x v="1"/>
    <x v="6"/>
    <n v="19.899999999999999"/>
    <n v="5"/>
    <n v="0"/>
    <n v="6.5670000000000002"/>
    <n v="0.33"/>
    <x v="0"/>
    <s v="Low"/>
  </r>
  <r>
    <s v="Standard Class"/>
    <s v="Consumer"/>
    <s v="United States"/>
    <x v="40"/>
    <s v="Delaware"/>
    <n v="19805"/>
    <x v="3"/>
    <x v="0"/>
    <x v="1"/>
    <n v="1268.82"/>
    <n v="9"/>
    <n v="0"/>
    <n v="266.4522"/>
    <n v="0.21000000000000002"/>
    <x v="0"/>
    <s v="High"/>
  </r>
  <r>
    <s v="Standard Class"/>
    <s v="Consumer"/>
    <s v="United States"/>
    <x v="40"/>
    <s v="Delaware"/>
    <n v="19805"/>
    <x v="3"/>
    <x v="0"/>
    <x v="0"/>
    <n v="283.92"/>
    <n v="4"/>
    <n v="0"/>
    <n v="82.336799999999997"/>
    <n v="0.28999999999999998"/>
    <x v="0"/>
    <s v="Medium"/>
  </r>
  <r>
    <s v="Standard Class"/>
    <s v="Consumer"/>
    <s v="United States"/>
    <x v="40"/>
    <s v="Delaware"/>
    <n v="19805"/>
    <x v="3"/>
    <x v="1"/>
    <x v="6"/>
    <n v="5.68"/>
    <n v="2"/>
    <n v="0"/>
    <n v="1.7607999999999999"/>
    <n v="0.31"/>
    <x v="0"/>
    <s v="Low"/>
  </r>
  <r>
    <s v="Standard Class"/>
    <s v="Consumer"/>
    <s v="United States"/>
    <x v="240"/>
    <s v="Indiana"/>
    <n v="47905"/>
    <x v="2"/>
    <x v="1"/>
    <x v="4"/>
    <n v="375.34"/>
    <n v="1"/>
    <n v="0"/>
    <n v="18.766999999999999"/>
    <n v="0.05"/>
    <x v="0"/>
    <s v="Medium"/>
  </r>
  <r>
    <s v="First Class"/>
    <s v="Consumer"/>
    <s v="United States"/>
    <x v="332"/>
    <s v="California"/>
    <n v="90278"/>
    <x v="1"/>
    <x v="1"/>
    <x v="10"/>
    <n v="96.08"/>
    <n v="2"/>
    <n v="0"/>
    <n v="46.118400000000001"/>
    <n v="0.48000000000000004"/>
    <x v="0"/>
    <s v="Low"/>
  </r>
  <r>
    <s v="First Class"/>
    <s v="Consumer"/>
    <s v="United States"/>
    <x v="332"/>
    <s v="California"/>
    <n v="90278"/>
    <x v="1"/>
    <x v="1"/>
    <x v="8"/>
    <n v="11.68"/>
    <n v="2"/>
    <n v="0.2"/>
    <n v="3.9420000000000002"/>
    <n v="0.33750000000000002"/>
    <x v="2"/>
    <s v="Low"/>
  </r>
  <r>
    <s v="First Class"/>
    <s v="Consumer"/>
    <s v="United States"/>
    <x v="332"/>
    <s v="California"/>
    <n v="90278"/>
    <x v="1"/>
    <x v="1"/>
    <x v="13"/>
    <n v="4.3600000000000003"/>
    <n v="2"/>
    <n v="0"/>
    <n v="1.7876000000000001"/>
    <n v="0.41"/>
    <x v="0"/>
    <s v="Low"/>
  </r>
  <r>
    <s v="Standard Class"/>
    <s v="Consumer"/>
    <s v="United States"/>
    <x v="4"/>
    <s v="Washington"/>
    <n v="98115"/>
    <x v="1"/>
    <x v="1"/>
    <x v="2"/>
    <n v="29.24"/>
    <n v="4"/>
    <n v="0"/>
    <n v="13.742800000000001"/>
    <n v="0.47000000000000003"/>
    <x v="0"/>
    <s v="Low"/>
  </r>
  <r>
    <s v="Standard Class"/>
    <s v="Consumer"/>
    <s v="United States"/>
    <x v="1"/>
    <s v="California"/>
    <n v="90045"/>
    <x v="1"/>
    <x v="1"/>
    <x v="8"/>
    <n v="117.488"/>
    <n v="7"/>
    <n v="0.2"/>
    <n v="41.120800000000003"/>
    <n v="0.35000000000000003"/>
    <x v="2"/>
    <s v="Medium"/>
  </r>
  <r>
    <s v="Standard Class"/>
    <s v="Consumer"/>
    <s v="United States"/>
    <x v="1"/>
    <s v="California"/>
    <n v="90045"/>
    <x v="1"/>
    <x v="0"/>
    <x v="5"/>
    <n v="18.84"/>
    <n v="3"/>
    <n v="0"/>
    <n v="6.0288000000000004"/>
    <n v="0.32"/>
    <x v="0"/>
    <s v="Low"/>
  </r>
  <r>
    <s v="Second Class"/>
    <s v="Consumer"/>
    <s v="United States"/>
    <x v="20"/>
    <s v="New York"/>
    <n v="10009"/>
    <x v="3"/>
    <x v="1"/>
    <x v="6"/>
    <n v="12.42"/>
    <n v="3"/>
    <n v="0"/>
    <n v="5.2164000000000001"/>
    <n v="0.42000000000000004"/>
    <x v="0"/>
    <s v="Low"/>
  </r>
  <r>
    <s v="Standard Class"/>
    <s v="Consumer"/>
    <s v="United States"/>
    <x v="195"/>
    <s v="Michigan"/>
    <n v="48073"/>
    <x v="2"/>
    <x v="1"/>
    <x v="10"/>
    <n v="12.96"/>
    <n v="2"/>
    <n v="0"/>
    <n v="6.2207999999999997"/>
    <n v="0.47999999999999993"/>
    <x v="0"/>
    <s v="Low"/>
  </r>
  <r>
    <s v="Second Class"/>
    <s v="Corporate"/>
    <s v="United States"/>
    <x v="8"/>
    <s v="California"/>
    <n v="94109"/>
    <x v="1"/>
    <x v="1"/>
    <x v="9"/>
    <n v="69.48"/>
    <n v="1"/>
    <n v="0"/>
    <n v="20.844000000000001"/>
    <n v="0.3"/>
    <x v="0"/>
    <s v="Low"/>
  </r>
  <r>
    <s v="Standard Class"/>
    <s v="Corporate"/>
    <s v="United States"/>
    <x v="20"/>
    <s v="New York"/>
    <n v="10009"/>
    <x v="3"/>
    <x v="2"/>
    <x v="7"/>
    <n v="85.9"/>
    <n v="2"/>
    <n v="0"/>
    <n v="2.577"/>
    <n v="0.03"/>
    <x v="0"/>
    <s v="Low"/>
  </r>
  <r>
    <s v="Second Class"/>
    <s v="Corporate"/>
    <s v="United States"/>
    <x v="226"/>
    <s v="Nevada"/>
    <n v="89031"/>
    <x v="1"/>
    <x v="1"/>
    <x v="6"/>
    <n v="18.059999999999999"/>
    <n v="7"/>
    <n v="0"/>
    <n v="4.6955999999999998"/>
    <n v="0.26"/>
    <x v="0"/>
    <s v="Low"/>
  </r>
  <r>
    <s v="Second Class"/>
    <s v="Corporate"/>
    <s v="United States"/>
    <x v="226"/>
    <s v="Nevada"/>
    <n v="89031"/>
    <x v="1"/>
    <x v="1"/>
    <x v="10"/>
    <n v="79.14"/>
    <n v="3"/>
    <n v="0"/>
    <n v="36.404400000000003"/>
    <n v="0.46"/>
    <x v="0"/>
    <s v="Low"/>
  </r>
  <r>
    <s v="Second Class"/>
    <s v="Corporate"/>
    <s v="United States"/>
    <x v="226"/>
    <s v="Nevada"/>
    <n v="89031"/>
    <x v="1"/>
    <x v="0"/>
    <x v="5"/>
    <n v="37.4"/>
    <n v="2"/>
    <n v="0"/>
    <n v="14.212"/>
    <n v="0.38"/>
    <x v="0"/>
    <s v="Low"/>
  </r>
  <r>
    <s v="Standard Class"/>
    <s v="Consumer"/>
    <s v="United States"/>
    <x v="238"/>
    <s v="Texas"/>
    <n v="75007"/>
    <x v="2"/>
    <x v="1"/>
    <x v="8"/>
    <n v="2.512"/>
    <n v="2"/>
    <n v="0.8"/>
    <n v="-4.3959999999999999"/>
    <n v="-1.75"/>
    <x v="3"/>
    <s v="Low"/>
  </r>
  <r>
    <s v="Standard Class"/>
    <s v="Consumer"/>
    <s v="United States"/>
    <x v="238"/>
    <s v="Texas"/>
    <n v="75007"/>
    <x v="2"/>
    <x v="1"/>
    <x v="13"/>
    <n v="18.864000000000001"/>
    <n v="9"/>
    <n v="0.2"/>
    <n v="6.1307999999999998"/>
    <n v="0.32499999999999996"/>
    <x v="2"/>
    <s v="Low"/>
  </r>
  <r>
    <s v="Standard Class"/>
    <s v="Home Office"/>
    <s v="United States"/>
    <x v="1"/>
    <s v="California"/>
    <n v="90008"/>
    <x v="1"/>
    <x v="2"/>
    <x v="7"/>
    <n v="61.192"/>
    <n v="1"/>
    <n v="0.2"/>
    <n v="6.1192000000000002"/>
    <n v="0.1"/>
    <x v="2"/>
    <s v="Low"/>
  </r>
  <r>
    <s v="Standard Class"/>
    <s v="Home Office"/>
    <s v="United States"/>
    <x v="1"/>
    <s v="California"/>
    <n v="90008"/>
    <x v="1"/>
    <x v="1"/>
    <x v="9"/>
    <n v="67.84"/>
    <n v="1"/>
    <n v="0"/>
    <n v="18.316800000000001"/>
    <n v="0.27"/>
    <x v="0"/>
    <s v="Low"/>
  </r>
  <r>
    <s v="First Class"/>
    <s v="Consumer"/>
    <s v="United States"/>
    <x v="4"/>
    <s v="Washington"/>
    <n v="98103"/>
    <x v="1"/>
    <x v="0"/>
    <x v="1"/>
    <n v="48.712000000000003"/>
    <n v="1"/>
    <n v="0.2"/>
    <n v="5.4801000000000002"/>
    <n v="0.1125"/>
    <x v="2"/>
    <s v="Low"/>
  </r>
  <r>
    <s v="First Class"/>
    <s v="Consumer"/>
    <s v="United States"/>
    <x v="4"/>
    <s v="Washington"/>
    <n v="98103"/>
    <x v="1"/>
    <x v="1"/>
    <x v="6"/>
    <n v="17.940000000000001"/>
    <n v="3"/>
    <n v="0"/>
    <n v="4.6643999999999997"/>
    <n v="0.25999999999999995"/>
    <x v="0"/>
    <s v="Low"/>
  </r>
  <r>
    <s v="First Class"/>
    <s v="Consumer"/>
    <s v="United States"/>
    <x v="4"/>
    <s v="Washington"/>
    <n v="98103"/>
    <x v="1"/>
    <x v="1"/>
    <x v="4"/>
    <n v="242.94"/>
    <n v="3"/>
    <n v="0"/>
    <n v="4.8587999999999996"/>
    <n v="1.9999999999999997E-2"/>
    <x v="0"/>
    <s v="Medium"/>
  </r>
  <r>
    <s v="Second Class"/>
    <s v="Consumer"/>
    <s v="United States"/>
    <x v="2"/>
    <s v="Florida"/>
    <n v="33311"/>
    <x v="0"/>
    <x v="1"/>
    <x v="8"/>
    <n v="7.7640000000000002"/>
    <n v="4"/>
    <n v="0.7"/>
    <n v="-5.1760000000000002"/>
    <n v="-0.66666666666666663"/>
    <x v="3"/>
    <s v="Low"/>
  </r>
  <r>
    <s v="Second Class"/>
    <s v="Corporate"/>
    <s v="United States"/>
    <x v="29"/>
    <s v="Tennessee"/>
    <n v="38401"/>
    <x v="0"/>
    <x v="2"/>
    <x v="7"/>
    <n v="467.04"/>
    <n v="4"/>
    <n v="0.2"/>
    <n v="58.38"/>
    <n v="0.125"/>
    <x v="2"/>
    <s v="Medium"/>
  </r>
  <r>
    <s v="Second Class"/>
    <s v="Home Office"/>
    <s v="United States"/>
    <x v="205"/>
    <s v="Rhode Island"/>
    <n v="2908"/>
    <x v="3"/>
    <x v="2"/>
    <x v="7"/>
    <n v="128.85"/>
    <n v="3"/>
    <n v="0"/>
    <n v="3.8654999999999999"/>
    <n v="3.0000000000000002E-2"/>
    <x v="0"/>
    <s v="Medium"/>
  </r>
  <r>
    <s v="Second Class"/>
    <s v="Home Office"/>
    <s v="United States"/>
    <x v="205"/>
    <s v="Rhode Island"/>
    <n v="2908"/>
    <x v="3"/>
    <x v="1"/>
    <x v="10"/>
    <n v="8.4"/>
    <n v="2"/>
    <n v="0"/>
    <n v="4.1159999999999997"/>
    <n v="0.48999999999999994"/>
    <x v="0"/>
    <s v="Low"/>
  </r>
  <r>
    <s v="Second Class"/>
    <s v="Home Office"/>
    <s v="United States"/>
    <x v="205"/>
    <s v="Rhode Island"/>
    <n v="2908"/>
    <x v="3"/>
    <x v="2"/>
    <x v="11"/>
    <n v="199.98"/>
    <n v="2"/>
    <n v="0"/>
    <n v="83.991600000000005"/>
    <n v="0.42000000000000004"/>
    <x v="0"/>
    <s v="Medium"/>
  </r>
  <r>
    <s v="Second Class"/>
    <s v="Home Office"/>
    <s v="United States"/>
    <x v="205"/>
    <s v="Rhode Island"/>
    <n v="2908"/>
    <x v="3"/>
    <x v="0"/>
    <x v="1"/>
    <n v="110.98"/>
    <n v="1"/>
    <n v="0"/>
    <n v="15.5372"/>
    <n v="0.13999999999999999"/>
    <x v="0"/>
    <s v="Medium"/>
  </r>
  <r>
    <s v="First Class"/>
    <s v="Corporate"/>
    <s v="United States"/>
    <x v="108"/>
    <s v="Florida"/>
    <n v="32216"/>
    <x v="0"/>
    <x v="0"/>
    <x v="1"/>
    <n v="207.98400000000001"/>
    <n v="2"/>
    <n v="0.2"/>
    <n v="-28.597799999999999"/>
    <n v="-0.13749999999999998"/>
    <x v="2"/>
    <s v="Medium"/>
  </r>
  <r>
    <s v="First Class"/>
    <s v="Corporate"/>
    <s v="United States"/>
    <x v="108"/>
    <s v="Florida"/>
    <n v="32216"/>
    <x v="0"/>
    <x v="1"/>
    <x v="10"/>
    <n v="36.112000000000002"/>
    <n v="2"/>
    <n v="0.2"/>
    <n v="12.639200000000001"/>
    <n v="0.35"/>
    <x v="2"/>
    <s v="Low"/>
  </r>
  <r>
    <s v="First Class"/>
    <s v="Corporate"/>
    <s v="United States"/>
    <x v="108"/>
    <s v="Florida"/>
    <n v="32216"/>
    <x v="0"/>
    <x v="0"/>
    <x v="5"/>
    <n v="35.567999999999998"/>
    <n v="2"/>
    <n v="0.2"/>
    <n v="5.7797999999999998"/>
    <n v="0.16250000000000001"/>
    <x v="2"/>
    <s v="Low"/>
  </r>
  <r>
    <s v="First Class"/>
    <s v="Corporate"/>
    <s v="United States"/>
    <x v="108"/>
    <s v="Florida"/>
    <n v="32216"/>
    <x v="0"/>
    <x v="1"/>
    <x v="10"/>
    <n v="88.768000000000001"/>
    <n v="2"/>
    <n v="0.2"/>
    <n v="31.0688"/>
    <n v="0.35"/>
    <x v="2"/>
    <s v="Low"/>
  </r>
  <r>
    <s v="Standard Class"/>
    <s v="Home Office"/>
    <s v="United States"/>
    <x v="147"/>
    <s v="California"/>
    <n v="92054"/>
    <x v="1"/>
    <x v="1"/>
    <x v="10"/>
    <n v="12.9"/>
    <n v="2"/>
    <n v="0"/>
    <n v="6.3209999999999997"/>
    <n v="0.49"/>
    <x v="0"/>
    <s v="Low"/>
  </r>
  <r>
    <s v="Second Class"/>
    <s v="Corporate"/>
    <s v="United States"/>
    <x v="108"/>
    <s v="Florida"/>
    <n v="32216"/>
    <x v="0"/>
    <x v="2"/>
    <x v="11"/>
    <n v="717.12"/>
    <n v="9"/>
    <n v="0.2"/>
    <n v="152.38800000000001"/>
    <n v="0.21249999999999999"/>
    <x v="2"/>
    <s v="High"/>
  </r>
  <r>
    <s v="First Class"/>
    <s v="Consumer"/>
    <s v="United States"/>
    <x v="20"/>
    <s v="New York"/>
    <n v="10024"/>
    <x v="3"/>
    <x v="1"/>
    <x v="8"/>
    <n v="21.36"/>
    <n v="5"/>
    <n v="0.2"/>
    <n v="7.2089999999999996"/>
    <n v="0.33749999999999997"/>
    <x v="2"/>
    <s v="Low"/>
  </r>
  <r>
    <s v="First Class"/>
    <s v="Consumer"/>
    <s v="United States"/>
    <x v="20"/>
    <s v="New York"/>
    <n v="10024"/>
    <x v="3"/>
    <x v="1"/>
    <x v="8"/>
    <n v="6.6879999999999997"/>
    <n v="2"/>
    <n v="0.2"/>
    <n v="2.3408000000000002"/>
    <n v="0.35000000000000003"/>
    <x v="2"/>
    <s v="Low"/>
  </r>
  <r>
    <s v="First Class"/>
    <s v="Consumer"/>
    <s v="United States"/>
    <x v="20"/>
    <s v="New York"/>
    <n v="10024"/>
    <x v="3"/>
    <x v="2"/>
    <x v="7"/>
    <n v="773.94"/>
    <n v="6"/>
    <n v="0"/>
    <n v="224.4426"/>
    <n v="0.28999999999999998"/>
    <x v="0"/>
    <s v="High"/>
  </r>
  <r>
    <s v="Second Class"/>
    <s v="Corporate"/>
    <s v="United States"/>
    <x v="22"/>
    <s v="Illinois"/>
    <n v="60610"/>
    <x v="2"/>
    <x v="1"/>
    <x v="14"/>
    <n v="20.568000000000001"/>
    <n v="3"/>
    <n v="0.2"/>
    <n v="1.5426"/>
    <n v="7.4999999999999997E-2"/>
    <x v="2"/>
    <s v="Low"/>
  </r>
  <r>
    <s v="Second Class"/>
    <s v="Corporate"/>
    <s v="United States"/>
    <x v="22"/>
    <s v="Illinois"/>
    <n v="60610"/>
    <x v="2"/>
    <x v="1"/>
    <x v="9"/>
    <n v="4.3559999999999999"/>
    <n v="2"/>
    <n v="0.8"/>
    <n v="-11.761200000000001"/>
    <n v="-2.7"/>
    <x v="3"/>
    <s v="Low"/>
  </r>
  <r>
    <s v="Second Class"/>
    <s v="Corporate"/>
    <s v="United States"/>
    <x v="22"/>
    <s v="Illinois"/>
    <n v="60610"/>
    <x v="2"/>
    <x v="2"/>
    <x v="11"/>
    <n v="19.04"/>
    <n v="4"/>
    <n v="0.2"/>
    <n v="-1.4279999999999999"/>
    <n v="-7.4999999999999997E-2"/>
    <x v="2"/>
    <s v="Low"/>
  </r>
  <r>
    <s v="Standard Class"/>
    <s v="Corporate"/>
    <s v="United States"/>
    <x v="101"/>
    <s v="California"/>
    <n v="92646"/>
    <x v="1"/>
    <x v="1"/>
    <x v="2"/>
    <n v="5.22"/>
    <n v="2"/>
    <n v="0"/>
    <n v="2.4011999999999998"/>
    <n v="0.45999999999999996"/>
    <x v="0"/>
    <s v="Low"/>
  </r>
  <r>
    <s v="Second Class"/>
    <s v="Consumer"/>
    <s v="United States"/>
    <x v="70"/>
    <s v="California"/>
    <n v="92105"/>
    <x v="1"/>
    <x v="1"/>
    <x v="4"/>
    <n v="84.84"/>
    <n v="3"/>
    <n v="0"/>
    <n v="22.9068"/>
    <n v="0.27"/>
    <x v="0"/>
    <s v="Low"/>
  </r>
  <r>
    <s v="Standard Class"/>
    <s v="Corporate"/>
    <s v="United States"/>
    <x v="316"/>
    <s v="Tennessee"/>
    <n v="37211"/>
    <x v="0"/>
    <x v="1"/>
    <x v="13"/>
    <n v="7.24"/>
    <n v="5"/>
    <n v="0.2"/>
    <n v="1.1765000000000001"/>
    <n v="0.16250000000000001"/>
    <x v="2"/>
    <s v="Low"/>
  </r>
  <r>
    <s v="Same Day"/>
    <s v="Consumer"/>
    <s v="United States"/>
    <x v="20"/>
    <s v="New York"/>
    <n v="10009"/>
    <x v="3"/>
    <x v="1"/>
    <x v="2"/>
    <n v="14.4"/>
    <n v="5"/>
    <n v="0"/>
    <n v="7.056"/>
    <n v="0.49"/>
    <x v="0"/>
    <s v="Low"/>
  </r>
  <r>
    <s v="Standard Class"/>
    <s v="Home Office"/>
    <s v="United States"/>
    <x v="77"/>
    <s v="Colorado"/>
    <n v="80906"/>
    <x v="1"/>
    <x v="1"/>
    <x v="10"/>
    <n v="15.552"/>
    <n v="3"/>
    <n v="0.2"/>
    <n v="5.4432"/>
    <n v="0.35000000000000003"/>
    <x v="2"/>
    <s v="Low"/>
  </r>
  <r>
    <s v="Standard Class"/>
    <s v="Home Office"/>
    <s v="United States"/>
    <x v="77"/>
    <s v="Colorado"/>
    <n v="80906"/>
    <x v="1"/>
    <x v="0"/>
    <x v="1"/>
    <n v="1325.76"/>
    <n v="6"/>
    <n v="0.2"/>
    <n v="149.148"/>
    <n v="0.1125"/>
    <x v="2"/>
    <s v="High"/>
  </r>
  <r>
    <s v="Standard Class"/>
    <s v="Home Office"/>
    <s v="United States"/>
    <x v="77"/>
    <s v="Colorado"/>
    <n v="80906"/>
    <x v="1"/>
    <x v="1"/>
    <x v="8"/>
    <n v="3.1080000000000001"/>
    <n v="2"/>
    <n v="0.7"/>
    <n v="-2.1756000000000002"/>
    <n v="-0.70000000000000007"/>
    <x v="3"/>
    <s v="Low"/>
  </r>
  <r>
    <s v="Standard Class"/>
    <s v="Home Office"/>
    <s v="United States"/>
    <x v="8"/>
    <s v="California"/>
    <n v="94110"/>
    <x v="1"/>
    <x v="1"/>
    <x v="8"/>
    <n v="6.6719999999999997"/>
    <n v="3"/>
    <n v="0.2"/>
    <n v="2.1684000000000001"/>
    <n v="0.32500000000000001"/>
    <x v="2"/>
    <s v="Low"/>
  </r>
  <r>
    <s v="Standard Class"/>
    <s v="Home Office"/>
    <s v="United States"/>
    <x v="8"/>
    <s v="California"/>
    <n v="94110"/>
    <x v="1"/>
    <x v="2"/>
    <x v="7"/>
    <n v="689.40800000000002"/>
    <n v="4"/>
    <n v="0.2"/>
    <n v="77.558400000000006"/>
    <n v="0.1125"/>
    <x v="2"/>
    <s v="High"/>
  </r>
  <r>
    <s v="Standard Class"/>
    <s v="Corporate"/>
    <s v="United States"/>
    <x v="22"/>
    <s v="Illinois"/>
    <n v="60653"/>
    <x v="2"/>
    <x v="1"/>
    <x v="8"/>
    <n v="1889.99"/>
    <n v="5"/>
    <n v="0.8"/>
    <n v="-2929.4845"/>
    <n v="-1.55"/>
    <x v="3"/>
    <s v="High"/>
  </r>
  <r>
    <s v="Standard Class"/>
    <s v="Corporate"/>
    <s v="United States"/>
    <x v="26"/>
    <s v="Tennessee"/>
    <n v="38109"/>
    <x v="0"/>
    <x v="1"/>
    <x v="12"/>
    <n v="55.936"/>
    <n v="8"/>
    <n v="0.2"/>
    <n v="18.878399999999999"/>
    <n v="0.33749999999999997"/>
    <x v="2"/>
    <s v="Low"/>
  </r>
  <r>
    <s v="Standard Class"/>
    <s v="Corporate"/>
    <s v="United States"/>
    <x v="26"/>
    <s v="Tennessee"/>
    <n v="38109"/>
    <x v="0"/>
    <x v="1"/>
    <x v="2"/>
    <n v="18.431999999999999"/>
    <n v="8"/>
    <n v="0.2"/>
    <n v="5.9904000000000002"/>
    <n v="0.32500000000000001"/>
    <x v="2"/>
    <s v="Low"/>
  </r>
  <r>
    <s v="Standard Class"/>
    <s v="Corporate"/>
    <s v="United States"/>
    <x v="26"/>
    <s v="Tennessee"/>
    <n v="38109"/>
    <x v="0"/>
    <x v="0"/>
    <x v="5"/>
    <n v="20.32"/>
    <n v="5"/>
    <n v="0.2"/>
    <n v="3.556"/>
    <n v="0.17499999999999999"/>
    <x v="2"/>
    <s v="Low"/>
  </r>
  <r>
    <s v="Standard Class"/>
    <s v="Home Office"/>
    <s v="United States"/>
    <x v="20"/>
    <s v="New York"/>
    <n v="10011"/>
    <x v="3"/>
    <x v="1"/>
    <x v="8"/>
    <n v="52.064"/>
    <n v="4"/>
    <n v="0.2"/>
    <n v="18.873200000000001"/>
    <n v="0.36249999999999999"/>
    <x v="2"/>
    <s v="Low"/>
  </r>
  <r>
    <s v="Standard Class"/>
    <s v="Corporate"/>
    <s v="United States"/>
    <x v="253"/>
    <s v="North Carolina"/>
    <n v="27604"/>
    <x v="0"/>
    <x v="1"/>
    <x v="9"/>
    <n v="48.783999999999999"/>
    <n v="1"/>
    <n v="0.2"/>
    <n v="3.6587999999999998"/>
    <n v="7.4999999999999997E-2"/>
    <x v="2"/>
    <s v="Low"/>
  </r>
  <r>
    <s v="Standard Class"/>
    <s v="Corporate"/>
    <s v="United States"/>
    <x v="253"/>
    <s v="North Carolina"/>
    <n v="27604"/>
    <x v="0"/>
    <x v="1"/>
    <x v="8"/>
    <n v="13.092000000000001"/>
    <n v="4"/>
    <n v="0.7"/>
    <n v="-10.0372"/>
    <n v="-0.76666666666666661"/>
    <x v="3"/>
    <s v="Low"/>
  </r>
  <r>
    <s v="Standard Class"/>
    <s v="Home Office"/>
    <s v="United States"/>
    <x v="1"/>
    <s v="California"/>
    <n v="90045"/>
    <x v="1"/>
    <x v="2"/>
    <x v="7"/>
    <n v="109.592"/>
    <n v="1"/>
    <n v="0.2"/>
    <n v="8.2194000000000003"/>
    <n v="7.4999999999999997E-2"/>
    <x v="2"/>
    <s v="Medium"/>
  </r>
  <r>
    <s v="Standard Class"/>
    <s v="Home Office"/>
    <s v="United States"/>
    <x v="1"/>
    <s v="California"/>
    <n v="90045"/>
    <x v="1"/>
    <x v="1"/>
    <x v="10"/>
    <n v="56.7"/>
    <n v="5"/>
    <n v="0"/>
    <n v="27.783000000000001"/>
    <n v="0.49"/>
    <x v="0"/>
    <s v="Low"/>
  </r>
  <r>
    <s v="Standard Class"/>
    <s v="Home Office"/>
    <s v="United States"/>
    <x v="1"/>
    <s v="California"/>
    <n v="90004"/>
    <x v="1"/>
    <x v="2"/>
    <x v="11"/>
    <n v="79.989999999999995"/>
    <n v="1"/>
    <n v="0"/>
    <n v="28.796399999999998"/>
    <n v="0.36"/>
    <x v="0"/>
    <s v="Low"/>
  </r>
  <r>
    <s v="Same Day"/>
    <s v="Home Office"/>
    <s v="United States"/>
    <x v="311"/>
    <s v="Virginia"/>
    <n v="23602"/>
    <x v="0"/>
    <x v="1"/>
    <x v="14"/>
    <n v="69.5"/>
    <n v="5"/>
    <n v="0"/>
    <n v="20.155000000000001"/>
    <n v="0.29000000000000004"/>
    <x v="0"/>
    <s v="Low"/>
  </r>
  <r>
    <s v="Same Day"/>
    <s v="Home Office"/>
    <s v="United States"/>
    <x v="311"/>
    <s v="Virginia"/>
    <n v="23602"/>
    <x v="0"/>
    <x v="1"/>
    <x v="10"/>
    <n v="191.6"/>
    <n v="4"/>
    <n v="0"/>
    <n v="91.968000000000004"/>
    <n v="0.48000000000000004"/>
    <x v="0"/>
    <s v="Medium"/>
  </r>
  <r>
    <s v="Standard Class"/>
    <s v="Consumer"/>
    <s v="United States"/>
    <x v="1"/>
    <s v="California"/>
    <n v="90032"/>
    <x v="1"/>
    <x v="1"/>
    <x v="10"/>
    <n v="10.56"/>
    <n v="2"/>
    <n v="0"/>
    <n v="5.0688000000000004"/>
    <n v="0.48000000000000004"/>
    <x v="0"/>
    <s v="Low"/>
  </r>
  <r>
    <s v="Second Class"/>
    <s v="Consumer"/>
    <s v="United States"/>
    <x v="25"/>
    <s v="Mississippi"/>
    <n v="39212"/>
    <x v="0"/>
    <x v="2"/>
    <x v="11"/>
    <n v="47.79"/>
    <n v="3"/>
    <n v="0"/>
    <n v="16.2486"/>
    <n v="0.34"/>
    <x v="0"/>
    <s v="Low"/>
  </r>
  <r>
    <s v="Second Class"/>
    <s v="Corporate"/>
    <s v="United States"/>
    <x v="102"/>
    <s v="Indiana"/>
    <n v="47374"/>
    <x v="2"/>
    <x v="1"/>
    <x v="4"/>
    <n v="714.3"/>
    <n v="5"/>
    <n v="0"/>
    <n v="207.14699999999999"/>
    <n v="0.28999999999999998"/>
    <x v="0"/>
    <s v="High"/>
  </r>
  <r>
    <s v="Standard Class"/>
    <s v="Home Office"/>
    <s v="United States"/>
    <x v="20"/>
    <s v="New York"/>
    <n v="10035"/>
    <x v="3"/>
    <x v="2"/>
    <x v="15"/>
    <n v="2321.9"/>
    <n v="2"/>
    <n v="0"/>
    <n v="1114.5119999999999"/>
    <n v="0.48"/>
    <x v="0"/>
    <s v="High"/>
  </r>
  <r>
    <s v="Standard Class"/>
    <s v="Home Office"/>
    <s v="United States"/>
    <x v="20"/>
    <s v="New York"/>
    <n v="10035"/>
    <x v="3"/>
    <x v="1"/>
    <x v="4"/>
    <n v="17.940000000000001"/>
    <n v="3"/>
    <n v="0"/>
    <n v="3.0497999999999998"/>
    <n v="0.16999999999999998"/>
    <x v="0"/>
    <s v="Low"/>
  </r>
  <r>
    <s v="Standard Class"/>
    <s v="Corporate"/>
    <s v="United States"/>
    <x v="10"/>
    <s v="Pennsylvania"/>
    <n v="19134"/>
    <x v="3"/>
    <x v="1"/>
    <x v="8"/>
    <n v="9.5220000000000002"/>
    <n v="1"/>
    <n v="0.7"/>
    <n v="-6.9828000000000001"/>
    <n v="-0.73333333333333328"/>
    <x v="3"/>
    <s v="Low"/>
  </r>
  <r>
    <s v="Standard Class"/>
    <s v="Corporate"/>
    <s v="United States"/>
    <x v="10"/>
    <s v="Pennsylvania"/>
    <n v="19134"/>
    <x v="3"/>
    <x v="2"/>
    <x v="7"/>
    <n v="791.96400000000006"/>
    <n v="6"/>
    <n v="0.4"/>
    <n v="-131.994"/>
    <n v="-0.16666666666666666"/>
    <x v="1"/>
    <s v="High"/>
  </r>
  <r>
    <s v="Standard Class"/>
    <s v="Corporate"/>
    <s v="United States"/>
    <x v="10"/>
    <s v="Pennsylvania"/>
    <n v="19134"/>
    <x v="3"/>
    <x v="1"/>
    <x v="8"/>
    <n v="4.923"/>
    <n v="3"/>
    <n v="0.7"/>
    <n v="-3.9384000000000001"/>
    <n v="-0.8"/>
    <x v="3"/>
    <s v="Low"/>
  </r>
  <r>
    <s v="First Class"/>
    <s v="Corporate"/>
    <s v="United States"/>
    <x v="42"/>
    <s v="Arizona"/>
    <n v="85023"/>
    <x v="1"/>
    <x v="0"/>
    <x v="0"/>
    <n v="209.97900000000001"/>
    <n v="7"/>
    <n v="0.7"/>
    <n v="-356.96429999999998"/>
    <n v="-1.6999999999999997"/>
    <x v="3"/>
    <s v="Medium"/>
  </r>
  <r>
    <s v="Standard Class"/>
    <s v="Home Office"/>
    <s v="United States"/>
    <x v="138"/>
    <s v="Ohio"/>
    <n v="44105"/>
    <x v="3"/>
    <x v="1"/>
    <x v="8"/>
    <n v="33.93"/>
    <n v="3"/>
    <n v="0.7"/>
    <n v="-22.62"/>
    <n v="-0.66666666666666674"/>
    <x v="3"/>
    <s v="Low"/>
  </r>
  <r>
    <s v="Standard Class"/>
    <s v="Home Office"/>
    <s v="United States"/>
    <x v="138"/>
    <s v="Ohio"/>
    <n v="44105"/>
    <x v="3"/>
    <x v="1"/>
    <x v="4"/>
    <n v="222.32"/>
    <n v="7"/>
    <n v="0.2"/>
    <n v="25.010999999999999"/>
    <n v="0.1125"/>
    <x v="2"/>
    <s v="Medium"/>
  </r>
  <r>
    <s v="Standard Class"/>
    <s v="Home Office"/>
    <s v="United States"/>
    <x v="138"/>
    <s v="Ohio"/>
    <n v="44105"/>
    <x v="3"/>
    <x v="2"/>
    <x v="7"/>
    <n v="210.56399999999999"/>
    <n v="6"/>
    <n v="0.4"/>
    <n v="-52.640999999999998"/>
    <n v="-0.25"/>
    <x v="1"/>
    <s v="Medium"/>
  </r>
  <r>
    <s v="Standard Class"/>
    <s v="Consumer"/>
    <s v="United States"/>
    <x v="167"/>
    <s v="Ohio"/>
    <n v="43615"/>
    <x v="3"/>
    <x v="0"/>
    <x v="5"/>
    <n v="35.167999999999999"/>
    <n v="7"/>
    <n v="0.2"/>
    <n v="9.6712000000000007"/>
    <n v="0.27500000000000002"/>
    <x v="2"/>
    <s v="Low"/>
  </r>
  <r>
    <s v="Standard Class"/>
    <s v="Consumer"/>
    <s v="United States"/>
    <x v="167"/>
    <s v="Ohio"/>
    <n v="43615"/>
    <x v="3"/>
    <x v="2"/>
    <x v="7"/>
    <n v="1502.376"/>
    <n v="4"/>
    <n v="0.4"/>
    <n v="-250.39599999999999"/>
    <n v="-0.16666666666666666"/>
    <x v="1"/>
    <s v="High"/>
  </r>
  <r>
    <s v="First Class"/>
    <s v="Consumer"/>
    <s v="United States"/>
    <x v="1"/>
    <s v="California"/>
    <n v="90008"/>
    <x v="1"/>
    <x v="0"/>
    <x v="5"/>
    <n v="10.11"/>
    <n v="3"/>
    <n v="0"/>
    <n v="3.2351999999999999"/>
    <n v="0.32"/>
    <x v="0"/>
    <s v="Low"/>
  </r>
  <r>
    <s v="First Class"/>
    <s v="Consumer"/>
    <s v="United States"/>
    <x v="1"/>
    <s v="California"/>
    <n v="90008"/>
    <x v="1"/>
    <x v="2"/>
    <x v="11"/>
    <n v="772.47"/>
    <n v="3"/>
    <n v="0"/>
    <n v="146.76929999999999"/>
    <n v="0.18999999999999997"/>
    <x v="0"/>
    <s v="High"/>
  </r>
  <r>
    <s v="First Class"/>
    <s v="Consumer"/>
    <s v="United States"/>
    <x v="1"/>
    <s v="California"/>
    <n v="90008"/>
    <x v="1"/>
    <x v="1"/>
    <x v="14"/>
    <n v="20.46"/>
    <n v="2"/>
    <n v="0"/>
    <n v="5.3196000000000003"/>
    <n v="0.26"/>
    <x v="0"/>
    <s v="Low"/>
  </r>
  <r>
    <s v="Second Class"/>
    <s v="Corporate"/>
    <s v="United States"/>
    <x v="20"/>
    <s v="New York"/>
    <n v="10011"/>
    <x v="3"/>
    <x v="1"/>
    <x v="14"/>
    <n v="347.58"/>
    <n v="3"/>
    <n v="0"/>
    <n v="17.379000000000001"/>
    <n v="0.05"/>
    <x v="0"/>
    <s v="Medium"/>
  </r>
  <r>
    <s v="Standard Class"/>
    <s v="Consumer"/>
    <s v="United States"/>
    <x v="70"/>
    <s v="California"/>
    <n v="92037"/>
    <x v="1"/>
    <x v="2"/>
    <x v="11"/>
    <n v="72.64"/>
    <n v="2"/>
    <n v="0"/>
    <n v="21.792000000000002"/>
    <n v="0.30000000000000004"/>
    <x v="0"/>
    <s v="Low"/>
  </r>
  <r>
    <s v="Standard Class"/>
    <s v="Consumer"/>
    <s v="United States"/>
    <x v="70"/>
    <s v="California"/>
    <n v="92037"/>
    <x v="1"/>
    <x v="2"/>
    <x v="11"/>
    <n v="772.47"/>
    <n v="3"/>
    <n v="0"/>
    <n v="146.76929999999999"/>
    <n v="0.18999999999999997"/>
    <x v="0"/>
    <s v="High"/>
  </r>
  <r>
    <s v="Standard Class"/>
    <s v="Consumer"/>
    <s v="United States"/>
    <x v="70"/>
    <s v="California"/>
    <n v="92037"/>
    <x v="1"/>
    <x v="0"/>
    <x v="5"/>
    <n v="39.92"/>
    <n v="4"/>
    <n v="0"/>
    <n v="11.1776"/>
    <n v="0.27999999999999997"/>
    <x v="0"/>
    <s v="Low"/>
  </r>
  <r>
    <s v="Standard Class"/>
    <s v="Consumer"/>
    <s v="United States"/>
    <x v="268"/>
    <s v="Oklahoma"/>
    <n v="73120"/>
    <x v="2"/>
    <x v="1"/>
    <x v="8"/>
    <n v="33.479999999999997"/>
    <n v="2"/>
    <n v="0"/>
    <n v="16.405200000000001"/>
    <n v="0.49000000000000005"/>
    <x v="0"/>
    <s v="Low"/>
  </r>
  <r>
    <s v="Standard Class"/>
    <s v="Consumer"/>
    <s v="United States"/>
    <x v="268"/>
    <s v="Oklahoma"/>
    <n v="73120"/>
    <x v="2"/>
    <x v="2"/>
    <x v="7"/>
    <n v="461.97"/>
    <n v="3"/>
    <n v="0"/>
    <n v="133.97130000000001"/>
    <n v="0.29000000000000004"/>
    <x v="0"/>
    <s v="Medium"/>
  </r>
  <r>
    <s v="Standard Class"/>
    <s v="Consumer"/>
    <s v="United States"/>
    <x v="268"/>
    <s v="Oklahoma"/>
    <n v="73120"/>
    <x v="2"/>
    <x v="1"/>
    <x v="9"/>
    <n v="137.62"/>
    <n v="2"/>
    <n v="0"/>
    <n v="60.552799999999998"/>
    <n v="0.43999999999999995"/>
    <x v="0"/>
    <s v="Medium"/>
  </r>
  <r>
    <s v="Standard Class"/>
    <s v="Consumer"/>
    <s v="United States"/>
    <x v="268"/>
    <s v="Oklahoma"/>
    <n v="73120"/>
    <x v="2"/>
    <x v="0"/>
    <x v="1"/>
    <n v="302.67"/>
    <n v="3"/>
    <n v="0"/>
    <n v="72.640799999999999"/>
    <n v="0.24"/>
    <x v="0"/>
    <s v="Medium"/>
  </r>
  <r>
    <s v="Second Class"/>
    <s v="Consumer"/>
    <s v="United States"/>
    <x v="22"/>
    <s v="Illinois"/>
    <n v="60653"/>
    <x v="2"/>
    <x v="2"/>
    <x v="11"/>
    <n v="239.976"/>
    <n v="3"/>
    <n v="0.2"/>
    <n v="53.994599999999998"/>
    <n v="0.22500000000000001"/>
    <x v="2"/>
    <s v="Medium"/>
  </r>
  <r>
    <s v="Standard Class"/>
    <s v="Consumer"/>
    <s v="United States"/>
    <x v="8"/>
    <s v="California"/>
    <n v="94109"/>
    <x v="1"/>
    <x v="1"/>
    <x v="6"/>
    <n v="8.34"/>
    <n v="3"/>
    <n v="0"/>
    <n v="2.1684000000000001"/>
    <n v="0.26"/>
    <x v="0"/>
    <s v="Low"/>
  </r>
  <r>
    <s v="Standard Class"/>
    <s v="Consumer"/>
    <s v="United States"/>
    <x v="8"/>
    <s v="California"/>
    <n v="94109"/>
    <x v="1"/>
    <x v="1"/>
    <x v="14"/>
    <n v="8.57"/>
    <n v="1"/>
    <n v="0"/>
    <n v="2.2282000000000002"/>
    <n v="0.26"/>
    <x v="0"/>
    <s v="Low"/>
  </r>
  <r>
    <s v="Standard Class"/>
    <s v="Consumer"/>
    <s v="United States"/>
    <x v="8"/>
    <s v="California"/>
    <n v="94109"/>
    <x v="1"/>
    <x v="1"/>
    <x v="8"/>
    <n v="119.616"/>
    <n v="8"/>
    <n v="0.2"/>
    <n v="40.370399999999997"/>
    <n v="0.33749999999999997"/>
    <x v="2"/>
    <s v="Medium"/>
  </r>
  <r>
    <s v="Standard Class"/>
    <s v="Corporate"/>
    <s v="United States"/>
    <x v="219"/>
    <s v="New Jersey"/>
    <n v="8360"/>
    <x v="3"/>
    <x v="0"/>
    <x v="1"/>
    <n v="212.94"/>
    <n v="3"/>
    <n v="0"/>
    <n v="25.552800000000001"/>
    <n v="0.12000000000000001"/>
    <x v="0"/>
    <s v="Medium"/>
  </r>
  <r>
    <s v="Standard Class"/>
    <s v="Corporate"/>
    <s v="United States"/>
    <x v="219"/>
    <s v="New Jersey"/>
    <n v="8360"/>
    <x v="3"/>
    <x v="1"/>
    <x v="9"/>
    <n v="26.49"/>
    <n v="1"/>
    <n v="0"/>
    <n v="7.4172000000000002"/>
    <n v="0.28000000000000003"/>
    <x v="0"/>
    <s v="Low"/>
  </r>
  <r>
    <s v="Second Class"/>
    <s v="Home Office"/>
    <s v="United States"/>
    <x v="158"/>
    <s v="Wisconsin"/>
    <n v="53209"/>
    <x v="2"/>
    <x v="0"/>
    <x v="0"/>
    <n v="687.4"/>
    <n v="5"/>
    <n v="0"/>
    <n v="48.118000000000002"/>
    <n v="7.0000000000000007E-2"/>
    <x v="0"/>
    <s v="High"/>
  </r>
  <r>
    <s v="Standard Class"/>
    <s v="Corporate"/>
    <s v="United States"/>
    <x v="4"/>
    <s v="Washington"/>
    <n v="98115"/>
    <x v="1"/>
    <x v="0"/>
    <x v="3"/>
    <n v="653.54999999999995"/>
    <n v="3"/>
    <n v="0"/>
    <n v="111.1035"/>
    <n v="0.17"/>
    <x v="0"/>
    <s v="High"/>
  </r>
  <r>
    <s v="Standard Class"/>
    <s v="Corporate"/>
    <s v="United States"/>
    <x v="4"/>
    <s v="Washington"/>
    <n v="98115"/>
    <x v="1"/>
    <x v="2"/>
    <x v="11"/>
    <n v="33.9"/>
    <n v="2"/>
    <n v="0"/>
    <n v="2.0339999999999998"/>
    <n v="0.06"/>
    <x v="0"/>
    <s v="Low"/>
  </r>
  <r>
    <s v="Second Class"/>
    <s v="Consumer"/>
    <s v="United States"/>
    <x v="14"/>
    <s v="Illinois"/>
    <n v="60540"/>
    <x v="2"/>
    <x v="2"/>
    <x v="11"/>
    <n v="239.96"/>
    <n v="5"/>
    <n v="0.2"/>
    <n v="83.986000000000004"/>
    <n v="0.35000000000000003"/>
    <x v="2"/>
    <s v="Medium"/>
  </r>
  <r>
    <s v="First Class"/>
    <s v="Corporate"/>
    <s v="United States"/>
    <x v="40"/>
    <s v="Delaware"/>
    <n v="19805"/>
    <x v="3"/>
    <x v="0"/>
    <x v="3"/>
    <n v="199.83600000000001"/>
    <n v="4"/>
    <n v="0.3"/>
    <n v="-37.112400000000001"/>
    <n v="-0.18571428571428572"/>
    <x v="1"/>
    <s v="Medium"/>
  </r>
  <r>
    <s v="First Class"/>
    <s v="Corporate"/>
    <s v="United States"/>
    <x v="40"/>
    <s v="Delaware"/>
    <n v="19805"/>
    <x v="3"/>
    <x v="2"/>
    <x v="7"/>
    <n v="716"/>
    <n v="2"/>
    <n v="0"/>
    <n v="193.32"/>
    <n v="0.27"/>
    <x v="0"/>
    <s v="High"/>
  </r>
  <r>
    <s v="First Class"/>
    <s v="Corporate"/>
    <s v="United States"/>
    <x v="40"/>
    <s v="Delaware"/>
    <n v="19805"/>
    <x v="3"/>
    <x v="1"/>
    <x v="8"/>
    <n v="221.06"/>
    <n v="7"/>
    <n v="0"/>
    <n v="103.8982"/>
    <n v="0.47000000000000003"/>
    <x v="0"/>
    <s v="Medium"/>
  </r>
  <r>
    <s v="Second Class"/>
    <s v="Consumer"/>
    <s v="United States"/>
    <x v="1"/>
    <s v="California"/>
    <n v="90036"/>
    <x v="1"/>
    <x v="1"/>
    <x v="10"/>
    <n v="67.709999999999994"/>
    <n v="3"/>
    <n v="0"/>
    <n v="32.500799999999998"/>
    <n v="0.48000000000000004"/>
    <x v="0"/>
    <s v="Low"/>
  </r>
  <r>
    <s v="Second Class"/>
    <s v="Consumer"/>
    <s v="United States"/>
    <x v="1"/>
    <s v="California"/>
    <n v="90036"/>
    <x v="1"/>
    <x v="1"/>
    <x v="9"/>
    <n v="129.91999999999999"/>
    <n v="4"/>
    <n v="0"/>
    <n v="38.975999999999999"/>
    <n v="0.30000000000000004"/>
    <x v="0"/>
    <s v="Medium"/>
  </r>
  <r>
    <s v="Second Class"/>
    <s v="Consumer"/>
    <s v="United States"/>
    <x v="1"/>
    <s v="California"/>
    <n v="90036"/>
    <x v="1"/>
    <x v="0"/>
    <x v="5"/>
    <n v="467.46"/>
    <n v="9"/>
    <n v="0"/>
    <n v="191.65860000000001"/>
    <n v="0.41000000000000003"/>
    <x v="0"/>
    <s v="Medium"/>
  </r>
  <r>
    <s v="Second Class"/>
    <s v="Consumer"/>
    <s v="United States"/>
    <x v="1"/>
    <s v="California"/>
    <n v="90036"/>
    <x v="1"/>
    <x v="1"/>
    <x v="10"/>
    <n v="61.4"/>
    <n v="5"/>
    <n v="0"/>
    <n v="28.858000000000001"/>
    <n v="0.47000000000000003"/>
    <x v="0"/>
    <s v="Low"/>
  </r>
  <r>
    <s v="Second Class"/>
    <s v="Consumer"/>
    <s v="United States"/>
    <x v="1"/>
    <s v="California"/>
    <n v="90036"/>
    <x v="1"/>
    <x v="1"/>
    <x v="4"/>
    <n v="720.76"/>
    <n v="4"/>
    <n v="0"/>
    <n v="187.39760000000001"/>
    <n v="0.26"/>
    <x v="0"/>
    <s v="High"/>
  </r>
  <r>
    <s v="Second Class"/>
    <s v="Consumer"/>
    <s v="United States"/>
    <x v="1"/>
    <s v="California"/>
    <n v="90036"/>
    <x v="1"/>
    <x v="1"/>
    <x v="8"/>
    <n v="5.1840000000000002"/>
    <n v="3"/>
    <n v="0.2"/>
    <n v="1.8144"/>
    <n v="0.35"/>
    <x v="2"/>
    <s v="Low"/>
  </r>
  <r>
    <s v="Second Class"/>
    <s v="Consumer"/>
    <s v="United States"/>
    <x v="1"/>
    <s v="California"/>
    <n v="90036"/>
    <x v="1"/>
    <x v="1"/>
    <x v="6"/>
    <n v="14.7"/>
    <n v="5"/>
    <n v="0"/>
    <n v="3.9689999999999999"/>
    <n v="0.27"/>
    <x v="0"/>
    <s v="Low"/>
  </r>
  <r>
    <s v="Standard Class"/>
    <s v="Consumer"/>
    <s v="United States"/>
    <x v="22"/>
    <s v="Illinois"/>
    <n v="60610"/>
    <x v="2"/>
    <x v="1"/>
    <x v="8"/>
    <n v="8.1340000000000003"/>
    <n v="7"/>
    <n v="0.8"/>
    <n v="-13.8278"/>
    <n v="-1.7"/>
    <x v="3"/>
    <s v="Low"/>
  </r>
  <r>
    <s v="Standard Class"/>
    <s v="Consumer"/>
    <s v="United States"/>
    <x v="22"/>
    <s v="Illinois"/>
    <n v="60610"/>
    <x v="2"/>
    <x v="2"/>
    <x v="11"/>
    <n v="79.983999999999995"/>
    <n v="2"/>
    <n v="0.2"/>
    <n v="13.997199999999999"/>
    <n v="0.17500000000000002"/>
    <x v="2"/>
    <s v="Low"/>
  </r>
  <r>
    <s v="Standard Class"/>
    <s v="Home Office"/>
    <s v="United States"/>
    <x v="96"/>
    <s v="Washington"/>
    <n v="98198"/>
    <x v="1"/>
    <x v="1"/>
    <x v="10"/>
    <n v="18.54"/>
    <n v="2"/>
    <n v="0"/>
    <n v="8.7138000000000009"/>
    <n v="0.47000000000000008"/>
    <x v="0"/>
    <s v="Low"/>
  </r>
  <r>
    <s v="Standard Class"/>
    <s v="Corporate"/>
    <s v="United States"/>
    <x v="10"/>
    <s v="Pennsylvania"/>
    <n v="19140"/>
    <x v="3"/>
    <x v="1"/>
    <x v="12"/>
    <n v="24.4"/>
    <n v="2"/>
    <n v="0.2"/>
    <n v="7.93"/>
    <n v="0.32500000000000001"/>
    <x v="2"/>
    <s v="Low"/>
  </r>
  <r>
    <s v="Same Day"/>
    <s v="Consumer"/>
    <s v="United States"/>
    <x v="118"/>
    <s v="Georgia"/>
    <n v="30318"/>
    <x v="0"/>
    <x v="1"/>
    <x v="10"/>
    <n v="195.64"/>
    <n v="4"/>
    <n v="0"/>
    <n v="91.950800000000001"/>
    <n v="0.47000000000000003"/>
    <x v="0"/>
    <s v="Medium"/>
  </r>
  <r>
    <s v="Second Class"/>
    <s v="Consumer"/>
    <s v="United States"/>
    <x v="61"/>
    <s v="Texas"/>
    <n v="75217"/>
    <x v="2"/>
    <x v="2"/>
    <x v="11"/>
    <n v="398.4"/>
    <n v="5"/>
    <n v="0.2"/>
    <n v="84.66"/>
    <n v="0.21249999999999999"/>
    <x v="2"/>
    <s v="Medium"/>
  </r>
  <r>
    <s v="Second Class"/>
    <s v="Consumer"/>
    <s v="United States"/>
    <x v="61"/>
    <s v="Texas"/>
    <n v="75217"/>
    <x v="2"/>
    <x v="1"/>
    <x v="6"/>
    <n v="7.056"/>
    <n v="3"/>
    <n v="0.2"/>
    <n v="0.79379999999999995"/>
    <n v="0.11249999999999999"/>
    <x v="2"/>
    <s v="Low"/>
  </r>
  <r>
    <s v="Second Class"/>
    <s v="Consumer"/>
    <s v="United States"/>
    <x v="61"/>
    <s v="Texas"/>
    <n v="75217"/>
    <x v="2"/>
    <x v="0"/>
    <x v="0"/>
    <n v="1352.3976"/>
    <n v="9"/>
    <n v="0.32"/>
    <n v="-437.54039999999998"/>
    <n v="-0.32352941176470584"/>
    <x v="1"/>
    <s v="High"/>
  </r>
  <r>
    <s v="First Class"/>
    <s v="Consumer"/>
    <s v="United States"/>
    <x v="429"/>
    <s v="California"/>
    <n v="92553"/>
    <x v="1"/>
    <x v="1"/>
    <x v="10"/>
    <n v="26.4"/>
    <n v="5"/>
    <n v="0"/>
    <n v="11.88"/>
    <n v="0.45000000000000007"/>
    <x v="0"/>
    <s v="Low"/>
  </r>
  <r>
    <s v="First Class"/>
    <s v="Consumer"/>
    <s v="United States"/>
    <x v="429"/>
    <s v="California"/>
    <n v="92553"/>
    <x v="1"/>
    <x v="1"/>
    <x v="4"/>
    <n v="41.88"/>
    <n v="6"/>
    <n v="0"/>
    <n v="0.83760000000000001"/>
    <n v="0.02"/>
    <x v="0"/>
    <s v="Low"/>
  </r>
  <r>
    <s v="Standard Class"/>
    <s v="Consumer"/>
    <s v="United States"/>
    <x v="10"/>
    <s v="Pennsylvania"/>
    <n v="19140"/>
    <x v="3"/>
    <x v="1"/>
    <x v="8"/>
    <n v="99.846000000000004"/>
    <n v="9"/>
    <n v="0.7"/>
    <n v="-83.204999999999998"/>
    <n v="-0.83333333333333326"/>
    <x v="3"/>
    <s v="Low"/>
  </r>
  <r>
    <s v="Second Class"/>
    <s v="Consumer"/>
    <s v="United States"/>
    <x v="430"/>
    <s v="Kentucky"/>
    <n v="40324"/>
    <x v="0"/>
    <x v="2"/>
    <x v="7"/>
    <n v="699.98"/>
    <n v="2"/>
    <n v="0"/>
    <n v="195.99440000000001"/>
    <n v="0.28000000000000003"/>
    <x v="0"/>
    <s v="High"/>
  </r>
  <r>
    <s v="Second Class"/>
    <s v="Consumer"/>
    <s v="United States"/>
    <x v="430"/>
    <s v="Kentucky"/>
    <n v="40324"/>
    <x v="0"/>
    <x v="1"/>
    <x v="4"/>
    <n v="584.82000000000005"/>
    <n v="9"/>
    <n v="0"/>
    <n v="70.178399999999996"/>
    <n v="0.11999999999999998"/>
    <x v="0"/>
    <s v="High"/>
  </r>
  <r>
    <s v="Standard Class"/>
    <s v="Consumer"/>
    <s v="United States"/>
    <x v="31"/>
    <s v="Minnesota"/>
    <n v="55407"/>
    <x v="2"/>
    <x v="1"/>
    <x v="8"/>
    <n v="43.98"/>
    <n v="2"/>
    <n v="0"/>
    <n v="21.99"/>
    <n v="0.5"/>
    <x v="0"/>
    <s v="Low"/>
  </r>
  <r>
    <s v="Standard Class"/>
    <s v="Consumer"/>
    <s v="United States"/>
    <x v="31"/>
    <s v="Minnesota"/>
    <n v="55407"/>
    <x v="2"/>
    <x v="2"/>
    <x v="7"/>
    <n v="377.97"/>
    <n v="3"/>
    <n v="0"/>
    <n v="105.83159999999999"/>
    <n v="0.27999999999999997"/>
    <x v="0"/>
    <s v="Medium"/>
  </r>
  <r>
    <s v="Standard Class"/>
    <s v="Consumer"/>
    <s v="United States"/>
    <x v="31"/>
    <s v="Minnesota"/>
    <n v="55407"/>
    <x v="2"/>
    <x v="0"/>
    <x v="5"/>
    <n v="123.96"/>
    <n v="3"/>
    <n v="0"/>
    <n v="11.1564"/>
    <n v="0.09"/>
    <x v="0"/>
    <s v="Medium"/>
  </r>
  <r>
    <s v="First Class"/>
    <s v="Consumer"/>
    <s v="United States"/>
    <x v="40"/>
    <s v="Delaware"/>
    <n v="19805"/>
    <x v="3"/>
    <x v="2"/>
    <x v="7"/>
    <n v="391.98"/>
    <n v="2"/>
    <n v="0"/>
    <n v="113.6742"/>
    <n v="0.28999999999999998"/>
    <x v="0"/>
    <s v="Medium"/>
  </r>
  <r>
    <s v="Standard Class"/>
    <s v="Consumer"/>
    <s v="United States"/>
    <x v="140"/>
    <s v="North Carolina"/>
    <n v="27217"/>
    <x v="0"/>
    <x v="2"/>
    <x v="11"/>
    <n v="383.976"/>
    <n v="3"/>
    <n v="0.2"/>
    <n v="81.594899999999996"/>
    <n v="0.21249999999999999"/>
    <x v="2"/>
    <s v="Medium"/>
  </r>
  <r>
    <s v="Standard Class"/>
    <s v="Consumer"/>
    <s v="United States"/>
    <x v="140"/>
    <s v="North Carolina"/>
    <n v="27217"/>
    <x v="0"/>
    <x v="0"/>
    <x v="3"/>
    <n v="1781.682"/>
    <n v="7"/>
    <n v="0.4"/>
    <n v="-653.28340000000003"/>
    <n v="-0.3666666666666667"/>
    <x v="1"/>
    <s v="High"/>
  </r>
  <r>
    <s v="Standard Class"/>
    <s v="Home Office"/>
    <s v="United States"/>
    <x v="1"/>
    <s v="California"/>
    <n v="90008"/>
    <x v="1"/>
    <x v="1"/>
    <x v="6"/>
    <n v="21.4"/>
    <n v="5"/>
    <n v="0"/>
    <n v="6.2060000000000004"/>
    <n v="0.29000000000000004"/>
    <x v="0"/>
    <s v="Low"/>
  </r>
  <r>
    <s v="Standard Class"/>
    <s v="Home Office"/>
    <s v="United States"/>
    <x v="149"/>
    <s v="Michigan"/>
    <n v="48183"/>
    <x v="2"/>
    <x v="2"/>
    <x v="16"/>
    <n v="549.99"/>
    <n v="1"/>
    <n v="0"/>
    <n v="274.995"/>
    <n v="0.5"/>
    <x v="0"/>
    <s v="High"/>
  </r>
  <r>
    <s v="Standard Class"/>
    <s v="Home Office"/>
    <s v="United States"/>
    <x v="149"/>
    <s v="Michigan"/>
    <n v="48183"/>
    <x v="2"/>
    <x v="1"/>
    <x v="9"/>
    <n v="167.535"/>
    <n v="3"/>
    <n v="0.1"/>
    <n v="37.229999999999997"/>
    <n v="0.22222222222222221"/>
    <x v="2"/>
    <s v="Medium"/>
  </r>
  <r>
    <s v="Standard Class"/>
    <s v="Home Office"/>
    <s v="United States"/>
    <x v="149"/>
    <s v="Michigan"/>
    <n v="48183"/>
    <x v="2"/>
    <x v="1"/>
    <x v="12"/>
    <n v="38.340000000000003"/>
    <n v="3"/>
    <n v="0"/>
    <n v="17.253"/>
    <n v="0.44999999999999996"/>
    <x v="0"/>
    <s v="Low"/>
  </r>
  <r>
    <s v="Standard Class"/>
    <s v="Home Office"/>
    <s v="United States"/>
    <x v="149"/>
    <s v="Michigan"/>
    <n v="48183"/>
    <x v="2"/>
    <x v="0"/>
    <x v="5"/>
    <n v="53.88"/>
    <n v="6"/>
    <n v="0"/>
    <n v="22.6296"/>
    <n v="0.42"/>
    <x v="0"/>
    <s v="Low"/>
  </r>
  <r>
    <s v="Standard Class"/>
    <s v="Home Office"/>
    <s v="United States"/>
    <x v="149"/>
    <s v="Michigan"/>
    <n v="48183"/>
    <x v="2"/>
    <x v="2"/>
    <x v="7"/>
    <n v="299.98"/>
    <n v="2"/>
    <n v="0"/>
    <n v="83.994399999999999"/>
    <n v="0.27999999999999997"/>
    <x v="0"/>
    <s v="Medium"/>
  </r>
  <r>
    <s v="Same Day"/>
    <s v="Consumer"/>
    <s v="United States"/>
    <x v="8"/>
    <s v="California"/>
    <n v="94109"/>
    <x v="1"/>
    <x v="1"/>
    <x v="4"/>
    <n v="62.8"/>
    <n v="4"/>
    <n v="0"/>
    <n v="15.7"/>
    <n v="0.25"/>
    <x v="0"/>
    <s v="Low"/>
  </r>
  <r>
    <s v="Second Class"/>
    <s v="Consumer"/>
    <s v="United States"/>
    <x v="1"/>
    <s v="California"/>
    <n v="90049"/>
    <x v="1"/>
    <x v="1"/>
    <x v="8"/>
    <n v="13.904"/>
    <n v="2"/>
    <n v="0.2"/>
    <n v="4.5187999999999997"/>
    <n v="0.32499999999999996"/>
    <x v="2"/>
    <s v="Low"/>
  </r>
  <r>
    <s v="Second Class"/>
    <s v="Consumer"/>
    <s v="United States"/>
    <x v="12"/>
    <s v="Texas"/>
    <n v="77070"/>
    <x v="2"/>
    <x v="0"/>
    <x v="3"/>
    <n v="744.1"/>
    <n v="5"/>
    <n v="0.3"/>
    <n v="-95.67"/>
    <n v="-0.12857142857142856"/>
    <x v="1"/>
    <s v="High"/>
  </r>
  <r>
    <s v="Second Class"/>
    <s v="Consumer"/>
    <s v="United States"/>
    <x v="12"/>
    <s v="Texas"/>
    <n v="77070"/>
    <x v="2"/>
    <x v="1"/>
    <x v="4"/>
    <n v="44.84"/>
    <n v="5"/>
    <n v="0.2"/>
    <n v="5.6050000000000004"/>
    <n v="0.125"/>
    <x v="2"/>
    <s v="Low"/>
  </r>
  <r>
    <s v="Second Class"/>
    <s v="Consumer"/>
    <s v="United States"/>
    <x v="12"/>
    <s v="Texas"/>
    <n v="77070"/>
    <x v="2"/>
    <x v="0"/>
    <x v="3"/>
    <n v="401.59"/>
    <n v="2"/>
    <n v="0.3"/>
    <n v="-131.95099999999999"/>
    <n v="-0.32857142857142857"/>
    <x v="1"/>
    <s v="Medium"/>
  </r>
  <r>
    <s v="Standard Class"/>
    <s v="Home Office"/>
    <s v="United States"/>
    <x v="158"/>
    <s v="Wisconsin"/>
    <n v="53209"/>
    <x v="2"/>
    <x v="1"/>
    <x v="8"/>
    <n v="18.239999999999998"/>
    <n v="3"/>
    <n v="0"/>
    <n v="8.5728000000000009"/>
    <n v="0.47000000000000008"/>
    <x v="0"/>
    <s v="Low"/>
  </r>
  <r>
    <s v="Standard Class"/>
    <s v="Consumer"/>
    <s v="United States"/>
    <x v="8"/>
    <s v="California"/>
    <n v="94122"/>
    <x v="1"/>
    <x v="0"/>
    <x v="0"/>
    <n v="359.49900000000002"/>
    <n v="3"/>
    <n v="0.15"/>
    <n v="-29.605799999999999"/>
    <n v="-8.2352941176470573E-2"/>
    <x v="2"/>
    <s v="Medium"/>
  </r>
  <r>
    <s v="Standard Class"/>
    <s v="Consumer"/>
    <s v="United States"/>
    <x v="8"/>
    <s v="California"/>
    <n v="94122"/>
    <x v="1"/>
    <x v="1"/>
    <x v="4"/>
    <n v="10.48"/>
    <n v="1"/>
    <n v="0"/>
    <n v="2.8296000000000001"/>
    <n v="0.27"/>
    <x v="0"/>
    <s v="Low"/>
  </r>
  <r>
    <s v="Same Day"/>
    <s v="Home Office"/>
    <s v="United States"/>
    <x v="138"/>
    <s v="Ohio"/>
    <n v="44105"/>
    <x v="3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53"/>
    <s v="North Carolina"/>
    <n v="28110"/>
    <x v="0"/>
    <x v="2"/>
    <x v="11"/>
    <n v="35.167999999999999"/>
    <n v="4"/>
    <n v="0.2"/>
    <n v="8.3523999999999994"/>
    <n v="0.23749999999999999"/>
    <x v="2"/>
    <s v="Low"/>
  </r>
  <r>
    <s v="Standard Class"/>
    <s v="Consumer"/>
    <s v="United States"/>
    <x v="53"/>
    <s v="North Carolina"/>
    <n v="28110"/>
    <x v="0"/>
    <x v="1"/>
    <x v="10"/>
    <n v="64.703999999999994"/>
    <n v="3"/>
    <n v="0.2"/>
    <n v="23.455200000000001"/>
    <n v="0.36250000000000004"/>
    <x v="2"/>
    <s v="Low"/>
  </r>
  <r>
    <s v="Second Class"/>
    <s v="Corporate"/>
    <s v="United States"/>
    <x v="90"/>
    <s v="Massachusetts"/>
    <n v="1852"/>
    <x v="3"/>
    <x v="1"/>
    <x v="10"/>
    <n v="105.52"/>
    <n v="4"/>
    <n v="0"/>
    <n v="48.539200000000001"/>
    <n v="0.46"/>
    <x v="0"/>
    <s v="Medium"/>
  </r>
  <r>
    <s v="Standard Class"/>
    <s v="Home Office"/>
    <s v="United States"/>
    <x v="61"/>
    <s v="Texas"/>
    <n v="75081"/>
    <x v="2"/>
    <x v="1"/>
    <x v="8"/>
    <n v="5.7919999999999998"/>
    <n v="2"/>
    <n v="0.8"/>
    <n v="-9.5568000000000008"/>
    <n v="-1.6500000000000001"/>
    <x v="3"/>
    <s v="Low"/>
  </r>
  <r>
    <s v="Standard Class"/>
    <s v="Corporate"/>
    <s v="United States"/>
    <x v="10"/>
    <s v="Pennsylvania"/>
    <n v="19120"/>
    <x v="3"/>
    <x v="2"/>
    <x v="7"/>
    <n v="466.15800000000002"/>
    <n v="7"/>
    <n v="0.4"/>
    <n v="-93.2316"/>
    <n v="-0.19999999999999998"/>
    <x v="1"/>
    <s v="Medium"/>
  </r>
  <r>
    <s v="Standard Class"/>
    <s v="Corporate"/>
    <s v="United States"/>
    <x v="10"/>
    <s v="Pennsylvania"/>
    <n v="19120"/>
    <x v="3"/>
    <x v="2"/>
    <x v="11"/>
    <n v="10.311999999999999"/>
    <n v="1"/>
    <n v="0.2"/>
    <n v="-1.2889999999999999"/>
    <n v="-0.125"/>
    <x v="2"/>
    <s v="Low"/>
  </r>
  <r>
    <s v="Standard Class"/>
    <s v="Corporate"/>
    <s v="United States"/>
    <x v="10"/>
    <s v="Pennsylvania"/>
    <n v="19120"/>
    <x v="3"/>
    <x v="1"/>
    <x v="8"/>
    <n v="2.556"/>
    <n v="3"/>
    <n v="0.7"/>
    <n v="-1.7891999999999999"/>
    <n v="-0.7"/>
    <x v="3"/>
    <s v="Low"/>
  </r>
  <r>
    <s v="First Class"/>
    <s v="Corporate"/>
    <s v="United States"/>
    <x v="431"/>
    <s v="Colorado"/>
    <n v="80538"/>
    <x v="1"/>
    <x v="1"/>
    <x v="10"/>
    <n v="7.968"/>
    <n v="2"/>
    <n v="0.2"/>
    <n v="2.8883999999999999"/>
    <n v="0.36249999999999999"/>
    <x v="2"/>
    <s v="Low"/>
  </r>
  <r>
    <s v="First Class"/>
    <s v="Corporate"/>
    <s v="United States"/>
    <x v="431"/>
    <s v="Colorado"/>
    <n v="80538"/>
    <x v="1"/>
    <x v="1"/>
    <x v="12"/>
    <n v="8.7840000000000007"/>
    <n v="1"/>
    <n v="0.2"/>
    <n v="3.1842000000000001"/>
    <n v="0.36249999999999999"/>
    <x v="2"/>
    <s v="Low"/>
  </r>
  <r>
    <s v="Standard Class"/>
    <s v="Consumer"/>
    <s v="United States"/>
    <x v="431"/>
    <s v="Colorado"/>
    <n v="80538"/>
    <x v="1"/>
    <x v="1"/>
    <x v="13"/>
    <n v="3.024"/>
    <n v="3"/>
    <n v="0.2"/>
    <n v="-0.6048"/>
    <n v="-0.2"/>
    <x v="2"/>
    <s v="Low"/>
  </r>
  <r>
    <s v="Standard Class"/>
    <s v="Corporate"/>
    <s v="United States"/>
    <x v="383"/>
    <s v="Rhode Island"/>
    <n v="2895"/>
    <x v="3"/>
    <x v="1"/>
    <x v="4"/>
    <n v="51.45"/>
    <n v="3"/>
    <n v="0"/>
    <n v="13.891500000000001"/>
    <n v="0.27"/>
    <x v="0"/>
    <s v="Low"/>
  </r>
  <r>
    <s v="Standard Class"/>
    <s v="Consumer"/>
    <s v="United States"/>
    <x v="22"/>
    <s v="Illinois"/>
    <n v="60610"/>
    <x v="2"/>
    <x v="1"/>
    <x v="9"/>
    <n v="14.016"/>
    <n v="4"/>
    <n v="0.8"/>
    <n v="-31.536000000000001"/>
    <n v="-2.25"/>
    <x v="3"/>
    <s v="Low"/>
  </r>
  <r>
    <s v="Standard Class"/>
    <s v="Consumer"/>
    <s v="United States"/>
    <x v="22"/>
    <s v="Illinois"/>
    <n v="60610"/>
    <x v="2"/>
    <x v="0"/>
    <x v="3"/>
    <n v="214.95"/>
    <n v="5"/>
    <n v="0.5"/>
    <n v="-120.372"/>
    <n v="-0.56000000000000005"/>
    <x v="1"/>
    <s v="Medium"/>
  </r>
  <r>
    <s v="Standard Class"/>
    <s v="Consumer"/>
    <s v="United States"/>
    <x v="22"/>
    <s v="Illinois"/>
    <n v="60610"/>
    <x v="2"/>
    <x v="2"/>
    <x v="7"/>
    <n v="35.04"/>
    <n v="4"/>
    <n v="0.2"/>
    <n v="-7.008"/>
    <n v="-0.2"/>
    <x v="2"/>
    <s v="Low"/>
  </r>
  <r>
    <s v="Standard Class"/>
    <s v="Consumer"/>
    <s v="United States"/>
    <x v="22"/>
    <s v="Illinois"/>
    <n v="60610"/>
    <x v="2"/>
    <x v="0"/>
    <x v="5"/>
    <n v="10.776"/>
    <n v="3"/>
    <n v="0.6"/>
    <n v="-4.8491999999999997"/>
    <n v="-0.45"/>
    <x v="3"/>
    <s v="Low"/>
  </r>
  <r>
    <s v="Standard Class"/>
    <s v="Consumer"/>
    <s v="United States"/>
    <x v="22"/>
    <s v="Illinois"/>
    <n v="60610"/>
    <x v="2"/>
    <x v="1"/>
    <x v="8"/>
    <n v="4.5999999999999996"/>
    <n v="2"/>
    <n v="0.8"/>
    <n v="-8.0500000000000007"/>
    <n v="-1.7500000000000002"/>
    <x v="3"/>
    <s v="Low"/>
  </r>
  <r>
    <s v="Standard Class"/>
    <s v="Consumer"/>
    <s v="United States"/>
    <x v="22"/>
    <s v="Illinois"/>
    <n v="60610"/>
    <x v="2"/>
    <x v="1"/>
    <x v="4"/>
    <n v="35.167999999999999"/>
    <n v="2"/>
    <n v="0.2"/>
    <n v="-8.3523999999999994"/>
    <n v="-0.23749999999999999"/>
    <x v="2"/>
    <s v="Low"/>
  </r>
  <r>
    <s v="Standard Class"/>
    <s v="Home Office"/>
    <s v="United States"/>
    <x v="329"/>
    <s v="California"/>
    <n v="93309"/>
    <x v="1"/>
    <x v="1"/>
    <x v="8"/>
    <n v="19.152000000000001"/>
    <n v="3"/>
    <n v="0.2"/>
    <n v="6.4638"/>
    <n v="0.33749999999999997"/>
    <x v="2"/>
    <s v="Low"/>
  </r>
  <r>
    <s v="Same Day"/>
    <s v="Consumer"/>
    <s v="United States"/>
    <x v="61"/>
    <s v="Texas"/>
    <n v="75217"/>
    <x v="2"/>
    <x v="1"/>
    <x v="6"/>
    <n v="4.4480000000000004"/>
    <n v="2"/>
    <n v="0.2"/>
    <n v="0.33360000000000001"/>
    <n v="7.4999999999999997E-2"/>
    <x v="2"/>
    <s v="Low"/>
  </r>
  <r>
    <s v="Same Day"/>
    <s v="Consumer"/>
    <s v="United States"/>
    <x v="61"/>
    <s v="Texas"/>
    <n v="75217"/>
    <x v="2"/>
    <x v="1"/>
    <x v="10"/>
    <n v="5.1840000000000002"/>
    <n v="1"/>
    <n v="0.2"/>
    <n v="1.8792"/>
    <n v="0.36249999999999999"/>
    <x v="2"/>
    <s v="Low"/>
  </r>
  <r>
    <s v="Same Day"/>
    <s v="Consumer"/>
    <s v="United States"/>
    <x v="61"/>
    <s v="Texas"/>
    <n v="75217"/>
    <x v="2"/>
    <x v="1"/>
    <x v="10"/>
    <n v="15.552"/>
    <n v="3"/>
    <n v="0.2"/>
    <n v="5.4432"/>
    <n v="0.35000000000000003"/>
    <x v="2"/>
    <s v="Low"/>
  </r>
  <r>
    <s v="Second Class"/>
    <s v="Consumer"/>
    <s v="United States"/>
    <x v="10"/>
    <s v="Pennsylvania"/>
    <n v="19140"/>
    <x v="3"/>
    <x v="1"/>
    <x v="10"/>
    <n v="40.031999999999996"/>
    <n v="6"/>
    <n v="0.2"/>
    <n v="12.51"/>
    <n v="0.3125"/>
    <x v="2"/>
    <s v="Low"/>
  </r>
  <r>
    <s v="Second Class"/>
    <s v="Consumer"/>
    <s v="United States"/>
    <x v="10"/>
    <s v="Pennsylvania"/>
    <n v="19140"/>
    <x v="3"/>
    <x v="2"/>
    <x v="11"/>
    <n v="16.776"/>
    <n v="3"/>
    <n v="0.2"/>
    <n v="5.0327999999999999"/>
    <n v="0.3"/>
    <x v="2"/>
    <s v="Low"/>
  </r>
  <r>
    <s v="Standard Class"/>
    <s v="Consumer"/>
    <s v="United States"/>
    <x v="207"/>
    <s v="Florida"/>
    <n v="32725"/>
    <x v="0"/>
    <x v="0"/>
    <x v="1"/>
    <n v="186.304"/>
    <n v="4"/>
    <n v="0.2"/>
    <n v="13.972799999999999"/>
    <n v="7.4999999999999997E-2"/>
    <x v="2"/>
    <s v="Medium"/>
  </r>
  <r>
    <s v="Standard Class"/>
    <s v="Corporate"/>
    <s v="United States"/>
    <x v="38"/>
    <s v="Georgia"/>
    <n v="31907"/>
    <x v="0"/>
    <x v="2"/>
    <x v="11"/>
    <n v="66.36"/>
    <n v="4"/>
    <n v="0"/>
    <n v="23.225999999999999"/>
    <n v="0.35"/>
    <x v="0"/>
    <s v="Low"/>
  </r>
  <r>
    <s v="First Class"/>
    <s v="Home Office"/>
    <s v="United States"/>
    <x v="316"/>
    <s v="Tennessee"/>
    <n v="37211"/>
    <x v="0"/>
    <x v="1"/>
    <x v="6"/>
    <n v="42.048000000000002"/>
    <n v="9"/>
    <n v="0.2"/>
    <n v="5.2560000000000002"/>
    <n v="0.125"/>
    <x v="2"/>
    <s v="Low"/>
  </r>
  <r>
    <s v="First Class"/>
    <s v="Home Office"/>
    <s v="United States"/>
    <x v="316"/>
    <s v="Tennessee"/>
    <n v="37211"/>
    <x v="0"/>
    <x v="1"/>
    <x v="6"/>
    <n v="67.92"/>
    <n v="5"/>
    <n v="0.2"/>
    <n v="6.7919999999999998"/>
    <n v="9.9999999999999992E-2"/>
    <x v="2"/>
    <s v="Low"/>
  </r>
  <r>
    <s v="Standard Class"/>
    <s v="Corporate"/>
    <s v="United States"/>
    <x v="10"/>
    <s v="Pennsylvania"/>
    <n v="19134"/>
    <x v="3"/>
    <x v="1"/>
    <x v="12"/>
    <n v="52.512"/>
    <n v="6"/>
    <n v="0.2"/>
    <n v="19.692"/>
    <n v="0.375"/>
    <x v="2"/>
    <s v="Low"/>
  </r>
  <r>
    <s v="Standard Class"/>
    <s v="Corporate"/>
    <s v="United States"/>
    <x v="10"/>
    <s v="Pennsylvania"/>
    <n v="19134"/>
    <x v="3"/>
    <x v="1"/>
    <x v="4"/>
    <n v="186.91200000000001"/>
    <n v="6"/>
    <n v="0.2"/>
    <n v="-35.045999999999999"/>
    <n v="-0.1875"/>
    <x v="2"/>
    <s v="Medium"/>
  </r>
  <r>
    <s v="Standard Class"/>
    <s v="Corporate"/>
    <s v="United States"/>
    <x v="10"/>
    <s v="Pennsylvania"/>
    <n v="19134"/>
    <x v="3"/>
    <x v="1"/>
    <x v="10"/>
    <n v="10.048"/>
    <n v="4"/>
    <n v="0.2"/>
    <n v="3.14"/>
    <n v="0.3125"/>
    <x v="2"/>
    <s v="Low"/>
  </r>
  <r>
    <s v="Same Day"/>
    <s v="Consumer"/>
    <s v="United States"/>
    <x v="22"/>
    <s v="Illinois"/>
    <n v="60610"/>
    <x v="2"/>
    <x v="0"/>
    <x v="5"/>
    <n v="17.495999999999999"/>
    <n v="9"/>
    <n v="0.6"/>
    <n v="-7.4358000000000004"/>
    <n v="-0.42500000000000004"/>
    <x v="3"/>
    <s v="Low"/>
  </r>
  <r>
    <s v="Second Class"/>
    <s v="Consumer"/>
    <s v="United States"/>
    <x v="61"/>
    <s v="Texas"/>
    <n v="75220"/>
    <x v="2"/>
    <x v="1"/>
    <x v="10"/>
    <n v="15.552"/>
    <n v="3"/>
    <n v="0.2"/>
    <n v="5.4432"/>
    <n v="0.35000000000000003"/>
    <x v="2"/>
    <s v="Low"/>
  </r>
  <r>
    <s v="Standard Class"/>
    <s v="Consumer"/>
    <s v="United States"/>
    <x v="51"/>
    <s v="New Mexico"/>
    <n v="88220"/>
    <x v="1"/>
    <x v="1"/>
    <x v="8"/>
    <n v="10.776"/>
    <n v="3"/>
    <n v="0.2"/>
    <n v="3.3675000000000002"/>
    <n v="0.3125"/>
    <x v="2"/>
    <s v="Low"/>
  </r>
  <r>
    <s v="Standard Class"/>
    <s v="Consumer"/>
    <s v="United States"/>
    <x v="10"/>
    <s v="Pennsylvania"/>
    <n v="19134"/>
    <x v="3"/>
    <x v="1"/>
    <x v="2"/>
    <n v="3.3039999999999998"/>
    <n v="1"/>
    <n v="0.2"/>
    <n v="1.0738000000000001"/>
    <n v="0.32500000000000007"/>
    <x v="2"/>
    <s v="Low"/>
  </r>
  <r>
    <s v="Standard Class"/>
    <s v="Consumer"/>
    <s v="United States"/>
    <x v="20"/>
    <s v="New York"/>
    <n v="10009"/>
    <x v="3"/>
    <x v="1"/>
    <x v="4"/>
    <n v="35.479999999999997"/>
    <n v="1"/>
    <n v="0"/>
    <n v="0"/>
    <n v="0"/>
    <x v="0"/>
    <s v="Low"/>
  </r>
  <r>
    <s v="Standard Class"/>
    <s v="Consumer"/>
    <s v="United States"/>
    <x v="147"/>
    <s v="New York"/>
    <n v="11572"/>
    <x v="3"/>
    <x v="1"/>
    <x v="13"/>
    <n v="34.44"/>
    <n v="3"/>
    <n v="0"/>
    <n v="16.186800000000002"/>
    <n v="0.47000000000000008"/>
    <x v="0"/>
    <s v="Low"/>
  </r>
  <r>
    <s v="Standard Class"/>
    <s v="Consumer"/>
    <s v="United States"/>
    <x v="147"/>
    <s v="New York"/>
    <n v="11572"/>
    <x v="3"/>
    <x v="2"/>
    <x v="15"/>
    <n v="629.92999999999995"/>
    <n v="7"/>
    <n v="0"/>
    <n v="296.06709999999998"/>
    <n v="0.47000000000000003"/>
    <x v="0"/>
    <s v="High"/>
  </r>
  <r>
    <s v="Standard Class"/>
    <s v="Consumer"/>
    <s v="United States"/>
    <x v="147"/>
    <s v="New York"/>
    <n v="11572"/>
    <x v="3"/>
    <x v="1"/>
    <x v="8"/>
    <n v="79.055999999999997"/>
    <n v="9"/>
    <n v="0.2"/>
    <n v="28.657800000000002"/>
    <n v="0.36250000000000004"/>
    <x v="2"/>
    <s v="Low"/>
  </r>
  <r>
    <s v="Standard Class"/>
    <s v="Corporate"/>
    <s v="United States"/>
    <x v="240"/>
    <s v="Louisiana"/>
    <n v="70506"/>
    <x v="0"/>
    <x v="1"/>
    <x v="4"/>
    <n v="232.55"/>
    <n v="5"/>
    <n v="0"/>
    <n v="9.3019999999999996"/>
    <n v="3.9999999999999994E-2"/>
    <x v="0"/>
    <s v="Medium"/>
  </r>
  <r>
    <s v="Standard Class"/>
    <s v="Corporate"/>
    <s v="United States"/>
    <x v="240"/>
    <s v="Louisiana"/>
    <n v="70506"/>
    <x v="0"/>
    <x v="2"/>
    <x v="11"/>
    <n v="99.98"/>
    <n v="2"/>
    <n v="0"/>
    <n v="42.991399999999999"/>
    <n v="0.43"/>
    <x v="0"/>
    <s v="Low"/>
  </r>
  <r>
    <s v="Standard Class"/>
    <s v="Corporate"/>
    <s v="United States"/>
    <x v="240"/>
    <s v="Louisiana"/>
    <n v="70506"/>
    <x v="0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240"/>
    <s v="Louisiana"/>
    <n v="70506"/>
    <x v="0"/>
    <x v="1"/>
    <x v="10"/>
    <n v="12.96"/>
    <n v="2"/>
    <n v="0"/>
    <n v="6.3503999999999996"/>
    <n v="0.48999999999999994"/>
    <x v="0"/>
    <s v="Low"/>
  </r>
  <r>
    <s v="Same Day"/>
    <s v="Consumer"/>
    <s v="United States"/>
    <x v="20"/>
    <s v="New York"/>
    <n v="10009"/>
    <x v="3"/>
    <x v="0"/>
    <x v="3"/>
    <n v="464.29199999999997"/>
    <n v="9"/>
    <n v="0.4"/>
    <n v="-108.3348"/>
    <n v="-0.23333333333333334"/>
    <x v="1"/>
    <s v="Medium"/>
  </r>
  <r>
    <s v="Same Day"/>
    <s v="Consumer"/>
    <s v="United States"/>
    <x v="20"/>
    <s v="New York"/>
    <n v="10009"/>
    <x v="3"/>
    <x v="1"/>
    <x v="12"/>
    <n v="68.459999999999994"/>
    <n v="7"/>
    <n v="0"/>
    <n v="31.491599999999998"/>
    <n v="0.46"/>
    <x v="0"/>
    <s v="Low"/>
  </r>
  <r>
    <s v="Same Day"/>
    <s v="Consumer"/>
    <s v="United States"/>
    <x v="20"/>
    <s v="New York"/>
    <n v="10009"/>
    <x v="3"/>
    <x v="2"/>
    <x v="15"/>
    <n v="2799.96"/>
    <n v="4"/>
    <n v="0"/>
    <n v="1371.9803999999999"/>
    <n v="0.49"/>
    <x v="0"/>
    <s v="High"/>
  </r>
  <r>
    <s v="Same Day"/>
    <s v="Consumer"/>
    <s v="United States"/>
    <x v="20"/>
    <s v="New York"/>
    <n v="10009"/>
    <x v="3"/>
    <x v="1"/>
    <x v="9"/>
    <n v="601.29999999999995"/>
    <n v="2"/>
    <n v="0"/>
    <n v="198.429"/>
    <n v="0.33"/>
    <x v="0"/>
    <s v="High"/>
  </r>
  <r>
    <s v="Same Day"/>
    <s v="Consumer"/>
    <s v="United States"/>
    <x v="20"/>
    <s v="New York"/>
    <n v="10009"/>
    <x v="3"/>
    <x v="2"/>
    <x v="7"/>
    <n v="16.989999999999998"/>
    <n v="1"/>
    <n v="0"/>
    <n v="4.4173999999999998"/>
    <n v="0.26"/>
    <x v="0"/>
    <s v="Low"/>
  </r>
  <r>
    <s v="Same Day"/>
    <s v="Consumer"/>
    <s v="United States"/>
    <x v="20"/>
    <s v="New York"/>
    <n v="10009"/>
    <x v="3"/>
    <x v="2"/>
    <x v="7"/>
    <n v="287.97000000000003"/>
    <n v="3"/>
    <n v="0"/>
    <n v="80.631600000000006"/>
    <n v="0.27999999999999997"/>
    <x v="0"/>
    <s v="Medium"/>
  </r>
  <r>
    <s v="Same Day"/>
    <s v="Consumer"/>
    <s v="United States"/>
    <x v="20"/>
    <s v="New York"/>
    <n v="10009"/>
    <x v="3"/>
    <x v="1"/>
    <x v="10"/>
    <n v="44.82"/>
    <n v="9"/>
    <n v="0"/>
    <n v="21.0654"/>
    <n v="0.47000000000000003"/>
    <x v="0"/>
    <s v="Low"/>
  </r>
  <r>
    <s v="Standard Class"/>
    <s v="Corporate"/>
    <s v="United States"/>
    <x v="125"/>
    <s v="California"/>
    <n v="92804"/>
    <x v="1"/>
    <x v="0"/>
    <x v="5"/>
    <n v="101.12"/>
    <n v="8"/>
    <n v="0"/>
    <n v="37.414400000000001"/>
    <n v="0.37"/>
    <x v="0"/>
    <s v="Medium"/>
  </r>
  <r>
    <s v="Standard Class"/>
    <s v="Consumer"/>
    <s v="United States"/>
    <x v="207"/>
    <s v="Florida"/>
    <n v="32725"/>
    <x v="0"/>
    <x v="2"/>
    <x v="7"/>
    <n v="107.976"/>
    <n v="3"/>
    <n v="0.2"/>
    <n v="37.791600000000003"/>
    <n v="0.35000000000000003"/>
    <x v="2"/>
    <s v="Medium"/>
  </r>
  <r>
    <s v="Standard Class"/>
    <s v="Home Office"/>
    <s v="United States"/>
    <x v="20"/>
    <s v="New York"/>
    <n v="10009"/>
    <x v="3"/>
    <x v="1"/>
    <x v="9"/>
    <n v="58.73"/>
    <n v="7"/>
    <n v="0"/>
    <n v="14.682499999999999"/>
    <n v="0.25"/>
    <x v="0"/>
    <s v="Low"/>
  </r>
  <r>
    <s v="Standard Class"/>
    <s v="Home Office"/>
    <s v="United States"/>
    <x v="20"/>
    <s v="New York"/>
    <n v="10009"/>
    <x v="3"/>
    <x v="1"/>
    <x v="8"/>
    <n v="93.343999999999994"/>
    <n v="4"/>
    <n v="0.2"/>
    <n v="32.670400000000001"/>
    <n v="0.35000000000000003"/>
    <x v="2"/>
    <s v="Low"/>
  </r>
  <r>
    <s v="Standard Class"/>
    <s v="Home Office"/>
    <s v="United States"/>
    <x v="4"/>
    <s v="Washington"/>
    <n v="98103"/>
    <x v="1"/>
    <x v="1"/>
    <x v="13"/>
    <n v="17.05"/>
    <n v="5"/>
    <n v="0"/>
    <n v="8.1839999999999993"/>
    <n v="0.47999999999999993"/>
    <x v="0"/>
    <s v="Low"/>
  </r>
  <r>
    <s v="Standard Class"/>
    <s v="Consumer"/>
    <s v="United States"/>
    <x v="70"/>
    <s v="California"/>
    <n v="92105"/>
    <x v="1"/>
    <x v="1"/>
    <x v="8"/>
    <n v="8.0960000000000001"/>
    <n v="2"/>
    <n v="0.2"/>
    <n v="2.7324000000000002"/>
    <n v="0.33750000000000002"/>
    <x v="2"/>
    <s v="Low"/>
  </r>
  <r>
    <s v="Standard Class"/>
    <s v="Corporate"/>
    <s v="United States"/>
    <x v="268"/>
    <s v="Oklahoma"/>
    <n v="73120"/>
    <x v="2"/>
    <x v="0"/>
    <x v="5"/>
    <n v="30.36"/>
    <n v="4"/>
    <n v="0"/>
    <n v="13.0548"/>
    <n v="0.43"/>
    <x v="0"/>
    <s v="Low"/>
  </r>
  <r>
    <s v="Standard Class"/>
    <s v="Consumer"/>
    <s v="United States"/>
    <x v="145"/>
    <s v="New York"/>
    <n v="10550"/>
    <x v="3"/>
    <x v="1"/>
    <x v="12"/>
    <n v="23.34"/>
    <n v="3"/>
    <n v="0"/>
    <n v="10.969799999999999"/>
    <n v="0.47"/>
    <x v="0"/>
    <s v="Low"/>
  </r>
  <r>
    <s v="Standard Class"/>
    <s v="Consumer"/>
    <s v="United States"/>
    <x v="145"/>
    <s v="New York"/>
    <n v="10550"/>
    <x v="3"/>
    <x v="1"/>
    <x v="10"/>
    <n v="51.55"/>
    <n v="5"/>
    <n v="0"/>
    <n v="24.2285"/>
    <n v="0.47000000000000003"/>
    <x v="0"/>
    <s v="Low"/>
  </r>
  <r>
    <s v="Standard Class"/>
    <s v="Consumer"/>
    <s v="United States"/>
    <x v="8"/>
    <s v="California"/>
    <n v="94109"/>
    <x v="1"/>
    <x v="2"/>
    <x v="11"/>
    <n v="119.9"/>
    <n v="2"/>
    <n v="0"/>
    <n v="43.164000000000001"/>
    <n v="0.36"/>
    <x v="0"/>
    <s v="Medium"/>
  </r>
  <r>
    <s v="Standard Class"/>
    <s v="Consumer"/>
    <s v="United States"/>
    <x v="20"/>
    <s v="New York"/>
    <n v="10009"/>
    <x v="3"/>
    <x v="0"/>
    <x v="1"/>
    <n v="1317.492"/>
    <n v="6"/>
    <n v="0.1"/>
    <n v="292.77600000000001"/>
    <n v="0.22222222222222224"/>
    <x v="2"/>
    <s v="High"/>
  </r>
  <r>
    <s v="Standard Class"/>
    <s v="Consumer"/>
    <s v="United States"/>
    <x v="20"/>
    <s v="New York"/>
    <n v="10009"/>
    <x v="3"/>
    <x v="1"/>
    <x v="14"/>
    <n v="63.84"/>
    <n v="8"/>
    <n v="0"/>
    <n v="18.5136"/>
    <n v="0.28999999999999998"/>
    <x v="0"/>
    <s v="Low"/>
  </r>
  <r>
    <s v="Standard Class"/>
    <s v="Consumer"/>
    <s v="United States"/>
    <x v="20"/>
    <s v="New York"/>
    <n v="10009"/>
    <x v="3"/>
    <x v="1"/>
    <x v="8"/>
    <n v="3.5920000000000001"/>
    <n v="1"/>
    <n v="0.2"/>
    <n v="1.1225000000000001"/>
    <n v="0.3125"/>
    <x v="2"/>
    <s v="Low"/>
  </r>
  <r>
    <s v="Standard Class"/>
    <s v="Consumer"/>
    <s v="United States"/>
    <x v="1"/>
    <s v="California"/>
    <n v="90045"/>
    <x v="1"/>
    <x v="0"/>
    <x v="5"/>
    <n v="86.26"/>
    <n v="2"/>
    <n v="0"/>
    <n v="29.328399999999998"/>
    <n v="0.33999999999999997"/>
    <x v="0"/>
    <s v="Low"/>
  </r>
  <r>
    <s v="Standard Class"/>
    <s v="Consumer"/>
    <s v="United States"/>
    <x v="1"/>
    <s v="California"/>
    <n v="90045"/>
    <x v="1"/>
    <x v="1"/>
    <x v="4"/>
    <n v="139.04"/>
    <n v="4"/>
    <n v="0"/>
    <n v="38.931199999999997"/>
    <n v="0.27999999999999997"/>
    <x v="0"/>
    <s v="Medium"/>
  </r>
  <r>
    <s v="Standard Class"/>
    <s v="Consumer"/>
    <s v="United States"/>
    <x v="1"/>
    <s v="California"/>
    <n v="90045"/>
    <x v="1"/>
    <x v="1"/>
    <x v="9"/>
    <n v="46.8"/>
    <n v="4"/>
    <n v="0"/>
    <n v="16.38"/>
    <n v="0.35"/>
    <x v="0"/>
    <s v="Low"/>
  </r>
  <r>
    <s v="Standard Class"/>
    <s v="Home Office"/>
    <s v="United States"/>
    <x v="432"/>
    <s v="Arizona"/>
    <n v="85224"/>
    <x v="1"/>
    <x v="0"/>
    <x v="5"/>
    <n v="8.5440000000000005"/>
    <n v="4"/>
    <n v="0.2"/>
    <n v="1.9224000000000001"/>
    <n v="0.22500000000000001"/>
    <x v="2"/>
    <s v="Low"/>
  </r>
  <r>
    <s v="Standard Class"/>
    <s v="Home Office"/>
    <s v="United States"/>
    <x v="432"/>
    <s v="Arizona"/>
    <n v="85224"/>
    <x v="1"/>
    <x v="0"/>
    <x v="1"/>
    <n v="842.37599999999998"/>
    <n v="3"/>
    <n v="0.2"/>
    <n v="105.297"/>
    <n v="0.125"/>
    <x v="2"/>
    <s v="High"/>
  </r>
  <r>
    <s v="Same Day"/>
    <s v="Consumer"/>
    <s v="United States"/>
    <x v="85"/>
    <s v="New York"/>
    <n v="11561"/>
    <x v="3"/>
    <x v="2"/>
    <x v="7"/>
    <n v="1214.8499999999999"/>
    <n v="3"/>
    <n v="0"/>
    <n v="352.30650000000003"/>
    <n v="0.29000000000000004"/>
    <x v="0"/>
    <s v="High"/>
  </r>
  <r>
    <s v="Second Class"/>
    <s v="Corporate"/>
    <s v="United States"/>
    <x v="8"/>
    <s v="California"/>
    <n v="94109"/>
    <x v="1"/>
    <x v="1"/>
    <x v="4"/>
    <n v="67.78"/>
    <n v="2"/>
    <n v="0"/>
    <n v="16.945"/>
    <n v="0.25"/>
    <x v="0"/>
    <s v="Low"/>
  </r>
  <r>
    <s v="First Class"/>
    <s v="Corporate"/>
    <s v="United States"/>
    <x v="433"/>
    <s v="Montana"/>
    <n v="59601"/>
    <x v="1"/>
    <x v="1"/>
    <x v="4"/>
    <n v="39.9"/>
    <n v="5"/>
    <n v="0"/>
    <n v="10.374000000000001"/>
    <n v="0.26"/>
    <x v="0"/>
    <s v="Low"/>
  </r>
  <r>
    <s v="Standard Class"/>
    <s v="Consumer"/>
    <s v="United States"/>
    <x v="20"/>
    <s v="New York"/>
    <n v="10011"/>
    <x v="3"/>
    <x v="1"/>
    <x v="8"/>
    <n v="2.6880000000000002"/>
    <n v="1"/>
    <n v="0.2"/>
    <n v="0.84"/>
    <n v="0.31249999999999994"/>
    <x v="2"/>
    <s v="Low"/>
  </r>
  <r>
    <s v="Standard Class"/>
    <s v="Consumer"/>
    <s v="United States"/>
    <x v="20"/>
    <s v="New York"/>
    <n v="10011"/>
    <x v="3"/>
    <x v="1"/>
    <x v="6"/>
    <n v="6.6"/>
    <n v="3"/>
    <n v="0"/>
    <n v="2.9039999999999999"/>
    <n v="0.44"/>
    <x v="0"/>
    <s v="Low"/>
  </r>
  <r>
    <s v="First Class"/>
    <s v="Consumer"/>
    <s v="United States"/>
    <x v="434"/>
    <s v="Missouri"/>
    <n v="63122"/>
    <x v="2"/>
    <x v="1"/>
    <x v="8"/>
    <n v="28.4"/>
    <n v="4"/>
    <n v="0"/>
    <n v="13.064"/>
    <n v="0.46"/>
    <x v="0"/>
    <s v="Low"/>
  </r>
  <r>
    <s v="First Class"/>
    <s v="Consumer"/>
    <s v="United States"/>
    <x v="434"/>
    <s v="Missouri"/>
    <n v="63122"/>
    <x v="2"/>
    <x v="0"/>
    <x v="5"/>
    <n v="212.94"/>
    <n v="3"/>
    <n v="0"/>
    <n v="34.070399999999999"/>
    <n v="0.16"/>
    <x v="0"/>
    <s v="Medium"/>
  </r>
  <r>
    <s v="Second Class"/>
    <s v="Home Office"/>
    <s v="United States"/>
    <x v="22"/>
    <s v="Illinois"/>
    <n v="60653"/>
    <x v="2"/>
    <x v="2"/>
    <x v="7"/>
    <n v="1001.5839999999999"/>
    <n v="2"/>
    <n v="0.2"/>
    <n v="125.19799999999999"/>
    <n v="0.125"/>
    <x v="2"/>
    <s v="High"/>
  </r>
  <r>
    <s v="Second Class"/>
    <s v="Home Office"/>
    <s v="United States"/>
    <x v="22"/>
    <s v="Illinois"/>
    <n v="60653"/>
    <x v="2"/>
    <x v="0"/>
    <x v="1"/>
    <n v="569.05799999999999"/>
    <n v="3"/>
    <n v="0.3"/>
    <n v="-178.8468"/>
    <n v="-0.31428571428571428"/>
    <x v="1"/>
    <s v="High"/>
  </r>
  <r>
    <s v="Second Class"/>
    <s v="Home Office"/>
    <s v="United States"/>
    <x v="22"/>
    <s v="Illinois"/>
    <n v="60653"/>
    <x v="2"/>
    <x v="0"/>
    <x v="5"/>
    <n v="14.224"/>
    <n v="2"/>
    <n v="0.6"/>
    <n v="-10.3124"/>
    <n v="-0.72499999999999998"/>
    <x v="3"/>
    <s v="Low"/>
  </r>
  <r>
    <s v="Second Class"/>
    <s v="Corporate"/>
    <s v="United States"/>
    <x v="97"/>
    <s v="Arizona"/>
    <n v="85345"/>
    <x v="1"/>
    <x v="2"/>
    <x v="7"/>
    <n v="105.584"/>
    <n v="2"/>
    <n v="0.2"/>
    <n v="9.2385999999999999"/>
    <n v="8.7499999999999994E-2"/>
    <x v="2"/>
    <s v="Medium"/>
  </r>
  <r>
    <s v="Second Class"/>
    <s v="Corporate"/>
    <s v="United States"/>
    <x v="97"/>
    <s v="Arizona"/>
    <n v="85345"/>
    <x v="1"/>
    <x v="2"/>
    <x v="7"/>
    <n v="68.72"/>
    <n v="2"/>
    <n v="0.2"/>
    <n v="-14.603"/>
    <n v="-0.21249999999999999"/>
    <x v="2"/>
    <s v="Low"/>
  </r>
  <r>
    <s v="Standard Class"/>
    <s v="Corporate"/>
    <s v="United States"/>
    <x v="4"/>
    <s v="Washington"/>
    <n v="98103"/>
    <x v="1"/>
    <x v="0"/>
    <x v="0"/>
    <n v="1367.84"/>
    <n v="8"/>
    <n v="0"/>
    <n v="259.88959999999997"/>
    <n v="0.19"/>
    <x v="0"/>
    <s v="High"/>
  </r>
  <r>
    <s v="Second Class"/>
    <s v="Consumer"/>
    <s v="United States"/>
    <x v="79"/>
    <s v="Michigan"/>
    <n v="48180"/>
    <x v="2"/>
    <x v="0"/>
    <x v="1"/>
    <n v="301.95999999999998"/>
    <n v="2"/>
    <n v="0"/>
    <n v="33.215600000000002"/>
    <n v="0.11000000000000001"/>
    <x v="0"/>
    <s v="Medium"/>
  </r>
  <r>
    <s v="Standard Class"/>
    <s v="Consumer"/>
    <s v="United States"/>
    <x v="45"/>
    <s v="California"/>
    <n v="91104"/>
    <x v="1"/>
    <x v="0"/>
    <x v="1"/>
    <n v="170.352"/>
    <n v="3"/>
    <n v="0.2"/>
    <n v="-17.0352"/>
    <n v="-9.9999999999999992E-2"/>
    <x v="2"/>
    <s v="Medium"/>
  </r>
  <r>
    <s v="Standard Class"/>
    <s v="Consumer"/>
    <s v="United States"/>
    <x v="297"/>
    <s v="Michigan"/>
    <n v="48640"/>
    <x v="2"/>
    <x v="1"/>
    <x v="6"/>
    <n v="3.9"/>
    <n v="2"/>
    <n v="0"/>
    <n v="1.5209999999999999"/>
    <n v="0.38999999999999996"/>
    <x v="0"/>
    <s v="Low"/>
  </r>
  <r>
    <s v="Standard Class"/>
    <s v="Consumer"/>
    <s v="United States"/>
    <x v="297"/>
    <s v="Michigan"/>
    <n v="48640"/>
    <x v="2"/>
    <x v="1"/>
    <x v="10"/>
    <n v="12.84"/>
    <n v="3"/>
    <n v="0"/>
    <n v="5.7779999999999996"/>
    <n v="0.44999999999999996"/>
    <x v="0"/>
    <s v="Low"/>
  </r>
  <r>
    <s v="Standard Class"/>
    <s v="Consumer"/>
    <s v="United States"/>
    <x v="297"/>
    <s v="Michigan"/>
    <n v="48640"/>
    <x v="2"/>
    <x v="1"/>
    <x v="10"/>
    <n v="15.84"/>
    <n v="3"/>
    <n v="0"/>
    <n v="7.1280000000000001"/>
    <n v="0.45"/>
    <x v="0"/>
    <s v="Low"/>
  </r>
  <r>
    <s v="Standard Class"/>
    <s v="Consumer"/>
    <s v="United States"/>
    <x v="297"/>
    <s v="Michigan"/>
    <n v="48640"/>
    <x v="2"/>
    <x v="0"/>
    <x v="1"/>
    <n v="563.94000000000005"/>
    <n v="3"/>
    <n v="0"/>
    <n v="112.788"/>
    <n v="0.19999999999999998"/>
    <x v="0"/>
    <s v="High"/>
  </r>
  <r>
    <s v="Standard Class"/>
    <s v="Consumer"/>
    <s v="United States"/>
    <x v="297"/>
    <s v="Michigan"/>
    <n v="48640"/>
    <x v="2"/>
    <x v="1"/>
    <x v="4"/>
    <n v="62.94"/>
    <n v="3"/>
    <n v="0"/>
    <n v="11.958600000000001"/>
    <n v="0.19"/>
    <x v="0"/>
    <s v="Low"/>
  </r>
  <r>
    <s v="Standard Class"/>
    <s v="Consumer"/>
    <s v="United States"/>
    <x v="297"/>
    <s v="Michigan"/>
    <n v="48640"/>
    <x v="2"/>
    <x v="1"/>
    <x v="4"/>
    <n v="535.41"/>
    <n v="3"/>
    <n v="0"/>
    <n v="160.62299999999999"/>
    <n v="0.3"/>
    <x v="0"/>
    <s v="High"/>
  </r>
  <r>
    <s v="Second Class"/>
    <s v="Corporate"/>
    <s v="United States"/>
    <x v="66"/>
    <s v="Michigan"/>
    <n v="48205"/>
    <x v="2"/>
    <x v="0"/>
    <x v="1"/>
    <n v="3504.9"/>
    <n v="5"/>
    <n v="0"/>
    <n v="700.98"/>
    <n v="0.2"/>
    <x v="0"/>
    <s v="High"/>
  </r>
  <r>
    <s v="Second Class"/>
    <s v="Corporate"/>
    <s v="United States"/>
    <x v="66"/>
    <s v="Michigan"/>
    <n v="48205"/>
    <x v="2"/>
    <x v="1"/>
    <x v="10"/>
    <n v="144.12"/>
    <n v="3"/>
    <n v="0"/>
    <n v="69.177599999999998"/>
    <n v="0.48"/>
    <x v="0"/>
    <s v="Medium"/>
  </r>
  <r>
    <s v="Second Class"/>
    <s v="Corporate"/>
    <s v="United States"/>
    <x v="66"/>
    <s v="Michigan"/>
    <n v="48205"/>
    <x v="2"/>
    <x v="1"/>
    <x v="10"/>
    <n v="314.55"/>
    <n v="3"/>
    <n v="0"/>
    <n v="150.98400000000001"/>
    <n v="0.48000000000000004"/>
    <x v="0"/>
    <s v="Medium"/>
  </r>
  <r>
    <s v="First Class"/>
    <s v="Corporate"/>
    <s v="United States"/>
    <x v="206"/>
    <s v="Colorado"/>
    <n v="81001"/>
    <x v="1"/>
    <x v="1"/>
    <x v="6"/>
    <n v="3.4079999999999999"/>
    <n v="1"/>
    <n v="0.2"/>
    <n v="0.89459999999999995"/>
    <n v="0.26250000000000001"/>
    <x v="2"/>
    <s v="Low"/>
  </r>
  <r>
    <s v="Standard Class"/>
    <s v="Consumer"/>
    <s v="United States"/>
    <x v="435"/>
    <s v="Texas"/>
    <n v="76706"/>
    <x v="2"/>
    <x v="1"/>
    <x v="8"/>
    <n v="2.0720000000000001"/>
    <n v="2"/>
    <n v="0.8"/>
    <n v="-3.5224000000000002"/>
    <n v="-1.7"/>
    <x v="3"/>
    <s v="Low"/>
  </r>
  <r>
    <s v="Standard Class"/>
    <s v="Consumer"/>
    <s v="United States"/>
    <x v="435"/>
    <s v="Texas"/>
    <n v="76706"/>
    <x v="2"/>
    <x v="0"/>
    <x v="0"/>
    <n v="328.39920000000001"/>
    <n v="3"/>
    <n v="0.32"/>
    <n v="-91.758600000000001"/>
    <n v="-0.27941176470588236"/>
    <x v="1"/>
    <s v="Medium"/>
  </r>
  <r>
    <s v="First Class"/>
    <s v="Consumer"/>
    <s v="United States"/>
    <x v="8"/>
    <s v="California"/>
    <n v="94109"/>
    <x v="1"/>
    <x v="1"/>
    <x v="8"/>
    <n v="53.247999999999998"/>
    <n v="2"/>
    <n v="0.2"/>
    <n v="19.968"/>
    <n v="0.375"/>
    <x v="2"/>
    <s v="Low"/>
  </r>
  <r>
    <s v="Standard Class"/>
    <s v="Corporate"/>
    <s v="United States"/>
    <x v="20"/>
    <s v="New York"/>
    <n v="10024"/>
    <x v="3"/>
    <x v="1"/>
    <x v="8"/>
    <n v="4.992"/>
    <n v="3"/>
    <n v="0.2"/>
    <n v="1.6848000000000001"/>
    <n v="0.33750000000000002"/>
    <x v="2"/>
    <s v="Low"/>
  </r>
  <r>
    <s v="Standard Class"/>
    <s v="Corporate"/>
    <s v="United States"/>
    <x v="1"/>
    <s v="California"/>
    <n v="90036"/>
    <x v="1"/>
    <x v="0"/>
    <x v="5"/>
    <n v="37.68"/>
    <n v="2"/>
    <n v="0"/>
    <n v="15.8256"/>
    <n v="0.42"/>
    <x v="0"/>
    <s v="Low"/>
  </r>
  <r>
    <s v="Standard Class"/>
    <s v="Corporate"/>
    <s v="United States"/>
    <x v="1"/>
    <s v="California"/>
    <n v="90036"/>
    <x v="1"/>
    <x v="2"/>
    <x v="7"/>
    <n v="258.57600000000002"/>
    <n v="2"/>
    <n v="0.2"/>
    <n v="19.3932"/>
    <n v="7.4999999999999997E-2"/>
    <x v="2"/>
    <s v="Medium"/>
  </r>
  <r>
    <s v="Standard Class"/>
    <s v="Corporate"/>
    <s v="United States"/>
    <x v="1"/>
    <s v="California"/>
    <n v="90036"/>
    <x v="1"/>
    <x v="1"/>
    <x v="9"/>
    <n v="75.84"/>
    <n v="2"/>
    <n v="0"/>
    <n v="29.5776"/>
    <n v="0.39"/>
    <x v="0"/>
    <s v="Low"/>
  </r>
  <r>
    <s v="First Class"/>
    <s v="Corporate"/>
    <s v="United States"/>
    <x v="383"/>
    <s v="Rhode Island"/>
    <n v="2895"/>
    <x v="3"/>
    <x v="1"/>
    <x v="10"/>
    <n v="45.36"/>
    <n v="7"/>
    <n v="0"/>
    <n v="21.7728"/>
    <n v="0.48"/>
    <x v="0"/>
    <s v="Low"/>
  </r>
  <r>
    <s v="First Class"/>
    <s v="Corporate"/>
    <s v="United States"/>
    <x v="383"/>
    <s v="Rhode Island"/>
    <n v="2895"/>
    <x v="3"/>
    <x v="1"/>
    <x v="8"/>
    <n v="45.78"/>
    <n v="3"/>
    <n v="0"/>
    <n v="22.89"/>
    <n v="0.5"/>
    <x v="0"/>
    <s v="Low"/>
  </r>
  <r>
    <s v="First Class"/>
    <s v="Consumer"/>
    <s v="United States"/>
    <x v="38"/>
    <s v="Georgia"/>
    <n v="31907"/>
    <x v="0"/>
    <x v="1"/>
    <x v="4"/>
    <n v="40.29"/>
    <n v="3"/>
    <n v="0"/>
    <n v="10.0725"/>
    <n v="0.25"/>
    <x v="0"/>
    <s v="Low"/>
  </r>
  <r>
    <s v="First Class"/>
    <s v="Consumer"/>
    <s v="United States"/>
    <x v="38"/>
    <s v="Georgia"/>
    <n v="31907"/>
    <x v="0"/>
    <x v="1"/>
    <x v="8"/>
    <n v="38.71"/>
    <n v="7"/>
    <n v="0"/>
    <n v="17.8066"/>
    <n v="0.45999999999999996"/>
    <x v="0"/>
    <s v="Low"/>
  </r>
  <r>
    <s v="Standard Class"/>
    <s v="Consumer"/>
    <s v="United States"/>
    <x v="108"/>
    <s v="Florida"/>
    <n v="32216"/>
    <x v="0"/>
    <x v="1"/>
    <x v="4"/>
    <n v="1801.6320000000001"/>
    <n v="6"/>
    <n v="0.2"/>
    <n v="-337.80599999999998"/>
    <n v="-0.18749999999999997"/>
    <x v="2"/>
    <s v="High"/>
  </r>
  <r>
    <s v="Standard Class"/>
    <s v="Home Office"/>
    <s v="United States"/>
    <x v="10"/>
    <s v="Pennsylvania"/>
    <n v="19140"/>
    <x v="3"/>
    <x v="2"/>
    <x v="7"/>
    <n v="748.75199999999995"/>
    <n v="8"/>
    <n v="0.4"/>
    <n v="-162.2296"/>
    <n v="-0.21666666666666667"/>
    <x v="1"/>
    <s v="High"/>
  </r>
  <r>
    <s v="Standard Class"/>
    <s v="Consumer"/>
    <s v="United States"/>
    <x v="38"/>
    <s v="Indiana"/>
    <n v="47201"/>
    <x v="2"/>
    <x v="2"/>
    <x v="11"/>
    <n v="199.96"/>
    <n v="4"/>
    <n v="0"/>
    <n v="15.9968"/>
    <n v="0.08"/>
    <x v="0"/>
    <s v="Medium"/>
  </r>
  <r>
    <s v="Standard Class"/>
    <s v="Consumer"/>
    <s v="United States"/>
    <x v="38"/>
    <s v="Indiana"/>
    <n v="47201"/>
    <x v="2"/>
    <x v="0"/>
    <x v="1"/>
    <n v="1516.2"/>
    <n v="7"/>
    <n v="0"/>
    <n v="394.21199999999999"/>
    <n v="0.26"/>
    <x v="0"/>
    <s v="High"/>
  </r>
  <r>
    <s v="Standard Class"/>
    <s v="Consumer"/>
    <s v="United States"/>
    <x v="45"/>
    <s v="Texas"/>
    <n v="77506"/>
    <x v="2"/>
    <x v="2"/>
    <x v="11"/>
    <n v="167.952"/>
    <n v="6"/>
    <n v="0.2"/>
    <n v="-27.292200000000001"/>
    <n v="-0.16250000000000001"/>
    <x v="2"/>
    <s v="Medium"/>
  </r>
  <r>
    <s v="Standard Class"/>
    <s v="Consumer"/>
    <s v="United States"/>
    <x v="45"/>
    <s v="Texas"/>
    <n v="77506"/>
    <x v="2"/>
    <x v="1"/>
    <x v="6"/>
    <n v="45.04"/>
    <n v="2"/>
    <n v="0.2"/>
    <n v="4.5039999999999996"/>
    <n v="9.9999999999999992E-2"/>
    <x v="2"/>
    <s v="Low"/>
  </r>
  <r>
    <s v="Standard Class"/>
    <s v="Consumer"/>
    <s v="United States"/>
    <x v="8"/>
    <s v="California"/>
    <n v="94122"/>
    <x v="1"/>
    <x v="1"/>
    <x v="12"/>
    <n v="23.16"/>
    <n v="2"/>
    <n v="0"/>
    <n v="11.58"/>
    <n v="0.5"/>
    <x v="0"/>
    <s v="Low"/>
  </r>
  <r>
    <s v="Second Class"/>
    <s v="Corporate"/>
    <s v="United States"/>
    <x v="29"/>
    <s v="South Carolina"/>
    <n v="29203"/>
    <x v="0"/>
    <x v="0"/>
    <x v="5"/>
    <n v="397.6"/>
    <n v="5"/>
    <n v="0"/>
    <n v="43.735999999999997"/>
    <n v="0.10999999999999999"/>
    <x v="0"/>
    <s v="Medium"/>
  </r>
  <r>
    <s v="Second Class"/>
    <s v="Corporate"/>
    <s v="United States"/>
    <x v="29"/>
    <s v="South Carolina"/>
    <n v="29203"/>
    <x v="0"/>
    <x v="1"/>
    <x v="10"/>
    <n v="85.96"/>
    <n v="7"/>
    <n v="0"/>
    <n v="40.401200000000003"/>
    <n v="0.47000000000000008"/>
    <x v="0"/>
    <s v="Low"/>
  </r>
  <r>
    <s v="Second Class"/>
    <s v="Corporate"/>
    <s v="United States"/>
    <x v="29"/>
    <s v="South Carolina"/>
    <n v="29203"/>
    <x v="0"/>
    <x v="1"/>
    <x v="6"/>
    <n v="13.12"/>
    <n v="4"/>
    <n v="0"/>
    <n v="4.3296000000000001"/>
    <n v="0.33"/>
    <x v="0"/>
    <s v="Low"/>
  </r>
  <r>
    <s v="Second Class"/>
    <s v="Corporate"/>
    <s v="United States"/>
    <x v="29"/>
    <s v="South Carolina"/>
    <n v="29203"/>
    <x v="0"/>
    <x v="1"/>
    <x v="8"/>
    <n v="45.66"/>
    <n v="3"/>
    <n v="0"/>
    <n v="22.3734"/>
    <n v="0.49000000000000005"/>
    <x v="0"/>
    <s v="Low"/>
  </r>
  <r>
    <s v="Standard Class"/>
    <s v="Consumer"/>
    <s v="United States"/>
    <x v="239"/>
    <s v="Washington"/>
    <n v="98031"/>
    <x v="1"/>
    <x v="1"/>
    <x v="12"/>
    <n v="158.13"/>
    <n v="3"/>
    <n v="0"/>
    <n v="77.483699999999999"/>
    <n v="0.49"/>
    <x v="0"/>
    <s v="Medium"/>
  </r>
  <r>
    <s v="Standard Class"/>
    <s v="Consumer"/>
    <s v="United States"/>
    <x v="239"/>
    <s v="Washington"/>
    <n v="98031"/>
    <x v="1"/>
    <x v="2"/>
    <x v="7"/>
    <n v="43.6"/>
    <n v="5"/>
    <n v="0.2"/>
    <n v="4.3600000000000003"/>
    <n v="0.1"/>
    <x v="2"/>
    <s v="Low"/>
  </r>
  <r>
    <s v="Standard Class"/>
    <s v="Consumer"/>
    <s v="United States"/>
    <x v="171"/>
    <s v="Texas"/>
    <n v="78664"/>
    <x v="2"/>
    <x v="1"/>
    <x v="14"/>
    <n v="3930.0720000000001"/>
    <n v="3"/>
    <n v="0.2"/>
    <n v="-786.01440000000002"/>
    <n v="-0.2"/>
    <x v="2"/>
    <s v="High"/>
  </r>
  <r>
    <s v="Standard Class"/>
    <s v="Consumer"/>
    <s v="United States"/>
    <x v="171"/>
    <s v="Texas"/>
    <n v="78664"/>
    <x v="2"/>
    <x v="1"/>
    <x v="13"/>
    <n v="2.3039999999999998"/>
    <n v="1"/>
    <n v="0.2"/>
    <n v="0.77759999999999996"/>
    <n v="0.33750000000000002"/>
    <x v="2"/>
    <s v="Low"/>
  </r>
  <r>
    <s v="Standard Class"/>
    <s v="Consumer"/>
    <s v="United States"/>
    <x v="171"/>
    <s v="Texas"/>
    <n v="78664"/>
    <x v="2"/>
    <x v="2"/>
    <x v="7"/>
    <n v="431.976"/>
    <n v="3"/>
    <n v="0.2"/>
    <n v="32.398200000000003"/>
    <n v="7.5000000000000011E-2"/>
    <x v="2"/>
    <s v="Medium"/>
  </r>
  <r>
    <s v="Standard Class"/>
    <s v="Consumer"/>
    <s v="United States"/>
    <x v="171"/>
    <s v="Texas"/>
    <n v="78664"/>
    <x v="2"/>
    <x v="2"/>
    <x v="11"/>
    <n v="41.72"/>
    <n v="7"/>
    <n v="0.2"/>
    <n v="5.7365000000000004"/>
    <n v="0.13750000000000001"/>
    <x v="2"/>
    <s v="Low"/>
  </r>
  <r>
    <s v="Standard Class"/>
    <s v="Consumer"/>
    <s v="United States"/>
    <x v="182"/>
    <s v="California"/>
    <n v="94601"/>
    <x v="1"/>
    <x v="0"/>
    <x v="5"/>
    <n v="104.23"/>
    <n v="7"/>
    <n v="0"/>
    <n v="28.142099999999999"/>
    <n v="0.26999999999999996"/>
    <x v="0"/>
    <s v="Medium"/>
  </r>
  <r>
    <s v="Standard Class"/>
    <s v="Consumer"/>
    <s v="United States"/>
    <x v="182"/>
    <s v="California"/>
    <n v="94601"/>
    <x v="1"/>
    <x v="1"/>
    <x v="4"/>
    <n v="70.260000000000005"/>
    <n v="3"/>
    <n v="0"/>
    <n v="18.970199999999998"/>
    <n v="0.26999999999999996"/>
    <x v="0"/>
    <s v="Low"/>
  </r>
  <r>
    <s v="Standard Class"/>
    <s v="Consumer"/>
    <s v="United States"/>
    <x v="109"/>
    <s v="New York"/>
    <n v="13021"/>
    <x v="3"/>
    <x v="1"/>
    <x v="6"/>
    <n v="9.26"/>
    <n v="2"/>
    <n v="0"/>
    <n v="3.0558000000000001"/>
    <n v="0.33"/>
    <x v="0"/>
    <s v="Low"/>
  </r>
  <r>
    <s v="Standard Class"/>
    <s v="Consumer"/>
    <s v="United States"/>
    <x v="109"/>
    <s v="New York"/>
    <n v="13021"/>
    <x v="3"/>
    <x v="1"/>
    <x v="4"/>
    <n v="105.98"/>
    <n v="2"/>
    <n v="0"/>
    <n v="4.2392000000000003"/>
    <n v="0.04"/>
    <x v="0"/>
    <s v="Medium"/>
  </r>
  <r>
    <s v="Standard Class"/>
    <s v="Consumer"/>
    <s v="United States"/>
    <x v="109"/>
    <s v="New York"/>
    <n v="13021"/>
    <x v="3"/>
    <x v="1"/>
    <x v="13"/>
    <n v="1.24"/>
    <n v="1"/>
    <n v="0"/>
    <n v="0.58279999999999998"/>
    <n v="0.47"/>
    <x v="0"/>
    <s v="Low"/>
  </r>
  <r>
    <s v="Standard Class"/>
    <s v="Consumer"/>
    <s v="United States"/>
    <x v="109"/>
    <s v="New York"/>
    <n v="13021"/>
    <x v="3"/>
    <x v="1"/>
    <x v="2"/>
    <n v="20.7"/>
    <n v="2"/>
    <n v="0"/>
    <n v="9.9359999999999999"/>
    <n v="0.48000000000000004"/>
    <x v="0"/>
    <s v="Low"/>
  </r>
  <r>
    <s v="Standard Class"/>
    <s v="Consumer"/>
    <s v="United States"/>
    <x v="109"/>
    <s v="New York"/>
    <n v="13021"/>
    <x v="3"/>
    <x v="1"/>
    <x v="10"/>
    <n v="28.9"/>
    <n v="5"/>
    <n v="0"/>
    <n v="14.161"/>
    <n v="0.49"/>
    <x v="0"/>
    <s v="Low"/>
  </r>
  <r>
    <s v="Standard Class"/>
    <s v="Consumer"/>
    <s v="United States"/>
    <x v="109"/>
    <s v="New York"/>
    <n v="13021"/>
    <x v="3"/>
    <x v="1"/>
    <x v="12"/>
    <n v="27.18"/>
    <n v="1"/>
    <n v="0"/>
    <n v="12.7746"/>
    <n v="0.47"/>
    <x v="0"/>
    <s v="Low"/>
  </r>
  <r>
    <s v="Standard Class"/>
    <s v="Corporate"/>
    <s v="United States"/>
    <x v="46"/>
    <s v="Delaware"/>
    <n v="19711"/>
    <x v="3"/>
    <x v="1"/>
    <x v="4"/>
    <n v="465.18"/>
    <n v="3"/>
    <n v="0"/>
    <n v="120.9468"/>
    <n v="0.26"/>
    <x v="0"/>
    <s v="Medium"/>
  </r>
  <r>
    <s v="Second Class"/>
    <s v="Consumer"/>
    <s v="United States"/>
    <x v="20"/>
    <s v="New York"/>
    <n v="10024"/>
    <x v="3"/>
    <x v="1"/>
    <x v="4"/>
    <n v="36.630000000000003"/>
    <n v="3"/>
    <n v="0"/>
    <n v="9.8901000000000003"/>
    <n v="0.27"/>
    <x v="0"/>
    <s v="Low"/>
  </r>
  <r>
    <s v="Same Day"/>
    <s v="Consumer"/>
    <s v="United States"/>
    <x v="56"/>
    <s v="California"/>
    <n v="92374"/>
    <x v="1"/>
    <x v="1"/>
    <x v="4"/>
    <n v="51.45"/>
    <n v="3"/>
    <n v="0"/>
    <n v="13.891500000000001"/>
    <n v="0.27"/>
    <x v="0"/>
    <s v="Low"/>
  </r>
  <r>
    <s v="Same Day"/>
    <s v="Consumer"/>
    <s v="United States"/>
    <x v="56"/>
    <s v="California"/>
    <n v="92374"/>
    <x v="1"/>
    <x v="1"/>
    <x v="2"/>
    <n v="7.83"/>
    <n v="3"/>
    <n v="0"/>
    <n v="3.6017999999999999"/>
    <n v="0.45999999999999996"/>
    <x v="0"/>
    <s v="Low"/>
  </r>
  <r>
    <s v="Same Day"/>
    <s v="Consumer"/>
    <s v="United States"/>
    <x v="56"/>
    <s v="California"/>
    <n v="92374"/>
    <x v="1"/>
    <x v="1"/>
    <x v="6"/>
    <n v="35.4"/>
    <n v="5"/>
    <n v="0"/>
    <n v="13.452"/>
    <n v="0.38"/>
    <x v="0"/>
    <s v="Low"/>
  </r>
  <r>
    <s v="Same Day"/>
    <s v="Consumer"/>
    <s v="United States"/>
    <x v="56"/>
    <s v="California"/>
    <n v="92374"/>
    <x v="1"/>
    <x v="1"/>
    <x v="10"/>
    <n v="29.9"/>
    <n v="5"/>
    <n v="0"/>
    <n v="13.455"/>
    <n v="0.45"/>
    <x v="0"/>
    <s v="Low"/>
  </r>
  <r>
    <s v="Standard Class"/>
    <s v="Consumer"/>
    <s v="United States"/>
    <x v="43"/>
    <s v="Michigan"/>
    <n v="48066"/>
    <x v="2"/>
    <x v="1"/>
    <x v="12"/>
    <n v="17.48"/>
    <n v="2"/>
    <n v="0"/>
    <n v="8.2156000000000002"/>
    <n v="0.47000000000000003"/>
    <x v="0"/>
    <s v="Low"/>
  </r>
  <r>
    <s v="Second Class"/>
    <s v="Corporate"/>
    <s v="United States"/>
    <x v="1"/>
    <s v="California"/>
    <n v="90049"/>
    <x v="1"/>
    <x v="1"/>
    <x v="10"/>
    <n v="79.14"/>
    <n v="3"/>
    <n v="0"/>
    <n v="36.404400000000003"/>
    <n v="0.46"/>
    <x v="0"/>
    <s v="Low"/>
  </r>
  <r>
    <s v="Standard Class"/>
    <s v="Corporate"/>
    <s v="United States"/>
    <x v="20"/>
    <s v="New York"/>
    <n v="10011"/>
    <x v="3"/>
    <x v="1"/>
    <x v="6"/>
    <n v="8.4"/>
    <n v="5"/>
    <n v="0"/>
    <n v="4.2"/>
    <n v="0.5"/>
    <x v="0"/>
    <s v="Low"/>
  </r>
  <r>
    <s v="Same Day"/>
    <s v="Consumer"/>
    <s v="United States"/>
    <x v="66"/>
    <s v="Michigan"/>
    <n v="48205"/>
    <x v="2"/>
    <x v="0"/>
    <x v="1"/>
    <n v="498.26"/>
    <n v="7"/>
    <n v="0"/>
    <n v="134.53020000000001"/>
    <n v="0.27"/>
    <x v="0"/>
    <s v="Medium"/>
  </r>
  <r>
    <s v="Standard Class"/>
    <s v="Home Office"/>
    <s v="United States"/>
    <x v="66"/>
    <s v="Michigan"/>
    <n v="48234"/>
    <x v="2"/>
    <x v="0"/>
    <x v="0"/>
    <n v="212.94"/>
    <n v="3"/>
    <n v="0"/>
    <n v="57.4938"/>
    <n v="0.27"/>
    <x v="0"/>
    <s v="Medium"/>
  </r>
  <r>
    <s v="Second Class"/>
    <s v="Home Office"/>
    <s v="United States"/>
    <x v="24"/>
    <s v="Missouri"/>
    <n v="65807"/>
    <x v="2"/>
    <x v="1"/>
    <x v="9"/>
    <n v="706.86"/>
    <n v="7"/>
    <n v="0"/>
    <n v="197.92080000000001"/>
    <n v="0.28000000000000003"/>
    <x v="0"/>
    <s v="High"/>
  </r>
  <r>
    <s v="Second Class"/>
    <s v="Home Office"/>
    <s v="United States"/>
    <x v="24"/>
    <s v="Missouri"/>
    <n v="65807"/>
    <x v="2"/>
    <x v="2"/>
    <x v="7"/>
    <n v="114.95"/>
    <n v="5"/>
    <n v="0"/>
    <n v="2.2989999999999999"/>
    <n v="0.02"/>
    <x v="0"/>
    <s v="Medium"/>
  </r>
  <r>
    <s v="Second Class"/>
    <s v="Home Office"/>
    <s v="United States"/>
    <x v="24"/>
    <s v="Missouri"/>
    <n v="65807"/>
    <x v="2"/>
    <x v="1"/>
    <x v="8"/>
    <n v="43.19"/>
    <n v="7"/>
    <n v="0"/>
    <n v="20.731200000000001"/>
    <n v="0.48000000000000004"/>
    <x v="0"/>
    <s v="Low"/>
  </r>
  <r>
    <s v="Second Class"/>
    <s v="Consumer"/>
    <s v="United States"/>
    <x v="1"/>
    <s v="California"/>
    <n v="90036"/>
    <x v="1"/>
    <x v="1"/>
    <x v="10"/>
    <n v="166.44"/>
    <n v="3"/>
    <n v="0"/>
    <n v="79.891199999999998"/>
    <n v="0.48"/>
    <x v="0"/>
    <s v="Medium"/>
  </r>
  <r>
    <s v="Standard Class"/>
    <s v="Consumer"/>
    <s v="United States"/>
    <x v="20"/>
    <s v="New York"/>
    <n v="10011"/>
    <x v="3"/>
    <x v="1"/>
    <x v="8"/>
    <n v="36.56"/>
    <n v="5"/>
    <n v="0.2"/>
    <n v="12.795999999999999"/>
    <n v="0.35"/>
    <x v="2"/>
    <s v="Low"/>
  </r>
  <r>
    <s v="Standard Class"/>
    <s v="Consumer"/>
    <s v="United States"/>
    <x v="20"/>
    <s v="New York"/>
    <n v="10011"/>
    <x v="3"/>
    <x v="1"/>
    <x v="8"/>
    <n v="186.14400000000001"/>
    <n v="6"/>
    <n v="0.2"/>
    <n v="60.4968"/>
    <n v="0.32500000000000001"/>
    <x v="2"/>
    <s v="Medium"/>
  </r>
  <r>
    <s v="Standard Class"/>
    <s v="Consumer"/>
    <s v="United States"/>
    <x v="20"/>
    <s v="New York"/>
    <n v="10011"/>
    <x v="3"/>
    <x v="0"/>
    <x v="0"/>
    <n v="353.56799999999998"/>
    <n v="2"/>
    <n v="0.2"/>
    <n v="-44.195999999999998"/>
    <n v="-0.125"/>
    <x v="2"/>
    <s v="Medium"/>
  </r>
  <r>
    <s v="Standard Class"/>
    <s v="Home Office"/>
    <s v="United States"/>
    <x v="8"/>
    <s v="California"/>
    <n v="94109"/>
    <x v="1"/>
    <x v="1"/>
    <x v="10"/>
    <n v="81.98"/>
    <n v="2"/>
    <n v="0"/>
    <n v="40.170200000000001"/>
    <n v="0.49"/>
    <x v="0"/>
    <s v="Low"/>
  </r>
  <r>
    <s v="Second Class"/>
    <s v="Consumer"/>
    <s v="United States"/>
    <x v="201"/>
    <s v="California"/>
    <n v="93727"/>
    <x v="1"/>
    <x v="1"/>
    <x v="8"/>
    <n v="14.624000000000001"/>
    <n v="2"/>
    <n v="0.2"/>
    <n v="5.1184000000000003"/>
    <n v="0.35000000000000003"/>
    <x v="2"/>
    <s v="Low"/>
  </r>
  <r>
    <s v="Second Class"/>
    <s v="Consumer"/>
    <s v="United States"/>
    <x v="201"/>
    <s v="California"/>
    <n v="93727"/>
    <x v="1"/>
    <x v="0"/>
    <x v="3"/>
    <n v="697.16"/>
    <n v="5"/>
    <n v="0.2"/>
    <n v="8.7144999999999992"/>
    <n v="1.2499999999999999E-2"/>
    <x v="2"/>
    <s v="High"/>
  </r>
  <r>
    <s v="Second Class"/>
    <s v="Consumer"/>
    <s v="United States"/>
    <x v="201"/>
    <s v="California"/>
    <n v="93727"/>
    <x v="1"/>
    <x v="0"/>
    <x v="5"/>
    <n v="30.93"/>
    <n v="1"/>
    <n v="0"/>
    <n v="12.6813"/>
    <n v="0.41000000000000003"/>
    <x v="0"/>
    <s v="Low"/>
  </r>
  <r>
    <s v="Second Class"/>
    <s v="Consumer"/>
    <s v="United States"/>
    <x v="201"/>
    <s v="California"/>
    <n v="93727"/>
    <x v="1"/>
    <x v="1"/>
    <x v="8"/>
    <n v="27.495999999999999"/>
    <n v="7"/>
    <n v="0.2"/>
    <n v="9.2798999999999996"/>
    <n v="0.33750000000000002"/>
    <x v="2"/>
    <s v="Low"/>
  </r>
  <r>
    <s v="Standard Class"/>
    <s v="Corporate"/>
    <s v="United States"/>
    <x v="379"/>
    <s v="Arkansas"/>
    <n v="71854"/>
    <x v="0"/>
    <x v="0"/>
    <x v="1"/>
    <n v="605.34"/>
    <n v="6"/>
    <n v="0"/>
    <n v="145.2816"/>
    <n v="0.24"/>
    <x v="0"/>
    <s v="High"/>
  </r>
  <r>
    <s v="First Class"/>
    <s v="Consumer"/>
    <s v="United States"/>
    <x v="8"/>
    <s v="California"/>
    <n v="94110"/>
    <x v="1"/>
    <x v="0"/>
    <x v="3"/>
    <n v="210.00800000000001"/>
    <n v="1"/>
    <n v="0.2"/>
    <n v="2.6251000000000002"/>
    <n v="1.2500000000000001E-2"/>
    <x v="2"/>
    <s v="Medium"/>
  </r>
  <r>
    <s v="First Class"/>
    <s v="Corporate"/>
    <s v="United States"/>
    <x v="245"/>
    <s v="Indiana"/>
    <n v="46203"/>
    <x v="2"/>
    <x v="1"/>
    <x v="9"/>
    <n v="54.96"/>
    <n v="3"/>
    <n v="0"/>
    <n v="15.9384"/>
    <n v="0.28999999999999998"/>
    <x v="0"/>
    <s v="Low"/>
  </r>
  <r>
    <s v="Standard Class"/>
    <s v="Consumer"/>
    <s v="United States"/>
    <x v="29"/>
    <s v="Maryland"/>
    <n v="21044"/>
    <x v="3"/>
    <x v="0"/>
    <x v="5"/>
    <n v="164.22"/>
    <n v="3"/>
    <n v="0"/>
    <n v="50.908200000000001"/>
    <n v="0.31"/>
    <x v="0"/>
    <s v="Medium"/>
  </r>
  <r>
    <s v="Standard Class"/>
    <s v="Consumer"/>
    <s v="United States"/>
    <x v="29"/>
    <s v="Maryland"/>
    <n v="21044"/>
    <x v="3"/>
    <x v="0"/>
    <x v="0"/>
    <n v="362.94"/>
    <n v="3"/>
    <n v="0"/>
    <n v="36.293999999999997"/>
    <n v="9.9999999999999992E-2"/>
    <x v="0"/>
    <s v="Medium"/>
  </r>
  <r>
    <s v="Standard Class"/>
    <s v="Consumer"/>
    <s v="United States"/>
    <x v="29"/>
    <s v="Maryland"/>
    <n v="21044"/>
    <x v="3"/>
    <x v="2"/>
    <x v="11"/>
    <n v="59.98"/>
    <n v="2"/>
    <n v="0"/>
    <n v="26.391200000000001"/>
    <n v="0.44000000000000006"/>
    <x v="0"/>
    <s v="Low"/>
  </r>
  <r>
    <s v="Standard Class"/>
    <s v="Consumer"/>
    <s v="United States"/>
    <x v="49"/>
    <s v="California"/>
    <n v="95123"/>
    <x v="1"/>
    <x v="1"/>
    <x v="4"/>
    <n v="332.94"/>
    <n v="3"/>
    <n v="0"/>
    <n v="6.6588000000000003"/>
    <n v="0.02"/>
    <x v="0"/>
    <s v="Medium"/>
  </r>
  <r>
    <s v="Standard Class"/>
    <s v="Consumer"/>
    <s v="United States"/>
    <x v="49"/>
    <s v="California"/>
    <n v="95123"/>
    <x v="1"/>
    <x v="1"/>
    <x v="8"/>
    <n v="39.872"/>
    <n v="2"/>
    <n v="0.2"/>
    <n v="12.958399999999999"/>
    <n v="0.32499999999999996"/>
    <x v="2"/>
    <s v="Low"/>
  </r>
  <r>
    <s v="Second Class"/>
    <s v="Corporate"/>
    <s v="United States"/>
    <x v="4"/>
    <s v="Washington"/>
    <n v="98115"/>
    <x v="1"/>
    <x v="1"/>
    <x v="14"/>
    <n v="13.68"/>
    <n v="2"/>
    <n v="0"/>
    <n v="3.6936"/>
    <n v="0.27"/>
    <x v="0"/>
    <s v="Low"/>
  </r>
  <r>
    <s v="Standard Class"/>
    <s v="Corporate"/>
    <s v="United States"/>
    <x v="238"/>
    <s v="Texas"/>
    <n v="75007"/>
    <x v="2"/>
    <x v="1"/>
    <x v="8"/>
    <n v="3.3180000000000001"/>
    <n v="3"/>
    <n v="0.8"/>
    <n v="-5.6406000000000001"/>
    <n v="-1.7"/>
    <x v="3"/>
    <s v="Low"/>
  </r>
  <r>
    <s v="First Class"/>
    <s v="Home Office"/>
    <s v="United States"/>
    <x v="81"/>
    <s v="Virginia"/>
    <n v="22204"/>
    <x v="0"/>
    <x v="1"/>
    <x v="8"/>
    <n v="10.44"/>
    <n v="1"/>
    <n v="0"/>
    <n v="4.8023999999999996"/>
    <n v="0.45999999999999996"/>
    <x v="0"/>
    <s v="Low"/>
  </r>
  <r>
    <s v="Second Class"/>
    <s v="Corporate"/>
    <s v="United States"/>
    <x v="1"/>
    <s v="California"/>
    <n v="90032"/>
    <x v="1"/>
    <x v="0"/>
    <x v="3"/>
    <n v="136.464"/>
    <n v="2"/>
    <n v="0.2"/>
    <n v="15.3522"/>
    <n v="0.1125"/>
    <x v="2"/>
    <s v="Medium"/>
  </r>
  <r>
    <s v="Second Class"/>
    <s v="Corporate"/>
    <s v="United States"/>
    <x v="1"/>
    <s v="California"/>
    <n v="90032"/>
    <x v="1"/>
    <x v="2"/>
    <x v="7"/>
    <n v="333.57600000000002"/>
    <n v="3"/>
    <n v="0.2"/>
    <n v="33.357599999999998"/>
    <n v="9.9999999999999992E-2"/>
    <x v="2"/>
    <s v="Medium"/>
  </r>
  <r>
    <s v="Second Class"/>
    <s v="Corporate"/>
    <s v="United States"/>
    <x v="1"/>
    <s v="California"/>
    <n v="90032"/>
    <x v="1"/>
    <x v="1"/>
    <x v="8"/>
    <n v="12.544"/>
    <n v="2"/>
    <n v="0.2"/>
    <n v="4.7039999999999997"/>
    <n v="0.37499999999999994"/>
    <x v="2"/>
    <s v="Low"/>
  </r>
  <r>
    <s v="Standard Class"/>
    <s v="Consumer"/>
    <s v="United States"/>
    <x v="436"/>
    <s v="Illinois"/>
    <n v="60423"/>
    <x v="2"/>
    <x v="1"/>
    <x v="9"/>
    <n v="20.768000000000001"/>
    <n v="8"/>
    <n v="0.8"/>
    <n v="-52.958399999999997"/>
    <n v="-2.5499999999999998"/>
    <x v="3"/>
    <s v="Low"/>
  </r>
  <r>
    <s v="Second Class"/>
    <s v="Consumer"/>
    <s v="United States"/>
    <x v="4"/>
    <s v="Washington"/>
    <n v="98105"/>
    <x v="1"/>
    <x v="2"/>
    <x v="11"/>
    <n v="43.5"/>
    <n v="3"/>
    <n v="0"/>
    <n v="10.875"/>
    <n v="0.25"/>
    <x v="0"/>
    <s v="Low"/>
  </r>
  <r>
    <s v="Standard Class"/>
    <s v="Corporate"/>
    <s v="United States"/>
    <x v="10"/>
    <s v="Pennsylvania"/>
    <n v="19143"/>
    <x v="3"/>
    <x v="1"/>
    <x v="13"/>
    <n v="12.576000000000001"/>
    <n v="4"/>
    <n v="0.2"/>
    <n v="4.0872000000000002"/>
    <n v="0.32500000000000001"/>
    <x v="2"/>
    <s v="Low"/>
  </r>
  <r>
    <s v="Standard Class"/>
    <s v="Consumer"/>
    <s v="United States"/>
    <x v="38"/>
    <s v="Georgia"/>
    <n v="31907"/>
    <x v="0"/>
    <x v="2"/>
    <x v="11"/>
    <n v="249.95"/>
    <n v="5"/>
    <n v="0"/>
    <n v="19.995999999999999"/>
    <n v="0.08"/>
    <x v="0"/>
    <s v="Medium"/>
  </r>
  <r>
    <s v="Standard Class"/>
    <s v="Consumer"/>
    <s v="United States"/>
    <x v="38"/>
    <s v="Georgia"/>
    <n v="31907"/>
    <x v="0"/>
    <x v="1"/>
    <x v="10"/>
    <n v="49.12"/>
    <n v="4"/>
    <n v="0"/>
    <n v="23.086400000000001"/>
    <n v="0.47000000000000003"/>
    <x v="0"/>
    <s v="Low"/>
  </r>
  <r>
    <s v="First Class"/>
    <s v="Consumer"/>
    <s v="United States"/>
    <x v="173"/>
    <s v="Virginia"/>
    <n v="23464"/>
    <x v="0"/>
    <x v="1"/>
    <x v="9"/>
    <n v="182.91"/>
    <n v="3"/>
    <n v="0"/>
    <n v="53.043900000000001"/>
    <n v="0.29000000000000004"/>
    <x v="0"/>
    <s v="Medium"/>
  </r>
  <r>
    <s v="Second Class"/>
    <s v="Home Office"/>
    <s v="United States"/>
    <x v="96"/>
    <s v="Washington"/>
    <n v="98198"/>
    <x v="1"/>
    <x v="1"/>
    <x v="8"/>
    <n v="107.648"/>
    <n v="2"/>
    <n v="0.2"/>
    <n v="33.64"/>
    <n v="0.3125"/>
    <x v="2"/>
    <s v="Medium"/>
  </r>
  <r>
    <s v="Second Class"/>
    <s v="Corporate"/>
    <s v="United States"/>
    <x v="437"/>
    <s v="Pennsylvania"/>
    <n v="18018"/>
    <x v="3"/>
    <x v="0"/>
    <x v="1"/>
    <n v="99.372"/>
    <n v="2"/>
    <n v="0.3"/>
    <n v="-7.0979999999999999"/>
    <n v="-7.1428571428571425E-2"/>
    <x v="1"/>
    <s v="Low"/>
  </r>
  <r>
    <s v="Second Class"/>
    <s v="Corporate"/>
    <s v="United States"/>
    <x v="437"/>
    <s v="Pennsylvania"/>
    <n v="18018"/>
    <x v="3"/>
    <x v="0"/>
    <x v="5"/>
    <n v="33.567999999999998"/>
    <n v="2"/>
    <n v="0.2"/>
    <n v="-5.4547999999999996"/>
    <n v="-0.16250000000000001"/>
    <x v="2"/>
    <s v="Low"/>
  </r>
  <r>
    <s v="Standard Class"/>
    <s v="Consumer"/>
    <s v="United States"/>
    <x v="268"/>
    <s v="Oklahoma"/>
    <n v="73120"/>
    <x v="2"/>
    <x v="1"/>
    <x v="10"/>
    <n v="10.56"/>
    <n v="2"/>
    <n v="0"/>
    <n v="4.7519999999999998"/>
    <n v="0.44999999999999996"/>
    <x v="0"/>
    <s v="Low"/>
  </r>
  <r>
    <s v="Standard Class"/>
    <s v="Consumer"/>
    <s v="United States"/>
    <x v="277"/>
    <s v="California"/>
    <n v="91730"/>
    <x v="1"/>
    <x v="1"/>
    <x v="10"/>
    <n v="38.880000000000003"/>
    <n v="6"/>
    <n v="0"/>
    <n v="18.662400000000002"/>
    <n v="0.48000000000000004"/>
    <x v="0"/>
    <s v="Low"/>
  </r>
  <r>
    <s v="First Class"/>
    <s v="Consumer"/>
    <s v="United States"/>
    <x v="1"/>
    <s v="California"/>
    <n v="90032"/>
    <x v="1"/>
    <x v="1"/>
    <x v="10"/>
    <n v="35.200000000000003"/>
    <n v="5"/>
    <n v="0"/>
    <n v="16.544"/>
    <n v="0.47"/>
    <x v="0"/>
    <s v="Low"/>
  </r>
  <r>
    <s v="Standard Class"/>
    <s v="Home Office"/>
    <s v="United States"/>
    <x v="10"/>
    <s v="Pennsylvania"/>
    <n v="19120"/>
    <x v="3"/>
    <x v="1"/>
    <x v="10"/>
    <n v="45.527999999999999"/>
    <n v="3"/>
    <n v="0.2"/>
    <n v="15.934799999999999"/>
    <n v="0.35"/>
    <x v="2"/>
    <s v="Low"/>
  </r>
  <r>
    <s v="First Class"/>
    <s v="Home Office"/>
    <s v="United States"/>
    <x v="12"/>
    <s v="Texas"/>
    <n v="77036"/>
    <x v="2"/>
    <x v="2"/>
    <x v="7"/>
    <n v="196.77600000000001"/>
    <n v="3"/>
    <n v="0.2"/>
    <n v="14.7582"/>
    <n v="7.4999999999999997E-2"/>
    <x v="2"/>
    <s v="Medium"/>
  </r>
  <r>
    <s v="First Class"/>
    <s v="Home Office"/>
    <s v="United States"/>
    <x v="12"/>
    <s v="Texas"/>
    <n v="77036"/>
    <x v="2"/>
    <x v="1"/>
    <x v="8"/>
    <n v="2.92"/>
    <n v="2"/>
    <n v="0.8"/>
    <n v="-4.8179999999999996"/>
    <n v="-1.65"/>
    <x v="3"/>
    <s v="Low"/>
  </r>
  <r>
    <s v="First Class"/>
    <s v="Home Office"/>
    <s v="United States"/>
    <x v="12"/>
    <s v="Texas"/>
    <n v="77036"/>
    <x v="2"/>
    <x v="0"/>
    <x v="3"/>
    <n v="200.79499999999999"/>
    <n v="1"/>
    <n v="0.3"/>
    <n v="-22.948"/>
    <n v="-0.1142857142857143"/>
    <x v="1"/>
    <s v="Medium"/>
  </r>
  <r>
    <s v="First Class"/>
    <s v="Home Office"/>
    <s v="United States"/>
    <x v="12"/>
    <s v="Texas"/>
    <n v="77036"/>
    <x v="2"/>
    <x v="2"/>
    <x v="11"/>
    <n v="46.688000000000002"/>
    <n v="4"/>
    <n v="0.2"/>
    <n v="-2.9180000000000001"/>
    <n v="-6.25E-2"/>
    <x v="2"/>
    <s v="Low"/>
  </r>
  <r>
    <s v="First Class"/>
    <s v="Home Office"/>
    <s v="United States"/>
    <x v="12"/>
    <s v="Texas"/>
    <n v="77036"/>
    <x v="2"/>
    <x v="1"/>
    <x v="6"/>
    <n v="21.864000000000001"/>
    <n v="3"/>
    <n v="0.2"/>
    <n v="3.5529000000000002"/>
    <n v="0.16250000000000001"/>
    <x v="2"/>
    <s v="Low"/>
  </r>
  <r>
    <s v="First Class"/>
    <s v="Corporate"/>
    <s v="United States"/>
    <x v="4"/>
    <s v="Washington"/>
    <n v="98103"/>
    <x v="1"/>
    <x v="1"/>
    <x v="10"/>
    <n v="11.76"/>
    <n v="2"/>
    <n v="0"/>
    <n v="5.7624000000000004"/>
    <n v="0.49000000000000005"/>
    <x v="0"/>
    <s v="Low"/>
  </r>
  <r>
    <s v="First Class"/>
    <s v="Corporate"/>
    <s v="United States"/>
    <x v="4"/>
    <s v="Washington"/>
    <n v="98103"/>
    <x v="1"/>
    <x v="1"/>
    <x v="10"/>
    <n v="167.94"/>
    <n v="3"/>
    <n v="0"/>
    <n v="82.290599999999998"/>
    <n v="0.49"/>
    <x v="0"/>
    <s v="Medium"/>
  </r>
  <r>
    <s v="First Class"/>
    <s v="Corporate"/>
    <s v="United States"/>
    <x v="4"/>
    <s v="Washington"/>
    <n v="98103"/>
    <x v="1"/>
    <x v="1"/>
    <x v="9"/>
    <n v="3.89"/>
    <n v="1"/>
    <n v="0"/>
    <n v="1.0114000000000001"/>
    <n v="0.26"/>
    <x v="0"/>
    <s v="Low"/>
  </r>
  <r>
    <s v="Standard Class"/>
    <s v="Home Office"/>
    <s v="United States"/>
    <x v="181"/>
    <s v="New York"/>
    <n v="10701"/>
    <x v="3"/>
    <x v="2"/>
    <x v="15"/>
    <n v="52.44"/>
    <n v="4"/>
    <n v="0"/>
    <n v="24.122399999999999"/>
    <n v="0.46"/>
    <x v="0"/>
    <s v="Low"/>
  </r>
  <r>
    <s v="Same Day"/>
    <s v="Consumer"/>
    <s v="United States"/>
    <x v="8"/>
    <s v="California"/>
    <n v="94110"/>
    <x v="1"/>
    <x v="0"/>
    <x v="5"/>
    <n v="32.36"/>
    <n v="4"/>
    <n v="0"/>
    <n v="11.6496"/>
    <n v="0.36"/>
    <x v="0"/>
    <s v="Low"/>
  </r>
  <r>
    <s v="Same Day"/>
    <s v="Consumer"/>
    <s v="United States"/>
    <x v="8"/>
    <s v="California"/>
    <n v="94110"/>
    <x v="1"/>
    <x v="1"/>
    <x v="9"/>
    <n v="406.6"/>
    <n v="5"/>
    <n v="0"/>
    <n v="113.848"/>
    <n v="0.27999999999999997"/>
    <x v="0"/>
    <s v="Medium"/>
  </r>
  <r>
    <s v="Same Day"/>
    <s v="Corporate"/>
    <s v="United States"/>
    <x v="1"/>
    <s v="California"/>
    <n v="90008"/>
    <x v="1"/>
    <x v="0"/>
    <x v="5"/>
    <n v="27.92"/>
    <n v="4"/>
    <n v="0"/>
    <n v="8.0968"/>
    <n v="0.28999999999999998"/>
    <x v="0"/>
    <s v="Low"/>
  </r>
  <r>
    <s v="Same Day"/>
    <s v="Corporate"/>
    <s v="United States"/>
    <x v="1"/>
    <s v="California"/>
    <n v="90008"/>
    <x v="1"/>
    <x v="0"/>
    <x v="3"/>
    <n v="399.67200000000003"/>
    <n v="7"/>
    <n v="0.2"/>
    <n v="-14.9877"/>
    <n v="-3.7499999999999999E-2"/>
    <x v="2"/>
    <s v="Medium"/>
  </r>
  <r>
    <s v="First Class"/>
    <s v="Home Office"/>
    <s v="United States"/>
    <x v="100"/>
    <s v="Florida"/>
    <n v="33142"/>
    <x v="0"/>
    <x v="1"/>
    <x v="8"/>
    <n v="3.7440000000000002"/>
    <n v="4"/>
    <n v="0.7"/>
    <n v="-2.6208"/>
    <n v="-0.7"/>
    <x v="3"/>
    <s v="Low"/>
  </r>
  <r>
    <s v="Second Class"/>
    <s v="Consumer"/>
    <s v="United States"/>
    <x v="140"/>
    <s v="Vermont"/>
    <n v="5408"/>
    <x v="3"/>
    <x v="0"/>
    <x v="1"/>
    <n v="715.2"/>
    <n v="3"/>
    <n v="0"/>
    <n v="178.8"/>
    <n v="0.25"/>
    <x v="0"/>
    <s v="High"/>
  </r>
  <r>
    <s v="Standard Class"/>
    <s v="Corporate"/>
    <s v="United States"/>
    <x v="115"/>
    <s v="Arkansas"/>
    <n v="72701"/>
    <x v="0"/>
    <x v="2"/>
    <x v="11"/>
    <n v="159.80000000000001"/>
    <n v="4"/>
    <n v="0"/>
    <n v="70.311999999999998"/>
    <n v="0.43999999999999995"/>
    <x v="0"/>
    <s v="Medium"/>
  </r>
  <r>
    <s v="Standard Class"/>
    <s v="Corporate"/>
    <s v="United States"/>
    <x v="115"/>
    <s v="Arkansas"/>
    <n v="72701"/>
    <x v="0"/>
    <x v="2"/>
    <x v="11"/>
    <n v="44.75"/>
    <n v="5"/>
    <n v="0"/>
    <n v="8.5024999999999995"/>
    <n v="0.19"/>
    <x v="0"/>
    <s v="Low"/>
  </r>
  <r>
    <s v="Standard Class"/>
    <s v="Home Office"/>
    <s v="United States"/>
    <x v="372"/>
    <s v="Texas"/>
    <n v="79762"/>
    <x v="2"/>
    <x v="0"/>
    <x v="1"/>
    <n v="340.11599999999999"/>
    <n v="6"/>
    <n v="0.3"/>
    <n v="-9.7175999999999991"/>
    <n v="-2.8571428571428571E-2"/>
    <x v="1"/>
    <s v="Medium"/>
  </r>
  <r>
    <s v="Standard Class"/>
    <s v="Consumer"/>
    <s v="United States"/>
    <x v="173"/>
    <s v="Virginia"/>
    <n v="23464"/>
    <x v="0"/>
    <x v="1"/>
    <x v="10"/>
    <n v="105.52"/>
    <n v="4"/>
    <n v="0"/>
    <n v="48.539200000000001"/>
    <n v="0.46"/>
    <x v="0"/>
    <s v="Medium"/>
  </r>
  <r>
    <s v="Standard Class"/>
    <s v="Consumer"/>
    <s v="United States"/>
    <x v="158"/>
    <s v="Wisconsin"/>
    <n v="53209"/>
    <x v="2"/>
    <x v="2"/>
    <x v="11"/>
    <n v="13.48"/>
    <n v="1"/>
    <n v="0"/>
    <n v="1.8872"/>
    <n v="0.13999999999999999"/>
    <x v="0"/>
    <s v="Low"/>
  </r>
  <r>
    <s v="Standard Class"/>
    <s v="Consumer"/>
    <s v="United States"/>
    <x v="66"/>
    <s v="Michigan"/>
    <n v="48234"/>
    <x v="2"/>
    <x v="1"/>
    <x v="4"/>
    <n v="85.52"/>
    <n v="2"/>
    <n v="0"/>
    <n v="22.235199999999999"/>
    <n v="0.26"/>
    <x v="0"/>
    <s v="Low"/>
  </r>
  <r>
    <s v="Standard Class"/>
    <s v="Corporate"/>
    <s v="United States"/>
    <x v="30"/>
    <s v="Minnesota"/>
    <n v="55901"/>
    <x v="2"/>
    <x v="0"/>
    <x v="5"/>
    <n v="6.16"/>
    <n v="2"/>
    <n v="0"/>
    <n v="2.9567999999999999"/>
    <n v="0.48"/>
    <x v="0"/>
    <s v="Low"/>
  </r>
  <r>
    <s v="Standard Class"/>
    <s v="Corporate"/>
    <s v="United States"/>
    <x v="30"/>
    <s v="Minnesota"/>
    <n v="55901"/>
    <x v="2"/>
    <x v="1"/>
    <x v="10"/>
    <n v="36.840000000000003"/>
    <n v="3"/>
    <n v="0"/>
    <n v="17.314800000000002"/>
    <n v="0.47000000000000003"/>
    <x v="0"/>
    <s v="Low"/>
  </r>
  <r>
    <s v="Standard Class"/>
    <s v="Corporate"/>
    <s v="United States"/>
    <x v="4"/>
    <s v="Washington"/>
    <n v="98105"/>
    <x v="1"/>
    <x v="1"/>
    <x v="4"/>
    <n v="15.84"/>
    <n v="3"/>
    <n v="0"/>
    <n v="0"/>
    <n v="0"/>
    <x v="0"/>
    <s v="Low"/>
  </r>
  <r>
    <s v="Standard Class"/>
    <s v="Corporate"/>
    <s v="United States"/>
    <x v="4"/>
    <s v="Washington"/>
    <n v="98105"/>
    <x v="1"/>
    <x v="1"/>
    <x v="2"/>
    <n v="44.4"/>
    <n v="3"/>
    <n v="0"/>
    <n v="22.2"/>
    <n v="0.5"/>
    <x v="0"/>
    <s v="Low"/>
  </r>
  <r>
    <s v="First Class"/>
    <s v="Consumer"/>
    <s v="United States"/>
    <x v="103"/>
    <s v="Colorado"/>
    <n v="80027"/>
    <x v="1"/>
    <x v="1"/>
    <x v="12"/>
    <n v="21.24"/>
    <n v="9"/>
    <n v="0.2"/>
    <n v="7.4340000000000002"/>
    <n v="0.35000000000000003"/>
    <x v="2"/>
    <s v="Low"/>
  </r>
  <r>
    <s v="First Class"/>
    <s v="Consumer"/>
    <s v="United States"/>
    <x v="103"/>
    <s v="Colorado"/>
    <n v="80027"/>
    <x v="1"/>
    <x v="1"/>
    <x v="8"/>
    <n v="9.5519999999999996"/>
    <n v="8"/>
    <n v="0.7"/>
    <n v="-7.3231999999999999"/>
    <n v="-0.76666666666666672"/>
    <x v="3"/>
    <s v="Low"/>
  </r>
  <r>
    <s v="First Class"/>
    <s v="Consumer"/>
    <s v="United States"/>
    <x v="103"/>
    <s v="Colorado"/>
    <n v="80027"/>
    <x v="1"/>
    <x v="0"/>
    <x v="0"/>
    <n v="89.991"/>
    <n v="3"/>
    <n v="0.7"/>
    <n v="-152.9847"/>
    <n v="-1.7"/>
    <x v="3"/>
    <s v="Low"/>
  </r>
  <r>
    <s v="Standard Class"/>
    <s v="Home Office"/>
    <s v="United States"/>
    <x v="8"/>
    <s v="California"/>
    <n v="94122"/>
    <x v="1"/>
    <x v="1"/>
    <x v="10"/>
    <n v="163.96"/>
    <n v="4"/>
    <n v="0"/>
    <n v="80.340400000000002"/>
    <n v="0.49"/>
    <x v="0"/>
    <s v="Medium"/>
  </r>
  <r>
    <s v="Standard Class"/>
    <s v="Consumer"/>
    <s v="United States"/>
    <x v="12"/>
    <s v="Texas"/>
    <n v="77036"/>
    <x v="2"/>
    <x v="1"/>
    <x v="10"/>
    <n v="17.904"/>
    <n v="2"/>
    <n v="0.2"/>
    <n v="6.2664"/>
    <n v="0.35"/>
    <x v="2"/>
    <s v="Low"/>
  </r>
  <r>
    <s v="Standard Class"/>
    <s v="Consumer"/>
    <s v="United States"/>
    <x v="12"/>
    <s v="Texas"/>
    <n v="77036"/>
    <x v="2"/>
    <x v="0"/>
    <x v="1"/>
    <n v="966.7"/>
    <n v="5"/>
    <n v="0.3"/>
    <n v="-13.81"/>
    <n v="-1.4285714285714285E-2"/>
    <x v="1"/>
    <s v="High"/>
  </r>
  <r>
    <s v="Standard Class"/>
    <s v="Consumer"/>
    <s v="United States"/>
    <x v="12"/>
    <s v="Texas"/>
    <n v="77036"/>
    <x v="2"/>
    <x v="1"/>
    <x v="10"/>
    <n v="182.11199999999999"/>
    <n v="6"/>
    <n v="0.2"/>
    <n v="61.462800000000001"/>
    <n v="0.33750000000000002"/>
    <x v="2"/>
    <s v="Medium"/>
  </r>
  <r>
    <s v="First Class"/>
    <s v="Consumer"/>
    <s v="United States"/>
    <x v="100"/>
    <s v="Florida"/>
    <n v="33180"/>
    <x v="0"/>
    <x v="1"/>
    <x v="4"/>
    <n v="4.4640000000000004"/>
    <n v="1"/>
    <n v="0.2"/>
    <n v="0.33479999999999999"/>
    <n v="7.4999999999999983E-2"/>
    <x v="2"/>
    <s v="Low"/>
  </r>
  <r>
    <s v="Standard Class"/>
    <s v="Consumer"/>
    <s v="United States"/>
    <x v="64"/>
    <s v="Ohio"/>
    <n v="44256"/>
    <x v="3"/>
    <x v="0"/>
    <x v="3"/>
    <n v="51.588000000000001"/>
    <n v="1"/>
    <n v="0.4"/>
    <n v="-15.4764"/>
    <n v="-0.3"/>
    <x v="1"/>
    <s v="Low"/>
  </r>
  <r>
    <s v="Standard Class"/>
    <s v="Corporate"/>
    <s v="United States"/>
    <x v="43"/>
    <s v="Minnesota"/>
    <n v="55113"/>
    <x v="2"/>
    <x v="1"/>
    <x v="2"/>
    <n v="50.4"/>
    <n v="8"/>
    <n v="0"/>
    <n v="23.184000000000001"/>
    <n v="0.46"/>
    <x v="0"/>
    <s v="Low"/>
  </r>
  <r>
    <s v="Standard Class"/>
    <s v="Consumer"/>
    <s v="United States"/>
    <x v="12"/>
    <s v="Texas"/>
    <n v="77041"/>
    <x v="2"/>
    <x v="1"/>
    <x v="10"/>
    <n v="89.567999999999998"/>
    <n v="2"/>
    <n v="0.2"/>
    <n v="32.468400000000003"/>
    <n v="0.36250000000000004"/>
    <x v="2"/>
    <s v="Low"/>
  </r>
  <r>
    <s v="Standard Class"/>
    <s v="Consumer"/>
    <s v="United States"/>
    <x v="181"/>
    <s v="New York"/>
    <n v="10701"/>
    <x v="3"/>
    <x v="0"/>
    <x v="5"/>
    <n v="14.89"/>
    <n v="1"/>
    <n v="0"/>
    <n v="4.0202999999999998"/>
    <n v="0.26999999999999996"/>
    <x v="0"/>
    <s v="Low"/>
  </r>
  <r>
    <s v="Standard Class"/>
    <s v="Consumer"/>
    <s v="United States"/>
    <x v="181"/>
    <s v="New York"/>
    <n v="10701"/>
    <x v="3"/>
    <x v="2"/>
    <x v="7"/>
    <n v="543.91999999999996"/>
    <n v="8"/>
    <n v="0"/>
    <n v="135.97999999999999"/>
    <n v="0.25"/>
    <x v="0"/>
    <s v="High"/>
  </r>
  <r>
    <s v="First Class"/>
    <s v="Corporate"/>
    <s v="United States"/>
    <x v="70"/>
    <s v="California"/>
    <n v="92037"/>
    <x v="1"/>
    <x v="1"/>
    <x v="12"/>
    <n v="4.08"/>
    <n v="2"/>
    <n v="0"/>
    <n v="1.9176"/>
    <n v="0.47"/>
    <x v="0"/>
    <s v="Low"/>
  </r>
  <r>
    <s v="First Class"/>
    <s v="Corporate"/>
    <s v="United States"/>
    <x v="70"/>
    <s v="California"/>
    <n v="92037"/>
    <x v="1"/>
    <x v="1"/>
    <x v="2"/>
    <n v="18.899999999999999"/>
    <n v="3"/>
    <n v="0"/>
    <n v="8.6940000000000008"/>
    <n v="0.46000000000000008"/>
    <x v="0"/>
    <s v="Low"/>
  </r>
  <r>
    <s v="Standard Class"/>
    <s v="Corporate"/>
    <s v="United States"/>
    <x v="24"/>
    <s v="Virginia"/>
    <n v="22153"/>
    <x v="0"/>
    <x v="0"/>
    <x v="3"/>
    <n v="2275.5"/>
    <n v="10"/>
    <n v="0"/>
    <n v="386.83499999999998"/>
    <n v="0.16999999999999998"/>
    <x v="0"/>
    <s v="High"/>
  </r>
  <r>
    <s v="Standard Class"/>
    <s v="Corporate"/>
    <s v="United States"/>
    <x v="24"/>
    <s v="Virginia"/>
    <n v="22153"/>
    <x v="0"/>
    <x v="2"/>
    <x v="11"/>
    <n v="1979.7"/>
    <n v="6"/>
    <n v="0"/>
    <n v="653.30100000000004"/>
    <n v="0.33"/>
    <x v="0"/>
    <s v="High"/>
  </r>
  <r>
    <s v="Standard Class"/>
    <s v="Corporate"/>
    <s v="United States"/>
    <x v="24"/>
    <s v="Virginia"/>
    <n v="22153"/>
    <x v="0"/>
    <x v="1"/>
    <x v="2"/>
    <n v="62.1"/>
    <n v="6"/>
    <n v="0"/>
    <n v="29.808"/>
    <n v="0.48"/>
    <x v="0"/>
    <s v="Low"/>
  </r>
  <r>
    <s v="Standard Class"/>
    <s v="Consumer"/>
    <s v="United States"/>
    <x v="27"/>
    <s v="Illinois"/>
    <n v="62521"/>
    <x v="2"/>
    <x v="0"/>
    <x v="1"/>
    <n v="37.295999999999999"/>
    <n v="2"/>
    <n v="0.3"/>
    <n v="-1.0656000000000001"/>
    <n v="-2.8571428571428574E-2"/>
    <x v="1"/>
    <s v="Low"/>
  </r>
  <r>
    <s v="First Class"/>
    <s v="Home Office"/>
    <s v="United States"/>
    <x v="164"/>
    <s v="Texas"/>
    <n v="75043"/>
    <x v="2"/>
    <x v="0"/>
    <x v="5"/>
    <n v="8.5440000000000005"/>
    <n v="2"/>
    <n v="0.6"/>
    <n v="-7.476"/>
    <n v="-0.875"/>
    <x v="3"/>
    <s v="Low"/>
  </r>
  <r>
    <s v="Standard Class"/>
    <s v="Corporate"/>
    <s v="United States"/>
    <x v="147"/>
    <s v="New York"/>
    <n v="11572"/>
    <x v="3"/>
    <x v="0"/>
    <x v="5"/>
    <n v="68.95"/>
    <n v="5"/>
    <n v="0"/>
    <n v="28.959"/>
    <n v="0.42"/>
    <x v="0"/>
    <s v="Low"/>
  </r>
  <r>
    <s v="Standard Class"/>
    <s v="Corporate"/>
    <s v="United States"/>
    <x v="147"/>
    <s v="New York"/>
    <n v="11572"/>
    <x v="3"/>
    <x v="1"/>
    <x v="4"/>
    <n v="296.37"/>
    <n v="3"/>
    <n v="0"/>
    <n v="80.019900000000007"/>
    <n v="0.27"/>
    <x v="0"/>
    <s v="Medium"/>
  </r>
  <r>
    <s v="Standard Class"/>
    <s v="Corporate"/>
    <s v="United States"/>
    <x v="147"/>
    <s v="New York"/>
    <n v="11572"/>
    <x v="3"/>
    <x v="2"/>
    <x v="7"/>
    <n v="39.979999999999997"/>
    <n v="2"/>
    <n v="0"/>
    <n v="1.9990000000000001"/>
    <n v="5.000000000000001E-2"/>
    <x v="0"/>
    <s v="Low"/>
  </r>
  <r>
    <s v="First Class"/>
    <s v="Consumer"/>
    <s v="United States"/>
    <x v="12"/>
    <s v="Texas"/>
    <n v="77095"/>
    <x v="2"/>
    <x v="0"/>
    <x v="1"/>
    <n v="191.05799999999999"/>
    <n v="3"/>
    <n v="0.3"/>
    <n v="-46.399799999999999"/>
    <n v="-0.24285714285714285"/>
    <x v="1"/>
    <s v="Medium"/>
  </r>
  <r>
    <s v="First Class"/>
    <s v="Consumer"/>
    <s v="United States"/>
    <x v="12"/>
    <s v="Texas"/>
    <n v="77095"/>
    <x v="2"/>
    <x v="1"/>
    <x v="6"/>
    <n v="13.04"/>
    <n v="5"/>
    <n v="0.2"/>
    <n v="3.9119999999999999"/>
    <n v="0.3"/>
    <x v="2"/>
    <s v="Low"/>
  </r>
  <r>
    <s v="First Class"/>
    <s v="Consumer"/>
    <s v="United States"/>
    <x v="12"/>
    <s v="Texas"/>
    <n v="77095"/>
    <x v="2"/>
    <x v="1"/>
    <x v="8"/>
    <n v="1525.1880000000001"/>
    <n v="6"/>
    <n v="0.8"/>
    <n v="-2287.7820000000002"/>
    <n v="-1.5"/>
    <x v="3"/>
    <s v="High"/>
  </r>
  <r>
    <s v="Standard Class"/>
    <s v="Home Office"/>
    <s v="United States"/>
    <x v="202"/>
    <s v="North Carolina"/>
    <n v="27834"/>
    <x v="0"/>
    <x v="1"/>
    <x v="2"/>
    <n v="9.2159999999999993"/>
    <n v="4"/>
    <n v="0.2"/>
    <n v="3.3408000000000002"/>
    <n v="0.36250000000000004"/>
    <x v="2"/>
    <s v="Low"/>
  </r>
  <r>
    <s v="Standard Class"/>
    <s v="Home Office"/>
    <s v="United States"/>
    <x v="202"/>
    <s v="North Carolina"/>
    <n v="27834"/>
    <x v="0"/>
    <x v="1"/>
    <x v="14"/>
    <n v="28.047999999999998"/>
    <n v="2"/>
    <n v="0.2"/>
    <n v="3.5059999999999998"/>
    <n v="0.125"/>
    <x v="2"/>
    <s v="Low"/>
  </r>
  <r>
    <s v="Standard Class"/>
    <s v="Corporate"/>
    <s v="United States"/>
    <x v="8"/>
    <s v="California"/>
    <n v="94110"/>
    <x v="1"/>
    <x v="0"/>
    <x v="5"/>
    <n v="64.959999999999994"/>
    <n v="2"/>
    <n v="0"/>
    <n v="21.436800000000002"/>
    <n v="0.33000000000000007"/>
    <x v="0"/>
    <s v="Low"/>
  </r>
  <r>
    <s v="Standard Class"/>
    <s v="Corporate"/>
    <s v="United States"/>
    <x v="8"/>
    <s v="California"/>
    <n v="94110"/>
    <x v="1"/>
    <x v="1"/>
    <x v="12"/>
    <n v="30.56"/>
    <n v="4"/>
    <n v="0"/>
    <n v="14.974399999999999"/>
    <n v="0.49"/>
    <x v="0"/>
    <s v="Low"/>
  </r>
  <r>
    <s v="Standard Class"/>
    <s v="Consumer"/>
    <s v="United States"/>
    <x v="247"/>
    <s v="North Carolina"/>
    <n v="27405"/>
    <x v="0"/>
    <x v="0"/>
    <x v="1"/>
    <n v="187.05600000000001"/>
    <n v="9"/>
    <n v="0.2"/>
    <n v="11.691000000000001"/>
    <n v="6.25E-2"/>
    <x v="2"/>
    <s v="Medium"/>
  </r>
  <r>
    <s v="First Class"/>
    <s v="Home Office"/>
    <s v="United States"/>
    <x v="289"/>
    <s v="Tennessee"/>
    <n v="37918"/>
    <x v="0"/>
    <x v="0"/>
    <x v="5"/>
    <n v="11.808"/>
    <n v="2"/>
    <n v="0.2"/>
    <n v="1.3284"/>
    <n v="0.1125"/>
    <x v="2"/>
    <s v="Low"/>
  </r>
  <r>
    <s v="First Class"/>
    <s v="Home Office"/>
    <s v="United States"/>
    <x v="289"/>
    <s v="Tennessee"/>
    <n v="37918"/>
    <x v="0"/>
    <x v="0"/>
    <x v="5"/>
    <n v="9.6560000000000006"/>
    <n v="1"/>
    <n v="0.2"/>
    <n v="1.5690999999999999"/>
    <n v="0.16249999999999998"/>
    <x v="2"/>
    <s v="Low"/>
  </r>
  <r>
    <s v="First Class"/>
    <s v="Home Office"/>
    <s v="United States"/>
    <x v="289"/>
    <s v="Tennessee"/>
    <n v="37918"/>
    <x v="0"/>
    <x v="1"/>
    <x v="10"/>
    <n v="20.736000000000001"/>
    <n v="4"/>
    <n v="0.2"/>
    <n v="7.2576000000000001"/>
    <n v="0.35"/>
    <x v="2"/>
    <s v="Low"/>
  </r>
  <r>
    <s v="First Class"/>
    <s v="Home Office"/>
    <s v="United States"/>
    <x v="289"/>
    <s v="Tennessee"/>
    <n v="37918"/>
    <x v="0"/>
    <x v="1"/>
    <x v="8"/>
    <n v="27.36"/>
    <n v="3"/>
    <n v="0.7"/>
    <n v="-21.888000000000002"/>
    <n v="-0.8"/>
    <x v="3"/>
    <s v="Low"/>
  </r>
  <r>
    <s v="First Class"/>
    <s v="Home Office"/>
    <s v="United States"/>
    <x v="289"/>
    <s v="Tennessee"/>
    <n v="37918"/>
    <x v="0"/>
    <x v="0"/>
    <x v="3"/>
    <n v="2314.116"/>
    <n v="7"/>
    <n v="0.4"/>
    <n v="-1002.7836"/>
    <n v="-0.43333333333333335"/>
    <x v="1"/>
    <s v="High"/>
  </r>
  <r>
    <s v="First Class"/>
    <s v="Home Office"/>
    <s v="United States"/>
    <x v="289"/>
    <s v="Tennessee"/>
    <n v="37918"/>
    <x v="0"/>
    <x v="1"/>
    <x v="8"/>
    <n v="34.235999999999997"/>
    <n v="4"/>
    <n v="0.7"/>
    <n v="-26.247599999999998"/>
    <n v="-0.76666666666666672"/>
    <x v="3"/>
    <s v="Low"/>
  </r>
  <r>
    <s v="First Class"/>
    <s v="Home Office"/>
    <s v="United States"/>
    <x v="289"/>
    <s v="Tennessee"/>
    <n v="37918"/>
    <x v="0"/>
    <x v="0"/>
    <x v="5"/>
    <n v="19.760000000000002"/>
    <n v="2"/>
    <n v="0.2"/>
    <n v="5.9279999999999999"/>
    <n v="0.3"/>
    <x v="2"/>
    <s v="Low"/>
  </r>
  <r>
    <s v="Second Class"/>
    <s v="Consumer"/>
    <s v="United States"/>
    <x v="438"/>
    <s v="Nebraska"/>
    <n v="68801"/>
    <x v="2"/>
    <x v="1"/>
    <x v="10"/>
    <n v="15.96"/>
    <n v="2"/>
    <n v="0"/>
    <n v="7.98"/>
    <n v="0.5"/>
    <x v="0"/>
    <s v="Low"/>
  </r>
  <r>
    <s v="Standard Class"/>
    <s v="Consumer"/>
    <s v="United States"/>
    <x v="80"/>
    <s v="California"/>
    <n v="90712"/>
    <x v="1"/>
    <x v="1"/>
    <x v="6"/>
    <n v="16.899999999999999"/>
    <n v="5"/>
    <n v="0"/>
    <n v="6.2530000000000001"/>
    <n v="0.37000000000000005"/>
    <x v="0"/>
    <s v="Low"/>
  </r>
  <r>
    <s v="Standard Class"/>
    <s v="Consumer"/>
    <s v="United States"/>
    <x v="80"/>
    <s v="California"/>
    <n v="90712"/>
    <x v="1"/>
    <x v="0"/>
    <x v="5"/>
    <n v="25.08"/>
    <n v="6"/>
    <n v="0"/>
    <n v="9.0288000000000004"/>
    <n v="0.36000000000000004"/>
    <x v="0"/>
    <s v="Low"/>
  </r>
  <r>
    <s v="Standard Class"/>
    <s v="Corporate"/>
    <s v="United States"/>
    <x v="104"/>
    <s v="Massachusetts"/>
    <n v="1841"/>
    <x v="3"/>
    <x v="1"/>
    <x v="6"/>
    <n v="6.68"/>
    <n v="2"/>
    <n v="0"/>
    <n v="2.004"/>
    <n v="0.3"/>
    <x v="0"/>
    <s v="Low"/>
  </r>
  <r>
    <s v="Second Class"/>
    <s v="Consumer"/>
    <s v="United States"/>
    <x v="1"/>
    <s v="California"/>
    <n v="90049"/>
    <x v="1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2"/>
    <s v="Texas"/>
    <n v="77036"/>
    <x v="2"/>
    <x v="2"/>
    <x v="7"/>
    <n v="31.92"/>
    <n v="2"/>
    <n v="0.2"/>
    <n v="2.3940000000000001"/>
    <n v="7.4999999999999997E-2"/>
    <x v="2"/>
    <s v="Low"/>
  </r>
  <r>
    <s v="Second Class"/>
    <s v="Consumer"/>
    <s v="United States"/>
    <x v="20"/>
    <s v="New York"/>
    <n v="10035"/>
    <x v="3"/>
    <x v="1"/>
    <x v="8"/>
    <n v="33.567999999999998"/>
    <n v="2"/>
    <n v="0.2"/>
    <n v="11.748799999999999"/>
    <n v="0.35"/>
    <x v="2"/>
    <s v="Low"/>
  </r>
  <r>
    <s v="Standard Class"/>
    <s v="Consumer"/>
    <s v="United States"/>
    <x v="20"/>
    <s v="New York"/>
    <n v="10011"/>
    <x v="3"/>
    <x v="0"/>
    <x v="5"/>
    <n v="63.94"/>
    <n v="1"/>
    <n v="0"/>
    <n v="24.936599999999999"/>
    <n v="0.39"/>
    <x v="0"/>
    <s v="Low"/>
  </r>
  <r>
    <s v="Standard Class"/>
    <s v="Consumer"/>
    <s v="United States"/>
    <x v="20"/>
    <s v="New York"/>
    <n v="10011"/>
    <x v="3"/>
    <x v="1"/>
    <x v="8"/>
    <n v="60.6"/>
    <n v="5"/>
    <n v="0.2"/>
    <n v="20.452500000000001"/>
    <n v="0.33750000000000002"/>
    <x v="2"/>
    <s v="Low"/>
  </r>
  <r>
    <s v="Standard Class"/>
    <s v="Consumer"/>
    <s v="United States"/>
    <x v="20"/>
    <s v="New York"/>
    <n v="10011"/>
    <x v="3"/>
    <x v="1"/>
    <x v="14"/>
    <n v="22.72"/>
    <n v="4"/>
    <n v="0"/>
    <n v="6.5888"/>
    <n v="0.29000000000000004"/>
    <x v="0"/>
    <s v="Low"/>
  </r>
  <r>
    <s v="Standard Class"/>
    <s v="Consumer"/>
    <s v="United States"/>
    <x v="46"/>
    <s v="Delaware"/>
    <n v="19711"/>
    <x v="3"/>
    <x v="0"/>
    <x v="5"/>
    <n v="10.68"/>
    <n v="4"/>
    <n v="0"/>
    <n v="4.0583999999999998"/>
    <n v="0.38"/>
    <x v="0"/>
    <s v="Low"/>
  </r>
  <r>
    <s v="Standard Class"/>
    <s v="Consumer"/>
    <s v="United States"/>
    <x v="46"/>
    <s v="Delaware"/>
    <n v="19711"/>
    <x v="3"/>
    <x v="1"/>
    <x v="10"/>
    <n v="17.34"/>
    <n v="3"/>
    <n v="0"/>
    <n v="8.4966000000000008"/>
    <n v="0.49000000000000005"/>
    <x v="0"/>
    <s v="Low"/>
  </r>
  <r>
    <s v="Standard Class"/>
    <s v="Consumer"/>
    <s v="United States"/>
    <x v="46"/>
    <s v="Delaware"/>
    <n v="19711"/>
    <x v="3"/>
    <x v="1"/>
    <x v="10"/>
    <n v="3.38"/>
    <n v="1"/>
    <n v="0"/>
    <n v="1.5548"/>
    <n v="0.46"/>
    <x v="0"/>
    <s v="Low"/>
  </r>
  <r>
    <s v="Standard Class"/>
    <s v="Corporate"/>
    <s v="United States"/>
    <x v="4"/>
    <s v="Washington"/>
    <n v="98105"/>
    <x v="1"/>
    <x v="1"/>
    <x v="8"/>
    <n v="26.975999999999999"/>
    <n v="4"/>
    <n v="0.2"/>
    <n v="8.7672000000000008"/>
    <n v="0.32500000000000007"/>
    <x v="2"/>
    <s v="Low"/>
  </r>
  <r>
    <s v="Standard Class"/>
    <s v="Corporate"/>
    <s v="United States"/>
    <x v="48"/>
    <s v="Arizona"/>
    <n v="85254"/>
    <x v="1"/>
    <x v="1"/>
    <x v="10"/>
    <n v="307.77600000000001"/>
    <n v="7"/>
    <n v="0.2"/>
    <n v="111.5688"/>
    <n v="0.36249999999999999"/>
    <x v="2"/>
    <s v="Medium"/>
  </r>
  <r>
    <s v="Second Class"/>
    <s v="Consumer"/>
    <s v="United States"/>
    <x v="147"/>
    <s v="New York"/>
    <n v="11572"/>
    <x v="3"/>
    <x v="1"/>
    <x v="4"/>
    <n v="244.55"/>
    <n v="5"/>
    <n v="0"/>
    <n v="4.891"/>
    <n v="0.02"/>
    <x v="0"/>
    <s v="Medium"/>
  </r>
  <r>
    <s v="Second Class"/>
    <s v="Consumer"/>
    <s v="United States"/>
    <x v="147"/>
    <s v="New York"/>
    <n v="11572"/>
    <x v="3"/>
    <x v="1"/>
    <x v="12"/>
    <n v="12.24"/>
    <n v="6"/>
    <n v="0"/>
    <n v="5.7527999999999997"/>
    <n v="0.47"/>
    <x v="0"/>
    <s v="Low"/>
  </r>
  <r>
    <s v="Second Class"/>
    <s v="Consumer"/>
    <s v="United States"/>
    <x v="147"/>
    <s v="New York"/>
    <n v="11572"/>
    <x v="3"/>
    <x v="2"/>
    <x v="11"/>
    <n v="13.98"/>
    <n v="2"/>
    <n v="0"/>
    <n v="6.0114000000000001"/>
    <n v="0.43"/>
    <x v="0"/>
    <s v="Low"/>
  </r>
  <r>
    <s v="Second Class"/>
    <s v="Consumer"/>
    <s v="United States"/>
    <x v="147"/>
    <s v="New York"/>
    <n v="11572"/>
    <x v="3"/>
    <x v="2"/>
    <x v="11"/>
    <n v="899.95"/>
    <n v="5"/>
    <n v="0"/>
    <n v="53.997"/>
    <n v="0.06"/>
    <x v="0"/>
    <s v="High"/>
  </r>
  <r>
    <s v="Standard Class"/>
    <s v="Corporate"/>
    <s v="United States"/>
    <x v="61"/>
    <s v="Texas"/>
    <n v="75220"/>
    <x v="2"/>
    <x v="1"/>
    <x v="12"/>
    <n v="1.6319999999999999"/>
    <n v="1"/>
    <n v="0.2"/>
    <n v="0.55079999999999996"/>
    <n v="0.33750000000000002"/>
    <x v="2"/>
    <s v="Low"/>
  </r>
  <r>
    <s v="Standard Class"/>
    <s v="Corporate"/>
    <s v="United States"/>
    <x v="61"/>
    <s v="Texas"/>
    <n v="75220"/>
    <x v="2"/>
    <x v="2"/>
    <x v="7"/>
    <n v="267.95999999999998"/>
    <n v="5"/>
    <n v="0.2"/>
    <n v="16.747499999999999"/>
    <n v="6.25E-2"/>
    <x v="2"/>
    <s v="Medium"/>
  </r>
  <r>
    <s v="Second Class"/>
    <s v="Consumer"/>
    <s v="United States"/>
    <x v="30"/>
    <s v="New York"/>
    <n v="14609"/>
    <x v="3"/>
    <x v="2"/>
    <x v="11"/>
    <n v="31.95"/>
    <n v="1"/>
    <n v="0"/>
    <n v="2.2364999999999999"/>
    <n v="6.9999999999999993E-2"/>
    <x v="0"/>
    <s v="Low"/>
  </r>
  <r>
    <s v="Second Class"/>
    <s v="Consumer"/>
    <s v="United States"/>
    <x v="1"/>
    <s v="California"/>
    <n v="90045"/>
    <x v="1"/>
    <x v="1"/>
    <x v="4"/>
    <n v="725.84"/>
    <n v="4"/>
    <n v="0"/>
    <n v="210.49359999999999"/>
    <n v="0.28999999999999998"/>
    <x v="0"/>
    <s v="High"/>
  </r>
  <r>
    <s v="Second Class"/>
    <s v="Consumer"/>
    <s v="United States"/>
    <x v="1"/>
    <s v="California"/>
    <n v="90045"/>
    <x v="1"/>
    <x v="1"/>
    <x v="8"/>
    <n v="10.896000000000001"/>
    <n v="3"/>
    <n v="0.2"/>
    <n v="3.9498000000000002"/>
    <n v="0.36249999999999999"/>
    <x v="2"/>
    <s v="Low"/>
  </r>
  <r>
    <s v="Second Class"/>
    <s v="Consumer"/>
    <s v="United States"/>
    <x v="1"/>
    <s v="California"/>
    <n v="90045"/>
    <x v="1"/>
    <x v="1"/>
    <x v="8"/>
    <n v="8.5440000000000005"/>
    <n v="2"/>
    <n v="0.2"/>
    <n v="2.8835999999999999"/>
    <n v="0.33749999999999997"/>
    <x v="2"/>
    <s v="Low"/>
  </r>
  <r>
    <s v="Standard Class"/>
    <s v="Corporate"/>
    <s v="United States"/>
    <x v="439"/>
    <s v="Minnesota"/>
    <n v="55125"/>
    <x v="2"/>
    <x v="1"/>
    <x v="8"/>
    <n v="32.340000000000003"/>
    <n v="3"/>
    <n v="0"/>
    <n v="15.523199999999999"/>
    <n v="0.47999999999999993"/>
    <x v="0"/>
    <s v="Low"/>
  </r>
  <r>
    <s v="Standard Class"/>
    <s v="Corporate"/>
    <s v="United States"/>
    <x v="439"/>
    <s v="Minnesota"/>
    <n v="55125"/>
    <x v="2"/>
    <x v="1"/>
    <x v="10"/>
    <n v="39.9"/>
    <n v="5"/>
    <n v="0"/>
    <n v="19.95"/>
    <n v="0.5"/>
    <x v="0"/>
    <s v="Low"/>
  </r>
  <r>
    <s v="Standard Class"/>
    <s v="Consumer"/>
    <s v="United States"/>
    <x v="111"/>
    <s v="Illinois"/>
    <n v="60068"/>
    <x v="2"/>
    <x v="1"/>
    <x v="10"/>
    <n v="143.85599999999999"/>
    <n v="9"/>
    <n v="0.2"/>
    <n v="48.551400000000001"/>
    <n v="0.33750000000000002"/>
    <x v="2"/>
    <s v="Medium"/>
  </r>
  <r>
    <s v="Standard Class"/>
    <s v="Corporate"/>
    <s v="United States"/>
    <x v="61"/>
    <s v="Texas"/>
    <n v="75217"/>
    <x v="2"/>
    <x v="1"/>
    <x v="10"/>
    <n v="41.92"/>
    <n v="4"/>
    <n v="0.2"/>
    <n v="15.196"/>
    <n v="0.36249999999999999"/>
    <x v="2"/>
    <s v="Low"/>
  </r>
  <r>
    <s v="Standard Class"/>
    <s v="Corporate"/>
    <s v="United States"/>
    <x v="61"/>
    <s v="Texas"/>
    <n v="75217"/>
    <x v="2"/>
    <x v="2"/>
    <x v="7"/>
    <n v="329.584"/>
    <n v="2"/>
    <n v="0.2"/>
    <n v="37.078200000000002"/>
    <n v="0.1125"/>
    <x v="2"/>
    <s v="Medium"/>
  </r>
  <r>
    <s v="First Class"/>
    <s v="Corporate"/>
    <s v="United States"/>
    <x v="53"/>
    <s v="Louisiana"/>
    <n v="71203"/>
    <x v="0"/>
    <x v="1"/>
    <x v="8"/>
    <n v="87.28"/>
    <n v="8"/>
    <n v="0"/>
    <n v="41.021599999999999"/>
    <n v="0.47"/>
    <x v="0"/>
    <s v="Low"/>
  </r>
  <r>
    <s v="Standard Class"/>
    <s v="Corporate"/>
    <s v="United States"/>
    <x v="1"/>
    <s v="California"/>
    <n v="90004"/>
    <x v="1"/>
    <x v="0"/>
    <x v="1"/>
    <n v="279.45600000000002"/>
    <n v="6"/>
    <n v="0.2"/>
    <n v="20.959199999999999"/>
    <n v="7.4999999999999997E-2"/>
    <x v="2"/>
    <s v="Medium"/>
  </r>
  <r>
    <s v="Standard Class"/>
    <s v="Corporate"/>
    <s v="United States"/>
    <x v="1"/>
    <s v="California"/>
    <n v="90004"/>
    <x v="1"/>
    <x v="1"/>
    <x v="10"/>
    <n v="8"/>
    <n v="2"/>
    <n v="0"/>
    <n v="3.84"/>
    <n v="0.48"/>
    <x v="0"/>
    <s v="Low"/>
  </r>
  <r>
    <s v="Standard Class"/>
    <s v="Consumer"/>
    <s v="United States"/>
    <x v="8"/>
    <s v="California"/>
    <n v="94109"/>
    <x v="1"/>
    <x v="1"/>
    <x v="8"/>
    <n v="27.24"/>
    <n v="5"/>
    <n v="0.2"/>
    <n v="9.5340000000000007"/>
    <n v="0.35000000000000003"/>
    <x v="2"/>
    <s v="Low"/>
  </r>
  <r>
    <s v="Standard Class"/>
    <s v="Consumer"/>
    <s v="United States"/>
    <x v="8"/>
    <s v="California"/>
    <n v="94122"/>
    <x v="1"/>
    <x v="2"/>
    <x v="11"/>
    <n v="16.36"/>
    <n v="1"/>
    <n v="0"/>
    <n v="1.6359999999999999"/>
    <n v="9.9999999999999992E-2"/>
    <x v="0"/>
    <s v="Low"/>
  </r>
  <r>
    <s v="Standard Class"/>
    <s v="Consumer"/>
    <s v="United States"/>
    <x v="8"/>
    <s v="California"/>
    <n v="94122"/>
    <x v="1"/>
    <x v="1"/>
    <x v="4"/>
    <n v="15.78"/>
    <n v="2"/>
    <n v="0"/>
    <n v="0.63119999999999998"/>
    <n v="0.04"/>
    <x v="0"/>
    <s v="Low"/>
  </r>
  <r>
    <s v="Standard Class"/>
    <s v="Consumer"/>
    <s v="United States"/>
    <x v="8"/>
    <s v="California"/>
    <n v="94122"/>
    <x v="1"/>
    <x v="1"/>
    <x v="6"/>
    <n v="45.98"/>
    <n v="2"/>
    <n v="0"/>
    <n v="12.8744"/>
    <n v="0.28000000000000003"/>
    <x v="0"/>
    <s v="Low"/>
  </r>
  <r>
    <s v="Standard Class"/>
    <s v="Corporate"/>
    <s v="United States"/>
    <x v="115"/>
    <s v="North Carolina"/>
    <n v="28314"/>
    <x v="0"/>
    <x v="0"/>
    <x v="0"/>
    <n v="198.27199999999999"/>
    <n v="8"/>
    <n v="0.2"/>
    <n v="-32.219200000000001"/>
    <n v="-0.16250000000000001"/>
    <x v="2"/>
    <s v="Medium"/>
  </r>
  <r>
    <s v="First Class"/>
    <s v="Corporate"/>
    <s v="United States"/>
    <x v="61"/>
    <s v="Texas"/>
    <n v="75217"/>
    <x v="2"/>
    <x v="1"/>
    <x v="4"/>
    <n v="720.76"/>
    <n v="5"/>
    <n v="0.2"/>
    <n v="54.057000000000002"/>
    <n v="7.4999999999999997E-2"/>
    <x v="2"/>
    <s v="High"/>
  </r>
  <r>
    <s v="Standard Class"/>
    <s v="Consumer"/>
    <s v="United States"/>
    <x v="391"/>
    <s v="Kansas"/>
    <n v="67212"/>
    <x v="2"/>
    <x v="0"/>
    <x v="5"/>
    <n v="70.56"/>
    <n v="6"/>
    <n v="0"/>
    <n v="23.990400000000001"/>
    <n v="0.34"/>
    <x v="0"/>
    <s v="Low"/>
  </r>
  <r>
    <s v="Standard Class"/>
    <s v="Consumer"/>
    <s v="United States"/>
    <x v="391"/>
    <s v="Kansas"/>
    <n v="67212"/>
    <x v="2"/>
    <x v="1"/>
    <x v="9"/>
    <n v="81.96"/>
    <n v="2"/>
    <n v="0"/>
    <n v="22.948799999999999"/>
    <n v="0.28000000000000003"/>
    <x v="0"/>
    <s v="Low"/>
  </r>
  <r>
    <s v="Second Class"/>
    <s v="Corporate"/>
    <s v="United States"/>
    <x v="24"/>
    <s v="Oregon"/>
    <n v="97477"/>
    <x v="1"/>
    <x v="1"/>
    <x v="9"/>
    <n v="64.864000000000004"/>
    <n v="4"/>
    <n v="0.2"/>
    <n v="6.4863999999999997"/>
    <n v="9.9999999999999992E-2"/>
    <x v="2"/>
    <s v="Low"/>
  </r>
  <r>
    <s v="Standard Class"/>
    <s v="Consumer"/>
    <s v="United States"/>
    <x v="12"/>
    <s v="Texas"/>
    <n v="77041"/>
    <x v="2"/>
    <x v="2"/>
    <x v="7"/>
    <n v="151.19200000000001"/>
    <n v="1"/>
    <n v="0.2"/>
    <n v="13.2293"/>
    <n v="8.7499999999999994E-2"/>
    <x v="2"/>
    <s v="Medium"/>
  </r>
  <r>
    <s v="Standard Class"/>
    <s v="Consumer"/>
    <s v="United States"/>
    <x v="4"/>
    <s v="Washington"/>
    <n v="98103"/>
    <x v="1"/>
    <x v="2"/>
    <x v="7"/>
    <n v="88.775999999999996"/>
    <n v="3"/>
    <n v="0.2"/>
    <n v="7.7679"/>
    <n v="8.7500000000000008E-2"/>
    <x v="2"/>
    <s v="Low"/>
  </r>
  <r>
    <s v="Standard Class"/>
    <s v="Consumer"/>
    <s v="United States"/>
    <x v="4"/>
    <s v="Washington"/>
    <n v="98103"/>
    <x v="1"/>
    <x v="1"/>
    <x v="2"/>
    <n v="11.56"/>
    <n v="4"/>
    <n v="0"/>
    <n v="5.4332000000000003"/>
    <n v="0.47000000000000003"/>
    <x v="0"/>
    <s v="Low"/>
  </r>
  <r>
    <s v="Standard Class"/>
    <s v="Consumer"/>
    <s v="United States"/>
    <x v="4"/>
    <s v="Washington"/>
    <n v="98103"/>
    <x v="1"/>
    <x v="1"/>
    <x v="4"/>
    <n v="15.58"/>
    <n v="1"/>
    <n v="0"/>
    <n v="3.895"/>
    <n v="0.25"/>
    <x v="0"/>
    <s v="Low"/>
  </r>
  <r>
    <s v="First Class"/>
    <s v="Corporate"/>
    <s v="United States"/>
    <x v="59"/>
    <s v="Ohio"/>
    <n v="44312"/>
    <x v="3"/>
    <x v="1"/>
    <x v="10"/>
    <n v="85.055999999999997"/>
    <n v="3"/>
    <n v="0.2"/>
    <n v="28.706399999999999"/>
    <n v="0.33749999999999997"/>
    <x v="2"/>
    <s v="Low"/>
  </r>
  <r>
    <s v="Standard Class"/>
    <s v="Corporate"/>
    <s v="United States"/>
    <x v="423"/>
    <s v="Michigan"/>
    <n v="48237"/>
    <x v="2"/>
    <x v="0"/>
    <x v="5"/>
    <n v="273.95999999999998"/>
    <n v="2"/>
    <n v="0"/>
    <n v="71.229600000000005"/>
    <n v="0.26000000000000006"/>
    <x v="0"/>
    <s v="Medium"/>
  </r>
  <r>
    <s v="Standard Class"/>
    <s v="Corporate"/>
    <s v="United States"/>
    <x v="423"/>
    <s v="Michigan"/>
    <n v="48237"/>
    <x v="2"/>
    <x v="0"/>
    <x v="5"/>
    <n v="306.89999999999998"/>
    <n v="3"/>
    <n v="0"/>
    <n v="79.793999999999997"/>
    <n v="0.26"/>
    <x v="0"/>
    <s v="Medium"/>
  </r>
  <r>
    <s v="Standard Class"/>
    <s v="Corporate"/>
    <s v="United States"/>
    <x v="12"/>
    <s v="Texas"/>
    <n v="77041"/>
    <x v="2"/>
    <x v="1"/>
    <x v="10"/>
    <n v="15.552"/>
    <n v="3"/>
    <n v="0.2"/>
    <n v="5.4432"/>
    <n v="0.35000000000000003"/>
    <x v="2"/>
    <s v="Low"/>
  </r>
  <r>
    <s v="Standard Class"/>
    <s v="Corporate"/>
    <s v="United States"/>
    <x v="12"/>
    <s v="Texas"/>
    <n v="77041"/>
    <x v="2"/>
    <x v="0"/>
    <x v="3"/>
    <n v="347.36099999999999"/>
    <n v="7"/>
    <n v="0.3"/>
    <n v="-69.472200000000001"/>
    <n v="-0.2"/>
    <x v="1"/>
    <s v="Medium"/>
  </r>
  <r>
    <s v="Standard Class"/>
    <s v="Corporate"/>
    <s v="United States"/>
    <x v="12"/>
    <s v="Texas"/>
    <n v="77041"/>
    <x v="2"/>
    <x v="1"/>
    <x v="10"/>
    <n v="10.368"/>
    <n v="2"/>
    <n v="0.2"/>
    <n v="3.6288"/>
    <n v="0.35"/>
    <x v="2"/>
    <s v="Low"/>
  </r>
  <r>
    <s v="Standard Class"/>
    <s v="Corporate"/>
    <s v="United States"/>
    <x v="4"/>
    <s v="Washington"/>
    <n v="98103"/>
    <x v="1"/>
    <x v="2"/>
    <x v="11"/>
    <n v="98.16"/>
    <n v="6"/>
    <n v="0"/>
    <n v="9.8160000000000007"/>
    <n v="0.1"/>
    <x v="0"/>
    <s v="Low"/>
  </r>
  <r>
    <s v="Standard Class"/>
    <s v="Corporate"/>
    <s v="United States"/>
    <x v="4"/>
    <s v="Washington"/>
    <n v="98103"/>
    <x v="1"/>
    <x v="1"/>
    <x v="6"/>
    <n v="31.44"/>
    <n v="3"/>
    <n v="0"/>
    <n v="7.86"/>
    <n v="0.25"/>
    <x v="0"/>
    <s v="Low"/>
  </r>
  <r>
    <s v="First Class"/>
    <s v="Corporate"/>
    <s v="United States"/>
    <x v="10"/>
    <s v="Pennsylvania"/>
    <n v="19134"/>
    <x v="3"/>
    <x v="1"/>
    <x v="12"/>
    <n v="348.488"/>
    <n v="7"/>
    <n v="0.2"/>
    <n v="117.6147"/>
    <n v="0.33750000000000002"/>
    <x v="2"/>
    <s v="Medium"/>
  </r>
  <r>
    <s v="First Class"/>
    <s v="Corporate"/>
    <s v="United States"/>
    <x v="10"/>
    <s v="Pennsylvania"/>
    <n v="19134"/>
    <x v="3"/>
    <x v="1"/>
    <x v="4"/>
    <n v="172.73599999999999"/>
    <n v="4"/>
    <n v="0.2"/>
    <n v="-30.2288"/>
    <n v="-0.17500000000000002"/>
    <x v="2"/>
    <s v="Medium"/>
  </r>
  <r>
    <s v="Standard Class"/>
    <s v="Consumer"/>
    <s v="United States"/>
    <x v="1"/>
    <s v="California"/>
    <n v="90045"/>
    <x v="1"/>
    <x v="1"/>
    <x v="10"/>
    <n v="15.54"/>
    <n v="3"/>
    <n v="0"/>
    <n v="7.6146000000000003"/>
    <n v="0.49000000000000005"/>
    <x v="0"/>
    <s v="Low"/>
  </r>
  <r>
    <s v="Standard Class"/>
    <s v="Consumer"/>
    <s v="United States"/>
    <x v="1"/>
    <s v="California"/>
    <n v="90045"/>
    <x v="1"/>
    <x v="2"/>
    <x v="15"/>
    <n v="105.55200000000001"/>
    <n v="6"/>
    <n v="0.2"/>
    <n v="35.623800000000003"/>
    <n v="0.33750000000000002"/>
    <x v="2"/>
    <s v="Medium"/>
  </r>
  <r>
    <s v="Second Class"/>
    <s v="Corporate"/>
    <s v="United States"/>
    <x v="12"/>
    <s v="Texas"/>
    <n v="77070"/>
    <x v="2"/>
    <x v="1"/>
    <x v="10"/>
    <n v="25.92"/>
    <n v="5"/>
    <n v="0.2"/>
    <n v="9.0719999999999992"/>
    <n v="0.34999999999999992"/>
    <x v="2"/>
    <s v="Low"/>
  </r>
  <r>
    <s v="Second Class"/>
    <s v="Corporate"/>
    <s v="United States"/>
    <x v="12"/>
    <s v="Texas"/>
    <n v="77070"/>
    <x v="2"/>
    <x v="1"/>
    <x v="13"/>
    <n v="15.808"/>
    <n v="8"/>
    <n v="0.2"/>
    <n v="5.3352000000000004"/>
    <n v="0.33750000000000002"/>
    <x v="2"/>
    <s v="Low"/>
  </r>
  <r>
    <s v="Second Class"/>
    <s v="Corporate"/>
    <s v="United States"/>
    <x v="12"/>
    <s v="Texas"/>
    <n v="77070"/>
    <x v="2"/>
    <x v="1"/>
    <x v="10"/>
    <n v="10.368"/>
    <n v="2"/>
    <n v="0.2"/>
    <n v="3.7584"/>
    <n v="0.36249999999999999"/>
    <x v="2"/>
    <s v="Low"/>
  </r>
  <r>
    <s v="Standard Class"/>
    <s v="Consumer"/>
    <s v="United States"/>
    <x v="10"/>
    <s v="Pennsylvania"/>
    <n v="19143"/>
    <x v="3"/>
    <x v="2"/>
    <x v="7"/>
    <n v="358.2"/>
    <n v="3"/>
    <n v="0.4"/>
    <n v="41.79"/>
    <n v="0.11666666666666667"/>
    <x v="1"/>
    <s v="Medium"/>
  </r>
  <r>
    <s v="Standard Class"/>
    <s v="Consumer"/>
    <s v="United States"/>
    <x v="10"/>
    <s v="Pennsylvania"/>
    <n v="19143"/>
    <x v="3"/>
    <x v="2"/>
    <x v="7"/>
    <n v="545.91600000000005"/>
    <n v="14"/>
    <n v="0.4"/>
    <n v="72.788799999999995"/>
    <n v="0.1333333333333333"/>
    <x v="1"/>
    <s v="High"/>
  </r>
  <r>
    <s v="Standard Class"/>
    <s v="Consumer"/>
    <s v="United States"/>
    <x v="440"/>
    <s v="Arkansas"/>
    <n v="72756"/>
    <x v="0"/>
    <x v="1"/>
    <x v="8"/>
    <n v="40.409999999999997"/>
    <n v="9"/>
    <n v="0"/>
    <n v="18.5886"/>
    <n v="0.46"/>
    <x v="0"/>
    <s v="Low"/>
  </r>
  <r>
    <s v="Second Class"/>
    <s v="Corporate"/>
    <s v="United States"/>
    <x v="1"/>
    <s v="California"/>
    <n v="90045"/>
    <x v="1"/>
    <x v="2"/>
    <x v="7"/>
    <n v="167.976"/>
    <n v="3"/>
    <n v="0.2"/>
    <n v="10.4985"/>
    <n v="6.25E-2"/>
    <x v="2"/>
    <s v="Medium"/>
  </r>
  <r>
    <s v="Second Class"/>
    <s v="Corporate"/>
    <s v="United States"/>
    <x v="1"/>
    <s v="California"/>
    <n v="90045"/>
    <x v="1"/>
    <x v="2"/>
    <x v="11"/>
    <n v="109.53"/>
    <n v="3"/>
    <n v="0"/>
    <n v="47.097900000000003"/>
    <n v="0.43"/>
    <x v="0"/>
    <s v="Medium"/>
  </r>
  <r>
    <s v="Second Class"/>
    <s v="Corporate"/>
    <s v="United States"/>
    <x v="1"/>
    <s v="California"/>
    <n v="90045"/>
    <x v="1"/>
    <x v="1"/>
    <x v="2"/>
    <n v="9.82"/>
    <n v="2"/>
    <n v="0"/>
    <n v="4.8117999999999999"/>
    <n v="0.49"/>
    <x v="0"/>
    <s v="Low"/>
  </r>
  <r>
    <s v="Second Class"/>
    <s v="Corporate"/>
    <s v="United States"/>
    <x v="4"/>
    <s v="Washington"/>
    <n v="98105"/>
    <x v="1"/>
    <x v="1"/>
    <x v="8"/>
    <n v="26.352"/>
    <n v="3"/>
    <n v="0.2"/>
    <n v="9.5526"/>
    <n v="0.36249999999999999"/>
    <x v="2"/>
    <s v="Low"/>
  </r>
  <r>
    <s v="Standard Class"/>
    <s v="Corporate"/>
    <s v="United States"/>
    <x v="40"/>
    <s v="Delaware"/>
    <n v="19805"/>
    <x v="3"/>
    <x v="1"/>
    <x v="2"/>
    <n v="22.5"/>
    <n v="6"/>
    <n v="0"/>
    <n v="10.8"/>
    <n v="0.48000000000000004"/>
    <x v="0"/>
    <s v="Low"/>
  </r>
  <r>
    <s v="Standard Class"/>
    <s v="Corporate"/>
    <s v="United States"/>
    <x v="40"/>
    <s v="Delaware"/>
    <n v="19805"/>
    <x v="3"/>
    <x v="1"/>
    <x v="2"/>
    <n v="9.9600000000000009"/>
    <n v="2"/>
    <n v="0"/>
    <n v="4.5815999999999999"/>
    <n v="0.45999999999999996"/>
    <x v="0"/>
    <s v="Low"/>
  </r>
  <r>
    <s v="Standard Class"/>
    <s v="Corporate"/>
    <s v="United States"/>
    <x v="40"/>
    <s v="Delaware"/>
    <n v="19805"/>
    <x v="3"/>
    <x v="1"/>
    <x v="8"/>
    <n v="213.08"/>
    <n v="7"/>
    <n v="0"/>
    <n v="102.2784"/>
    <n v="0.48"/>
    <x v="0"/>
    <s v="Medium"/>
  </r>
  <r>
    <s v="Standard Class"/>
    <s v="Corporate"/>
    <s v="United States"/>
    <x v="40"/>
    <s v="Delaware"/>
    <n v="19805"/>
    <x v="3"/>
    <x v="0"/>
    <x v="0"/>
    <n v="1025.8800000000001"/>
    <n v="6"/>
    <n v="0"/>
    <n v="235.95240000000001"/>
    <n v="0.22999999999999998"/>
    <x v="0"/>
    <s v="High"/>
  </r>
  <r>
    <s v="Second Class"/>
    <s v="Corporate"/>
    <s v="United States"/>
    <x v="212"/>
    <s v="Utah"/>
    <n v="84604"/>
    <x v="1"/>
    <x v="1"/>
    <x v="10"/>
    <n v="21.98"/>
    <n v="7"/>
    <n v="0"/>
    <n v="9.891"/>
    <n v="0.45"/>
    <x v="0"/>
    <s v="Low"/>
  </r>
  <r>
    <s v="Same Day"/>
    <s v="Corporate"/>
    <s v="United States"/>
    <x v="8"/>
    <s v="California"/>
    <n v="94110"/>
    <x v="1"/>
    <x v="0"/>
    <x v="5"/>
    <n v="63.2"/>
    <n v="5"/>
    <n v="0"/>
    <n v="23.384"/>
    <n v="0.37"/>
    <x v="0"/>
    <s v="Low"/>
  </r>
  <r>
    <s v="Standard Class"/>
    <s v="Corporate"/>
    <s v="United States"/>
    <x v="1"/>
    <s v="California"/>
    <n v="90004"/>
    <x v="1"/>
    <x v="1"/>
    <x v="9"/>
    <n v="39"/>
    <n v="12"/>
    <n v="0"/>
    <n v="11.31"/>
    <n v="0.29000000000000004"/>
    <x v="0"/>
    <s v="Low"/>
  </r>
  <r>
    <s v="Standard Class"/>
    <s v="Corporate"/>
    <s v="United States"/>
    <x v="152"/>
    <s v="Ohio"/>
    <n v="43130"/>
    <x v="3"/>
    <x v="1"/>
    <x v="8"/>
    <n v="2.907"/>
    <n v="3"/>
    <n v="0.7"/>
    <n v="-2.0348999999999999"/>
    <n v="-0.7"/>
    <x v="3"/>
    <s v="Low"/>
  </r>
  <r>
    <s v="Standard Class"/>
    <s v="Consumer"/>
    <s v="United States"/>
    <x v="1"/>
    <s v="California"/>
    <n v="90004"/>
    <x v="1"/>
    <x v="0"/>
    <x v="0"/>
    <n v="556.66499999999996"/>
    <n v="5"/>
    <n v="0.15"/>
    <n v="6.5490000000000004"/>
    <n v="1.1764705882352943E-2"/>
    <x v="2"/>
    <s v="High"/>
  </r>
  <r>
    <s v="First Class"/>
    <s v="Consumer"/>
    <s v="United States"/>
    <x v="4"/>
    <s v="Washington"/>
    <n v="98103"/>
    <x v="1"/>
    <x v="2"/>
    <x v="11"/>
    <n v="71.98"/>
    <n v="2"/>
    <n v="0"/>
    <n v="15.1158"/>
    <n v="0.21"/>
    <x v="0"/>
    <s v="Low"/>
  </r>
  <r>
    <s v="First Class"/>
    <s v="Consumer"/>
    <s v="United States"/>
    <x v="4"/>
    <s v="Washington"/>
    <n v="98103"/>
    <x v="1"/>
    <x v="2"/>
    <x v="11"/>
    <n v="79.98"/>
    <n v="2"/>
    <n v="0"/>
    <n v="26.3934"/>
    <n v="0.32999999999999996"/>
    <x v="0"/>
    <s v="Low"/>
  </r>
  <r>
    <s v="Standard Class"/>
    <s v="Corporate"/>
    <s v="United States"/>
    <x v="20"/>
    <s v="New York"/>
    <n v="10024"/>
    <x v="3"/>
    <x v="1"/>
    <x v="8"/>
    <n v="24.672000000000001"/>
    <n v="4"/>
    <n v="0.2"/>
    <n v="7.71"/>
    <n v="0.3125"/>
    <x v="2"/>
    <s v="Low"/>
  </r>
  <r>
    <s v="Standard Class"/>
    <s v="Corporate"/>
    <s v="United States"/>
    <x v="20"/>
    <s v="New York"/>
    <n v="10024"/>
    <x v="3"/>
    <x v="1"/>
    <x v="8"/>
    <n v="3.7440000000000002"/>
    <n v="1"/>
    <n v="0.2"/>
    <n v="1.3104"/>
    <n v="0.35"/>
    <x v="2"/>
    <s v="Low"/>
  </r>
  <r>
    <s v="Standard Class"/>
    <s v="Consumer"/>
    <s v="United States"/>
    <x v="1"/>
    <s v="California"/>
    <n v="90045"/>
    <x v="1"/>
    <x v="2"/>
    <x v="7"/>
    <n v="445.96"/>
    <n v="5"/>
    <n v="0.2"/>
    <n v="55.744999999999997"/>
    <n v="0.125"/>
    <x v="2"/>
    <s v="Medium"/>
  </r>
  <r>
    <s v="Standard Class"/>
    <s v="Consumer"/>
    <s v="United States"/>
    <x v="1"/>
    <s v="California"/>
    <n v="90045"/>
    <x v="1"/>
    <x v="2"/>
    <x v="11"/>
    <n v="36.24"/>
    <n v="1"/>
    <n v="0"/>
    <n v="15.220800000000001"/>
    <n v="0.42"/>
    <x v="0"/>
    <s v="Low"/>
  </r>
  <r>
    <s v="Standard Class"/>
    <s v="Consumer"/>
    <s v="United States"/>
    <x v="1"/>
    <s v="California"/>
    <n v="90045"/>
    <x v="1"/>
    <x v="1"/>
    <x v="13"/>
    <n v="10.65"/>
    <n v="3"/>
    <n v="0"/>
    <n v="5.0054999999999996"/>
    <n v="0.47"/>
    <x v="0"/>
    <s v="Low"/>
  </r>
  <r>
    <s v="Standard Class"/>
    <s v="Corporate"/>
    <s v="United States"/>
    <x v="8"/>
    <s v="California"/>
    <n v="94109"/>
    <x v="1"/>
    <x v="1"/>
    <x v="10"/>
    <n v="87.92"/>
    <n v="4"/>
    <n v="0"/>
    <n v="40.443199999999997"/>
    <n v="0.45999999999999996"/>
    <x v="0"/>
    <s v="Low"/>
  </r>
  <r>
    <s v="Standard Class"/>
    <s v="Corporate"/>
    <s v="United States"/>
    <x v="8"/>
    <s v="California"/>
    <n v="94109"/>
    <x v="1"/>
    <x v="1"/>
    <x v="8"/>
    <n v="22.423999999999999"/>
    <n v="1"/>
    <n v="0.2"/>
    <n v="8.4090000000000007"/>
    <n v="0.37500000000000006"/>
    <x v="2"/>
    <s v="Low"/>
  </r>
  <r>
    <s v="Standard Class"/>
    <s v="Corporate"/>
    <s v="United States"/>
    <x v="8"/>
    <s v="California"/>
    <n v="94109"/>
    <x v="1"/>
    <x v="1"/>
    <x v="8"/>
    <n v="90.48"/>
    <n v="3"/>
    <n v="0.2"/>
    <n v="33.93"/>
    <n v="0.375"/>
    <x v="2"/>
    <s v="Low"/>
  </r>
  <r>
    <s v="Standard Class"/>
    <s v="Corporate"/>
    <s v="United States"/>
    <x v="8"/>
    <s v="California"/>
    <n v="94109"/>
    <x v="1"/>
    <x v="1"/>
    <x v="4"/>
    <n v="42.76"/>
    <n v="1"/>
    <n v="0"/>
    <n v="11.117599999999999"/>
    <n v="0.26"/>
    <x v="0"/>
    <s v="Low"/>
  </r>
  <r>
    <s v="Standard Class"/>
    <s v="Consumer"/>
    <s v="United States"/>
    <x v="441"/>
    <s v="New Mexico"/>
    <n v="88101"/>
    <x v="1"/>
    <x v="1"/>
    <x v="8"/>
    <n v="10.08"/>
    <n v="7"/>
    <n v="0.2"/>
    <n v="3.528"/>
    <n v="0.35"/>
    <x v="2"/>
    <s v="Low"/>
  </r>
  <r>
    <s v="Standard Class"/>
    <s v="Consumer"/>
    <s v="United States"/>
    <x v="441"/>
    <s v="New Mexico"/>
    <n v="88101"/>
    <x v="1"/>
    <x v="2"/>
    <x v="11"/>
    <n v="101.34"/>
    <n v="3"/>
    <n v="0"/>
    <n v="8.1072000000000006"/>
    <n v="0.08"/>
    <x v="0"/>
    <s v="Medium"/>
  </r>
  <r>
    <s v="First Class"/>
    <s v="Consumer"/>
    <s v="United States"/>
    <x v="391"/>
    <s v="Kansas"/>
    <n v="67212"/>
    <x v="2"/>
    <x v="2"/>
    <x v="7"/>
    <n v="224.75"/>
    <n v="5"/>
    <n v="0"/>
    <n v="62.93"/>
    <n v="0.27999999999999997"/>
    <x v="0"/>
    <s v="Medium"/>
  </r>
  <r>
    <s v="Standard Class"/>
    <s v="Consumer"/>
    <s v="United States"/>
    <x v="22"/>
    <s v="Illinois"/>
    <n v="60653"/>
    <x v="2"/>
    <x v="1"/>
    <x v="9"/>
    <n v="73.176000000000002"/>
    <n v="6"/>
    <n v="0.8"/>
    <n v="-197.5752"/>
    <n v="-2.6999999999999997"/>
    <x v="3"/>
    <s v="Low"/>
  </r>
  <r>
    <s v="Standard Class"/>
    <s v="Consumer"/>
    <s v="United States"/>
    <x v="22"/>
    <s v="Illinois"/>
    <n v="60653"/>
    <x v="2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22"/>
    <s v="Illinois"/>
    <n v="60653"/>
    <x v="2"/>
    <x v="2"/>
    <x v="7"/>
    <n v="39.984000000000002"/>
    <n v="2"/>
    <n v="0.2"/>
    <n v="-8.9963999999999995"/>
    <n v="-0.22499999999999998"/>
    <x v="2"/>
    <s v="Low"/>
  </r>
  <r>
    <s v="Second Class"/>
    <s v="Corporate"/>
    <s v="United States"/>
    <x v="155"/>
    <s v="Nebraska"/>
    <n v="68104"/>
    <x v="2"/>
    <x v="1"/>
    <x v="8"/>
    <n v="15.36"/>
    <n v="2"/>
    <n v="0"/>
    <n v="7.68"/>
    <n v="0.5"/>
    <x v="0"/>
    <s v="Low"/>
  </r>
  <r>
    <s v="First Class"/>
    <s v="Consumer"/>
    <s v="United States"/>
    <x v="12"/>
    <s v="Texas"/>
    <n v="77041"/>
    <x v="2"/>
    <x v="1"/>
    <x v="10"/>
    <n v="36.287999999999997"/>
    <n v="7"/>
    <n v="0.2"/>
    <n v="12.700799999999999"/>
    <n v="0.35000000000000003"/>
    <x v="2"/>
    <s v="Low"/>
  </r>
  <r>
    <s v="First Class"/>
    <s v="Consumer"/>
    <s v="United States"/>
    <x v="12"/>
    <s v="Texas"/>
    <n v="77041"/>
    <x v="2"/>
    <x v="2"/>
    <x v="7"/>
    <n v="150.38399999999999"/>
    <n v="2"/>
    <n v="0.2"/>
    <n v="15.038399999999999"/>
    <n v="0.1"/>
    <x v="2"/>
    <s v="Medium"/>
  </r>
  <r>
    <s v="Second Class"/>
    <s v="Consumer"/>
    <s v="United States"/>
    <x v="10"/>
    <s v="Pennsylvania"/>
    <n v="19134"/>
    <x v="3"/>
    <x v="2"/>
    <x v="7"/>
    <n v="280.78199999999998"/>
    <n v="3"/>
    <n v="0.4"/>
    <n v="-60.836100000000002"/>
    <n v="-0.21666666666666667"/>
    <x v="1"/>
    <s v="Medium"/>
  </r>
  <r>
    <s v="Second Class"/>
    <s v="Consumer"/>
    <s v="United States"/>
    <x v="10"/>
    <s v="Pennsylvania"/>
    <n v="19134"/>
    <x v="3"/>
    <x v="2"/>
    <x v="11"/>
    <n v="31.984000000000002"/>
    <n v="2"/>
    <n v="0.2"/>
    <n v="1.1994"/>
    <n v="3.7499999999999999E-2"/>
    <x v="2"/>
    <s v="Low"/>
  </r>
  <r>
    <s v="Standard Class"/>
    <s v="Consumer"/>
    <s v="United States"/>
    <x v="1"/>
    <s v="California"/>
    <n v="90045"/>
    <x v="1"/>
    <x v="1"/>
    <x v="8"/>
    <n v="11.231999999999999"/>
    <n v="3"/>
    <n v="0.2"/>
    <n v="3.9312"/>
    <n v="0.35000000000000003"/>
    <x v="2"/>
    <s v="Low"/>
  </r>
  <r>
    <s v="Second Class"/>
    <s v="Corporate"/>
    <s v="United States"/>
    <x v="102"/>
    <s v="Kentucky"/>
    <n v="40475"/>
    <x v="0"/>
    <x v="1"/>
    <x v="10"/>
    <n v="26.4"/>
    <n v="5"/>
    <n v="0"/>
    <n v="11.88"/>
    <n v="0.45000000000000007"/>
    <x v="0"/>
    <s v="Low"/>
  </r>
  <r>
    <s v="Standard Class"/>
    <s v="Consumer"/>
    <s v="United States"/>
    <x v="416"/>
    <s v="Connecticut"/>
    <n v="6708"/>
    <x v="3"/>
    <x v="1"/>
    <x v="6"/>
    <n v="3.52"/>
    <n v="2"/>
    <n v="0"/>
    <n v="1.0207999999999999"/>
    <n v="0.28999999999999998"/>
    <x v="0"/>
    <s v="Low"/>
  </r>
  <r>
    <s v="First Class"/>
    <s v="Consumer"/>
    <s v="United States"/>
    <x v="1"/>
    <s v="California"/>
    <n v="90045"/>
    <x v="1"/>
    <x v="2"/>
    <x v="11"/>
    <n v="1649.95"/>
    <n v="5"/>
    <n v="0"/>
    <n v="659.98"/>
    <n v="0.4"/>
    <x v="0"/>
    <s v="High"/>
  </r>
  <r>
    <s v="First Class"/>
    <s v="Consumer"/>
    <s v="United States"/>
    <x v="1"/>
    <s v="California"/>
    <n v="90045"/>
    <x v="1"/>
    <x v="0"/>
    <x v="5"/>
    <n v="111.9"/>
    <n v="6"/>
    <n v="0"/>
    <n v="51.473999999999997"/>
    <n v="0.45999999999999996"/>
    <x v="0"/>
    <s v="Medium"/>
  </r>
  <r>
    <s v="Same Day"/>
    <s v="Home Office"/>
    <s v="United States"/>
    <x v="1"/>
    <s v="California"/>
    <n v="90036"/>
    <x v="1"/>
    <x v="0"/>
    <x v="0"/>
    <n v="599.16499999999996"/>
    <n v="5"/>
    <n v="0.15"/>
    <n v="35.244999999999997"/>
    <n v="5.8823529411764705E-2"/>
    <x v="2"/>
    <s v="High"/>
  </r>
  <r>
    <s v="First Class"/>
    <s v="Home Office"/>
    <s v="United States"/>
    <x v="8"/>
    <s v="California"/>
    <n v="94122"/>
    <x v="1"/>
    <x v="1"/>
    <x v="4"/>
    <n v="46.53"/>
    <n v="3"/>
    <n v="0"/>
    <n v="12.097799999999999"/>
    <n v="0.26"/>
    <x v="0"/>
    <s v="Low"/>
  </r>
  <r>
    <s v="First Class"/>
    <s v="Consumer"/>
    <s v="United States"/>
    <x v="84"/>
    <s v="Florida"/>
    <n v="33710"/>
    <x v="0"/>
    <x v="0"/>
    <x v="5"/>
    <n v="31.984000000000002"/>
    <n v="2"/>
    <n v="0.2"/>
    <n v="1.9990000000000001"/>
    <n v="6.25E-2"/>
    <x v="2"/>
    <s v="Low"/>
  </r>
  <r>
    <s v="Standard Class"/>
    <s v="Home Office"/>
    <s v="United States"/>
    <x v="80"/>
    <s v="Ohio"/>
    <n v="44107"/>
    <x v="3"/>
    <x v="1"/>
    <x v="9"/>
    <n v="161.56800000000001"/>
    <n v="2"/>
    <n v="0.2"/>
    <n v="16.1568"/>
    <n v="9.9999999999999992E-2"/>
    <x v="2"/>
    <s v="Medium"/>
  </r>
  <r>
    <s v="Standard Class"/>
    <s v="Home Office"/>
    <s v="United States"/>
    <x v="80"/>
    <s v="Ohio"/>
    <n v="44107"/>
    <x v="3"/>
    <x v="1"/>
    <x v="10"/>
    <n v="4.0640000000000001"/>
    <n v="1"/>
    <n v="0.2"/>
    <n v="1.3715999999999999"/>
    <n v="0.33749999999999997"/>
    <x v="2"/>
    <s v="Low"/>
  </r>
  <r>
    <s v="Standard Class"/>
    <s v="Home Office"/>
    <s v="United States"/>
    <x v="80"/>
    <s v="Ohio"/>
    <n v="44107"/>
    <x v="3"/>
    <x v="1"/>
    <x v="8"/>
    <n v="6.2160000000000002"/>
    <n v="4"/>
    <n v="0.7"/>
    <n v="-4.9728000000000003"/>
    <n v="-0.8"/>
    <x v="3"/>
    <s v="Low"/>
  </r>
  <r>
    <s v="Standard Class"/>
    <s v="Consumer"/>
    <s v="United States"/>
    <x v="432"/>
    <s v="Arizona"/>
    <n v="85224"/>
    <x v="1"/>
    <x v="1"/>
    <x v="6"/>
    <n v="8.8960000000000008"/>
    <n v="4"/>
    <n v="0.2"/>
    <n v="0.66720000000000002"/>
    <n v="7.4999999999999997E-2"/>
    <x v="2"/>
    <s v="Low"/>
  </r>
  <r>
    <s v="Standard Class"/>
    <s v="Home Office"/>
    <s v="United States"/>
    <x v="1"/>
    <s v="California"/>
    <n v="90008"/>
    <x v="1"/>
    <x v="1"/>
    <x v="9"/>
    <n v="1640.7"/>
    <n v="5"/>
    <n v="0"/>
    <n v="459.39600000000002"/>
    <n v="0.28000000000000003"/>
    <x v="0"/>
    <s v="High"/>
  </r>
  <r>
    <s v="Standard Class"/>
    <s v="Home Office"/>
    <s v="United States"/>
    <x v="1"/>
    <s v="California"/>
    <n v="90008"/>
    <x v="1"/>
    <x v="2"/>
    <x v="11"/>
    <n v="270"/>
    <n v="3"/>
    <n v="0"/>
    <n v="97.2"/>
    <n v="0.36"/>
    <x v="0"/>
    <s v="Medium"/>
  </r>
  <r>
    <s v="First Class"/>
    <s v="Corporate"/>
    <s v="United States"/>
    <x v="144"/>
    <s v="Florida"/>
    <n v="32137"/>
    <x v="0"/>
    <x v="0"/>
    <x v="5"/>
    <n v="19.52"/>
    <n v="2"/>
    <n v="0.2"/>
    <n v="5.3680000000000003"/>
    <n v="0.27500000000000002"/>
    <x v="2"/>
    <s v="Low"/>
  </r>
  <r>
    <s v="First Class"/>
    <s v="Corporate"/>
    <s v="United States"/>
    <x v="144"/>
    <s v="Florida"/>
    <n v="32137"/>
    <x v="0"/>
    <x v="1"/>
    <x v="8"/>
    <n v="9.81"/>
    <n v="5"/>
    <n v="0.7"/>
    <n v="-6.867"/>
    <n v="-0.7"/>
    <x v="3"/>
    <s v="Low"/>
  </r>
  <r>
    <s v="First Class"/>
    <s v="Corporate"/>
    <s v="United States"/>
    <x v="144"/>
    <s v="Florida"/>
    <n v="32137"/>
    <x v="0"/>
    <x v="0"/>
    <x v="5"/>
    <n v="213.21600000000001"/>
    <n v="3"/>
    <n v="0.2"/>
    <n v="15.991199999999999"/>
    <n v="7.4999999999999997E-2"/>
    <x v="2"/>
    <s v="Medium"/>
  </r>
  <r>
    <s v="Standard Class"/>
    <s v="Consumer"/>
    <s v="United States"/>
    <x v="20"/>
    <s v="New York"/>
    <n v="10035"/>
    <x v="3"/>
    <x v="1"/>
    <x v="8"/>
    <n v="588.78399999999999"/>
    <n v="2"/>
    <n v="0.2"/>
    <n v="183.995"/>
    <n v="0.3125"/>
    <x v="2"/>
    <s v="High"/>
  </r>
  <r>
    <s v="Second Class"/>
    <s v="Consumer"/>
    <s v="United States"/>
    <x v="442"/>
    <s v="Florida"/>
    <n v="33458"/>
    <x v="0"/>
    <x v="1"/>
    <x v="6"/>
    <n v="2.0640000000000001"/>
    <n v="1"/>
    <n v="0.2"/>
    <n v="0.15479999999999999"/>
    <n v="7.4999999999999997E-2"/>
    <x v="2"/>
    <s v="Low"/>
  </r>
  <r>
    <s v="Standard Class"/>
    <s v="Consumer"/>
    <s v="United States"/>
    <x v="220"/>
    <s v="Arizona"/>
    <n v="85301"/>
    <x v="1"/>
    <x v="1"/>
    <x v="10"/>
    <n v="6.3680000000000003"/>
    <n v="2"/>
    <n v="0.2"/>
    <n v="2.3879999999999999"/>
    <n v="0.37499999999999994"/>
    <x v="2"/>
    <s v="Low"/>
  </r>
  <r>
    <s v="Standard Class"/>
    <s v="Consumer"/>
    <s v="United States"/>
    <x v="20"/>
    <s v="New York"/>
    <n v="10035"/>
    <x v="3"/>
    <x v="2"/>
    <x v="11"/>
    <n v="99.6"/>
    <n v="1"/>
    <n v="0"/>
    <n v="36.851999999999997"/>
    <n v="0.37"/>
    <x v="0"/>
    <s v="Low"/>
  </r>
  <r>
    <s v="Standard Class"/>
    <s v="Consumer"/>
    <s v="United States"/>
    <x v="20"/>
    <s v="New York"/>
    <n v="10035"/>
    <x v="3"/>
    <x v="1"/>
    <x v="8"/>
    <n v="62.295999999999999"/>
    <n v="13"/>
    <n v="0.2"/>
    <n v="21.024899999999999"/>
    <n v="0.33749999999999997"/>
    <x v="2"/>
    <s v="Low"/>
  </r>
  <r>
    <s v="Standard Class"/>
    <s v="Consumer"/>
    <s v="United States"/>
    <x v="20"/>
    <s v="New York"/>
    <n v="10035"/>
    <x v="3"/>
    <x v="1"/>
    <x v="6"/>
    <n v="10.71"/>
    <n v="3"/>
    <n v="0"/>
    <n v="2.7846000000000002"/>
    <n v="0.26"/>
    <x v="0"/>
    <s v="Low"/>
  </r>
  <r>
    <s v="Standard Class"/>
    <s v="Home Office"/>
    <s v="United States"/>
    <x v="12"/>
    <s v="Texas"/>
    <n v="77041"/>
    <x v="2"/>
    <x v="1"/>
    <x v="12"/>
    <n v="20.936"/>
    <n v="1"/>
    <n v="0.2"/>
    <n v="7.0659000000000001"/>
    <n v="0.33750000000000002"/>
    <x v="2"/>
    <s v="Low"/>
  </r>
  <r>
    <s v="Standard Class"/>
    <s v="Corporate"/>
    <s v="United States"/>
    <x v="20"/>
    <s v="New York"/>
    <n v="10035"/>
    <x v="3"/>
    <x v="2"/>
    <x v="7"/>
    <n v="33"/>
    <n v="6"/>
    <n v="0"/>
    <n v="8.25"/>
    <n v="0.25"/>
    <x v="0"/>
    <s v="Low"/>
  </r>
  <r>
    <s v="Standard Class"/>
    <s v="Corporate"/>
    <s v="United States"/>
    <x v="20"/>
    <s v="New York"/>
    <n v="10035"/>
    <x v="3"/>
    <x v="2"/>
    <x v="11"/>
    <n v="249.95"/>
    <n v="5"/>
    <n v="0"/>
    <n v="87.482500000000002"/>
    <n v="0.35000000000000003"/>
    <x v="0"/>
    <s v="Medium"/>
  </r>
  <r>
    <s v="Standard Class"/>
    <s v="Home Office"/>
    <s v="United States"/>
    <x v="250"/>
    <s v="Kansas"/>
    <n v="66062"/>
    <x v="2"/>
    <x v="1"/>
    <x v="14"/>
    <n v="357.93"/>
    <n v="3"/>
    <n v="0"/>
    <n v="7.1585999999999999"/>
    <n v="0.02"/>
    <x v="0"/>
    <s v="Medium"/>
  </r>
  <r>
    <s v="Standard Class"/>
    <s v="Home Office"/>
    <s v="United States"/>
    <x v="250"/>
    <s v="Kansas"/>
    <n v="66062"/>
    <x v="2"/>
    <x v="2"/>
    <x v="11"/>
    <n v="57.4"/>
    <n v="5"/>
    <n v="0"/>
    <n v="10.906000000000001"/>
    <n v="0.19"/>
    <x v="0"/>
    <s v="Low"/>
  </r>
  <r>
    <s v="Standard Class"/>
    <s v="Home Office"/>
    <s v="United States"/>
    <x v="250"/>
    <s v="Kansas"/>
    <n v="66062"/>
    <x v="2"/>
    <x v="1"/>
    <x v="8"/>
    <n v="331.96"/>
    <n v="2"/>
    <n v="0"/>
    <n v="149.38200000000001"/>
    <n v="0.45000000000000007"/>
    <x v="0"/>
    <s v="Medium"/>
  </r>
  <r>
    <s v="Standard Class"/>
    <s v="Home Office"/>
    <s v="United States"/>
    <x v="250"/>
    <s v="Kansas"/>
    <n v="66062"/>
    <x v="2"/>
    <x v="0"/>
    <x v="5"/>
    <n v="40.56"/>
    <n v="2"/>
    <n v="0"/>
    <n v="12.979200000000001"/>
    <n v="0.32"/>
    <x v="0"/>
    <s v="Low"/>
  </r>
  <r>
    <s v="Standard Class"/>
    <s v="Home Office"/>
    <s v="United States"/>
    <x v="306"/>
    <s v="Nevada"/>
    <n v="89431"/>
    <x v="1"/>
    <x v="1"/>
    <x v="14"/>
    <n v="86.2"/>
    <n v="5"/>
    <n v="0"/>
    <n v="24.998000000000001"/>
    <n v="0.28999999999999998"/>
    <x v="0"/>
    <s v="Low"/>
  </r>
  <r>
    <s v="Standard Class"/>
    <s v="Corporate"/>
    <s v="United States"/>
    <x v="179"/>
    <s v="Illinois"/>
    <n v="61107"/>
    <x v="2"/>
    <x v="1"/>
    <x v="10"/>
    <n v="38.015999999999998"/>
    <n v="6"/>
    <n v="0.2"/>
    <n v="13.780799999999999"/>
    <n v="0.36249999999999999"/>
    <x v="2"/>
    <s v="Low"/>
  </r>
  <r>
    <s v="Standard Class"/>
    <s v="Corporate"/>
    <s v="United States"/>
    <x v="10"/>
    <s v="Pennsylvania"/>
    <n v="19143"/>
    <x v="3"/>
    <x v="1"/>
    <x v="4"/>
    <n v="8.3840000000000003"/>
    <n v="1"/>
    <n v="0.2"/>
    <n v="0.73360000000000003"/>
    <n v="8.7499999999999994E-2"/>
    <x v="2"/>
    <s v="Low"/>
  </r>
  <r>
    <s v="Standard Class"/>
    <s v="Corporate"/>
    <s v="United States"/>
    <x v="10"/>
    <s v="Pennsylvania"/>
    <n v="19143"/>
    <x v="3"/>
    <x v="1"/>
    <x v="6"/>
    <n v="6.8479999999999999"/>
    <n v="2"/>
    <n v="0.2"/>
    <n v="0.77039999999999997"/>
    <n v="0.1125"/>
    <x v="2"/>
    <s v="Low"/>
  </r>
  <r>
    <s v="Standard Class"/>
    <s v="Consumer"/>
    <s v="United States"/>
    <x v="156"/>
    <s v="Washington"/>
    <n v="98026"/>
    <x v="1"/>
    <x v="1"/>
    <x v="13"/>
    <n v="19.600000000000001"/>
    <n v="5"/>
    <n v="0"/>
    <n v="9.6039999999999992"/>
    <n v="0.48999999999999994"/>
    <x v="0"/>
    <s v="Low"/>
  </r>
  <r>
    <s v="Standard Class"/>
    <s v="Consumer"/>
    <s v="United States"/>
    <x v="156"/>
    <s v="Washington"/>
    <n v="98026"/>
    <x v="1"/>
    <x v="0"/>
    <x v="5"/>
    <n v="68.459999999999994"/>
    <n v="2"/>
    <n v="0"/>
    <n v="20.538"/>
    <n v="0.30000000000000004"/>
    <x v="0"/>
    <s v="Low"/>
  </r>
  <r>
    <s v="Second Class"/>
    <s v="Consumer"/>
    <s v="United States"/>
    <x v="8"/>
    <s v="California"/>
    <n v="94122"/>
    <x v="1"/>
    <x v="1"/>
    <x v="8"/>
    <n v="13.343999999999999"/>
    <n v="6"/>
    <n v="0.2"/>
    <n v="4.3368000000000002"/>
    <n v="0.32500000000000001"/>
    <x v="2"/>
    <s v="Low"/>
  </r>
  <r>
    <s v="Second Class"/>
    <s v="Consumer"/>
    <s v="United States"/>
    <x v="8"/>
    <s v="California"/>
    <n v="94122"/>
    <x v="1"/>
    <x v="0"/>
    <x v="3"/>
    <n v="1478.2719999999999"/>
    <n v="8"/>
    <n v="0.2"/>
    <n v="92.391999999999996"/>
    <n v="6.25E-2"/>
    <x v="2"/>
    <s v="High"/>
  </r>
  <r>
    <s v="Standard Class"/>
    <s v="Corporate"/>
    <s v="United States"/>
    <x v="153"/>
    <s v="North Carolina"/>
    <n v="28806"/>
    <x v="0"/>
    <x v="1"/>
    <x v="4"/>
    <n v="16.271999999999998"/>
    <n v="1"/>
    <n v="0.2"/>
    <n v="-3.8645999999999998"/>
    <n v="-0.23750000000000002"/>
    <x v="2"/>
    <s v="Low"/>
  </r>
  <r>
    <s v="Standard Class"/>
    <s v="Consumer"/>
    <s v="United States"/>
    <x v="1"/>
    <s v="California"/>
    <n v="90032"/>
    <x v="1"/>
    <x v="0"/>
    <x v="5"/>
    <n v="9.24"/>
    <n v="3"/>
    <n v="0"/>
    <n v="4.4352"/>
    <n v="0.48"/>
    <x v="0"/>
    <s v="Low"/>
  </r>
  <r>
    <s v="First Class"/>
    <s v="Consumer"/>
    <s v="United States"/>
    <x v="48"/>
    <s v="Arizona"/>
    <n v="85254"/>
    <x v="1"/>
    <x v="1"/>
    <x v="8"/>
    <n v="32.340000000000003"/>
    <n v="10"/>
    <n v="0.7"/>
    <n v="-23.716000000000001"/>
    <n v="-0.73333333333333328"/>
    <x v="3"/>
    <s v="Low"/>
  </r>
  <r>
    <s v="First Class"/>
    <s v="Consumer"/>
    <s v="United States"/>
    <x v="48"/>
    <s v="Arizona"/>
    <n v="85254"/>
    <x v="1"/>
    <x v="1"/>
    <x v="10"/>
    <n v="56.064"/>
    <n v="4"/>
    <n v="0.2"/>
    <n v="19.622399999999999"/>
    <n v="0.35"/>
    <x v="2"/>
    <s v="Low"/>
  </r>
  <r>
    <s v="First Class"/>
    <s v="Consumer"/>
    <s v="United States"/>
    <x v="48"/>
    <s v="Arizona"/>
    <n v="85254"/>
    <x v="1"/>
    <x v="1"/>
    <x v="12"/>
    <n v="108.72"/>
    <n v="5"/>
    <n v="0.2"/>
    <n v="36.692999999999998"/>
    <n v="0.33749999999999997"/>
    <x v="2"/>
    <s v="Medium"/>
  </r>
  <r>
    <s v="First Class"/>
    <s v="Consumer"/>
    <s v="United States"/>
    <x v="48"/>
    <s v="Arizona"/>
    <n v="85254"/>
    <x v="1"/>
    <x v="0"/>
    <x v="0"/>
    <n v="181.47"/>
    <n v="5"/>
    <n v="0.7"/>
    <n v="-320.59699999999998"/>
    <n v="-1.7666666666666666"/>
    <x v="3"/>
    <s v="Medium"/>
  </r>
  <r>
    <s v="Second Class"/>
    <s v="Consumer"/>
    <s v="United States"/>
    <x v="12"/>
    <s v="Texas"/>
    <n v="77095"/>
    <x v="2"/>
    <x v="1"/>
    <x v="10"/>
    <n v="16.175999999999998"/>
    <n v="3"/>
    <n v="0.2"/>
    <n v="6.0659999999999998"/>
    <n v="0.375"/>
    <x v="2"/>
    <s v="Low"/>
  </r>
  <r>
    <s v="Standard Class"/>
    <s v="Consumer"/>
    <s v="United States"/>
    <x v="8"/>
    <s v="California"/>
    <n v="94109"/>
    <x v="1"/>
    <x v="0"/>
    <x v="1"/>
    <n v="122.352"/>
    <n v="3"/>
    <n v="0.2"/>
    <n v="13.7646"/>
    <n v="0.11249999999999999"/>
    <x v="2"/>
    <s v="Medium"/>
  </r>
  <r>
    <s v="First Class"/>
    <s v="Home Office"/>
    <s v="United States"/>
    <x v="70"/>
    <s v="California"/>
    <n v="92105"/>
    <x v="1"/>
    <x v="0"/>
    <x v="1"/>
    <n v="585.55200000000002"/>
    <n v="3"/>
    <n v="0.2"/>
    <n v="73.194000000000003"/>
    <n v="0.125"/>
    <x v="2"/>
    <s v="High"/>
  </r>
  <r>
    <s v="First Class"/>
    <s v="Home Office"/>
    <s v="United States"/>
    <x v="70"/>
    <s v="California"/>
    <n v="92105"/>
    <x v="1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57"/>
    <s v="Ohio"/>
    <n v="45011"/>
    <x v="3"/>
    <x v="1"/>
    <x v="9"/>
    <n v="123.92"/>
    <n v="5"/>
    <n v="0.2"/>
    <n v="9.2940000000000005"/>
    <n v="7.4999999999999997E-2"/>
    <x v="2"/>
    <s v="Medium"/>
  </r>
  <r>
    <s v="Standard Class"/>
    <s v="Consumer"/>
    <s v="United States"/>
    <x v="117"/>
    <s v="Colorado"/>
    <n v="80134"/>
    <x v="1"/>
    <x v="0"/>
    <x v="5"/>
    <n v="13.36"/>
    <n v="5"/>
    <n v="0.2"/>
    <n v="4.008"/>
    <n v="0.3"/>
    <x v="2"/>
    <s v="Low"/>
  </r>
  <r>
    <s v="Standard Class"/>
    <s v="Consumer"/>
    <s v="United States"/>
    <x v="117"/>
    <s v="Colorado"/>
    <n v="80134"/>
    <x v="1"/>
    <x v="1"/>
    <x v="4"/>
    <n v="78.256"/>
    <n v="2"/>
    <n v="0.2"/>
    <n v="-17.607600000000001"/>
    <n v="-0.22500000000000001"/>
    <x v="2"/>
    <s v="Low"/>
  </r>
  <r>
    <s v="Standard Class"/>
    <s v="Consumer"/>
    <s v="United States"/>
    <x v="117"/>
    <s v="Colorado"/>
    <n v="80134"/>
    <x v="1"/>
    <x v="0"/>
    <x v="0"/>
    <n v="102.018"/>
    <n v="7"/>
    <n v="0.7"/>
    <n v="-183.63239999999999"/>
    <n v="-1.7999999999999998"/>
    <x v="3"/>
    <s v="Medium"/>
  </r>
  <r>
    <s v="Same Day"/>
    <s v="Corporate"/>
    <s v="United States"/>
    <x v="9"/>
    <s v="Nebraska"/>
    <n v="68025"/>
    <x v="2"/>
    <x v="1"/>
    <x v="4"/>
    <n v="750.68"/>
    <n v="2"/>
    <n v="0"/>
    <n v="37.533999999999999"/>
    <n v="0.05"/>
    <x v="0"/>
    <s v="High"/>
  </r>
  <r>
    <s v="First Class"/>
    <s v="Home Office"/>
    <s v="United States"/>
    <x v="349"/>
    <s v="Minnesota"/>
    <n v="55369"/>
    <x v="2"/>
    <x v="1"/>
    <x v="2"/>
    <n v="44.4"/>
    <n v="3"/>
    <n v="0"/>
    <n v="22.2"/>
    <n v="0.5"/>
    <x v="0"/>
    <s v="Low"/>
  </r>
  <r>
    <s v="First Class"/>
    <s v="Home Office"/>
    <s v="United States"/>
    <x v="349"/>
    <s v="Minnesota"/>
    <n v="55369"/>
    <x v="2"/>
    <x v="1"/>
    <x v="4"/>
    <n v="84.55"/>
    <n v="5"/>
    <n v="0"/>
    <n v="22.828499999999998"/>
    <n v="0.26999999999999996"/>
    <x v="0"/>
    <s v="Low"/>
  </r>
  <r>
    <s v="First Class"/>
    <s v="Home Office"/>
    <s v="United States"/>
    <x v="349"/>
    <s v="Minnesota"/>
    <n v="55369"/>
    <x v="2"/>
    <x v="1"/>
    <x v="10"/>
    <n v="17.940000000000001"/>
    <n v="3"/>
    <n v="0"/>
    <n v="8.7905999999999995"/>
    <n v="0.48999999999999994"/>
    <x v="0"/>
    <s v="Low"/>
  </r>
  <r>
    <s v="Standard Class"/>
    <s v="Consumer"/>
    <s v="United States"/>
    <x v="46"/>
    <s v="Delaware"/>
    <n v="19711"/>
    <x v="3"/>
    <x v="1"/>
    <x v="8"/>
    <n v="128.4"/>
    <n v="3"/>
    <n v="0"/>
    <n v="62.915999999999997"/>
    <n v="0.48999999999999994"/>
    <x v="0"/>
    <s v="Medium"/>
  </r>
  <r>
    <s v="Standard Class"/>
    <s v="Corporate"/>
    <s v="United States"/>
    <x v="100"/>
    <s v="Florida"/>
    <n v="33180"/>
    <x v="0"/>
    <x v="1"/>
    <x v="8"/>
    <n v="1.869"/>
    <n v="1"/>
    <n v="0.7"/>
    <n v="-1.3083"/>
    <n v="-0.70000000000000007"/>
    <x v="3"/>
    <s v="Low"/>
  </r>
  <r>
    <s v="Standard Class"/>
    <s v="Corporate"/>
    <s v="United States"/>
    <x v="70"/>
    <s v="California"/>
    <n v="92105"/>
    <x v="1"/>
    <x v="2"/>
    <x v="7"/>
    <n v="103.19199999999999"/>
    <n v="1"/>
    <n v="0.2"/>
    <n v="11.6091"/>
    <n v="0.1125"/>
    <x v="2"/>
    <s v="Medium"/>
  </r>
  <r>
    <s v="Standard Class"/>
    <s v="Corporate"/>
    <s v="United States"/>
    <x v="70"/>
    <s v="California"/>
    <n v="92105"/>
    <x v="1"/>
    <x v="2"/>
    <x v="11"/>
    <n v="36"/>
    <n v="2"/>
    <n v="0"/>
    <n v="6.48"/>
    <n v="0.18000000000000002"/>
    <x v="0"/>
    <s v="Low"/>
  </r>
  <r>
    <s v="Standard Class"/>
    <s v="Corporate"/>
    <s v="United States"/>
    <x v="70"/>
    <s v="California"/>
    <n v="92105"/>
    <x v="1"/>
    <x v="2"/>
    <x v="11"/>
    <n v="239.96"/>
    <n v="4"/>
    <n v="0"/>
    <n v="115.1808"/>
    <n v="0.48"/>
    <x v="0"/>
    <s v="Medium"/>
  </r>
  <r>
    <s v="Standard Class"/>
    <s v="Corporate"/>
    <s v="United States"/>
    <x v="70"/>
    <s v="California"/>
    <n v="92105"/>
    <x v="1"/>
    <x v="1"/>
    <x v="4"/>
    <n v="40.68"/>
    <n v="2"/>
    <n v="0"/>
    <n v="0.40679999999999999"/>
    <n v="0.01"/>
    <x v="0"/>
    <s v="Low"/>
  </r>
  <r>
    <s v="Standard Class"/>
    <s v="Consumer"/>
    <s v="United States"/>
    <x v="100"/>
    <s v="Florida"/>
    <n v="33142"/>
    <x v="0"/>
    <x v="0"/>
    <x v="1"/>
    <n v="419.13600000000002"/>
    <n v="4"/>
    <n v="0.2"/>
    <n v="-68.1096"/>
    <n v="-0.16249999999999998"/>
    <x v="2"/>
    <s v="Medium"/>
  </r>
  <r>
    <s v="Standard Class"/>
    <s v="Consumer"/>
    <s v="United States"/>
    <x v="100"/>
    <s v="Florida"/>
    <n v="33178"/>
    <x v="0"/>
    <x v="1"/>
    <x v="12"/>
    <n v="23.472000000000001"/>
    <n v="3"/>
    <n v="0.2"/>
    <n v="7.6284000000000001"/>
    <n v="0.32500000000000001"/>
    <x v="2"/>
    <s v="Low"/>
  </r>
  <r>
    <s v="Standard Class"/>
    <s v="Home Office"/>
    <s v="United States"/>
    <x v="52"/>
    <s v="Texas"/>
    <n v="78207"/>
    <x v="2"/>
    <x v="1"/>
    <x v="8"/>
    <n v="3.5920000000000001"/>
    <n v="4"/>
    <n v="0.8"/>
    <n v="-6.2859999999999996"/>
    <n v="-1.7499999999999998"/>
    <x v="3"/>
    <s v="Low"/>
  </r>
  <r>
    <s v="Second Class"/>
    <s v="Corporate"/>
    <s v="United States"/>
    <x v="108"/>
    <s v="Florida"/>
    <n v="32216"/>
    <x v="0"/>
    <x v="2"/>
    <x v="7"/>
    <n v="23.975999999999999"/>
    <n v="3"/>
    <n v="0.2"/>
    <n v="-5.6943000000000001"/>
    <n v="-0.23750000000000002"/>
    <x v="2"/>
    <s v="Low"/>
  </r>
  <r>
    <s v="Second Class"/>
    <s v="Corporate"/>
    <s v="United States"/>
    <x v="108"/>
    <s v="Florida"/>
    <n v="32216"/>
    <x v="0"/>
    <x v="1"/>
    <x v="2"/>
    <n v="6.2640000000000002"/>
    <n v="3"/>
    <n v="0.2"/>
    <n v="2.0358000000000001"/>
    <n v="0.32500000000000001"/>
    <x v="2"/>
    <s v="Low"/>
  </r>
  <r>
    <s v="Second Class"/>
    <s v="Corporate"/>
    <s v="United States"/>
    <x v="108"/>
    <s v="Florida"/>
    <n v="32216"/>
    <x v="0"/>
    <x v="1"/>
    <x v="9"/>
    <n v="20.808"/>
    <n v="3"/>
    <n v="0.2"/>
    <n v="1.8207"/>
    <n v="8.7499999999999994E-2"/>
    <x v="2"/>
    <s v="Low"/>
  </r>
  <r>
    <s v="Second Class"/>
    <s v="Corporate"/>
    <s v="United States"/>
    <x v="108"/>
    <s v="Florida"/>
    <n v="32216"/>
    <x v="0"/>
    <x v="0"/>
    <x v="1"/>
    <n v="218.352"/>
    <n v="3"/>
    <n v="0.2"/>
    <n v="-19.105799999999999"/>
    <n v="-8.7499999999999994E-2"/>
    <x v="2"/>
    <s v="Medium"/>
  </r>
  <r>
    <s v="First Class"/>
    <s v="Consumer"/>
    <s v="United States"/>
    <x v="12"/>
    <s v="Texas"/>
    <n v="77070"/>
    <x v="2"/>
    <x v="1"/>
    <x v="4"/>
    <n v="18.16"/>
    <n v="2"/>
    <n v="0.2"/>
    <n v="1.8160000000000001"/>
    <n v="0.1"/>
    <x v="2"/>
    <s v="Low"/>
  </r>
  <r>
    <s v="Same Day"/>
    <s v="Home Office"/>
    <s v="United States"/>
    <x v="8"/>
    <s v="California"/>
    <n v="94122"/>
    <x v="1"/>
    <x v="1"/>
    <x v="14"/>
    <n v="7.36"/>
    <n v="2"/>
    <n v="0"/>
    <n v="0.1472"/>
    <n v="0.02"/>
    <x v="0"/>
    <s v="Low"/>
  </r>
  <r>
    <s v="Same Day"/>
    <s v="Home Office"/>
    <s v="United States"/>
    <x v="8"/>
    <s v="California"/>
    <n v="94122"/>
    <x v="1"/>
    <x v="1"/>
    <x v="2"/>
    <n v="41.4"/>
    <n v="4"/>
    <n v="0"/>
    <n v="19.872"/>
    <n v="0.48000000000000004"/>
    <x v="0"/>
    <s v="Low"/>
  </r>
  <r>
    <s v="Same Day"/>
    <s v="Home Office"/>
    <s v="United States"/>
    <x v="8"/>
    <s v="California"/>
    <n v="94122"/>
    <x v="1"/>
    <x v="0"/>
    <x v="0"/>
    <n v="411.33199999999999"/>
    <n v="4"/>
    <n v="0.15"/>
    <n v="-4.8391999999999999"/>
    <n v="-1.1764705882352941E-2"/>
    <x v="2"/>
    <s v="Medium"/>
  </r>
  <r>
    <s v="Standard Class"/>
    <s v="Corporate"/>
    <s v="United States"/>
    <x v="10"/>
    <s v="Pennsylvania"/>
    <n v="19140"/>
    <x v="3"/>
    <x v="1"/>
    <x v="8"/>
    <n v="7.6559999999999997"/>
    <n v="4"/>
    <n v="0.7"/>
    <n v="-6.1247999999999996"/>
    <n v="-0.79999999999999993"/>
    <x v="3"/>
    <s v="Low"/>
  </r>
  <r>
    <s v="Standard Class"/>
    <s v="Consumer"/>
    <s v="United States"/>
    <x v="292"/>
    <s v="Ohio"/>
    <n v="43302"/>
    <x v="3"/>
    <x v="2"/>
    <x v="11"/>
    <n v="63.92"/>
    <n v="2"/>
    <n v="0.2"/>
    <n v="19.175999999999998"/>
    <n v="0.3"/>
    <x v="2"/>
    <s v="Low"/>
  </r>
  <r>
    <s v="Second Class"/>
    <s v="Consumer"/>
    <s v="United States"/>
    <x v="20"/>
    <s v="New York"/>
    <n v="10024"/>
    <x v="3"/>
    <x v="1"/>
    <x v="6"/>
    <n v="6.56"/>
    <n v="2"/>
    <n v="0"/>
    <n v="1.9024000000000001"/>
    <n v="0.29000000000000004"/>
    <x v="0"/>
    <s v="Low"/>
  </r>
  <r>
    <s v="Second Class"/>
    <s v="Consumer"/>
    <s v="United States"/>
    <x v="20"/>
    <s v="New York"/>
    <n v="10024"/>
    <x v="3"/>
    <x v="1"/>
    <x v="2"/>
    <n v="7.83"/>
    <n v="3"/>
    <n v="0"/>
    <n v="3.6017999999999999"/>
    <n v="0.45999999999999996"/>
    <x v="0"/>
    <s v="Low"/>
  </r>
  <r>
    <s v="Second Class"/>
    <s v="Consumer"/>
    <s v="United States"/>
    <x v="20"/>
    <s v="New York"/>
    <n v="10024"/>
    <x v="3"/>
    <x v="2"/>
    <x v="11"/>
    <n v="41.9"/>
    <n v="2"/>
    <n v="0"/>
    <n v="8.7989999999999995"/>
    <n v="0.21"/>
    <x v="0"/>
    <s v="Low"/>
  </r>
  <r>
    <s v="Second Class"/>
    <s v="Consumer"/>
    <s v="United States"/>
    <x v="20"/>
    <s v="New York"/>
    <n v="10024"/>
    <x v="3"/>
    <x v="0"/>
    <x v="1"/>
    <n v="664.14599999999996"/>
    <n v="6"/>
    <n v="0.1"/>
    <n v="88.552800000000005"/>
    <n v="0.13333333333333336"/>
    <x v="2"/>
    <s v="High"/>
  </r>
  <r>
    <s v="Second Class"/>
    <s v="Consumer"/>
    <s v="United States"/>
    <x v="20"/>
    <s v="New York"/>
    <n v="10024"/>
    <x v="3"/>
    <x v="1"/>
    <x v="10"/>
    <n v="8.9600000000000009"/>
    <n v="2"/>
    <n v="0"/>
    <n v="4.3903999999999996"/>
    <n v="0.48999999999999994"/>
    <x v="0"/>
    <s v="Low"/>
  </r>
  <r>
    <s v="Standard Class"/>
    <s v="Corporate"/>
    <s v="United States"/>
    <x v="10"/>
    <s v="Pennsylvania"/>
    <n v="19140"/>
    <x v="3"/>
    <x v="0"/>
    <x v="5"/>
    <n v="3.3119999999999998"/>
    <n v="1"/>
    <n v="0.2"/>
    <n v="0.66239999999999999"/>
    <n v="0.2"/>
    <x v="2"/>
    <s v="Low"/>
  </r>
  <r>
    <s v="Standard Class"/>
    <s v="Corporate"/>
    <s v="United States"/>
    <x v="10"/>
    <s v="Pennsylvania"/>
    <n v="19140"/>
    <x v="3"/>
    <x v="1"/>
    <x v="9"/>
    <n v="20.135999999999999"/>
    <n v="3"/>
    <n v="0.2"/>
    <n v="1.2585"/>
    <n v="6.25E-2"/>
    <x v="2"/>
    <s v="Low"/>
  </r>
  <r>
    <s v="Standard Class"/>
    <s v="Corporate"/>
    <s v="United States"/>
    <x v="10"/>
    <s v="Pennsylvania"/>
    <n v="19140"/>
    <x v="3"/>
    <x v="1"/>
    <x v="12"/>
    <n v="8.8559999999999999"/>
    <n v="3"/>
    <n v="0.2"/>
    <n v="2.8782000000000001"/>
    <n v="0.32500000000000001"/>
    <x v="2"/>
    <s v="Low"/>
  </r>
  <r>
    <s v="Standard Class"/>
    <s v="Corporate"/>
    <s v="United States"/>
    <x v="10"/>
    <s v="Pennsylvania"/>
    <n v="19140"/>
    <x v="3"/>
    <x v="2"/>
    <x v="7"/>
    <n v="859.2"/>
    <n v="4"/>
    <n v="0.4"/>
    <n v="-186.16"/>
    <n v="-0.21666666666666665"/>
    <x v="1"/>
    <s v="High"/>
  </r>
  <r>
    <s v="Same Day"/>
    <s v="Consumer"/>
    <s v="United States"/>
    <x v="1"/>
    <s v="California"/>
    <n v="90036"/>
    <x v="1"/>
    <x v="1"/>
    <x v="10"/>
    <n v="61.96"/>
    <n v="2"/>
    <n v="0"/>
    <n v="27.882000000000001"/>
    <n v="0.45"/>
    <x v="0"/>
    <s v="Low"/>
  </r>
  <r>
    <s v="Standard Class"/>
    <s v="Consumer"/>
    <s v="United States"/>
    <x v="214"/>
    <s v="Georgia"/>
    <n v="30080"/>
    <x v="0"/>
    <x v="1"/>
    <x v="12"/>
    <n v="17.920000000000002"/>
    <n v="4"/>
    <n v="0"/>
    <n v="8.6015999999999995"/>
    <n v="0.47999999999999993"/>
    <x v="0"/>
    <s v="Low"/>
  </r>
  <r>
    <s v="Standard Class"/>
    <s v="Consumer"/>
    <s v="United States"/>
    <x v="8"/>
    <s v="California"/>
    <n v="94122"/>
    <x v="1"/>
    <x v="0"/>
    <x v="5"/>
    <n v="145.9"/>
    <n v="5"/>
    <n v="0"/>
    <n v="62.737000000000002"/>
    <n v="0.43"/>
    <x v="0"/>
    <s v="Medium"/>
  </r>
  <r>
    <s v="Standard Class"/>
    <s v="Consumer"/>
    <s v="United States"/>
    <x v="22"/>
    <s v="Illinois"/>
    <n v="60653"/>
    <x v="2"/>
    <x v="1"/>
    <x v="10"/>
    <n v="56.704000000000001"/>
    <n v="2"/>
    <n v="0.2"/>
    <n v="19.137599999999999"/>
    <n v="0.33749999999999997"/>
    <x v="2"/>
    <s v="Low"/>
  </r>
  <r>
    <s v="Standard Class"/>
    <s v="Consumer"/>
    <s v="United States"/>
    <x v="22"/>
    <s v="Illinois"/>
    <n v="60653"/>
    <x v="2"/>
    <x v="2"/>
    <x v="7"/>
    <n v="11.12"/>
    <n v="2"/>
    <n v="0.2"/>
    <n v="3.4750000000000001"/>
    <n v="0.31250000000000006"/>
    <x v="2"/>
    <s v="Low"/>
  </r>
  <r>
    <s v="Standard Class"/>
    <s v="Consumer"/>
    <s v="United States"/>
    <x v="261"/>
    <s v="Oregon"/>
    <n v="97504"/>
    <x v="1"/>
    <x v="1"/>
    <x v="10"/>
    <n v="32.896000000000001"/>
    <n v="4"/>
    <n v="0.2"/>
    <n v="11.102399999999999"/>
    <n v="0.33749999999999997"/>
    <x v="2"/>
    <s v="Low"/>
  </r>
  <r>
    <s v="Standard Class"/>
    <s v="Consumer"/>
    <s v="United States"/>
    <x v="261"/>
    <s v="Oregon"/>
    <n v="97504"/>
    <x v="1"/>
    <x v="1"/>
    <x v="10"/>
    <n v="22.776"/>
    <n v="3"/>
    <n v="0.2"/>
    <n v="7.6868999999999996"/>
    <n v="0.33749999999999997"/>
    <x v="2"/>
    <s v="Low"/>
  </r>
  <r>
    <s v="First Class"/>
    <s v="Consumer"/>
    <s v="United States"/>
    <x v="20"/>
    <s v="New York"/>
    <n v="10009"/>
    <x v="3"/>
    <x v="2"/>
    <x v="7"/>
    <n v="239.97"/>
    <n v="3"/>
    <n v="0"/>
    <n v="2.3997000000000002"/>
    <n v="0.01"/>
    <x v="0"/>
    <s v="Medium"/>
  </r>
  <r>
    <s v="First Class"/>
    <s v="Consumer"/>
    <s v="United States"/>
    <x v="20"/>
    <s v="New York"/>
    <n v="10009"/>
    <x v="3"/>
    <x v="1"/>
    <x v="9"/>
    <n v="160.32"/>
    <n v="2"/>
    <n v="0"/>
    <n v="44.889600000000002"/>
    <n v="0.28000000000000003"/>
    <x v="0"/>
    <s v="Medium"/>
  </r>
  <r>
    <s v="First Class"/>
    <s v="Consumer"/>
    <s v="United States"/>
    <x v="20"/>
    <s v="New York"/>
    <n v="10009"/>
    <x v="3"/>
    <x v="2"/>
    <x v="7"/>
    <n v="128.85"/>
    <n v="3"/>
    <n v="0"/>
    <n v="3.8654999999999999"/>
    <n v="3.0000000000000002E-2"/>
    <x v="0"/>
    <s v="Medium"/>
  </r>
  <r>
    <s v="Second Class"/>
    <s v="Corporate"/>
    <s v="United States"/>
    <x v="114"/>
    <s v="Alabama"/>
    <n v="35810"/>
    <x v="0"/>
    <x v="2"/>
    <x v="11"/>
    <n v="1319.96"/>
    <n v="4"/>
    <n v="0"/>
    <n v="527.98400000000004"/>
    <n v="0.4"/>
    <x v="0"/>
    <s v="High"/>
  </r>
  <r>
    <s v="Standard Class"/>
    <s v="Corporate"/>
    <s v="United States"/>
    <x v="10"/>
    <s v="Pennsylvania"/>
    <n v="19134"/>
    <x v="3"/>
    <x v="0"/>
    <x v="1"/>
    <n v="239.96"/>
    <n v="10"/>
    <n v="0.3"/>
    <n v="-10.284000000000001"/>
    <n v="-4.2857142857142858E-2"/>
    <x v="1"/>
    <s v="Medium"/>
  </r>
  <r>
    <s v="Standard Class"/>
    <s v="Corporate"/>
    <s v="United States"/>
    <x v="10"/>
    <s v="Pennsylvania"/>
    <n v="19134"/>
    <x v="3"/>
    <x v="0"/>
    <x v="5"/>
    <n v="54.768000000000001"/>
    <n v="2"/>
    <n v="0.2"/>
    <n v="6.8460000000000001"/>
    <n v="0.125"/>
    <x v="2"/>
    <s v="Low"/>
  </r>
  <r>
    <s v="Standard Class"/>
    <s v="Corporate"/>
    <s v="United States"/>
    <x v="10"/>
    <s v="Pennsylvania"/>
    <n v="19134"/>
    <x v="3"/>
    <x v="1"/>
    <x v="6"/>
    <n v="13.391999999999999"/>
    <n v="3"/>
    <n v="0.2"/>
    <n v="3.1806000000000001"/>
    <n v="0.23750000000000002"/>
    <x v="2"/>
    <s v="Low"/>
  </r>
  <r>
    <s v="Standard Class"/>
    <s v="Corporate"/>
    <s v="United States"/>
    <x v="10"/>
    <s v="Pennsylvania"/>
    <n v="19134"/>
    <x v="3"/>
    <x v="1"/>
    <x v="10"/>
    <n v="23.92"/>
    <n v="5"/>
    <n v="0.2"/>
    <n v="8.6709999999999994"/>
    <n v="0.36249999999999993"/>
    <x v="2"/>
    <s v="Low"/>
  </r>
  <r>
    <s v="Standard Class"/>
    <s v="Corporate"/>
    <s v="United States"/>
    <x v="10"/>
    <s v="Pennsylvania"/>
    <n v="19134"/>
    <x v="3"/>
    <x v="2"/>
    <x v="11"/>
    <n v="255.96799999999999"/>
    <n v="4"/>
    <n v="0.2"/>
    <n v="-28.796399999999998"/>
    <n v="-0.1125"/>
    <x v="2"/>
    <s v="Medium"/>
  </r>
  <r>
    <s v="First Class"/>
    <s v="Consumer"/>
    <s v="United States"/>
    <x v="68"/>
    <s v="California"/>
    <n v="95051"/>
    <x v="1"/>
    <x v="1"/>
    <x v="8"/>
    <n v="21.552"/>
    <n v="6"/>
    <n v="0.2"/>
    <n v="7.0044000000000004"/>
    <n v="0.32500000000000001"/>
    <x v="2"/>
    <s v="Low"/>
  </r>
  <r>
    <s v="First Class"/>
    <s v="Consumer"/>
    <s v="United States"/>
    <x v="68"/>
    <s v="California"/>
    <n v="95051"/>
    <x v="1"/>
    <x v="1"/>
    <x v="9"/>
    <n v="58.24"/>
    <n v="4"/>
    <n v="0"/>
    <n v="15.7248"/>
    <n v="0.27"/>
    <x v="0"/>
    <s v="Low"/>
  </r>
  <r>
    <s v="First Class"/>
    <s v="Home Office"/>
    <s v="United States"/>
    <x v="85"/>
    <s v="California"/>
    <n v="90805"/>
    <x v="1"/>
    <x v="1"/>
    <x v="10"/>
    <n v="80.28"/>
    <n v="12"/>
    <n v="0"/>
    <n v="36.928800000000003"/>
    <n v="0.46"/>
    <x v="0"/>
    <s v="Low"/>
  </r>
  <r>
    <s v="Standard Class"/>
    <s v="Corporate"/>
    <s v="United States"/>
    <x v="1"/>
    <s v="California"/>
    <n v="90008"/>
    <x v="1"/>
    <x v="1"/>
    <x v="6"/>
    <n v="9.7799999999999994"/>
    <n v="2"/>
    <n v="0"/>
    <n v="4.0098000000000003"/>
    <n v="0.41000000000000003"/>
    <x v="0"/>
    <s v="Low"/>
  </r>
  <r>
    <s v="Standard Class"/>
    <s v="Home Office"/>
    <s v="United States"/>
    <x v="443"/>
    <s v="California"/>
    <n v="93101"/>
    <x v="1"/>
    <x v="1"/>
    <x v="13"/>
    <n v="1.81"/>
    <n v="1"/>
    <n v="0"/>
    <n v="0.65159999999999996"/>
    <n v="0.36"/>
    <x v="0"/>
    <s v="Low"/>
  </r>
  <r>
    <s v="First Class"/>
    <s v="Home Office"/>
    <s v="United States"/>
    <x v="20"/>
    <s v="New York"/>
    <n v="10009"/>
    <x v="3"/>
    <x v="1"/>
    <x v="10"/>
    <n v="37.94"/>
    <n v="2"/>
    <n v="0"/>
    <n v="18.211200000000002"/>
    <n v="0.48000000000000009"/>
    <x v="0"/>
    <s v="Low"/>
  </r>
  <r>
    <s v="Standard Class"/>
    <s v="Corporate"/>
    <s v="United States"/>
    <x v="108"/>
    <s v="Florida"/>
    <n v="32216"/>
    <x v="0"/>
    <x v="2"/>
    <x v="7"/>
    <n v="79.959999999999994"/>
    <n v="5"/>
    <n v="0.2"/>
    <n v="27.986000000000001"/>
    <n v="0.35000000000000003"/>
    <x v="2"/>
    <s v="Low"/>
  </r>
  <r>
    <s v="Standard Class"/>
    <s v="Corporate"/>
    <s v="United States"/>
    <x v="444"/>
    <s v="Texas"/>
    <n v="75104"/>
    <x v="2"/>
    <x v="1"/>
    <x v="10"/>
    <n v="115.29600000000001"/>
    <n v="3"/>
    <n v="0.2"/>
    <n v="40.3536"/>
    <n v="0.35"/>
    <x v="2"/>
    <s v="Medium"/>
  </r>
  <r>
    <s v="Standard Class"/>
    <s v="Consumer"/>
    <s v="United States"/>
    <x v="155"/>
    <s v="Nebraska"/>
    <n v="68104"/>
    <x v="2"/>
    <x v="2"/>
    <x v="7"/>
    <n v="2479.96"/>
    <n v="4"/>
    <n v="0"/>
    <n v="743.98800000000006"/>
    <n v="0.30000000000000004"/>
    <x v="0"/>
    <s v="High"/>
  </r>
  <r>
    <s v="First Class"/>
    <s v="Consumer"/>
    <s v="United States"/>
    <x v="290"/>
    <s v="Arkansas"/>
    <n v="72209"/>
    <x v="0"/>
    <x v="2"/>
    <x v="11"/>
    <n v="179.94"/>
    <n v="6"/>
    <n v="0"/>
    <n v="75.574799999999996"/>
    <n v="0.42"/>
    <x v="0"/>
    <s v="Medium"/>
  </r>
  <r>
    <s v="First Class"/>
    <s v="Consumer"/>
    <s v="United States"/>
    <x v="290"/>
    <s v="Arkansas"/>
    <n v="72209"/>
    <x v="0"/>
    <x v="2"/>
    <x v="11"/>
    <n v="26.85"/>
    <n v="3"/>
    <n v="0"/>
    <n v="5.1014999999999997"/>
    <n v="0.18999999999999997"/>
    <x v="0"/>
    <s v="Low"/>
  </r>
  <r>
    <s v="First Class"/>
    <s v="Consumer"/>
    <s v="United States"/>
    <x v="290"/>
    <s v="Arkansas"/>
    <n v="72209"/>
    <x v="0"/>
    <x v="2"/>
    <x v="11"/>
    <n v="323.37"/>
    <n v="3"/>
    <n v="0"/>
    <n v="129.34800000000001"/>
    <n v="0.4"/>
    <x v="0"/>
    <s v="Medium"/>
  </r>
  <r>
    <s v="First Class"/>
    <s v="Consumer"/>
    <s v="United States"/>
    <x v="290"/>
    <s v="Arkansas"/>
    <n v="72209"/>
    <x v="0"/>
    <x v="1"/>
    <x v="10"/>
    <n v="59.94"/>
    <n v="3"/>
    <n v="0"/>
    <n v="28.171800000000001"/>
    <n v="0.47000000000000003"/>
    <x v="0"/>
    <s v="Low"/>
  </r>
  <r>
    <s v="First Class"/>
    <s v="Consumer"/>
    <s v="United States"/>
    <x v="290"/>
    <s v="Arkansas"/>
    <n v="72209"/>
    <x v="0"/>
    <x v="1"/>
    <x v="8"/>
    <n v="64.14"/>
    <n v="3"/>
    <n v="0"/>
    <n v="30.787199999999999"/>
    <n v="0.48"/>
    <x v="0"/>
    <s v="Low"/>
  </r>
  <r>
    <s v="First Class"/>
    <s v="Consumer"/>
    <s v="United States"/>
    <x v="290"/>
    <s v="Arkansas"/>
    <n v="72209"/>
    <x v="0"/>
    <x v="1"/>
    <x v="8"/>
    <n v="11.67"/>
    <n v="3"/>
    <n v="0"/>
    <n v="5.6016000000000004"/>
    <n v="0.48000000000000004"/>
    <x v="0"/>
    <s v="Low"/>
  </r>
  <r>
    <s v="First Class"/>
    <s v="Consumer"/>
    <s v="United States"/>
    <x v="290"/>
    <s v="Arkansas"/>
    <n v="72209"/>
    <x v="0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445"/>
    <s v="Nebraska"/>
    <n v="68701"/>
    <x v="2"/>
    <x v="1"/>
    <x v="8"/>
    <n v="17.43"/>
    <n v="3"/>
    <n v="0"/>
    <n v="8.0177999999999994"/>
    <n v="0.45999999999999996"/>
    <x v="0"/>
    <s v="Low"/>
  </r>
  <r>
    <s v="Standard Class"/>
    <s v="Consumer"/>
    <s v="United States"/>
    <x v="22"/>
    <s v="Illinois"/>
    <n v="60653"/>
    <x v="2"/>
    <x v="0"/>
    <x v="1"/>
    <n v="181.98599999999999"/>
    <n v="2"/>
    <n v="0.3"/>
    <n v="-54.595799999999997"/>
    <n v="-0.3"/>
    <x v="1"/>
    <s v="Medium"/>
  </r>
  <r>
    <s v="Standard Class"/>
    <s v="Consumer"/>
    <s v="United States"/>
    <x v="22"/>
    <s v="Illinois"/>
    <n v="60653"/>
    <x v="2"/>
    <x v="1"/>
    <x v="8"/>
    <n v="1.5920000000000001"/>
    <n v="2"/>
    <n v="0.8"/>
    <n v="-2.6267999999999998"/>
    <n v="-1.6499999999999997"/>
    <x v="3"/>
    <s v="Low"/>
  </r>
  <r>
    <s v="Standard Class"/>
    <s v="Consumer"/>
    <s v="United States"/>
    <x v="22"/>
    <s v="Illinois"/>
    <n v="60653"/>
    <x v="2"/>
    <x v="1"/>
    <x v="14"/>
    <n v="22.344000000000001"/>
    <n v="3"/>
    <n v="0.2"/>
    <n v="2.5137"/>
    <n v="0.1125"/>
    <x v="2"/>
    <s v="Low"/>
  </r>
  <r>
    <s v="Standard Class"/>
    <s v="Corporate"/>
    <s v="United States"/>
    <x v="93"/>
    <s v="Arizona"/>
    <n v="85705"/>
    <x v="1"/>
    <x v="0"/>
    <x v="3"/>
    <n v="455.97"/>
    <n v="6"/>
    <n v="0.5"/>
    <n v="-218.8656"/>
    <n v="-0.48"/>
    <x v="1"/>
    <s v="Medium"/>
  </r>
  <r>
    <s v="Standard Class"/>
    <s v="Corporate"/>
    <s v="United States"/>
    <x v="93"/>
    <s v="Arizona"/>
    <n v="85705"/>
    <x v="1"/>
    <x v="1"/>
    <x v="8"/>
    <n v="10.44"/>
    <n v="6"/>
    <n v="0.7"/>
    <n v="-7.6559999999999997"/>
    <n v="-0.73333333333333339"/>
    <x v="3"/>
    <s v="Low"/>
  </r>
  <r>
    <s v="Standard Class"/>
    <s v="Corporate"/>
    <s v="United States"/>
    <x v="93"/>
    <s v="Arizona"/>
    <n v="85705"/>
    <x v="1"/>
    <x v="1"/>
    <x v="8"/>
    <n v="5.2140000000000004"/>
    <n v="2"/>
    <n v="0.7"/>
    <n v="-4.1711999999999998"/>
    <n v="-0.79999999999999993"/>
    <x v="3"/>
    <s v="Low"/>
  </r>
  <r>
    <s v="Standard Class"/>
    <s v="Home Office"/>
    <s v="United States"/>
    <x v="3"/>
    <s v="New Hampshire"/>
    <n v="3301"/>
    <x v="3"/>
    <x v="1"/>
    <x v="4"/>
    <n v="67.400000000000006"/>
    <n v="5"/>
    <n v="0"/>
    <n v="17.524000000000001"/>
    <n v="0.26"/>
    <x v="0"/>
    <s v="Low"/>
  </r>
  <r>
    <s v="First Class"/>
    <s v="Consumer"/>
    <s v="United States"/>
    <x v="446"/>
    <s v="Utah"/>
    <n v="84020"/>
    <x v="1"/>
    <x v="0"/>
    <x v="5"/>
    <n v="25.16"/>
    <n v="2"/>
    <n v="0"/>
    <n v="10.5672"/>
    <n v="0.42"/>
    <x v="0"/>
    <s v="Low"/>
  </r>
  <r>
    <s v="First Class"/>
    <s v="Consumer"/>
    <s v="United States"/>
    <x v="446"/>
    <s v="Utah"/>
    <n v="84020"/>
    <x v="1"/>
    <x v="2"/>
    <x v="7"/>
    <n v="126.56"/>
    <n v="4"/>
    <n v="0.2"/>
    <n v="47.46"/>
    <n v="0.375"/>
    <x v="2"/>
    <s v="Medium"/>
  </r>
  <r>
    <s v="First Class"/>
    <s v="Consumer"/>
    <s v="United States"/>
    <x v="8"/>
    <s v="California"/>
    <n v="94109"/>
    <x v="1"/>
    <x v="1"/>
    <x v="9"/>
    <n v="43.68"/>
    <n v="3"/>
    <n v="0"/>
    <n v="11.7936"/>
    <n v="0.27"/>
    <x v="0"/>
    <s v="Low"/>
  </r>
  <r>
    <s v="First Class"/>
    <s v="Consumer"/>
    <s v="United States"/>
    <x v="8"/>
    <s v="California"/>
    <n v="94109"/>
    <x v="1"/>
    <x v="2"/>
    <x v="11"/>
    <n v="139.93"/>
    <n v="7"/>
    <n v="0"/>
    <n v="34.982500000000002"/>
    <n v="0.25"/>
    <x v="0"/>
    <s v="Medium"/>
  </r>
  <r>
    <s v="Standard Class"/>
    <s v="Corporate"/>
    <s v="United States"/>
    <x v="12"/>
    <s v="Texas"/>
    <n v="77036"/>
    <x v="2"/>
    <x v="1"/>
    <x v="6"/>
    <n v="2.6720000000000002"/>
    <n v="1"/>
    <n v="0.2"/>
    <n v="0.33400000000000002"/>
    <n v="0.125"/>
    <x v="2"/>
    <s v="Low"/>
  </r>
  <r>
    <s v="Standard Class"/>
    <s v="Corporate"/>
    <s v="United States"/>
    <x v="12"/>
    <s v="Texas"/>
    <n v="77036"/>
    <x v="2"/>
    <x v="1"/>
    <x v="14"/>
    <n v="16.655999999999999"/>
    <n v="6"/>
    <n v="0.2"/>
    <n v="-3.1230000000000002"/>
    <n v="-0.18750000000000003"/>
    <x v="2"/>
    <s v="Low"/>
  </r>
  <r>
    <s v="Standard Class"/>
    <s v="Corporate"/>
    <s v="United States"/>
    <x v="12"/>
    <s v="Texas"/>
    <n v="77036"/>
    <x v="2"/>
    <x v="2"/>
    <x v="11"/>
    <n v="79.512"/>
    <n v="3"/>
    <n v="0.2"/>
    <n v="20.8719"/>
    <n v="0.26250000000000001"/>
    <x v="2"/>
    <s v="Low"/>
  </r>
  <r>
    <s v="Standard Class"/>
    <s v="Corporate"/>
    <s v="United States"/>
    <x v="12"/>
    <s v="Texas"/>
    <n v="77036"/>
    <x v="2"/>
    <x v="1"/>
    <x v="10"/>
    <n v="36.287999999999997"/>
    <n v="7"/>
    <n v="0.2"/>
    <n v="12.700799999999999"/>
    <n v="0.35000000000000003"/>
    <x v="2"/>
    <s v="Low"/>
  </r>
  <r>
    <s v="Standard Class"/>
    <s v="Corporate"/>
    <s v="United States"/>
    <x v="12"/>
    <s v="Texas"/>
    <n v="77036"/>
    <x v="2"/>
    <x v="0"/>
    <x v="0"/>
    <n v="67.993200000000002"/>
    <n v="1"/>
    <n v="0.32"/>
    <n v="-12.998699999999999"/>
    <n v="-0.19117647058823528"/>
    <x v="1"/>
    <s v="Low"/>
  </r>
  <r>
    <s v="Second Class"/>
    <s v="Corporate"/>
    <s v="United States"/>
    <x v="122"/>
    <s v="Alabama"/>
    <n v="36116"/>
    <x v="0"/>
    <x v="0"/>
    <x v="5"/>
    <n v="10.16"/>
    <n v="2"/>
    <n v="0"/>
    <n v="3.4544000000000001"/>
    <n v="0.34"/>
    <x v="0"/>
    <s v="Low"/>
  </r>
  <r>
    <s v="Standard Class"/>
    <s v="Corporate"/>
    <s v="United States"/>
    <x v="25"/>
    <s v="Mississippi"/>
    <n v="39212"/>
    <x v="0"/>
    <x v="0"/>
    <x v="5"/>
    <n v="6.16"/>
    <n v="2"/>
    <n v="0"/>
    <n v="1.9712000000000001"/>
    <n v="0.32"/>
    <x v="0"/>
    <s v="Low"/>
  </r>
  <r>
    <s v="Standard Class"/>
    <s v="Corporate"/>
    <s v="United States"/>
    <x v="25"/>
    <s v="Mississippi"/>
    <n v="39212"/>
    <x v="0"/>
    <x v="1"/>
    <x v="6"/>
    <n v="56.3"/>
    <n v="2"/>
    <n v="0"/>
    <n v="15.763999999999999"/>
    <n v="0.28000000000000003"/>
    <x v="0"/>
    <s v="Low"/>
  </r>
  <r>
    <s v="Standard Class"/>
    <s v="Consumer"/>
    <s v="United States"/>
    <x v="226"/>
    <s v="Nevada"/>
    <n v="89031"/>
    <x v="1"/>
    <x v="1"/>
    <x v="10"/>
    <n v="6.48"/>
    <n v="1"/>
    <n v="0"/>
    <n v="3.1103999999999998"/>
    <n v="0.47999999999999993"/>
    <x v="0"/>
    <s v="Low"/>
  </r>
  <r>
    <s v="Standard Class"/>
    <s v="Consumer"/>
    <s v="United States"/>
    <x v="226"/>
    <s v="Nevada"/>
    <n v="89031"/>
    <x v="1"/>
    <x v="1"/>
    <x v="4"/>
    <n v="1325.85"/>
    <n v="5"/>
    <n v="0"/>
    <n v="238.65299999999999"/>
    <n v="0.18"/>
    <x v="0"/>
    <s v="High"/>
  </r>
  <r>
    <s v="Standard Class"/>
    <s v="Consumer"/>
    <s v="United States"/>
    <x v="226"/>
    <s v="Nevada"/>
    <n v="89031"/>
    <x v="1"/>
    <x v="1"/>
    <x v="2"/>
    <n v="14.94"/>
    <n v="3"/>
    <n v="0"/>
    <n v="6.8723999999999998"/>
    <n v="0.46"/>
    <x v="0"/>
    <s v="Low"/>
  </r>
  <r>
    <s v="Second Class"/>
    <s v="Corporate"/>
    <s v="United States"/>
    <x v="118"/>
    <s v="Georgia"/>
    <n v="30318"/>
    <x v="0"/>
    <x v="1"/>
    <x v="8"/>
    <n v="34.54"/>
    <n v="1"/>
    <n v="0"/>
    <n v="17.27"/>
    <n v="0.5"/>
    <x v="0"/>
    <s v="Low"/>
  </r>
  <r>
    <s v="Second Class"/>
    <s v="Corporate"/>
    <s v="United States"/>
    <x v="118"/>
    <s v="Georgia"/>
    <n v="30318"/>
    <x v="0"/>
    <x v="2"/>
    <x v="16"/>
    <n v="2999.95"/>
    <n v="5"/>
    <n v="0"/>
    <n v="1439.9760000000001"/>
    <n v="0.48000000000000009"/>
    <x v="0"/>
    <s v="High"/>
  </r>
  <r>
    <s v="Second Class"/>
    <s v="Corporate"/>
    <s v="United States"/>
    <x v="118"/>
    <s v="Georgia"/>
    <n v="30318"/>
    <x v="0"/>
    <x v="1"/>
    <x v="8"/>
    <n v="64.12"/>
    <n v="4"/>
    <n v="0"/>
    <n v="30.7776"/>
    <n v="0.48"/>
    <x v="0"/>
    <s v="Low"/>
  </r>
  <r>
    <s v="Same Day"/>
    <s v="Home Office"/>
    <s v="United States"/>
    <x v="22"/>
    <s v="Illinois"/>
    <n v="60610"/>
    <x v="2"/>
    <x v="1"/>
    <x v="6"/>
    <n v="19.456"/>
    <n v="4"/>
    <n v="0.2"/>
    <n v="2.1888000000000001"/>
    <n v="0.1125"/>
    <x v="2"/>
    <s v="Low"/>
  </r>
  <r>
    <s v="Same Day"/>
    <s v="Home Office"/>
    <s v="United States"/>
    <x v="22"/>
    <s v="Illinois"/>
    <n v="60610"/>
    <x v="2"/>
    <x v="2"/>
    <x v="15"/>
    <n v="209.98599999999999"/>
    <n v="2"/>
    <n v="0.3"/>
    <n v="8.9993999999999996"/>
    <n v="4.2857142857142858E-2"/>
    <x v="1"/>
    <s v="Medium"/>
  </r>
  <r>
    <s v="Same Day"/>
    <s v="Home Office"/>
    <s v="United States"/>
    <x v="22"/>
    <s v="Illinois"/>
    <n v="60610"/>
    <x v="2"/>
    <x v="1"/>
    <x v="6"/>
    <n v="29.76"/>
    <n v="5"/>
    <n v="0.2"/>
    <n v="1.86"/>
    <n v="6.25E-2"/>
    <x v="2"/>
    <s v="Low"/>
  </r>
  <r>
    <s v="Same Day"/>
    <s v="Home Office"/>
    <s v="United States"/>
    <x v="22"/>
    <s v="Illinois"/>
    <n v="60610"/>
    <x v="2"/>
    <x v="0"/>
    <x v="1"/>
    <n v="89.768000000000001"/>
    <n v="1"/>
    <n v="0.3"/>
    <n v="-2.5648"/>
    <n v="-2.8571428571428571E-2"/>
    <x v="1"/>
    <s v="Low"/>
  </r>
  <r>
    <s v="Same Day"/>
    <s v="Home Office"/>
    <s v="United States"/>
    <x v="22"/>
    <s v="Illinois"/>
    <n v="60610"/>
    <x v="2"/>
    <x v="2"/>
    <x v="16"/>
    <n v="959.98400000000004"/>
    <n v="2"/>
    <n v="0.2"/>
    <n v="335.99439999999998"/>
    <n v="0.35"/>
    <x v="2"/>
    <s v="High"/>
  </r>
  <r>
    <s v="Same Day"/>
    <s v="Home Office"/>
    <s v="United States"/>
    <x v="22"/>
    <s v="Illinois"/>
    <n v="60610"/>
    <x v="2"/>
    <x v="1"/>
    <x v="10"/>
    <n v="15.552"/>
    <n v="3"/>
    <n v="0.2"/>
    <n v="5.6375999999999999"/>
    <n v="0.36249999999999999"/>
    <x v="2"/>
    <s v="Low"/>
  </r>
  <r>
    <s v="Same Day"/>
    <s v="Home Office"/>
    <s v="United States"/>
    <x v="22"/>
    <s v="Illinois"/>
    <n v="60610"/>
    <x v="2"/>
    <x v="2"/>
    <x v="7"/>
    <n v="34.36"/>
    <n v="1"/>
    <n v="0.2"/>
    <n v="-7.3014999999999999"/>
    <n v="-0.21249999999999999"/>
    <x v="2"/>
    <s v="Low"/>
  </r>
  <r>
    <s v="Standard Class"/>
    <s v="Corporate"/>
    <s v="United States"/>
    <x v="38"/>
    <s v="Ohio"/>
    <n v="43229"/>
    <x v="3"/>
    <x v="1"/>
    <x v="10"/>
    <n v="98.376000000000005"/>
    <n v="3"/>
    <n v="0.2"/>
    <n v="35.661299999999997"/>
    <n v="0.36249999999999993"/>
    <x v="2"/>
    <s v="Low"/>
  </r>
  <r>
    <s v="Standard Class"/>
    <s v="Corporate"/>
    <s v="United States"/>
    <x v="38"/>
    <s v="Ohio"/>
    <n v="43229"/>
    <x v="3"/>
    <x v="1"/>
    <x v="8"/>
    <n v="29.94"/>
    <n v="4"/>
    <n v="0.7"/>
    <n v="-23.952000000000002"/>
    <n v="-0.8"/>
    <x v="3"/>
    <s v="Low"/>
  </r>
  <r>
    <s v="Standard Class"/>
    <s v="Corporate"/>
    <s v="United States"/>
    <x v="38"/>
    <s v="Ohio"/>
    <n v="43229"/>
    <x v="3"/>
    <x v="1"/>
    <x v="10"/>
    <n v="17.472000000000001"/>
    <n v="3"/>
    <n v="0.2"/>
    <n v="5.6783999999999999"/>
    <n v="0.32499999999999996"/>
    <x v="2"/>
    <s v="Low"/>
  </r>
  <r>
    <s v="Standard Class"/>
    <s v="Corporate"/>
    <s v="United States"/>
    <x v="38"/>
    <s v="Ohio"/>
    <n v="43229"/>
    <x v="3"/>
    <x v="2"/>
    <x v="7"/>
    <n v="36.738"/>
    <n v="1"/>
    <n v="0.4"/>
    <n v="-9.1844999999999999"/>
    <n v="-0.25"/>
    <x v="1"/>
    <s v="Low"/>
  </r>
  <r>
    <s v="Standard Class"/>
    <s v="Corporate"/>
    <s v="United States"/>
    <x v="38"/>
    <s v="Ohio"/>
    <n v="43229"/>
    <x v="3"/>
    <x v="2"/>
    <x v="7"/>
    <n v="179.94"/>
    <n v="2"/>
    <n v="0.4"/>
    <n v="-44.984999999999999"/>
    <n v="-0.25"/>
    <x v="1"/>
    <s v="Medium"/>
  </r>
  <r>
    <s v="Standard Class"/>
    <s v="Consumer"/>
    <s v="United States"/>
    <x v="45"/>
    <s v="California"/>
    <n v="91104"/>
    <x v="1"/>
    <x v="0"/>
    <x v="5"/>
    <n v="383.64"/>
    <n v="6"/>
    <n v="0"/>
    <n v="122.76479999999999"/>
    <n v="0.32"/>
    <x v="0"/>
    <s v="Medium"/>
  </r>
  <r>
    <s v="Standard Class"/>
    <s v="Consumer"/>
    <s v="United States"/>
    <x v="45"/>
    <s v="California"/>
    <n v="91104"/>
    <x v="1"/>
    <x v="1"/>
    <x v="9"/>
    <n v="56.52"/>
    <n v="3"/>
    <n v="0"/>
    <n v="15.8256"/>
    <n v="0.27999999999999997"/>
    <x v="0"/>
    <s v="Low"/>
  </r>
  <r>
    <s v="Second Class"/>
    <s v="Consumer"/>
    <s v="United States"/>
    <x v="1"/>
    <s v="California"/>
    <n v="90004"/>
    <x v="1"/>
    <x v="1"/>
    <x v="6"/>
    <n v="6.56"/>
    <n v="2"/>
    <n v="0"/>
    <n v="1.9024000000000001"/>
    <n v="0.29000000000000004"/>
    <x v="0"/>
    <s v="Low"/>
  </r>
  <r>
    <s v="Second Class"/>
    <s v="Consumer"/>
    <s v="United States"/>
    <x v="1"/>
    <s v="California"/>
    <n v="90004"/>
    <x v="1"/>
    <x v="0"/>
    <x v="1"/>
    <n v="243.92"/>
    <n v="5"/>
    <n v="0.2"/>
    <n v="-15.244999999999999"/>
    <n v="-6.25E-2"/>
    <x v="2"/>
    <s v="Medium"/>
  </r>
  <r>
    <s v="Second Class"/>
    <s v="Consumer"/>
    <s v="United States"/>
    <x v="1"/>
    <s v="California"/>
    <n v="90004"/>
    <x v="1"/>
    <x v="1"/>
    <x v="10"/>
    <n v="47.52"/>
    <n v="9"/>
    <n v="0"/>
    <n v="22.8096"/>
    <n v="0.48"/>
    <x v="0"/>
    <s v="Low"/>
  </r>
  <r>
    <s v="Standard Class"/>
    <s v="Home Office"/>
    <s v="United States"/>
    <x v="183"/>
    <s v="Maryland"/>
    <n v="20735"/>
    <x v="3"/>
    <x v="0"/>
    <x v="5"/>
    <n v="19.98"/>
    <n v="1"/>
    <n v="0"/>
    <n v="8.5914000000000001"/>
    <n v="0.43"/>
    <x v="0"/>
    <s v="Low"/>
  </r>
  <r>
    <s v="Standard Class"/>
    <s v="Home Office"/>
    <s v="United States"/>
    <x v="20"/>
    <s v="New York"/>
    <n v="10024"/>
    <x v="3"/>
    <x v="1"/>
    <x v="6"/>
    <n v="8"/>
    <n v="5"/>
    <n v="0"/>
    <n v="3.44"/>
    <n v="0.43"/>
    <x v="0"/>
    <s v="Low"/>
  </r>
  <r>
    <s v="Second Class"/>
    <s v="Consumer"/>
    <s v="United States"/>
    <x v="70"/>
    <s v="California"/>
    <n v="92037"/>
    <x v="1"/>
    <x v="0"/>
    <x v="5"/>
    <n v="6.16"/>
    <n v="2"/>
    <n v="0"/>
    <n v="1.9712000000000001"/>
    <n v="0.32"/>
    <x v="0"/>
    <s v="Low"/>
  </r>
  <r>
    <s v="Standard Class"/>
    <s v="Home Office"/>
    <s v="United States"/>
    <x v="20"/>
    <s v="New York"/>
    <n v="10011"/>
    <x v="3"/>
    <x v="1"/>
    <x v="4"/>
    <n v="83.56"/>
    <n v="4"/>
    <n v="0"/>
    <n v="1.6712"/>
    <n v="0.02"/>
    <x v="0"/>
    <s v="Low"/>
  </r>
  <r>
    <s v="Standard Class"/>
    <s v="Home Office"/>
    <s v="United States"/>
    <x v="20"/>
    <s v="New York"/>
    <n v="10011"/>
    <x v="3"/>
    <x v="2"/>
    <x v="7"/>
    <n v="546.05999999999995"/>
    <n v="3"/>
    <n v="0"/>
    <n v="163.81800000000001"/>
    <n v="0.30000000000000004"/>
    <x v="0"/>
    <s v="High"/>
  </r>
  <r>
    <s v="Standard Class"/>
    <s v="Home Office"/>
    <s v="United States"/>
    <x v="20"/>
    <s v="New York"/>
    <n v="10011"/>
    <x v="3"/>
    <x v="1"/>
    <x v="4"/>
    <n v="269.49"/>
    <n v="3"/>
    <n v="0"/>
    <n v="5.3898000000000001"/>
    <n v="0.02"/>
    <x v="0"/>
    <s v="Medium"/>
  </r>
  <r>
    <s v="First Class"/>
    <s v="Consumer"/>
    <s v="United States"/>
    <x v="152"/>
    <s v="California"/>
    <n v="93534"/>
    <x v="1"/>
    <x v="1"/>
    <x v="13"/>
    <n v="10.9"/>
    <n v="5"/>
    <n v="0"/>
    <n v="3.597"/>
    <n v="0.32999999999999996"/>
    <x v="0"/>
    <s v="Low"/>
  </r>
  <r>
    <s v="Standard Class"/>
    <s v="Home Office"/>
    <s v="United States"/>
    <x v="120"/>
    <s v="Montana"/>
    <n v="59405"/>
    <x v="1"/>
    <x v="1"/>
    <x v="8"/>
    <n v="6.0960000000000001"/>
    <n v="2"/>
    <n v="0.2"/>
    <n v="2.2098"/>
    <n v="0.36249999999999999"/>
    <x v="2"/>
    <s v="Low"/>
  </r>
  <r>
    <s v="Second Class"/>
    <s v="Consumer"/>
    <s v="United States"/>
    <x v="8"/>
    <s v="California"/>
    <n v="94110"/>
    <x v="1"/>
    <x v="1"/>
    <x v="4"/>
    <n v="34.049999999999997"/>
    <n v="3"/>
    <n v="0"/>
    <n v="9.5340000000000007"/>
    <n v="0.28000000000000003"/>
    <x v="0"/>
    <s v="Low"/>
  </r>
  <r>
    <s v="Second Class"/>
    <s v="Consumer"/>
    <s v="United States"/>
    <x v="8"/>
    <s v="California"/>
    <n v="94110"/>
    <x v="1"/>
    <x v="1"/>
    <x v="4"/>
    <n v="352.38"/>
    <n v="2"/>
    <n v="0"/>
    <n v="81.047399999999996"/>
    <n v="0.22999999999999998"/>
    <x v="0"/>
    <s v="Medium"/>
  </r>
  <r>
    <s v="Second Class"/>
    <s v="Corporate"/>
    <s v="United States"/>
    <x v="80"/>
    <s v="New Jersey"/>
    <n v="8701"/>
    <x v="3"/>
    <x v="0"/>
    <x v="1"/>
    <n v="245.98"/>
    <n v="2"/>
    <n v="0"/>
    <n v="27.0578"/>
    <n v="0.11"/>
    <x v="0"/>
    <s v="Medium"/>
  </r>
  <r>
    <s v="Second Class"/>
    <s v="Corporate"/>
    <s v="United States"/>
    <x v="80"/>
    <s v="New Jersey"/>
    <n v="8701"/>
    <x v="3"/>
    <x v="1"/>
    <x v="8"/>
    <n v="18.940000000000001"/>
    <n v="1"/>
    <n v="0"/>
    <n v="9.4700000000000006"/>
    <n v="0.5"/>
    <x v="0"/>
    <s v="Low"/>
  </r>
  <r>
    <s v="Standard Class"/>
    <s v="Consumer"/>
    <s v="United States"/>
    <x v="138"/>
    <s v="Ohio"/>
    <n v="44105"/>
    <x v="3"/>
    <x v="1"/>
    <x v="8"/>
    <n v="59.912999999999997"/>
    <n v="7"/>
    <n v="0.7"/>
    <n v="-45.933300000000003"/>
    <n v="-0.76666666666666672"/>
    <x v="3"/>
    <s v="Low"/>
  </r>
  <r>
    <s v="Same Day"/>
    <s v="Corporate"/>
    <s v="United States"/>
    <x v="104"/>
    <s v="Massachusetts"/>
    <n v="1841"/>
    <x v="3"/>
    <x v="2"/>
    <x v="7"/>
    <n v="391.98"/>
    <n v="2"/>
    <n v="0"/>
    <n v="109.7544"/>
    <n v="0.27999999999999997"/>
    <x v="0"/>
    <s v="Medium"/>
  </r>
  <r>
    <s v="Same Day"/>
    <s v="Corporate"/>
    <s v="United States"/>
    <x v="104"/>
    <s v="Massachusetts"/>
    <n v="1841"/>
    <x v="3"/>
    <x v="2"/>
    <x v="7"/>
    <n v="437.85"/>
    <n v="3"/>
    <n v="0"/>
    <n v="131.35499999999999"/>
    <n v="0.29999999999999993"/>
    <x v="0"/>
    <s v="Medium"/>
  </r>
  <r>
    <s v="Standard Class"/>
    <s v="Consumer"/>
    <s v="United States"/>
    <x v="3"/>
    <s v="New Hampshire"/>
    <n v="3301"/>
    <x v="3"/>
    <x v="1"/>
    <x v="8"/>
    <n v="68.62"/>
    <n v="2"/>
    <n v="0"/>
    <n v="32.251399999999997"/>
    <n v="0.46999999999999992"/>
    <x v="0"/>
    <s v="Low"/>
  </r>
  <r>
    <s v="Standard Class"/>
    <s v="Consumer"/>
    <s v="United States"/>
    <x v="248"/>
    <s v="Maryland"/>
    <n v="21215"/>
    <x v="3"/>
    <x v="1"/>
    <x v="14"/>
    <n v="25.02"/>
    <n v="3"/>
    <n v="0"/>
    <n v="6.5052000000000003"/>
    <n v="0.26"/>
    <x v="0"/>
    <s v="Low"/>
  </r>
  <r>
    <s v="Standard Class"/>
    <s v="Consumer"/>
    <s v="United States"/>
    <x v="248"/>
    <s v="Maryland"/>
    <n v="21215"/>
    <x v="3"/>
    <x v="1"/>
    <x v="6"/>
    <n v="10.71"/>
    <n v="3"/>
    <n v="0"/>
    <n v="2.7846000000000002"/>
    <n v="0.26"/>
    <x v="0"/>
    <s v="Low"/>
  </r>
  <r>
    <s v="Same Day"/>
    <s v="Consumer"/>
    <s v="United States"/>
    <x v="38"/>
    <s v="Ohio"/>
    <n v="43229"/>
    <x v="3"/>
    <x v="1"/>
    <x v="6"/>
    <n v="55.984000000000002"/>
    <n v="2"/>
    <n v="0.2"/>
    <n v="4.1988000000000003"/>
    <n v="7.4999999999999997E-2"/>
    <x v="2"/>
    <s v="Low"/>
  </r>
  <r>
    <s v="Same Day"/>
    <s v="Consumer"/>
    <s v="United States"/>
    <x v="38"/>
    <s v="Ohio"/>
    <n v="43229"/>
    <x v="3"/>
    <x v="1"/>
    <x v="12"/>
    <n v="14.48"/>
    <n v="5"/>
    <n v="0.2"/>
    <n v="4.8869999999999996"/>
    <n v="0.33749999999999997"/>
    <x v="2"/>
    <s v="Low"/>
  </r>
  <r>
    <s v="Same Day"/>
    <s v="Consumer"/>
    <s v="United States"/>
    <x v="38"/>
    <s v="Ohio"/>
    <n v="43229"/>
    <x v="3"/>
    <x v="2"/>
    <x v="11"/>
    <n v="142.488"/>
    <n v="3"/>
    <n v="0.2"/>
    <n v="-3.5621999999999998"/>
    <n v="-2.4999999999999998E-2"/>
    <x v="2"/>
    <s v="Medium"/>
  </r>
  <r>
    <s v="Second Class"/>
    <s v="Corporate"/>
    <s v="United States"/>
    <x v="12"/>
    <s v="Texas"/>
    <n v="77041"/>
    <x v="2"/>
    <x v="1"/>
    <x v="4"/>
    <n v="14.16"/>
    <n v="1"/>
    <n v="0.2"/>
    <n v="1.0620000000000001"/>
    <n v="7.4999999999999997E-2"/>
    <x v="2"/>
    <s v="Low"/>
  </r>
  <r>
    <s v="Second Class"/>
    <s v="Corporate"/>
    <s v="United States"/>
    <x v="12"/>
    <s v="Texas"/>
    <n v="77041"/>
    <x v="2"/>
    <x v="1"/>
    <x v="10"/>
    <n v="79.92"/>
    <n v="5"/>
    <n v="0.2"/>
    <n v="27.972000000000001"/>
    <n v="0.35000000000000003"/>
    <x v="2"/>
    <s v="Low"/>
  </r>
  <r>
    <s v="Standard Class"/>
    <s v="Corporate"/>
    <s v="United States"/>
    <x v="20"/>
    <s v="New York"/>
    <n v="10011"/>
    <x v="3"/>
    <x v="1"/>
    <x v="8"/>
    <n v="590.35199999999998"/>
    <n v="6"/>
    <n v="0.2"/>
    <n v="206.6232"/>
    <n v="0.35000000000000003"/>
    <x v="2"/>
    <s v="High"/>
  </r>
  <r>
    <s v="Standard Class"/>
    <s v="Corporate"/>
    <s v="United States"/>
    <x v="247"/>
    <s v="North Carolina"/>
    <n v="27405"/>
    <x v="0"/>
    <x v="0"/>
    <x v="5"/>
    <n v="17.088000000000001"/>
    <n v="2"/>
    <n v="0.2"/>
    <n v="1.0680000000000001"/>
    <n v="6.25E-2"/>
    <x v="2"/>
    <s v="Low"/>
  </r>
  <r>
    <s v="Standard Class"/>
    <s v="Corporate"/>
    <s v="United States"/>
    <x v="247"/>
    <s v="North Carolina"/>
    <n v="27405"/>
    <x v="0"/>
    <x v="0"/>
    <x v="1"/>
    <n v="98.391999999999996"/>
    <n v="1"/>
    <n v="0.2"/>
    <n v="-11.069100000000001"/>
    <n v="-0.11250000000000002"/>
    <x v="2"/>
    <s v="Low"/>
  </r>
  <r>
    <s v="Standard Class"/>
    <s v="Consumer"/>
    <s v="United States"/>
    <x v="20"/>
    <s v="New York"/>
    <n v="10024"/>
    <x v="3"/>
    <x v="1"/>
    <x v="6"/>
    <n v="11.05"/>
    <n v="5"/>
    <n v="0"/>
    <n v="2.9834999999999998"/>
    <n v="0.26999999999999996"/>
    <x v="0"/>
    <s v="Low"/>
  </r>
  <r>
    <s v="Standard Class"/>
    <s v="Consumer"/>
    <s v="United States"/>
    <x v="8"/>
    <s v="California"/>
    <n v="94109"/>
    <x v="1"/>
    <x v="1"/>
    <x v="9"/>
    <n v="7.78"/>
    <n v="2"/>
    <n v="0"/>
    <n v="2.0228000000000002"/>
    <n v="0.26"/>
    <x v="0"/>
    <s v="Low"/>
  </r>
  <r>
    <s v="Standard Class"/>
    <s v="Consumer"/>
    <s v="United States"/>
    <x v="53"/>
    <s v="Louisiana"/>
    <n v="71203"/>
    <x v="0"/>
    <x v="2"/>
    <x v="11"/>
    <n v="659.9"/>
    <n v="2"/>
    <n v="0"/>
    <n v="217.767"/>
    <n v="0.33"/>
    <x v="0"/>
    <s v="High"/>
  </r>
  <r>
    <s v="First Class"/>
    <s v="Consumer"/>
    <s v="United States"/>
    <x v="74"/>
    <s v="Ohio"/>
    <n v="45231"/>
    <x v="3"/>
    <x v="2"/>
    <x v="11"/>
    <n v="53.04"/>
    <n v="3"/>
    <n v="0.2"/>
    <n v="-4.641"/>
    <n v="-8.7500000000000008E-2"/>
    <x v="2"/>
    <s v="Low"/>
  </r>
  <r>
    <s v="Standard Class"/>
    <s v="Corporate"/>
    <s v="United States"/>
    <x v="4"/>
    <s v="Washington"/>
    <n v="98105"/>
    <x v="1"/>
    <x v="2"/>
    <x v="11"/>
    <n v="843.9"/>
    <n v="2"/>
    <n v="0"/>
    <n v="371.31599999999997"/>
    <n v="0.44"/>
    <x v="0"/>
    <s v="High"/>
  </r>
  <r>
    <s v="Standard Class"/>
    <s v="Corporate"/>
    <s v="United States"/>
    <x v="4"/>
    <s v="Washington"/>
    <n v="98105"/>
    <x v="1"/>
    <x v="2"/>
    <x v="11"/>
    <n v="1496.16"/>
    <n v="9"/>
    <n v="0"/>
    <n v="224.42400000000001"/>
    <n v="0.15"/>
    <x v="0"/>
    <s v="High"/>
  </r>
  <r>
    <s v="Standard Class"/>
    <s v="Consumer"/>
    <s v="United States"/>
    <x v="20"/>
    <s v="New York"/>
    <n v="10011"/>
    <x v="3"/>
    <x v="1"/>
    <x v="4"/>
    <n v="117.96"/>
    <n v="2"/>
    <n v="0"/>
    <n v="5.8979999999999997"/>
    <n v="0.05"/>
    <x v="0"/>
    <s v="Medium"/>
  </r>
  <r>
    <s v="Standard Class"/>
    <s v="Corporate"/>
    <s v="United States"/>
    <x v="20"/>
    <s v="New York"/>
    <n v="10035"/>
    <x v="3"/>
    <x v="1"/>
    <x v="6"/>
    <n v="21.3"/>
    <n v="5"/>
    <n v="0"/>
    <n v="8.7330000000000005"/>
    <n v="0.41000000000000003"/>
    <x v="0"/>
    <s v="Low"/>
  </r>
  <r>
    <s v="Standard Class"/>
    <s v="Corporate"/>
    <s v="United States"/>
    <x v="20"/>
    <s v="New York"/>
    <n v="10035"/>
    <x v="3"/>
    <x v="1"/>
    <x v="9"/>
    <n v="1040.8"/>
    <n v="5"/>
    <n v="0"/>
    <n v="281.01600000000002"/>
    <n v="0.27"/>
    <x v="0"/>
    <s v="High"/>
  </r>
  <r>
    <s v="Standard Class"/>
    <s v="Corporate"/>
    <s v="United States"/>
    <x v="20"/>
    <s v="New York"/>
    <n v="10035"/>
    <x v="3"/>
    <x v="1"/>
    <x v="6"/>
    <n v="29.34"/>
    <n v="6"/>
    <n v="0"/>
    <n v="7.9218000000000002"/>
    <n v="0.27"/>
    <x v="0"/>
    <s v="Low"/>
  </r>
  <r>
    <s v="Standard Class"/>
    <s v="Corporate"/>
    <s v="United States"/>
    <x v="26"/>
    <s v="Tennessee"/>
    <n v="38109"/>
    <x v="0"/>
    <x v="0"/>
    <x v="5"/>
    <n v="19.52"/>
    <n v="2"/>
    <n v="0.2"/>
    <n v="5.3680000000000003"/>
    <n v="0.27500000000000002"/>
    <x v="2"/>
    <s v="Low"/>
  </r>
  <r>
    <s v="First Class"/>
    <s v="Consumer"/>
    <s v="United States"/>
    <x v="70"/>
    <s v="California"/>
    <n v="92105"/>
    <x v="1"/>
    <x v="1"/>
    <x v="4"/>
    <n v="443.92"/>
    <n v="4"/>
    <n v="0"/>
    <n v="8.8783999999999992"/>
    <n v="1.9999999999999997E-2"/>
    <x v="0"/>
    <s v="Medium"/>
  </r>
  <r>
    <s v="Standard Class"/>
    <s v="Corporate"/>
    <s v="United States"/>
    <x v="411"/>
    <s v="Wisconsin"/>
    <n v="54601"/>
    <x v="2"/>
    <x v="2"/>
    <x v="11"/>
    <n v="499.95"/>
    <n v="5"/>
    <n v="0"/>
    <n v="174.98249999999999"/>
    <n v="0.35"/>
    <x v="0"/>
    <s v="Medium"/>
  </r>
  <r>
    <s v="Standard Class"/>
    <s v="Corporate"/>
    <s v="United States"/>
    <x v="411"/>
    <s v="Wisconsin"/>
    <n v="54601"/>
    <x v="2"/>
    <x v="1"/>
    <x v="6"/>
    <n v="3.04"/>
    <n v="1"/>
    <n v="0"/>
    <n v="1.0336000000000001"/>
    <n v="0.34"/>
    <x v="0"/>
    <s v="Low"/>
  </r>
  <r>
    <s v="Standard Class"/>
    <s v="Corporate"/>
    <s v="United States"/>
    <x v="411"/>
    <s v="Wisconsin"/>
    <n v="54601"/>
    <x v="2"/>
    <x v="0"/>
    <x v="1"/>
    <n v="201.96"/>
    <n v="2"/>
    <n v="0"/>
    <n v="50.49"/>
    <n v="0.25"/>
    <x v="0"/>
    <s v="Medium"/>
  </r>
  <r>
    <s v="Standard Class"/>
    <s v="Corporate"/>
    <s v="United States"/>
    <x v="411"/>
    <s v="Wisconsin"/>
    <n v="54601"/>
    <x v="2"/>
    <x v="0"/>
    <x v="5"/>
    <n v="68.64"/>
    <n v="11"/>
    <n v="0"/>
    <n v="17.16"/>
    <n v="0.25"/>
    <x v="0"/>
    <s v="Low"/>
  </r>
  <r>
    <s v="Second Class"/>
    <s v="Corporate"/>
    <s v="United States"/>
    <x v="1"/>
    <s v="California"/>
    <n v="90032"/>
    <x v="1"/>
    <x v="2"/>
    <x v="11"/>
    <n v="100"/>
    <n v="4"/>
    <n v="0"/>
    <n v="21"/>
    <n v="0.21"/>
    <x v="0"/>
    <s v="Medium"/>
  </r>
  <r>
    <s v="Second Class"/>
    <s v="Corporate"/>
    <s v="United States"/>
    <x v="1"/>
    <s v="California"/>
    <n v="90032"/>
    <x v="1"/>
    <x v="2"/>
    <x v="11"/>
    <n v="359.98"/>
    <n v="2"/>
    <n v="0"/>
    <n v="21.598800000000001"/>
    <n v="0.06"/>
    <x v="0"/>
    <s v="Medium"/>
  </r>
  <r>
    <s v="Second Class"/>
    <s v="Home Office"/>
    <s v="United States"/>
    <x v="4"/>
    <s v="Washington"/>
    <n v="98115"/>
    <x v="1"/>
    <x v="0"/>
    <x v="5"/>
    <n v="6.16"/>
    <n v="2"/>
    <n v="0"/>
    <n v="2.9567999999999999"/>
    <n v="0.48"/>
    <x v="0"/>
    <s v="Low"/>
  </r>
  <r>
    <s v="Second Class"/>
    <s v="Home Office"/>
    <s v="United States"/>
    <x v="4"/>
    <s v="Washington"/>
    <n v="98115"/>
    <x v="1"/>
    <x v="0"/>
    <x v="3"/>
    <n v="2348.8200000000002"/>
    <n v="9"/>
    <n v="0"/>
    <n v="399.29939999999999"/>
    <n v="0.16999999999999998"/>
    <x v="0"/>
    <s v="High"/>
  </r>
  <r>
    <s v="Standard Class"/>
    <s v="Corporate"/>
    <s v="United States"/>
    <x v="100"/>
    <s v="Florida"/>
    <n v="33180"/>
    <x v="0"/>
    <x v="1"/>
    <x v="2"/>
    <n v="13.872"/>
    <n v="6"/>
    <n v="0.2"/>
    <n v="4.6818"/>
    <n v="0.33750000000000002"/>
    <x v="2"/>
    <s v="Low"/>
  </r>
  <r>
    <s v="Standard Class"/>
    <s v="Corporate"/>
    <s v="United States"/>
    <x v="100"/>
    <s v="Florida"/>
    <n v="33180"/>
    <x v="0"/>
    <x v="0"/>
    <x v="1"/>
    <n v="273.55200000000002"/>
    <n v="3"/>
    <n v="0.2"/>
    <n v="-13.6776"/>
    <n v="-4.9999999999999996E-2"/>
    <x v="2"/>
    <s v="Medium"/>
  </r>
  <r>
    <s v="Second Class"/>
    <s v="Home Office"/>
    <s v="United States"/>
    <x v="10"/>
    <s v="Pennsylvania"/>
    <n v="19143"/>
    <x v="3"/>
    <x v="0"/>
    <x v="3"/>
    <n v="815.29200000000003"/>
    <n v="9"/>
    <n v="0.4"/>
    <n v="-339.70499999999998"/>
    <n v="-0.41666666666666663"/>
    <x v="1"/>
    <s v="High"/>
  </r>
  <r>
    <s v="Standard Class"/>
    <s v="Consumer"/>
    <s v="United States"/>
    <x v="269"/>
    <s v="Virginia"/>
    <n v="23320"/>
    <x v="0"/>
    <x v="2"/>
    <x v="11"/>
    <n v="234.45"/>
    <n v="3"/>
    <n v="0"/>
    <n v="103.158"/>
    <n v="0.44"/>
    <x v="0"/>
    <s v="Medium"/>
  </r>
  <r>
    <s v="Standard Class"/>
    <s v="Consumer"/>
    <s v="United States"/>
    <x v="269"/>
    <s v="Virginia"/>
    <n v="23320"/>
    <x v="0"/>
    <x v="0"/>
    <x v="3"/>
    <n v="1256.22"/>
    <n v="6"/>
    <n v="0"/>
    <n v="75.373199999999997"/>
    <n v="0.06"/>
    <x v="0"/>
    <s v="High"/>
  </r>
  <r>
    <s v="Standard Class"/>
    <s v="Consumer"/>
    <s v="United States"/>
    <x v="269"/>
    <s v="Virginia"/>
    <n v="23320"/>
    <x v="0"/>
    <x v="1"/>
    <x v="8"/>
    <n v="17.46"/>
    <n v="2"/>
    <n v="0"/>
    <n v="8.2062000000000008"/>
    <n v="0.47000000000000003"/>
    <x v="0"/>
    <s v="Low"/>
  </r>
  <r>
    <s v="Second Class"/>
    <s v="Home Office"/>
    <s v="United States"/>
    <x v="20"/>
    <s v="New York"/>
    <n v="10009"/>
    <x v="3"/>
    <x v="1"/>
    <x v="8"/>
    <n v="10.528"/>
    <n v="7"/>
    <n v="0.2"/>
    <n v="3.6848000000000001"/>
    <n v="0.35"/>
    <x v="2"/>
    <s v="Low"/>
  </r>
  <r>
    <s v="First Class"/>
    <s v="Home Office"/>
    <s v="United States"/>
    <x v="447"/>
    <s v="Michigan"/>
    <n v="48104"/>
    <x v="2"/>
    <x v="1"/>
    <x v="8"/>
    <n v="152.80000000000001"/>
    <n v="5"/>
    <n v="0"/>
    <n v="76.400000000000006"/>
    <n v="0.5"/>
    <x v="0"/>
    <s v="Medium"/>
  </r>
  <r>
    <s v="Standard Class"/>
    <s v="Home Office"/>
    <s v="United States"/>
    <x v="448"/>
    <s v="California"/>
    <n v="91941"/>
    <x v="1"/>
    <x v="1"/>
    <x v="8"/>
    <n v="82.56"/>
    <n v="5"/>
    <n v="0.2"/>
    <n v="28.896000000000001"/>
    <n v="0.35"/>
    <x v="2"/>
    <s v="Low"/>
  </r>
  <r>
    <s v="Standard Class"/>
    <s v="Home Office"/>
    <s v="United States"/>
    <x v="448"/>
    <s v="California"/>
    <n v="91941"/>
    <x v="1"/>
    <x v="2"/>
    <x v="11"/>
    <n v="284.97000000000003"/>
    <n v="3"/>
    <n v="0"/>
    <n v="85.491"/>
    <n v="0.3"/>
    <x v="0"/>
    <s v="Medium"/>
  </r>
  <r>
    <s v="Standard Class"/>
    <s v="Corporate"/>
    <s v="United States"/>
    <x v="130"/>
    <s v="Michigan"/>
    <n v="48126"/>
    <x v="2"/>
    <x v="0"/>
    <x v="5"/>
    <n v="60.84"/>
    <n v="3"/>
    <n v="0"/>
    <n v="23.119199999999999"/>
    <n v="0.37999999999999995"/>
    <x v="0"/>
    <s v="Low"/>
  </r>
  <r>
    <s v="Standard Class"/>
    <s v="Consumer"/>
    <s v="United States"/>
    <x v="70"/>
    <s v="California"/>
    <n v="92024"/>
    <x v="1"/>
    <x v="0"/>
    <x v="1"/>
    <n v="1325.76"/>
    <n v="6"/>
    <n v="0.2"/>
    <n v="149.148"/>
    <n v="0.1125"/>
    <x v="2"/>
    <s v="High"/>
  </r>
  <r>
    <s v="Standard Class"/>
    <s v="Consumer"/>
    <s v="United States"/>
    <x v="70"/>
    <s v="California"/>
    <n v="92024"/>
    <x v="1"/>
    <x v="0"/>
    <x v="1"/>
    <n v="572.16"/>
    <n v="3"/>
    <n v="0.2"/>
    <n v="35.76"/>
    <n v="6.25E-2"/>
    <x v="2"/>
    <s v="High"/>
  </r>
  <r>
    <s v="Standard Class"/>
    <s v="Home Office"/>
    <s v="United States"/>
    <x v="80"/>
    <s v="Ohio"/>
    <n v="44107"/>
    <x v="3"/>
    <x v="1"/>
    <x v="10"/>
    <n v="28.8"/>
    <n v="9"/>
    <n v="0.2"/>
    <n v="10.08"/>
    <n v="0.35"/>
    <x v="2"/>
    <s v="Low"/>
  </r>
  <r>
    <s v="First Class"/>
    <s v="Home Office"/>
    <s v="United States"/>
    <x v="255"/>
    <s v="Connecticut"/>
    <n v="6450"/>
    <x v="3"/>
    <x v="1"/>
    <x v="6"/>
    <n v="11.12"/>
    <n v="4"/>
    <n v="0"/>
    <n v="2.8912"/>
    <n v="0.26"/>
    <x v="0"/>
    <s v="Low"/>
  </r>
  <r>
    <s v="Second Class"/>
    <s v="Home Office"/>
    <s v="United States"/>
    <x v="38"/>
    <s v="Georgia"/>
    <n v="31907"/>
    <x v="0"/>
    <x v="0"/>
    <x v="5"/>
    <n v="7.04"/>
    <n v="4"/>
    <n v="0"/>
    <n v="3.0975999999999999"/>
    <n v="0.44"/>
    <x v="0"/>
    <s v="Low"/>
  </r>
  <r>
    <s v="Second Class"/>
    <s v="Corporate"/>
    <s v="United States"/>
    <x v="185"/>
    <s v="Georgia"/>
    <n v="30076"/>
    <x v="0"/>
    <x v="1"/>
    <x v="12"/>
    <n v="17.940000000000001"/>
    <n v="3"/>
    <n v="0"/>
    <n v="8.7905999999999995"/>
    <n v="0.48999999999999994"/>
    <x v="0"/>
    <s v="Low"/>
  </r>
  <r>
    <s v="First Class"/>
    <s v="Home Office"/>
    <s v="United States"/>
    <x v="4"/>
    <s v="Washington"/>
    <n v="98105"/>
    <x v="1"/>
    <x v="1"/>
    <x v="8"/>
    <n v="34.76"/>
    <n v="5"/>
    <n v="0.2"/>
    <n v="11.297000000000001"/>
    <n v="0.32500000000000001"/>
    <x v="2"/>
    <s v="Low"/>
  </r>
  <r>
    <s v="Standard Class"/>
    <s v="Corporate"/>
    <s v="United States"/>
    <x v="73"/>
    <s v="New Jersey"/>
    <n v="7960"/>
    <x v="3"/>
    <x v="0"/>
    <x v="5"/>
    <n v="74.45"/>
    <n v="5"/>
    <n v="0"/>
    <n v="20.101500000000001"/>
    <n v="0.27"/>
    <x v="0"/>
    <s v="Low"/>
  </r>
  <r>
    <s v="Standard Class"/>
    <s v="Corporate"/>
    <s v="United States"/>
    <x v="166"/>
    <s v="Virginia"/>
    <n v="22304"/>
    <x v="0"/>
    <x v="0"/>
    <x v="5"/>
    <n v="192.22"/>
    <n v="14"/>
    <n v="0"/>
    <n v="69.199200000000005"/>
    <n v="0.36000000000000004"/>
    <x v="0"/>
    <s v="Medium"/>
  </r>
  <r>
    <s v="Standard Class"/>
    <s v="Consumer"/>
    <s v="United States"/>
    <x v="288"/>
    <s v="Utah"/>
    <n v="84106"/>
    <x v="1"/>
    <x v="1"/>
    <x v="10"/>
    <n v="19.440000000000001"/>
    <n v="3"/>
    <n v="0"/>
    <n v="9.3312000000000008"/>
    <n v="0.48000000000000004"/>
    <x v="0"/>
    <s v="Low"/>
  </r>
  <r>
    <s v="Second Class"/>
    <s v="Corporate"/>
    <s v="United States"/>
    <x v="339"/>
    <s v="California"/>
    <n v="92307"/>
    <x v="1"/>
    <x v="1"/>
    <x v="10"/>
    <n v="32.4"/>
    <n v="5"/>
    <n v="0"/>
    <n v="15.552"/>
    <n v="0.48"/>
    <x v="0"/>
    <s v="Low"/>
  </r>
  <r>
    <s v="Second Class"/>
    <s v="Corporate"/>
    <s v="United States"/>
    <x v="339"/>
    <s v="California"/>
    <n v="92307"/>
    <x v="1"/>
    <x v="1"/>
    <x v="12"/>
    <n v="57.9"/>
    <n v="5"/>
    <n v="0"/>
    <n v="28.95"/>
    <n v="0.5"/>
    <x v="0"/>
    <s v="Low"/>
  </r>
  <r>
    <s v="Second Class"/>
    <s v="Corporate"/>
    <s v="United States"/>
    <x v="339"/>
    <s v="California"/>
    <n v="92307"/>
    <x v="1"/>
    <x v="1"/>
    <x v="4"/>
    <n v="10.56"/>
    <n v="2"/>
    <n v="0"/>
    <n v="0"/>
    <n v="0"/>
    <x v="0"/>
    <s v="Low"/>
  </r>
  <r>
    <s v="Second Class"/>
    <s v="Corporate"/>
    <s v="United States"/>
    <x v="339"/>
    <s v="California"/>
    <n v="92307"/>
    <x v="1"/>
    <x v="0"/>
    <x v="0"/>
    <n v="1194.165"/>
    <n v="5"/>
    <n v="0.15"/>
    <n v="210.73500000000001"/>
    <n v="0.17647058823529413"/>
    <x v="2"/>
    <s v="High"/>
  </r>
  <r>
    <s v="Standard Class"/>
    <s v="Corporate"/>
    <s v="United States"/>
    <x v="20"/>
    <s v="New York"/>
    <n v="10009"/>
    <x v="3"/>
    <x v="1"/>
    <x v="10"/>
    <n v="40.99"/>
    <n v="1"/>
    <n v="0"/>
    <n v="20.085100000000001"/>
    <n v="0.49"/>
    <x v="0"/>
    <s v="Low"/>
  </r>
  <r>
    <s v="Standard Class"/>
    <s v="Corporate"/>
    <s v="United States"/>
    <x v="85"/>
    <s v="California"/>
    <n v="90805"/>
    <x v="1"/>
    <x v="1"/>
    <x v="6"/>
    <n v="2.94"/>
    <n v="1"/>
    <n v="0"/>
    <n v="0.79379999999999995"/>
    <n v="0.26999999999999996"/>
    <x v="0"/>
    <s v="Low"/>
  </r>
  <r>
    <s v="First Class"/>
    <s v="Home Office"/>
    <s v="United States"/>
    <x v="127"/>
    <s v="Oregon"/>
    <n v="97301"/>
    <x v="1"/>
    <x v="1"/>
    <x v="8"/>
    <n v="45.24"/>
    <n v="4"/>
    <n v="0.7"/>
    <n v="-30.16"/>
    <n v="-0.66666666666666663"/>
    <x v="3"/>
    <s v="Low"/>
  </r>
  <r>
    <s v="First Class"/>
    <s v="Home Office"/>
    <s v="United States"/>
    <x v="127"/>
    <s v="Oregon"/>
    <n v="97301"/>
    <x v="1"/>
    <x v="1"/>
    <x v="6"/>
    <n v="18.687999999999999"/>
    <n v="4"/>
    <n v="0.2"/>
    <n v="2.3359999999999999"/>
    <n v="0.125"/>
    <x v="2"/>
    <s v="Low"/>
  </r>
  <r>
    <s v="First Class"/>
    <s v="Home Office"/>
    <s v="United States"/>
    <x v="127"/>
    <s v="Oregon"/>
    <n v="97301"/>
    <x v="1"/>
    <x v="1"/>
    <x v="10"/>
    <n v="11.648"/>
    <n v="2"/>
    <n v="0.2"/>
    <n v="3.7856000000000001"/>
    <n v="0.32500000000000001"/>
    <x v="2"/>
    <s v="Low"/>
  </r>
  <r>
    <s v="First Class"/>
    <s v="Home Office"/>
    <s v="United States"/>
    <x v="127"/>
    <s v="Oregon"/>
    <n v="97301"/>
    <x v="1"/>
    <x v="2"/>
    <x v="11"/>
    <n v="112.776"/>
    <n v="3"/>
    <n v="0.2"/>
    <n v="-8.4581999999999997"/>
    <n v="-7.4999999999999997E-2"/>
    <x v="2"/>
    <s v="Medium"/>
  </r>
  <r>
    <s v="First Class"/>
    <s v="Home Office"/>
    <s v="United States"/>
    <x v="127"/>
    <s v="Oregon"/>
    <n v="97301"/>
    <x v="1"/>
    <x v="0"/>
    <x v="3"/>
    <n v="377.45"/>
    <n v="5"/>
    <n v="0.5"/>
    <n v="-264.21499999999997"/>
    <n v="-0.7"/>
    <x v="1"/>
    <s v="Medium"/>
  </r>
  <r>
    <s v="First Class"/>
    <s v="Home Office"/>
    <s v="United States"/>
    <x v="127"/>
    <s v="Oregon"/>
    <n v="97301"/>
    <x v="1"/>
    <x v="1"/>
    <x v="2"/>
    <n v="15.936"/>
    <n v="4"/>
    <n v="0.2"/>
    <n v="5.1791999999999998"/>
    <n v="0.32500000000000001"/>
    <x v="2"/>
    <s v="Low"/>
  </r>
  <r>
    <s v="First Class"/>
    <s v="Home Office"/>
    <s v="United States"/>
    <x v="127"/>
    <s v="Oregon"/>
    <n v="97301"/>
    <x v="1"/>
    <x v="2"/>
    <x v="7"/>
    <n v="28.68"/>
    <n v="3"/>
    <n v="0.2"/>
    <n v="-7.17"/>
    <n v="-0.25"/>
    <x v="2"/>
    <s v="Low"/>
  </r>
  <r>
    <s v="Standard Class"/>
    <s v="Home Office"/>
    <s v="United States"/>
    <x v="34"/>
    <s v="Colorado"/>
    <n v="80013"/>
    <x v="1"/>
    <x v="0"/>
    <x v="5"/>
    <n v="21.44"/>
    <n v="2"/>
    <n v="0.2"/>
    <n v="7.5039999999999996"/>
    <n v="0.35"/>
    <x v="2"/>
    <s v="Low"/>
  </r>
  <r>
    <s v="Standard Class"/>
    <s v="Home Office"/>
    <s v="United States"/>
    <x v="34"/>
    <s v="Colorado"/>
    <n v="80013"/>
    <x v="1"/>
    <x v="1"/>
    <x v="4"/>
    <n v="511.05599999999998"/>
    <n v="9"/>
    <n v="0.2"/>
    <n v="-95.822999999999993"/>
    <n v="-0.1875"/>
    <x v="2"/>
    <s v="High"/>
  </r>
  <r>
    <s v="Same Day"/>
    <s v="Corporate"/>
    <s v="United States"/>
    <x v="46"/>
    <s v="Ohio"/>
    <n v="43055"/>
    <x v="3"/>
    <x v="1"/>
    <x v="6"/>
    <n v="18.655999999999999"/>
    <n v="2"/>
    <n v="0.2"/>
    <n v="1.3992"/>
    <n v="7.5000000000000011E-2"/>
    <x v="2"/>
    <s v="Low"/>
  </r>
  <r>
    <s v="Same Day"/>
    <s v="Corporate"/>
    <s v="United States"/>
    <x v="46"/>
    <s v="Ohio"/>
    <n v="43055"/>
    <x v="3"/>
    <x v="1"/>
    <x v="8"/>
    <n v="11.087999999999999"/>
    <n v="7"/>
    <n v="0.7"/>
    <n v="-8.1311999999999998"/>
    <n v="-0.73333333333333339"/>
    <x v="3"/>
    <s v="Low"/>
  </r>
  <r>
    <s v="Same Day"/>
    <s v="Corporate"/>
    <s v="United States"/>
    <x v="46"/>
    <s v="Ohio"/>
    <n v="43055"/>
    <x v="3"/>
    <x v="1"/>
    <x v="4"/>
    <n v="66.688000000000002"/>
    <n v="1"/>
    <n v="0.2"/>
    <n v="4.1680000000000001"/>
    <n v="6.25E-2"/>
    <x v="2"/>
    <s v="Low"/>
  </r>
  <r>
    <s v="Same Day"/>
    <s v="Corporate"/>
    <s v="United States"/>
    <x v="46"/>
    <s v="Ohio"/>
    <n v="43055"/>
    <x v="3"/>
    <x v="1"/>
    <x v="4"/>
    <n v="99.488"/>
    <n v="2"/>
    <n v="0.2"/>
    <n v="8.7051999999999996"/>
    <n v="8.7499999999999994E-2"/>
    <x v="2"/>
    <s v="Low"/>
  </r>
  <r>
    <s v="Standard Class"/>
    <s v="Consumer"/>
    <s v="United States"/>
    <x v="4"/>
    <s v="Washington"/>
    <n v="98103"/>
    <x v="1"/>
    <x v="1"/>
    <x v="2"/>
    <n v="14.62"/>
    <n v="2"/>
    <n v="0"/>
    <n v="6.8714000000000004"/>
    <n v="0.47000000000000003"/>
    <x v="0"/>
    <s v="Low"/>
  </r>
  <r>
    <s v="Standard Class"/>
    <s v="Consumer"/>
    <s v="United States"/>
    <x v="4"/>
    <s v="Washington"/>
    <n v="98103"/>
    <x v="1"/>
    <x v="1"/>
    <x v="8"/>
    <n v="53.984000000000002"/>
    <n v="14"/>
    <n v="0.2"/>
    <n v="17.544799999999999"/>
    <n v="0.32499999999999996"/>
    <x v="2"/>
    <s v="Low"/>
  </r>
  <r>
    <s v="Standard Class"/>
    <s v="Consumer"/>
    <s v="United States"/>
    <x v="4"/>
    <s v="Washington"/>
    <n v="98103"/>
    <x v="1"/>
    <x v="2"/>
    <x v="11"/>
    <n v="389.97"/>
    <n v="3"/>
    <n v="0"/>
    <n v="132.5898"/>
    <n v="0.33999999999999997"/>
    <x v="0"/>
    <s v="Medium"/>
  </r>
  <r>
    <s v="Second Class"/>
    <s v="Consumer"/>
    <s v="United States"/>
    <x v="449"/>
    <s v="Idaho"/>
    <n v="83201"/>
    <x v="1"/>
    <x v="0"/>
    <x v="5"/>
    <n v="355.36"/>
    <n v="4"/>
    <n v="0"/>
    <n v="92.393600000000006"/>
    <n v="0.26"/>
    <x v="0"/>
    <s v="Medium"/>
  </r>
  <r>
    <s v="Second Class"/>
    <s v="Consumer"/>
    <s v="United States"/>
    <x v="449"/>
    <s v="Idaho"/>
    <n v="83201"/>
    <x v="1"/>
    <x v="2"/>
    <x v="7"/>
    <n v="140.376"/>
    <n v="3"/>
    <n v="0.2"/>
    <n v="8.7735000000000003"/>
    <n v="6.25E-2"/>
    <x v="2"/>
    <s v="Medium"/>
  </r>
  <r>
    <s v="Standard Class"/>
    <s v="Corporate"/>
    <s v="United States"/>
    <x v="61"/>
    <s v="Texas"/>
    <n v="75081"/>
    <x v="2"/>
    <x v="1"/>
    <x v="12"/>
    <n v="15.84"/>
    <n v="2"/>
    <n v="0.2"/>
    <n v="5.5439999999999996"/>
    <n v="0.35"/>
    <x v="2"/>
    <s v="Low"/>
  </r>
  <r>
    <s v="Standard Class"/>
    <s v="Corporate"/>
    <s v="United States"/>
    <x v="61"/>
    <s v="Texas"/>
    <n v="75081"/>
    <x v="2"/>
    <x v="1"/>
    <x v="10"/>
    <n v="8.4480000000000004"/>
    <n v="2"/>
    <n v="0.2"/>
    <n v="2.64"/>
    <n v="0.3125"/>
    <x v="2"/>
    <s v="Low"/>
  </r>
  <r>
    <s v="Standard Class"/>
    <s v="Consumer"/>
    <s v="United States"/>
    <x v="4"/>
    <s v="Washington"/>
    <n v="98105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4"/>
    <s v="Washington"/>
    <n v="98115"/>
    <x v="1"/>
    <x v="2"/>
    <x v="7"/>
    <n v="57.408000000000001"/>
    <n v="6"/>
    <n v="0.2"/>
    <n v="5.7408000000000001"/>
    <n v="0.1"/>
    <x v="2"/>
    <s v="Low"/>
  </r>
  <r>
    <s v="Standard Class"/>
    <s v="Corporate"/>
    <s v="United States"/>
    <x v="4"/>
    <s v="Washington"/>
    <n v="98115"/>
    <x v="1"/>
    <x v="2"/>
    <x v="11"/>
    <n v="27.6"/>
    <n v="4"/>
    <n v="0"/>
    <n v="2.2080000000000002"/>
    <n v="0.08"/>
    <x v="0"/>
    <s v="Low"/>
  </r>
  <r>
    <s v="Standard Class"/>
    <s v="Consumer"/>
    <s v="United States"/>
    <x v="22"/>
    <s v="Illinois"/>
    <n v="60610"/>
    <x v="2"/>
    <x v="0"/>
    <x v="5"/>
    <n v="38.975999999999999"/>
    <n v="3"/>
    <n v="0.6"/>
    <n v="-50.668799999999997"/>
    <n v="-1.3"/>
    <x v="3"/>
    <s v="Low"/>
  </r>
  <r>
    <s v="Standard Class"/>
    <s v="Home Office"/>
    <s v="United States"/>
    <x v="450"/>
    <s v="Michigan"/>
    <n v="49423"/>
    <x v="2"/>
    <x v="1"/>
    <x v="13"/>
    <n v="20.440000000000001"/>
    <n v="7"/>
    <n v="0"/>
    <n v="9.1980000000000004"/>
    <n v="0.45"/>
    <x v="0"/>
    <s v="Low"/>
  </r>
  <r>
    <s v="Standard Class"/>
    <s v="Home Office"/>
    <s v="United States"/>
    <x v="450"/>
    <s v="Michigan"/>
    <n v="49423"/>
    <x v="2"/>
    <x v="1"/>
    <x v="10"/>
    <n v="109.92"/>
    <n v="2"/>
    <n v="0"/>
    <n v="53.860799999999998"/>
    <n v="0.49"/>
    <x v="0"/>
    <s v="Medium"/>
  </r>
  <r>
    <s v="Standard Class"/>
    <s v="Consumer"/>
    <s v="United States"/>
    <x v="387"/>
    <s v="Oklahoma"/>
    <n v="74012"/>
    <x v="2"/>
    <x v="1"/>
    <x v="8"/>
    <n v="6.38"/>
    <n v="1"/>
    <n v="0"/>
    <n v="2.9348000000000001"/>
    <n v="0.46"/>
    <x v="0"/>
    <s v="Low"/>
  </r>
  <r>
    <s v="Standard Class"/>
    <s v="Consumer"/>
    <s v="United States"/>
    <x v="387"/>
    <s v="Oklahoma"/>
    <n v="74012"/>
    <x v="2"/>
    <x v="1"/>
    <x v="10"/>
    <n v="6.48"/>
    <n v="1"/>
    <n v="0"/>
    <n v="3.1103999999999998"/>
    <n v="0.47999999999999993"/>
    <x v="0"/>
    <s v="Low"/>
  </r>
  <r>
    <s v="Standard Class"/>
    <s v="Consumer"/>
    <s v="United States"/>
    <x v="417"/>
    <s v="Georgia"/>
    <n v="30605"/>
    <x v="0"/>
    <x v="1"/>
    <x v="10"/>
    <n v="15.84"/>
    <n v="3"/>
    <n v="0"/>
    <n v="7.1280000000000001"/>
    <n v="0.45"/>
    <x v="0"/>
    <s v="Low"/>
  </r>
  <r>
    <s v="Standard Class"/>
    <s v="Consumer"/>
    <s v="United States"/>
    <x v="417"/>
    <s v="Georgia"/>
    <n v="30605"/>
    <x v="0"/>
    <x v="2"/>
    <x v="7"/>
    <n v="1049.93"/>
    <n v="7"/>
    <n v="0"/>
    <n v="293.98039999999997"/>
    <n v="0.27999999999999997"/>
    <x v="0"/>
    <s v="High"/>
  </r>
  <r>
    <s v="Standard Class"/>
    <s v="Consumer"/>
    <s v="United States"/>
    <x v="417"/>
    <s v="Georgia"/>
    <n v="30605"/>
    <x v="0"/>
    <x v="1"/>
    <x v="9"/>
    <n v="154.9"/>
    <n v="5"/>
    <n v="0"/>
    <n v="40.274000000000001"/>
    <n v="0.26"/>
    <x v="0"/>
    <s v="Medium"/>
  </r>
  <r>
    <s v="Same Day"/>
    <s v="Consumer"/>
    <s v="United States"/>
    <x v="4"/>
    <s v="Washington"/>
    <n v="98105"/>
    <x v="1"/>
    <x v="1"/>
    <x v="8"/>
    <n v="98.352000000000004"/>
    <n v="3"/>
    <n v="0.2"/>
    <n v="35.6526"/>
    <n v="0.36249999999999999"/>
    <x v="2"/>
    <s v="Low"/>
  </r>
  <r>
    <s v="Same Day"/>
    <s v="Consumer"/>
    <s v="United States"/>
    <x v="264"/>
    <s v="Florida"/>
    <n v="32712"/>
    <x v="0"/>
    <x v="1"/>
    <x v="13"/>
    <n v="14.32"/>
    <n v="5"/>
    <n v="0.2"/>
    <n v="5.1909999999999998"/>
    <n v="0.36249999999999999"/>
    <x v="2"/>
    <s v="Low"/>
  </r>
  <r>
    <s v="Same Day"/>
    <s v="Consumer"/>
    <s v="United States"/>
    <x v="264"/>
    <s v="Florida"/>
    <n v="32712"/>
    <x v="0"/>
    <x v="0"/>
    <x v="5"/>
    <n v="129.88800000000001"/>
    <n v="6"/>
    <n v="0.2"/>
    <n v="12.988799999999999"/>
    <n v="9.9999999999999992E-2"/>
    <x v="2"/>
    <s v="Medium"/>
  </r>
  <r>
    <s v="Same Day"/>
    <s v="Consumer"/>
    <s v="United States"/>
    <x v="264"/>
    <s v="Florida"/>
    <n v="32712"/>
    <x v="0"/>
    <x v="1"/>
    <x v="12"/>
    <n v="48.944000000000003"/>
    <n v="7"/>
    <n v="0.2"/>
    <n v="16.518599999999999"/>
    <n v="0.33749999999999997"/>
    <x v="2"/>
    <s v="Low"/>
  </r>
  <r>
    <s v="Standard Class"/>
    <s v="Home Office"/>
    <s v="United States"/>
    <x v="12"/>
    <s v="Texas"/>
    <n v="77070"/>
    <x v="2"/>
    <x v="0"/>
    <x v="1"/>
    <n v="275.05799999999999"/>
    <n v="3"/>
    <n v="0.3"/>
    <n v="-90.376199999999997"/>
    <n v="-0.32857142857142857"/>
    <x v="1"/>
    <s v="Medium"/>
  </r>
  <r>
    <s v="Standard Class"/>
    <s v="Corporate"/>
    <s v="United States"/>
    <x v="248"/>
    <s v="Maryland"/>
    <n v="21215"/>
    <x v="3"/>
    <x v="1"/>
    <x v="6"/>
    <n v="27.36"/>
    <n v="9"/>
    <n v="0"/>
    <n v="9.3024000000000004"/>
    <n v="0.34"/>
    <x v="0"/>
    <s v="Low"/>
  </r>
  <r>
    <s v="Standard Class"/>
    <s v="Corporate"/>
    <s v="United States"/>
    <x v="248"/>
    <s v="Maryland"/>
    <n v="21215"/>
    <x v="3"/>
    <x v="1"/>
    <x v="10"/>
    <n v="44.75"/>
    <n v="5"/>
    <n v="0"/>
    <n v="20.585000000000001"/>
    <n v="0.46"/>
    <x v="0"/>
    <s v="Low"/>
  </r>
  <r>
    <s v="Standard Class"/>
    <s v="Corporate"/>
    <s v="United States"/>
    <x v="248"/>
    <s v="Maryland"/>
    <n v="21215"/>
    <x v="3"/>
    <x v="2"/>
    <x v="7"/>
    <n v="134.99"/>
    <n v="1"/>
    <n v="0"/>
    <n v="36.447299999999998"/>
    <n v="0.26999999999999996"/>
    <x v="0"/>
    <s v="Medium"/>
  </r>
  <r>
    <s v="Standard Class"/>
    <s v="Corporate"/>
    <s v="United States"/>
    <x v="248"/>
    <s v="Maryland"/>
    <n v="21215"/>
    <x v="3"/>
    <x v="1"/>
    <x v="10"/>
    <n v="26.4"/>
    <n v="5"/>
    <n v="0"/>
    <n v="12.672000000000001"/>
    <n v="0.48000000000000004"/>
    <x v="0"/>
    <s v="Low"/>
  </r>
  <r>
    <s v="Standard Class"/>
    <s v="Corporate"/>
    <s v="United States"/>
    <x v="248"/>
    <s v="Maryland"/>
    <n v="21215"/>
    <x v="3"/>
    <x v="0"/>
    <x v="1"/>
    <n v="542.94000000000005"/>
    <n v="3"/>
    <n v="0"/>
    <n v="141.1644"/>
    <n v="0.25999999999999995"/>
    <x v="0"/>
    <s v="High"/>
  </r>
  <r>
    <s v="Second Class"/>
    <s v="Consumer"/>
    <s v="United States"/>
    <x v="8"/>
    <s v="California"/>
    <n v="94109"/>
    <x v="1"/>
    <x v="0"/>
    <x v="3"/>
    <n v="71.087999999999994"/>
    <n v="2"/>
    <n v="0.2"/>
    <n v="-1.7771999999999999"/>
    <n v="-2.5000000000000001E-2"/>
    <x v="2"/>
    <s v="Low"/>
  </r>
  <r>
    <s v="Standard Class"/>
    <s v="Home Office"/>
    <s v="United States"/>
    <x v="22"/>
    <s v="Illinois"/>
    <n v="60623"/>
    <x v="2"/>
    <x v="1"/>
    <x v="8"/>
    <n v="27.396000000000001"/>
    <n v="9"/>
    <n v="0.8"/>
    <n v="-42.463799999999999"/>
    <n v="-1.5499999999999998"/>
    <x v="3"/>
    <s v="Low"/>
  </r>
  <r>
    <s v="Standard Class"/>
    <s v="Home Office"/>
    <s v="United States"/>
    <x v="22"/>
    <s v="Illinois"/>
    <n v="60623"/>
    <x v="2"/>
    <x v="1"/>
    <x v="8"/>
    <n v="13.456"/>
    <n v="1"/>
    <n v="0.8"/>
    <n v="-23.547999999999998"/>
    <n v="-1.75"/>
    <x v="3"/>
    <s v="Low"/>
  </r>
  <r>
    <s v="Same Day"/>
    <s v="Consumer"/>
    <s v="United States"/>
    <x v="128"/>
    <s v="Texas"/>
    <n v="78041"/>
    <x v="2"/>
    <x v="1"/>
    <x v="2"/>
    <n v="11.84"/>
    <n v="1"/>
    <n v="0.2"/>
    <n v="4.4400000000000004"/>
    <n v="0.37500000000000006"/>
    <x v="2"/>
    <s v="Low"/>
  </r>
  <r>
    <s v="Standard Class"/>
    <s v="Consumer"/>
    <s v="United States"/>
    <x v="8"/>
    <s v="California"/>
    <n v="94109"/>
    <x v="1"/>
    <x v="1"/>
    <x v="10"/>
    <n v="35.880000000000003"/>
    <n v="6"/>
    <n v="0"/>
    <n v="17.581199999999999"/>
    <n v="0.48999999999999994"/>
    <x v="0"/>
    <s v="Low"/>
  </r>
  <r>
    <s v="First Class"/>
    <s v="Home Office"/>
    <s v="United States"/>
    <x v="138"/>
    <s v="Ohio"/>
    <n v="44105"/>
    <x v="3"/>
    <x v="1"/>
    <x v="12"/>
    <n v="40.752000000000002"/>
    <n v="3"/>
    <n v="0.2"/>
    <n v="15.282"/>
    <n v="0.375"/>
    <x v="2"/>
    <s v="Low"/>
  </r>
  <r>
    <s v="First Class"/>
    <s v="Home Office"/>
    <s v="United States"/>
    <x v="138"/>
    <s v="Ohio"/>
    <n v="44105"/>
    <x v="3"/>
    <x v="2"/>
    <x v="11"/>
    <n v="139.96"/>
    <n v="5"/>
    <n v="0.2"/>
    <n v="-22.743500000000001"/>
    <n v="-0.16250000000000001"/>
    <x v="2"/>
    <s v="Medium"/>
  </r>
  <r>
    <s v="Standard Class"/>
    <s v="Consumer"/>
    <s v="United States"/>
    <x v="292"/>
    <s v="Ohio"/>
    <n v="43302"/>
    <x v="3"/>
    <x v="1"/>
    <x v="6"/>
    <n v="2.6240000000000001"/>
    <n v="1"/>
    <n v="0.2"/>
    <n v="0.29520000000000002"/>
    <n v="0.1125"/>
    <x v="2"/>
    <s v="Low"/>
  </r>
  <r>
    <s v="Standard Class"/>
    <s v="Consumer"/>
    <s v="United States"/>
    <x v="292"/>
    <s v="Ohio"/>
    <n v="43302"/>
    <x v="3"/>
    <x v="0"/>
    <x v="3"/>
    <n v="136.53"/>
    <n v="1"/>
    <n v="0.4"/>
    <n v="-52.336500000000001"/>
    <n v="-0.38333333333333336"/>
    <x v="1"/>
    <s v="Medium"/>
  </r>
  <r>
    <s v="Standard Class"/>
    <s v="Consumer"/>
    <s v="United States"/>
    <x v="292"/>
    <s v="Ohio"/>
    <n v="43302"/>
    <x v="3"/>
    <x v="2"/>
    <x v="11"/>
    <n v="263.95999999999998"/>
    <n v="1"/>
    <n v="0.2"/>
    <n v="42.893500000000003"/>
    <n v="0.16250000000000003"/>
    <x v="2"/>
    <s v="Medium"/>
  </r>
  <r>
    <s v="Standard Class"/>
    <s v="Consumer"/>
    <s v="United States"/>
    <x v="54"/>
    <s v="Connecticut"/>
    <n v="6824"/>
    <x v="3"/>
    <x v="1"/>
    <x v="14"/>
    <n v="11.64"/>
    <n v="3"/>
    <n v="0"/>
    <n v="3.3755999999999999"/>
    <n v="0.28999999999999998"/>
    <x v="0"/>
    <s v="Low"/>
  </r>
  <r>
    <s v="Second Class"/>
    <s v="Corporate"/>
    <s v="United States"/>
    <x v="20"/>
    <s v="New York"/>
    <n v="10009"/>
    <x v="3"/>
    <x v="1"/>
    <x v="8"/>
    <n v="40.176000000000002"/>
    <n v="3"/>
    <n v="0.2"/>
    <n v="14.563800000000001"/>
    <n v="0.36249999999999999"/>
    <x v="2"/>
    <s v="Low"/>
  </r>
  <r>
    <s v="Standard Class"/>
    <s v="Consumer"/>
    <s v="United States"/>
    <x v="20"/>
    <s v="New York"/>
    <n v="10024"/>
    <x v="3"/>
    <x v="0"/>
    <x v="5"/>
    <n v="79.44"/>
    <n v="3"/>
    <n v="0"/>
    <n v="30.187200000000001"/>
    <n v="0.38"/>
    <x v="0"/>
    <s v="Low"/>
  </r>
  <r>
    <s v="Standard Class"/>
    <s v="Consumer"/>
    <s v="United States"/>
    <x v="20"/>
    <s v="New York"/>
    <n v="10024"/>
    <x v="3"/>
    <x v="1"/>
    <x v="14"/>
    <n v="357.93"/>
    <n v="3"/>
    <n v="0"/>
    <n v="7.1585999999999999"/>
    <n v="0.02"/>
    <x v="0"/>
    <s v="Medium"/>
  </r>
  <r>
    <s v="Standard Class"/>
    <s v="Consumer"/>
    <s v="United States"/>
    <x v="20"/>
    <s v="New York"/>
    <n v="10024"/>
    <x v="3"/>
    <x v="0"/>
    <x v="1"/>
    <n v="127.764"/>
    <n v="2"/>
    <n v="0.1"/>
    <n v="21.294"/>
    <n v="0.16666666666666669"/>
    <x v="2"/>
    <s v="Medium"/>
  </r>
  <r>
    <s v="Standard Class"/>
    <s v="Consumer"/>
    <s v="United States"/>
    <x v="20"/>
    <s v="New York"/>
    <n v="10024"/>
    <x v="3"/>
    <x v="2"/>
    <x v="16"/>
    <n v="2799.944"/>
    <n v="7"/>
    <n v="0.2"/>
    <n v="1014.9797"/>
    <n v="0.36249999999999999"/>
    <x v="2"/>
    <s v="High"/>
  </r>
  <r>
    <s v="Standard Class"/>
    <s v="Consumer"/>
    <s v="United States"/>
    <x v="20"/>
    <s v="New York"/>
    <n v="10024"/>
    <x v="3"/>
    <x v="1"/>
    <x v="10"/>
    <n v="19.440000000000001"/>
    <n v="3"/>
    <n v="0"/>
    <n v="9.3312000000000008"/>
    <n v="0.48000000000000004"/>
    <x v="0"/>
    <s v="Low"/>
  </r>
  <r>
    <s v="Same Day"/>
    <s v="Consumer"/>
    <s v="United States"/>
    <x v="22"/>
    <s v="Illinois"/>
    <n v="60653"/>
    <x v="2"/>
    <x v="2"/>
    <x v="7"/>
    <n v="36.792000000000002"/>
    <n v="1"/>
    <n v="0.2"/>
    <n v="4.1391"/>
    <n v="0.11249999999999999"/>
    <x v="2"/>
    <s v="Low"/>
  </r>
  <r>
    <s v="Standard Class"/>
    <s v="Home Office"/>
    <s v="United States"/>
    <x v="20"/>
    <s v="New York"/>
    <n v="10035"/>
    <x v="3"/>
    <x v="2"/>
    <x v="7"/>
    <n v="5.94"/>
    <n v="3"/>
    <n v="0"/>
    <n v="1.6037999999999999"/>
    <n v="0.26999999999999996"/>
    <x v="0"/>
    <s v="Low"/>
  </r>
  <r>
    <s v="Standard Class"/>
    <s v="Consumer"/>
    <s v="United States"/>
    <x v="102"/>
    <s v="Virginia"/>
    <n v="23223"/>
    <x v="0"/>
    <x v="1"/>
    <x v="4"/>
    <n v="177.55"/>
    <n v="5"/>
    <n v="0"/>
    <n v="47.938499999999998"/>
    <n v="0.26999999999999996"/>
    <x v="0"/>
    <s v="Medium"/>
  </r>
  <r>
    <s v="Second Class"/>
    <s v="Corporate"/>
    <s v="United States"/>
    <x v="447"/>
    <s v="Michigan"/>
    <n v="48104"/>
    <x v="2"/>
    <x v="2"/>
    <x v="11"/>
    <n v="619.95000000000005"/>
    <n v="5"/>
    <n v="0"/>
    <n v="111.59099999999999"/>
    <n v="0.17999999999999997"/>
    <x v="0"/>
    <s v="High"/>
  </r>
  <r>
    <s v="Second Class"/>
    <s v="Corporate"/>
    <s v="United States"/>
    <x v="447"/>
    <s v="Michigan"/>
    <n v="48104"/>
    <x v="2"/>
    <x v="2"/>
    <x v="7"/>
    <n v="29.16"/>
    <n v="3"/>
    <n v="0"/>
    <n v="8.4564000000000004"/>
    <n v="0.29000000000000004"/>
    <x v="0"/>
    <s v="Low"/>
  </r>
  <r>
    <s v="Second Class"/>
    <s v="Corporate"/>
    <s v="United States"/>
    <x v="447"/>
    <s v="Michigan"/>
    <n v="48104"/>
    <x v="2"/>
    <x v="1"/>
    <x v="12"/>
    <n v="57.96"/>
    <n v="7"/>
    <n v="0"/>
    <n v="27.241199999999999"/>
    <n v="0.47"/>
    <x v="0"/>
    <s v="Low"/>
  </r>
  <r>
    <s v="Second Class"/>
    <s v="Corporate"/>
    <s v="United States"/>
    <x v="447"/>
    <s v="Michigan"/>
    <n v="48104"/>
    <x v="2"/>
    <x v="1"/>
    <x v="9"/>
    <n v="29.402999999999999"/>
    <n v="3"/>
    <n v="0.1"/>
    <n v="5.2271999999999998"/>
    <n v="0.17777777777777778"/>
    <x v="2"/>
    <s v="Low"/>
  </r>
  <r>
    <s v="Second Class"/>
    <s v="Consumer"/>
    <s v="United States"/>
    <x v="240"/>
    <s v="Indiana"/>
    <n v="47905"/>
    <x v="2"/>
    <x v="1"/>
    <x v="4"/>
    <n v="81.400000000000006"/>
    <n v="5"/>
    <n v="0"/>
    <n v="21.164000000000001"/>
    <n v="0.26"/>
    <x v="0"/>
    <s v="Low"/>
  </r>
  <r>
    <s v="First Class"/>
    <s v="Corporate"/>
    <s v="United States"/>
    <x v="24"/>
    <s v="Oregon"/>
    <n v="97477"/>
    <x v="1"/>
    <x v="1"/>
    <x v="13"/>
    <n v="8.7200000000000006"/>
    <n v="5"/>
    <n v="0.2"/>
    <n v="2.2890000000000001"/>
    <n v="0.26250000000000001"/>
    <x v="2"/>
    <s v="Low"/>
  </r>
  <r>
    <s v="First Class"/>
    <s v="Corporate"/>
    <s v="United States"/>
    <x v="24"/>
    <s v="Oregon"/>
    <n v="97477"/>
    <x v="1"/>
    <x v="2"/>
    <x v="11"/>
    <n v="91.176000000000002"/>
    <n v="3"/>
    <n v="0.2"/>
    <n v="4.5587999999999997"/>
    <n v="4.9999999999999996E-2"/>
    <x v="2"/>
    <s v="Low"/>
  </r>
  <r>
    <s v="First Class"/>
    <s v="Corporate"/>
    <s v="United States"/>
    <x v="24"/>
    <s v="Oregon"/>
    <n v="97477"/>
    <x v="1"/>
    <x v="2"/>
    <x v="11"/>
    <n v="159.96799999999999"/>
    <n v="4"/>
    <n v="0.2"/>
    <n v="29.994"/>
    <n v="0.1875"/>
    <x v="2"/>
    <s v="Medium"/>
  </r>
  <r>
    <s v="Standard Class"/>
    <s v="Corporate"/>
    <s v="United States"/>
    <x v="8"/>
    <s v="California"/>
    <n v="94109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22"/>
    <s v="Illinois"/>
    <n v="60653"/>
    <x v="2"/>
    <x v="1"/>
    <x v="4"/>
    <n v="331.536"/>
    <n v="3"/>
    <n v="0.2"/>
    <n v="-82.884"/>
    <n v="-0.25"/>
    <x v="2"/>
    <s v="Medium"/>
  </r>
  <r>
    <s v="First Class"/>
    <s v="Corporate"/>
    <s v="United States"/>
    <x v="20"/>
    <s v="New York"/>
    <n v="10011"/>
    <x v="3"/>
    <x v="2"/>
    <x v="11"/>
    <n v="899.91"/>
    <n v="9"/>
    <n v="0"/>
    <n v="395.96039999999999"/>
    <n v="0.44"/>
    <x v="0"/>
    <s v="High"/>
  </r>
  <r>
    <s v="Standard Class"/>
    <s v="Corporate"/>
    <s v="United States"/>
    <x v="12"/>
    <s v="Texas"/>
    <n v="77095"/>
    <x v="2"/>
    <x v="2"/>
    <x v="7"/>
    <n v="946.34400000000005"/>
    <n v="7"/>
    <n v="0.2"/>
    <n v="118.29300000000001"/>
    <n v="0.125"/>
    <x v="2"/>
    <s v="High"/>
  </r>
  <r>
    <s v="Standard Class"/>
    <s v="Consumer"/>
    <s v="United States"/>
    <x v="6"/>
    <s v="Wisconsin"/>
    <n v="53711"/>
    <x v="2"/>
    <x v="2"/>
    <x v="11"/>
    <n v="178.11"/>
    <n v="3"/>
    <n v="0"/>
    <n v="32.059800000000003"/>
    <n v="0.18"/>
    <x v="0"/>
    <s v="Medium"/>
  </r>
  <r>
    <s v="Standard Class"/>
    <s v="Consumer"/>
    <s v="United States"/>
    <x v="6"/>
    <s v="Wisconsin"/>
    <n v="53711"/>
    <x v="2"/>
    <x v="1"/>
    <x v="9"/>
    <n v="1089.75"/>
    <n v="3"/>
    <n v="0"/>
    <n v="305.13"/>
    <n v="0.27999999999999997"/>
    <x v="0"/>
    <s v="High"/>
  </r>
  <r>
    <s v="Standard Class"/>
    <s v="Consumer"/>
    <s v="United States"/>
    <x v="6"/>
    <s v="Wisconsin"/>
    <n v="53711"/>
    <x v="2"/>
    <x v="1"/>
    <x v="2"/>
    <n v="61.06"/>
    <n v="2"/>
    <n v="0"/>
    <n v="28.087599999999998"/>
    <n v="0.45999999999999996"/>
    <x v="0"/>
    <s v="Low"/>
  </r>
  <r>
    <s v="Standard Class"/>
    <s v="Consumer"/>
    <s v="United States"/>
    <x v="6"/>
    <s v="Wisconsin"/>
    <n v="53711"/>
    <x v="2"/>
    <x v="0"/>
    <x v="0"/>
    <n v="459.92"/>
    <n v="4"/>
    <n v="0"/>
    <n v="41.392800000000001"/>
    <n v="0.09"/>
    <x v="0"/>
    <s v="Medium"/>
  </r>
  <r>
    <s v="Standard Class"/>
    <s v="Consumer"/>
    <s v="United States"/>
    <x v="6"/>
    <s v="Wisconsin"/>
    <n v="53711"/>
    <x v="2"/>
    <x v="1"/>
    <x v="10"/>
    <n v="27.52"/>
    <n v="4"/>
    <n v="0"/>
    <n v="12.6592"/>
    <n v="0.46"/>
    <x v="0"/>
    <s v="Low"/>
  </r>
  <r>
    <s v="First Class"/>
    <s v="Corporate"/>
    <s v="United States"/>
    <x v="451"/>
    <s v="Connecticut"/>
    <n v="6460"/>
    <x v="3"/>
    <x v="0"/>
    <x v="0"/>
    <n v="638.82000000000005"/>
    <n v="9"/>
    <n v="0"/>
    <n v="185.2578"/>
    <n v="0.28999999999999998"/>
    <x v="0"/>
    <s v="High"/>
  </r>
  <r>
    <s v="First Class"/>
    <s v="Corporate"/>
    <s v="United States"/>
    <x v="451"/>
    <s v="Connecticut"/>
    <n v="6460"/>
    <x v="3"/>
    <x v="1"/>
    <x v="14"/>
    <n v="30.69"/>
    <n v="3"/>
    <n v="0"/>
    <n v="7.9794"/>
    <n v="0.26"/>
    <x v="0"/>
    <s v="Low"/>
  </r>
  <r>
    <s v="First Class"/>
    <s v="Corporate"/>
    <s v="United States"/>
    <x v="451"/>
    <s v="Connecticut"/>
    <n v="6460"/>
    <x v="3"/>
    <x v="0"/>
    <x v="5"/>
    <n v="25.16"/>
    <n v="2"/>
    <n v="0"/>
    <n v="8.5543999999999993"/>
    <n v="0.33999999999999997"/>
    <x v="0"/>
    <s v="Low"/>
  </r>
  <r>
    <s v="Standard Class"/>
    <s v="Consumer"/>
    <s v="United States"/>
    <x v="20"/>
    <s v="New York"/>
    <n v="10024"/>
    <x v="3"/>
    <x v="1"/>
    <x v="8"/>
    <n v="13.92"/>
    <n v="3"/>
    <n v="0.2"/>
    <n v="4.8719999999999999"/>
    <n v="0.35"/>
    <x v="2"/>
    <s v="Low"/>
  </r>
  <r>
    <s v="Standard Class"/>
    <s v="Consumer"/>
    <s v="United States"/>
    <x v="1"/>
    <s v="California"/>
    <n v="90049"/>
    <x v="1"/>
    <x v="1"/>
    <x v="10"/>
    <n v="19.36"/>
    <n v="2"/>
    <n v="0"/>
    <n v="9.2927999999999997"/>
    <n v="0.48"/>
    <x v="0"/>
    <s v="Low"/>
  </r>
  <r>
    <s v="Standard Class"/>
    <s v="Consumer"/>
    <s v="United States"/>
    <x v="1"/>
    <s v="California"/>
    <n v="90049"/>
    <x v="1"/>
    <x v="0"/>
    <x v="5"/>
    <n v="19.3"/>
    <n v="2"/>
    <n v="0"/>
    <n v="5.79"/>
    <n v="0.3"/>
    <x v="0"/>
    <s v="Low"/>
  </r>
  <r>
    <s v="Standard Class"/>
    <s v="Consumer"/>
    <s v="United States"/>
    <x v="8"/>
    <s v="California"/>
    <n v="94109"/>
    <x v="1"/>
    <x v="1"/>
    <x v="8"/>
    <n v="38.375999999999998"/>
    <n v="3"/>
    <n v="0.2"/>
    <n v="13.4316"/>
    <n v="0.35000000000000003"/>
    <x v="2"/>
    <s v="Low"/>
  </r>
  <r>
    <s v="First Class"/>
    <s v="Corporate"/>
    <s v="United States"/>
    <x v="54"/>
    <s v="California"/>
    <n v="94533"/>
    <x v="1"/>
    <x v="1"/>
    <x v="10"/>
    <n v="12.96"/>
    <n v="2"/>
    <n v="0"/>
    <n v="6.3503999999999996"/>
    <n v="0.48999999999999994"/>
    <x v="0"/>
    <s v="Low"/>
  </r>
  <r>
    <s v="First Class"/>
    <s v="Corporate"/>
    <s v="United States"/>
    <x v="54"/>
    <s v="California"/>
    <n v="94533"/>
    <x v="1"/>
    <x v="0"/>
    <x v="5"/>
    <n v="26.48"/>
    <n v="1"/>
    <n v="0"/>
    <n v="10.0624"/>
    <n v="0.38"/>
    <x v="0"/>
    <s v="Low"/>
  </r>
  <r>
    <s v="First Class"/>
    <s v="Corporate"/>
    <s v="United States"/>
    <x v="54"/>
    <s v="California"/>
    <n v="94533"/>
    <x v="1"/>
    <x v="2"/>
    <x v="15"/>
    <n v="532.72"/>
    <n v="2"/>
    <n v="0.2"/>
    <n v="53.271999999999998"/>
    <n v="9.9999999999999992E-2"/>
    <x v="2"/>
    <s v="High"/>
  </r>
  <r>
    <s v="First Class"/>
    <s v="Corporate"/>
    <s v="United States"/>
    <x v="54"/>
    <s v="California"/>
    <n v="94533"/>
    <x v="1"/>
    <x v="1"/>
    <x v="10"/>
    <n v="26.72"/>
    <n v="4"/>
    <n v="0"/>
    <n v="12.8256"/>
    <n v="0.48"/>
    <x v="0"/>
    <s v="Low"/>
  </r>
  <r>
    <s v="First Class"/>
    <s v="Corporate"/>
    <s v="United States"/>
    <x v="54"/>
    <s v="California"/>
    <n v="94533"/>
    <x v="1"/>
    <x v="1"/>
    <x v="10"/>
    <n v="20.04"/>
    <n v="3"/>
    <n v="0"/>
    <n v="9.6191999999999993"/>
    <n v="0.48"/>
    <x v="0"/>
    <s v="Low"/>
  </r>
  <r>
    <s v="First Class"/>
    <s v="Corporate"/>
    <s v="United States"/>
    <x v="54"/>
    <s v="California"/>
    <n v="94533"/>
    <x v="1"/>
    <x v="1"/>
    <x v="4"/>
    <n v="795.48"/>
    <n v="7"/>
    <n v="0"/>
    <n v="7.9547999999999996"/>
    <n v="9.9999999999999985E-3"/>
    <x v="0"/>
    <s v="High"/>
  </r>
  <r>
    <s v="First Class"/>
    <s v="Corporate"/>
    <s v="United States"/>
    <x v="54"/>
    <s v="California"/>
    <n v="94533"/>
    <x v="1"/>
    <x v="0"/>
    <x v="5"/>
    <n v="21.56"/>
    <n v="7"/>
    <n v="0"/>
    <n v="6.8992000000000004"/>
    <n v="0.32000000000000006"/>
    <x v="0"/>
    <s v="Low"/>
  </r>
  <r>
    <s v="Standard Class"/>
    <s v="Consumer"/>
    <s v="United States"/>
    <x v="202"/>
    <s v="North Carolina"/>
    <n v="27834"/>
    <x v="0"/>
    <x v="2"/>
    <x v="7"/>
    <n v="249.584"/>
    <n v="2"/>
    <n v="0.2"/>
    <n v="31.198"/>
    <n v="0.125"/>
    <x v="2"/>
    <s v="Medium"/>
  </r>
  <r>
    <s v="Standard Class"/>
    <s v="Consumer"/>
    <s v="United States"/>
    <x v="202"/>
    <s v="North Carolina"/>
    <n v="27834"/>
    <x v="0"/>
    <x v="2"/>
    <x v="11"/>
    <n v="68.111999999999995"/>
    <n v="3"/>
    <n v="0.2"/>
    <n v="17.8794"/>
    <n v="0.26250000000000001"/>
    <x v="2"/>
    <s v="Low"/>
  </r>
  <r>
    <s v="Standard Class"/>
    <s v="Consumer"/>
    <s v="United States"/>
    <x v="202"/>
    <s v="North Carolina"/>
    <n v="27834"/>
    <x v="0"/>
    <x v="2"/>
    <x v="11"/>
    <n v="16.559999999999999"/>
    <n v="3"/>
    <n v="0.2"/>
    <n v="-2.484"/>
    <n v="-0.15000000000000002"/>
    <x v="2"/>
    <s v="Low"/>
  </r>
  <r>
    <s v="Standard Class"/>
    <s v="Consumer"/>
    <s v="United States"/>
    <x v="85"/>
    <s v="New York"/>
    <n v="11561"/>
    <x v="3"/>
    <x v="2"/>
    <x v="7"/>
    <n v="74.95"/>
    <n v="5"/>
    <n v="0"/>
    <n v="36.725499999999997"/>
    <n v="0.48999999999999994"/>
    <x v="0"/>
    <s v="Low"/>
  </r>
  <r>
    <s v="Standard Class"/>
    <s v="Consumer"/>
    <s v="United States"/>
    <x v="452"/>
    <s v="Illinois"/>
    <n v="60089"/>
    <x v="2"/>
    <x v="0"/>
    <x v="3"/>
    <n v="355.45499999999998"/>
    <n v="3"/>
    <n v="0.5"/>
    <n v="-184.8366"/>
    <n v="-0.52"/>
    <x v="1"/>
    <s v="Medium"/>
  </r>
  <r>
    <s v="Standard Class"/>
    <s v="Consumer"/>
    <s v="United States"/>
    <x v="70"/>
    <s v="California"/>
    <n v="92037"/>
    <x v="1"/>
    <x v="1"/>
    <x v="2"/>
    <n v="44.4"/>
    <n v="3"/>
    <n v="0"/>
    <n v="22.2"/>
    <n v="0.5"/>
    <x v="0"/>
    <s v="Low"/>
  </r>
  <r>
    <s v="Standard Class"/>
    <s v="Consumer"/>
    <s v="United States"/>
    <x v="70"/>
    <s v="California"/>
    <n v="92037"/>
    <x v="1"/>
    <x v="1"/>
    <x v="2"/>
    <n v="20.65"/>
    <n v="5"/>
    <n v="0"/>
    <n v="9.4990000000000006"/>
    <n v="0.46000000000000008"/>
    <x v="0"/>
    <s v="Low"/>
  </r>
  <r>
    <s v="Standard Class"/>
    <s v="Consumer"/>
    <s v="United States"/>
    <x v="102"/>
    <s v="Kentucky"/>
    <n v="40475"/>
    <x v="0"/>
    <x v="0"/>
    <x v="1"/>
    <n v="866.4"/>
    <n v="4"/>
    <n v="0"/>
    <n v="225.26400000000001"/>
    <n v="0.26"/>
    <x v="0"/>
    <s v="High"/>
  </r>
  <r>
    <s v="Second Class"/>
    <s v="Consumer"/>
    <s v="United States"/>
    <x v="24"/>
    <s v="Virginia"/>
    <n v="22153"/>
    <x v="0"/>
    <x v="1"/>
    <x v="6"/>
    <n v="5.56"/>
    <n v="2"/>
    <n v="0"/>
    <n v="1.4456"/>
    <n v="0.26"/>
    <x v="0"/>
    <s v="Low"/>
  </r>
  <r>
    <s v="Standard Class"/>
    <s v="Consumer"/>
    <s v="United States"/>
    <x v="5"/>
    <s v="Texas"/>
    <n v="76106"/>
    <x v="2"/>
    <x v="1"/>
    <x v="9"/>
    <n v="3.16"/>
    <n v="4"/>
    <n v="0.8"/>
    <n v="-8.532"/>
    <n v="-2.6999999999999997"/>
    <x v="3"/>
    <s v="Low"/>
  </r>
  <r>
    <s v="Standard Class"/>
    <s v="Consumer"/>
    <s v="United States"/>
    <x v="5"/>
    <s v="Texas"/>
    <n v="76106"/>
    <x v="2"/>
    <x v="2"/>
    <x v="16"/>
    <n v="1999.96"/>
    <n v="5"/>
    <n v="0.2"/>
    <n v="624.98749999999995"/>
    <n v="0.31249999999999994"/>
    <x v="2"/>
    <s v="High"/>
  </r>
  <r>
    <s v="Standard Class"/>
    <s v="Consumer"/>
    <s v="United States"/>
    <x v="253"/>
    <s v="North Carolina"/>
    <n v="27604"/>
    <x v="0"/>
    <x v="0"/>
    <x v="5"/>
    <n v="46.152000000000001"/>
    <n v="3"/>
    <n v="0.2"/>
    <n v="12.1149"/>
    <n v="0.26250000000000001"/>
    <x v="2"/>
    <s v="Low"/>
  </r>
  <r>
    <s v="First Class"/>
    <s v="Consumer"/>
    <s v="United States"/>
    <x v="146"/>
    <s v="Florida"/>
    <n v="33012"/>
    <x v="0"/>
    <x v="2"/>
    <x v="15"/>
    <n v="32.984999999999999"/>
    <n v="3"/>
    <n v="0.5"/>
    <n v="-1.9791000000000001"/>
    <n v="-6.0000000000000005E-2"/>
    <x v="1"/>
    <s v="Low"/>
  </r>
  <r>
    <s v="Same Day"/>
    <s v="Home Office"/>
    <s v="United States"/>
    <x v="1"/>
    <s v="California"/>
    <n v="90032"/>
    <x v="1"/>
    <x v="1"/>
    <x v="4"/>
    <n v="481.32"/>
    <n v="4"/>
    <n v="0"/>
    <n v="125.14319999999999"/>
    <n v="0.26"/>
    <x v="0"/>
    <s v="Medium"/>
  </r>
  <r>
    <s v="Same Day"/>
    <s v="Home Office"/>
    <s v="United States"/>
    <x v="1"/>
    <s v="California"/>
    <n v="90032"/>
    <x v="1"/>
    <x v="1"/>
    <x v="8"/>
    <n v="6.3840000000000003"/>
    <n v="1"/>
    <n v="0.2"/>
    <n v="2.1545999999999998"/>
    <n v="0.33749999999999997"/>
    <x v="2"/>
    <s v="Low"/>
  </r>
  <r>
    <s v="First Class"/>
    <s v="Consumer"/>
    <s v="United States"/>
    <x v="453"/>
    <s v="California"/>
    <n v="92630"/>
    <x v="1"/>
    <x v="1"/>
    <x v="9"/>
    <n v="542.94000000000005"/>
    <n v="3"/>
    <n v="0"/>
    <n v="152.0232"/>
    <n v="0.27999999999999997"/>
    <x v="0"/>
    <s v="High"/>
  </r>
  <r>
    <s v="First Class"/>
    <s v="Consumer"/>
    <s v="United States"/>
    <x v="453"/>
    <s v="California"/>
    <n v="92630"/>
    <x v="1"/>
    <x v="0"/>
    <x v="5"/>
    <n v="54.92"/>
    <n v="4"/>
    <n v="0"/>
    <n v="19.7712"/>
    <n v="0.36"/>
    <x v="0"/>
    <s v="Low"/>
  </r>
  <r>
    <s v="First Class"/>
    <s v="Corporate"/>
    <s v="United States"/>
    <x v="85"/>
    <s v="New York"/>
    <n v="11561"/>
    <x v="3"/>
    <x v="0"/>
    <x v="1"/>
    <n v="1448.82"/>
    <n v="10"/>
    <n v="0.1"/>
    <n v="209.274"/>
    <n v="0.14444444444444446"/>
    <x v="2"/>
    <s v="High"/>
  </r>
  <r>
    <s v="Second Class"/>
    <s v="Consumer"/>
    <s v="United States"/>
    <x v="4"/>
    <s v="Washington"/>
    <n v="98103"/>
    <x v="1"/>
    <x v="1"/>
    <x v="4"/>
    <n v="353.88"/>
    <n v="6"/>
    <n v="0"/>
    <n v="17.693999999999999"/>
    <n v="4.9999999999999996E-2"/>
    <x v="0"/>
    <s v="Medium"/>
  </r>
  <r>
    <s v="Standard Class"/>
    <s v="Consumer"/>
    <s v="United States"/>
    <x v="454"/>
    <s v="California"/>
    <n v="96003"/>
    <x v="1"/>
    <x v="2"/>
    <x v="7"/>
    <n v="333.57600000000002"/>
    <n v="3"/>
    <n v="0.2"/>
    <n v="25.0182"/>
    <n v="7.4999999999999997E-2"/>
    <x v="2"/>
    <s v="Medium"/>
  </r>
  <r>
    <s v="Standard Class"/>
    <s v="Home Office"/>
    <s v="United States"/>
    <x v="52"/>
    <s v="Texas"/>
    <n v="78207"/>
    <x v="2"/>
    <x v="1"/>
    <x v="2"/>
    <n v="60.143999999999998"/>
    <n v="6"/>
    <n v="0.2"/>
    <n v="20.2986"/>
    <n v="0.33750000000000002"/>
    <x v="2"/>
    <s v="Low"/>
  </r>
  <r>
    <s v="Second Class"/>
    <s v="Corporate"/>
    <s v="United States"/>
    <x v="12"/>
    <s v="Texas"/>
    <n v="77070"/>
    <x v="2"/>
    <x v="2"/>
    <x v="11"/>
    <n v="85.2"/>
    <n v="6"/>
    <n v="0.2"/>
    <n v="20.234999999999999"/>
    <n v="0.23749999999999999"/>
    <x v="2"/>
    <s v="Low"/>
  </r>
  <r>
    <s v="Standard Class"/>
    <s v="Consumer"/>
    <s v="United States"/>
    <x v="273"/>
    <s v="Massachusetts"/>
    <n v="1453"/>
    <x v="3"/>
    <x v="1"/>
    <x v="2"/>
    <n v="3.15"/>
    <n v="1"/>
    <n v="0"/>
    <n v="1.512"/>
    <n v="0.48000000000000004"/>
    <x v="0"/>
    <s v="Low"/>
  </r>
  <r>
    <s v="Standard Class"/>
    <s v="Consumer"/>
    <s v="United States"/>
    <x v="273"/>
    <s v="Massachusetts"/>
    <n v="1453"/>
    <x v="3"/>
    <x v="1"/>
    <x v="10"/>
    <n v="22.72"/>
    <n v="4"/>
    <n v="0"/>
    <n v="10.224"/>
    <n v="0.45"/>
    <x v="0"/>
    <s v="Low"/>
  </r>
  <r>
    <s v="Standard Class"/>
    <s v="Corporate"/>
    <s v="United States"/>
    <x v="1"/>
    <s v="California"/>
    <n v="90032"/>
    <x v="1"/>
    <x v="0"/>
    <x v="5"/>
    <n v="14.91"/>
    <n v="3"/>
    <n v="0"/>
    <n v="4.6220999999999997"/>
    <n v="0.31"/>
    <x v="0"/>
    <s v="Low"/>
  </r>
  <r>
    <s v="Standard Class"/>
    <s v="Corporate"/>
    <s v="United States"/>
    <x v="1"/>
    <s v="California"/>
    <n v="90032"/>
    <x v="1"/>
    <x v="1"/>
    <x v="9"/>
    <n v="1158.1199999999999"/>
    <n v="4"/>
    <n v="0"/>
    <n v="335.85480000000001"/>
    <n v="0.29000000000000004"/>
    <x v="0"/>
    <s v="High"/>
  </r>
  <r>
    <s v="Standard Class"/>
    <s v="Corporate"/>
    <s v="United States"/>
    <x v="24"/>
    <s v="Missouri"/>
    <n v="65807"/>
    <x v="2"/>
    <x v="2"/>
    <x v="16"/>
    <n v="599.99"/>
    <n v="1"/>
    <n v="0"/>
    <n v="233.99610000000001"/>
    <n v="0.39"/>
    <x v="0"/>
    <s v="High"/>
  </r>
  <r>
    <s v="Standard Class"/>
    <s v="Consumer"/>
    <s v="United States"/>
    <x v="435"/>
    <s v="Texas"/>
    <n v="76706"/>
    <x v="2"/>
    <x v="1"/>
    <x v="4"/>
    <n v="23.968"/>
    <n v="2"/>
    <n v="0.2"/>
    <n v="2.3967999999999998"/>
    <n v="9.9999999999999992E-2"/>
    <x v="2"/>
    <s v="Low"/>
  </r>
  <r>
    <s v="Standard Class"/>
    <s v="Consumer"/>
    <s v="United States"/>
    <x v="1"/>
    <s v="California"/>
    <n v="90036"/>
    <x v="1"/>
    <x v="0"/>
    <x v="1"/>
    <n v="638.28800000000001"/>
    <n v="7"/>
    <n v="0.2"/>
    <n v="-31.914400000000001"/>
    <n v="-0.05"/>
    <x v="2"/>
    <s v="High"/>
  </r>
  <r>
    <s v="Standard Class"/>
    <s v="Consumer"/>
    <s v="United States"/>
    <x v="1"/>
    <s v="California"/>
    <n v="90036"/>
    <x v="1"/>
    <x v="1"/>
    <x v="8"/>
    <n v="13.208"/>
    <n v="1"/>
    <n v="0.2"/>
    <n v="4.6227999999999998"/>
    <n v="0.35"/>
    <x v="2"/>
    <s v="Low"/>
  </r>
  <r>
    <s v="Standard Class"/>
    <s v="Consumer"/>
    <s v="United States"/>
    <x v="109"/>
    <s v="New York"/>
    <n v="13021"/>
    <x v="3"/>
    <x v="1"/>
    <x v="8"/>
    <n v="15.528"/>
    <n v="3"/>
    <n v="0.2"/>
    <n v="5.8230000000000004"/>
    <n v="0.375"/>
    <x v="2"/>
    <s v="Low"/>
  </r>
  <r>
    <s v="Standard Class"/>
    <s v="Consumer"/>
    <s v="United States"/>
    <x v="8"/>
    <s v="California"/>
    <n v="94109"/>
    <x v="1"/>
    <x v="1"/>
    <x v="10"/>
    <n v="104.85"/>
    <n v="1"/>
    <n v="0"/>
    <n v="50.328000000000003"/>
    <n v="0.48000000000000004"/>
    <x v="0"/>
    <s v="Medium"/>
  </r>
  <r>
    <s v="Standard Class"/>
    <s v="Consumer"/>
    <s v="United States"/>
    <x v="1"/>
    <s v="California"/>
    <n v="90008"/>
    <x v="1"/>
    <x v="1"/>
    <x v="6"/>
    <n v="30.48"/>
    <n v="3"/>
    <n v="0"/>
    <n v="7.9248000000000003"/>
    <n v="0.26"/>
    <x v="0"/>
    <s v="Low"/>
  </r>
  <r>
    <s v="Standard Class"/>
    <s v="Consumer"/>
    <s v="United States"/>
    <x v="1"/>
    <s v="California"/>
    <n v="90008"/>
    <x v="1"/>
    <x v="0"/>
    <x v="1"/>
    <n v="112.648"/>
    <n v="1"/>
    <n v="0.2"/>
    <n v="11.264799999999999"/>
    <n v="9.9999999999999992E-2"/>
    <x v="2"/>
    <s v="Medium"/>
  </r>
  <r>
    <s v="Standard Class"/>
    <s v="Consumer"/>
    <s v="United States"/>
    <x v="1"/>
    <s v="California"/>
    <n v="90049"/>
    <x v="1"/>
    <x v="2"/>
    <x v="15"/>
    <n v="71.975999999999999"/>
    <n v="3"/>
    <n v="0.2"/>
    <n v="24.291899999999998"/>
    <n v="0.33749999999999997"/>
    <x v="2"/>
    <s v="Low"/>
  </r>
  <r>
    <s v="Second Class"/>
    <s v="Consumer"/>
    <s v="United States"/>
    <x v="455"/>
    <s v="California"/>
    <n v="95928"/>
    <x v="1"/>
    <x v="1"/>
    <x v="6"/>
    <n v="2.21"/>
    <n v="1"/>
    <n v="0"/>
    <n v="0.59670000000000001"/>
    <n v="0.27"/>
    <x v="0"/>
    <s v="Low"/>
  </r>
  <r>
    <s v="Second Class"/>
    <s v="Consumer"/>
    <s v="United States"/>
    <x v="455"/>
    <s v="California"/>
    <n v="95928"/>
    <x v="1"/>
    <x v="1"/>
    <x v="12"/>
    <n v="15.52"/>
    <n v="4"/>
    <n v="0"/>
    <n v="7.4496000000000002"/>
    <n v="0.48000000000000004"/>
    <x v="0"/>
    <s v="Low"/>
  </r>
  <r>
    <s v="Second Class"/>
    <s v="Consumer"/>
    <s v="United States"/>
    <x v="455"/>
    <s v="California"/>
    <n v="95928"/>
    <x v="1"/>
    <x v="1"/>
    <x v="10"/>
    <n v="36.44"/>
    <n v="4"/>
    <n v="0"/>
    <n v="16.398"/>
    <n v="0.45"/>
    <x v="0"/>
    <s v="Low"/>
  </r>
  <r>
    <s v="Standard Class"/>
    <s v="Consumer"/>
    <s v="United States"/>
    <x v="24"/>
    <s v="Oregon"/>
    <n v="97477"/>
    <x v="1"/>
    <x v="0"/>
    <x v="0"/>
    <n v="217.76400000000001"/>
    <n v="6"/>
    <n v="0.7"/>
    <n v="-384.71640000000002"/>
    <n v="-1.7666666666666666"/>
    <x v="3"/>
    <s v="Medium"/>
  </r>
  <r>
    <s v="Standard Class"/>
    <s v="Consumer"/>
    <s v="United States"/>
    <x v="24"/>
    <s v="Oregon"/>
    <n v="97477"/>
    <x v="1"/>
    <x v="1"/>
    <x v="14"/>
    <n v="39.072000000000003"/>
    <n v="6"/>
    <n v="0.2"/>
    <n v="4.3956"/>
    <n v="0.11249999999999999"/>
    <x v="2"/>
    <s v="Low"/>
  </r>
  <r>
    <s v="Standard Class"/>
    <s v="Consumer"/>
    <s v="United States"/>
    <x v="24"/>
    <s v="Oregon"/>
    <n v="97477"/>
    <x v="1"/>
    <x v="1"/>
    <x v="8"/>
    <n v="22.638000000000002"/>
    <n v="7"/>
    <n v="0.7"/>
    <n v="-16.601199999999999"/>
    <n v="-0.73333333333333317"/>
    <x v="3"/>
    <s v="Low"/>
  </r>
  <r>
    <s v="Standard Class"/>
    <s v="Consumer"/>
    <s v="United States"/>
    <x v="24"/>
    <s v="Oregon"/>
    <n v="97477"/>
    <x v="1"/>
    <x v="1"/>
    <x v="6"/>
    <n v="95.144000000000005"/>
    <n v="7"/>
    <n v="0.2"/>
    <n v="10.7037"/>
    <n v="0.11249999999999999"/>
    <x v="2"/>
    <s v="Low"/>
  </r>
  <r>
    <s v="Second Class"/>
    <s v="Corporate"/>
    <s v="United States"/>
    <x v="108"/>
    <s v="Florida"/>
    <n v="32216"/>
    <x v="0"/>
    <x v="0"/>
    <x v="5"/>
    <n v="12.32"/>
    <n v="5"/>
    <n v="0.2"/>
    <n v="1.8480000000000001"/>
    <n v="0.15"/>
    <x v="2"/>
    <s v="Low"/>
  </r>
  <r>
    <s v="Second Class"/>
    <s v="Corporate"/>
    <s v="United States"/>
    <x v="108"/>
    <s v="Florida"/>
    <n v="32216"/>
    <x v="0"/>
    <x v="1"/>
    <x v="8"/>
    <n v="4.4189999999999996"/>
    <n v="3"/>
    <n v="0.7"/>
    <n v="-3.0933000000000002"/>
    <n v="-0.70000000000000007"/>
    <x v="3"/>
    <s v="Low"/>
  </r>
  <r>
    <s v="First Class"/>
    <s v="Consumer"/>
    <s v="United States"/>
    <x v="329"/>
    <s v="California"/>
    <n v="93309"/>
    <x v="1"/>
    <x v="1"/>
    <x v="13"/>
    <n v="35"/>
    <n v="7"/>
    <n v="0"/>
    <n v="16.8"/>
    <n v="0.48000000000000004"/>
    <x v="0"/>
    <s v="Low"/>
  </r>
  <r>
    <s v="First Class"/>
    <s v="Consumer"/>
    <s v="United States"/>
    <x v="329"/>
    <s v="California"/>
    <n v="93309"/>
    <x v="1"/>
    <x v="0"/>
    <x v="1"/>
    <n v="72.784000000000006"/>
    <n v="1"/>
    <n v="0.2"/>
    <n v="0"/>
    <n v="0"/>
    <x v="2"/>
    <s v="Low"/>
  </r>
  <r>
    <s v="First Class"/>
    <s v="Consumer"/>
    <s v="United States"/>
    <x v="329"/>
    <s v="California"/>
    <n v="93309"/>
    <x v="1"/>
    <x v="1"/>
    <x v="9"/>
    <n v="97.84"/>
    <n v="2"/>
    <n v="0"/>
    <n v="25.438400000000001"/>
    <n v="0.26"/>
    <x v="0"/>
    <s v="Low"/>
  </r>
  <r>
    <s v="First Class"/>
    <s v="Consumer"/>
    <s v="United States"/>
    <x v="329"/>
    <s v="California"/>
    <n v="93309"/>
    <x v="1"/>
    <x v="0"/>
    <x v="5"/>
    <n v="51.75"/>
    <n v="1"/>
    <n v="0"/>
    <n v="15.525"/>
    <n v="0.3"/>
    <x v="0"/>
    <s v="Low"/>
  </r>
  <r>
    <s v="First Class"/>
    <s v="Consumer"/>
    <s v="United States"/>
    <x v="329"/>
    <s v="California"/>
    <n v="93309"/>
    <x v="1"/>
    <x v="1"/>
    <x v="8"/>
    <n v="46.671999999999997"/>
    <n v="2"/>
    <n v="0.2"/>
    <n v="16.3352"/>
    <n v="0.35000000000000003"/>
    <x v="2"/>
    <s v="Low"/>
  </r>
  <r>
    <s v="Second Class"/>
    <s v="Consumer"/>
    <s v="United States"/>
    <x v="20"/>
    <s v="New York"/>
    <n v="10011"/>
    <x v="3"/>
    <x v="1"/>
    <x v="4"/>
    <n v="1395.54"/>
    <n v="9"/>
    <n v="0"/>
    <n v="362.84039999999999"/>
    <n v="0.26"/>
    <x v="0"/>
    <s v="High"/>
  </r>
  <r>
    <s v="Second Class"/>
    <s v="Consumer"/>
    <s v="United States"/>
    <x v="20"/>
    <s v="New York"/>
    <n v="10011"/>
    <x v="3"/>
    <x v="0"/>
    <x v="5"/>
    <n v="117.36"/>
    <n v="4"/>
    <n v="0"/>
    <n v="36.381599999999999"/>
    <n v="0.31"/>
    <x v="0"/>
    <s v="Medium"/>
  </r>
  <r>
    <s v="Second Class"/>
    <s v="Consumer"/>
    <s v="United States"/>
    <x v="20"/>
    <s v="New York"/>
    <n v="10011"/>
    <x v="3"/>
    <x v="1"/>
    <x v="2"/>
    <n v="18.899999999999999"/>
    <n v="3"/>
    <n v="0"/>
    <n v="8.6940000000000008"/>
    <n v="0.46000000000000008"/>
    <x v="0"/>
    <s v="Low"/>
  </r>
  <r>
    <s v="Second Class"/>
    <s v="Consumer"/>
    <s v="United States"/>
    <x v="20"/>
    <s v="New York"/>
    <n v="10011"/>
    <x v="3"/>
    <x v="1"/>
    <x v="10"/>
    <n v="77.52"/>
    <n v="2"/>
    <n v="0"/>
    <n v="37.9848"/>
    <n v="0.49000000000000005"/>
    <x v="0"/>
    <s v="Low"/>
  </r>
  <r>
    <s v="Second Class"/>
    <s v="Consumer"/>
    <s v="United States"/>
    <x v="22"/>
    <s v="Illinois"/>
    <n v="60610"/>
    <x v="2"/>
    <x v="0"/>
    <x v="1"/>
    <n v="421.37200000000001"/>
    <n v="2"/>
    <n v="0.3"/>
    <n v="-6.0195999999999996"/>
    <n v="-1.4285714285714284E-2"/>
    <x v="1"/>
    <s v="Medium"/>
  </r>
  <r>
    <s v="First Class"/>
    <s v="Consumer"/>
    <s v="United States"/>
    <x v="236"/>
    <s v="Texas"/>
    <n v="79907"/>
    <x v="2"/>
    <x v="2"/>
    <x v="7"/>
    <n v="575.96799999999996"/>
    <n v="4"/>
    <n v="0.2"/>
    <n v="43.197600000000001"/>
    <n v="7.5000000000000011E-2"/>
    <x v="2"/>
    <s v="High"/>
  </r>
  <r>
    <s v="First Class"/>
    <s v="Consumer"/>
    <s v="United States"/>
    <x v="236"/>
    <s v="Texas"/>
    <n v="79907"/>
    <x v="2"/>
    <x v="1"/>
    <x v="10"/>
    <n v="10.368"/>
    <n v="2"/>
    <n v="0.2"/>
    <n v="3.6288"/>
    <n v="0.35"/>
    <x v="2"/>
    <s v="Low"/>
  </r>
  <r>
    <s v="First Class"/>
    <s v="Consumer"/>
    <s v="United States"/>
    <x v="302"/>
    <s v="California"/>
    <n v="91360"/>
    <x v="1"/>
    <x v="2"/>
    <x v="7"/>
    <n v="15.984"/>
    <n v="2"/>
    <n v="0.2"/>
    <n v="1.1988000000000001"/>
    <n v="7.5000000000000011E-2"/>
    <x v="2"/>
    <s v="Low"/>
  </r>
  <r>
    <s v="Standard Class"/>
    <s v="Home Office"/>
    <s v="United States"/>
    <x v="24"/>
    <s v="Ohio"/>
    <n v="45503"/>
    <x v="3"/>
    <x v="1"/>
    <x v="6"/>
    <n v="10.272"/>
    <n v="3"/>
    <n v="0.2"/>
    <n v="1.1556"/>
    <n v="0.11249999999999999"/>
    <x v="2"/>
    <s v="Low"/>
  </r>
  <r>
    <s v="Standard Class"/>
    <s v="Corporate"/>
    <s v="United States"/>
    <x v="61"/>
    <s v="Texas"/>
    <n v="75220"/>
    <x v="2"/>
    <x v="1"/>
    <x v="4"/>
    <n v="61.792000000000002"/>
    <n v="4"/>
    <n v="0.2"/>
    <n v="6.1791999999999998"/>
    <n v="9.9999999999999992E-2"/>
    <x v="2"/>
    <s v="Low"/>
  </r>
  <r>
    <s v="Standard Class"/>
    <s v="Corporate"/>
    <s v="United States"/>
    <x v="61"/>
    <s v="Texas"/>
    <n v="75220"/>
    <x v="2"/>
    <x v="0"/>
    <x v="0"/>
    <n v="205.9992"/>
    <n v="3"/>
    <n v="0.32"/>
    <n v="-27.264600000000002"/>
    <n v="-0.13235294117647059"/>
    <x v="1"/>
    <s v="Medium"/>
  </r>
  <r>
    <s v="Second Class"/>
    <s v="Consumer"/>
    <s v="United States"/>
    <x v="289"/>
    <s v="Tennessee"/>
    <n v="37918"/>
    <x v="0"/>
    <x v="1"/>
    <x v="10"/>
    <n v="12.192"/>
    <n v="3"/>
    <n v="0.2"/>
    <n v="4.1147999999999998"/>
    <n v="0.33749999999999997"/>
    <x v="2"/>
    <s v="Low"/>
  </r>
  <r>
    <s v="Second Class"/>
    <s v="Consumer"/>
    <s v="United States"/>
    <x v="289"/>
    <s v="Tennessee"/>
    <n v="37918"/>
    <x v="0"/>
    <x v="1"/>
    <x v="9"/>
    <n v="87.168000000000006"/>
    <n v="2"/>
    <n v="0.2"/>
    <n v="8.7167999999999992"/>
    <n v="9.9999999999999978E-2"/>
    <x v="2"/>
    <s v="Low"/>
  </r>
  <r>
    <s v="Second Class"/>
    <s v="Consumer"/>
    <s v="United States"/>
    <x v="289"/>
    <s v="Tennessee"/>
    <n v="37918"/>
    <x v="0"/>
    <x v="1"/>
    <x v="6"/>
    <n v="31.744"/>
    <n v="2"/>
    <n v="0.2"/>
    <n v="8.3328000000000007"/>
    <n v="0.26250000000000001"/>
    <x v="2"/>
    <s v="Low"/>
  </r>
  <r>
    <s v="Standard Class"/>
    <s v="Corporate"/>
    <s v="United States"/>
    <x v="346"/>
    <s v="Tennessee"/>
    <n v="37421"/>
    <x v="0"/>
    <x v="0"/>
    <x v="5"/>
    <n v="132.22399999999999"/>
    <n v="4"/>
    <n v="0.2"/>
    <n v="-18.180800000000001"/>
    <n v="-0.13750000000000001"/>
    <x v="2"/>
    <s v="Medium"/>
  </r>
  <r>
    <s v="Standard Class"/>
    <s v="Corporate"/>
    <s v="United States"/>
    <x v="70"/>
    <s v="California"/>
    <n v="92037"/>
    <x v="1"/>
    <x v="1"/>
    <x v="10"/>
    <n v="105.52"/>
    <n v="4"/>
    <n v="0"/>
    <n v="48.539200000000001"/>
    <n v="0.46"/>
    <x v="0"/>
    <s v="Medium"/>
  </r>
  <r>
    <s v="Standard Class"/>
    <s v="Corporate"/>
    <s v="United States"/>
    <x v="70"/>
    <s v="California"/>
    <n v="92037"/>
    <x v="1"/>
    <x v="0"/>
    <x v="5"/>
    <n v="91.96"/>
    <n v="2"/>
    <n v="0"/>
    <n v="15.6332"/>
    <n v="0.17"/>
    <x v="0"/>
    <s v="Low"/>
  </r>
  <r>
    <s v="Standard Class"/>
    <s v="Corporate"/>
    <s v="United States"/>
    <x v="70"/>
    <s v="California"/>
    <n v="92037"/>
    <x v="1"/>
    <x v="2"/>
    <x v="7"/>
    <n v="1487.9760000000001"/>
    <n v="3"/>
    <n v="0.2"/>
    <n v="185.99700000000001"/>
    <n v="0.125"/>
    <x v="2"/>
    <s v="High"/>
  </r>
  <r>
    <s v="First Class"/>
    <s v="Home Office"/>
    <s v="United States"/>
    <x v="20"/>
    <s v="New York"/>
    <n v="10024"/>
    <x v="3"/>
    <x v="1"/>
    <x v="10"/>
    <n v="19.440000000000001"/>
    <n v="3"/>
    <n v="0"/>
    <n v="9.3312000000000008"/>
    <n v="0.48000000000000004"/>
    <x v="0"/>
    <s v="Low"/>
  </r>
  <r>
    <s v="First Class"/>
    <s v="Consumer"/>
    <s v="United States"/>
    <x v="67"/>
    <s v="Florida"/>
    <n v="33614"/>
    <x v="0"/>
    <x v="2"/>
    <x v="11"/>
    <n v="11.672000000000001"/>
    <n v="1"/>
    <n v="0.2"/>
    <n v="-0.72950000000000004"/>
    <n v="-6.25E-2"/>
    <x v="2"/>
    <s v="Low"/>
  </r>
  <r>
    <s v="Same Day"/>
    <s v="Consumer"/>
    <s v="United States"/>
    <x v="456"/>
    <s v="New York"/>
    <n v="13501"/>
    <x v="3"/>
    <x v="2"/>
    <x v="7"/>
    <n v="279.95999999999998"/>
    <n v="4"/>
    <n v="0"/>
    <n v="78.388800000000003"/>
    <n v="0.28000000000000003"/>
    <x v="0"/>
    <s v="Medium"/>
  </r>
  <r>
    <s v="Same Day"/>
    <s v="Consumer"/>
    <s v="United States"/>
    <x v="456"/>
    <s v="New York"/>
    <n v="13501"/>
    <x v="3"/>
    <x v="1"/>
    <x v="8"/>
    <n v="12.912000000000001"/>
    <n v="3"/>
    <n v="0.2"/>
    <n v="4.6806000000000001"/>
    <n v="0.36249999999999999"/>
    <x v="2"/>
    <s v="Low"/>
  </r>
  <r>
    <s v="Same Day"/>
    <s v="Consumer"/>
    <s v="United States"/>
    <x v="456"/>
    <s v="New York"/>
    <n v="13501"/>
    <x v="3"/>
    <x v="1"/>
    <x v="8"/>
    <n v="17.088000000000001"/>
    <n v="4"/>
    <n v="0.2"/>
    <n v="5.7671999999999999"/>
    <n v="0.33749999999999997"/>
    <x v="2"/>
    <s v="Low"/>
  </r>
  <r>
    <s v="Same Day"/>
    <s v="Consumer"/>
    <s v="United States"/>
    <x v="456"/>
    <s v="New York"/>
    <n v="13501"/>
    <x v="3"/>
    <x v="1"/>
    <x v="2"/>
    <n v="93.15"/>
    <n v="9"/>
    <n v="0"/>
    <n v="44.712000000000003"/>
    <n v="0.48"/>
    <x v="0"/>
    <s v="Low"/>
  </r>
  <r>
    <s v="Same Day"/>
    <s v="Consumer"/>
    <s v="United States"/>
    <x v="456"/>
    <s v="New York"/>
    <n v="13501"/>
    <x v="3"/>
    <x v="1"/>
    <x v="2"/>
    <n v="11.52"/>
    <n v="4"/>
    <n v="0"/>
    <n v="5.6448"/>
    <n v="0.49000000000000005"/>
    <x v="0"/>
    <s v="Low"/>
  </r>
  <r>
    <s v="Standard Class"/>
    <s v="Corporate"/>
    <s v="United States"/>
    <x v="8"/>
    <s v="California"/>
    <n v="94122"/>
    <x v="1"/>
    <x v="1"/>
    <x v="14"/>
    <n v="238.62"/>
    <n v="2"/>
    <n v="0"/>
    <n v="4.7724000000000002"/>
    <n v="0.02"/>
    <x v="0"/>
    <s v="Medium"/>
  </r>
  <r>
    <s v="Standard Class"/>
    <s v="Corporate"/>
    <s v="United States"/>
    <x v="8"/>
    <s v="California"/>
    <n v="94122"/>
    <x v="1"/>
    <x v="1"/>
    <x v="9"/>
    <n v="7.77"/>
    <n v="1"/>
    <n v="0"/>
    <n v="2.0979000000000001"/>
    <n v="0.27"/>
    <x v="0"/>
    <s v="Low"/>
  </r>
  <r>
    <s v="Standard Class"/>
    <s v="Corporate"/>
    <s v="United States"/>
    <x v="8"/>
    <s v="California"/>
    <n v="94122"/>
    <x v="1"/>
    <x v="0"/>
    <x v="3"/>
    <n v="285.48"/>
    <n v="5"/>
    <n v="0.2"/>
    <n v="-10.705500000000001"/>
    <n v="-3.7499999999999999E-2"/>
    <x v="2"/>
    <s v="Medium"/>
  </r>
  <r>
    <s v="Standard Class"/>
    <s v="Corporate"/>
    <s v="United States"/>
    <x v="8"/>
    <s v="California"/>
    <n v="94122"/>
    <x v="1"/>
    <x v="1"/>
    <x v="8"/>
    <n v="19.167999999999999"/>
    <n v="4"/>
    <n v="0.2"/>
    <n v="6.4691999999999998"/>
    <n v="0.33750000000000002"/>
    <x v="2"/>
    <s v="Low"/>
  </r>
  <r>
    <s v="Same Day"/>
    <s v="Consumer"/>
    <s v="United States"/>
    <x v="38"/>
    <s v="Ohio"/>
    <n v="43229"/>
    <x v="3"/>
    <x v="1"/>
    <x v="9"/>
    <n v="26.135999999999999"/>
    <n v="3"/>
    <n v="0.2"/>
    <n v="1.9601999999999999"/>
    <n v="7.4999999999999997E-2"/>
    <x v="2"/>
    <s v="Low"/>
  </r>
  <r>
    <s v="Second Class"/>
    <s v="Home Office"/>
    <s v="United States"/>
    <x v="20"/>
    <s v="New York"/>
    <n v="10035"/>
    <x v="3"/>
    <x v="1"/>
    <x v="10"/>
    <n v="419.4"/>
    <n v="4"/>
    <n v="0"/>
    <n v="201.31200000000001"/>
    <n v="0.48000000000000004"/>
    <x v="0"/>
    <s v="Medium"/>
  </r>
  <r>
    <s v="Second Class"/>
    <s v="Home Office"/>
    <s v="United States"/>
    <x v="20"/>
    <s v="New York"/>
    <n v="10035"/>
    <x v="3"/>
    <x v="0"/>
    <x v="1"/>
    <n v="90.801000000000002"/>
    <n v="1"/>
    <n v="0.1"/>
    <n v="14.124599999999999"/>
    <n v="0.15555555555555553"/>
    <x v="2"/>
    <s v="Low"/>
  </r>
  <r>
    <s v="Second Class"/>
    <s v="Home Office"/>
    <s v="United States"/>
    <x v="20"/>
    <s v="New York"/>
    <n v="10035"/>
    <x v="3"/>
    <x v="0"/>
    <x v="1"/>
    <n v="181.76400000000001"/>
    <n v="2"/>
    <n v="0.1"/>
    <n v="-8.0784000000000002"/>
    <n v="-4.4444444444444446E-2"/>
    <x v="2"/>
    <s v="Medium"/>
  </r>
  <r>
    <s v="Second Class"/>
    <s v="Home Office"/>
    <s v="United States"/>
    <x v="20"/>
    <s v="New York"/>
    <n v="10035"/>
    <x v="3"/>
    <x v="1"/>
    <x v="6"/>
    <n v="5.56"/>
    <n v="2"/>
    <n v="0"/>
    <n v="2.2240000000000002"/>
    <n v="0.40000000000000008"/>
    <x v="0"/>
    <s v="Low"/>
  </r>
  <r>
    <s v="Standard Class"/>
    <s v="Consumer"/>
    <s v="United States"/>
    <x v="102"/>
    <s v="Indiana"/>
    <n v="47374"/>
    <x v="2"/>
    <x v="0"/>
    <x v="3"/>
    <n v="581.96"/>
    <n v="2"/>
    <n v="0"/>
    <n v="104.75279999999999"/>
    <n v="0.17999999999999997"/>
    <x v="0"/>
    <s v="High"/>
  </r>
  <r>
    <s v="Standard Class"/>
    <s v="Consumer"/>
    <s v="United States"/>
    <x v="102"/>
    <s v="Indiana"/>
    <n v="47374"/>
    <x v="2"/>
    <x v="0"/>
    <x v="1"/>
    <n v="29.98"/>
    <n v="1"/>
    <n v="0"/>
    <n v="8.0945999999999998"/>
    <n v="0.26999999999999996"/>
    <x v="0"/>
    <s v="Low"/>
  </r>
  <r>
    <s v="Standard Class"/>
    <s v="Consumer"/>
    <s v="United States"/>
    <x v="70"/>
    <s v="California"/>
    <n v="92105"/>
    <x v="1"/>
    <x v="2"/>
    <x v="11"/>
    <n v="519.96"/>
    <n v="4"/>
    <n v="0"/>
    <n v="176.78639999999999"/>
    <n v="0.33999999999999997"/>
    <x v="0"/>
    <s v="High"/>
  </r>
  <r>
    <s v="Standard Class"/>
    <s v="Consumer"/>
    <s v="United States"/>
    <x v="3"/>
    <s v="North Carolina"/>
    <n v="28027"/>
    <x v="0"/>
    <x v="1"/>
    <x v="2"/>
    <n v="6.2640000000000002"/>
    <n v="3"/>
    <n v="0.2"/>
    <n v="2.0358000000000001"/>
    <n v="0.32500000000000001"/>
    <x v="2"/>
    <s v="Low"/>
  </r>
  <r>
    <s v="Standard Class"/>
    <s v="Consumer"/>
    <s v="United States"/>
    <x v="3"/>
    <s v="North Carolina"/>
    <n v="28027"/>
    <x v="0"/>
    <x v="0"/>
    <x v="1"/>
    <n v="363.92"/>
    <n v="5"/>
    <n v="0.2"/>
    <n v="0"/>
    <n v="0"/>
    <x v="2"/>
    <s v="Medium"/>
  </r>
  <r>
    <s v="Standard Class"/>
    <s v="Consumer"/>
    <s v="United States"/>
    <x v="100"/>
    <s v="Florida"/>
    <n v="33178"/>
    <x v="0"/>
    <x v="1"/>
    <x v="8"/>
    <n v="64.2"/>
    <n v="5"/>
    <n v="0.7"/>
    <n v="-42.8"/>
    <n v="-0.66666666666666663"/>
    <x v="3"/>
    <s v="Low"/>
  </r>
  <r>
    <s v="Standard Class"/>
    <s v="Consumer"/>
    <s v="United States"/>
    <x v="100"/>
    <s v="Florida"/>
    <n v="33178"/>
    <x v="0"/>
    <x v="1"/>
    <x v="8"/>
    <n v="38.520000000000003"/>
    <n v="3"/>
    <n v="0.7"/>
    <n v="-26.963999999999999"/>
    <n v="-0.7"/>
    <x v="3"/>
    <s v="Low"/>
  </r>
  <r>
    <s v="Standard Class"/>
    <s v="Consumer"/>
    <s v="United States"/>
    <x v="100"/>
    <s v="Florida"/>
    <n v="33178"/>
    <x v="0"/>
    <x v="2"/>
    <x v="11"/>
    <n v="72.599999999999994"/>
    <n v="5"/>
    <n v="0.2"/>
    <n v="-8.1675000000000004"/>
    <n v="-0.11250000000000002"/>
    <x v="2"/>
    <s v="Low"/>
  </r>
  <r>
    <s v="Standard Class"/>
    <s v="Consumer"/>
    <s v="United States"/>
    <x v="1"/>
    <s v="California"/>
    <n v="90036"/>
    <x v="1"/>
    <x v="2"/>
    <x v="7"/>
    <n v="57.567999999999998"/>
    <n v="4"/>
    <n v="0.2"/>
    <n v="5.7568000000000001"/>
    <n v="0.1"/>
    <x v="2"/>
    <s v="Low"/>
  </r>
  <r>
    <s v="Standard Class"/>
    <s v="Consumer"/>
    <s v="United States"/>
    <x v="4"/>
    <s v="Washington"/>
    <n v="98115"/>
    <x v="1"/>
    <x v="1"/>
    <x v="4"/>
    <n v="83.7"/>
    <n v="5"/>
    <n v="0"/>
    <n v="3.3479999999999999"/>
    <n v="3.9999999999999994E-2"/>
    <x v="0"/>
    <s v="Low"/>
  </r>
  <r>
    <s v="Second Class"/>
    <s v="Home Office"/>
    <s v="United States"/>
    <x v="81"/>
    <s v="Virginia"/>
    <n v="22204"/>
    <x v="0"/>
    <x v="1"/>
    <x v="10"/>
    <n v="32.4"/>
    <n v="5"/>
    <n v="0"/>
    <n v="15.552"/>
    <n v="0.48"/>
    <x v="0"/>
    <s v="Low"/>
  </r>
  <r>
    <s v="Second Class"/>
    <s v="Home Office"/>
    <s v="United States"/>
    <x v="81"/>
    <s v="Virginia"/>
    <n v="22204"/>
    <x v="0"/>
    <x v="0"/>
    <x v="5"/>
    <n v="47.98"/>
    <n v="2"/>
    <n v="0"/>
    <n v="11.035399999999999"/>
    <n v="0.23"/>
    <x v="0"/>
    <s v="Low"/>
  </r>
  <r>
    <s v="Standard Class"/>
    <s v="Consumer"/>
    <s v="United States"/>
    <x v="70"/>
    <s v="California"/>
    <n v="92105"/>
    <x v="1"/>
    <x v="2"/>
    <x v="7"/>
    <n v="415.96800000000002"/>
    <n v="4"/>
    <n v="0.2"/>
    <n v="51.996000000000002"/>
    <n v="0.125"/>
    <x v="2"/>
    <s v="Medium"/>
  </r>
  <r>
    <s v="Standard Class"/>
    <s v="Consumer"/>
    <s v="United States"/>
    <x v="70"/>
    <s v="California"/>
    <n v="92105"/>
    <x v="1"/>
    <x v="1"/>
    <x v="4"/>
    <n v="304.89999999999998"/>
    <n v="5"/>
    <n v="0"/>
    <n v="6.0979999999999999"/>
    <n v="0.02"/>
    <x v="0"/>
    <s v="Medium"/>
  </r>
  <r>
    <s v="Standard Class"/>
    <s v="Consumer"/>
    <s v="United States"/>
    <x v="70"/>
    <s v="California"/>
    <n v="92105"/>
    <x v="1"/>
    <x v="0"/>
    <x v="5"/>
    <n v="80.959999999999994"/>
    <n v="4"/>
    <n v="0"/>
    <n v="29.145600000000002"/>
    <n v="0.36000000000000004"/>
    <x v="0"/>
    <s v="Low"/>
  </r>
  <r>
    <s v="Standard Class"/>
    <s v="Consumer"/>
    <s v="United States"/>
    <x v="70"/>
    <s v="California"/>
    <n v="92105"/>
    <x v="1"/>
    <x v="1"/>
    <x v="4"/>
    <n v="777.21"/>
    <n v="7"/>
    <n v="0"/>
    <n v="54.404699999999998"/>
    <n v="6.9999999999999993E-2"/>
    <x v="0"/>
    <s v="High"/>
  </r>
  <r>
    <s v="Standard Class"/>
    <s v="Consumer"/>
    <s v="United States"/>
    <x v="70"/>
    <s v="California"/>
    <n v="92105"/>
    <x v="1"/>
    <x v="1"/>
    <x v="10"/>
    <n v="32.4"/>
    <n v="5"/>
    <n v="0"/>
    <n v="15.552"/>
    <n v="0.48"/>
    <x v="0"/>
    <s v="Low"/>
  </r>
  <r>
    <s v="Standard Class"/>
    <s v="Consumer"/>
    <s v="United States"/>
    <x v="70"/>
    <s v="California"/>
    <n v="92105"/>
    <x v="1"/>
    <x v="0"/>
    <x v="1"/>
    <n v="225.56800000000001"/>
    <n v="2"/>
    <n v="0.2"/>
    <n v="2.8195999999999999"/>
    <n v="1.2499999999999999E-2"/>
    <x v="2"/>
    <s v="Medium"/>
  </r>
  <r>
    <s v="Standard Class"/>
    <s v="Consumer"/>
    <s v="United States"/>
    <x v="70"/>
    <s v="California"/>
    <n v="92105"/>
    <x v="1"/>
    <x v="0"/>
    <x v="5"/>
    <n v="36.6"/>
    <n v="3"/>
    <n v="0"/>
    <n v="15.372"/>
    <n v="0.42"/>
    <x v="0"/>
    <s v="Low"/>
  </r>
  <r>
    <s v="Standard Class"/>
    <s v="Home Office"/>
    <s v="United States"/>
    <x v="43"/>
    <s v="Minnesota"/>
    <n v="55113"/>
    <x v="2"/>
    <x v="1"/>
    <x v="9"/>
    <n v="715.64"/>
    <n v="2"/>
    <n v="0"/>
    <n v="178.91"/>
    <n v="0.25"/>
    <x v="0"/>
    <s v="High"/>
  </r>
  <r>
    <s v="Standard Class"/>
    <s v="Home Office"/>
    <s v="United States"/>
    <x v="43"/>
    <s v="Minnesota"/>
    <n v="55113"/>
    <x v="2"/>
    <x v="1"/>
    <x v="4"/>
    <n v="795.51"/>
    <n v="3"/>
    <n v="0"/>
    <n v="143.1918"/>
    <n v="0.18"/>
    <x v="0"/>
    <s v="High"/>
  </r>
  <r>
    <s v="Standard Class"/>
    <s v="Home Office"/>
    <s v="United States"/>
    <x v="43"/>
    <s v="Minnesota"/>
    <n v="55113"/>
    <x v="2"/>
    <x v="2"/>
    <x v="16"/>
    <n v="549.99"/>
    <n v="1"/>
    <n v="0"/>
    <n v="274.995"/>
    <n v="0.5"/>
    <x v="0"/>
    <s v="High"/>
  </r>
  <r>
    <s v="Standard Class"/>
    <s v="Home Office"/>
    <s v="United States"/>
    <x v="43"/>
    <s v="Minnesota"/>
    <n v="55113"/>
    <x v="2"/>
    <x v="1"/>
    <x v="8"/>
    <n v="74.760000000000005"/>
    <n v="3"/>
    <n v="0"/>
    <n v="34.389600000000002"/>
    <n v="0.45999999999999996"/>
    <x v="0"/>
    <s v="Low"/>
  </r>
  <r>
    <s v="Standard Class"/>
    <s v="Home Office"/>
    <s v="United States"/>
    <x v="43"/>
    <s v="Minnesota"/>
    <n v="55113"/>
    <x v="2"/>
    <x v="0"/>
    <x v="5"/>
    <n v="29.22"/>
    <n v="3"/>
    <n v="0"/>
    <n v="12.8568"/>
    <n v="0.44"/>
    <x v="0"/>
    <s v="Low"/>
  </r>
  <r>
    <s v="Standard Class"/>
    <s v="Home Office"/>
    <s v="United States"/>
    <x v="173"/>
    <s v="Virginia"/>
    <n v="23464"/>
    <x v="0"/>
    <x v="1"/>
    <x v="8"/>
    <n v="9.64"/>
    <n v="2"/>
    <n v="0"/>
    <n v="4.7236000000000002"/>
    <n v="0.49"/>
    <x v="0"/>
    <s v="Low"/>
  </r>
  <r>
    <s v="Standard Class"/>
    <s v="Corporate"/>
    <s v="United States"/>
    <x v="61"/>
    <s v="Texas"/>
    <n v="75220"/>
    <x v="2"/>
    <x v="1"/>
    <x v="4"/>
    <n v="33.488"/>
    <n v="7"/>
    <n v="0.2"/>
    <n v="-1.2558"/>
    <n v="-3.7499999999999999E-2"/>
    <x v="2"/>
    <s v="Low"/>
  </r>
  <r>
    <s v="Standard Class"/>
    <s v="Corporate"/>
    <s v="United States"/>
    <x v="61"/>
    <s v="Texas"/>
    <n v="75220"/>
    <x v="2"/>
    <x v="1"/>
    <x v="14"/>
    <n v="23.04"/>
    <n v="3"/>
    <n v="0.2"/>
    <n v="-4.8959999999999999"/>
    <n v="-0.21249999999999999"/>
    <x v="2"/>
    <s v="Low"/>
  </r>
  <r>
    <s v="Standard Class"/>
    <s v="Corporate"/>
    <s v="United States"/>
    <x v="61"/>
    <s v="Texas"/>
    <n v="75220"/>
    <x v="2"/>
    <x v="1"/>
    <x v="8"/>
    <n v="1.3620000000000001"/>
    <n v="1"/>
    <n v="0.8"/>
    <n v="-2.1791999999999998"/>
    <n v="-1.5999999999999996"/>
    <x v="3"/>
    <s v="Low"/>
  </r>
  <r>
    <s v="Standard Class"/>
    <s v="Corporate"/>
    <s v="United States"/>
    <x v="61"/>
    <s v="Texas"/>
    <n v="75220"/>
    <x v="2"/>
    <x v="0"/>
    <x v="5"/>
    <n v="14.76"/>
    <n v="5"/>
    <n v="0.6"/>
    <n v="-11.439"/>
    <n v="-0.77500000000000002"/>
    <x v="3"/>
    <s v="Low"/>
  </r>
  <r>
    <s v="Second Class"/>
    <s v="Consumer"/>
    <s v="United States"/>
    <x v="3"/>
    <s v="California"/>
    <n v="94521"/>
    <x v="1"/>
    <x v="0"/>
    <x v="0"/>
    <n v="239.666"/>
    <n v="2"/>
    <n v="0.15"/>
    <n v="14.098000000000001"/>
    <n v="5.8823529411764712E-2"/>
    <x v="2"/>
    <s v="Medium"/>
  </r>
  <r>
    <s v="Standard Class"/>
    <s v="Consumer"/>
    <s v="United States"/>
    <x v="457"/>
    <s v="Arkansas"/>
    <n v="72032"/>
    <x v="0"/>
    <x v="0"/>
    <x v="3"/>
    <n v="301.95999999999998"/>
    <n v="2"/>
    <n v="0"/>
    <n v="45.293999999999997"/>
    <n v="0.15"/>
    <x v="0"/>
    <s v="Medium"/>
  </r>
  <r>
    <s v="Second Class"/>
    <s v="Home Office"/>
    <s v="United States"/>
    <x v="10"/>
    <s v="Pennsylvania"/>
    <n v="19120"/>
    <x v="3"/>
    <x v="1"/>
    <x v="10"/>
    <n v="7.968"/>
    <n v="2"/>
    <n v="0.2"/>
    <n v="2.8883999999999999"/>
    <n v="0.36249999999999999"/>
    <x v="2"/>
    <s v="Low"/>
  </r>
  <r>
    <s v="Second Class"/>
    <s v="Consumer"/>
    <s v="United States"/>
    <x v="290"/>
    <s v="Arkansas"/>
    <n v="72209"/>
    <x v="0"/>
    <x v="1"/>
    <x v="10"/>
    <n v="109.92"/>
    <n v="2"/>
    <n v="0"/>
    <n v="53.860799999999998"/>
    <n v="0.49"/>
    <x v="0"/>
    <s v="Medium"/>
  </r>
  <r>
    <s v="Second Class"/>
    <s v="Consumer"/>
    <s v="United States"/>
    <x v="290"/>
    <s v="Arkansas"/>
    <n v="72209"/>
    <x v="0"/>
    <x v="1"/>
    <x v="10"/>
    <n v="19.440000000000001"/>
    <n v="3"/>
    <n v="0"/>
    <n v="9.3312000000000008"/>
    <n v="0.48000000000000004"/>
    <x v="0"/>
    <s v="Low"/>
  </r>
  <r>
    <s v="Second Class"/>
    <s v="Consumer"/>
    <s v="United States"/>
    <x v="290"/>
    <s v="Arkansas"/>
    <n v="72209"/>
    <x v="0"/>
    <x v="1"/>
    <x v="6"/>
    <n v="11.16"/>
    <n v="2"/>
    <n v="0"/>
    <n v="4.3524000000000003"/>
    <n v="0.39"/>
    <x v="0"/>
    <s v="Low"/>
  </r>
  <r>
    <s v="Second Class"/>
    <s v="Corporate"/>
    <s v="United States"/>
    <x v="255"/>
    <s v="Connecticut"/>
    <n v="6450"/>
    <x v="3"/>
    <x v="1"/>
    <x v="9"/>
    <n v="79.47"/>
    <n v="3"/>
    <n v="0"/>
    <n v="22.2516"/>
    <n v="0.28000000000000003"/>
    <x v="0"/>
    <s v="Low"/>
  </r>
  <r>
    <s v="Second Class"/>
    <s v="Corporate"/>
    <s v="United States"/>
    <x v="255"/>
    <s v="Connecticut"/>
    <n v="6450"/>
    <x v="3"/>
    <x v="1"/>
    <x v="6"/>
    <n v="4.5599999999999996"/>
    <n v="2"/>
    <n v="0"/>
    <n v="2.0064000000000002"/>
    <n v="0.44000000000000006"/>
    <x v="0"/>
    <s v="Low"/>
  </r>
  <r>
    <s v="Second Class"/>
    <s v="Corporate"/>
    <s v="United States"/>
    <x v="255"/>
    <s v="Connecticut"/>
    <n v="6450"/>
    <x v="3"/>
    <x v="0"/>
    <x v="1"/>
    <n v="1133.3499999999999"/>
    <n v="5"/>
    <n v="0"/>
    <n v="294.67099999999999"/>
    <n v="0.26"/>
    <x v="0"/>
    <s v="High"/>
  </r>
  <r>
    <s v="Standard Class"/>
    <s v="Corporate"/>
    <s v="United States"/>
    <x v="10"/>
    <s v="Pennsylvania"/>
    <n v="19143"/>
    <x v="3"/>
    <x v="1"/>
    <x v="6"/>
    <n v="4.6719999999999997"/>
    <n v="1"/>
    <n v="0.2"/>
    <n v="0.58399999999999996"/>
    <n v="0.125"/>
    <x v="2"/>
    <s v="Low"/>
  </r>
  <r>
    <s v="Standard Class"/>
    <s v="Corporate"/>
    <s v="United States"/>
    <x v="10"/>
    <s v="Pennsylvania"/>
    <n v="19143"/>
    <x v="3"/>
    <x v="1"/>
    <x v="8"/>
    <n v="104.58"/>
    <n v="6"/>
    <n v="0.7"/>
    <n v="-80.177999999999997"/>
    <n v="-0.76666666666666661"/>
    <x v="3"/>
    <s v="Medium"/>
  </r>
  <r>
    <s v="Standard Class"/>
    <s v="Home Office"/>
    <s v="United States"/>
    <x v="458"/>
    <s v="Wyoming"/>
    <n v="82001"/>
    <x v="1"/>
    <x v="0"/>
    <x v="1"/>
    <n v="1603.136"/>
    <n v="4"/>
    <n v="0.2"/>
    <n v="100.196"/>
    <n v="6.25E-2"/>
    <x v="2"/>
    <s v="High"/>
  </r>
  <r>
    <s v="Same Day"/>
    <s v="Corporate"/>
    <s v="United States"/>
    <x v="125"/>
    <s v="California"/>
    <n v="92804"/>
    <x v="1"/>
    <x v="0"/>
    <x v="3"/>
    <n v="1293.4880000000001"/>
    <n v="7"/>
    <n v="0.2"/>
    <n v="80.843000000000004"/>
    <n v="6.25E-2"/>
    <x v="2"/>
    <s v="High"/>
  </r>
  <r>
    <s v="Standard Class"/>
    <s v="Consumer"/>
    <s v="United States"/>
    <x v="41"/>
    <s v="Indiana"/>
    <n v="47401"/>
    <x v="2"/>
    <x v="0"/>
    <x v="5"/>
    <n v="127.95"/>
    <n v="3"/>
    <n v="0"/>
    <n v="21.7515"/>
    <n v="0.16999999999999998"/>
    <x v="0"/>
    <s v="Medium"/>
  </r>
  <r>
    <s v="Standard Class"/>
    <s v="Home Office"/>
    <s v="United States"/>
    <x v="38"/>
    <s v="Georgia"/>
    <n v="31907"/>
    <x v="0"/>
    <x v="1"/>
    <x v="4"/>
    <n v="59.76"/>
    <n v="1"/>
    <n v="0"/>
    <n v="16.732800000000001"/>
    <n v="0.28000000000000003"/>
    <x v="0"/>
    <s v="Low"/>
  </r>
  <r>
    <s v="Same Day"/>
    <s v="Home Office"/>
    <s v="United States"/>
    <x v="186"/>
    <s v="Arkansas"/>
    <n v="72401"/>
    <x v="0"/>
    <x v="1"/>
    <x v="8"/>
    <n v="108.08"/>
    <n v="7"/>
    <n v="0"/>
    <n v="54.04"/>
    <n v="0.5"/>
    <x v="0"/>
    <s v="Medium"/>
  </r>
  <r>
    <s v="Same Day"/>
    <s v="Home Office"/>
    <s v="United States"/>
    <x v="186"/>
    <s v="Arkansas"/>
    <n v="72401"/>
    <x v="0"/>
    <x v="1"/>
    <x v="8"/>
    <n v="9.5399999999999991"/>
    <n v="3"/>
    <n v="0"/>
    <n v="4.3883999999999999"/>
    <n v="0.46"/>
    <x v="0"/>
    <s v="Low"/>
  </r>
  <r>
    <s v="First Class"/>
    <s v="Home Office"/>
    <s v="United States"/>
    <x v="10"/>
    <s v="Pennsylvania"/>
    <n v="19140"/>
    <x v="3"/>
    <x v="1"/>
    <x v="6"/>
    <n v="11.736000000000001"/>
    <n v="3"/>
    <n v="0.2"/>
    <n v="1.0268999999999999"/>
    <n v="8.7499999999999994E-2"/>
    <x v="2"/>
    <s v="Low"/>
  </r>
  <r>
    <s v="Standard Class"/>
    <s v="Home Office"/>
    <s v="United States"/>
    <x v="104"/>
    <s v="Massachusetts"/>
    <n v="1841"/>
    <x v="3"/>
    <x v="1"/>
    <x v="8"/>
    <n v="447.86"/>
    <n v="7"/>
    <n v="0"/>
    <n v="219.45140000000001"/>
    <n v="0.49"/>
    <x v="0"/>
    <s v="Medium"/>
  </r>
  <r>
    <s v="Standard Class"/>
    <s v="Home Office"/>
    <s v="United States"/>
    <x v="104"/>
    <s v="Massachusetts"/>
    <n v="1841"/>
    <x v="3"/>
    <x v="1"/>
    <x v="10"/>
    <n v="17.940000000000001"/>
    <n v="3"/>
    <n v="0"/>
    <n v="8.7905999999999995"/>
    <n v="0.48999999999999994"/>
    <x v="0"/>
    <s v="Low"/>
  </r>
  <r>
    <s v="Standard Class"/>
    <s v="Home Office"/>
    <s v="United States"/>
    <x v="104"/>
    <s v="Massachusetts"/>
    <n v="1841"/>
    <x v="3"/>
    <x v="1"/>
    <x v="9"/>
    <n v="245.88"/>
    <n v="6"/>
    <n v="0"/>
    <n v="68.846400000000003"/>
    <n v="0.28000000000000003"/>
    <x v="0"/>
    <s v="Medium"/>
  </r>
  <r>
    <s v="Standard Class"/>
    <s v="Consumer"/>
    <s v="United States"/>
    <x v="20"/>
    <s v="New York"/>
    <n v="10011"/>
    <x v="3"/>
    <x v="1"/>
    <x v="10"/>
    <n v="192.16"/>
    <n v="4"/>
    <n v="0"/>
    <n v="92.236800000000002"/>
    <n v="0.48000000000000004"/>
    <x v="0"/>
    <s v="Medium"/>
  </r>
  <r>
    <s v="Standard Class"/>
    <s v="Corporate"/>
    <s v="United States"/>
    <x v="70"/>
    <s v="California"/>
    <n v="92105"/>
    <x v="1"/>
    <x v="0"/>
    <x v="1"/>
    <n v="801.56799999999998"/>
    <n v="2"/>
    <n v="0.2"/>
    <n v="50.097999999999999"/>
    <n v="6.25E-2"/>
    <x v="2"/>
    <s v="High"/>
  </r>
  <r>
    <s v="Standard Class"/>
    <s v="Corporate"/>
    <s v="United States"/>
    <x v="70"/>
    <s v="California"/>
    <n v="92105"/>
    <x v="1"/>
    <x v="1"/>
    <x v="10"/>
    <n v="368.91"/>
    <n v="9"/>
    <n v="0"/>
    <n v="180.76589999999999"/>
    <n v="0.48999999999999994"/>
    <x v="0"/>
    <s v="Medium"/>
  </r>
  <r>
    <s v="Standard Class"/>
    <s v="Corporate"/>
    <s v="United States"/>
    <x v="70"/>
    <s v="California"/>
    <n v="92105"/>
    <x v="1"/>
    <x v="0"/>
    <x v="1"/>
    <n v="885.52800000000002"/>
    <n v="9"/>
    <n v="0.2"/>
    <n v="-99.621899999999997"/>
    <n v="-0.11249999999999999"/>
    <x v="2"/>
    <s v="High"/>
  </r>
  <r>
    <s v="Second Class"/>
    <s v="Corporate"/>
    <s v="United States"/>
    <x v="8"/>
    <s v="California"/>
    <n v="94109"/>
    <x v="1"/>
    <x v="0"/>
    <x v="5"/>
    <n v="28.28"/>
    <n v="2"/>
    <n v="0"/>
    <n v="7.3528000000000002"/>
    <n v="0.26"/>
    <x v="0"/>
    <s v="Low"/>
  </r>
  <r>
    <s v="Second Class"/>
    <s v="Corporate"/>
    <s v="United States"/>
    <x v="8"/>
    <s v="California"/>
    <n v="94109"/>
    <x v="1"/>
    <x v="1"/>
    <x v="14"/>
    <n v="4912.59"/>
    <n v="3"/>
    <n v="0"/>
    <n v="196.50360000000001"/>
    <n v="0.04"/>
    <x v="0"/>
    <s v="High"/>
  </r>
  <r>
    <s v="Same Day"/>
    <s v="Consumer"/>
    <s v="United States"/>
    <x v="8"/>
    <s v="California"/>
    <n v="94110"/>
    <x v="1"/>
    <x v="1"/>
    <x v="8"/>
    <n v="14.352"/>
    <n v="3"/>
    <n v="0.2"/>
    <n v="5.0232000000000001"/>
    <n v="0.35"/>
    <x v="2"/>
    <s v="Low"/>
  </r>
  <r>
    <s v="Same Day"/>
    <s v="Consumer"/>
    <s v="United States"/>
    <x v="8"/>
    <s v="California"/>
    <n v="94110"/>
    <x v="1"/>
    <x v="2"/>
    <x v="11"/>
    <n v="179.97"/>
    <n v="3"/>
    <n v="0"/>
    <n v="86.385599999999997"/>
    <n v="0.48"/>
    <x v="0"/>
    <s v="Medium"/>
  </r>
  <r>
    <s v="First Class"/>
    <s v="Corporate"/>
    <s v="United States"/>
    <x v="395"/>
    <s v="Rhode Island"/>
    <n v="2920"/>
    <x v="3"/>
    <x v="1"/>
    <x v="4"/>
    <n v="42.76"/>
    <n v="1"/>
    <n v="0"/>
    <n v="11.117599999999999"/>
    <n v="0.26"/>
    <x v="0"/>
    <s v="Low"/>
  </r>
  <r>
    <s v="Standard Class"/>
    <s v="Consumer"/>
    <s v="United States"/>
    <x v="459"/>
    <s v="Kentucky"/>
    <n v="42301"/>
    <x v="0"/>
    <x v="1"/>
    <x v="10"/>
    <n v="45.68"/>
    <n v="2"/>
    <n v="0"/>
    <n v="21.012799999999999"/>
    <n v="0.45999999999999996"/>
    <x v="0"/>
    <s v="Low"/>
  </r>
  <r>
    <s v="First Class"/>
    <s v="Consumer"/>
    <s v="United States"/>
    <x v="248"/>
    <s v="Maryland"/>
    <n v="21215"/>
    <x v="3"/>
    <x v="1"/>
    <x v="8"/>
    <n v="25.06"/>
    <n v="2"/>
    <n v="0"/>
    <n v="11.7782"/>
    <n v="0.47000000000000003"/>
    <x v="0"/>
    <s v="Low"/>
  </r>
  <r>
    <s v="Standard Class"/>
    <s v="Consumer"/>
    <s v="United States"/>
    <x v="22"/>
    <s v="Illinois"/>
    <n v="60610"/>
    <x v="2"/>
    <x v="1"/>
    <x v="10"/>
    <n v="38.432000000000002"/>
    <n v="1"/>
    <n v="0.2"/>
    <n v="13.4512"/>
    <n v="0.35"/>
    <x v="2"/>
    <s v="Low"/>
  </r>
  <r>
    <s v="Standard Class"/>
    <s v="Consumer"/>
    <s v="United States"/>
    <x v="22"/>
    <s v="Illinois"/>
    <n v="60610"/>
    <x v="2"/>
    <x v="1"/>
    <x v="4"/>
    <n v="21.568000000000001"/>
    <n v="2"/>
    <n v="0.2"/>
    <n v="1.6175999999999999"/>
    <n v="7.4999999999999997E-2"/>
    <x v="2"/>
    <s v="Low"/>
  </r>
  <r>
    <s v="Standard Class"/>
    <s v="Consumer"/>
    <s v="United States"/>
    <x v="22"/>
    <s v="Illinois"/>
    <n v="60610"/>
    <x v="2"/>
    <x v="2"/>
    <x v="11"/>
    <n v="81.575999999999993"/>
    <n v="3"/>
    <n v="0.2"/>
    <n v="2.0394000000000001"/>
    <n v="2.5000000000000005E-2"/>
    <x v="2"/>
    <s v="Low"/>
  </r>
  <r>
    <s v="Standard Class"/>
    <s v="Consumer"/>
    <s v="United States"/>
    <x v="118"/>
    <s v="Georgia"/>
    <n v="30318"/>
    <x v="0"/>
    <x v="1"/>
    <x v="8"/>
    <n v="2.78"/>
    <n v="1"/>
    <n v="0"/>
    <n v="1.3622000000000001"/>
    <n v="0.49000000000000005"/>
    <x v="0"/>
    <s v="Low"/>
  </r>
  <r>
    <s v="Standard Class"/>
    <s v="Corporate"/>
    <s v="United States"/>
    <x v="1"/>
    <s v="California"/>
    <n v="90036"/>
    <x v="1"/>
    <x v="1"/>
    <x v="4"/>
    <n v="99.87"/>
    <n v="3"/>
    <n v="0"/>
    <n v="23.968800000000002"/>
    <n v="0.24000000000000002"/>
    <x v="0"/>
    <s v="Low"/>
  </r>
  <r>
    <s v="Standard Class"/>
    <s v="Home Office"/>
    <s v="United States"/>
    <x v="1"/>
    <s v="California"/>
    <n v="90049"/>
    <x v="1"/>
    <x v="1"/>
    <x v="2"/>
    <n v="44.4"/>
    <n v="3"/>
    <n v="0"/>
    <n v="22.2"/>
    <n v="0.5"/>
    <x v="0"/>
    <s v="Low"/>
  </r>
  <r>
    <s v="Standard Class"/>
    <s v="Home Office"/>
    <s v="United States"/>
    <x v="1"/>
    <s v="California"/>
    <n v="90049"/>
    <x v="1"/>
    <x v="1"/>
    <x v="10"/>
    <n v="21.4"/>
    <n v="5"/>
    <n v="0"/>
    <n v="9.6300000000000008"/>
    <n v="0.45000000000000007"/>
    <x v="0"/>
    <s v="Low"/>
  </r>
  <r>
    <s v="Standard Class"/>
    <s v="Consumer"/>
    <s v="United States"/>
    <x v="102"/>
    <s v="Indiana"/>
    <n v="47374"/>
    <x v="2"/>
    <x v="0"/>
    <x v="5"/>
    <n v="71.12"/>
    <n v="4"/>
    <n v="0"/>
    <n v="22.0472"/>
    <n v="0.31"/>
    <x v="0"/>
    <s v="Low"/>
  </r>
  <r>
    <s v="Standard Class"/>
    <s v="Consumer"/>
    <s v="United States"/>
    <x v="102"/>
    <s v="Indiana"/>
    <n v="47374"/>
    <x v="2"/>
    <x v="2"/>
    <x v="7"/>
    <n v="259.95999999999998"/>
    <n v="4"/>
    <n v="0"/>
    <n v="124.7808"/>
    <n v="0.48000000000000004"/>
    <x v="0"/>
    <s v="Medium"/>
  </r>
  <r>
    <s v="Standard Class"/>
    <s v="Corporate"/>
    <s v="United States"/>
    <x v="8"/>
    <s v="California"/>
    <n v="94110"/>
    <x v="1"/>
    <x v="1"/>
    <x v="12"/>
    <n v="9.7799999999999994"/>
    <n v="1"/>
    <n v="0"/>
    <n v="4.8899999999999997"/>
    <n v="0.5"/>
    <x v="0"/>
    <s v="Low"/>
  </r>
  <r>
    <s v="Standard Class"/>
    <s v="Home Office"/>
    <s v="United States"/>
    <x v="8"/>
    <s v="California"/>
    <n v="94122"/>
    <x v="1"/>
    <x v="1"/>
    <x v="8"/>
    <n v="24.192"/>
    <n v="9"/>
    <n v="0.2"/>
    <n v="7.56"/>
    <n v="0.3125"/>
    <x v="2"/>
    <s v="Low"/>
  </r>
  <r>
    <s v="Standard Class"/>
    <s v="Corporate"/>
    <s v="United States"/>
    <x v="58"/>
    <s v="New Jersey"/>
    <n v="7090"/>
    <x v="3"/>
    <x v="0"/>
    <x v="5"/>
    <n v="31.56"/>
    <n v="3"/>
    <n v="0"/>
    <n v="10.4148"/>
    <n v="0.33"/>
    <x v="0"/>
    <s v="Low"/>
  </r>
  <r>
    <s v="Same Day"/>
    <s v="Home Office"/>
    <s v="United States"/>
    <x v="8"/>
    <s v="California"/>
    <n v="94122"/>
    <x v="1"/>
    <x v="1"/>
    <x v="10"/>
    <n v="59.94"/>
    <n v="3"/>
    <n v="0"/>
    <n v="28.171800000000001"/>
    <n v="0.47000000000000003"/>
    <x v="0"/>
    <s v="Low"/>
  </r>
  <r>
    <s v="Same Day"/>
    <s v="Home Office"/>
    <s v="United States"/>
    <x v="8"/>
    <s v="California"/>
    <n v="94122"/>
    <x v="1"/>
    <x v="1"/>
    <x v="10"/>
    <n v="45.36"/>
    <n v="4"/>
    <n v="0"/>
    <n v="22.226400000000002"/>
    <n v="0.49000000000000005"/>
    <x v="0"/>
    <s v="Low"/>
  </r>
  <r>
    <s v="Same Day"/>
    <s v="Home Office"/>
    <s v="United States"/>
    <x v="8"/>
    <s v="California"/>
    <n v="94122"/>
    <x v="1"/>
    <x v="1"/>
    <x v="10"/>
    <n v="26.4"/>
    <n v="5"/>
    <n v="0"/>
    <n v="12.672000000000001"/>
    <n v="0.48000000000000004"/>
    <x v="0"/>
    <s v="Low"/>
  </r>
  <r>
    <s v="Same Day"/>
    <s v="Home Office"/>
    <s v="United States"/>
    <x v="8"/>
    <s v="California"/>
    <n v="94122"/>
    <x v="1"/>
    <x v="2"/>
    <x v="11"/>
    <n v="16.95"/>
    <n v="1"/>
    <n v="0"/>
    <n v="1.0169999999999999"/>
    <n v="0.06"/>
    <x v="0"/>
    <s v="Low"/>
  </r>
  <r>
    <s v="Standard Class"/>
    <s v="Corporate"/>
    <s v="United States"/>
    <x v="49"/>
    <s v="California"/>
    <n v="95123"/>
    <x v="1"/>
    <x v="1"/>
    <x v="8"/>
    <n v="24.704000000000001"/>
    <n v="2"/>
    <n v="0.2"/>
    <n v="9.2639999999999993"/>
    <n v="0.37499999999999994"/>
    <x v="2"/>
    <s v="Low"/>
  </r>
  <r>
    <s v="Standard Class"/>
    <s v="Corporate"/>
    <s v="United States"/>
    <x v="49"/>
    <s v="California"/>
    <n v="95123"/>
    <x v="1"/>
    <x v="1"/>
    <x v="9"/>
    <n v="59.7"/>
    <n v="3"/>
    <n v="0"/>
    <n v="26.864999999999998"/>
    <n v="0.44999999999999996"/>
    <x v="0"/>
    <s v="Low"/>
  </r>
  <r>
    <s v="Standard Class"/>
    <s v="Corporate"/>
    <s v="United States"/>
    <x v="49"/>
    <s v="California"/>
    <n v="95123"/>
    <x v="1"/>
    <x v="0"/>
    <x v="5"/>
    <n v="14.52"/>
    <n v="3"/>
    <n v="0"/>
    <n v="5.6627999999999998"/>
    <n v="0.39"/>
    <x v="0"/>
    <s v="Low"/>
  </r>
  <r>
    <s v="Standard Class"/>
    <s v="Corporate"/>
    <s v="United States"/>
    <x v="49"/>
    <s v="California"/>
    <n v="95123"/>
    <x v="1"/>
    <x v="1"/>
    <x v="8"/>
    <n v="104.184"/>
    <n v="3"/>
    <n v="0.2"/>
    <n v="33.8598"/>
    <n v="0.32500000000000001"/>
    <x v="2"/>
    <s v="Medium"/>
  </r>
  <r>
    <s v="Standard Class"/>
    <s v="Home Office"/>
    <s v="United States"/>
    <x v="4"/>
    <s v="Washington"/>
    <n v="98115"/>
    <x v="1"/>
    <x v="1"/>
    <x v="4"/>
    <n v="46.53"/>
    <n v="3"/>
    <n v="0"/>
    <n v="13.0284"/>
    <n v="0.27999999999999997"/>
    <x v="0"/>
    <s v="Low"/>
  </r>
  <r>
    <s v="Second Class"/>
    <s v="Corporate"/>
    <s v="United States"/>
    <x v="459"/>
    <s v="Kentucky"/>
    <n v="42301"/>
    <x v="0"/>
    <x v="1"/>
    <x v="14"/>
    <n v="25.5"/>
    <n v="3"/>
    <n v="0"/>
    <n v="6.63"/>
    <n v="0.26"/>
    <x v="0"/>
    <s v="Low"/>
  </r>
  <r>
    <s v="Standard Class"/>
    <s v="Consumer"/>
    <s v="United States"/>
    <x v="20"/>
    <s v="New York"/>
    <n v="10035"/>
    <x v="3"/>
    <x v="1"/>
    <x v="4"/>
    <n v="14.9"/>
    <n v="5"/>
    <n v="0"/>
    <n v="1.0429999999999999"/>
    <n v="6.9999999999999993E-2"/>
    <x v="0"/>
    <s v="Low"/>
  </r>
  <r>
    <s v="Standard Class"/>
    <s v="Consumer"/>
    <s v="United States"/>
    <x v="20"/>
    <s v="New York"/>
    <n v="10035"/>
    <x v="3"/>
    <x v="1"/>
    <x v="2"/>
    <n v="87.71"/>
    <n v="7"/>
    <n v="0"/>
    <n v="41.223700000000001"/>
    <n v="0.47000000000000003"/>
    <x v="0"/>
    <s v="Low"/>
  </r>
  <r>
    <s v="Standard Class"/>
    <s v="Consumer"/>
    <s v="United States"/>
    <x v="20"/>
    <s v="New York"/>
    <n v="10035"/>
    <x v="3"/>
    <x v="0"/>
    <x v="1"/>
    <n v="199.76400000000001"/>
    <n v="2"/>
    <n v="0.1"/>
    <n v="8.8783999999999992"/>
    <n v="4.4444444444444439E-2"/>
    <x v="2"/>
    <s v="Medium"/>
  </r>
  <r>
    <s v="Standard Class"/>
    <s v="Consumer"/>
    <s v="United States"/>
    <x v="20"/>
    <s v="New York"/>
    <n v="10035"/>
    <x v="3"/>
    <x v="1"/>
    <x v="4"/>
    <n v="94.6"/>
    <n v="4"/>
    <n v="0"/>
    <n v="27.434000000000001"/>
    <n v="0.29000000000000004"/>
    <x v="0"/>
    <s v="Low"/>
  </r>
  <r>
    <s v="Standard Class"/>
    <s v="Consumer"/>
    <s v="United States"/>
    <x v="20"/>
    <s v="New York"/>
    <n v="10035"/>
    <x v="3"/>
    <x v="0"/>
    <x v="0"/>
    <n v="4228.7039999999997"/>
    <n v="6"/>
    <n v="0.2"/>
    <n v="158.57640000000001"/>
    <n v="3.7500000000000006E-2"/>
    <x v="2"/>
    <s v="High"/>
  </r>
  <r>
    <s v="Standard Class"/>
    <s v="Consumer"/>
    <s v="United States"/>
    <x v="20"/>
    <s v="New York"/>
    <n v="10035"/>
    <x v="3"/>
    <x v="0"/>
    <x v="0"/>
    <n v="2003.92"/>
    <n v="5"/>
    <n v="0.2"/>
    <n v="-25.048999999999999"/>
    <n v="-1.2499999999999999E-2"/>
    <x v="2"/>
    <s v="High"/>
  </r>
  <r>
    <s v="Standard Class"/>
    <s v="Consumer"/>
    <s v="United States"/>
    <x v="20"/>
    <s v="New York"/>
    <n v="10035"/>
    <x v="3"/>
    <x v="2"/>
    <x v="7"/>
    <n v="209.97"/>
    <n v="3"/>
    <n v="0"/>
    <n v="58.791600000000003"/>
    <n v="0.28000000000000003"/>
    <x v="0"/>
    <s v="Medium"/>
  </r>
  <r>
    <s v="Standard Class"/>
    <s v="Consumer"/>
    <s v="United States"/>
    <x v="20"/>
    <s v="New York"/>
    <n v="10035"/>
    <x v="3"/>
    <x v="2"/>
    <x v="11"/>
    <n v="659.9"/>
    <n v="2"/>
    <n v="0"/>
    <n v="217.767"/>
    <n v="0.33"/>
    <x v="0"/>
    <s v="High"/>
  </r>
  <r>
    <s v="Standard Class"/>
    <s v="Consumer"/>
    <s v="United States"/>
    <x v="20"/>
    <s v="New York"/>
    <n v="10035"/>
    <x v="3"/>
    <x v="1"/>
    <x v="10"/>
    <n v="110.96"/>
    <n v="2"/>
    <n v="0"/>
    <n v="53.260800000000003"/>
    <n v="0.48000000000000004"/>
    <x v="0"/>
    <s v="Medium"/>
  </r>
  <r>
    <s v="Standard Class"/>
    <s v="Consumer"/>
    <s v="United States"/>
    <x v="20"/>
    <s v="New York"/>
    <n v="10035"/>
    <x v="3"/>
    <x v="2"/>
    <x v="7"/>
    <n v="67.8"/>
    <n v="4"/>
    <n v="0"/>
    <n v="1.3560000000000001"/>
    <n v="2.0000000000000004E-2"/>
    <x v="0"/>
    <s v="Low"/>
  </r>
  <r>
    <s v="Second Class"/>
    <s v="Corporate"/>
    <s v="United States"/>
    <x v="20"/>
    <s v="New York"/>
    <n v="10011"/>
    <x v="3"/>
    <x v="0"/>
    <x v="3"/>
    <n v="313.17599999999999"/>
    <n v="2"/>
    <n v="0.4"/>
    <n v="-120.0508"/>
    <n v="-0.38333333333333336"/>
    <x v="1"/>
    <s v="Medium"/>
  </r>
  <r>
    <s v="Second Class"/>
    <s v="Consumer"/>
    <s v="United States"/>
    <x v="24"/>
    <s v="Virginia"/>
    <n v="22153"/>
    <x v="0"/>
    <x v="1"/>
    <x v="6"/>
    <n v="22.96"/>
    <n v="7"/>
    <n v="0"/>
    <n v="6.6584000000000003"/>
    <n v="0.28999999999999998"/>
    <x v="0"/>
    <s v="Low"/>
  </r>
  <r>
    <s v="Standard Class"/>
    <s v="Corporate"/>
    <s v="United States"/>
    <x v="317"/>
    <s v="Washington"/>
    <n v="98226"/>
    <x v="1"/>
    <x v="2"/>
    <x v="11"/>
    <n v="1099.5"/>
    <n v="10"/>
    <n v="0"/>
    <n v="362.83499999999998"/>
    <n v="0.32999999999999996"/>
    <x v="0"/>
    <s v="High"/>
  </r>
  <r>
    <s v="Standard Class"/>
    <s v="Corporate"/>
    <s v="United States"/>
    <x v="27"/>
    <s v="Alabama"/>
    <n v="35601"/>
    <x v="0"/>
    <x v="0"/>
    <x v="3"/>
    <n v="1215.92"/>
    <n v="8"/>
    <n v="0"/>
    <n v="316.13920000000002"/>
    <n v="0.26"/>
    <x v="0"/>
    <s v="High"/>
  </r>
  <r>
    <s v="Standard Class"/>
    <s v="Corporate"/>
    <s v="United States"/>
    <x v="115"/>
    <s v="Arkansas"/>
    <n v="72701"/>
    <x v="0"/>
    <x v="1"/>
    <x v="2"/>
    <n v="7.31"/>
    <n v="1"/>
    <n v="0"/>
    <n v="3.4357000000000002"/>
    <n v="0.47000000000000003"/>
    <x v="0"/>
    <s v="Low"/>
  </r>
  <r>
    <s v="Standard Class"/>
    <s v="Corporate"/>
    <s v="United States"/>
    <x v="115"/>
    <s v="Arkansas"/>
    <n v="72701"/>
    <x v="0"/>
    <x v="0"/>
    <x v="5"/>
    <n v="8.92"/>
    <n v="4"/>
    <n v="0"/>
    <n v="3.9247999999999998"/>
    <n v="0.44"/>
    <x v="0"/>
    <s v="Low"/>
  </r>
  <r>
    <s v="First Class"/>
    <s v="Consumer"/>
    <s v="United States"/>
    <x v="10"/>
    <s v="Pennsylvania"/>
    <n v="19120"/>
    <x v="3"/>
    <x v="0"/>
    <x v="0"/>
    <n v="87.21"/>
    <n v="3"/>
    <n v="0.5"/>
    <n v="-45.349200000000003"/>
    <n v="-0.52000000000000013"/>
    <x v="1"/>
    <s v="Low"/>
  </r>
  <r>
    <s v="First Class"/>
    <s v="Consumer"/>
    <s v="United States"/>
    <x v="10"/>
    <s v="Pennsylvania"/>
    <n v="19120"/>
    <x v="3"/>
    <x v="1"/>
    <x v="10"/>
    <n v="15.552"/>
    <n v="3"/>
    <n v="0.2"/>
    <n v="5.4432"/>
    <n v="0.35000000000000003"/>
    <x v="2"/>
    <s v="Low"/>
  </r>
  <r>
    <s v="First Class"/>
    <s v="Consumer"/>
    <s v="United States"/>
    <x v="10"/>
    <s v="Pennsylvania"/>
    <n v="19120"/>
    <x v="3"/>
    <x v="2"/>
    <x v="7"/>
    <n v="683.98800000000006"/>
    <n v="2"/>
    <n v="0.4"/>
    <n v="-113.998"/>
    <n v="-0.16666666666666666"/>
    <x v="1"/>
    <s v="High"/>
  </r>
  <r>
    <s v="First Class"/>
    <s v="Consumer"/>
    <s v="United States"/>
    <x v="10"/>
    <s v="Pennsylvania"/>
    <n v="19120"/>
    <x v="3"/>
    <x v="1"/>
    <x v="4"/>
    <n v="13.391999999999999"/>
    <n v="3"/>
    <n v="0.2"/>
    <n v="1.0044"/>
    <n v="7.4999999999999997E-2"/>
    <x v="2"/>
    <s v="Low"/>
  </r>
  <r>
    <s v="First Class"/>
    <s v="Consumer"/>
    <s v="United States"/>
    <x v="10"/>
    <s v="Pennsylvania"/>
    <n v="19120"/>
    <x v="3"/>
    <x v="2"/>
    <x v="11"/>
    <n v="16.776"/>
    <n v="3"/>
    <n v="0.2"/>
    <n v="4.8231000000000002"/>
    <n v="0.28750000000000003"/>
    <x v="2"/>
    <s v="Low"/>
  </r>
  <r>
    <s v="First Class"/>
    <s v="Consumer"/>
    <s v="United States"/>
    <x v="10"/>
    <s v="Pennsylvania"/>
    <n v="19120"/>
    <x v="3"/>
    <x v="2"/>
    <x v="11"/>
    <n v="527.91999999999996"/>
    <n v="2"/>
    <n v="0.2"/>
    <n v="85.787000000000006"/>
    <n v="0.16250000000000003"/>
    <x v="2"/>
    <s v="High"/>
  </r>
  <r>
    <s v="Same Day"/>
    <s v="Home Office"/>
    <s v="United States"/>
    <x v="4"/>
    <s v="Washington"/>
    <n v="98103"/>
    <x v="1"/>
    <x v="0"/>
    <x v="5"/>
    <n v="25.4"/>
    <n v="5"/>
    <n v="0"/>
    <n v="8.6359999999999992"/>
    <n v="0.33999999999999997"/>
    <x v="0"/>
    <s v="Low"/>
  </r>
  <r>
    <s v="Same Day"/>
    <s v="Home Office"/>
    <s v="United States"/>
    <x v="4"/>
    <s v="Washington"/>
    <n v="98103"/>
    <x v="1"/>
    <x v="2"/>
    <x v="7"/>
    <n v="177.48"/>
    <n v="3"/>
    <n v="0.2"/>
    <n v="19.9665"/>
    <n v="0.1125"/>
    <x v="2"/>
    <s v="Medium"/>
  </r>
  <r>
    <s v="Same Day"/>
    <s v="Home Office"/>
    <s v="United States"/>
    <x v="4"/>
    <s v="Washington"/>
    <n v="98103"/>
    <x v="1"/>
    <x v="2"/>
    <x v="7"/>
    <n v="71.975999999999999"/>
    <n v="3"/>
    <n v="0.2"/>
    <n v="8.9969999999999999"/>
    <n v="0.125"/>
    <x v="2"/>
    <s v="Low"/>
  </r>
  <r>
    <s v="Standard Class"/>
    <s v="Consumer"/>
    <s v="United States"/>
    <x v="243"/>
    <s v="Texas"/>
    <n v="75023"/>
    <x v="2"/>
    <x v="2"/>
    <x v="7"/>
    <n v="95.992000000000004"/>
    <n v="1"/>
    <n v="0.2"/>
    <n v="9.5991999999999997"/>
    <n v="9.9999999999999992E-2"/>
    <x v="2"/>
    <s v="Low"/>
  </r>
  <r>
    <s v="Standard Class"/>
    <s v="Consumer"/>
    <s v="United States"/>
    <x v="243"/>
    <s v="Texas"/>
    <n v="75023"/>
    <x v="2"/>
    <x v="1"/>
    <x v="2"/>
    <n v="13.215999999999999"/>
    <n v="4"/>
    <n v="0.2"/>
    <n v="4.2952000000000004"/>
    <n v="0.32500000000000007"/>
    <x v="2"/>
    <s v="Low"/>
  </r>
  <r>
    <s v="Second Class"/>
    <s v="Consumer"/>
    <s v="United States"/>
    <x v="1"/>
    <s v="California"/>
    <n v="90049"/>
    <x v="1"/>
    <x v="2"/>
    <x v="11"/>
    <n v="435.84"/>
    <n v="12"/>
    <n v="0"/>
    <n v="130.75200000000001"/>
    <n v="0.30000000000000004"/>
    <x v="0"/>
    <s v="Medium"/>
  </r>
  <r>
    <s v="Second Class"/>
    <s v="Consumer"/>
    <s v="United States"/>
    <x v="1"/>
    <s v="California"/>
    <n v="90049"/>
    <x v="1"/>
    <x v="1"/>
    <x v="6"/>
    <n v="5.88"/>
    <n v="2"/>
    <n v="0"/>
    <n v="1.5875999999999999"/>
    <n v="0.26999999999999996"/>
    <x v="0"/>
    <s v="Low"/>
  </r>
  <r>
    <s v="Standard Class"/>
    <s v="Consumer"/>
    <s v="United States"/>
    <x v="1"/>
    <s v="California"/>
    <n v="90032"/>
    <x v="1"/>
    <x v="2"/>
    <x v="7"/>
    <n v="211.16800000000001"/>
    <n v="4"/>
    <n v="0.2"/>
    <n v="18.4772"/>
    <n v="8.7499999999999994E-2"/>
    <x v="2"/>
    <s v="Medium"/>
  </r>
  <r>
    <s v="Standard Class"/>
    <s v="Corporate"/>
    <s v="United States"/>
    <x v="1"/>
    <s v="California"/>
    <n v="90036"/>
    <x v="1"/>
    <x v="0"/>
    <x v="5"/>
    <n v="6.28"/>
    <n v="1"/>
    <n v="0"/>
    <n v="2.6375999999999999"/>
    <n v="0.42"/>
    <x v="0"/>
    <s v="Low"/>
  </r>
  <r>
    <s v="Standard Class"/>
    <s v="Corporate"/>
    <s v="United States"/>
    <x v="1"/>
    <s v="California"/>
    <n v="90036"/>
    <x v="1"/>
    <x v="2"/>
    <x v="11"/>
    <n v="95.1"/>
    <n v="5"/>
    <n v="0"/>
    <n v="30.431999999999999"/>
    <n v="0.32"/>
    <x v="0"/>
    <s v="Low"/>
  </r>
  <r>
    <s v="Standard Class"/>
    <s v="Corporate"/>
    <s v="United States"/>
    <x v="1"/>
    <s v="California"/>
    <n v="90036"/>
    <x v="1"/>
    <x v="1"/>
    <x v="10"/>
    <n v="25.92"/>
    <n v="4"/>
    <n v="0"/>
    <n v="12.441599999999999"/>
    <n v="0.47999999999999993"/>
    <x v="0"/>
    <s v="Low"/>
  </r>
  <r>
    <s v="Standard Class"/>
    <s v="Corporate"/>
    <s v="United States"/>
    <x v="1"/>
    <s v="California"/>
    <n v="90036"/>
    <x v="1"/>
    <x v="1"/>
    <x v="4"/>
    <n v="48.84"/>
    <n v="4"/>
    <n v="0"/>
    <n v="13.1868"/>
    <n v="0.26999999999999996"/>
    <x v="0"/>
    <s v="Low"/>
  </r>
  <r>
    <s v="Second Class"/>
    <s v="Home Office"/>
    <s v="United States"/>
    <x v="96"/>
    <s v="Iowa"/>
    <n v="50315"/>
    <x v="2"/>
    <x v="1"/>
    <x v="8"/>
    <n v="25.9"/>
    <n v="5"/>
    <n v="0"/>
    <n v="12.691000000000001"/>
    <n v="0.49000000000000005"/>
    <x v="0"/>
    <s v="Low"/>
  </r>
  <r>
    <s v="Same Day"/>
    <s v="Corporate"/>
    <s v="United States"/>
    <x v="295"/>
    <s v="Mississippi"/>
    <n v="38671"/>
    <x v="0"/>
    <x v="1"/>
    <x v="12"/>
    <n v="42.68"/>
    <n v="4"/>
    <n v="0"/>
    <n v="19.6328"/>
    <n v="0.46"/>
    <x v="0"/>
    <s v="Low"/>
  </r>
  <r>
    <s v="Same Day"/>
    <s v="Corporate"/>
    <s v="United States"/>
    <x v="295"/>
    <s v="Mississippi"/>
    <n v="38671"/>
    <x v="0"/>
    <x v="2"/>
    <x v="11"/>
    <n v="299.97000000000003"/>
    <n v="3"/>
    <n v="0"/>
    <n v="125.98739999999999"/>
    <n v="0.41999999999999993"/>
    <x v="0"/>
    <s v="Medium"/>
  </r>
  <r>
    <s v="Same Day"/>
    <s v="Corporate"/>
    <s v="United States"/>
    <x v="295"/>
    <s v="Mississippi"/>
    <n v="38671"/>
    <x v="0"/>
    <x v="1"/>
    <x v="9"/>
    <n v="262.24"/>
    <n v="2"/>
    <n v="0"/>
    <n v="78.671999999999997"/>
    <n v="0.3"/>
    <x v="0"/>
    <s v="Medium"/>
  </r>
  <r>
    <s v="Same Day"/>
    <s v="Corporate"/>
    <s v="United States"/>
    <x v="295"/>
    <s v="Mississippi"/>
    <n v="38671"/>
    <x v="0"/>
    <x v="1"/>
    <x v="8"/>
    <n v="234.36"/>
    <n v="6"/>
    <n v="0"/>
    <n v="112.4928"/>
    <n v="0.48"/>
    <x v="0"/>
    <s v="Medium"/>
  </r>
  <r>
    <s v="Standard Class"/>
    <s v="Home Office"/>
    <s v="United States"/>
    <x v="12"/>
    <s v="Texas"/>
    <n v="77041"/>
    <x v="2"/>
    <x v="1"/>
    <x v="10"/>
    <n v="20.736000000000001"/>
    <n v="4"/>
    <n v="0.2"/>
    <n v="7.2576000000000001"/>
    <n v="0.35"/>
    <x v="2"/>
    <s v="Low"/>
  </r>
  <r>
    <s v="First Class"/>
    <s v="Corporate"/>
    <s v="United States"/>
    <x v="20"/>
    <s v="New York"/>
    <n v="10009"/>
    <x v="3"/>
    <x v="1"/>
    <x v="6"/>
    <n v="10.5"/>
    <n v="5"/>
    <n v="0"/>
    <n v="2.94"/>
    <n v="0.27999999999999997"/>
    <x v="0"/>
    <s v="Low"/>
  </r>
  <r>
    <s v="Second Class"/>
    <s v="Corporate"/>
    <s v="United States"/>
    <x v="265"/>
    <s v="Pennsylvania"/>
    <n v="19601"/>
    <x v="3"/>
    <x v="0"/>
    <x v="5"/>
    <n v="23.968"/>
    <n v="2"/>
    <n v="0.2"/>
    <n v="7.7896000000000001"/>
    <n v="0.32500000000000001"/>
    <x v="2"/>
    <s v="Low"/>
  </r>
  <r>
    <s v="Second Class"/>
    <s v="Corporate"/>
    <s v="United States"/>
    <x v="265"/>
    <s v="Pennsylvania"/>
    <n v="19601"/>
    <x v="3"/>
    <x v="0"/>
    <x v="0"/>
    <n v="521.96"/>
    <n v="4"/>
    <n v="0.5"/>
    <n v="-250.54079999999999"/>
    <n v="-0.47999999999999993"/>
    <x v="1"/>
    <s v="High"/>
  </r>
  <r>
    <s v="Second Class"/>
    <s v="Corporate"/>
    <s v="United States"/>
    <x v="8"/>
    <s v="California"/>
    <n v="94109"/>
    <x v="1"/>
    <x v="1"/>
    <x v="4"/>
    <n v="676.55"/>
    <n v="5"/>
    <n v="0"/>
    <n v="6.7655000000000003"/>
    <n v="1.0000000000000002E-2"/>
    <x v="0"/>
    <s v="High"/>
  </r>
  <r>
    <s v="Second Class"/>
    <s v="Corporate"/>
    <s v="United States"/>
    <x v="8"/>
    <s v="California"/>
    <n v="94109"/>
    <x v="1"/>
    <x v="1"/>
    <x v="9"/>
    <n v="154.9"/>
    <n v="5"/>
    <n v="0"/>
    <n v="40.274000000000001"/>
    <n v="0.26"/>
    <x v="0"/>
    <s v="Medium"/>
  </r>
  <r>
    <s v="Second Class"/>
    <s v="Corporate"/>
    <s v="United States"/>
    <x v="8"/>
    <s v="California"/>
    <n v="94109"/>
    <x v="1"/>
    <x v="1"/>
    <x v="12"/>
    <n v="30.56"/>
    <n v="4"/>
    <n v="0"/>
    <n v="14.974399999999999"/>
    <n v="0.49"/>
    <x v="0"/>
    <s v="Low"/>
  </r>
  <r>
    <s v="Second Class"/>
    <s v="Corporate"/>
    <s v="United States"/>
    <x v="8"/>
    <s v="California"/>
    <n v="94109"/>
    <x v="1"/>
    <x v="0"/>
    <x v="1"/>
    <n v="770.35199999999998"/>
    <n v="3"/>
    <n v="0.2"/>
    <n v="77.035200000000003"/>
    <n v="0.1"/>
    <x v="2"/>
    <s v="High"/>
  </r>
  <r>
    <s v="Second Class"/>
    <s v="Corporate"/>
    <s v="United States"/>
    <x v="1"/>
    <s v="California"/>
    <n v="90045"/>
    <x v="1"/>
    <x v="0"/>
    <x v="5"/>
    <n v="21.12"/>
    <n v="4"/>
    <n v="0"/>
    <n v="6.5472000000000001"/>
    <n v="0.31"/>
    <x v="0"/>
    <s v="Low"/>
  </r>
  <r>
    <s v="Second Class"/>
    <s v="Home Office"/>
    <s v="United States"/>
    <x v="1"/>
    <s v="California"/>
    <n v="90004"/>
    <x v="1"/>
    <x v="2"/>
    <x v="7"/>
    <n v="575.928"/>
    <n v="9"/>
    <n v="0.2"/>
    <n v="57.592799999999997"/>
    <n v="9.9999999999999992E-2"/>
    <x v="2"/>
    <s v="High"/>
  </r>
  <r>
    <s v="Second Class"/>
    <s v="Home Office"/>
    <s v="United States"/>
    <x v="1"/>
    <s v="California"/>
    <n v="90004"/>
    <x v="1"/>
    <x v="1"/>
    <x v="9"/>
    <n v="7.78"/>
    <n v="2"/>
    <n v="0"/>
    <n v="2.0228000000000002"/>
    <n v="0.26"/>
    <x v="0"/>
    <s v="Low"/>
  </r>
  <r>
    <s v="Second Class"/>
    <s v="Home Office"/>
    <s v="United States"/>
    <x v="1"/>
    <s v="California"/>
    <n v="90004"/>
    <x v="1"/>
    <x v="1"/>
    <x v="10"/>
    <n v="123.92"/>
    <n v="4"/>
    <n v="0"/>
    <n v="55.764000000000003"/>
    <n v="0.45"/>
    <x v="0"/>
    <s v="Medium"/>
  </r>
  <r>
    <s v="Standard Class"/>
    <s v="Corporate"/>
    <s v="United States"/>
    <x v="8"/>
    <s v="California"/>
    <n v="94109"/>
    <x v="1"/>
    <x v="1"/>
    <x v="14"/>
    <n v="17.22"/>
    <n v="3"/>
    <n v="0"/>
    <n v="5.1660000000000004"/>
    <n v="0.30000000000000004"/>
    <x v="0"/>
    <s v="Low"/>
  </r>
  <r>
    <s v="Standard Class"/>
    <s v="Corporate"/>
    <s v="United States"/>
    <x v="8"/>
    <s v="California"/>
    <n v="94109"/>
    <x v="1"/>
    <x v="1"/>
    <x v="4"/>
    <n v="226.56"/>
    <n v="6"/>
    <n v="0"/>
    <n v="63.436799999999998"/>
    <n v="0.27999999999999997"/>
    <x v="0"/>
    <s v="Medium"/>
  </r>
  <r>
    <s v="Standard Class"/>
    <s v="Corporate"/>
    <s v="United States"/>
    <x v="8"/>
    <s v="California"/>
    <n v="94109"/>
    <x v="1"/>
    <x v="2"/>
    <x v="7"/>
    <n v="107.88"/>
    <n v="3"/>
    <n v="0.2"/>
    <n v="10.788"/>
    <n v="0.1"/>
    <x v="2"/>
    <s v="Medium"/>
  </r>
  <r>
    <s v="First Class"/>
    <s v="Home Office"/>
    <s v="United States"/>
    <x v="20"/>
    <s v="New York"/>
    <n v="10009"/>
    <x v="3"/>
    <x v="1"/>
    <x v="10"/>
    <n v="81.98"/>
    <n v="2"/>
    <n v="0"/>
    <n v="40.170200000000001"/>
    <n v="0.49"/>
    <x v="0"/>
    <s v="Low"/>
  </r>
  <r>
    <s v="First Class"/>
    <s v="Consumer"/>
    <s v="United States"/>
    <x v="70"/>
    <s v="California"/>
    <n v="92105"/>
    <x v="1"/>
    <x v="1"/>
    <x v="10"/>
    <n v="104.85"/>
    <n v="1"/>
    <n v="0"/>
    <n v="50.328000000000003"/>
    <n v="0.48000000000000004"/>
    <x v="0"/>
    <s v="Medium"/>
  </r>
  <r>
    <s v="First Class"/>
    <s v="Consumer"/>
    <s v="United States"/>
    <x v="70"/>
    <s v="California"/>
    <n v="92105"/>
    <x v="1"/>
    <x v="1"/>
    <x v="8"/>
    <n v="8.7040000000000006"/>
    <n v="2"/>
    <n v="0.2"/>
    <n v="3.1551999999999998"/>
    <n v="0.36249999999999993"/>
    <x v="2"/>
    <s v="Low"/>
  </r>
  <r>
    <s v="First Class"/>
    <s v="Consumer"/>
    <s v="United States"/>
    <x v="70"/>
    <s v="California"/>
    <n v="92105"/>
    <x v="1"/>
    <x v="1"/>
    <x v="10"/>
    <n v="19.920000000000002"/>
    <n v="4"/>
    <n v="0"/>
    <n v="9.7607999999999997"/>
    <n v="0.48999999999999994"/>
    <x v="0"/>
    <s v="Low"/>
  </r>
  <r>
    <s v="First Class"/>
    <s v="Consumer"/>
    <s v="United States"/>
    <x v="70"/>
    <s v="California"/>
    <n v="92105"/>
    <x v="1"/>
    <x v="0"/>
    <x v="5"/>
    <n v="43.02"/>
    <n v="3"/>
    <n v="0"/>
    <n v="15.4872"/>
    <n v="0.36"/>
    <x v="0"/>
    <s v="Low"/>
  </r>
  <r>
    <s v="Standard Class"/>
    <s v="Consumer"/>
    <s v="United States"/>
    <x v="20"/>
    <s v="New York"/>
    <n v="10024"/>
    <x v="3"/>
    <x v="0"/>
    <x v="0"/>
    <n v="240.78399999999999"/>
    <n v="1"/>
    <n v="0.2"/>
    <n v="30.097999999999999"/>
    <n v="0.125"/>
    <x v="2"/>
    <s v="Medium"/>
  </r>
  <r>
    <s v="Standard Class"/>
    <s v="Home Office"/>
    <s v="United States"/>
    <x v="20"/>
    <s v="New York"/>
    <n v="10011"/>
    <x v="3"/>
    <x v="1"/>
    <x v="9"/>
    <n v="414.96"/>
    <n v="2"/>
    <n v="0"/>
    <n v="124.488"/>
    <n v="0.3"/>
    <x v="0"/>
    <s v="Medium"/>
  </r>
  <r>
    <s v="Standard Class"/>
    <s v="Consumer"/>
    <s v="United States"/>
    <x v="35"/>
    <s v="North Carolina"/>
    <n v="28205"/>
    <x v="0"/>
    <x v="1"/>
    <x v="4"/>
    <n v="387.72"/>
    <n v="5"/>
    <n v="0.2"/>
    <n v="-67.850999999999999"/>
    <n v="-0.17499999999999999"/>
    <x v="2"/>
    <s v="Medium"/>
  </r>
  <r>
    <s v="Standard Class"/>
    <s v="Corporate"/>
    <s v="United States"/>
    <x v="356"/>
    <s v="Kansas"/>
    <n v="66212"/>
    <x v="2"/>
    <x v="1"/>
    <x v="4"/>
    <n v="360.38"/>
    <n v="2"/>
    <n v="0"/>
    <n v="93.698800000000006"/>
    <n v="0.26"/>
    <x v="0"/>
    <s v="Medium"/>
  </r>
  <r>
    <s v="Standard Class"/>
    <s v="Corporate"/>
    <s v="United States"/>
    <x v="356"/>
    <s v="Kansas"/>
    <n v="66212"/>
    <x v="2"/>
    <x v="1"/>
    <x v="10"/>
    <n v="13.56"/>
    <n v="2"/>
    <n v="0"/>
    <n v="6.2375999999999996"/>
    <n v="0.45999999999999996"/>
    <x v="0"/>
    <s v="Low"/>
  </r>
  <r>
    <s v="First Class"/>
    <s v="Consumer"/>
    <s v="United States"/>
    <x v="123"/>
    <s v="Arizona"/>
    <n v="85204"/>
    <x v="1"/>
    <x v="2"/>
    <x v="7"/>
    <n v="552"/>
    <n v="10"/>
    <n v="0.2"/>
    <n v="34.5"/>
    <n v="6.25E-2"/>
    <x v="2"/>
    <s v="High"/>
  </r>
  <r>
    <s v="Standard Class"/>
    <s v="Home Office"/>
    <s v="United States"/>
    <x v="251"/>
    <s v="Oklahoma"/>
    <n v="74133"/>
    <x v="2"/>
    <x v="0"/>
    <x v="3"/>
    <n v="429.9"/>
    <n v="5"/>
    <n v="0"/>
    <n v="111.774"/>
    <n v="0.26"/>
    <x v="0"/>
    <s v="Medium"/>
  </r>
  <r>
    <s v="Standard Class"/>
    <s v="Home Office"/>
    <s v="United States"/>
    <x v="251"/>
    <s v="Oklahoma"/>
    <n v="74133"/>
    <x v="2"/>
    <x v="1"/>
    <x v="8"/>
    <n v="32.06"/>
    <n v="2"/>
    <n v="0"/>
    <n v="15.3888"/>
    <n v="0.48"/>
    <x v="0"/>
    <s v="Low"/>
  </r>
  <r>
    <s v="Standard Class"/>
    <s v="Home Office"/>
    <s v="United States"/>
    <x v="251"/>
    <s v="Oklahoma"/>
    <n v="74133"/>
    <x v="2"/>
    <x v="0"/>
    <x v="1"/>
    <n v="161.96"/>
    <n v="2"/>
    <n v="0"/>
    <n v="45.348799999999997"/>
    <n v="0.27999999999999997"/>
    <x v="0"/>
    <s v="Medium"/>
  </r>
  <r>
    <s v="Standard Class"/>
    <s v="Home Office"/>
    <s v="United States"/>
    <x v="251"/>
    <s v="Oklahoma"/>
    <n v="74133"/>
    <x v="2"/>
    <x v="1"/>
    <x v="4"/>
    <n v="19.86"/>
    <n v="2"/>
    <n v="0"/>
    <n v="5.7594000000000003"/>
    <n v="0.29000000000000004"/>
    <x v="0"/>
    <s v="Low"/>
  </r>
  <r>
    <s v="Standard Class"/>
    <s v="Consumer"/>
    <s v="United States"/>
    <x v="20"/>
    <s v="New York"/>
    <n v="10035"/>
    <x v="3"/>
    <x v="1"/>
    <x v="10"/>
    <n v="12.96"/>
    <n v="2"/>
    <n v="0"/>
    <n v="6.3503999999999996"/>
    <n v="0.48999999999999994"/>
    <x v="0"/>
    <s v="Low"/>
  </r>
  <r>
    <s v="Second Class"/>
    <s v="Consumer"/>
    <s v="United States"/>
    <x v="10"/>
    <s v="Pennsylvania"/>
    <n v="19143"/>
    <x v="3"/>
    <x v="1"/>
    <x v="10"/>
    <n v="20.544"/>
    <n v="6"/>
    <n v="0.2"/>
    <n v="6.42"/>
    <n v="0.3125"/>
    <x v="2"/>
    <s v="Low"/>
  </r>
  <r>
    <s v="Standard Class"/>
    <s v="Consumer"/>
    <s v="United States"/>
    <x v="413"/>
    <s v="Mississippi"/>
    <n v="39401"/>
    <x v="0"/>
    <x v="0"/>
    <x v="5"/>
    <n v="185.58"/>
    <n v="6"/>
    <n v="0"/>
    <n v="76.087800000000001"/>
    <n v="0.41"/>
    <x v="0"/>
    <s v="Medium"/>
  </r>
  <r>
    <s v="Standard Class"/>
    <s v="Consumer"/>
    <s v="United States"/>
    <x v="413"/>
    <s v="Mississippi"/>
    <n v="39401"/>
    <x v="0"/>
    <x v="1"/>
    <x v="8"/>
    <n v="77.56"/>
    <n v="2"/>
    <n v="0"/>
    <n v="35.677599999999998"/>
    <n v="0.45999999999999996"/>
    <x v="0"/>
    <s v="Low"/>
  </r>
  <r>
    <s v="Standard Class"/>
    <s v="Consumer"/>
    <s v="United States"/>
    <x v="413"/>
    <s v="Mississippi"/>
    <n v="39401"/>
    <x v="0"/>
    <x v="1"/>
    <x v="4"/>
    <n v="87.92"/>
    <n v="4"/>
    <n v="0"/>
    <n v="0.87919999999999998"/>
    <n v="0.01"/>
    <x v="0"/>
    <s v="Low"/>
  </r>
  <r>
    <s v="Standard Class"/>
    <s v="Consumer"/>
    <s v="United States"/>
    <x v="413"/>
    <s v="Mississippi"/>
    <n v="39401"/>
    <x v="0"/>
    <x v="1"/>
    <x v="10"/>
    <n v="245.94"/>
    <n v="6"/>
    <n v="0"/>
    <n v="120.5106"/>
    <n v="0.49"/>
    <x v="0"/>
    <s v="Medium"/>
  </r>
  <r>
    <s v="Standard Class"/>
    <s v="Consumer"/>
    <s v="United States"/>
    <x v="413"/>
    <s v="Mississippi"/>
    <n v="39401"/>
    <x v="0"/>
    <x v="1"/>
    <x v="8"/>
    <n v="8.6"/>
    <n v="1"/>
    <n v="0"/>
    <n v="4.0419999999999998"/>
    <n v="0.47"/>
    <x v="0"/>
    <s v="Low"/>
  </r>
  <r>
    <s v="Standard Class"/>
    <s v="Consumer"/>
    <s v="United States"/>
    <x v="413"/>
    <s v="Mississippi"/>
    <n v="39401"/>
    <x v="0"/>
    <x v="0"/>
    <x v="0"/>
    <n v="504.9"/>
    <n v="5"/>
    <n v="0"/>
    <n v="126.22499999999999"/>
    <n v="0.25"/>
    <x v="0"/>
    <s v="High"/>
  </r>
  <r>
    <s v="Standard Class"/>
    <s v="Consumer"/>
    <s v="United States"/>
    <x v="1"/>
    <s v="California"/>
    <n v="90049"/>
    <x v="1"/>
    <x v="1"/>
    <x v="8"/>
    <n v="2357.4879999999998"/>
    <n v="7"/>
    <n v="0.2"/>
    <n v="884.05799999999999"/>
    <n v="0.375"/>
    <x v="2"/>
    <s v="High"/>
  </r>
  <r>
    <s v="Standard Class"/>
    <s v="Consumer"/>
    <s v="United States"/>
    <x v="1"/>
    <s v="California"/>
    <n v="90049"/>
    <x v="1"/>
    <x v="2"/>
    <x v="7"/>
    <n v="369.54399999999998"/>
    <n v="7"/>
    <n v="0.2"/>
    <n v="32.335099999999997"/>
    <n v="8.7499999999999994E-2"/>
    <x v="2"/>
    <s v="Medium"/>
  </r>
  <r>
    <s v="Standard Class"/>
    <s v="Consumer"/>
    <s v="United States"/>
    <x v="1"/>
    <s v="California"/>
    <n v="90049"/>
    <x v="1"/>
    <x v="0"/>
    <x v="1"/>
    <n v="184.75200000000001"/>
    <n v="3"/>
    <n v="0.2"/>
    <n v="-20.784600000000001"/>
    <n v="-0.1125"/>
    <x v="2"/>
    <s v="Medium"/>
  </r>
  <r>
    <s v="Same Day"/>
    <s v="Corporate"/>
    <s v="United States"/>
    <x v="38"/>
    <s v="Ohio"/>
    <n v="43229"/>
    <x v="3"/>
    <x v="1"/>
    <x v="4"/>
    <n v="64.959999999999994"/>
    <n v="5"/>
    <n v="0.2"/>
    <n v="-4.0599999999999996"/>
    <n v="-6.25E-2"/>
    <x v="2"/>
    <s v="Low"/>
  </r>
  <r>
    <s v="Same Day"/>
    <s v="Corporate"/>
    <s v="United States"/>
    <x v="38"/>
    <s v="Ohio"/>
    <n v="43229"/>
    <x v="3"/>
    <x v="1"/>
    <x v="14"/>
    <n v="13.52"/>
    <n v="2"/>
    <n v="0.2"/>
    <n v="1.69"/>
    <n v="0.125"/>
    <x v="2"/>
    <s v="Low"/>
  </r>
  <r>
    <s v="Same Day"/>
    <s v="Corporate"/>
    <s v="United States"/>
    <x v="38"/>
    <s v="Ohio"/>
    <n v="43229"/>
    <x v="3"/>
    <x v="0"/>
    <x v="1"/>
    <n v="458.43"/>
    <n v="5"/>
    <n v="0.3"/>
    <n v="-137.529"/>
    <n v="-0.3"/>
    <x v="1"/>
    <s v="Medium"/>
  </r>
  <r>
    <s v="Same Day"/>
    <s v="Corporate"/>
    <s v="United States"/>
    <x v="38"/>
    <s v="Ohio"/>
    <n v="43229"/>
    <x v="3"/>
    <x v="1"/>
    <x v="9"/>
    <n v="387.13600000000002"/>
    <n v="4"/>
    <n v="0.2"/>
    <n v="24.196000000000002"/>
    <n v="6.25E-2"/>
    <x v="2"/>
    <s v="Medium"/>
  </r>
  <r>
    <s v="Same Day"/>
    <s v="Corporate"/>
    <s v="United States"/>
    <x v="38"/>
    <s v="Ohio"/>
    <n v="43229"/>
    <x v="3"/>
    <x v="0"/>
    <x v="3"/>
    <n v="328.59"/>
    <n v="3"/>
    <n v="0.4"/>
    <n v="-147.8655"/>
    <n v="-0.45"/>
    <x v="1"/>
    <s v="Medium"/>
  </r>
  <r>
    <s v="Standard Class"/>
    <s v="Corporate"/>
    <s v="United States"/>
    <x v="460"/>
    <s v="Idaho"/>
    <n v="83605"/>
    <x v="1"/>
    <x v="0"/>
    <x v="1"/>
    <n v="338.35199999999998"/>
    <n v="3"/>
    <n v="0.2"/>
    <n v="4.2294"/>
    <n v="1.2500000000000001E-2"/>
    <x v="2"/>
    <s v="Medium"/>
  </r>
  <r>
    <s v="Standard Class"/>
    <s v="Corporate"/>
    <s v="United States"/>
    <x v="460"/>
    <s v="Idaho"/>
    <n v="83605"/>
    <x v="1"/>
    <x v="1"/>
    <x v="10"/>
    <n v="25.92"/>
    <n v="4"/>
    <n v="0"/>
    <n v="12.441599999999999"/>
    <n v="0.47999999999999993"/>
    <x v="0"/>
    <s v="Low"/>
  </r>
  <r>
    <s v="Standard Class"/>
    <s v="Corporate"/>
    <s v="United States"/>
    <x v="460"/>
    <s v="Idaho"/>
    <n v="83605"/>
    <x v="1"/>
    <x v="1"/>
    <x v="10"/>
    <n v="91.36"/>
    <n v="4"/>
    <n v="0"/>
    <n v="42.025599999999997"/>
    <n v="0.45999999999999996"/>
    <x v="0"/>
    <s v="Low"/>
  </r>
  <r>
    <s v="Standard Class"/>
    <s v="Corporate"/>
    <s v="United States"/>
    <x v="42"/>
    <s v="Arizona"/>
    <n v="85023"/>
    <x v="1"/>
    <x v="0"/>
    <x v="5"/>
    <n v="87.96"/>
    <n v="3"/>
    <n v="0.2"/>
    <n v="7.6965000000000003"/>
    <n v="8.7500000000000008E-2"/>
    <x v="2"/>
    <s v="Low"/>
  </r>
  <r>
    <s v="Standard Class"/>
    <s v="Corporate"/>
    <s v="United States"/>
    <x v="42"/>
    <s v="Arizona"/>
    <n v="85023"/>
    <x v="1"/>
    <x v="1"/>
    <x v="8"/>
    <n v="5.2140000000000004"/>
    <n v="2"/>
    <n v="0.7"/>
    <n v="-4.1711999999999998"/>
    <n v="-0.79999999999999993"/>
    <x v="3"/>
    <s v="Low"/>
  </r>
  <r>
    <s v="Standard Class"/>
    <s v="Consumer"/>
    <s v="United States"/>
    <x v="100"/>
    <s v="Florida"/>
    <n v="33142"/>
    <x v="0"/>
    <x v="1"/>
    <x v="8"/>
    <n v="12.294"/>
    <n v="1"/>
    <n v="0.7"/>
    <n v="-8.6058000000000003"/>
    <n v="-0.7"/>
    <x v="3"/>
    <s v="Low"/>
  </r>
  <r>
    <s v="Standard Class"/>
    <s v="Consumer"/>
    <s v="United States"/>
    <x v="1"/>
    <s v="California"/>
    <n v="90004"/>
    <x v="1"/>
    <x v="0"/>
    <x v="5"/>
    <n v="19.760000000000002"/>
    <n v="4"/>
    <n v="0"/>
    <n v="8.2992000000000008"/>
    <n v="0.42"/>
    <x v="0"/>
    <s v="Low"/>
  </r>
  <r>
    <s v="Standard Class"/>
    <s v="Consumer"/>
    <s v="United States"/>
    <x v="21"/>
    <s v="New York"/>
    <n v="12180"/>
    <x v="3"/>
    <x v="0"/>
    <x v="1"/>
    <n v="109.764"/>
    <n v="2"/>
    <n v="0.1"/>
    <n v="8.5372000000000003"/>
    <n v="7.7777777777777779E-2"/>
    <x v="2"/>
    <s v="Medium"/>
  </r>
  <r>
    <s v="Standard Class"/>
    <s v="Corporate"/>
    <s v="United States"/>
    <x v="217"/>
    <s v="Massachusetts"/>
    <n v="2740"/>
    <x v="3"/>
    <x v="2"/>
    <x v="7"/>
    <n v="128.85"/>
    <n v="3"/>
    <n v="0"/>
    <n v="3.8654999999999999"/>
    <n v="3.0000000000000002E-2"/>
    <x v="0"/>
    <s v="Medium"/>
  </r>
  <r>
    <s v="First Class"/>
    <s v="Corporate"/>
    <s v="United States"/>
    <x v="159"/>
    <s v="South Carolina"/>
    <n v="29501"/>
    <x v="0"/>
    <x v="0"/>
    <x v="5"/>
    <n v="127.95"/>
    <n v="3"/>
    <n v="0"/>
    <n v="21.7515"/>
    <n v="0.16999999999999998"/>
    <x v="0"/>
    <s v="Medium"/>
  </r>
  <r>
    <s v="Standard Class"/>
    <s v="Consumer"/>
    <s v="United States"/>
    <x v="1"/>
    <s v="California"/>
    <n v="90049"/>
    <x v="1"/>
    <x v="1"/>
    <x v="10"/>
    <n v="68.52"/>
    <n v="3"/>
    <n v="0"/>
    <n v="31.519200000000001"/>
    <n v="0.46"/>
    <x v="0"/>
    <s v="Low"/>
  </r>
  <r>
    <s v="Standard Class"/>
    <s v="Consumer"/>
    <s v="United States"/>
    <x v="1"/>
    <s v="California"/>
    <n v="90049"/>
    <x v="1"/>
    <x v="1"/>
    <x v="4"/>
    <n v="74.94"/>
    <n v="3"/>
    <n v="0"/>
    <n v="14.2386"/>
    <n v="0.19"/>
    <x v="0"/>
    <s v="Low"/>
  </r>
  <r>
    <s v="Standard Class"/>
    <s v="Consumer"/>
    <s v="United States"/>
    <x v="1"/>
    <s v="California"/>
    <n v="90049"/>
    <x v="1"/>
    <x v="2"/>
    <x v="15"/>
    <n v="2548.56"/>
    <n v="6"/>
    <n v="0.2"/>
    <n v="286.71300000000002"/>
    <n v="0.11250000000000002"/>
    <x v="2"/>
    <s v="High"/>
  </r>
  <r>
    <s v="Standard Class"/>
    <s v="Consumer"/>
    <s v="United States"/>
    <x v="1"/>
    <s v="California"/>
    <n v="90049"/>
    <x v="1"/>
    <x v="1"/>
    <x v="12"/>
    <n v="271.44"/>
    <n v="3"/>
    <n v="0"/>
    <n v="122.148"/>
    <n v="0.45"/>
    <x v="0"/>
    <s v="Medium"/>
  </r>
  <r>
    <s v="Standard Class"/>
    <s v="Consumer"/>
    <s v="United States"/>
    <x v="1"/>
    <s v="California"/>
    <n v="90049"/>
    <x v="1"/>
    <x v="2"/>
    <x v="7"/>
    <n v="287.88"/>
    <n v="3"/>
    <n v="0.2"/>
    <n v="35.984999999999999"/>
    <n v="0.125"/>
    <x v="2"/>
    <s v="Medium"/>
  </r>
  <r>
    <s v="First Class"/>
    <s v="Home Office"/>
    <s v="United States"/>
    <x v="1"/>
    <s v="California"/>
    <n v="90008"/>
    <x v="1"/>
    <x v="1"/>
    <x v="10"/>
    <n v="14.9"/>
    <n v="5"/>
    <n v="0"/>
    <n v="7.1520000000000001"/>
    <n v="0.48"/>
    <x v="0"/>
    <s v="Low"/>
  </r>
  <r>
    <s v="First Class"/>
    <s v="Home Office"/>
    <s v="United States"/>
    <x v="1"/>
    <s v="California"/>
    <n v="90008"/>
    <x v="1"/>
    <x v="2"/>
    <x v="7"/>
    <n v="4158.9120000000003"/>
    <n v="8"/>
    <n v="0.2"/>
    <n v="363.90480000000002"/>
    <n v="8.7499999999999994E-2"/>
    <x v="2"/>
    <s v="High"/>
  </r>
  <r>
    <s v="Standard Class"/>
    <s v="Corporate"/>
    <s v="United States"/>
    <x v="1"/>
    <s v="California"/>
    <n v="90049"/>
    <x v="1"/>
    <x v="0"/>
    <x v="5"/>
    <n v="91.96"/>
    <n v="2"/>
    <n v="0"/>
    <n v="15.6332"/>
    <n v="0.17"/>
    <x v="0"/>
    <s v="Low"/>
  </r>
  <r>
    <s v="Standard Class"/>
    <s v="Corporate"/>
    <s v="United States"/>
    <x v="1"/>
    <s v="California"/>
    <n v="90049"/>
    <x v="1"/>
    <x v="0"/>
    <x v="5"/>
    <n v="33.11"/>
    <n v="7"/>
    <n v="0"/>
    <n v="12.9129"/>
    <n v="0.39"/>
    <x v="0"/>
    <s v="Low"/>
  </r>
  <r>
    <s v="Standard Class"/>
    <s v="Corporate"/>
    <s v="United States"/>
    <x v="1"/>
    <s v="California"/>
    <n v="90049"/>
    <x v="1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1"/>
    <s v="California"/>
    <n v="90049"/>
    <x v="1"/>
    <x v="1"/>
    <x v="10"/>
    <n v="55.48"/>
    <n v="1"/>
    <n v="0"/>
    <n v="26.630400000000002"/>
    <n v="0.48000000000000004"/>
    <x v="0"/>
    <s v="Low"/>
  </r>
  <r>
    <s v="Second Class"/>
    <s v="Consumer"/>
    <s v="United States"/>
    <x v="38"/>
    <s v="Ohio"/>
    <n v="43229"/>
    <x v="3"/>
    <x v="1"/>
    <x v="9"/>
    <n v="91.92"/>
    <n v="5"/>
    <n v="0.2"/>
    <n v="11.49"/>
    <n v="0.125"/>
    <x v="2"/>
    <s v="Low"/>
  </r>
  <r>
    <s v="Same Day"/>
    <s v="Consumer"/>
    <s v="United States"/>
    <x v="461"/>
    <s v="Louisiana"/>
    <n v="70065"/>
    <x v="0"/>
    <x v="1"/>
    <x v="9"/>
    <n v="17.34"/>
    <n v="2"/>
    <n v="0"/>
    <n v="4.6818"/>
    <n v="0.27"/>
    <x v="0"/>
    <s v="Low"/>
  </r>
  <r>
    <s v="Same Day"/>
    <s v="Consumer"/>
    <s v="United States"/>
    <x v="461"/>
    <s v="Louisiana"/>
    <n v="70065"/>
    <x v="0"/>
    <x v="2"/>
    <x v="11"/>
    <n v="71.98"/>
    <n v="2"/>
    <n v="0"/>
    <n v="15.1158"/>
    <n v="0.21"/>
    <x v="0"/>
    <s v="Low"/>
  </r>
  <r>
    <s v="Standard Class"/>
    <s v="Consumer"/>
    <s v="United States"/>
    <x v="444"/>
    <s v="Texas"/>
    <n v="75104"/>
    <x v="2"/>
    <x v="1"/>
    <x v="12"/>
    <n v="7.08"/>
    <n v="3"/>
    <n v="0.2"/>
    <n v="2.4780000000000002"/>
    <n v="0.35000000000000003"/>
    <x v="2"/>
    <s v="Low"/>
  </r>
  <r>
    <s v="First Class"/>
    <s v="Corporate"/>
    <s v="United States"/>
    <x v="205"/>
    <s v="Rhode Island"/>
    <n v="2908"/>
    <x v="3"/>
    <x v="2"/>
    <x v="11"/>
    <n v="69.98"/>
    <n v="2"/>
    <n v="0"/>
    <n v="4.8986000000000001"/>
    <n v="6.9999999999999993E-2"/>
    <x v="0"/>
    <s v="Low"/>
  </r>
  <r>
    <s v="Second Class"/>
    <s v="Consumer"/>
    <s v="United States"/>
    <x v="152"/>
    <s v="Ohio"/>
    <n v="43130"/>
    <x v="3"/>
    <x v="1"/>
    <x v="9"/>
    <n v="646.27200000000005"/>
    <n v="8"/>
    <n v="0.2"/>
    <n v="64.627200000000002"/>
    <n v="9.9999999999999992E-2"/>
    <x v="2"/>
    <s v="High"/>
  </r>
  <r>
    <s v="Second Class"/>
    <s v="Consumer"/>
    <s v="United States"/>
    <x v="152"/>
    <s v="Ohio"/>
    <n v="43130"/>
    <x v="3"/>
    <x v="1"/>
    <x v="10"/>
    <n v="10.368"/>
    <n v="2"/>
    <n v="0.2"/>
    <n v="3.7584"/>
    <n v="0.36249999999999999"/>
    <x v="2"/>
    <s v="Low"/>
  </r>
  <r>
    <s v="Standard Class"/>
    <s v="Corporate"/>
    <s v="United States"/>
    <x v="4"/>
    <s v="Washington"/>
    <n v="98115"/>
    <x v="1"/>
    <x v="1"/>
    <x v="13"/>
    <n v="8.4"/>
    <n v="5"/>
    <n v="0"/>
    <n v="0.33600000000000002"/>
    <n v="0.04"/>
    <x v="0"/>
    <s v="Low"/>
  </r>
  <r>
    <s v="Standard Class"/>
    <s v="Corporate"/>
    <s v="United States"/>
    <x v="4"/>
    <s v="Washington"/>
    <n v="98115"/>
    <x v="1"/>
    <x v="2"/>
    <x v="7"/>
    <n v="71.959999999999994"/>
    <n v="5"/>
    <n v="0.2"/>
    <n v="25.186"/>
    <n v="0.35000000000000003"/>
    <x v="2"/>
    <s v="Low"/>
  </r>
  <r>
    <s v="First Class"/>
    <s v="Consumer"/>
    <s v="United States"/>
    <x v="108"/>
    <s v="North Carolina"/>
    <n v="28540"/>
    <x v="0"/>
    <x v="1"/>
    <x v="6"/>
    <n v="18.48"/>
    <n v="2"/>
    <n v="0.2"/>
    <n v="6.0060000000000002"/>
    <n v="0.32500000000000001"/>
    <x v="2"/>
    <s v="Low"/>
  </r>
  <r>
    <s v="First Class"/>
    <s v="Consumer"/>
    <s v="United States"/>
    <x v="1"/>
    <s v="California"/>
    <n v="90049"/>
    <x v="1"/>
    <x v="1"/>
    <x v="6"/>
    <n v="9.84"/>
    <n v="3"/>
    <n v="0"/>
    <n v="2.8536000000000001"/>
    <n v="0.29000000000000004"/>
    <x v="0"/>
    <s v="Low"/>
  </r>
  <r>
    <s v="Same Day"/>
    <s v="Consumer"/>
    <s v="United States"/>
    <x v="100"/>
    <s v="Florida"/>
    <n v="33142"/>
    <x v="0"/>
    <x v="0"/>
    <x v="1"/>
    <n v="239.24"/>
    <n v="1"/>
    <n v="0.2"/>
    <n v="23.923999999999999"/>
    <n v="9.9999999999999992E-2"/>
    <x v="2"/>
    <s v="Medium"/>
  </r>
  <r>
    <s v="Standard Class"/>
    <s v="Corporate"/>
    <s v="United States"/>
    <x v="462"/>
    <s v="New Hampshire"/>
    <n v="3060"/>
    <x v="3"/>
    <x v="0"/>
    <x v="5"/>
    <n v="21.12"/>
    <n v="4"/>
    <n v="0"/>
    <n v="6.5472000000000001"/>
    <n v="0.31"/>
    <x v="0"/>
    <s v="Low"/>
  </r>
  <r>
    <s v="First Class"/>
    <s v="Consumer"/>
    <s v="United States"/>
    <x v="20"/>
    <s v="New York"/>
    <n v="10011"/>
    <x v="3"/>
    <x v="1"/>
    <x v="14"/>
    <n v="54.9"/>
    <n v="5"/>
    <n v="0"/>
    <n v="15.372"/>
    <n v="0.28000000000000003"/>
    <x v="0"/>
    <s v="Low"/>
  </r>
  <r>
    <s v="Standard Class"/>
    <s v="Home Office"/>
    <s v="United States"/>
    <x v="1"/>
    <s v="California"/>
    <n v="90036"/>
    <x v="1"/>
    <x v="0"/>
    <x v="5"/>
    <n v="15.24"/>
    <n v="3"/>
    <n v="0"/>
    <n v="5.1816000000000004"/>
    <n v="0.34"/>
    <x v="0"/>
    <s v="Low"/>
  </r>
  <r>
    <s v="Standard Class"/>
    <s v="Consumer"/>
    <s v="United States"/>
    <x v="238"/>
    <s v="Texas"/>
    <n v="75007"/>
    <x v="2"/>
    <x v="1"/>
    <x v="9"/>
    <n v="19.568000000000001"/>
    <n v="2"/>
    <n v="0.8"/>
    <n v="-52.833599999999997"/>
    <n v="-2.6999999999999997"/>
    <x v="3"/>
    <s v="Low"/>
  </r>
  <r>
    <s v="Standard Class"/>
    <s v="Consumer"/>
    <s v="United States"/>
    <x v="238"/>
    <s v="Texas"/>
    <n v="75007"/>
    <x v="2"/>
    <x v="1"/>
    <x v="8"/>
    <n v="310.392"/>
    <n v="4"/>
    <n v="0.8"/>
    <n v="-512.14679999999998"/>
    <n v="-1.65"/>
    <x v="3"/>
    <s v="Medium"/>
  </r>
  <r>
    <s v="Standard Class"/>
    <s v="Consumer"/>
    <s v="United States"/>
    <x v="430"/>
    <s v="Kentucky"/>
    <n v="40324"/>
    <x v="0"/>
    <x v="0"/>
    <x v="5"/>
    <n v="42.6"/>
    <n v="3"/>
    <n v="0"/>
    <n v="16.614000000000001"/>
    <n v="0.39"/>
    <x v="0"/>
    <s v="Low"/>
  </r>
  <r>
    <s v="Standard Class"/>
    <s v="Consumer"/>
    <s v="United States"/>
    <x v="430"/>
    <s v="Kentucky"/>
    <n v="40324"/>
    <x v="0"/>
    <x v="1"/>
    <x v="8"/>
    <n v="113.94"/>
    <n v="6"/>
    <n v="0"/>
    <n v="54.691200000000002"/>
    <n v="0.48000000000000004"/>
    <x v="0"/>
    <s v="Medium"/>
  </r>
  <r>
    <s v="Standard Class"/>
    <s v="Consumer"/>
    <s v="United States"/>
    <x v="430"/>
    <s v="Kentucky"/>
    <n v="40324"/>
    <x v="0"/>
    <x v="1"/>
    <x v="4"/>
    <n v="129.91999999999999"/>
    <n v="4"/>
    <n v="0"/>
    <n v="5.1967999999999996"/>
    <n v="0.04"/>
    <x v="0"/>
    <s v="Medium"/>
  </r>
  <r>
    <s v="Standard Class"/>
    <s v="Consumer"/>
    <s v="United States"/>
    <x v="430"/>
    <s v="Kentucky"/>
    <n v="40324"/>
    <x v="0"/>
    <x v="1"/>
    <x v="6"/>
    <n v="5.28"/>
    <n v="3"/>
    <n v="0"/>
    <n v="2.5344000000000002"/>
    <n v="0.48000000000000004"/>
    <x v="0"/>
    <s v="Low"/>
  </r>
  <r>
    <s v="Standard Class"/>
    <s v="Corporate"/>
    <s v="United States"/>
    <x v="1"/>
    <s v="California"/>
    <n v="90008"/>
    <x v="1"/>
    <x v="2"/>
    <x v="7"/>
    <n v="859.2"/>
    <n v="3"/>
    <n v="0.2"/>
    <n v="75.180000000000007"/>
    <n v="8.7500000000000008E-2"/>
    <x v="2"/>
    <s v="High"/>
  </r>
  <r>
    <s v="Standard Class"/>
    <s v="Corporate"/>
    <s v="United States"/>
    <x v="1"/>
    <s v="California"/>
    <n v="90008"/>
    <x v="1"/>
    <x v="2"/>
    <x v="15"/>
    <n v="506.28"/>
    <n v="3"/>
    <n v="0.2"/>
    <n v="177.19800000000001"/>
    <n v="0.35000000000000003"/>
    <x v="2"/>
    <s v="High"/>
  </r>
  <r>
    <s v="Standard Class"/>
    <s v="Consumer"/>
    <s v="United States"/>
    <x v="136"/>
    <s v="Arizona"/>
    <n v="85635"/>
    <x v="1"/>
    <x v="0"/>
    <x v="5"/>
    <n v="14.368"/>
    <n v="2"/>
    <n v="0.2"/>
    <n v="3.9512"/>
    <n v="0.27500000000000002"/>
    <x v="2"/>
    <s v="Low"/>
  </r>
  <r>
    <s v="Second Class"/>
    <s v="Corporate"/>
    <s v="United States"/>
    <x v="289"/>
    <s v="Tennessee"/>
    <n v="37918"/>
    <x v="0"/>
    <x v="0"/>
    <x v="1"/>
    <n v="314.35199999999998"/>
    <n v="3"/>
    <n v="0.2"/>
    <n v="-35.364600000000003"/>
    <n v="-0.11250000000000002"/>
    <x v="2"/>
    <s v="Medium"/>
  </r>
  <r>
    <s v="Second Class"/>
    <s v="Corporate"/>
    <s v="United States"/>
    <x v="289"/>
    <s v="Tennessee"/>
    <n v="37918"/>
    <x v="0"/>
    <x v="1"/>
    <x v="10"/>
    <n v="27.888000000000002"/>
    <n v="7"/>
    <n v="0.2"/>
    <n v="10.109400000000001"/>
    <n v="0.36249999999999999"/>
    <x v="2"/>
    <s v="Low"/>
  </r>
  <r>
    <s v="Standard Class"/>
    <s v="Corporate"/>
    <s v="United States"/>
    <x v="93"/>
    <s v="Arizona"/>
    <n v="85705"/>
    <x v="1"/>
    <x v="0"/>
    <x v="5"/>
    <n v="238.15199999999999"/>
    <n v="3"/>
    <n v="0.2"/>
    <n v="89.307000000000002"/>
    <n v="0.37500000000000006"/>
    <x v="2"/>
    <s v="Medium"/>
  </r>
  <r>
    <s v="Standard Class"/>
    <s v="Home Office"/>
    <s v="United States"/>
    <x v="31"/>
    <s v="Minnesota"/>
    <n v="55407"/>
    <x v="2"/>
    <x v="0"/>
    <x v="3"/>
    <n v="692.94"/>
    <n v="3"/>
    <n v="0"/>
    <n v="173.23500000000001"/>
    <n v="0.25"/>
    <x v="0"/>
    <s v="High"/>
  </r>
  <r>
    <s v="Standard Class"/>
    <s v="Corporate"/>
    <s v="United States"/>
    <x v="100"/>
    <s v="Florida"/>
    <n v="33142"/>
    <x v="0"/>
    <x v="1"/>
    <x v="8"/>
    <n v="16.146000000000001"/>
    <n v="9"/>
    <n v="0.7"/>
    <n v="-12.9168"/>
    <n v="-0.79999999999999993"/>
    <x v="3"/>
    <s v="Low"/>
  </r>
  <r>
    <s v="Standard Class"/>
    <s v="Corporate"/>
    <s v="United States"/>
    <x v="100"/>
    <s v="Florida"/>
    <n v="33142"/>
    <x v="0"/>
    <x v="1"/>
    <x v="8"/>
    <n v="1345.4849999999999"/>
    <n v="5"/>
    <n v="0.7"/>
    <n v="-1031.5385000000001"/>
    <n v="-0.76666666666666683"/>
    <x v="3"/>
    <s v="High"/>
  </r>
  <r>
    <s v="First Class"/>
    <s v="Consumer"/>
    <s v="United States"/>
    <x v="12"/>
    <s v="Texas"/>
    <n v="77036"/>
    <x v="2"/>
    <x v="1"/>
    <x v="10"/>
    <n v="173.488"/>
    <n v="7"/>
    <n v="0.2"/>
    <n v="54.215000000000003"/>
    <n v="0.3125"/>
    <x v="2"/>
    <s v="Medium"/>
  </r>
  <r>
    <s v="Standard Class"/>
    <s v="Consumer"/>
    <s v="United States"/>
    <x v="158"/>
    <s v="Wisconsin"/>
    <n v="53209"/>
    <x v="2"/>
    <x v="1"/>
    <x v="6"/>
    <n v="57.75"/>
    <n v="5"/>
    <n v="0"/>
    <n v="16.170000000000002"/>
    <n v="0.28000000000000003"/>
    <x v="0"/>
    <s v="Low"/>
  </r>
  <r>
    <s v="Standard Class"/>
    <s v="Consumer"/>
    <s v="United States"/>
    <x v="158"/>
    <s v="Wisconsin"/>
    <n v="53209"/>
    <x v="2"/>
    <x v="1"/>
    <x v="9"/>
    <n v="272.39999999999998"/>
    <n v="5"/>
    <n v="0"/>
    <n v="76.272000000000006"/>
    <n v="0.28000000000000003"/>
    <x v="0"/>
    <s v="Medium"/>
  </r>
  <r>
    <s v="Second Class"/>
    <s v="Home Office"/>
    <s v="United States"/>
    <x v="152"/>
    <s v="Ohio"/>
    <n v="43130"/>
    <x v="3"/>
    <x v="1"/>
    <x v="10"/>
    <n v="11.952"/>
    <n v="3"/>
    <n v="0.2"/>
    <n v="4.0338000000000003"/>
    <n v="0.33750000000000002"/>
    <x v="2"/>
    <s v="Low"/>
  </r>
  <r>
    <s v="Second Class"/>
    <s v="Home Office"/>
    <s v="United States"/>
    <x v="152"/>
    <s v="Ohio"/>
    <n v="43130"/>
    <x v="3"/>
    <x v="0"/>
    <x v="5"/>
    <n v="28"/>
    <n v="4"/>
    <n v="0.2"/>
    <n v="7.7"/>
    <n v="0.27500000000000002"/>
    <x v="2"/>
    <s v="Low"/>
  </r>
  <r>
    <s v="Second Class"/>
    <s v="Home Office"/>
    <s v="United States"/>
    <x v="152"/>
    <s v="Ohio"/>
    <n v="43130"/>
    <x v="3"/>
    <x v="1"/>
    <x v="8"/>
    <n v="12.201000000000001"/>
    <n v="7"/>
    <n v="0.7"/>
    <n v="-9.7607999999999997"/>
    <n v="-0.79999999999999993"/>
    <x v="3"/>
    <s v="Low"/>
  </r>
  <r>
    <s v="First Class"/>
    <s v="Consumer"/>
    <s v="United States"/>
    <x v="380"/>
    <s v="Texas"/>
    <n v="78539"/>
    <x v="2"/>
    <x v="1"/>
    <x v="8"/>
    <n v="2.0680000000000001"/>
    <n v="1"/>
    <n v="0.8"/>
    <n v="-3.4121999999999999"/>
    <n v="-1.65"/>
    <x v="3"/>
    <s v="Low"/>
  </r>
  <r>
    <s v="First Class"/>
    <s v="Consumer"/>
    <s v="United States"/>
    <x v="380"/>
    <s v="Texas"/>
    <n v="78539"/>
    <x v="2"/>
    <x v="1"/>
    <x v="10"/>
    <n v="83.84"/>
    <n v="8"/>
    <n v="0.2"/>
    <n v="30.391999999999999"/>
    <n v="0.36249999999999999"/>
    <x v="2"/>
    <s v="Low"/>
  </r>
  <r>
    <s v="Standard Class"/>
    <s v="Home Office"/>
    <s v="United States"/>
    <x v="20"/>
    <s v="New York"/>
    <n v="10009"/>
    <x v="3"/>
    <x v="1"/>
    <x v="12"/>
    <n v="11.36"/>
    <n v="2"/>
    <n v="0"/>
    <n v="5.3391999999999999"/>
    <n v="0.47000000000000003"/>
    <x v="0"/>
    <s v="Low"/>
  </r>
  <r>
    <s v="Standard Class"/>
    <s v="Home Office"/>
    <s v="United States"/>
    <x v="20"/>
    <s v="New York"/>
    <n v="10009"/>
    <x v="3"/>
    <x v="1"/>
    <x v="10"/>
    <n v="36.4"/>
    <n v="5"/>
    <n v="0"/>
    <n v="17.472000000000001"/>
    <n v="0.48000000000000004"/>
    <x v="0"/>
    <s v="Low"/>
  </r>
  <r>
    <s v="Standard Class"/>
    <s v="Consumer"/>
    <s v="United States"/>
    <x v="10"/>
    <s v="Pennsylvania"/>
    <n v="19120"/>
    <x v="3"/>
    <x v="2"/>
    <x v="11"/>
    <n v="27.968"/>
    <n v="2"/>
    <n v="0.2"/>
    <n v="6.992"/>
    <n v="0.25"/>
    <x v="2"/>
    <s v="Low"/>
  </r>
  <r>
    <s v="Standard Class"/>
    <s v="Home Office"/>
    <s v="United States"/>
    <x v="30"/>
    <s v="New York"/>
    <n v="14609"/>
    <x v="3"/>
    <x v="1"/>
    <x v="4"/>
    <n v="142.04"/>
    <n v="4"/>
    <n v="0"/>
    <n v="38.3508"/>
    <n v="0.27"/>
    <x v="0"/>
    <s v="Medium"/>
  </r>
  <r>
    <s v="Standard Class"/>
    <s v="Home Office"/>
    <s v="United States"/>
    <x v="30"/>
    <s v="New York"/>
    <n v="14609"/>
    <x v="3"/>
    <x v="1"/>
    <x v="6"/>
    <n v="14.67"/>
    <n v="3"/>
    <n v="0"/>
    <n v="6.0147000000000004"/>
    <n v="0.41000000000000003"/>
    <x v="0"/>
    <s v="Low"/>
  </r>
  <r>
    <s v="Second Class"/>
    <s v="Consumer"/>
    <s v="United States"/>
    <x v="70"/>
    <s v="California"/>
    <n v="92037"/>
    <x v="1"/>
    <x v="2"/>
    <x v="16"/>
    <n v="1199.96"/>
    <n v="5"/>
    <n v="0.2"/>
    <n v="224.99250000000001"/>
    <n v="0.1875"/>
    <x v="2"/>
    <s v="High"/>
  </r>
  <r>
    <s v="Second Class"/>
    <s v="Consumer"/>
    <s v="United States"/>
    <x v="70"/>
    <s v="California"/>
    <n v="92037"/>
    <x v="1"/>
    <x v="1"/>
    <x v="10"/>
    <n v="12.6"/>
    <n v="3"/>
    <n v="0"/>
    <n v="6.1740000000000004"/>
    <n v="0.49000000000000005"/>
    <x v="0"/>
    <s v="Low"/>
  </r>
  <r>
    <s v="Second Class"/>
    <s v="Consumer"/>
    <s v="United States"/>
    <x v="70"/>
    <s v="California"/>
    <n v="92037"/>
    <x v="1"/>
    <x v="1"/>
    <x v="10"/>
    <n v="17.940000000000001"/>
    <n v="3"/>
    <n v="0"/>
    <n v="8.0730000000000004"/>
    <n v="0.45"/>
    <x v="0"/>
    <s v="Low"/>
  </r>
  <r>
    <s v="First Class"/>
    <s v="Consumer"/>
    <s v="United States"/>
    <x v="10"/>
    <s v="Pennsylvania"/>
    <n v="19120"/>
    <x v="3"/>
    <x v="1"/>
    <x v="2"/>
    <n v="23.904"/>
    <n v="6"/>
    <n v="0.2"/>
    <n v="7.7687999999999997"/>
    <n v="0.32500000000000001"/>
    <x v="2"/>
    <s v="Low"/>
  </r>
  <r>
    <s v="Standard Class"/>
    <s v="Consumer"/>
    <s v="United States"/>
    <x v="463"/>
    <s v="Tennessee"/>
    <n v="38134"/>
    <x v="0"/>
    <x v="1"/>
    <x v="14"/>
    <n v="88.96"/>
    <n v="8"/>
    <n v="0.2"/>
    <n v="10.007999999999999"/>
    <n v="0.1125"/>
    <x v="2"/>
    <s v="Low"/>
  </r>
  <r>
    <s v="Standard Class"/>
    <s v="Home Office"/>
    <s v="United States"/>
    <x v="80"/>
    <s v="California"/>
    <n v="90712"/>
    <x v="1"/>
    <x v="0"/>
    <x v="1"/>
    <n v="518.27200000000005"/>
    <n v="8"/>
    <n v="0.2"/>
    <n v="-97.176000000000002"/>
    <n v="-0.1875"/>
    <x v="2"/>
    <s v="High"/>
  </r>
  <r>
    <s v="Standard Class"/>
    <s v="Home Office"/>
    <s v="United States"/>
    <x v="80"/>
    <s v="California"/>
    <n v="90712"/>
    <x v="1"/>
    <x v="0"/>
    <x v="5"/>
    <n v="6.98"/>
    <n v="1"/>
    <n v="0"/>
    <n v="3.3504"/>
    <n v="0.48"/>
    <x v="0"/>
    <s v="Low"/>
  </r>
  <r>
    <s v="Standard Class"/>
    <s v="Home Office"/>
    <s v="United States"/>
    <x v="80"/>
    <s v="California"/>
    <n v="90712"/>
    <x v="1"/>
    <x v="2"/>
    <x v="15"/>
    <n v="343.2"/>
    <n v="1"/>
    <n v="0.2"/>
    <n v="38.61"/>
    <n v="0.1125"/>
    <x v="2"/>
    <s v="Medium"/>
  </r>
  <r>
    <s v="Standard Class"/>
    <s v="Corporate"/>
    <s v="United States"/>
    <x v="10"/>
    <s v="Pennsylvania"/>
    <n v="19120"/>
    <x v="3"/>
    <x v="1"/>
    <x v="2"/>
    <n v="17.544"/>
    <n v="3"/>
    <n v="0.2"/>
    <n v="5.9211"/>
    <n v="0.33749999999999997"/>
    <x v="2"/>
    <s v="Low"/>
  </r>
  <r>
    <s v="Standard Class"/>
    <s v="Consumer"/>
    <s v="United States"/>
    <x v="89"/>
    <s v="Texas"/>
    <n v="78745"/>
    <x v="2"/>
    <x v="1"/>
    <x v="4"/>
    <n v="152.68799999999999"/>
    <n v="2"/>
    <n v="0.2"/>
    <n v="-26.720400000000001"/>
    <n v="-0.17500000000000002"/>
    <x v="2"/>
    <s v="Medium"/>
  </r>
  <r>
    <s v="Standard Class"/>
    <s v="Consumer"/>
    <s v="United States"/>
    <x v="89"/>
    <s v="Texas"/>
    <n v="78745"/>
    <x v="2"/>
    <x v="1"/>
    <x v="13"/>
    <n v="3.488"/>
    <n v="2"/>
    <n v="0.2"/>
    <n v="0.56679999999999997"/>
    <n v="0.16250000000000001"/>
    <x v="2"/>
    <s v="Low"/>
  </r>
  <r>
    <s v="Standard Class"/>
    <s v="Consumer"/>
    <s v="United States"/>
    <x v="89"/>
    <s v="Texas"/>
    <n v="78745"/>
    <x v="2"/>
    <x v="1"/>
    <x v="14"/>
    <n v="5.8879999999999999"/>
    <n v="2"/>
    <n v="0.2"/>
    <n v="-1.3248"/>
    <n v="-0.22500000000000001"/>
    <x v="2"/>
    <s v="Low"/>
  </r>
  <r>
    <s v="Standard Class"/>
    <s v="Corporate"/>
    <s v="United States"/>
    <x v="1"/>
    <s v="California"/>
    <n v="90008"/>
    <x v="1"/>
    <x v="1"/>
    <x v="8"/>
    <n v="153.55199999999999"/>
    <n v="3"/>
    <n v="0.2"/>
    <n v="51.823799999999999"/>
    <n v="0.33750000000000002"/>
    <x v="2"/>
    <s v="Medium"/>
  </r>
  <r>
    <s v="Standard Class"/>
    <s v="Corporate"/>
    <s v="United States"/>
    <x v="1"/>
    <s v="California"/>
    <n v="90008"/>
    <x v="1"/>
    <x v="1"/>
    <x v="4"/>
    <n v="270.62"/>
    <n v="2"/>
    <n v="0"/>
    <n v="2.7061999999999999"/>
    <n v="0.01"/>
    <x v="0"/>
    <s v="Medium"/>
  </r>
  <r>
    <s v="Standard Class"/>
    <s v="Consumer"/>
    <s v="United States"/>
    <x v="20"/>
    <s v="New York"/>
    <n v="10011"/>
    <x v="3"/>
    <x v="2"/>
    <x v="11"/>
    <n v="468.9"/>
    <n v="6"/>
    <n v="0"/>
    <n v="206.316"/>
    <n v="0.44"/>
    <x v="0"/>
    <s v="Medium"/>
  </r>
  <r>
    <s v="Standard Class"/>
    <s v="Consumer"/>
    <s v="United States"/>
    <x v="20"/>
    <s v="New York"/>
    <n v="10011"/>
    <x v="3"/>
    <x v="2"/>
    <x v="11"/>
    <n v="72.48"/>
    <n v="2"/>
    <n v="0"/>
    <n v="30.441600000000001"/>
    <n v="0.42"/>
    <x v="0"/>
    <s v="Low"/>
  </r>
  <r>
    <s v="Standard Class"/>
    <s v="Consumer"/>
    <s v="United States"/>
    <x v="20"/>
    <s v="New York"/>
    <n v="10011"/>
    <x v="3"/>
    <x v="1"/>
    <x v="14"/>
    <n v="10.95"/>
    <n v="3"/>
    <n v="0"/>
    <n v="3.2850000000000001"/>
    <n v="0.30000000000000004"/>
    <x v="0"/>
    <s v="Low"/>
  </r>
  <r>
    <s v="Standard Class"/>
    <s v="Consumer"/>
    <s v="United States"/>
    <x v="20"/>
    <s v="New York"/>
    <n v="10011"/>
    <x v="3"/>
    <x v="0"/>
    <x v="5"/>
    <n v="191.82"/>
    <n v="3"/>
    <n v="0"/>
    <n v="61.382399999999997"/>
    <n v="0.32"/>
    <x v="0"/>
    <s v="Medium"/>
  </r>
  <r>
    <s v="First Class"/>
    <s v="Home Office"/>
    <s v="United States"/>
    <x v="12"/>
    <s v="Texas"/>
    <n v="77070"/>
    <x v="2"/>
    <x v="1"/>
    <x v="4"/>
    <n v="151.05600000000001"/>
    <n v="9"/>
    <n v="0.2"/>
    <n v="7.5528000000000004"/>
    <n v="4.9999999999999996E-2"/>
    <x v="2"/>
    <s v="Medium"/>
  </r>
  <r>
    <s v="Same Day"/>
    <s v="Consumer"/>
    <s v="United States"/>
    <x v="270"/>
    <s v="Texas"/>
    <n v="79424"/>
    <x v="2"/>
    <x v="0"/>
    <x v="5"/>
    <n v="25.16"/>
    <n v="5"/>
    <n v="0.6"/>
    <n v="-11.321999999999999"/>
    <n v="-0.44999999999999996"/>
    <x v="3"/>
    <s v="Low"/>
  </r>
  <r>
    <s v="Standard Class"/>
    <s v="Consumer"/>
    <s v="United States"/>
    <x v="12"/>
    <s v="Texas"/>
    <n v="77095"/>
    <x v="2"/>
    <x v="1"/>
    <x v="8"/>
    <n v="6.2160000000000002"/>
    <n v="6"/>
    <n v="0.8"/>
    <n v="-9.6348000000000003"/>
    <n v="-1.55"/>
    <x v="3"/>
    <s v="Low"/>
  </r>
  <r>
    <s v="Standard Class"/>
    <s v="Consumer"/>
    <s v="United States"/>
    <x v="12"/>
    <s v="Texas"/>
    <n v="77095"/>
    <x v="2"/>
    <x v="1"/>
    <x v="6"/>
    <n v="23.616"/>
    <n v="9"/>
    <n v="0.2"/>
    <n v="2.6568000000000001"/>
    <n v="0.1125"/>
    <x v="2"/>
    <s v="Low"/>
  </r>
  <r>
    <s v="Standard Class"/>
    <s v="Consumer"/>
    <s v="United States"/>
    <x v="12"/>
    <s v="Texas"/>
    <n v="77095"/>
    <x v="2"/>
    <x v="2"/>
    <x v="11"/>
    <n v="24.032"/>
    <n v="2"/>
    <n v="0.2"/>
    <n v="-0.6008"/>
    <n v="-2.5000000000000001E-2"/>
    <x v="2"/>
    <s v="Low"/>
  </r>
  <r>
    <s v="Standard Class"/>
    <s v="Consumer"/>
    <s v="United States"/>
    <x v="12"/>
    <s v="Texas"/>
    <n v="77095"/>
    <x v="2"/>
    <x v="1"/>
    <x v="2"/>
    <n v="2.0880000000000001"/>
    <n v="1"/>
    <n v="0.2"/>
    <n v="0.67859999999999998"/>
    <n v="0.32499999999999996"/>
    <x v="2"/>
    <s v="Low"/>
  </r>
  <r>
    <s v="Standard Class"/>
    <s v="Consumer"/>
    <s v="United States"/>
    <x v="12"/>
    <s v="Texas"/>
    <n v="77095"/>
    <x v="2"/>
    <x v="1"/>
    <x v="8"/>
    <n v="4.4880000000000004"/>
    <n v="6"/>
    <n v="0.8"/>
    <n v="-6.7320000000000002"/>
    <n v="-1.5"/>
    <x v="3"/>
    <s v="Low"/>
  </r>
  <r>
    <s v="Standard Class"/>
    <s v="Consumer"/>
    <s v="United States"/>
    <x v="116"/>
    <s v="California"/>
    <n v="92627"/>
    <x v="1"/>
    <x v="0"/>
    <x v="5"/>
    <n v="29.22"/>
    <n v="3"/>
    <n v="0"/>
    <n v="12.8568"/>
    <n v="0.44"/>
    <x v="0"/>
    <s v="Low"/>
  </r>
  <r>
    <s v="Standard Class"/>
    <s v="Corporate"/>
    <s v="United States"/>
    <x v="185"/>
    <s v="Georgia"/>
    <n v="30076"/>
    <x v="0"/>
    <x v="1"/>
    <x v="10"/>
    <n v="6.48"/>
    <n v="1"/>
    <n v="0"/>
    <n v="3.1103999999999998"/>
    <n v="0.47999999999999993"/>
    <x v="0"/>
    <s v="Low"/>
  </r>
  <r>
    <s v="Second Class"/>
    <s v="Corporate"/>
    <s v="United States"/>
    <x v="431"/>
    <s v="Colorado"/>
    <n v="80538"/>
    <x v="1"/>
    <x v="1"/>
    <x v="8"/>
    <n v="1.1879999999999999"/>
    <n v="2"/>
    <n v="0.7"/>
    <n v="-0.99"/>
    <n v="-0.83333333333333337"/>
    <x v="3"/>
    <s v="Low"/>
  </r>
  <r>
    <s v="Standard Class"/>
    <s v="Consumer"/>
    <s v="United States"/>
    <x v="20"/>
    <s v="New York"/>
    <n v="10035"/>
    <x v="3"/>
    <x v="0"/>
    <x v="1"/>
    <n v="272.64600000000002"/>
    <n v="3"/>
    <n v="0.1"/>
    <n v="18.176400000000001"/>
    <n v="6.6666666666666666E-2"/>
    <x v="2"/>
    <s v="Medium"/>
  </r>
  <r>
    <s v="Standard Class"/>
    <s v="Consumer"/>
    <s v="United States"/>
    <x v="20"/>
    <s v="New York"/>
    <n v="10035"/>
    <x v="3"/>
    <x v="2"/>
    <x v="11"/>
    <n v="212.8"/>
    <n v="2"/>
    <n v="0"/>
    <n v="95.76"/>
    <n v="0.45"/>
    <x v="0"/>
    <s v="Medium"/>
  </r>
  <r>
    <s v="Standard Class"/>
    <s v="Consumer"/>
    <s v="United States"/>
    <x v="20"/>
    <s v="New York"/>
    <n v="10035"/>
    <x v="3"/>
    <x v="1"/>
    <x v="10"/>
    <n v="38.520000000000003"/>
    <n v="9"/>
    <n v="0"/>
    <n v="18.104399999999998"/>
    <n v="0.46999999999999992"/>
    <x v="0"/>
    <s v="Low"/>
  </r>
  <r>
    <s v="Standard Class"/>
    <s v="Consumer"/>
    <s v="United States"/>
    <x v="20"/>
    <s v="New York"/>
    <n v="10035"/>
    <x v="3"/>
    <x v="2"/>
    <x v="11"/>
    <n v="72.64"/>
    <n v="2"/>
    <n v="0"/>
    <n v="21.792000000000002"/>
    <n v="0.30000000000000004"/>
    <x v="0"/>
    <s v="Low"/>
  </r>
  <r>
    <s v="Standard Class"/>
    <s v="Consumer"/>
    <s v="United States"/>
    <x v="20"/>
    <s v="New York"/>
    <n v="10035"/>
    <x v="3"/>
    <x v="1"/>
    <x v="4"/>
    <n v="45.4"/>
    <n v="4"/>
    <n v="0"/>
    <n v="12.712"/>
    <n v="0.28000000000000003"/>
    <x v="0"/>
    <s v="Low"/>
  </r>
  <r>
    <s v="Standard Class"/>
    <s v="Consumer"/>
    <s v="United States"/>
    <x v="20"/>
    <s v="New York"/>
    <n v="10035"/>
    <x v="3"/>
    <x v="1"/>
    <x v="10"/>
    <n v="13.76"/>
    <n v="2"/>
    <n v="0"/>
    <n v="6.3296000000000001"/>
    <n v="0.46"/>
    <x v="0"/>
    <s v="Low"/>
  </r>
  <r>
    <s v="Standard Class"/>
    <s v="Consumer"/>
    <s v="United States"/>
    <x v="20"/>
    <s v="New York"/>
    <n v="10035"/>
    <x v="3"/>
    <x v="0"/>
    <x v="1"/>
    <n v="80.991"/>
    <n v="1"/>
    <n v="0.1"/>
    <n v="8.0991"/>
    <n v="0.1"/>
    <x v="2"/>
    <s v="Low"/>
  </r>
  <r>
    <s v="Standard Class"/>
    <s v="Consumer"/>
    <s v="United States"/>
    <x v="20"/>
    <s v="New York"/>
    <n v="10035"/>
    <x v="3"/>
    <x v="1"/>
    <x v="8"/>
    <n v="11.784000000000001"/>
    <n v="3"/>
    <n v="0.2"/>
    <n v="3.9771000000000001"/>
    <n v="0.33749999999999997"/>
    <x v="2"/>
    <s v="Low"/>
  </r>
  <r>
    <s v="Standard Class"/>
    <s v="Consumer"/>
    <s v="United States"/>
    <x v="20"/>
    <s v="New York"/>
    <n v="10035"/>
    <x v="3"/>
    <x v="1"/>
    <x v="13"/>
    <n v="4.3600000000000003"/>
    <n v="2"/>
    <n v="0"/>
    <n v="1.7876000000000001"/>
    <n v="0.41"/>
    <x v="0"/>
    <s v="Low"/>
  </r>
  <r>
    <s v="Standard Class"/>
    <s v="Consumer"/>
    <s v="United States"/>
    <x v="20"/>
    <s v="New York"/>
    <n v="10035"/>
    <x v="3"/>
    <x v="0"/>
    <x v="1"/>
    <n v="2888.127"/>
    <n v="11"/>
    <n v="0.1"/>
    <n v="609.71569999999997"/>
    <n v="0.21111111111111111"/>
    <x v="2"/>
    <s v="High"/>
  </r>
  <r>
    <s v="Standard Class"/>
    <s v="Consumer"/>
    <s v="United States"/>
    <x v="20"/>
    <s v="New York"/>
    <n v="10035"/>
    <x v="3"/>
    <x v="2"/>
    <x v="7"/>
    <n v="1299.6600000000001"/>
    <n v="2"/>
    <n v="0"/>
    <n v="350.90820000000002"/>
    <n v="0.27"/>
    <x v="0"/>
    <s v="High"/>
  </r>
  <r>
    <s v="Standard Class"/>
    <s v="Consumer"/>
    <s v="United States"/>
    <x v="20"/>
    <s v="New York"/>
    <n v="10035"/>
    <x v="3"/>
    <x v="0"/>
    <x v="1"/>
    <n v="2254.41"/>
    <n v="5"/>
    <n v="0.1"/>
    <n v="375.73500000000001"/>
    <n v="0.16666666666666669"/>
    <x v="2"/>
    <s v="High"/>
  </r>
  <r>
    <s v="Standard Class"/>
    <s v="Consumer"/>
    <s v="United States"/>
    <x v="20"/>
    <s v="New York"/>
    <n v="10035"/>
    <x v="3"/>
    <x v="2"/>
    <x v="7"/>
    <n v="104.85"/>
    <n v="3"/>
    <n v="0"/>
    <n v="28.3095"/>
    <n v="0.27"/>
    <x v="0"/>
    <s v="Medium"/>
  </r>
  <r>
    <s v="Standard Class"/>
    <s v="Consumer"/>
    <s v="United States"/>
    <x v="20"/>
    <s v="New York"/>
    <n v="10035"/>
    <x v="3"/>
    <x v="2"/>
    <x v="11"/>
    <n v="59.97"/>
    <n v="3"/>
    <n v="0"/>
    <n v="20.389800000000001"/>
    <n v="0.34"/>
    <x v="0"/>
    <s v="Low"/>
  </r>
  <r>
    <s v="First Class"/>
    <s v="Home Office"/>
    <s v="United States"/>
    <x v="10"/>
    <s v="Pennsylvania"/>
    <n v="19143"/>
    <x v="3"/>
    <x v="0"/>
    <x v="3"/>
    <n v="314.53199999999998"/>
    <n v="2"/>
    <n v="0.4"/>
    <n v="-83.875200000000007"/>
    <n v="-0.26666666666666672"/>
    <x v="1"/>
    <s v="Medium"/>
  </r>
  <r>
    <s v="Standard Class"/>
    <s v="Corporate"/>
    <s v="United States"/>
    <x v="100"/>
    <s v="Florida"/>
    <n v="33178"/>
    <x v="0"/>
    <x v="1"/>
    <x v="6"/>
    <n v="13.632"/>
    <n v="4"/>
    <n v="0.2"/>
    <n v="3.5783999999999998"/>
    <n v="0.26250000000000001"/>
    <x v="2"/>
    <s v="Low"/>
  </r>
  <r>
    <s v="Standard Class"/>
    <s v="Consumer"/>
    <s v="United States"/>
    <x v="55"/>
    <s v="Texas"/>
    <n v="75051"/>
    <x v="2"/>
    <x v="1"/>
    <x v="9"/>
    <n v="19.431999999999999"/>
    <n v="2"/>
    <n v="0.8"/>
    <n v="-49.551600000000001"/>
    <n v="-2.5500000000000003"/>
    <x v="3"/>
    <s v="Low"/>
  </r>
  <r>
    <s v="Standard Class"/>
    <s v="Consumer"/>
    <s v="United States"/>
    <x v="55"/>
    <s v="Texas"/>
    <n v="75051"/>
    <x v="2"/>
    <x v="2"/>
    <x v="11"/>
    <n v="65.44"/>
    <n v="5"/>
    <n v="0.2"/>
    <n v="-8.18"/>
    <n v="-0.125"/>
    <x v="2"/>
    <s v="Low"/>
  </r>
  <r>
    <s v="Standard Class"/>
    <s v="Consumer"/>
    <s v="United States"/>
    <x v="22"/>
    <s v="Illinois"/>
    <n v="60653"/>
    <x v="2"/>
    <x v="1"/>
    <x v="2"/>
    <n v="6"/>
    <n v="2"/>
    <n v="0.2"/>
    <n v="2.1"/>
    <n v="0.35000000000000003"/>
    <x v="2"/>
    <s v="Low"/>
  </r>
  <r>
    <s v="Standard Class"/>
    <s v="Consumer"/>
    <s v="United States"/>
    <x v="22"/>
    <s v="Illinois"/>
    <n v="60653"/>
    <x v="2"/>
    <x v="1"/>
    <x v="8"/>
    <n v="1.9079999999999999"/>
    <n v="3"/>
    <n v="0.8"/>
    <n v="-3.2435999999999998"/>
    <n v="-1.7"/>
    <x v="3"/>
    <s v="Low"/>
  </r>
  <r>
    <s v="Standard Class"/>
    <s v="Consumer"/>
    <s v="United States"/>
    <x v="215"/>
    <s v="Ohio"/>
    <n v="44134"/>
    <x v="3"/>
    <x v="0"/>
    <x v="1"/>
    <n v="1474.8019999999999"/>
    <n v="7"/>
    <n v="0.3"/>
    <n v="-21.0686"/>
    <n v="-1.4285714285714287E-2"/>
    <x v="1"/>
    <s v="High"/>
  </r>
  <r>
    <s v="Standard Class"/>
    <s v="Consumer"/>
    <s v="United States"/>
    <x v="215"/>
    <s v="Ohio"/>
    <n v="44134"/>
    <x v="3"/>
    <x v="1"/>
    <x v="9"/>
    <n v="110.096"/>
    <n v="2"/>
    <n v="0.2"/>
    <n v="33.028799999999997"/>
    <n v="0.3"/>
    <x v="2"/>
    <s v="Medium"/>
  </r>
  <r>
    <s v="Standard Class"/>
    <s v="Consumer"/>
    <s v="United States"/>
    <x v="215"/>
    <s v="Ohio"/>
    <n v="44134"/>
    <x v="3"/>
    <x v="1"/>
    <x v="13"/>
    <n v="16.751999999999999"/>
    <n v="6"/>
    <n v="0.2"/>
    <n v="5.4443999999999999"/>
    <n v="0.32500000000000001"/>
    <x v="2"/>
    <s v="Low"/>
  </r>
  <r>
    <s v="Standard Class"/>
    <s v="Consumer"/>
    <s v="United States"/>
    <x v="215"/>
    <s v="Ohio"/>
    <n v="44134"/>
    <x v="3"/>
    <x v="0"/>
    <x v="1"/>
    <n v="1537.0740000000001"/>
    <n v="9"/>
    <n v="0.3"/>
    <n v="0"/>
    <n v="0"/>
    <x v="1"/>
    <s v="High"/>
  </r>
  <r>
    <s v="Standard Class"/>
    <s v="Consumer"/>
    <s v="United States"/>
    <x v="215"/>
    <s v="Ohio"/>
    <n v="44134"/>
    <x v="3"/>
    <x v="0"/>
    <x v="1"/>
    <n v="449.37200000000001"/>
    <n v="2"/>
    <n v="0.3"/>
    <n v="-12.8392"/>
    <n v="-2.8571428571428571E-2"/>
    <x v="1"/>
    <s v="Medium"/>
  </r>
  <r>
    <s v="Standard Class"/>
    <s v="Corporate"/>
    <s v="United States"/>
    <x v="464"/>
    <s v="California"/>
    <n v="94061"/>
    <x v="1"/>
    <x v="1"/>
    <x v="8"/>
    <n v="41.904000000000003"/>
    <n v="6"/>
    <n v="0.2"/>
    <n v="14.1426"/>
    <n v="0.33749999999999997"/>
    <x v="2"/>
    <s v="Low"/>
  </r>
  <r>
    <s v="Standard Class"/>
    <s v="Home Office"/>
    <s v="United States"/>
    <x v="20"/>
    <s v="New York"/>
    <n v="10011"/>
    <x v="3"/>
    <x v="2"/>
    <x v="7"/>
    <n v="2279.96"/>
    <n v="4"/>
    <n v="0"/>
    <n v="592.78959999999995"/>
    <n v="0.25999999999999995"/>
    <x v="0"/>
    <s v="High"/>
  </r>
  <r>
    <s v="Standard Class"/>
    <s v="Home Office"/>
    <s v="United States"/>
    <x v="20"/>
    <s v="New York"/>
    <n v="10011"/>
    <x v="3"/>
    <x v="1"/>
    <x v="2"/>
    <n v="14.94"/>
    <n v="3"/>
    <n v="0"/>
    <n v="6.8723999999999998"/>
    <n v="0.46"/>
    <x v="0"/>
    <s v="Low"/>
  </r>
  <r>
    <s v="Standard Class"/>
    <s v="Corporate"/>
    <s v="United States"/>
    <x v="24"/>
    <s v="Oregon"/>
    <n v="97477"/>
    <x v="1"/>
    <x v="2"/>
    <x v="7"/>
    <n v="191.976"/>
    <n v="3"/>
    <n v="0.2"/>
    <n v="19.197600000000001"/>
    <n v="0.1"/>
    <x v="2"/>
    <s v="Medium"/>
  </r>
  <r>
    <s v="Standard Class"/>
    <s v="Corporate"/>
    <s v="United States"/>
    <x v="24"/>
    <s v="Oregon"/>
    <n v="97477"/>
    <x v="1"/>
    <x v="1"/>
    <x v="6"/>
    <n v="23.832000000000001"/>
    <n v="3"/>
    <n v="0.2"/>
    <n v="6.5537999999999998"/>
    <n v="0.27499999999999997"/>
    <x v="2"/>
    <s v="Low"/>
  </r>
  <r>
    <s v="Standard Class"/>
    <s v="Corporate"/>
    <s v="United States"/>
    <x v="24"/>
    <s v="Oregon"/>
    <n v="97477"/>
    <x v="1"/>
    <x v="0"/>
    <x v="5"/>
    <n v="409.21600000000001"/>
    <n v="8"/>
    <n v="0.2"/>
    <n v="61.382399999999997"/>
    <n v="0.15"/>
    <x v="2"/>
    <s v="Medium"/>
  </r>
  <r>
    <s v="Standard Class"/>
    <s v="Corporate"/>
    <s v="United States"/>
    <x v="24"/>
    <s v="Oregon"/>
    <n v="97477"/>
    <x v="1"/>
    <x v="0"/>
    <x v="0"/>
    <n v="72.587999999999994"/>
    <n v="2"/>
    <n v="0.7"/>
    <n v="-128.2388"/>
    <n v="-1.7666666666666668"/>
    <x v="3"/>
    <s v="Low"/>
  </r>
  <r>
    <s v="Standard Class"/>
    <s v="Consumer"/>
    <s v="United States"/>
    <x v="22"/>
    <s v="Illinois"/>
    <n v="60610"/>
    <x v="2"/>
    <x v="1"/>
    <x v="4"/>
    <n v="61.567999999999998"/>
    <n v="2"/>
    <n v="0.2"/>
    <n v="4.6176000000000004"/>
    <n v="7.5000000000000011E-2"/>
    <x v="2"/>
    <s v="Low"/>
  </r>
  <r>
    <s v="Standard Class"/>
    <s v="Home Office"/>
    <s v="United States"/>
    <x v="385"/>
    <s v="Texas"/>
    <n v="76021"/>
    <x v="2"/>
    <x v="1"/>
    <x v="10"/>
    <n v="20.96"/>
    <n v="4"/>
    <n v="0.2"/>
    <n v="6.8120000000000003"/>
    <n v="0.32500000000000001"/>
    <x v="2"/>
    <s v="Low"/>
  </r>
  <r>
    <s v="Standard Class"/>
    <s v="Corporate"/>
    <s v="United States"/>
    <x v="1"/>
    <s v="California"/>
    <n v="90036"/>
    <x v="1"/>
    <x v="2"/>
    <x v="11"/>
    <n v="44.75"/>
    <n v="5"/>
    <n v="0"/>
    <n v="8.5024999999999995"/>
    <n v="0.19"/>
    <x v="0"/>
    <s v="Low"/>
  </r>
  <r>
    <s v="Standard Class"/>
    <s v="Corporate"/>
    <s v="United States"/>
    <x v="1"/>
    <s v="California"/>
    <n v="90036"/>
    <x v="1"/>
    <x v="1"/>
    <x v="10"/>
    <n v="11.96"/>
    <n v="2"/>
    <n v="0"/>
    <n v="5.3819999999999997"/>
    <n v="0.44999999999999996"/>
    <x v="0"/>
    <s v="Low"/>
  </r>
  <r>
    <s v="Standard Class"/>
    <s v="Corporate"/>
    <s v="United States"/>
    <x v="1"/>
    <s v="California"/>
    <n v="90036"/>
    <x v="1"/>
    <x v="1"/>
    <x v="8"/>
    <n v="3.9119999999999999"/>
    <n v="1"/>
    <n v="0.2"/>
    <n v="1.2714000000000001"/>
    <n v="0.32500000000000001"/>
    <x v="2"/>
    <s v="Low"/>
  </r>
  <r>
    <s v="Standard Class"/>
    <s v="Consumer"/>
    <s v="United States"/>
    <x v="20"/>
    <s v="New York"/>
    <n v="10009"/>
    <x v="3"/>
    <x v="0"/>
    <x v="1"/>
    <n v="327.99599999999998"/>
    <n v="6"/>
    <n v="0.1"/>
    <n v="54.665999999999997"/>
    <n v="0.16666666666666666"/>
    <x v="2"/>
    <s v="Medium"/>
  </r>
  <r>
    <s v="First Class"/>
    <s v="Corporate"/>
    <s v="United States"/>
    <x v="8"/>
    <s v="California"/>
    <n v="94109"/>
    <x v="1"/>
    <x v="1"/>
    <x v="8"/>
    <n v="49.408000000000001"/>
    <n v="4"/>
    <n v="0.2"/>
    <n v="18.527999999999999"/>
    <n v="0.37499999999999994"/>
    <x v="2"/>
    <s v="Low"/>
  </r>
  <r>
    <s v="Standard Class"/>
    <s v="Home Office"/>
    <s v="United States"/>
    <x v="173"/>
    <s v="Virginia"/>
    <n v="23464"/>
    <x v="0"/>
    <x v="2"/>
    <x v="11"/>
    <n v="53.25"/>
    <n v="3"/>
    <n v="0"/>
    <n v="20.767499999999998"/>
    <n v="0.38999999999999996"/>
    <x v="0"/>
    <s v="Low"/>
  </r>
  <r>
    <s v="Standard Class"/>
    <s v="Home Office"/>
    <s v="United States"/>
    <x v="173"/>
    <s v="Virginia"/>
    <n v="23464"/>
    <x v="0"/>
    <x v="1"/>
    <x v="13"/>
    <n v="3.76"/>
    <n v="2"/>
    <n v="0"/>
    <n v="1.3160000000000001"/>
    <n v="0.35000000000000003"/>
    <x v="0"/>
    <s v="Low"/>
  </r>
  <r>
    <s v="Standard Class"/>
    <s v="Home Office"/>
    <s v="United States"/>
    <x v="20"/>
    <s v="New York"/>
    <n v="10011"/>
    <x v="3"/>
    <x v="0"/>
    <x v="1"/>
    <n v="767.21400000000006"/>
    <n v="14"/>
    <n v="0.1"/>
    <n v="161.9674"/>
    <n v="0.21111111111111108"/>
    <x v="2"/>
    <s v="High"/>
  </r>
  <r>
    <s v="Standard Class"/>
    <s v="Consumer"/>
    <s v="United States"/>
    <x v="465"/>
    <s v="Tennessee"/>
    <n v="37087"/>
    <x v="0"/>
    <x v="1"/>
    <x v="10"/>
    <n v="163.96"/>
    <n v="5"/>
    <n v="0.2"/>
    <n v="59.435499999999998"/>
    <n v="0.36249999999999999"/>
    <x v="2"/>
    <s v="Medium"/>
  </r>
  <r>
    <s v="First Class"/>
    <s v="Corporate"/>
    <s v="United States"/>
    <x v="1"/>
    <s v="California"/>
    <n v="90045"/>
    <x v="1"/>
    <x v="0"/>
    <x v="3"/>
    <n v="161.28"/>
    <n v="2"/>
    <n v="0.2"/>
    <n v="12.096"/>
    <n v="7.4999999999999997E-2"/>
    <x v="2"/>
    <s v="Medium"/>
  </r>
  <r>
    <s v="Same Day"/>
    <s v="Consumer"/>
    <s v="United States"/>
    <x v="374"/>
    <s v="California"/>
    <n v="91911"/>
    <x v="1"/>
    <x v="1"/>
    <x v="6"/>
    <n v="192.8"/>
    <n v="4"/>
    <n v="0"/>
    <n v="55.911999999999999"/>
    <n v="0.28999999999999998"/>
    <x v="0"/>
    <s v="Medium"/>
  </r>
  <r>
    <s v="Standard Class"/>
    <s v="Home Office"/>
    <s v="United States"/>
    <x v="392"/>
    <s v="Texas"/>
    <n v="78501"/>
    <x v="2"/>
    <x v="2"/>
    <x v="11"/>
    <n v="27.696000000000002"/>
    <n v="3"/>
    <n v="0.2"/>
    <n v="3.4620000000000002"/>
    <n v="0.125"/>
    <x v="2"/>
    <s v="Low"/>
  </r>
  <r>
    <s v="Standard Class"/>
    <s v="Home Office"/>
    <s v="United States"/>
    <x v="392"/>
    <s v="Texas"/>
    <n v="78501"/>
    <x v="2"/>
    <x v="1"/>
    <x v="9"/>
    <n v="73.164000000000001"/>
    <n v="6"/>
    <n v="0.8"/>
    <n v="-186.56819999999999"/>
    <n v="-2.5499999999999998"/>
    <x v="3"/>
    <s v="Low"/>
  </r>
  <r>
    <s v="Second Class"/>
    <s v="Consumer"/>
    <s v="United States"/>
    <x v="389"/>
    <s v="Florida"/>
    <n v="33021"/>
    <x v="0"/>
    <x v="1"/>
    <x v="10"/>
    <n v="32.064"/>
    <n v="6"/>
    <n v="0.2"/>
    <n v="11.2224"/>
    <n v="0.35000000000000003"/>
    <x v="2"/>
    <s v="Low"/>
  </r>
  <r>
    <s v="Standard Class"/>
    <s v="Consumer"/>
    <s v="United States"/>
    <x v="8"/>
    <s v="California"/>
    <n v="94110"/>
    <x v="1"/>
    <x v="0"/>
    <x v="0"/>
    <n v="205.666"/>
    <n v="2"/>
    <n v="0.15"/>
    <n v="-12.098000000000001"/>
    <n v="-5.8823529411764712E-2"/>
    <x v="2"/>
    <s v="Medium"/>
  </r>
  <r>
    <s v="First Class"/>
    <s v="Consumer"/>
    <s v="United States"/>
    <x v="466"/>
    <s v="California"/>
    <n v="93454"/>
    <x v="1"/>
    <x v="1"/>
    <x v="4"/>
    <n v="115.44"/>
    <n v="3"/>
    <n v="0"/>
    <n v="30.014399999999998"/>
    <n v="0.26"/>
    <x v="0"/>
    <s v="Medium"/>
  </r>
  <r>
    <s v="Standard Class"/>
    <s v="Consumer"/>
    <s v="United States"/>
    <x v="91"/>
    <s v="Connecticut"/>
    <n v="6040"/>
    <x v="3"/>
    <x v="1"/>
    <x v="10"/>
    <n v="274.8"/>
    <n v="5"/>
    <n v="0"/>
    <n v="134.65199999999999"/>
    <n v="0.48999999999999994"/>
    <x v="0"/>
    <s v="Medium"/>
  </r>
  <r>
    <s v="Standard Class"/>
    <s v="Consumer"/>
    <s v="United States"/>
    <x v="91"/>
    <s v="Connecticut"/>
    <n v="6040"/>
    <x v="3"/>
    <x v="1"/>
    <x v="4"/>
    <n v="195.64"/>
    <n v="4"/>
    <n v="0"/>
    <n v="3.9127999999999998"/>
    <n v="0.02"/>
    <x v="0"/>
    <s v="Medium"/>
  </r>
  <r>
    <s v="Standard Class"/>
    <s v="Consumer"/>
    <s v="United States"/>
    <x v="91"/>
    <s v="Connecticut"/>
    <n v="6040"/>
    <x v="3"/>
    <x v="2"/>
    <x v="7"/>
    <n v="257.98"/>
    <n v="2"/>
    <n v="0"/>
    <n v="74.8142"/>
    <n v="0.28999999999999998"/>
    <x v="0"/>
    <s v="Medium"/>
  </r>
  <r>
    <s v="Standard Class"/>
    <s v="Consumer"/>
    <s v="United States"/>
    <x v="91"/>
    <s v="Connecticut"/>
    <n v="6040"/>
    <x v="3"/>
    <x v="1"/>
    <x v="6"/>
    <n v="119.04"/>
    <n v="6"/>
    <n v="0"/>
    <n v="48.806399999999996"/>
    <n v="0.41"/>
    <x v="0"/>
    <s v="Medium"/>
  </r>
  <r>
    <s v="Standard Class"/>
    <s v="Consumer"/>
    <s v="United States"/>
    <x v="155"/>
    <s v="Nebraska"/>
    <n v="68104"/>
    <x v="2"/>
    <x v="1"/>
    <x v="10"/>
    <n v="20.07"/>
    <n v="3"/>
    <n v="0"/>
    <n v="9.2322000000000006"/>
    <n v="0.46"/>
    <x v="0"/>
    <s v="Low"/>
  </r>
  <r>
    <s v="Standard Class"/>
    <s v="Consumer"/>
    <s v="United States"/>
    <x v="49"/>
    <s v="California"/>
    <n v="95123"/>
    <x v="1"/>
    <x v="1"/>
    <x v="6"/>
    <n v="11.76"/>
    <n v="4"/>
    <n v="0"/>
    <n v="3.1751999999999998"/>
    <n v="0.26999999999999996"/>
    <x v="0"/>
    <s v="Low"/>
  </r>
  <r>
    <s v="Standard Class"/>
    <s v="Corporate"/>
    <s v="United States"/>
    <x v="8"/>
    <s v="California"/>
    <n v="94122"/>
    <x v="1"/>
    <x v="1"/>
    <x v="8"/>
    <n v="40.735999999999997"/>
    <n v="2"/>
    <n v="0.2"/>
    <n v="14.7668"/>
    <n v="0.36250000000000004"/>
    <x v="2"/>
    <s v="Low"/>
  </r>
  <r>
    <s v="Second Class"/>
    <s v="Consumer"/>
    <s v="United States"/>
    <x v="8"/>
    <s v="California"/>
    <n v="94109"/>
    <x v="1"/>
    <x v="2"/>
    <x v="7"/>
    <n v="201.584"/>
    <n v="2"/>
    <n v="0.2"/>
    <n v="12.599"/>
    <n v="6.25E-2"/>
    <x v="2"/>
    <s v="Medium"/>
  </r>
  <r>
    <s v="First Class"/>
    <s v="Corporate"/>
    <s v="United States"/>
    <x v="85"/>
    <s v="California"/>
    <n v="90805"/>
    <x v="1"/>
    <x v="0"/>
    <x v="1"/>
    <n v="340.70400000000001"/>
    <n v="6"/>
    <n v="0.2"/>
    <n v="-34.070399999999999"/>
    <n v="-9.9999999999999992E-2"/>
    <x v="2"/>
    <s v="Medium"/>
  </r>
  <r>
    <s v="First Class"/>
    <s v="Consumer"/>
    <s v="United States"/>
    <x v="38"/>
    <s v="Georgia"/>
    <n v="31907"/>
    <x v="0"/>
    <x v="0"/>
    <x v="0"/>
    <n v="354.9"/>
    <n v="5"/>
    <n v="0"/>
    <n v="88.724999999999994"/>
    <n v="0.25"/>
    <x v="0"/>
    <s v="Medium"/>
  </r>
  <r>
    <s v="Second Class"/>
    <s v="Home Office"/>
    <s v="United States"/>
    <x v="8"/>
    <s v="California"/>
    <n v="94110"/>
    <x v="1"/>
    <x v="0"/>
    <x v="0"/>
    <n v="1198.33"/>
    <n v="10"/>
    <n v="0.15"/>
    <n v="70.489999999999995"/>
    <n v="5.8823529411764705E-2"/>
    <x v="2"/>
    <s v="High"/>
  </r>
  <r>
    <s v="Standard Class"/>
    <s v="Consumer"/>
    <s v="United States"/>
    <x v="1"/>
    <s v="California"/>
    <n v="90004"/>
    <x v="1"/>
    <x v="1"/>
    <x v="4"/>
    <n v="87.92"/>
    <n v="4"/>
    <n v="0"/>
    <n v="0.87919999999999998"/>
    <n v="0.01"/>
    <x v="0"/>
    <s v="Low"/>
  </r>
  <r>
    <s v="First Class"/>
    <s v="Corporate"/>
    <s v="United States"/>
    <x v="10"/>
    <s v="Pennsylvania"/>
    <n v="19120"/>
    <x v="3"/>
    <x v="0"/>
    <x v="5"/>
    <n v="51.968000000000004"/>
    <n v="2"/>
    <n v="0.2"/>
    <n v="10.393599999999999"/>
    <n v="0.19999999999999998"/>
    <x v="2"/>
    <s v="Low"/>
  </r>
  <r>
    <s v="First Class"/>
    <s v="Corporate"/>
    <s v="United States"/>
    <x v="10"/>
    <s v="Pennsylvania"/>
    <n v="19120"/>
    <x v="3"/>
    <x v="1"/>
    <x v="4"/>
    <n v="51.335999999999999"/>
    <n v="3"/>
    <n v="0.2"/>
    <n v="5.7752999999999997"/>
    <n v="0.1125"/>
    <x v="2"/>
    <s v="Low"/>
  </r>
  <r>
    <s v="First Class"/>
    <s v="Corporate"/>
    <s v="United States"/>
    <x v="10"/>
    <s v="Pennsylvania"/>
    <n v="19120"/>
    <x v="3"/>
    <x v="1"/>
    <x v="4"/>
    <n v="332.70400000000001"/>
    <n v="1"/>
    <n v="0.2"/>
    <n v="33.270400000000002"/>
    <n v="0.1"/>
    <x v="2"/>
    <s v="Medium"/>
  </r>
  <r>
    <s v="First Class"/>
    <s v="Corporate"/>
    <s v="United States"/>
    <x v="10"/>
    <s v="Pennsylvania"/>
    <n v="19120"/>
    <x v="3"/>
    <x v="0"/>
    <x v="5"/>
    <n v="42.408000000000001"/>
    <n v="3"/>
    <n v="0.2"/>
    <n v="9.5418000000000003"/>
    <n v="0.22500000000000001"/>
    <x v="2"/>
    <s v="Low"/>
  </r>
  <r>
    <s v="Second Class"/>
    <s v="Consumer"/>
    <s v="United States"/>
    <x v="251"/>
    <s v="Oklahoma"/>
    <n v="74133"/>
    <x v="2"/>
    <x v="1"/>
    <x v="12"/>
    <n v="81.540000000000006"/>
    <n v="3"/>
    <n v="0"/>
    <n v="38.323799999999999"/>
    <n v="0.47"/>
    <x v="0"/>
    <s v="Low"/>
  </r>
  <r>
    <s v="Second Class"/>
    <s v="Consumer"/>
    <s v="United States"/>
    <x v="251"/>
    <s v="Oklahoma"/>
    <n v="74133"/>
    <x v="2"/>
    <x v="2"/>
    <x v="11"/>
    <n v="167.28"/>
    <n v="12"/>
    <n v="0"/>
    <n v="23.4192"/>
    <n v="0.13999999999999999"/>
    <x v="0"/>
    <s v="Medium"/>
  </r>
  <r>
    <s v="Standard Class"/>
    <s v="Consumer"/>
    <s v="United States"/>
    <x v="1"/>
    <s v="California"/>
    <n v="90049"/>
    <x v="1"/>
    <x v="1"/>
    <x v="4"/>
    <n v="772.68"/>
    <n v="4"/>
    <n v="0"/>
    <n v="108.1752"/>
    <n v="0.14000000000000001"/>
    <x v="0"/>
    <s v="High"/>
  </r>
  <r>
    <s v="First Class"/>
    <s v="Corporate"/>
    <s v="United States"/>
    <x v="121"/>
    <s v="Florida"/>
    <n v="33801"/>
    <x v="0"/>
    <x v="2"/>
    <x v="7"/>
    <n v="323.976"/>
    <n v="3"/>
    <n v="0.2"/>
    <n v="28.347899999999999"/>
    <n v="8.7499999999999994E-2"/>
    <x v="2"/>
    <s v="Medium"/>
  </r>
  <r>
    <s v="First Class"/>
    <s v="Corporate"/>
    <s v="United States"/>
    <x v="121"/>
    <s v="Florida"/>
    <n v="33801"/>
    <x v="0"/>
    <x v="1"/>
    <x v="2"/>
    <n v="11.808"/>
    <n v="4"/>
    <n v="0.2"/>
    <n v="3.9851999999999999"/>
    <n v="0.33749999999999997"/>
    <x v="2"/>
    <s v="Low"/>
  </r>
  <r>
    <s v="First Class"/>
    <s v="Corporate"/>
    <s v="United States"/>
    <x v="121"/>
    <s v="Florida"/>
    <n v="33801"/>
    <x v="0"/>
    <x v="1"/>
    <x v="4"/>
    <n v="26.16"/>
    <n v="3"/>
    <n v="0.2"/>
    <n v="1.962"/>
    <n v="7.4999999999999997E-2"/>
    <x v="2"/>
    <s v="Low"/>
  </r>
  <r>
    <s v="First Class"/>
    <s v="Corporate"/>
    <s v="United States"/>
    <x v="121"/>
    <s v="Florida"/>
    <n v="33801"/>
    <x v="0"/>
    <x v="1"/>
    <x v="8"/>
    <n v="33.57"/>
    <n v="5"/>
    <n v="0.7"/>
    <n v="-25.736999999999998"/>
    <n v="-0.76666666666666661"/>
    <x v="3"/>
    <s v="Low"/>
  </r>
  <r>
    <s v="First Class"/>
    <s v="Corporate"/>
    <s v="United States"/>
    <x v="121"/>
    <s v="Florida"/>
    <n v="33801"/>
    <x v="0"/>
    <x v="0"/>
    <x v="5"/>
    <n v="4.992"/>
    <n v="3"/>
    <n v="0.2"/>
    <n v="1.3728"/>
    <n v="0.27500000000000002"/>
    <x v="2"/>
    <s v="Low"/>
  </r>
  <r>
    <s v="First Class"/>
    <s v="Corporate"/>
    <s v="United States"/>
    <x v="121"/>
    <s v="Florida"/>
    <n v="33801"/>
    <x v="0"/>
    <x v="0"/>
    <x v="5"/>
    <n v="20.015999999999998"/>
    <n v="3"/>
    <n v="0.2"/>
    <n v="5.5044000000000004"/>
    <n v="0.27500000000000002"/>
    <x v="2"/>
    <s v="Low"/>
  </r>
  <r>
    <s v="First Class"/>
    <s v="Corporate"/>
    <s v="United States"/>
    <x v="121"/>
    <s v="Florida"/>
    <n v="33801"/>
    <x v="0"/>
    <x v="2"/>
    <x v="11"/>
    <n v="170.24"/>
    <n v="2"/>
    <n v="0.2"/>
    <n v="53.2"/>
    <n v="0.3125"/>
    <x v="2"/>
    <s v="Medium"/>
  </r>
  <r>
    <s v="Standard Class"/>
    <s v="Consumer"/>
    <s v="United States"/>
    <x v="12"/>
    <s v="Texas"/>
    <n v="77036"/>
    <x v="2"/>
    <x v="1"/>
    <x v="10"/>
    <n v="117.456"/>
    <n v="3"/>
    <n v="0.2"/>
    <n v="44.045999999999999"/>
    <n v="0.375"/>
    <x v="2"/>
    <s v="Medium"/>
  </r>
  <r>
    <s v="Second Class"/>
    <s v="Corporate"/>
    <s v="United States"/>
    <x v="1"/>
    <s v="California"/>
    <n v="90008"/>
    <x v="1"/>
    <x v="1"/>
    <x v="10"/>
    <n v="22.96"/>
    <n v="2"/>
    <n v="0"/>
    <n v="11.250400000000001"/>
    <n v="0.49"/>
    <x v="0"/>
    <s v="Low"/>
  </r>
  <r>
    <s v="Second Class"/>
    <s v="Consumer"/>
    <s v="United States"/>
    <x v="24"/>
    <s v="Virginia"/>
    <n v="22153"/>
    <x v="0"/>
    <x v="1"/>
    <x v="10"/>
    <n v="13.36"/>
    <n v="2"/>
    <n v="0"/>
    <n v="6.4127999999999998"/>
    <n v="0.48"/>
    <x v="0"/>
    <s v="Low"/>
  </r>
  <r>
    <s v="Second Class"/>
    <s v="Corporate"/>
    <s v="United States"/>
    <x v="20"/>
    <s v="New York"/>
    <n v="10035"/>
    <x v="3"/>
    <x v="1"/>
    <x v="8"/>
    <n v="34.247999999999998"/>
    <n v="3"/>
    <n v="0.2"/>
    <n v="11.5587"/>
    <n v="0.33750000000000002"/>
    <x v="2"/>
    <s v="Low"/>
  </r>
  <r>
    <s v="Second Class"/>
    <s v="Corporate"/>
    <s v="United States"/>
    <x v="20"/>
    <s v="New York"/>
    <n v="10035"/>
    <x v="3"/>
    <x v="1"/>
    <x v="6"/>
    <n v="3.52"/>
    <n v="2"/>
    <n v="0"/>
    <n v="1.0207999999999999"/>
    <n v="0.28999999999999998"/>
    <x v="0"/>
    <s v="Low"/>
  </r>
  <r>
    <s v="Standard Class"/>
    <s v="Home Office"/>
    <s v="United States"/>
    <x v="24"/>
    <s v="Missouri"/>
    <n v="65807"/>
    <x v="2"/>
    <x v="1"/>
    <x v="8"/>
    <n v="26.7"/>
    <n v="5"/>
    <n v="0"/>
    <n v="12.548999999999999"/>
    <n v="0.47"/>
    <x v="0"/>
    <s v="Low"/>
  </r>
  <r>
    <s v="Standard Class"/>
    <s v="Home Office"/>
    <s v="United States"/>
    <x v="24"/>
    <s v="Missouri"/>
    <n v="65807"/>
    <x v="2"/>
    <x v="2"/>
    <x v="11"/>
    <n v="21.2"/>
    <n v="2"/>
    <n v="0"/>
    <n v="9.1159999999999997"/>
    <n v="0.43"/>
    <x v="0"/>
    <s v="Low"/>
  </r>
  <r>
    <s v="Standard Class"/>
    <s v="Home Office"/>
    <s v="United States"/>
    <x v="24"/>
    <s v="Missouri"/>
    <n v="65807"/>
    <x v="2"/>
    <x v="1"/>
    <x v="4"/>
    <n v="838.38"/>
    <n v="2"/>
    <n v="0"/>
    <n v="226.36259999999999"/>
    <n v="0.26999999999999996"/>
    <x v="0"/>
    <s v="High"/>
  </r>
  <r>
    <s v="Standard Class"/>
    <s v="Consumer"/>
    <s v="United States"/>
    <x v="29"/>
    <s v="South Carolina"/>
    <n v="29203"/>
    <x v="0"/>
    <x v="0"/>
    <x v="1"/>
    <n v="1690.04"/>
    <n v="4"/>
    <n v="0"/>
    <n v="422.51"/>
    <n v="0.25"/>
    <x v="0"/>
    <s v="High"/>
  </r>
  <r>
    <s v="Standard Class"/>
    <s v="Consumer"/>
    <s v="United States"/>
    <x v="29"/>
    <s v="South Carolina"/>
    <n v="29203"/>
    <x v="0"/>
    <x v="1"/>
    <x v="4"/>
    <n v="85.96"/>
    <n v="7"/>
    <n v="0"/>
    <n v="24.0688"/>
    <n v="0.28000000000000003"/>
    <x v="0"/>
    <s v="Low"/>
  </r>
  <r>
    <s v="Standard Class"/>
    <s v="Consumer"/>
    <s v="United States"/>
    <x v="29"/>
    <s v="South Carolina"/>
    <n v="29203"/>
    <x v="0"/>
    <x v="1"/>
    <x v="12"/>
    <n v="121.96"/>
    <n v="2"/>
    <n v="0"/>
    <n v="57.321199999999997"/>
    <n v="0.47000000000000003"/>
    <x v="0"/>
    <s v="Medium"/>
  </r>
  <r>
    <s v="Standard Class"/>
    <s v="Consumer"/>
    <s v="United States"/>
    <x v="29"/>
    <s v="South Carolina"/>
    <n v="29203"/>
    <x v="0"/>
    <x v="1"/>
    <x v="10"/>
    <n v="23.92"/>
    <n v="4"/>
    <n v="0"/>
    <n v="11.720800000000001"/>
    <n v="0.49"/>
    <x v="0"/>
    <s v="Low"/>
  </r>
  <r>
    <s v="Standard Class"/>
    <s v="Consumer"/>
    <s v="United States"/>
    <x v="29"/>
    <s v="South Carolina"/>
    <n v="29203"/>
    <x v="0"/>
    <x v="1"/>
    <x v="4"/>
    <n v="63.96"/>
    <n v="2"/>
    <n v="0"/>
    <n v="6.3959999999999999"/>
    <n v="9.9999999999999992E-2"/>
    <x v="0"/>
    <s v="Low"/>
  </r>
  <r>
    <s v="Standard Class"/>
    <s v="Consumer"/>
    <s v="United States"/>
    <x v="29"/>
    <s v="South Carolina"/>
    <n v="29203"/>
    <x v="0"/>
    <x v="2"/>
    <x v="7"/>
    <n v="629.95000000000005"/>
    <n v="5"/>
    <n v="0"/>
    <n v="176.386"/>
    <n v="0.27999999999999997"/>
    <x v="0"/>
    <s v="High"/>
  </r>
  <r>
    <s v="Standard Class"/>
    <s v="Consumer"/>
    <s v="United States"/>
    <x v="29"/>
    <s v="South Carolina"/>
    <n v="29203"/>
    <x v="0"/>
    <x v="2"/>
    <x v="7"/>
    <n v="113.73"/>
    <n v="3"/>
    <n v="0"/>
    <n v="32.981699999999996"/>
    <n v="0.28999999999999998"/>
    <x v="0"/>
    <s v="Medium"/>
  </r>
  <r>
    <s v="Standard Class"/>
    <s v="Consumer"/>
    <s v="United States"/>
    <x v="29"/>
    <s v="South Carolina"/>
    <n v="29203"/>
    <x v="0"/>
    <x v="1"/>
    <x v="8"/>
    <n v="14.6"/>
    <n v="2"/>
    <n v="0"/>
    <n v="6.8620000000000001"/>
    <n v="0.47000000000000003"/>
    <x v="0"/>
    <s v="Low"/>
  </r>
  <r>
    <s v="Standard Class"/>
    <s v="Consumer"/>
    <s v="United States"/>
    <x v="29"/>
    <s v="South Carolina"/>
    <n v="29203"/>
    <x v="0"/>
    <x v="1"/>
    <x v="4"/>
    <n v="887.84"/>
    <n v="8"/>
    <n v="0"/>
    <n v="17.756799999999998"/>
    <n v="1.9999999999999997E-2"/>
    <x v="0"/>
    <s v="High"/>
  </r>
  <r>
    <s v="First Class"/>
    <s v="Home Office"/>
    <s v="United States"/>
    <x v="32"/>
    <s v="Oregon"/>
    <n v="97206"/>
    <x v="1"/>
    <x v="0"/>
    <x v="1"/>
    <n v="403.92"/>
    <n v="5"/>
    <n v="0.2"/>
    <n v="25.245000000000001"/>
    <n v="6.25E-2"/>
    <x v="2"/>
    <s v="Medium"/>
  </r>
  <r>
    <s v="Standard Class"/>
    <s v="Consumer"/>
    <s v="United States"/>
    <x v="10"/>
    <s v="Pennsylvania"/>
    <n v="19120"/>
    <x v="3"/>
    <x v="1"/>
    <x v="6"/>
    <n v="106.8"/>
    <n v="10"/>
    <n v="0.2"/>
    <n v="10.68"/>
    <n v="0.1"/>
    <x v="2"/>
    <s v="Medium"/>
  </r>
  <r>
    <s v="First Class"/>
    <s v="Corporate"/>
    <s v="United States"/>
    <x v="20"/>
    <s v="New York"/>
    <n v="10035"/>
    <x v="3"/>
    <x v="1"/>
    <x v="4"/>
    <n v="70.95"/>
    <n v="3"/>
    <n v="0"/>
    <n v="20.575500000000002"/>
    <n v="0.29000000000000004"/>
    <x v="0"/>
    <s v="Low"/>
  </r>
  <r>
    <s v="First Class"/>
    <s v="Corporate"/>
    <s v="United States"/>
    <x v="20"/>
    <s v="New York"/>
    <n v="10035"/>
    <x v="3"/>
    <x v="1"/>
    <x v="8"/>
    <n v="34.944000000000003"/>
    <n v="6"/>
    <n v="0.2"/>
    <n v="11.7936"/>
    <n v="0.33749999999999997"/>
    <x v="2"/>
    <s v="Low"/>
  </r>
  <r>
    <s v="First Class"/>
    <s v="Corporate"/>
    <s v="United States"/>
    <x v="20"/>
    <s v="New York"/>
    <n v="10035"/>
    <x v="3"/>
    <x v="1"/>
    <x v="6"/>
    <n v="119.04"/>
    <n v="6"/>
    <n v="0"/>
    <n v="35.712000000000003"/>
    <n v="0.3"/>
    <x v="0"/>
    <s v="Medium"/>
  </r>
  <r>
    <s v="Standard Class"/>
    <s v="Consumer"/>
    <s v="United States"/>
    <x v="467"/>
    <s v="Illinois"/>
    <n v="60016"/>
    <x v="2"/>
    <x v="2"/>
    <x v="7"/>
    <n v="383.84"/>
    <n v="4"/>
    <n v="0.2"/>
    <n v="47.98"/>
    <n v="0.125"/>
    <x v="2"/>
    <s v="Medium"/>
  </r>
  <r>
    <s v="Standard Class"/>
    <s v="Consumer"/>
    <s v="United States"/>
    <x v="20"/>
    <s v="New York"/>
    <n v="10035"/>
    <x v="3"/>
    <x v="0"/>
    <x v="5"/>
    <n v="799.56"/>
    <n v="9"/>
    <n v="0"/>
    <n v="207.88560000000001"/>
    <n v="0.26"/>
    <x v="0"/>
    <s v="High"/>
  </r>
  <r>
    <s v="Same Day"/>
    <s v="Consumer"/>
    <s v="United States"/>
    <x v="4"/>
    <s v="Washington"/>
    <n v="98103"/>
    <x v="1"/>
    <x v="1"/>
    <x v="4"/>
    <n v="31.44"/>
    <n v="3"/>
    <n v="0"/>
    <n v="8.4887999999999995"/>
    <n v="0.26999999999999996"/>
    <x v="0"/>
    <s v="Low"/>
  </r>
  <r>
    <s v="Standard Class"/>
    <s v="Consumer"/>
    <s v="United States"/>
    <x v="12"/>
    <s v="Texas"/>
    <n v="77095"/>
    <x v="2"/>
    <x v="1"/>
    <x v="10"/>
    <n v="25.92"/>
    <n v="5"/>
    <n v="0.2"/>
    <n v="9.0719999999999992"/>
    <n v="0.34999999999999992"/>
    <x v="2"/>
    <s v="Low"/>
  </r>
  <r>
    <s v="Standard Class"/>
    <s v="Consumer"/>
    <s v="United States"/>
    <x v="12"/>
    <s v="Texas"/>
    <n v="77095"/>
    <x v="2"/>
    <x v="1"/>
    <x v="8"/>
    <n v="6.33"/>
    <n v="5"/>
    <n v="0.8"/>
    <n v="-9.8115000000000006"/>
    <n v="-1.55"/>
    <x v="3"/>
    <s v="Low"/>
  </r>
  <r>
    <s v="Standard Class"/>
    <s v="Consumer"/>
    <s v="United States"/>
    <x v="12"/>
    <s v="Texas"/>
    <n v="77095"/>
    <x v="2"/>
    <x v="1"/>
    <x v="10"/>
    <n v="75.88"/>
    <n v="5"/>
    <n v="0.2"/>
    <n v="26.558"/>
    <n v="0.35000000000000003"/>
    <x v="2"/>
    <s v="Low"/>
  </r>
  <r>
    <s v="Standard Class"/>
    <s v="Consumer"/>
    <s v="United States"/>
    <x v="10"/>
    <s v="Pennsylvania"/>
    <n v="19143"/>
    <x v="3"/>
    <x v="2"/>
    <x v="7"/>
    <n v="329.988"/>
    <n v="2"/>
    <n v="0.4"/>
    <n v="-76.997200000000007"/>
    <n v="-0.23333333333333336"/>
    <x v="1"/>
    <s v="Medium"/>
  </r>
  <r>
    <s v="Standard Class"/>
    <s v="Consumer"/>
    <s v="United States"/>
    <x v="10"/>
    <s v="Pennsylvania"/>
    <n v="19143"/>
    <x v="3"/>
    <x v="1"/>
    <x v="4"/>
    <n v="71.376000000000005"/>
    <n v="3"/>
    <n v="0.2"/>
    <n v="-4.4610000000000003"/>
    <n v="-6.25E-2"/>
    <x v="2"/>
    <s v="Low"/>
  </r>
  <r>
    <s v="Standard Class"/>
    <s v="Consumer"/>
    <s v="United States"/>
    <x v="38"/>
    <s v="Indiana"/>
    <n v="47201"/>
    <x v="2"/>
    <x v="1"/>
    <x v="10"/>
    <n v="63.77"/>
    <n v="7"/>
    <n v="0"/>
    <n v="28.6965"/>
    <n v="0.44999999999999996"/>
    <x v="0"/>
    <s v="Low"/>
  </r>
  <r>
    <s v="Standard Class"/>
    <s v="Consumer"/>
    <s v="United States"/>
    <x v="38"/>
    <s v="Indiana"/>
    <n v="47201"/>
    <x v="2"/>
    <x v="2"/>
    <x v="7"/>
    <n v="50.97"/>
    <n v="3"/>
    <n v="0"/>
    <n v="13.2522"/>
    <n v="0.26"/>
    <x v="0"/>
    <s v="Low"/>
  </r>
  <r>
    <s v="Standard Class"/>
    <s v="Consumer"/>
    <s v="United States"/>
    <x v="38"/>
    <s v="Indiana"/>
    <n v="47201"/>
    <x v="2"/>
    <x v="1"/>
    <x v="10"/>
    <n v="96.08"/>
    <n v="2"/>
    <n v="0"/>
    <n v="46.118400000000001"/>
    <n v="0.48000000000000004"/>
    <x v="0"/>
    <s v="Low"/>
  </r>
  <r>
    <s v="Standard Class"/>
    <s v="Consumer"/>
    <s v="United States"/>
    <x v="148"/>
    <s v="Illinois"/>
    <n v="60201"/>
    <x v="2"/>
    <x v="2"/>
    <x v="16"/>
    <n v="1439.9680000000001"/>
    <n v="4"/>
    <n v="0.2"/>
    <n v="485.98919999999998"/>
    <n v="0.33749999999999997"/>
    <x v="2"/>
    <s v="High"/>
  </r>
  <r>
    <s v="Standard Class"/>
    <s v="Consumer"/>
    <s v="United States"/>
    <x v="148"/>
    <s v="Illinois"/>
    <n v="60201"/>
    <x v="2"/>
    <x v="2"/>
    <x v="11"/>
    <n v="43.56"/>
    <n v="3"/>
    <n v="0.2"/>
    <n v="-4.9005000000000001"/>
    <n v="-0.1125"/>
    <x v="2"/>
    <s v="Low"/>
  </r>
  <r>
    <s v="Standard Class"/>
    <s v="Consumer"/>
    <s v="United States"/>
    <x v="339"/>
    <s v="California"/>
    <n v="92307"/>
    <x v="1"/>
    <x v="0"/>
    <x v="1"/>
    <n v="563.91999999999996"/>
    <n v="5"/>
    <n v="0.2"/>
    <n v="7.0490000000000004"/>
    <n v="1.2500000000000002E-2"/>
    <x v="2"/>
    <s v="High"/>
  </r>
  <r>
    <s v="Standard Class"/>
    <s v="Consumer"/>
    <s v="United States"/>
    <x v="38"/>
    <s v="Ohio"/>
    <n v="43229"/>
    <x v="3"/>
    <x v="2"/>
    <x v="7"/>
    <n v="235.15199999999999"/>
    <n v="8"/>
    <n v="0.4"/>
    <n v="-47.0304"/>
    <n v="-0.2"/>
    <x v="1"/>
    <s v="Medium"/>
  </r>
  <r>
    <s v="First Class"/>
    <s v="Home Office"/>
    <s v="United States"/>
    <x v="292"/>
    <s v="Ohio"/>
    <n v="43302"/>
    <x v="3"/>
    <x v="0"/>
    <x v="5"/>
    <n v="7.7119999999999997"/>
    <n v="2"/>
    <n v="0.2"/>
    <n v="1.7352000000000001"/>
    <n v="0.22500000000000001"/>
    <x v="2"/>
    <s v="Low"/>
  </r>
  <r>
    <s v="Second Class"/>
    <s v="Consumer"/>
    <s v="United States"/>
    <x v="12"/>
    <s v="Texas"/>
    <n v="77095"/>
    <x v="2"/>
    <x v="1"/>
    <x v="10"/>
    <n v="51.015999999999998"/>
    <n v="7"/>
    <n v="0.2"/>
    <n v="15.942500000000001"/>
    <n v="0.3125"/>
    <x v="2"/>
    <s v="Low"/>
  </r>
  <r>
    <s v="Second Class"/>
    <s v="Consumer"/>
    <s v="United States"/>
    <x v="12"/>
    <s v="Texas"/>
    <n v="77095"/>
    <x v="2"/>
    <x v="1"/>
    <x v="13"/>
    <n v="25.248000000000001"/>
    <n v="4"/>
    <n v="0.2"/>
    <n v="7.89"/>
    <n v="0.3125"/>
    <x v="2"/>
    <s v="Low"/>
  </r>
  <r>
    <s v="Second Class"/>
    <s v="Consumer"/>
    <s v="United States"/>
    <x v="12"/>
    <s v="Texas"/>
    <n v="77095"/>
    <x v="2"/>
    <x v="0"/>
    <x v="1"/>
    <n v="56.686"/>
    <n v="1"/>
    <n v="0.3"/>
    <n v="-14.5764"/>
    <n v="-0.25714285714285712"/>
    <x v="1"/>
    <s v="Low"/>
  </r>
  <r>
    <s v="Standard Class"/>
    <s v="Corporate"/>
    <s v="United States"/>
    <x v="292"/>
    <s v="Ohio"/>
    <n v="43302"/>
    <x v="3"/>
    <x v="1"/>
    <x v="4"/>
    <n v="51.167999999999999"/>
    <n v="2"/>
    <n v="0.2"/>
    <n v="-6.3959999999999999"/>
    <n v="-0.125"/>
    <x v="2"/>
    <s v="Low"/>
  </r>
  <r>
    <s v="Standard Class"/>
    <s v="Corporate"/>
    <s v="United States"/>
    <x v="4"/>
    <s v="Washington"/>
    <n v="98103"/>
    <x v="1"/>
    <x v="1"/>
    <x v="8"/>
    <n v="2793.5279999999998"/>
    <n v="9"/>
    <n v="0.2"/>
    <n v="942.81569999999999"/>
    <n v="0.33750000000000002"/>
    <x v="2"/>
    <s v="High"/>
  </r>
  <r>
    <s v="Standard Class"/>
    <s v="Corporate"/>
    <s v="United States"/>
    <x v="4"/>
    <s v="Washington"/>
    <n v="98103"/>
    <x v="1"/>
    <x v="1"/>
    <x v="4"/>
    <n v="1000.02"/>
    <n v="7"/>
    <n v="0"/>
    <n v="290.00580000000002"/>
    <n v="0.29000000000000004"/>
    <x v="0"/>
    <s v="High"/>
  </r>
  <r>
    <s v="Standard Class"/>
    <s v="Corporate"/>
    <s v="United States"/>
    <x v="4"/>
    <s v="Washington"/>
    <n v="98103"/>
    <x v="1"/>
    <x v="0"/>
    <x v="5"/>
    <n v="65.94"/>
    <n v="3"/>
    <n v="0"/>
    <n v="22.419599999999999"/>
    <n v="0.34"/>
    <x v="0"/>
    <s v="Low"/>
  </r>
  <r>
    <s v="Second Class"/>
    <s v="Consumer"/>
    <s v="United States"/>
    <x v="468"/>
    <s v="Washington"/>
    <n v="98632"/>
    <x v="1"/>
    <x v="1"/>
    <x v="13"/>
    <n v="18.239999999999998"/>
    <n v="3"/>
    <n v="0"/>
    <n v="9.1199999999999992"/>
    <n v="0.5"/>
    <x v="0"/>
    <s v="Low"/>
  </r>
  <r>
    <s v="Second Class"/>
    <s v="Consumer"/>
    <s v="United States"/>
    <x v="468"/>
    <s v="Washington"/>
    <n v="98632"/>
    <x v="1"/>
    <x v="1"/>
    <x v="9"/>
    <n v="76.12"/>
    <n v="2"/>
    <n v="0"/>
    <n v="22.0748"/>
    <n v="0.28999999999999998"/>
    <x v="0"/>
    <s v="Low"/>
  </r>
  <r>
    <s v="Standard Class"/>
    <s v="Consumer"/>
    <s v="United States"/>
    <x v="332"/>
    <s v="California"/>
    <n v="90278"/>
    <x v="1"/>
    <x v="1"/>
    <x v="12"/>
    <n v="7.64"/>
    <n v="1"/>
    <n v="0"/>
    <n v="3.7435999999999998"/>
    <n v="0.49"/>
    <x v="0"/>
    <s v="Low"/>
  </r>
  <r>
    <s v="Standard Class"/>
    <s v="Corporate"/>
    <s v="United States"/>
    <x v="20"/>
    <s v="New York"/>
    <n v="10035"/>
    <x v="3"/>
    <x v="0"/>
    <x v="5"/>
    <n v="68.16"/>
    <n v="3"/>
    <n v="0"/>
    <n v="27.945599999999999"/>
    <n v="0.41000000000000003"/>
    <x v="0"/>
    <s v="Low"/>
  </r>
  <r>
    <s v="Standard Class"/>
    <s v="Corporate"/>
    <s v="United States"/>
    <x v="20"/>
    <s v="New York"/>
    <n v="10035"/>
    <x v="3"/>
    <x v="1"/>
    <x v="12"/>
    <n v="62.24"/>
    <n v="8"/>
    <n v="0"/>
    <n v="29.252800000000001"/>
    <n v="0.47"/>
    <x v="0"/>
    <s v="Low"/>
  </r>
  <r>
    <s v="Standard Class"/>
    <s v="Consumer"/>
    <s v="United States"/>
    <x v="103"/>
    <s v="Kentucky"/>
    <n v="40214"/>
    <x v="0"/>
    <x v="2"/>
    <x v="7"/>
    <n v="29.97"/>
    <n v="3"/>
    <n v="0"/>
    <n v="0.29970000000000002"/>
    <n v="1.0000000000000002E-2"/>
    <x v="0"/>
    <s v="Low"/>
  </r>
  <r>
    <s v="Standard Class"/>
    <s v="Consumer"/>
    <s v="United States"/>
    <x v="149"/>
    <s v="Michigan"/>
    <n v="48183"/>
    <x v="2"/>
    <x v="2"/>
    <x v="7"/>
    <n v="125.7"/>
    <n v="6"/>
    <n v="0"/>
    <n v="35.195999999999998"/>
    <n v="0.27999999999999997"/>
    <x v="0"/>
    <s v="Medium"/>
  </r>
  <r>
    <s v="Standard Class"/>
    <s v="Consumer"/>
    <s v="United States"/>
    <x v="149"/>
    <s v="Michigan"/>
    <n v="48183"/>
    <x v="2"/>
    <x v="2"/>
    <x v="7"/>
    <n v="191.98"/>
    <n v="2"/>
    <n v="0"/>
    <n v="51.834600000000002"/>
    <n v="0.27"/>
    <x v="0"/>
    <s v="Medium"/>
  </r>
  <r>
    <s v="Standard Class"/>
    <s v="Consumer"/>
    <s v="United States"/>
    <x v="149"/>
    <s v="Michigan"/>
    <n v="48183"/>
    <x v="2"/>
    <x v="1"/>
    <x v="4"/>
    <n v="20.86"/>
    <n v="7"/>
    <n v="0"/>
    <n v="1.4601999999999999"/>
    <n v="6.9999999999999993E-2"/>
    <x v="0"/>
    <s v="Low"/>
  </r>
  <r>
    <s v="Second Class"/>
    <s v="Consumer"/>
    <s v="United States"/>
    <x v="1"/>
    <s v="California"/>
    <n v="90045"/>
    <x v="1"/>
    <x v="1"/>
    <x v="2"/>
    <n v="56.7"/>
    <n v="9"/>
    <n v="0"/>
    <n v="26.082000000000001"/>
    <n v="0.45999999999999996"/>
    <x v="0"/>
    <s v="Low"/>
  </r>
  <r>
    <s v="Standard Class"/>
    <s v="Consumer"/>
    <s v="United States"/>
    <x v="469"/>
    <s v="Tennessee"/>
    <n v="37075"/>
    <x v="0"/>
    <x v="0"/>
    <x v="5"/>
    <n v="72.703999999999994"/>
    <n v="4"/>
    <n v="0.2"/>
    <n v="19.084800000000001"/>
    <n v="0.26250000000000007"/>
    <x v="2"/>
    <s v="Low"/>
  </r>
  <r>
    <s v="Standard Class"/>
    <s v="Consumer"/>
    <s v="United States"/>
    <x v="469"/>
    <s v="Tennessee"/>
    <n v="37075"/>
    <x v="0"/>
    <x v="1"/>
    <x v="6"/>
    <n v="12.263999999999999"/>
    <n v="7"/>
    <n v="0.2"/>
    <n v="1.0730999999999999"/>
    <n v="8.7499999999999994E-2"/>
    <x v="2"/>
    <s v="Low"/>
  </r>
  <r>
    <s v="Standard Class"/>
    <s v="Consumer"/>
    <s v="United States"/>
    <x v="469"/>
    <s v="Tennessee"/>
    <n v="37075"/>
    <x v="0"/>
    <x v="1"/>
    <x v="4"/>
    <n v="218.352"/>
    <n v="3"/>
    <n v="0.2"/>
    <n v="-54.588000000000001"/>
    <n v="-0.25"/>
    <x v="2"/>
    <s v="Medium"/>
  </r>
  <r>
    <s v="Standard Class"/>
    <s v="Consumer"/>
    <s v="United States"/>
    <x v="32"/>
    <s v="Oregon"/>
    <n v="97206"/>
    <x v="1"/>
    <x v="0"/>
    <x v="0"/>
    <n v="66.293999999999997"/>
    <n v="1"/>
    <n v="0.7"/>
    <n v="-103.86060000000001"/>
    <n v="-1.5666666666666669"/>
    <x v="3"/>
    <s v="Low"/>
  </r>
  <r>
    <s v="Standard Class"/>
    <s v="Consumer"/>
    <s v="United States"/>
    <x v="32"/>
    <s v="Oregon"/>
    <n v="97206"/>
    <x v="1"/>
    <x v="0"/>
    <x v="1"/>
    <n v="291.16800000000001"/>
    <n v="4"/>
    <n v="0.2"/>
    <n v="-14.558400000000001"/>
    <n v="-0.05"/>
    <x v="2"/>
    <s v="Medium"/>
  </r>
  <r>
    <s v="Standard Class"/>
    <s v="Consumer"/>
    <s v="United States"/>
    <x v="218"/>
    <s v="Texas"/>
    <n v="75061"/>
    <x v="2"/>
    <x v="2"/>
    <x v="7"/>
    <n v="88.775999999999996"/>
    <n v="3"/>
    <n v="0.2"/>
    <n v="7.7679"/>
    <n v="8.7500000000000008E-2"/>
    <x v="2"/>
    <s v="Low"/>
  </r>
  <r>
    <s v="Standard Class"/>
    <s v="Home Office"/>
    <s v="United States"/>
    <x v="138"/>
    <s v="Ohio"/>
    <n v="44105"/>
    <x v="3"/>
    <x v="2"/>
    <x v="7"/>
    <n v="110.376"/>
    <n v="4"/>
    <n v="0.4"/>
    <n v="-20.235600000000002"/>
    <n v="-0.18333333333333335"/>
    <x v="1"/>
    <s v="Medium"/>
  </r>
  <r>
    <s v="Standard Class"/>
    <s v="Home Office"/>
    <s v="United States"/>
    <x v="138"/>
    <s v="Ohio"/>
    <n v="44105"/>
    <x v="3"/>
    <x v="2"/>
    <x v="11"/>
    <n v="55.176000000000002"/>
    <n v="3"/>
    <n v="0.2"/>
    <n v="15.863099999999999"/>
    <n v="0.28749999999999998"/>
    <x v="2"/>
    <s v="Low"/>
  </r>
  <r>
    <s v="Standard Class"/>
    <s v="Consumer"/>
    <s v="United States"/>
    <x v="470"/>
    <s v="Iowa"/>
    <n v="50701"/>
    <x v="2"/>
    <x v="1"/>
    <x v="6"/>
    <n v="30.32"/>
    <n v="4"/>
    <n v="0"/>
    <n v="11.8248"/>
    <n v="0.39"/>
    <x v="0"/>
    <s v="Low"/>
  </r>
  <r>
    <s v="Same Day"/>
    <s v="Consumer"/>
    <s v="United States"/>
    <x v="4"/>
    <s v="Washington"/>
    <n v="98105"/>
    <x v="1"/>
    <x v="0"/>
    <x v="1"/>
    <n v="177.56800000000001"/>
    <n v="2"/>
    <n v="0.2"/>
    <n v="8.8783999999999992"/>
    <n v="4.9999999999999989E-2"/>
    <x v="2"/>
    <s v="Medium"/>
  </r>
  <r>
    <s v="Same Day"/>
    <s v="Consumer"/>
    <s v="United States"/>
    <x v="4"/>
    <s v="Washington"/>
    <n v="98105"/>
    <x v="1"/>
    <x v="1"/>
    <x v="10"/>
    <n v="19.440000000000001"/>
    <n v="3"/>
    <n v="0"/>
    <n v="9.3312000000000008"/>
    <n v="0.48000000000000004"/>
    <x v="0"/>
    <s v="Low"/>
  </r>
  <r>
    <s v="Same Day"/>
    <s v="Consumer"/>
    <s v="United States"/>
    <x v="4"/>
    <s v="Washington"/>
    <n v="98105"/>
    <x v="1"/>
    <x v="1"/>
    <x v="10"/>
    <n v="71.28"/>
    <n v="11"/>
    <n v="0"/>
    <n v="34.214399999999998"/>
    <n v="0.48"/>
    <x v="0"/>
    <s v="Low"/>
  </r>
  <r>
    <s v="Same Day"/>
    <s v="Consumer"/>
    <s v="United States"/>
    <x v="4"/>
    <s v="Washington"/>
    <n v="98105"/>
    <x v="1"/>
    <x v="1"/>
    <x v="8"/>
    <n v="1471.96"/>
    <n v="5"/>
    <n v="0.2"/>
    <n v="459.98750000000001"/>
    <n v="0.3125"/>
    <x v="2"/>
    <s v="High"/>
  </r>
  <r>
    <s v="Same Day"/>
    <s v="Consumer"/>
    <s v="United States"/>
    <x v="4"/>
    <s v="Washington"/>
    <n v="98105"/>
    <x v="1"/>
    <x v="2"/>
    <x v="7"/>
    <n v="79.959999999999994"/>
    <n v="5"/>
    <n v="0.2"/>
    <n v="-17.991"/>
    <n v="-0.22500000000000001"/>
    <x v="2"/>
    <s v="Low"/>
  </r>
  <r>
    <s v="Standard Class"/>
    <s v="Corporate"/>
    <s v="United States"/>
    <x v="10"/>
    <s v="Pennsylvania"/>
    <n v="19120"/>
    <x v="3"/>
    <x v="1"/>
    <x v="12"/>
    <n v="57.576000000000001"/>
    <n v="3"/>
    <n v="0.2"/>
    <n v="21.591000000000001"/>
    <n v="0.375"/>
    <x v="2"/>
    <s v="Low"/>
  </r>
  <r>
    <s v="Standard Class"/>
    <s v="Consumer"/>
    <s v="United States"/>
    <x v="20"/>
    <s v="New York"/>
    <n v="10009"/>
    <x v="3"/>
    <x v="1"/>
    <x v="8"/>
    <n v="26.335999999999999"/>
    <n v="4"/>
    <n v="0.2"/>
    <n v="9.2175999999999991"/>
    <n v="0.35"/>
    <x v="2"/>
    <s v="Low"/>
  </r>
  <r>
    <s v="Standard Class"/>
    <s v="Consumer"/>
    <s v="United States"/>
    <x v="49"/>
    <s v="California"/>
    <n v="95123"/>
    <x v="1"/>
    <x v="0"/>
    <x v="5"/>
    <n v="166.5"/>
    <n v="3"/>
    <n v="0"/>
    <n v="21.645"/>
    <n v="0.13"/>
    <x v="0"/>
    <s v="Medium"/>
  </r>
  <r>
    <s v="Standard Class"/>
    <s v="Consumer"/>
    <s v="United States"/>
    <x v="49"/>
    <s v="California"/>
    <n v="95123"/>
    <x v="1"/>
    <x v="1"/>
    <x v="4"/>
    <n v="360.38"/>
    <n v="2"/>
    <n v="0"/>
    <n v="93.698800000000006"/>
    <n v="0.26"/>
    <x v="0"/>
    <s v="Medium"/>
  </r>
  <r>
    <s v="Second Class"/>
    <s v="Consumer"/>
    <s v="United States"/>
    <x v="1"/>
    <s v="California"/>
    <n v="90008"/>
    <x v="1"/>
    <x v="1"/>
    <x v="8"/>
    <n v="11.744"/>
    <n v="1"/>
    <n v="0.2"/>
    <n v="3.8168000000000002"/>
    <n v="0.32500000000000001"/>
    <x v="2"/>
    <s v="Low"/>
  </r>
  <r>
    <s v="Second Class"/>
    <s v="Corporate"/>
    <s v="United States"/>
    <x v="3"/>
    <s v="New Hampshire"/>
    <n v="3301"/>
    <x v="3"/>
    <x v="0"/>
    <x v="5"/>
    <n v="247.44"/>
    <n v="8"/>
    <n v="0"/>
    <n v="101.4504"/>
    <n v="0.41000000000000003"/>
    <x v="0"/>
    <s v="Medium"/>
  </r>
  <r>
    <s v="Standard Class"/>
    <s v="Home Office"/>
    <s v="United States"/>
    <x v="29"/>
    <s v="Tennessee"/>
    <n v="38401"/>
    <x v="0"/>
    <x v="1"/>
    <x v="8"/>
    <n v="18.239999999999998"/>
    <n v="2"/>
    <n v="0.7"/>
    <n v="-14.592000000000001"/>
    <n v="-0.8"/>
    <x v="3"/>
    <s v="Low"/>
  </r>
  <r>
    <s v="Standard Class"/>
    <s v="Home Office"/>
    <s v="United States"/>
    <x v="234"/>
    <s v="Washington"/>
    <n v="98006"/>
    <x v="1"/>
    <x v="1"/>
    <x v="14"/>
    <n v="25.35"/>
    <n v="3"/>
    <n v="0"/>
    <n v="7.6050000000000004"/>
    <n v="0.3"/>
    <x v="0"/>
    <s v="Low"/>
  </r>
  <r>
    <s v="Standard Class"/>
    <s v="Home Office"/>
    <s v="United States"/>
    <x v="4"/>
    <s v="Washington"/>
    <n v="98105"/>
    <x v="1"/>
    <x v="1"/>
    <x v="6"/>
    <n v="119.04"/>
    <n v="6"/>
    <n v="0"/>
    <n v="30.950399999999998"/>
    <n v="0.25999999999999995"/>
    <x v="0"/>
    <s v="Medium"/>
  </r>
  <r>
    <s v="Standard Class"/>
    <s v="Home Office"/>
    <s v="United States"/>
    <x v="4"/>
    <s v="Washington"/>
    <n v="98105"/>
    <x v="1"/>
    <x v="0"/>
    <x v="5"/>
    <n v="22.14"/>
    <n v="3"/>
    <n v="0"/>
    <n v="6.4206000000000003"/>
    <n v="0.28999999999999998"/>
    <x v="0"/>
    <s v="Low"/>
  </r>
  <r>
    <s v="Standard Class"/>
    <s v="Home Office"/>
    <s v="United States"/>
    <x v="4"/>
    <s v="Washington"/>
    <n v="98105"/>
    <x v="1"/>
    <x v="2"/>
    <x v="11"/>
    <n v="13.98"/>
    <n v="2"/>
    <n v="0"/>
    <n v="6.0114000000000001"/>
    <n v="0.43"/>
    <x v="0"/>
    <s v="Low"/>
  </r>
  <r>
    <s v="Standard Class"/>
    <s v="Consumer"/>
    <s v="United States"/>
    <x v="38"/>
    <s v="Indiana"/>
    <n v="47201"/>
    <x v="2"/>
    <x v="1"/>
    <x v="8"/>
    <n v="43.41"/>
    <n v="1"/>
    <n v="0"/>
    <n v="19.968599999999999"/>
    <n v="0.46"/>
    <x v="0"/>
    <s v="Low"/>
  </r>
  <r>
    <s v="Standard Class"/>
    <s v="Consumer"/>
    <s v="United States"/>
    <x v="38"/>
    <s v="Indiana"/>
    <n v="47201"/>
    <x v="2"/>
    <x v="0"/>
    <x v="5"/>
    <n v="6.24"/>
    <n v="3"/>
    <n v="0"/>
    <n v="2.6208"/>
    <n v="0.42"/>
    <x v="0"/>
    <s v="Low"/>
  </r>
  <r>
    <s v="Standard Class"/>
    <s v="Consumer"/>
    <s v="United States"/>
    <x v="38"/>
    <s v="Indiana"/>
    <n v="47201"/>
    <x v="2"/>
    <x v="1"/>
    <x v="9"/>
    <n v="465.16"/>
    <n v="2"/>
    <n v="0"/>
    <n v="120.94159999999999"/>
    <n v="0.25999999999999995"/>
    <x v="0"/>
    <s v="Medium"/>
  </r>
  <r>
    <s v="Standard Class"/>
    <s v="Consumer"/>
    <s v="United States"/>
    <x v="38"/>
    <s v="Indiana"/>
    <n v="47201"/>
    <x v="2"/>
    <x v="1"/>
    <x v="10"/>
    <n v="7.98"/>
    <n v="1"/>
    <n v="0"/>
    <n v="3.99"/>
    <n v="0.5"/>
    <x v="0"/>
    <s v="Low"/>
  </r>
  <r>
    <s v="First Class"/>
    <s v="Consumer"/>
    <s v="United States"/>
    <x v="22"/>
    <s v="Illinois"/>
    <n v="60623"/>
    <x v="2"/>
    <x v="1"/>
    <x v="9"/>
    <n v="2.3940000000000001"/>
    <n v="1"/>
    <n v="0.8"/>
    <n v="-6.3441000000000001"/>
    <n v="-2.65"/>
    <x v="3"/>
    <s v="Low"/>
  </r>
  <r>
    <s v="Same Day"/>
    <s v="Home Office"/>
    <s v="United States"/>
    <x v="419"/>
    <s v="Georgia"/>
    <n v="30062"/>
    <x v="0"/>
    <x v="1"/>
    <x v="10"/>
    <n v="58.32"/>
    <n v="9"/>
    <n v="0"/>
    <n v="27.993600000000001"/>
    <n v="0.48"/>
    <x v="0"/>
    <s v="Low"/>
  </r>
  <r>
    <s v="Same Day"/>
    <s v="Home Office"/>
    <s v="United States"/>
    <x v="419"/>
    <s v="Georgia"/>
    <n v="30062"/>
    <x v="0"/>
    <x v="2"/>
    <x v="7"/>
    <n v="200.97"/>
    <n v="3"/>
    <n v="0"/>
    <n v="50.2425"/>
    <n v="0.25"/>
    <x v="0"/>
    <s v="Medium"/>
  </r>
  <r>
    <s v="Standard Class"/>
    <s v="Corporate"/>
    <s v="United States"/>
    <x v="122"/>
    <s v="Alabama"/>
    <n v="36116"/>
    <x v="0"/>
    <x v="0"/>
    <x v="5"/>
    <n v="21.36"/>
    <n v="8"/>
    <n v="0"/>
    <n v="8.1167999999999996"/>
    <n v="0.38"/>
    <x v="0"/>
    <s v="Low"/>
  </r>
  <r>
    <s v="Standard Class"/>
    <s v="Corporate"/>
    <s v="United States"/>
    <x v="243"/>
    <s v="Texas"/>
    <n v="75023"/>
    <x v="2"/>
    <x v="1"/>
    <x v="2"/>
    <n v="9.8559999999999999"/>
    <n v="4"/>
    <n v="0.2"/>
    <n v="3.4496000000000002"/>
    <n v="0.35000000000000003"/>
    <x v="2"/>
    <s v="Low"/>
  </r>
  <r>
    <s v="Second Class"/>
    <s v="Home Office"/>
    <s v="United States"/>
    <x v="76"/>
    <s v="Florida"/>
    <n v="33319"/>
    <x v="0"/>
    <x v="1"/>
    <x v="8"/>
    <n v="3.444"/>
    <n v="1"/>
    <n v="0.7"/>
    <n v="-2.5255999999999998"/>
    <n v="-0.73333333333333328"/>
    <x v="3"/>
    <s v="Low"/>
  </r>
  <r>
    <s v="Second Class"/>
    <s v="Corporate"/>
    <s v="United States"/>
    <x v="38"/>
    <s v="Ohio"/>
    <n v="43229"/>
    <x v="3"/>
    <x v="1"/>
    <x v="14"/>
    <n v="384.59199999999998"/>
    <n v="2"/>
    <n v="0.2"/>
    <n v="-81.725800000000007"/>
    <n v="-0.21250000000000002"/>
    <x v="2"/>
    <s v="Medium"/>
  </r>
  <r>
    <s v="Second Class"/>
    <s v="Consumer"/>
    <s v="United States"/>
    <x v="20"/>
    <s v="New York"/>
    <n v="10009"/>
    <x v="3"/>
    <x v="1"/>
    <x v="12"/>
    <n v="22.92"/>
    <n v="3"/>
    <n v="0"/>
    <n v="11.2308"/>
    <n v="0.49"/>
    <x v="0"/>
    <s v="Low"/>
  </r>
  <r>
    <s v="Second Class"/>
    <s v="Consumer"/>
    <s v="United States"/>
    <x v="102"/>
    <s v="Indiana"/>
    <n v="47374"/>
    <x v="2"/>
    <x v="1"/>
    <x v="8"/>
    <n v="11.36"/>
    <n v="4"/>
    <n v="0"/>
    <n v="5.5663999999999998"/>
    <n v="0.49"/>
    <x v="0"/>
    <s v="Low"/>
  </r>
  <r>
    <s v="Standard Class"/>
    <s v="Consumer"/>
    <s v="United States"/>
    <x v="4"/>
    <s v="Washington"/>
    <n v="98115"/>
    <x v="1"/>
    <x v="1"/>
    <x v="8"/>
    <n v="14.592000000000001"/>
    <n v="3"/>
    <n v="0.2"/>
    <n v="4.9248000000000003"/>
    <n v="0.33750000000000002"/>
    <x v="2"/>
    <s v="Low"/>
  </r>
  <r>
    <s v="Standard Class"/>
    <s v="Corporate"/>
    <s v="United States"/>
    <x v="85"/>
    <s v="New York"/>
    <n v="11561"/>
    <x v="3"/>
    <x v="1"/>
    <x v="2"/>
    <n v="41.4"/>
    <n v="4"/>
    <n v="0"/>
    <n v="19.872"/>
    <n v="0.48000000000000004"/>
    <x v="0"/>
    <s v="Low"/>
  </r>
  <r>
    <s v="First Class"/>
    <s v="Corporate"/>
    <s v="United States"/>
    <x v="179"/>
    <s v="Illinois"/>
    <n v="61107"/>
    <x v="2"/>
    <x v="1"/>
    <x v="8"/>
    <n v="442.37200000000001"/>
    <n v="7"/>
    <n v="0.8"/>
    <n v="-729.91380000000004"/>
    <n v="-1.6500000000000001"/>
    <x v="3"/>
    <s v="Medium"/>
  </r>
  <r>
    <s v="Standard Class"/>
    <s v="Corporate"/>
    <s v="United States"/>
    <x v="38"/>
    <s v="Georgia"/>
    <n v="31907"/>
    <x v="0"/>
    <x v="1"/>
    <x v="8"/>
    <n v="34.5"/>
    <n v="3"/>
    <n v="0"/>
    <n v="15.525"/>
    <n v="0.45"/>
    <x v="0"/>
    <s v="Low"/>
  </r>
  <r>
    <s v="Same Day"/>
    <s v="Consumer"/>
    <s v="United States"/>
    <x v="251"/>
    <s v="Oklahoma"/>
    <n v="74133"/>
    <x v="2"/>
    <x v="1"/>
    <x v="8"/>
    <n v="28.85"/>
    <n v="5"/>
    <n v="0"/>
    <n v="14.425000000000001"/>
    <n v="0.5"/>
    <x v="0"/>
    <s v="Low"/>
  </r>
  <r>
    <s v="Standard Class"/>
    <s v="Consumer"/>
    <s v="United States"/>
    <x v="316"/>
    <s v="Tennessee"/>
    <n v="37211"/>
    <x v="0"/>
    <x v="1"/>
    <x v="10"/>
    <n v="3.488"/>
    <n v="2"/>
    <n v="0.2"/>
    <n v="1.1772"/>
    <n v="0.33750000000000002"/>
    <x v="2"/>
    <s v="Low"/>
  </r>
  <r>
    <s v="Standard Class"/>
    <s v="Consumer"/>
    <s v="United States"/>
    <x v="316"/>
    <s v="Tennessee"/>
    <n v="37211"/>
    <x v="0"/>
    <x v="1"/>
    <x v="10"/>
    <n v="143.85599999999999"/>
    <n v="9"/>
    <n v="0.2"/>
    <n v="48.551400000000001"/>
    <n v="0.33750000000000002"/>
    <x v="2"/>
    <s v="Medium"/>
  </r>
  <r>
    <s v="Second Class"/>
    <s v="Home Office"/>
    <s v="United States"/>
    <x v="471"/>
    <s v="Massachusetts"/>
    <n v="2138"/>
    <x v="3"/>
    <x v="2"/>
    <x v="7"/>
    <n v="311.98"/>
    <n v="2"/>
    <n v="0"/>
    <n v="93.593999999999994"/>
    <n v="0.3"/>
    <x v="0"/>
    <s v="Medium"/>
  </r>
  <r>
    <s v="Second Class"/>
    <s v="Home Office"/>
    <s v="United States"/>
    <x v="471"/>
    <s v="Massachusetts"/>
    <n v="2138"/>
    <x v="3"/>
    <x v="1"/>
    <x v="8"/>
    <n v="22.45"/>
    <n v="5"/>
    <n v="0"/>
    <n v="10.327"/>
    <n v="0.46"/>
    <x v="0"/>
    <s v="Low"/>
  </r>
  <r>
    <s v="Standard Class"/>
    <s v="Corporate"/>
    <s v="United States"/>
    <x v="182"/>
    <s v="California"/>
    <n v="94601"/>
    <x v="1"/>
    <x v="2"/>
    <x v="7"/>
    <n v="39.991999999999997"/>
    <n v="1"/>
    <n v="0.2"/>
    <n v="-7.9984000000000002"/>
    <n v="-0.2"/>
    <x v="2"/>
    <s v="Low"/>
  </r>
  <r>
    <s v="Standard Class"/>
    <s v="Corporate"/>
    <s v="United States"/>
    <x v="182"/>
    <s v="California"/>
    <n v="94601"/>
    <x v="1"/>
    <x v="0"/>
    <x v="1"/>
    <n v="1159.056"/>
    <n v="9"/>
    <n v="0.2"/>
    <n v="43.464599999999997"/>
    <n v="3.7499999999999999E-2"/>
    <x v="2"/>
    <s v="High"/>
  </r>
  <r>
    <s v="Standard Class"/>
    <s v="Corporate"/>
    <s v="United States"/>
    <x v="182"/>
    <s v="California"/>
    <n v="94601"/>
    <x v="1"/>
    <x v="1"/>
    <x v="6"/>
    <n v="179.9"/>
    <n v="5"/>
    <n v="0"/>
    <n v="44.975000000000001"/>
    <n v="0.25"/>
    <x v="0"/>
    <s v="Medium"/>
  </r>
  <r>
    <s v="First Class"/>
    <s v="Corporate"/>
    <s v="United States"/>
    <x v="472"/>
    <s v="Illinois"/>
    <n v="60067"/>
    <x v="2"/>
    <x v="2"/>
    <x v="11"/>
    <n v="116.312"/>
    <n v="7"/>
    <n v="0.2"/>
    <n v="23.2624"/>
    <n v="0.2"/>
    <x v="2"/>
    <s v="Medium"/>
  </r>
  <r>
    <s v="Second Class"/>
    <s v="Consumer"/>
    <s v="United States"/>
    <x v="4"/>
    <s v="Washington"/>
    <n v="98105"/>
    <x v="1"/>
    <x v="0"/>
    <x v="5"/>
    <n v="12.42"/>
    <n v="3"/>
    <n v="0"/>
    <n v="4.4711999999999996"/>
    <n v="0.36"/>
    <x v="0"/>
    <s v="Low"/>
  </r>
  <r>
    <s v="Second Class"/>
    <s v="Consumer"/>
    <s v="United States"/>
    <x v="4"/>
    <s v="Washington"/>
    <n v="98105"/>
    <x v="1"/>
    <x v="2"/>
    <x v="11"/>
    <n v="428.4"/>
    <n v="3"/>
    <n v="0"/>
    <n v="89.963999999999999"/>
    <n v="0.21000000000000002"/>
    <x v="0"/>
    <s v="Medium"/>
  </r>
  <r>
    <s v="Second Class"/>
    <s v="Consumer"/>
    <s v="United States"/>
    <x v="4"/>
    <s v="Washington"/>
    <n v="98105"/>
    <x v="1"/>
    <x v="0"/>
    <x v="5"/>
    <n v="24.75"/>
    <n v="5"/>
    <n v="0"/>
    <n v="10.89"/>
    <n v="0.44"/>
    <x v="0"/>
    <s v="Low"/>
  </r>
  <r>
    <s v="Second Class"/>
    <s v="Consumer"/>
    <s v="United States"/>
    <x v="4"/>
    <s v="Washington"/>
    <n v="98105"/>
    <x v="1"/>
    <x v="1"/>
    <x v="2"/>
    <n v="87.71"/>
    <n v="7"/>
    <n v="0"/>
    <n v="41.223700000000001"/>
    <n v="0.47000000000000003"/>
    <x v="0"/>
    <s v="Low"/>
  </r>
  <r>
    <s v="Second Class"/>
    <s v="Consumer"/>
    <s v="United States"/>
    <x v="4"/>
    <s v="Washington"/>
    <n v="98105"/>
    <x v="1"/>
    <x v="1"/>
    <x v="4"/>
    <n v="69.52"/>
    <n v="2"/>
    <n v="0"/>
    <n v="17.38"/>
    <n v="0.25"/>
    <x v="0"/>
    <s v="Low"/>
  </r>
  <r>
    <s v="Second Class"/>
    <s v="Consumer"/>
    <s v="United States"/>
    <x v="4"/>
    <s v="Washington"/>
    <n v="98105"/>
    <x v="1"/>
    <x v="2"/>
    <x v="7"/>
    <n v="20.783999999999999"/>
    <n v="2"/>
    <n v="0.2"/>
    <n v="-4.6764000000000001"/>
    <n v="-0.22500000000000001"/>
    <x v="2"/>
    <s v="Low"/>
  </r>
  <r>
    <s v="Second Class"/>
    <s v="Consumer"/>
    <s v="United States"/>
    <x v="4"/>
    <s v="Washington"/>
    <n v="98105"/>
    <x v="1"/>
    <x v="1"/>
    <x v="8"/>
    <n v="12.816000000000001"/>
    <n v="3"/>
    <n v="0.2"/>
    <n v="4.1651999999999996"/>
    <n v="0.32499999999999996"/>
    <x v="2"/>
    <s v="Low"/>
  </r>
  <r>
    <s v="Standard Class"/>
    <s v="Consumer"/>
    <s v="United States"/>
    <x v="74"/>
    <s v="Ohio"/>
    <n v="45231"/>
    <x v="3"/>
    <x v="1"/>
    <x v="2"/>
    <n v="5.9039999999999999"/>
    <n v="2"/>
    <n v="0.2"/>
    <n v="1.9925999999999999"/>
    <n v="0.33749999999999997"/>
    <x v="2"/>
    <s v="Low"/>
  </r>
  <r>
    <s v="Standard Class"/>
    <s v="Consumer"/>
    <s v="United States"/>
    <x v="292"/>
    <s v="Ohio"/>
    <n v="43302"/>
    <x v="3"/>
    <x v="0"/>
    <x v="5"/>
    <n v="63.823999999999998"/>
    <n v="2"/>
    <n v="0.2"/>
    <n v="9.5736000000000008"/>
    <n v="0.15000000000000002"/>
    <x v="2"/>
    <s v="Low"/>
  </r>
  <r>
    <s v="Standard Class"/>
    <s v="Consumer"/>
    <s v="United States"/>
    <x v="292"/>
    <s v="Ohio"/>
    <n v="43302"/>
    <x v="3"/>
    <x v="1"/>
    <x v="4"/>
    <n v="141.55199999999999"/>
    <n v="3"/>
    <n v="0.2"/>
    <n v="-26.541"/>
    <n v="-0.1875"/>
    <x v="2"/>
    <s v="Medium"/>
  </r>
  <r>
    <s v="Standard Class"/>
    <s v="Corporate"/>
    <s v="United States"/>
    <x v="1"/>
    <s v="California"/>
    <n v="90049"/>
    <x v="1"/>
    <x v="1"/>
    <x v="12"/>
    <n v="304.89999999999998"/>
    <n v="5"/>
    <n v="0"/>
    <n v="143.303"/>
    <n v="0.47000000000000003"/>
    <x v="0"/>
    <s v="Medium"/>
  </r>
  <r>
    <s v="Standard Class"/>
    <s v="Corporate"/>
    <s v="United States"/>
    <x v="1"/>
    <s v="California"/>
    <n v="90049"/>
    <x v="1"/>
    <x v="0"/>
    <x v="1"/>
    <n v="563.24"/>
    <n v="5"/>
    <n v="0.2"/>
    <n v="56.323999999999998"/>
    <n v="9.9999999999999992E-2"/>
    <x v="2"/>
    <s v="High"/>
  </r>
  <r>
    <s v="Standard Class"/>
    <s v="Corporate"/>
    <s v="United States"/>
    <x v="80"/>
    <s v="Ohio"/>
    <n v="44107"/>
    <x v="3"/>
    <x v="0"/>
    <x v="3"/>
    <n v="661.17600000000004"/>
    <n v="2"/>
    <n v="0.4"/>
    <n v="-231.41159999999999"/>
    <n v="-0.35"/>
    <x v="1"/>
    <s v="High"/>
  </r>
  <r>
    <s v="Standard Class"/>
    <s v="Home Office"/>
    <s v="United States"/>
    <x v="465"/>
    <s v="Tennessee"/>
    <n v="37087"/>
    <x v="0"/>
    <x v="2"/>
    <x v="7"/>
    <n v="239.976"/>
    <n v="3"/>
    <n v="0.2"/>
    <n v="17.998200000000001"/>
    <n v="7.4999999999999997E-2"/>
    <x v="2"/>
    <s v="Medium"/>
  </r>
  <r>
    <s v="Standard Class"/>
    <s v="Corporate"/>
    <s v="United States"/>
    <x v="8"/>
    <s v="California"/>
    <n v="94122"/>
    <x v="1"/>
    <x v="0"/>
    <x v="3"/>
    <n v="502.488"/>
    <n v="3"/>
    <n v="0.2"/>
    <n v="-87.935400000000001"/>
    <n v="-0.17500000000000002"/>
    <x v="2"/>
    <s v="High"/>
  </r>
  <r>
    <s v="Standard Class"/>
    <s v="Corporate"/>
    <s v="United States"/>
    <x v="8"/>
    <s v="California"/>
    <n v="94122"/>
    <x v="1"/>
    <x v="1"/>
    <x v="8"/>
    <n v="196.70400000000001"/>
    <n v="6"/>
    <n v="0.2"/>
    <n v="68.846400000000003"/>
    <n v="0.35"/>
    <x v="2"/>
    <s v="Medium"/>
  </r>
  <r>
    <s v="Second Class"/>
    <s v="Home Office"/>
    <s v="United States"/>
    <x v="455"/>
    <s v="California"/>
    <n v="95928"/>
    <x v="1"/>
    <x v="0"/>
    <x v="1"/>
    <n v="915.13599999999997"/>
    <n v="4"/>
    <n v="0.2"/>
    <n v="102.9528"/>
    <n v="0.1125"/>
    <x v="2"/>
    <s v="High"/>
  </r>
  <r>
    <s v="Second Class"/>
    <s v="Home Office"/>
    <s v="United States"/>
    <x v="455"/>
    <s v="California"/>
    <n v="95928"/>
    <x v="1"/>
    <x v="0"/>
    <x v="5"/>
    <n v="327.76"/>
    <n v="8"/>
    <n v="0"/>
    <n v="91.772800000000004"/>
    <n v="0.28000000000000003"/>
    <x v="0"/>
    <s v="Medium"/>
  </r>
  <r>
    <s v="First Class"/>
    <s v="Consumer"/>
    <s v="United States"/>
    <x v="127"/>
    <s v="Virginia"/>
    <n v="24153"/>
    <x v="0"/>
    <x v="0"/>
    <x v="1"/>
    <n v="701.96"/>
    <n v="2"/>
    <n v="0"/>
    <n v="168.47040000000001"/>
    <n v="0.24"/>
    <x v="0"/>
    <s v="High"/>
  </r>
  <r>
    <s v="Standard Class"/>
    <s v="Consumer"/>
    <s v="United States"/>
    <x v="1"/>
    <s v="California"/>
    <n v="90008"/>
    <x v="1"/>
    <x v="2"/>
    <x v="7"/>
    <n v="88.775999999999996"/>
    <n v="3"/>
    <n v="0.2"/>
    <n v="7.7679"/>
    <n v="8.7500000000000008E-2"/>
    <x v="2"/>
    <s v="Low"/>
  </r>
  <r>
    <s v="Standard Class"/>
    <s v="Consumer"/>
    <s v="United States"/>
    <x v="1"/>
    <s v="California"/>
    <n v="90008"/>
    <x v="1"/>
    <x v="1"/>
    <x v="6"/>
    <n v="64.14"/>
    <n v="3"/>
    <n v="0"/>
    <n v="16.676400000000001"/>
    <n v="0.26"/>
    <x v="0"/>
    <s v="Low"/>
  </r>
  <r>
    <s v="First Class"/>
    <s v="Corporate"/>
    <s v="United States"/>
    <x v="20"/>
    <s v="New York"/>
    <n v="10024"/>
    <x v="3"/>
    <x v="1"/>
    <x v="8"/>
    <n v="33.552"/>
    <n v="1"/>
    <n v="0.2"/>
    <n v="12.582000000000001"/>
    <n v="0.375"/>
    <x v="2"/>
    <s v="Low"/>
  </r>
  <r>
    <s v="Standard Class"/>
    <s v="Corporate"/>
    <s v="United States"/>
    <x v="473"/>
    <s v="Massachusetts"/>
    <n v="1915"/>
    <x v="3"/>
    <x v="1"/>
    <x v="9"/>
    <n v="1737.18"/>
    <n v="6"/>
    <n v="0"/>
    <n v="503.78219999999999"/>
    <n v="0.28999999999999998"/>
    <x v="0"/>
    <s v="High"/>
  </r>
  <r>
    <s v="Standard Class"/>
    <s v="Corporate"/>
    <s v="United States"/>
    <x v="473"/>
    <s v="Massachusetts"/>
    <n v="1915"/>
    <x v="3"/>
    <x v="1"/>
    <x v="4"/>
    <n v="704.25"/>
    <n v="5"/>
    <n v="0"/>
    <n v="84.51"/>
    <n v="0.12000000000000001"/>
    <x v="0"/>
    <s v="High"/>
  </r>
  <r>
    <s v="Standard Class"/>
    <s v="Corporate"/>
    <s v="United States"/>
    <x v="473"/>
    <s v="Massachusetts"/>
    <n v="1915"/>
    <x v="3"/>
    <x v="1"/>
    <x v="10"/>
    <n v="141.76"/>
    <n v="4"/>
    <n v="0"/>
    <n v="66.627200000000002"/>
    <n v="0.47000000000000003"/>
    <x v="0"/>
    <s v="Medium"/>
  </r>
  <r>
    <s v="Standard Class"/>
    <s v="Corporate"/>
    <s v="United States"/>
    <x v="70"/>
    <s v="California"/>
    <n v="92024"/>
    <x v="1"/>
    <x v="1"/>
    <x v="8"/>
    <n v="36.36"/>
    <n v="3"/>
    <n v="0.2"/>
    <n v="12.2715"/>
    <n v="0.33750000000000002"/>
    <x v="2"/>
    <s v="Low"/>
  </r>
  <r>
    <s v="First Class"/>
    <s v="Home Office"/>
    <s v="United States"/>
    <x v="8"/>
    <s v="California"/>
    <n v="94109"/>
    <x v="1"/>
    <x v="0"/>
    <x v="5"/>
    <n v="25.83"/>
    <n v="3"/>
    <n v="0"/>
    <n v="9.5571000000000002"/>
    <n v="0.37000000000000005"/>
    <x v="0"/>
    <s v="Low"/>
  </r>
  <r>
    <s v="Standard Class"/>
    <s v="Consumer"/>
    <s v="United States"/>
    <x v="22"/>
    <s v="Illinois"/>
    <n v="60623"/>
    <x v="2"/>
    <x v="1"/>
    <x v="8"/>
    <n v="24.588000000000001"/>
    <n v="3"/>
    <n v="0.8"/>
    <n v="-38.111400000000003"/>
    <n v="-1.55"/>
    <x v="3"/>
    <s v="Low"/>
  </r>
  <r>
    <s v="Standard Class"/>
    <s v="Consumer"/>
    <s v="United States"/>
    <x v="22"/>
    <s v="Illinois"/>
    <n v="60623"/>
    <x v="2"/>
    <x v="1"/>
    <x v="12"/>
    <n v="13.984"/>
    <n v="2"/>
    <n v="0.2"/>
    <n v="4.7195999999999998"/>
    <n v="0.33749999999999997"/>
    <x v="2"/>
    <s v="Low"/>
  </r>
  <r>
    <s v="Standard Class"/>
    <s v="Consumer"/>
    <s v="United States"/>
    <x v="61"/>
    <s v="Texas"/>
    <n v="75220"/>
    <x v="2"/>
    <x v="2"/>
    <x v="7"/>
    <n v="195.96"/>
    <n v="5"/>
    <n v="0.2"/>
    <n v="19.596"/>
    <n v="9.9999999999999992E-2"/>
    <x v="2"/>
    <s v="Medium"/>
  </r>
  <r>
    <s v="Second Class"/>
    <s v="Home Office"/>
    <s v="United States"/>
    <x v="331"/>
    <s v="Texas"/>
    <n v="78415"/>
    <x v="2"/>
    <x v="1"/>
    <x v="10"/>
    <n v="74.352000000000004"/>
    <n v="3"/>
    <n v="0.2"/>
    <n v="23.234999999999999"/>
    <n v="0.3125"/>
    <x v="2"/>
    <s v="Low"/>
  </r>
  <r>
    <s v="Same Day"/>
    <s v="Consumer"/>
    <s v="United States"/>
    <x v="20"/>
    <s v="New York"/>
    <n v="10035"/>
    <x v="3"/>
    <x v="1"/>
    <x v="10"/>
    <n v="6.68"/>
    <n v="1"/>
    <n v="0"/>
    <n v="3.2063999999999999"/>
    <n v="0.48"/>
    <x v="0"/>
    <s v="Low"/>
  </r>
  <r>
    <s v="Second Class"/>
    <s v="Corporate"/>
    <s v="United States"/>
    <x v="474"/>
    <s v="Oregon"/>
    <n v="97405"/>
    <x v="1"/>
    <x v="1"/>
    <x v="14"/>
    <n v="17.584"/>
    <n v="7"/>
    <n v="0.2"/>
    <n v="-4.1761999999999997"/>
    <n v="-0.23749999999999999"/>
    <x v="2"/>
    <s v="Low"/>
  </r>
  <r>
    <s v="Second Class"/>
    <s v="Corporate"/>
    <s v="United States"/>
    <x v="474"/>
    <s v="Oregon"/>
    <n v="97405"/>
    <x v="1"/>
    <x v="0"/>
    <x v="1"/>
    <n v="104.78400000000001"/>
    <n v="1"/>
    <n v="0.2"/>
    <n v="-14.4078"/>
    <n v="-0.13749999999999998"/>
    <x v="2"/>
    <s v="Medium"/>
  </r>
  <r>
    <s v="Second Class"/>
    <s v="Corporate"/>
    <s v="United States"/>
    <x v="474"/>
    <s v="Oregon"/>
    <n v="97405"/>
    <x v="1"/>
    <x v="1"/>
    <x v="10"/>
    <n v="47.951999999999998"/>
    <n v="3"/>
    <n v="0.2"/>
    <n v="16.783200000000001"/>
    <n v="0.35000000000000003"/>
    <x v="2"/>
    <s v="Low"/>
  </r>
  <r>
    <s v="Second Class"/>
    <s v="Corporate"/>
    <s v="United States"/>
    <x v="474"/>
    <s v="Oregon"/>
    <n v="97405"/>
    <x v="1"/>
    <x v="0"/>
    <x v="1"/>
    <n v="650.35199999999998"/>
    <n v="3"/>
    <n v="0.2"/>
    <n v="-97.552800000000005"/>
    <n v="-0.15000000000000002"/>
    <x v="2"/>
    <s v="High"/>
  </r>
  <r>
    <s v="Second Class"/>
    <s v="Corporate"/>
    <s v="United States"/>
    <x v="474"/>
    <s v="Oregon"/>
    <n v="97405"/>
    <x v="1"/>
    <x v="1"/>
    <x v="2"/>
    <n v="629.18399999999997"/>
    <n v="8"/>
    <n v="0.2"/>
    <n v="228.07919999999999"/>
    <n v="0.36249999999999999"/>
    <x v="2"/>
    <s v="High"/>
  </r>
  <r>
    <s v="Second Class"/>
    <s v="Corporate"/>
    <s v="United States"/>
    <x v="474"/>
    <s v="Oregon"/>
    <n v="97405"/>
    <x v="1"/>
    <x v="1"/>
    <x v="10"/>
    <n v="15.176"/>
    <n v="1"/>
    <n v="0.2"/>
    <n v="5.3116000000000003"/>
    <n v="0.35000000000000003"/>
    <x v="2"/>
    <s v="Low"/>
  </r>
  <r>
    <s v="Standard Class"/>
    <s v="Consumer"/>
    <s v="United States"/>
    <x v="475"/>
    <s v="California"/>
    <n v="93030"/>
    <x v="1"/>
    <x v="0"/>
    <x v="5"/>
    <n v="127.95"/>
    <n v="3"/>
    <n v="0"/>
    <n v="21.7515"/>
    <n v="0.16999999999999998"/>
    <x v="0"/>
    <s v="Medium"/>
  </r>
  <r>
    <s v="Standard Class"/>
    <s v="Corporate"/>
    <s v="United States"/>
    <x v="54"/>
    <s v="Connecticut"/>
    <n v="6824"/>
    <x v="3"/>
    <x v="1"/>
    <x v="4"/>
    <n v="579.51"/>
    <n v="3"/>
    <n v="0"/>
    <n v="81.131399999999999"/>
    <n v="0.14000000000000001"/>
    <x v="0"/>
    <s v="High"/>
  </r>
  <r>
    <s v="Standard Class"/>
    <s v="Corporate"/>
    <s v="United States"/>
    <x v="54"/>
    <s v="Connecticut"/>
    <n v="6824"/>
    <x v="3"/>
    <x v="2"/>
    <x v="7"/>
    <n v="14.99"/>
    <n v="1"/>
    <n v="0"/>
    <n v="7.3451000000000004"/>
    <n v="0.49000000000000005"/>
    <x v="0"/>
    <s v="Low"/>
  </r>
  <r>
    <s v="Standard Class"/>
    <s v="Corporate"/>
    <s v="United States"/>
    <x v="25"/>
    <s v="Michigan"/>
    <n v="49201"/>
    <x v="2"/>
    <x v="1"/>
    <x v="6"/>
    <n v="151.91999999999999"/>
    <n v="4"/>
    <n v="0"/>
    <n v="45.576000000000001"/>
    <n v="0.30000000000000004"/>
    <x v="0"/>
    <s v="Medium"/>
  </r>
  <r>
    <s v="Standard Class"/>
    <s v="Corporate"/>
    <s v="United States"/>
    <x v="25"/>
    <s v="Michigan"/>
    <n v="49201"/>
    <x v="2"/>
    <x v="1"/>
    <x v="2"/>
    <n v="196.62"/>
    <n v="2"/>
    <n v="0"/>
    <n v="96.343800000000002"/>
    <n v="0.49"/>
    <x v="0"/>
    <s v="Medium"/>
  </r>
  <r>
    <s v="Standard Class"/>
    <s v="Corporate"/>
    <s v="United States"/>
    <x v="25"/>
    <s v="Michigan"/>
    <n v="49201"/>
    <x v="2"/>
    <x v="1"/>
    <x v="10"/>
    <n v="144.12"/>
    <n v="3"/>
    <n v="0"/>
    <n v="69.177599999999998"/>
    <n v="0.48"/>
    <x v="0"/>
    <s v="Medium"/>
  </r>
  <r>
    <s v="Standard Class"/>
    <s v="Corporate"/>
    <s v="United States"/>
    <x v="25"/>
    <s v="Michigan"/>
    <n v="49201"/>
    <x v="2"/>
    <x v="1"/>
    <x v="10"/>
    <n v="15.96"/>
    <n v="2"/>
    <n v="0"/>
    <n v="7.98"/>
    <n v="0.5"/>
    <x v="0"/>
    <s v="Low"/>
  </r>
  <r>
    <s v="Second Class"/>
    <s v="Corporate"/>
    <s v="United States"/>
    <x v="229"/>
    <s v="California"/>
    <n v="92677"/>
    <x v="1"/>
    <x v="2"/>
    <x v="7"/>
    <n v="39.96"/>
    <n v="5"/>
    <n v="0.2"/>
    <n v="3.4965000000000002"/>
    <n v="8.7500000000000008E-2"/>
    <x v="2"/>
    <s v="Low"/>
  </r>
  <r>
    <s v="Second Class"/>
    <s v="Corporate"/>
    <s v="United States"/>
    <x v="229"/>
    <s v="California"/>
    <n v="92677"/>
    <x v="1"/>
    <x v="1"/>
    <x v="10"/>
    <n v="34.08"/>
    <n v="6"/>
    <n v="0"/>
    <n v="15.336"/>
    <n v="0.45"/>
    <x v="0"/>
    <s v="Low"/>
  </r>
  <r>
    <s v="Standard Class"/>
    <s v="Corporate"/>
    <s v="United States"/>
    <x v="108"/>
    <s v="Florida"/>
    <n v="32216"/>
    <x v="0"/>
    <x v="1"/>
    <x v="10"/>
    <n v="10.368"/>
    <n v="2"/>
    <n v="0.2"/>
    <n v="3.6288"/>
    <n v="0.35"/>
    <x v="2"/>
    <s v="Low"/>
  </r>
  <r>
    <s v="Standard Class"/>
    <s v="Corporate"/>
    <s v="United States"/>
    <x v="145"/>
    <s v="New York"/>
    <n v="10550"/>
    <x v="3"/>
    <x v="1"/>
    <x v="8"/>
    <n v="7.7519999999999998"/>
    <n v="3"/>
    <n v="0.2"/>
    <n v="2.8100999999999998"/>
    <n v="0.36249999999999999"/>
    <x v="2"/>
    <s v="Low"/>
  </r>
  <r>
    <s v="Second Class"/>
    <s v="Home Office"/>
    <s v="United States"/>
    <x v="297"/>
    <s v="Michigan"/>
    <n v="48640"/>
    <x v="2"/>
    <x v="1"/>
    <x v="12"/>
    <n v="15.28"/>
    <n v="2"/>
    <n v="0"/>
    <n v="7.4871999999999996"/>
    <n v="0.49"/>
    <x v="0"/>
    <s v="Low"/>
  </r>
  <r>
    <s v="Standard Class"/>
    <s v="Consumer"/>
    <s v="United States"/>
    <x v="46"/>
    <s v="Delaware"/>
    <n v="19711"/>
    <x v="3"/>
    <x v="2"/>
    <x v="15"/>
    <n v="65.97"/>
    <n v="3"/>
    <n v="0"/>
    <n v="31.0059"/>
    <n v="0.47000000000000003"/>
    <x v="0"/>
    <s v="Low"/>
  </r>
  <r>
    <s v="Standard Class"/>
    <s v="Corporate"/>
    <s v="United States"/>
    <x v="8"/>
    <s v="California"/>
    <n v="94109"/>
    <x v="1"/>
    <x v="1"/>
    <x v="10"/>
    <n v="33.4"/>
    <n v="5"/>
    <n v="0"/>
    <n v="16.032"/>
    <n v="0.48000000000000004"/>
    <x v="0"/>
    <s v="Low"/>
  </r>
  <r>
    <s v="Standard Class"/>
    <s v="Corporate"/>
    <s v="United States"/>
    <x v="8"/>
    <s v="California"/>
    <n v="94109"/>
    <x v="1"/>
    <x v="1"/>
    <x v="12"/>
    <n v="210.84"/>
    <n v="4"/>
    <n v="0"/>
    <n v="103.3116"/>
    <n v="0.49"/>
    <x v="0"/>
    <s v="Medium"/>
  </r>
  <r>
    <s v="Standard Class"/>
    <s v="Consumer"/>
    <s v="United States"/>
    <x v="17"/>
    <s v="Michigan"/>
    <n v="48185"/>
    <x v="2"/>
    <x v="1"/>
    <x v="4"/>
    <n v="13.98"/>
    <n v="1"/>
    <n v="0"/>
    <n v="4.0541999999999998"/>
    <n v="0.28999999999999998"/>
    <x v="0"/>
    <s v="Low"/>
  </r>
  <r>
    <s v="Standard Class"/>
    <s v="Consumer"/>
    <s v="United States"/>
    <x v="17"/>
    <s v="Michigan"/>
    <n v="48185"/>
    <x v="2"/>
    <x v="0"/>
    <x v="5"/>
    <n v="272.94"/>
    <n v="3"/>
    <n v="0"/>
    <n v="30.023399999999999"/>
    <n v="0.11"/>
    <x v="0"/>
    <s v="Medium"/>
  </r>
  <r>
    <s v="Standard Class"/>
    <s v="Consumer"/>
    <s v="United States"/>
    <x v="17"/>
    <s v="Michigan"/>
    <n v="48185"/>
    <x v="2"/>
    <x v="1"/>
    <x v="8"/>
    <n v="19.05"/>
    <n v="5"/>
    <n v="0"/>
    <n v="8.9535"/>
    <n v="0.47"/>
    <x v="0"/>
    <s v="Low"/>
  </r>
  <r>
    <s v="Standard Class"/>
    <s v="Consumer"/>
    <s v="United States"/>
    <x v="17"/>
    <s v="Michigan"/>
    <n v="48185"/>
    <x v="2"/>
    <x v="1"/>
    <x v="9"/>
    <n v="247.71600000000001"/>
    <n v="4"/>
    <n v="0.1"/>
    <n v="93.581599999999995"/>
    <n v="0.37777777777777777"/>
    <x v="2"/>
    <s v="Medium"/>
  </r>
  <r>
    <s v="Standard Class"/>
    <s v="Consumer"/>
    <s v="United States"/>
    <x v="17"/>
    <s v="Michigan"/>
    <n v="48185"/>
    <x v="2"/>
    <x v="1"/>
    <x v="4"/>
    <n v="66.58"/>
    <n v="2"/>
    <n v="0"/>
    <n v="15.979200000000001"/>
    <n v="0.24000000000000002"/>
    <x v="0"/>
    <s v="Low"/>
  </r>
  <r>
    <s v="Standard Class"/>
    <s v="Consumer"/>
    <s v="United States"/>
    <x v="17"/>
    <s v="Michigan"/>
    <n v="48185"/>
    <x v="2"/>
    <x v="1"/>
    <x v="6"/>
    <n v="43.92"/>
    <n v="3"/>
    <n v="0"/>
    <n v="12.736800000000001"/>
    <n v="0.28999999999999998"/>
    <x v="0"/>
    <s v="Low"/>
  </r>
  <r>
    <s v="Standard Class"/>
    <s v="Consumer"/>
    <s v="United States"/>
    <x v="17"/>
    <s v="Michigan"/>
    <n v="48185"/>
    <x v="2"/>
    <x v="0"/>
    <x v="5"/>
    <n v="14.73"/>
    <n v="3"/>
    <n v="0"/>
    <n v="4.8609"/>
    <n v="0.33"/>
    <x v="0"/>
    <s v="Low"/>
  </r>
  <r>
    <s v="Standard Class"/>
    <s v="Consumer"/>
    <s v="United States"/>
    <x v="17"/>
    <s v="Michigan"/>
    <n v="48185"/>
    <x v="2"/>
    <x v="1"/>
    <x v="8"/>
    <n v="29.7"/>
    <n v="5"/>
    <n v="0"/>
    <n v="13.365"/>
    <n v="0.45"/>
    <x v="0"/>
    <s v="Low"/>
  </r>
  <r>
    <s v="Standard Class"/>
    <s v="Consumer"/>
    <s v="United States"/>
    <x v="20"/>
    <s v="New York"/>
    <n v="10011"/>
    <x v="3"/>
    <x v="1"/>
    <x v="8"/>
    <n v="18.28"/>
    <n v="5"/>
    <n v="0.2"/>
    <n v="6.3979999999999997"/>
    <n v="0.35"/>
    <x v="2"/>
    <s v="Low"/>
  </r>
  <r>
    <s v="Standard Class"/>
    <s v="Consumer"/>
    <s v="United States"/>
    <x v="1"/>
    <s v="California"/>
    <n v="90008"/>
    <x v="1"/>
    <x v="0"/>
    <x v="5"/>
    <n v="47.04"/>
    <n v="4"/>
    <n v="0"/>
    <n v="15.993600000000001"/>
    <n v="0.34"/>
    <x v="0"/>
    <s v="Low"/>
  </r>
  <r>
    <s v="Standard Class"/>
    <s v="Consumer"/>
    <s v="United States"/>
    <x v="1"/>
    <s v="California"/>
    <n v="90008"/>
    <x v="1"/>
    <x v="2"/>
    <x v="7"/>
    <n v="339.96"/>
    <n v="5"/>
    <n v="0.2"/>
    <n v="42.494999999999997"/>
    <n v="0.125"/>
    <x v="2"/>
    <s v="Medium"/>
  </r>
  <r>
    <s v="Standard Class"/>
    <s v="Corporate"/>
    <s v="United States"/>
    <x v="20"/>
    <s v="New York"/>
    <n v="10035"/>
    <x v="3"/>
    <x v="2"/>
    <x v="7"/>
    <n v="87.8"/>
    <n v="4"/>
    <n v="0"/>
    <n v="43.9"/>
    <n v="0.5"/>
    <x v="0"/>
    <s v="Low"/>
  </r>
  <r>
    <s v="Standard Class"/>
    <s v="Corporate"/>
    <s v="United States"/>
    <x v="20"/>
    <s v="New York"/>
    <n v="10035"/>
    <x v="3"/>
    <x v="0"/>
    <x v="1"/>
    <n v="221.38200000000001"/>
    <n v="2"/>
    <n v="0.1"/>
    <n v="2.4598"/>
    <n v="1.1111111111111112E-2"/>
    <x v="2"/>
    <s v="Medium"/>
  </r>
  <r>
    <s v="Standard Class"/>
    <s v="Corporate"/>
    <s v="United States"/>
    <x v="20"/>
    <s v="New York"/>
    <n v="10035"/>
    <x v="3"/>
    <x v="2"/>
    <x v="15"/>
    <n v="5199.96"/>
    <n v="4"/>
    <n v="0"/>
    <n v="1351.9896000000001"/>
    <n v="0.26"/>
    <x v="0"/>
    <s v="High"/>
  </r>
  <r>
    <s v="First Class"/>
    <s v="Consumer"/>
    <s v="United States"/>
    <x v="152"/>
    <s v="Ohio"/>
    <n v="43130"/>
    <x v="3"/>
    <x v="1"/>
    <x v="4"/>
    <n v="156.512"/>
    <n v="4"/>
    <n v="0.2"/>
    <n v="-35.215200000000003"/>
    <n v="-0.22500000000000001"/>
    <x v="2"/>
    <s v="Medium"/>
  </r>
  <r>
    <s v="First Class"/>
    <s v="Home Office"/>
    <s v="United States"/>
    <x v="46"/>
    <s v="Delaware"/>
    <n v="19711"/>
    <x v="3"/>
    <x v="2"/>
    <x v="11"/>
    <n v="119.85"/>
    <n v="3"/>
    <n v="0"/>
    <n v="52.734000000000002"/>
    <n v="0.44000000000000006"/>
    <x v="0"/>
    <s v="Medium"/>
  </r>
  <r>
    <s v="First Class"/>
    <s v="Home Office"/>
    <s v="United States"/>
    <x v="46"/>
    <s v="Delaware"/>
    <n v="19711"/>
    <x v="3"/>
    <x v="1"/>
    <x v="8"/>
    <n v="30.44"/>
    <n v="2"/>
    <n v="0"/>
    <n v="14.9156"/>
    <n v="0.49"/>
    <x v="0"/>
    <s v="Low"/>
  </r>
  <r>
    <s v="First Class"/>
    <s v="Home Office"/>
    <s v="United States"/>
    <x v="46"/>
    <s v="Delaware"/>
    <n v="19711"/>
    <x v="3"/>
    <x v="1"/>
    <x v="8"/>
    <n v="69.28"/>
    <n v="2"/>
    <n v="0"/>
    <n v="33.254399999999997"/>
    <n v="0.47999999999999993"/>
    <x v="0"/>
    <s v="Low"/>
  </r>
  <r>
    <s v="First Class"/>
    <s v="Home Office"/>
    <s v="United States"/>
    <x v="46"/>
    <s v="Delaware"/>
    <n v="19711"/>
    <x v="3"/>
    <x v="2"/>
    <x v="7"/>
    <n v="587.97"/>
    <n v="3"/>
    <n v="0"/>
    <n v="170.51130000000001"/>
    <n v="0.28999999999999998"/>
    <x v="0"/>
    <s v="High"/>
  </r>
  <r>
    <s v="Same Day"/>
    <s v="Home Office"/>
    <s v="United States"/>
    <x v="20"/>
    <s v="New York"/>
    <n v="10024"/>
    <x v="3"/>
    <x v="1"/>
    <x v="2"/>
    <n v="24.55"/>
    <n v="5"/>
    <n v="0"/>
    <n v="12.029500000000001"/>
    <n v="0.49"/>
    <x v="0"/>
    <s v="Low"/>
  </r>
  <r>
    <s v="Standard Class"/>
    <s v="Consumer"/>
    <s v="United States"/>
    <x v="8"/>
    <s v="California"/>
    <n v="94109"/>
    <x v="1"/>
    <x v="1"/>
    <x v="8"/>
    <n v="12.176"/>
    <n v="1"/>
    <n v="0.2"/>
    <n v="4.4138000000000002"/>
    <n v="0.36249999999999999"/>
    <x v="2"/>
    <s v="Low"/>
  </r>
  <r>
    <s v="Standard Class"/>
    <s v="Consumer"/>
    <s v="United States"/>
    <x v="8"/>
    <s v="California"/>
    <n v="94109"/>
    <x v="1"/>
    <x v="1"/>
    <x v="4"/>
    <n v="37.32"/>
    <n v="3"/>
    <n v="0"/>
    <n v="10.4496"/>
    <n v="0.28000000000000003"/>
    <x v="0"/>
    <s v="Low"/>
  </r>
  <r>
    <s v="Standard Class"/>
    <s v="Consumer"/>
    <s v="United States"/>
    <x v="8"/>
    <s v="California"/>
    <n v="94109"/>
    <x v="1"/>
    <x v="1"/>
    <x v="14"/>
    <n v="35.06"/>
    <n v="2"/>
    <n v="0"/>
    <n v="10.518000000000001"/>
    <n v="0.3"/>
    <x v="0"/>
    <s v="Low"/>
  </r>
  <r>
    <s v="Standard Class"/>
    <s v="Consumer"/>
    <s v="United States"/>
    <x v="61"/>
    <s v="Texas"/>
    <n v="75217"/>
    <x v="2"/>
    <x v="0"/>
    <x v="5"/>
    <n v="108.4"/>
    <n v="5"/>
    <n v="0.6"/>
    <n v="-105.69"/>
    <n v="-0.97499999999999998"/>
    <x v="3"/>
    <s v="Medium"/>
  </r>
  <r>
    <s v="Standard Class"/>
    <s v="Corporate"/>
    <s v="United States"/>
    <x v="100"/>
    <s v="Florida"/>
    <n v="33178"/>
    <x v="0"/>
    <x v="2"/>
    <x v="7"/>
    <n v="361.37599999999998"/>
    <n v="2"/>
    <n v="0.2"/>
    <n v="27.103200000000001"/>
    <n v="7.5000000000000011E-2"/>
    <x v="2"/>
    <s v="Medium"/>
  </r>
  <r>
    <s v="Standard Class"/>
    <s v="Consumer"/>
    <s v="United States"/>
    <x v="10"/>
    <s v="Pennsylvania"/>
    <n v="19120"/>
    <x v="3"/>
    <x v="1"/>
    <x v="8"/>
    <n v="2.4119999999999999"/>
    <n v="1"/>
    <n v="0.7"/>
    <n v="-2.0099999999999998"/>
    <n v="-0.83333333333333326"/>
    <x v="3"/>
    <s v="Low"/>
  </r>
  <r>
    <s v="Standard Class"/>
    <s v="Corporate"/>
    <s v="United States"/>
    <x v="20"/>
    <s v="New York"/>
    <n v="10011"/>
    <x v="3"/>
    <x v="1"/>
    <x v="9"/>
    <n v="8.39"/>
    <n v="1"/>
    <n v="0"/>
    <n v="2.0975000000000001"/>
    <n v="0.25"/>
    <x v="0"/>
    <s v="Low"/>
  </r>
  <r>
    <s v="Standard Class"/>
    <s v="Corporate"/>
    <s v="United States"/>
    <x v="20"/>
    <s v="New York"/>
    <n v="10011"/>
    <x v="3"/>
    <x v="2"/>
    <x v="7"/>
    <n v="337.98"/>
    <n v="2"/>
    <n v="0"/>
    <n v="101.39400000000001"/>
    <n v="0.3"/>
    <x v="0"/>
    <s v="Medium"/>
  </r>
  <r>
    <s v="Standard Class"/>
    <s v="Consumer"/>
    <s v="United States"/>
    <x v="10"/>
    <s v="Pennsylvania"/>
    <n v="19120"/>
    <x v="3"/>
    <x v="1"/>
    <x v="4"/>
    <n v="83.92"/>
    <n v="5"/>
    <n v="0.2"/>
    <n v="-13.637"/>
    <n v="-0.16250000000000001"/>
    <x v="2"/>
    <s v="Low"/>
  </r>
  <r>
    <s v="Standard Class"/>
    <s v="Corporate"/>
    <s v="United States"/>
    <x v="4"/>
    <s v="Washington"/>
    <n v="98103"/>
    <x v="1"/>
    <x v="1"/>
    <x v="8"/>
    <n v="19.68"/>
    <n v="5"/>
    <n v="0.2"/>
    <n v="6.8879999999999999"/>
    <n v="0.35"/>
    <x v="2"/>
    <s v="Low"/>
  </r>
  <r>
    <s v="Standard Class"/>
    <s v="Corporate"/>
    <s v="United States"/>
    <x v="4"/>
    <s v="Washington"/>
    <n v="98103"/>
    <x v="1"/>
    <x v="1"/>
    <x v="10"/>
    <n v="6.48"/>
    <n v="1"/>
    <n v="0"/>
    <n v="3.1103999999999998"/>
    <n v="0.47999999999999993"/>
    <x v="0"/>
    <s v="Low"/>
  </r>
  <r>
    <s v="Standard Class"/>
    <s v="Corporate"/>
    <s v="United States"/>
    <x v="4"/>
    <s v="Washington"/>
    <n v="98103"/>
    <x v="1"/>
    <x v="2"/>
    <x v="7"/>
    <n v="86.352000000000004"/>
    <n v="6"/>
    <n v="0.2"/>
    <n v="8.6351999999999993"/>
    <n v="9.9999999999999992E-2"/>
    <x v="2"/>
    <s v="Low"/>
  </r>
  <r>
    <s v="Standard Class"/>
    <s v="Home Office"/>
    <s v="United States"/>
    <x v="1"/>
    <s v="California"/>
    <n v="90032"/>
    <x v="1"/>
    <x v="1"/>
    <x v="6"/>
    <n v="56.3"/>
    <n v="2"/>
    <n v="0"/>
    <n v="15.763999999999999"/>
    <n v="0.28000000000000003"/>
    <x v="0"/>
    <s v="Low"/>
  </r>
  <r>
    <s v="Standard Class"/>
    <s v="Consumer"/>
    <s v="United States"/>
    <x v="24"/>
    <s v="Oregon"/>
    <n v="97477"/>
    <x v="1"/>
    <x v="1"/>
    <x v="6"/>
    <n v="51.015999999999998"/>
    <n v="7"/>
    <n v="0.2"/>
    <n v="8.2901000000000007"/>
    <n v="0.16250000000000001"/>
    <x v="2"/>
    <s v="Low"/>
  </r>
  <r>
    <s v="Standard Class"/>
    <s v="Consumer"/>
    <s v="United States"/>
    <x v="476"/>
    <s v="Washington"/>
    <n v="98059"/>
    <x v="1"/>
    <x v="1"/>
    <x v="8"/>
    <n v="150.80000000000001"/>
    <n v="5"/>
    <n v="0.2"/>
    <n v="56.55"/>
    <n v="0.37499999999999994"/>
    <x v="2"/>
    <s v="Medium"/>
  </r>
  <r>
    <s v="Standard Class"/>
    <s v="Consumer"/>
    <s v="United States"/>
    <x v="476"/>
    <s v="Washington"/>
    <n v="98059"/>
    <x v="1"/>
    <x v="2"/>
    <x v="15"/>
    <n v="1039.992"/>
    <n v="1"/>
    <n v="0.2"/>
    <n v="103.9992"/>
    <n v="0.1"/>
    <x v="2"/>
    <s v="High"/>
  </r>
  <r>
    <s v="Standard Class"/>
    <s v="Consumer"/>
    <s v="United States"/>
    <x v="476"/>
    <s v="Washington"/>
    <n v="98059"/>
    <x v="1"/>
    <x v="1"/>
    <x v="10"/>
    <n v="51.84"/>
    <n v="8"/>
    <n v="0"/>
    <n v="24.883199999999999"/>
    <n v="0.47999999999999993"/>
    <x v="0"/>
    <s v="Low"/>
  </r>
  <r>
    <s v="First Class"/>
    <s v="Home Office"/>
    <s v="United States"/>
    <x v="20"/>
    <s v="New York"/>
    <n v="10009"/>
    <x v="3"/>
    <x v="2"/>
    <x v="7"/>
    <n v="41.22"/>
    <n v="1"/>
    <n v="0"/>
    <n v="11.1294"/>
    <n v="0.27"/>
    <x v="0"/>
    <s v="Low"/>
  </r>
  <r>
    <s v="First Class"/>
    <s v="Home Office"/>
    <s v="United States"/>
    <x v="20"/>
    <s v="New York"/>
    <n v="10009"/>
    <x v="3"/>
    <x v="1"/>
    <x v="14"/>
    <n v="240.37"/>
    <n v="1"/>
    <n v="0"/>
    <n v="7.2111000000000001"/>
    <n v="0.03"/>
    <x v="0"/>
    <s v="Medium"/>
  </r>
  <r>
    <s v="First Class"/>
    <s v="Home Office"/>
    <s v="United States"/>
    <x v="20"/>
    <s v="New York"/>
    <n v="10009"/>
    <x v="3"/>
    <x v="2"/>
    <x v="7"/>
    <n v="119.02"/>
    <n v="2"/>
    <n v="0"/>
    <n v="33.325600000000001"/>
    <n v="0.28000000000000003"/>
    <x v="0"/>
    <s v="Medium"/>
  </r>
  <r>
    <s v="Standard Class"/>
    <s v="Consumer"/>
    <s v="United States"/>
    <x v="49"/>
    <s v="California"/>
    <n v="95123"/>
    <x v="1"/>
    <x v="1"/>
    <x v="8"/>
    <n v="133.12"/>
    <n v="5"/>
    <n v="0.2"/>
    <n v="49.92"/>
    <n v="0.375"/>
    <x v="2"/>
    <s v="Medium"/>
  </r>
  <r>
    <s v="Standard Class"/>
    <s v="Corporate"/>
    <s v="United States"/>
    <x v="55"/>
    <s v="Texas"/>
    <n v="75051"/>
    <x v="2"/>
    <x v="0"/>
    <x v="5"/>
    <n v="38.08"/>
    <n v="5"/>
    <n v="0.6"/>
    <n v="-29.512"/>
    <n v="-0.77500000000000002"/>
    <x v="3"/>
    <s v="Low"/>
  </r>
  <r>
    <s v="Same Day"/>
    <s v="Home Office"/>
    <s v="United States"/>
    <x v="20"/>
    <s v="New York"/>
    <n v="10009"/>
    <x v="3"/>
    <x v="0"/>
    <x v="0"/>
    <n v="113.568"/>
    <n v="2"/>
    <n v="0.2"/>
    <n v="12.776400000000001"/>
    <n v="0.1125"/>
    <x v="2"/>
    <s v="Medium"/>
  </r>
  <r>
    <s v="Second Class"/>
    <s v="Home Office"/>
    <s v="United States"/>
    <x v="20"/>
    <s v="New York"/>
    <n v="10009"/>
    <x v="3"/>
    <x v="0"/>
    <x v="5"/>
    <n v="83.92"/>
    <n v="4"/>
    <n v="0"/>
    <n v="21.819199999999999"/>
    <n v="0.25999999999999995"/>
    <x v="0"/>
    <s v="Low"/>
  </r>
  <r>
    <s v="Second Class"/>
    <s v="Home Office"/>
    <s v="United States"/>
    <x v="20"/>
    <s v="New York"/>
    <n v="10009"/>
    <x v="3"/>
    <x v="1"/>
    <x v="6"/>
    <n v="6.63"/>
    <n v="3"/>
    <n v="0"/>
    <n v="3.1160999999999999"/>
    <n v="0.47"/>
    <x v="0"/>
    <s v="Low"/>
  </r>
  <r>
    <s v="Second Class"/>
    <s v="Home Office"/>
    <s v="United States"/>
    <x v="20"/>
    <s v="New York"/>
    <n v="10009"/>
    <x v="3"/>
    <x v="2"/>
    <x v="11"/>
    <n v="371.97"/>
    <n v="3"/>
    <n v="0"/>
    <n v="66.954599999999999"/>
    <n v="0.18"/>
    <x v="0"/>
    <s v="Medium"/>
  </r>
  <r>
    <s v="Standard Class"/>
    <s v="Corporate"/>
    <s v="United States"/>
    <x v="26"/>
    <s v="Tennessee"/>
    <n v="38109"/>
    <x v="0"/>
    <x v="0"/>
    <x v="1"/>
    <n v="561.58399999999995"/>
    <n v="2"/>
    <n v="0.2"/>
    <n v="70.197999999999993"/>
    <n v="0.125"/>
    <x v="2"/>
    <s v="High"/>
  </r>
  <r>
    <s v="Standard Class"/>
    <s v="Corporate"/>
    <s v="United States"/>
    <x v="26"/>
    <s v="Tennessee"/>
    <n v="38109"/>
    <x v="0"/>
    <x v="1"/>
    <x v="4"/>
    <n v="99.92"/>
    <n v="5"/>
    <n v="0.2"/>
    <n v="-1.2490000000000001"/>
    <n v="-1.2500000000000001E-2"/>
    <x v="2"/>
    <s v="Low"/>
  </r>
  <r>
    <s v="First Class"/>
    <s v="Home Office"/>
    <s v="United States"/>
    <x v="10"/>
    <s v="Pennsylvania"/>
    <n v="19143"/>
    <x v="3"/>
    <x v="1"/>
    <x v="2"/>
    <n v="4.9279999999999999"/>
    <n v="2"/>
    <n v="0.2"/>
    <n v="1.7248000000000001"/>
    <n v="0.35000000000000003"/>
    <x v="2"/>
    <s v="Low"/>
  </r>
  <r>
    <s v="Standard Class"/>
    <s v="Consumer"/>
    <s v="United States"/>
    <x v="1"/>
    <s v="California"/>
    <n v="90004"/>
    <x v="1"/>
    <x v="0"/>
    <x v="5"/>
    <n v="14.76"/>
    <n v="2"/>
    <n v="0"/>
    <n v="4.2804000000000002"/>
    <n v="0.29000000000000004"/>
    <x v="0"/>
    <s v="Low"/>
  </r>
  <r>
    <s v="Standard Class"/>
    <s v="Home Office"/>
    <s v="United States"/>
    <x v="416"/>
    <s v="Connecticut"/>
    <n v="6708"/>
    <x v="3"/>
    <x v="2"/>
    <x v="11"/>
    <n v="99.99"/>
    <n v="1"/>
    <n v="0"/>
    <n v="41.995800000000003"/>
    <n v="0.42000000000000004"/>
    <x v="0"/>
    <s v="Low"/>
  </r>
  <r>
    <s v="Standard Class"/>
    <s v="Home Office"/>
    <s v="United States"/>
    <x v="416"/>
    <s v="Connecticut"/>
    <n v="6708"/>
    <x v="3"/>
    <x v="1"/>
    <x v="4"/>
    <n v="286.14999999999998"/>
    <n v="5"/>
    <n v="0"/>
    <n v="71.537499999999994"/>
    <n v="0.25"/>
    <x v="0"/>
    <s v="Medium"/>
  </r>
  <r>
    <s v="Standard Class"/>
    <s v="Home Office"/>
    <s v="United States"/>
    <x v="432"/>
    <s v="Arizona"/>
    <n v="85224"/>
    <x v="1"/>
    <x v="1"/>
    <x v="13"/>
    <n v="49.792000000000002"/>
    <n v="8"/>
    <n v="0.2"/>
    <n v="-11.8256"/>
    <n v="-0.23749999999999999"/>
    <x v="2"/>
    <s v="Low"/>
  </r>
  <r>
    <s v="Standard Class"/>
    <s v="Consumer"/>
    <s v="United States"/>
    <x v="24"/>
    <s v="Ohio"/>
    <n v="45503"/>
    <x v="3"/>
    <x v="0"/>
    <x v="0"/>
    <n v="299.97500000000002"/>
    <n v="5"/>
    <n v="0.5"/>
    <n v="-167.98599999999999"/>
    <n v="-0.55999999999999994"/>
    <x v="1"/>
    <s v="Medium"/>
  </r>
  <r>
    <s v="Standard Class"/>
    <s v="Consumer"/>
    <s v="United States"/>
    <x v="24"/>
    <s v="Ohio"/>
    <n v="45503"/>
    <x v="3"/>
    <x v="2"/>
    <x v="7"/>
    <n v="158.376"/>
    <n v="4"/>
    <n v="0.4"/>
    <n v="-36.9544"/>
    <n v="-0.23333333333333334"/>
    <x v="1"/>
    <s v="Medium"/>
  </r>
  <r>
    <s v="First Class"/>
    <s v="Consumer"/>
    <s v="United States"/>
    <x v="89"/>
    <s v="Texas"/>
    <n v="78745"/>
    <x v="2"/>
    <x v="1"/>
    <x v="8"/>
    <n v="32.783999999999999"/>
    <n v="4"/>
    <n v="0.8"/>
    <n v="-52.4544"/>
    <n v="-1.6"/>
    <x v="3"/>
    <s v="Low"/>
  </r>
  <r>
    <s v="First Class"/>
    <s v="Consumer"/>
    <s v="United States"/>
    <x v="89"/>
    <s v="Texas"/>
    <n v="78745"/>
    <x v="2"/>
    <x v="2"/>
    <x v="11"/>
    <n v="47.984000000000002"/>
    <n v="2"/>
    <n v="0.2"/>
    <n v="14.395200000000001"/>
    <n v="0.3"/>
    <x v="2"/>
    <s v="Low"/>
  </r>
  <r>
    <s v="First Class"/>
    <s v="Consumer"/>
    <s v="United States"/>
    <x v="89"/>
    <s v="Texas"/>
    <n v="78745"/>
    <x v="2"/>
    <x v="2"/>
    <x v="11"/>
    <n v="62.591999999999999"/>
    <n v="8"/>
    <n v="0.2"/>
    <n v="13.300800000000001"/>
    <n v="0.21250000000000002"/>
    <x v="2"/>
    <s v="Low"/>
  </r>
  <r>
    <s v="First Class"/>
    <s v="Consumer"/>
    <s v="United States"/>
    <x v="89"/>
    <s v="Texas"/>
    <n v="78745"/>
    <x v="2"/>
    <x v="1"/>
    <x v="8"/>
    <n v="4.2759999999999998"/>
    <n v="1"/>
    <n v="0.8"/>
    <n v="-6.6277999999999997"/>
    <n v="-1.55"/>
    <x v="3"/>
    <s v="Low"/>
  </r>
  <r>
    <s v="Standard Class"/>
    <s v="Consumer"/>
    <s v="United States"/>
    <x v="66"/>
    <s v="Michigan"/>
    <n v="48234"/>
    <x v="2"/>
    <x v="1"/>
    <x v="10"/>
    <n v="10.56"/>
    <n v="2"/>
    <n v="0"/>
    <n v="4.7519999999999998"/>
    <n v="0.44999999999999996"/>
    <x v="0"/>
    <s v="Low"/>
  </r>
  <r>
    <s v="Standard Class"/>
    <s v="Consumer"/>
    <s v="United States"/>
    <x v="66"/>
    <s v="Michigan"/>
    <n v="48234"/>
    <x v="2"/>
    <x v="1"/>
    <x v="4"/>
    <n v="229.94"/>
    <n v="2"/>
    <n v="0"/>
    <n v="6.8982000000000001"/>
    <n v="3.0000000000000002E-2"/>
    <x v="0"/>
    <s v="Medium"/>
  </r>
  <r>
    <s v="Standard Class"/>
    <s v="Corporate"/>
    <s v="United States"/>
    <x v="24"/>
    <s v="Virginia"/>
    <n v="22153"/>
    <x v="0"/>
    <x v="1"/>
    <x v="12"/>
    <n v="311.14999999999998"/>
    <n v="5"/>
    <n v="0"/>
    <n v="146.2405"/>
    <n v="0.47000000000000003"/>
    <x v="0"/>
    <s v="Medium"/>
  </r>
  <r>
    <s v="Standard Class"/>
    <s v="Corporate"/>
    <s v="United States"/>
    <x v="24"/>
    <s v="Virginia"/>
    <n v="22153"/>
    <x v="0"/>
    <x v="1"/>
    <x v="10"/>
    <n v="12.96"/>
    <n v="2"/>
    <n v="0"/>
    <n v="6.3503999999999996"/>
    <n v="0.48999999999999994"/>
    <x v="0"/>
    <s v="Low"/>
  </r>
  <r>
    <s v="Standard Class"/>
    <s v="Consumer"/>
    <s v="United States"/>
    <x v="20"/>
    <s v="New York"/>
    <n v="10011"/>
    <x v="3"/>
    <x v="1"/>
    <x v="10"/>
    <n v="14.62"/>
    <n v="2"/>
    <n v="0"/>
    <n v="6.7252000000000001"/>
    <n v="0.46"/>
    <x v="0"/>
    <s v="Low"/>
  </r>
  <r>
    <s v="Standard Class"/>
    <s v="Consumer"/>
    <s v="United States"/>
    <x v="20"/>
    <s v="New York"/>
    <n v="10011"/>
    <x v="3"/>
    <x v="1"/>
    <x v="2"/>
    <n v="5.76"/>
    <n v="2"/>
    <n v="0"/>
    <n v="2.8224"/>
    <n v="0.49000000000000005"/>
    <x v="0"/>
    <s v="Low"/>
  </r>
  <r>
    <s v="Standard Class"/>
    <s v="Consumer"/>
    <s v="United States"/>
    <x v="20"/>
    <s v="New York"/>
    <n v="10011"/>
    <x v="3"/>
    <x v="1"/>
    <x v="13"/>
    <n v="21.48"/>
    <n v="6"/>
    <n v="0"/>
    <n v="10.5252"/>
    <n v="0.49"/>
    <x v="0"/>
    <s v="Low"/>
  </r>
  <r>
    <s v="Standard Class"/>
    <s v="Consumer"/>
    <s v="United States"/>
    <x v="20"/>
    <s v="New York"/>
    <n v="10011"/>
    <x v="3"/>
    <x v="0"/>
    <x v="5"/>
    <n v="396.92"/>
    <n v="4"/>
    <n v="0"/>
    <n v="198.46"/>
    <n v="0.5"/>
    <x v="0"/>
    <s v="Medium"/>
  </r>
  <r>
    <s v="Standard Class"/>
    <s v="Consumer"/>
    <s v="United States"/>
    <x v="20"/>
    <s v="New York"/>
    <n v="10011"/>
    <x v="3"/>
    <x v="1"/>
    <x v="4"/>
    <n v="17.149999999999999"/>
    <n v="1"/>
    <n v="0"/>
    <n v="4.6304999999999996"/>
    <n v="0.27"/>
    <x v="0"/>
    <s v="Low"/>
  </r>
  <r>
    <s v="Standard Class"/>
    <s v="Consumer"/>
    <s v="United States"/>
    <x v="20"/>
    <s v="New York"/>
    <n v="10011"/>
    <x v="3"/>
    <x v="1"/>
    <x v="8"/>
    <n v="23.12"/>
    <n v="2"/>
    <n v="0.2"/>
    <n v="7.8029999999999999"/>
    <n v="0.33749999999999997"/>
    <x v="2"/>
    <s v="Low"/>
  </r>
  <r>
    <s v="Standard Class"/>
    <s v="Home Office"/>
    <s v="United States"/>
    <x v="61"/>
    <s v="Texas"/>
    <n v="75217"/>
    <x v="2"/>
    <x v="1"/>
    <x v="6"/>
    <n v="5.2480000000000002"/>
    <n v="2"/>
    <n v="0.2"/>
    <n v="0.59040000000000004"/>
    <n v="0.1125"/>
    <x v="2"/>
    <s v="Low"/>
  </r>
  <r>
    <s v="Standard Class"/>
    <s v="Home Office"/>
    <s v="United States"/>
    <x v="3"/>
    <s v="New Hampshire"/>
    <n v="3301"/>
    <x v="3"/>
    <x v="2"/>
    <x v="7"/>
    <n v="824.95"/>
    <n v="5"/>
    <n v="0"/>
    <n v="247.48500000000001"/>
    <n v="0.3"/>
    <x v="0"/>
    <s v="High"/>
  </r>
  <r>
    <s v="Standard Class"/>
    <s v="Home Office"/>
    <s v="United States"/>
    <x v="3"/>
    <s v="New Hampshire"/>
    <n v="3301"/>
    <x v="3"/>
    <x v="1"/>
    <x v="2"/>
    <n v="24.64"/>
    <n v="8"/>
    <n v="0"/>
    <n v="11.827199999999999"/>
    <n v="0.48"/>
    <x v="0"/>
    <s v="Low"/>
  </r>
  <r>
    <s v="Standard Class"/>
    <s v="Home Office"/>
    <s v="United States"/>
    <x v="3"/>
    <s v="New Hampshire"/>
    <n v="3301"/>
    <x v="3"/>
    <x v="1"/>
    <x v="6"/>
    <n v="227.88"/>
    <n v="6"/>
    <n v="0"/>
    <n v="68.364000000000004"/>
    <n v="0.30000000000000004"/>
    <x v="0"/>
    <s v="Medium"/>
  </r>
  <r>
    <s v="First Class"/>
    <s v="Consumer"/>
    <s v="United States"/>
    <x v="240"/>
    <s v="Louisiana"/>
    <n v="70506"/>
    <x v="0"/>
    <x v="0"/>
    <x v="0"/>
    <n v="241.96"/>
    <n v="2"/>
    <n v="0"/>
    <n v="33.874400000000001"/>
    <n v="0.14000000000000001"/>
    <x v="0"/>
    <s v="Medium"/>
  </r>
  <r>
    <s v="First Class"/>
    <s v="Consumer"/>
    <s v="United States"/>
    <x v="240"/>
    <s v="Louisiana"/>
    <n v="70506"/>
    <x v="0"/>
    <x v="1"/>
    <x v="8"/>
    <n v="3.89"/>
    <n v="1"/>
    <n v="0"/>
    <n v="1.8672"/>
    <n v="0.48"/>
    <x v="0"/>
    <s v="Low"/>
  </r>
  <r>
    <s v="First Class"/>
    <s v="Consumer"/>
    <s v="United States"/>
    <x v="240"/>
    <s v="Louisiana"/>
    <n v="70506"/>
    <x v="0"/>
    <x v="0"/>
    <x v="5"/>
    <n v="8.01"/>
    <n v="3"/>
    <n v="0"/>
    <n v="3.0438000000000001"/>
    <n v="0.38"/>
    <x v="0"/>
    <s v="Low"/>
  </r>
  <r>
    <s v="Standard Class"/>
    <s v="Consumer"/>
    <s v="United States"/>
    <x v="253"/>
    <s v="North Carolina"/>
    <n v="27604"/>
    <x v="0"/>
    <x v="2"/>
    <x v="7"/>
    <n v="177.48"/>
    <n v="3"/>
    <n v="0.2"/>
    <n v="19.9665"/>
    <n v="0.1125"/>
    <x v="2"/>
    <s v="Medium"/>
  </r>
  <r>
    <s v="Second Class"/>
    <s v="Corporate"/>
    <s v="United States"/>
    <x v="258"/>
    <s v="Washington"/>
    <n v="99207"/>
    <x v="1"/>
    <x v="0"/>
    <x v="1"/>
    <n v="569.56799999999998"/>
    <n v="2"/>
    <n v="0.2"/>
    <n v="7.1196000000000002"/>
    <n v="1.2500000000000001E-2"/>
    <x v="2"/>
    <s v="High"/>
  </r>
  <r>
    <s v="Second Class"/>
    <s v="Corporate"/>
    <s v="United States"/>
    <x v="258"/>
    <s v="Washington"/>
    <n v="99207"/>
    <x v="1"/>
    <x v="1"/>
    <x v="4"/>
    <n v="149.72999999999999"/>
    <n v="7"/>
    <n v="0"/>
    <n v="43.421700000000001"/>
    <n v="0.29000000000000004"/>
    <x v="0"/>
    <s v="Medium"/>
  </r>
  <r>
    <s v="First Class"/>
    <s v="Consumer"/>
    <s v="United States"/>
    <x v="12"/>
    <s v="Texas"/>
    <n v="77041"/>
    <x v="2"/>
    <x v="0"/>
    <x v="1"/>
    <n v="899.43"/>
    <n v="5"/>
    <n v="0.3"/>
    <n v="-12.849"/>
    <n v="-1.4285714285714287E-2"/>
    <x v="1"/>
    <s v="High"/>
  </r>
  <r>
    <s v="First Class"/>
    <s v="Consumer"/>
    <s v="United States"/>
    <x v="12"/>
    <s v="Texas"/>
    <n v="77041"/>
    <x v="2"/>
    <x v="1"/>
    <x v="6"/>
    <n v="46.2"/>
    <n v="5"/>
    <n v="0.2"/>
    <n v="5.7750000000000004"/>
    <n v="0.125"/>
    <x v="2"/>
    <s v="Low"/>
  </r>
  <r>
    <s v="First Class"/>
    <s v="Consumer"/>
    <s v="United States"/>
    <x v="12"/>
    <s v="Texas"/>
    <n v="77041"/>
    <x v="2"/>
    <x v="1"/>
    <x v="10"/>
    <n v="47.951999999999998"/>
    <n v="3"/>
    <n v="0.2"/>
    <n v="16.183800000000002"/>
    <n v="0.33750000000000002"/>
    <x v="2"/>
    <s v="Low"/>
  </r>
  <r>
    <s v="First Class"/>
    <s v="Consumer"/>
    <s v="United States"/>
    <x v="12"/>
    <s v="Texas"/>
    <n v="77041"/>
    <x v="2"/>
    <x v="2"/>
    <x v="7"/>
    <n v="7.992"/>
    <n v="1"/>
    <n v="0.2"/>
    <n v="0.69930000000000003"/>
    <n v="8.7500000000000008E-2"/>
    <x v="2"/>
    <s v="Low"/>
  </r>
  <r>
    <s v="First Class"/>
    <s v="Consumer"/>
    <s v="United States"/>
    <x v="12"/>
    <s v="Texas"/>
    <n v="77041"/>
    <x v="2"/>
    <x v="1"/>
    <x v="10"/>
    <n v="76.864000000000004"/>
    <n v="2"/>
    <n v="0.2"/>
    <n v="26.9024"/>
    <n v="0.35"/>
    <x v="2"/>
    <s v="Low"/>
  </r>
  <r>
    <s v="Standard Class"/>
    <s v="Home Office"/>
    <s v="United States"/>
    <x v="103"/>
    <s v="Kentucky"/>
    <n v="40214"/>
    <x v="0"/>
    <x v="1"/>
    <x v="8"/>
    <n v="102.93"/>
    <n v="3"/>
    <n v="0"/>
    <n v="48.377099999999999"/>
    <n v="0.47"/>
    <x v="0"/>
    <s v="Medium"/>
  </r>
  <r>
    <s v="Standard Class"/>
    <s v="Home Office"/>
    <s v="United States"/>
    <x v="103"/>
    <s v="Kentucky"/>
    <n v="40214"/>
    <x v="0"/>
    <x v="2"/>
    <x v="11"/>
    <n v="98.16"/>
    <n v="6"/>
    <n v="0"/>
    <n v="9.8160000000000007"/>
    <n v="0.1"/>
    <x v="0"/>
    <s v="Low"/>
  </r>
  <r>
    <s v="Second Class"/>
    <s v="Home Office"/>
    <s v="United States"/>
    <x v="389"/>
    <s v="Florida"/>
    <n v="33021"/>
    <x v="0"/>
    <x v="1"/>
    <x v="8"/>
    <n v="11.52"/>
    <n v="5"/>
    <n v="0.7"/>
    <n v="-7.68"/>
    <n v="-0.66666666666666663"/>
    <x v="3"/>
    <s v="Low"/>
  </r>
  <r>
    <s v="Same Day"/>
    <s v="Corporate"/>
    <s v="United States"/>
    <x v="432"/>
    <s v="Arizona"/>
    <n v="85224"/>
    <x v="1"/>
    <x v="1"/>
    <x v="10"/>
    <n v="83.88"/>
    <n v="1"/>
    <n v="0.2"/>
    <n v="29.358000000000001"/>
    <n v="0.35000000000000003"/>
    <x v="2"/>
    <s v="Low"/>
  </r>
  <r>
    <s v="Standard Class"/>
    <s v="Consumer"/>
    <s v="United States"/>
    <x v="10"/>
    <s v="Pennsylvania"/>
    <n v="19120"/>
    <x v="3"/>
    <x v="2"/>
    <x v="7"/>
    <n v="108.57599999999999"/>
    <n v="4"/>
    <n v="0.4"/>
    <n v="-25.334399999999999"/>
    <n v="-0.23333333333333334"/>
    <x v="1"/>
    <s v="Medium"/>
  </r>
  <r>
    <s v="Standard Class"/>
    <s v="Consumer"/>
    <s v="United States"/>
    <x v="10"/>
    <s v="Pennsylvania"/>
    <n v="19120"/>
    <x v="3"/>
    <x v="1"/>
    <x v="13"/>
    <n v="5.984"/>
    <n v="2"/>
    <n v="0.2"/>
    <n v="-1.3464"/>
    <n v="-0.22500000000000001"/>
    <x v="2"/>
    <s v="Low"/>
  </r>
  <r>
    <s v="Standard Class"/>
    <s v="Corporate"/>
    <s v="United States"/>
    <x v="251"/>
    <s v="Oklahoma"/>
    <n v="74133"/>
    <x v="2"/>
    <x v="1"/>
    <x v="14"/>
    <n v="21.96"/>
    <n v="2"/>
    <n v="0"/>
    <n v="6.1487999999999996"/>
    <n v="0.27999999999999997"/>
    <x v="0"/>
    <s v="Low"/>
  </r>
  <r>
    <s v="Standard Class"/>
    <s v="Corporate"/>
    <s v="United States"/>
    <x v="251"/>
    <s v="Oklahoma"/>
    <n v="74133"/>
    <x v="2"/>
    <x v="0"/>
    <x v="1"/>
    <n v="368.97"/>
    <n v="3"/>
    <n v="0"/>
    <n v="81.173400000000001"/>
    <n v="0.21999999999999997"/>
    <x v="0"/>
    <s v="Medium"/>
  </r>
  <r>
    <s v="Standard Class"/>
    <s v="Corporate"/>
    <s v="United States"/>
    <x v="251"/>
    <s v="Oklahoma"/>
    <n v="74133"/>
    <x v="2"/>
    <x v="1"/>
    <x v="6"/>
    <n v="12.39"/>
    <n v="3"/>
    <n v="0"/>
    <n v="3.4691999999999998"/>
    <n v="0.27999999999999997"/>
    <x v="0"/>
    <s v="Low"/>
  </r>
  <r>
    <s v="Standard Class"/>
    <s v="Corporate"/>
    <s v="United States"/>
    <x v="251"/>
    <s v="Oklahoma"/>
    <n v="74133"/>
    <x v="2"/>
    <x v="1"/>
    <x v="4"/>
    <n v="332.94"/>
    <n v="3"/>
    <n v="0"/>
    <n v="9.9882000000000009"/>
    <n v="3.0000000000000002E-2"/>
    <x v="0"/>
    <s v="Medium"/>
  </r>
  <r>
    <s v="Standard Class"/>
    <s v="Corporate"/>
    <s v="United States"/>
    <x v="446"/>
    <s v="Utah"/>
    <n v="84020"/>
    <x v="1"/>
    <x v="2"/>
    <x v="11"/>
    <n v="111.93"/>
    <n v="7"/>
    <n v="0"/>
    <n v="34.698300000000003"/>
    <n v="0.31"/>
    <x v="0"/>
    <s v="Medium"/>
  </r>
  <r>
    <s v="First Class"/>
    <s v="Home Office"/>
    <s v="United States"/>
    <x v="182"/>
    <s v="California"/>
    <n v="94601"/>
    <x v="1"/>
    <x v="0"/>
    <x v="1"/>
    <n v="454.27199999999999"/>
    <n v="8"/>
    <n v="0.2"/>
    <n v="-73.819199999999995"/>
    <n v="-0.16250000000000001"/>
    <x v="2"/>
    <s v="Medium"/>
  </r>
  <r>
    <s v="Standard Class"/>
    <s v="Consumer"/>
    <s v="United States"/>
    <x v="104"/>
    <s v="Massachusetts"/>
    <n v="1841"/>
    <x v="3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0"/>
    <s v="Pennsylvania"/>
    <n v="19120"/>
    <x v="3"/>
    <x v="2"/>
    <x v="16"/>
    <n v="8399.9760000000006"/>
    <n v="4"/>
    <n v="0.4"/>
    <n v="1119.9967999999999"/>
    <n v="0.1333333333333333"/>
    <x v="1"/>
    <s v="High"/>
  </r>
  <r>
    <s v="Standard Class"/>
    <s v="Consumer"/>
    <s v="United States"/>
    <x v="10"/>
    <s v="Pennsylvania"/>
    <n v="19120"/>
    <x v="3"/>
    <x v="1"/>
    <x v="8"/>
    <n v="6.2939999999999996"/>
    <n v="1"/>
    <n v="0.7"/>
    <n v="-4.1959999999999997"/>
    <n v="-0.66666666666666663"/>
    <x v="3"/>
    <s v="Low"/>
  </r>
  <r>
    <s v="Standard Class"/>
    <s v="Consumer"/>
    <s v="United States"/>
    <x v="10"/>
    <s v="Pennsylvania"/>
    <n v="19120"/>
    <x v="3"/>
    <x v="1"/>
    <x v="10"/>
    <n v="10.368"/>
    <n v="2"/>
    <n v="0.2"/>
    <n v="3.6288"/>
    <n v="0.35"/>
    <x v="2"/>
    <s v="Low"/>
  </r>
  <r>
    <s v="Standard Class"/>
    <s v="Consumer"/>
    <s v="United States"/>
    <x v="10"/>
    <s v="Pennsylvania"/>
    <n v="19120"/>
    <x v="3"/>
    <x v="2"/>
    <x v="7"/>
    <n v="122.38200000000001"/>
    <n v="3"/>
    <n v="0.4"/>
    <n v="-24.476400000000002"/>
    <n v="-0.2"/>
    <x v="1"/>
    <s v="Medium"/>
  </r>
  <r>
    <s v="Standard Class"/>
    <s v="Consumer"/>
    <s v="United States"/>
    <x v="108"/>
    <s v="North Carolina"/>
    <n v="28540"/>
    <x v="0"/>
    <x v="1"/>
    <x v="4"/>
    <n v="25.984000000000002"/>
    <n v="2"/>
    <n v="0.2"/>
    <n v="-1.6240000000000001"/>
    <n v="-6.25E-2"/>
    <x v="2"/>
    <s v="Low"/>
  </r>
  <r>
    <s v="Standard Class"/>
    <s v="Consumer"/>
    <s v="United States"/>
    <x v="108"/>
    <s v="North Carolina"/>
    <n v="28540"/>
    <x v="0"/>
    <x v="0"/>
    <x v="3"/>
    <n v="945.03599999999994"/>
    <n v="6"/>
    <n v="0.4"/>
    <n v="-299.26139999999998"/>
    <n v="-0.31666666666666665"/>
    <x v="1"/>
    <s v="High"/>
  </r>
  <r>
    <s v="Standard Class"/>
    <s v="Consumer"/>
    <s v="United States"/>
    <x v="108"/>
    <s v="North Carolina"/>
    <n v="28540"/>
    <x v="0"/>
    <x v="1"/>
    <x v="8"/>
    <n v="14.301"/>
    <n v="7"/>
    <n v="0.7"/>
    <n v="-10.487399999999999"/>
    <n v="-0.73333333333333328"/>
    <x v="3"/>
    <s v="Low"/>
  </r>
  <r>
    <s v="Standard Class"/>
    <s v="Consumer"/>
    <s v="United States"/>
    <x v="108"/>
    <s v="North Carolina"/>
    <n v="28540"/>
    <x v="0"/>
    <x v="0"/>
    <x v="5"/>
    <n v="410.35199999999998"/>
    <n v="3"/>
    <n v="0.2"/>
    <n v="-51.293999999999997"/>
    <n v="-0.125"/>
    <x v="2"/>
    <s v="Medium"/>
  </r>
  <r>
    <s v="Standard Class"/>
    <s v="Corporate"/>
    <s v="United States"/>
    <x v="22"/>
    <s v="Illinois"/>
    <n v="60610"/>
    <x v="2"/>
    <x v="1"/>
    <x v="10"/>
    <n v="23.52"/>
    <n v="5"/>
    <n v="0.2"/>
    <n v="8.5259999999999998"/>
    <n v="0.36249999999999999"/>
    <x v="2"/>
    <s v="Low"/>
  </r>
  <r>
    <s v="Standard Class"/>
    <s v="Corporate"/>
    <s v="United States"/>
    <x v="22"/>
    <s v="Illinois"/>
    <n v="60610"/>
    <x v="2"/>
    <x v="2"/>
    <x v="7"/>
    <n v="180.96"/>
    <n v="5"/>
    <n v="0.2"/>
    <n v="13.571999999999999"/>
    <n v="7.4999999999999997E-2"/>
    <x v="2"/>
    <s v="Medium"/>
  </r>
  <r>
    <s v="First Class"/>
    <s v="Consumer"/>
    <s v="United States"/>
    <x v="449"/>
    <s v="Idaho"/>
    <n v="83201"/>
    <x v="1"/>
    <x v="0"/>
    <x v="5"/>
    <n v="35"/>
    <n v="4"/>
    <n v="0"/>
    <n v="14.7"/>
    <n v="0.42"/>
    <x v="0"/>
    <s v="Low"/>
  </r>
  <r>
    <s v="First Class"/>
    <s v="Consumer"/>
    <s v="United States"/>
    <x v="449"/>
    <s v="Idaho"/>
    <n v="83201"/>
    <x v="1"/>
    <x v="1"/>
    <x v="4"/>
    <n v="477.15"/>
    <n v="5"/>
    <n v="0"/>
    <n v="28.629000000000001"/>
    <n v="6.0000000000000005E-2"/>
    <x v="0"/>
    <s v="Medium"/>
  </r>
  <r>
    <s v="First Class"/>
    <s v="Consumer"/>
    <s v="United States"/>
    <x v="449"/>
    <s v="Idaho"/>
    <n v="83201"/>
    <x v="1"/>
    <x v="2"/>
    <x v="7"/>
    <n v="302.37599999999998"/>
    <n v="3"/>
    <n v="0.2"/>
    <n v="22.6782"/>
    <n v="7.5000000000000011E-2"/>
    <x v="2"/>
    <s v="Medium"/>
  </r>
  <r>
    <s v="Standard Class"/>
    <s v="Consumer"/>
    <s v="United States"/>
    <x v="243"/>
    <s v="Texas"/>
    <n v="75023"/>
    <x v="2"/>
    <x v="0"/>
    <x v="3"/>
    <n v="974.98800000000006"/>
    <n v="4"/>
    <n v="0.3"/>
    <n v="-97.498800000000003"/>
    <n v="-9.9999999999999992E-2"/>
    <x v="1"/>
    <s v="High"/>
  </r>
  <r>
    <s v="First Class"/>
    <s v="Consumer"/>
    <s v="United States"/>
    <x v="20"/>
    <s v="New York"/>
    <n v="10024"/>
    <x v="3"/>
    <x v="0"/>
    <x v="1"/>
    <n v="589.41"/>
    <n v="5"/>
    <n v="0.1"/>
    <n v="-6.5490000000000004"/>
    <n v="-1.1111111111111112E-2"/>
    <x v="2"/>
    <s v="High"/>
  </r>
  <r>
    <s v="Standard Class"/>
    <s v="Corporate"/>
    <s v="United States"/>
    <x v="20"/>
    <s v="New York"/>
    <n v="10024"/>
    <x v="3"/>
    <x v="1"/>
    <x v="6"/>
    <n v="34.700000000000003"/>
    <n v="5"/>
    <n v="0"/>
    <n v="12.492000000000001"/>
    <n v="0.36"/>
    <x v="0"/>
    <s v="Low"/>
  </r>
  <r>
    <s v="Standard Class"/>
    <s v="Corporate"/>
    <s v="United States"/>
    <x v="20"/>
    <s v="New York"/>
    <n v="10024"/>
    <x v="3"/>
    <x v="1"/>
    <x v="4"/>
    <n v="99.87"/>
    <n v="3"/>
    <n v="0"/>
    <n v="23.968800000000002"/>
    <n v="0.24000000000000002"/>
    <x v="0"/>
    <s v="Low"/>
  </r>
  <r>
    <s v="Standard Class"/>
    <s v="Corporate"/>
    <s v="United States"/>
    <x v="20"/>
    <s v="New York"/>
    <n v="10024"/>
    <x v="3"/>
    <x v="1"/>
    <x v="10"/>
    <n v="37.94"/>
    <n v="2"/>
    <n v="0"/>
    <n v="18.211200000000002"/>
    <n v="0.48000000000000009"/>
    <x v="0"/>
    <s v="Low"/>
  </r>
  <r>
    <s v="Standard Class"/>
    <s v="Corporate"/>
    <s v="United States"/>
    <x v="20"/>
    <s v="New York"/>
    <n v="10024"/>
    <x v="3"/>
    <x v="1"/>
    <x v="2"/>
    <n v="24.9"/>
    <n v="5"/>
    <n v="0"/>
    <n v="11.454000000000001"/>
    <n v="0.46000000000000008"/>
    <x v="0"/>
    <s v="Low"/>
  </r>
  <r>
    <s v="Standard Class"/>
    <s v="Corporate"/>
    <s v="United States"/>
    <x v="20"/>
    <s v="New York"/>
    <n v="10024"/>
    <x v="3"/>
    <x v="0"/>
    <x v="5"/>
    <n v="82.26"/>
    <n v="3"/>
    <n v="0"/>
    <n v="33.726599999999998"/>
    <n v="0.40999999999999992"/>
    <x v="0"/>
    <s v="Low"/>
  </r>
  <r>
    <s v="Standard Class"/>
    <s v="Consumer"/>
    <s v="United States"/>
    <x v="22"/>
    <s v="Illinois"/>
    <n v="60623"/>
    <x v="2"/>
    <x v="1"/>
    <x v="13"/>
    <n v="7.1040000000000001"/>
    <n v="6"/>
    <n v="0.2"/>
    <n v="2.4864000000000002"/>
    <n v="0.35000000000000003"/>
    <x v="2"/>
    <s v="Low"/>
  </r>
  <r>
    <s v="Second Class"/>
    <s v="Home Office"/>
    <s v="United States"/>
    <x v="12"/>
    <s v="Texas"/>
    <n v="77095"/>
    <x v="2"/>
    <x v="0"/>
    <x v="5"/>
    <n v="103.5"/>
    <n v="5"/>
    <n v="0.6"/>
    <n v="-77.625"/>
    <n v="-0.75"/>
    <x v="3"/>
    <s v="Medium"/>
  </r>
  <r>
    <s v="Second Class"/>
    <s v="Home Office"/>
    <s v="United States"/>
    <x v="12"/>
    <s v="Texas"/>
    <n v="77095"/>
    <x v="2"/>
    <x v="1"/>
    <x v="2"/>
    <n v="2.464"/>
    <n v="1"/>
    <n v="0.2"/>
    <n v="0.86240000000000006"/>
    <n v="0.35000000000000003"/>
    <x v="2"/>
    <s v="Low"/>
  </r>
  <r>
    <s v="Second Class"/>
    <s v="Home Office"/>
    <s v="United States"/>
    <x v="12"/>
    <s v="Texas"/>
    <n v="77095"/>
    <x v="2"/>
    <x v="1"/>
    <x v="4"/>
    <n v="8.7200000000000006"/>
    <n v="1"/>
    <n v="0.2"/>
    <n v="0.65400000000000003"/>
    <n v="7.4999999999999997E-2"/>
    <x v="2"/>
    <s v="Low"/>
  </r>
  <r>
    <s v="Standard Class"/>
    <s v="Consumer"/>
    <s v="United States"/>
    <x v="255"/>
    <s v="Connecticut"/>
    <n v="6450"/>
    <x v="3"/>
    <x v="1"/>
    <x v="8"/>
    <n v="10.76"/>
    <n v="2"/>
    <n v="0"/>
    <n v="5.1647999999999996"/>
    <n v="0.48"/>
    <x v="0"/>
    <s v="Low"/>
  </r>
  <r>
    <s v="Standard Class"/>
    <s v="Consumer"/>
    <s v="United States"/>
    <x v="255"/>
    <s v="Connecticut"/>
    <n v="6450"/>
    <x v="3"/>
    <x v="1"/>
    <x v="10"/>
    <n v="45.68"/>
    <n v="2"/>
    <n v="0"/>
    <n v="21.012799999999999"/>
    <n v="0.45999999999999996"/>
    <x v="0"/>
    <s v="Low"/>
  </r>
  <r>
    <s v="Standard Class"/>
    <s v="Consumer"/>
    <s v="United States"/>
    <x v="255"/>
    <s v="Connecticut"/>
    <n v="6450"/>
    <x v="3"/>
    <x v="1"/>
    <x v="6"/>
    <n v="6.7"/>
    <n v="1"/>
    <n v="0"/>
    <n v="2.2109999999999999"/>
    <n v="0.32999999999999996"/>
    <x v="0"/>
    <s v="Low"/>
  </r>
  <r>
    <s v="Second Class"/>
    <s v="Consumer"/>
    <s v="United States"/>
    <x v="477"/>
    <s v="Illinois"/>
    <n v="60025"/>
    <x v="2"/>
    <x v="2"/>
    <x v="7"/>
    <n v="158.376"/>
    <n v="3"/>
    <n v="0.2"/>
    <n v="13.857900000000001"/>
    <n v="8.7500000000000008E-2"/>
    <x v="2"/>
    <s v="Medium"/>
  </r>
  <r>
    <s v="Standard Class"/>
    <s v="Consumer"/>
    <s v="United States"/>
    <x v="12"/>
    <s v="Texas"/>
    <n v="77036"/>
    <x v="2"/>
    <x v="1"/>
    <x v="6"/>
    <n v="3.44"/>
    <n v="2"/>
    <n v="0.2"/>
    <n v="0.55900000000000005"/>
    <n v="0.16250000000000001"/>
    <x v="2"/>
    <s v="Low"/>
  </r>
  <r>
    <s v="First Class"/>
    <s v="Consumer"/>
    <s v="United States"/>
    <x v="8"/>
    <s v="California"/>
    <n v="94110"/>
    <x v="1"/>
    <x v="1"/>
    <x v="4"/>
    <n v="56.56"/>
    <n v="2"/>
    <n v="0"/>
    <n v="15.2712"/>
    <n v="0.27"/>
    <x v="0"/>
    <s v="Low"/>
  </r>
  <r>
    <s v="First Class"/>
    <s v="Consumer"/>
    <s v="United States"/>
    <x v="8"/>
    <s v="California"/>
    <n v="94110"/>
    <x v="1"/>
    <x v="0"/>
    <x v="5"/>
    <n v="36.96"/>
    <n v="7"/>
    <n v="0"/>
    <n v="11.457599999999999"/>
    <n v="0.31"/>
    <x v="0"/>
    <s v="Low"/>
  </r>
  <r>
    <s v="Standard Class"/>
    <s v="Corporate"/>
    <s v="United States"/>
    <x v="20"/>
    <s v="New York"/>
    <n v="10009"/>
    <x v="3"/>
    <x v="2"/>
    <x v="7"/>
    <n v="135.99"/>
    <n v="1"/>
    <n v="0"/>
    <n v="36.717300000000002"/>
    <n v="0.27"/>
    <x v="0"/>
    <s v="Medium"/>
  </r>
  <r>
    <s v="Standard Class"/>
    <s v="Corporate"/>
    <s v="United States"/>
    <x v="20"/>
    <s v="New York"/>
    <n v="10009"/>
    <x v="3"/>
    <x v="1"/>
    <x v="6"/>
    <n v="15.96"/>
    <n v="7"/>
    <n v="0"/>
    <n v="7.0224000000000002"/>
    <n v="0.44"/>
    <x v="0"/>
    <s v="Low"/>
  </r>
  <r>
    <s v="First Class"/>
    <s v="Corporate"/>
    <s v="United States"/>
    <x v="248"/>
    <s v="Maryland"/>
    <n v="21215"/>
    <x v="3"/>
    <x v="1"/>
    <x v="6"/>
    <n v="3.76"/>
    <n v="2"/>
    <n v="0"/>
    <n v="1.0904"/>
    <n v="0.29000000000000004"/>
    <x v="0"/>
    <s v="Low"/>
  </r>
  <r>
    <s v="First Class"/>
    <s v="Corporate"/>
    <s v="United States"/>
    <x v="248"/>
    <s v="Maryland"/>
    <n v="21215"/>
    <x v="3"/>
    <x v="1"/>
    <x v="6"/>
    <n v="14.7"/>
    <n v="5"/>
    <n v="0"/>
    <n v="6.6150000000000002"/>
    <n v="0.45"/>
    <x v="0"/>
    <s v="Low"/>
  </r>
  <r>
    <s v="First Class"/>
    <s v="Corporate"/>
    <s v="United States"/>
    <x v="248"/>
    <s v="Maryland"/>
    <n v="21215"/>
    <x v="3"/>
    <x v="1"/>
    <x v="6"/>
    <n v="37.200000000000003"/>
    <n v="5"/>
    <n v="0"/>
    <n v="9.3000000000000007"/>
    <n v="0.25"/>
    <x v="0"/>
    <s v="Low"/>
  </r>
  <r>
    <s v="First Class"/>
    <s v="Corporate"/>
    <s v="United States"/>
    <x v="248"/>
    <s v="Maryland"/>
    <n v="21215"/>
    <x v="3"/>
    <x v="2"/>
    <x v="11"/>
    <n v="89.97"/>
    <n v="3"/>
    <n v="0"/>
    <n v="18.893699999999999"/>
    <n v="0.21"/>
    <x v="0"/>
    <s v="Low"/>
  </r>
  <r>
    <s v="First Class"/>
    <s v="Corporate"/>
    <s v="United States"/>
    <x v="248"/>
    <s v="Maryland"/>
    <n v="21215"/>
    <x v="3"/>
    <x v="0"/>
    <x v="1"/>
    <n v="261.95999999999998"/>
    <n v="2"/>
    <n v="0"/>
    <n v="23.5764"/>
    <n v="9.0000000000000011E-2"/>
    <x v="0"/>
    <s v="Medium"/>
  </r>
  <r>
    <s v="First Class"/>
    <s v="Corporate"/>
    <s v="United States"/>
    <x v="248"/>
    <s v="Maryland"/>
    <n v="21215"/>
    <x v="3"/>
    <x v="1"/>
    <x v="2"/>
    <n v="74"/>
    <n v="5"/>
    <n v="0"/>
    <n v="37"/>
    <n v="0.5"/>
    <x v="0"/>
    <s v="Low"/>
  </r>
  <r>
    <s v="Standard Class"/>
    <s v="Home Office"/>
    <s v="United States"/>
    <x v="103"/>
    <s v="Kentucky"/>
    <n v="40214"/>
    <x v="0"/>
    <x v="0"/>
    <x v="5"/>
    <n v="13.28"/>
    <n v="2"/>
    <n v="0"/>
    <n v="6.3743999999999996"/>
    <n v="0.48"/>
    <x v="0"/>
    <s v="Low"/>
  </r>
  <r>
    <s v="Standard Class"/>
    <s v="Consumer"/>
    <s v="United States"/>
    <x v="465"/>
    <s v="Tennessee"/>
    <n v="37087"/>
    <x v="0"/>
    <x v="1"/>
    <x v="4"/>
    <n v="84.96"/>
    <n v="6"/>
    <n v="0.2"/>
    <n v="6.3719999999999999"/>
    <n v="7.5000000000000011E-2"/>
    <x v="2"/>
    <s v="Low"/>
  </r>
  <r>
    <s v="Second Class"/>
    <s v="Consumer"/>
    <s v="United States"/>
    <x v="1"/>
    <s v="California"/>
    <n v="90008"/>
    <x v="1"/>
    <x v="2"/>
    <x v="11"/>
    <n v="68.459999999999994"/>
    <n v="7"/>
    <n v="0"/>
    <n v="25.330200000000001"/>
    <n v="0.37000000000000005"/>
    <x v="0"/>
    <s v="Low"/>
  </r>
  <r>
    <s v="Standard Class"/>
    <s v="Home Office"/>
    <s v="United States"/>
    <x v="205"/>
    <s v="Rhode Island"/>
    <n v="2908"/>
    <x v="3"/>
    <x v="1"/>
    <x v="4"/>
    <n v="2079.4"/>
    <n v="5"/>
    <n v="0"/>
    <n v="582.23199999999997"/>
    <n v="0.27999999999999997"/>
    <x v="0"/>
    <s v="High"/>
  </r>
  <r>
    <s v="Standard Class"/>
    <s v="Home Office"/>
    <s v="United States"/>
    <x v="205"/>
    <s v="Rhode Island"/>
    <n v="2908"/>
    <x v="3"/>
    <x v="2"/>
    <x v="7"/>
    <n v="629.95000000000005"/>
    <n v="5"/>
    <n v="0"/>
    <n v="176.386"/>
    <n v="0.27999999999999997"/>
    <x v="0"/>
    <s v="High"/>
  </r>
  <r>
    <s v="Standard Class"/>
    <s v="Home Office"/>
    <s v="United States"/>
    <x v="205"/>
    <s v="Rhode Island"/>
    <n v="2908"/>
    <x v="3"/>
    <x v="0"/>
    <x v="5"/>
    <n v="72.42"/>
    <n v="6"/>
    <n v="0"/>
    <n v="23.898599999999998"/>
    <n v="0.32999999999999996"/>
    <x v="0"/>
    <s v="Low"/>
  </r>
  <r>
    <s v="Standard Class"/>
    <s v="Home Office"/>
    <s v="United States"/>
    <x v="66"/>
    <s v="Michigan"/>
    <n v="48234"/>
    <x v="2"/>
    <x v="2"/>
    <x v="7"/>
    <n v="131.97999999999999"/>
    <n v="2"/>
    <n v="0"/>
    <n v="35.634599999999999"/>
    <n v="0.27"/>
    <x v="0"/>
    <s v="Medium"/>
  </r>
  <r>
    <s v="Standard Class"/>
    <s v="Home Office"/>
    <s v="United States"/>
    <x v="66"/>
    <s v="Michigan"/>
    <n v="48234"/>
    <x v="2"/>
    <x v="2"/>
    <x v="11"/>
    <n v="114.52"/>
    <n v="7"/>
    <n v="0"/>
    <n v="11.452"/>
    <n v="0.1"/>
    <x v="0"/>
    <s v="Medium"/>
  </r>
  <r>
    <s v="Standard Class"/>
    <s v="Home Office"/>
    <s v="United States"/>
    <x v="12"/>
    <s v="Texas"/>
    <n v="77070"/>
    <x v="2"/>
    <x v="1"/>
    <x v="2"/>
    <n v="100.24"/>
    <n v="10"/>
    <n v="0.2"/>
    <n v="33.831000000000003"/>
    <n v="0.33750000000000002"/>
    <x v="2"/>
    <s v="Medium"/>
  </r>
  <r>
    <s v="Second Class"/>
    <s v="Consumer"/>
    <s v="United States"/>
    <x v="29"/>
    <s v="Tennessee"/>
    <n v="38401"/>
    <x v="0"/>
    <x v="1"/>
    <x v="9"/>
    <n v="871.8"/>
    <n v="3"/>
    <n v="0.2"/>
    <n v="87.18"/>
    <n v="0.10000000000000002"/>
    <x v="2"/>
    <s v="High"/>
  </r>
  <r>
    <s v="First Class"/>
    <s v="Corporate"/>
    <s v="United States"/>
    <x v="10"/>
    <s v="Pennsylvania"/>
    <n v="19140"/>
    <x v="3"/>
    <x v="0"/>
    <x v="0"/>
    <n v="61.96"/>
    <n v="4"/>
    <n v="0.5"/>
    <n v="-53.285600000000002"/>
    <n v="-0.86"/>
    <x v="1"/>
    <s v="Low"/>
  </r>
  <r>
    <s v="Standard Class"/>
    <s v="Consumer"/>
    <s v="United States"/>
    <x v="95"/>
    <s v="Florida"/>
    <n v="33024"/>
    <x v="0"/>
    <x v="1"/>
    <x v="8"/>
    <n v="4.5540000000000003"/>
    <n v="3"/>
    <n v="0.7"/>
    <n v="-3.4914000000000001"/>
    <n v="-0.76666666666666661"/>
    <x v="3"/>
    <s v="Low"/>
  </r>
  <r>
    <s v="Standard Class"/>
    <s v="Consumer"/>
    <s v="United States"/>
    <x v="95"/>
    <s v="Florida"/>
    <n v="33024"/>
    <x v="0"/>
    <x v="1"/>
    <x v="9"/>
    <n v="5.2"/>
    <n v="2"/>
    <n v="0.2"/>
    <n v="0.58499999999999996"/>
    <n v="0.11249999999999999"/>
    <x v="2"/>
    <s v="Low"/>
  </r>
  <r>
    <s v="Standard Class"/>
    <s v="Consumer"/>
    <s v="United States"/>
    <x v="95"/>
    <s v="Florida"/>
    <n v="33024"/>
    <x v="0"/>
    <x v="2"/>
    <x v="11"/>
    <n v="205.99199999999999"/>
    <n v="1"/>
    <n v="0.2"/>
    <n v="-2.5749"/>
    <n v="-1.2500000000000001E-2"/>
    <x v="2"/>
    <s v="Medium"/>
  </r>
  <r>
    <s v="Standard Class"/>
    <s v="Consumer"/>
    <s v="United States"/>
    <x v="95"/>
    <s v="Florida"/>
    <n v="33024"/>
    <x v="0"/>
    <x v="1"/>
    <x v="10"/>
    <n v="15.552"/>
    <n v="3"/>
    <n v="0.2"/>
    <n v="5.4432"/>
    <n v="0.35000000000000003"/>
    <x v="2"/>
    <s v="Low"/>
  </r>
  <r>
    <s v="Standard Class"/>
    <s v="Consumer"/>
    <s v="United States"/>
    <x v="95"/>
    <s v="Florida"/>
    <n v="33024"/>
    <x v="0"/>
    <x v="2"/>
    <x v="7"/>
    <n v="503.96"/>
    <n v="5"/>
    <n v="0.2"/>
    <n v="50.396000000000001"/>
    <n v="0.1"/>
    <x v="2"/>
    <s v="High"/>
  </r>
  <r>
    <s v="Standard Class"/>
    <s v="Consumer"/>
    <s v="United States"/>
    <x v="95"/>
    <s v="Florida"/>
    <n v="33024"/>
    <x v="0"/>
    <x v="1"/>
    <x v="9"/>
    <n v="24.472000000000001"/>
    <n v="7"/>
    <n v="0.2"/>
    <n v="1.8353999999999999"/>
    <n v="7.4999999999999997E-2"/>
    <x v="2"/>
    <s v="Low"/>
  </r>
  <r>
    <s v="Standard Class"/>
    <s v="Consumer"/>
    <s v="United States"/>
    <x v="95"/>
    <s v="Florida"/>
    <n v="33024"/>
    <x v="0"/>
    <x v="0"/>
    <x v="0"/>
    <n v="241.56800000000001"/>
    <n v="2"/>
    <n v="0.2"/>
    <n v="0"/>
    <n v="0"/>
    <x v="2"/>
    <s v="Medium"/>
  </r>
  <r>
    <s v="Standard Class"/>
    <s v="Consumer"/>
    <s v="United States"/>
    <x v="95"/>
    <s v="Florida"/>
    <n v="33024"/>
    <x v="0"/>
    <x v="2"/>
    <x v="11"/>
    <n v="110.4"/>
    <n v="2"/>
    <n v="0.2"/>
    <n v="-4.1399999999999997"/>
    <n v="-3.7499999999999999E-2"/>
    <x v="2"/>
    <s v="Medium"/>
  </r>
  <r>
    <s v="Standard Class"/>
    <s v="Corporate"/>
    <s v="United States"/>
    <x v="20"/>
    <s v="New York"/>
    <n v="10011"/>
    <x v="3"/>
    <x v="0"/>
    <x v="3"/>
    <n v="384.76799999999997"/>
    <n v="2"/>
    <n v="0.4"/>
    <n v="-115.43040000000001"/>
    <n v="-0.30000000000000004"/>
    <x v="1"/>
    <s v="Medium"/>
  </r>
  <r>
    <s v="Standard Class"/>
    <s v="Corporate"/>
    <s v="United States"/>
    <x v="20"/>
    <s v="New York"/>
    <n v="10011"/>
    <x v="3"/>
    <x v="2"/>
    <x v="15"/>
    <n v="78.66"/>
    <n v="6"/>
    <n v="0"/>
    <n v="36.183599999999998"/>
    <n v="0.46"/>
    <x v="0"/>
    <s v="Low"/>
  </r>
  <r>
    <s v="Standard Class"/>
    <s v="Corporate"/>
    <s v="United States"/>
    <x v="20"/>
    <s v="New York"/>
    <n v="10011"/>
    <x v="3"/>
    <x v="1"/>
    <x v="10"/>
    <n v="45.36"/>
    <n v="4"/>
    <n v="0"/>
    <n v="22.226400000000002"/>
    <n v="0.49000000000000005"/>
    <x v="0"/>
    <s v="Low"/>
  </r>
  <r>
    <s v="Standard Class"/>
    <s v="Consumer"/>
    <s v="United States"/>
    <x v="108"/>
    <s v="North Carolina"/>
    <n v="28540"/>
    <x v="0"/>
    <x v="1"/>
    <x v="9"/>
    <n v="962.08"/>
    <n v="4"/>
    <n v="0.2"/>
    <n v="156.33799999999999"/>
    <n v="0.16249999999999998"/>
    <x v="2"/>
    <s v="High"/>
  </r>
  <r>
    <s v="Standard Class"/>
    <s v="Consumer"/>
    <s v="United States"/>
    <x v="108"/>
    <s v="North Carolina"/>
    <n v="28540"/>
    <x v="0"/>
    <x v="1"/>
    <x v="8"/>
    <n v="12.843"/>
    <n v="3"/>
    <n v="0.7"/>
    <n v="-9.8462999999999994"/>
    <n v="-0.76666666666666661"/>
    <x v="3"/>
    <s v="Low"/>
  </r>
  <r>
    <s v="Standard Class"/>
    <s v="Consumer"/>
    <s v="United States"/>
    <x v="108"/>
    <s v="North Carolina"/>
    <n v="28540"/>
    <x v="0"/>
    <x v="1"/>
    <x v="10"/>
    <n v="295.45600000000002"/>
    <n v="14"/>
    <n v="0.2"/>
    <n v="96.023200000000003"/>
    <n v="0.32500000000000001"/>
    <x v="2"/>
    <s v="Medium"/>
  </r>
  <r>
    <s v="Standard Class"/>
    <s v="Consumer"/>
    <s v="United States"/>
    <x v="20"/>
    <s v="New York"/>
    <n v="10011"/>
    <x v="3"/>
    <x v="1"/>
    <x v="10"/>
    <n v="32.4"/>
    <n v="5"/>
    <n v="0"/>
    <n v="15.552"/>
    <n v="0.48"/>
    <x v="0"/>
    <s v="Low"/>
  </r>
  <r>
    <s v="Standard Class"/>
    <s v="Corporate"/>
    <s v="United States"/>
    <x v="10"/>
    <s v="Pennsylvania"/>
    <n v="19120"/>
    <x v="3"/>
    <x v="0"/>
    <x v="5"/>
    <n v="103.93600000000001"/>
    <n v="4"/>
    <n v="0.2"/>
    <n v="16.889600000000002"/>
    <n v="0.16250000000000001"/>
    <x v="2"/>
    <s v="Medium"/>
  </r>
  <r>
    <s v="Standard Class"/>
    <s v="Corporate"/>
    <s v="United States"/>
    <x v="333"/>
    <s v="Florida"/>
    <n v="32839"/>
    <x v="0"/>
    <x v="0"/>
    <x v="0"/>
    <n v="289.56799999999998"/>
    <n v="2"/>
    <n v="0.2"/>
    <n v="10.8588"/>
    <n v="3.7500000000000006E-2"/>
    <x v="2"/>
    <s v="Medium"/>
  </r>
  <r>
    <s v="Standard Class"/>
    <s v="Corporate"/>
    <s v="United States"/>
    <x v="333"/>
    <s v="Florida"/>
    <n v="32839"/>
    <x v="0"/>
    <x v="1"/>
    <x v="4"/>
    <n v="39.72"/>
    <n v="5"/>
    <n v="0.2"/>
    <n v="4.4684999999999997"/>
    <n v="0.11249999999999999"/>
    <x v="2"/>
    <s v="Low"/>
  </r>
  <r>
    <s v="Standard Class"/>
    <s v="Corporate"/>
    <s v="United States"/>
    <x v="333"/>
    <s v="Florida"/>
    <n v="32839"/>
    <x v="0"/>
    <x v="2"/>
    <x v="7"/>
    <n v="244.768"/>
    <n v="4"/>
    <n v="0.2"/>
    <n v="24.476800000000001"/>
    <n v="0.1"/>
    <x v="2"/>
    <s v="Medium"/>
  </r>
  <r>
    <s v="Second Class"/>
    <s v="Consumer"/>
    <s v="United States"/>
    <x v="12"/>
    <s v="Texas"/>
    <n v="77095"/>
    <x v="2"/>
    <x v="2"/>
    <x v="11"/>
    <n v="24"/>
    <n v="2"/>
    <n v="0.2"/>
    <n v="-2.7"/>
    <n v="-0.1125"/>
    <x v="2"/>
    <s v="Low"/>
  </r>
  <r>
    <s v="Second Class"/>
    <s v="Consumer"/>
    <s v="United States"/>
    <x v="12"/>
    <s v="Texas"/>
    <n v="77095"/>
    <x v="2"/>
    <x v="1"/>
    <x v="10"/>
    <n v="15.552"/>
    <n v="3"/>
    <n v="0.2"/>
    <n v="5.4432"/>
    <n v="0.35000000000000003"/>
    <x v="2"/>
    <s v="Low"/>
  </r>
  <r>
    <s v="Second Class"/>
    <s v="Consumer"/>
    <s v="United States"/>
    <x v="12"/>
    <s v="Texas"/>
    <n v="77095"/>
    <x v="2"/>
    <x v="2"/>
    <x v="11"/>
    <n v="26.175999999999998"/>
    <n v="2"/>
    <n v="0.2"/>
    <n v="-3.2719999999999998"/>
    <n v="-0.125"/>
    <x v="2"/>
    <s v="Low"/>
  </r>
  <r>
    <s v="Standard Class"/>
    <s v="Home Office"/>
    <s v="United States"/>
    <x v="103"/>
    <s v="Kentucky"/>
    <n v="40214"/>
    <x v="0"/>
    <x v="0"/>
    <x v="5"/>
    <n v="20.94"/>
    <n v="3"/>
    <n v="0"/>
    <n v="6.0726000000000004"/>
    <n v="0.28999999999999998"/>
    <x v="0"/>
    <s v="Low"/>
  </r>
  <r>
    <s v="Standard Class"/>
    <s v="Home Office"/>
    <s v="United States"/>
    <x v="103"/>
    <s v="Kentucky"/>
    <n v="40214"/>
    <x v="0"/>
    <x v="1"/>
    <x v="8"/>
    <n v="135.09"/>
    <n v="9"/>
    <n v="0"/>
    <n v="62.141399999999997"/>
    <n v="0.45999999999999996"/>
    <x v="0"/>
    <s v="Medium"/>
  </r>
  <r>
    <s v="Standard Class"/>
    <s v="Home Office"/>
    <s v="United States"/>
    <x v="103"/>
    <s v="Kentucky"/>
    <n v="40214"/>
    <x v="0"/>
    <x v="2"/>
    <x v="11"/>
    <n v="279.86"/>
    <n v="14"/>
    <n v="0"/>
    <n v="64.367800000000003"/>
    <n v="0.23"/>
    <x v="0"/>
    <s v="Medium"/>
  </r>
  <r>
    <s v="Standard Class"/>
    <s v="Home Office"/>
    <s v="United States"/>
    <x v="103"/>
    <s v="Kentucky"/>
    <n v="40214"/>
    <x v="0"/>
    <x v="1"/>
    <x v="8"/>
    <n v="90.06"/>
    <n v="6"/>
    <n v="0"/>
    <n v="41.427599999999998"/>
    <n v="0.45999999999999996"/>
    <x v="0"/>
    <s v="Low"/>
  </r>
  <r>
    <s v="Standard Class"/>
    <s v="Consumer"/>
    <s v="United States"/>
    <x v="64"/>
    <s v="Ohio"/>
    <n v="44256"/>
    <x v="3"/>
    <x v="2"/>
    <x v="7"/>
    <n v="539.96400000000006"/>
    <n v="6"/>
    <n v="0.4"/>
    <n v="-107.9928"/>
    <n v="-0.19999999999999998"/>
    <x v="1"/>
    <s v="High"/>
  </r>
  <r>
    <s v="Standard Class"/>
    <s v="Consumer"/>
    <s v="United States"/>
    <x v="64"/>
    <s v="Ohio"/>
    <n v="44256"/>
    <x v="3"/>
    <x v="2"/>
    <x v="7"/>
    <n v="50.231999999999999"/>
    <n v="7"/>
    <n v="0.4"/>
    <n v="-10.0464"/>
    <n v="-0.2"/>
    <x v="1"/>
    <s v="Low"/>
  </r>
  <r>
    <s v="Standard Class"/>
    <s v="Consumer"/>
    <s v="United States"/>
    <x v="64"/>
    <s v="Ohio"/>
    <n v="44256"/>
    <x v="3"/>
    <x v="1"/>
    <x v="8"/>
    <n v="19.242000000000001"/>
    <n v="3"/>
    <n v="0.7"/>
    <n v="-13.4694"/>
    <n v="-0.7"/>
    <x v="3"/>
    <s v="Low"/>
  </r>
  <r>
    <s v="Second Class"/>
    <s v="Corporate"/>
    <s v="United States"/>
    <x v="20"/>
    <s v="New York"/>
    <n v="10011"/>
    <x v="3"/>
    <x v="1"/>
    <x v="4"/>
    <n v="1247.6400000000001"/>
    <n v="3"/>
    <n v="0"/>
    <n v="349.33920000000001"/>
    <n v="0.27999999999999997"/>
    <x v="0"/>
    <s v="High"/>
  </r>
  <r>
    <s v="Standard Class"/>
    <s v="Corporate"/>
    <s v="United States"/>
    <x v="22"/>
    <s v="Illinois"/>
    <n v="60653"/>
    <x v="2"/>
    <x v="1"/>
    <x v="6"/>
    <n v="5.3040000000000003"/>
    <n v="3"/>
    <n v="0.2"/>
    <n v="0.46410000000000001"/>
    <n v="8.7499999999999994E-2"/>
    <x v="2"/>
    <s v="Low"/>
  </r>
  <r>
    <s v="Second Class"/>
    <s v="Corporate"/>
    <s v="United States"/>
    <x v="10"/>
    <s v="Pennsylvania"/>
    <n v="19143"/>
    <x v="3"/>
    <x v="1"/>
    <x v="10"/>
    <n v="19.135999999999999"/>
    <n v="4"/>
    <n v="0.2"/>
    <n v="5.98"/>
    <n v="0.31250000000000006"/>
    <x v="2"/>
    <s v="Low"/>
  </r>
  <r>
    <s v="Second Class"/>
    <s v="Corporate"/>
    <s v="United States"/>
    <x v="10"/>
    <s v="Pennsylvania"/>
    <n v="19143"/>
    <x v="3"/>
    <x v="0"/>
    <x v="5"/>
    <n v="332.83199999999999"/>
    <n v="4"/>
    <n v="0.2"/>
    <n v="-24.962399999999999"/>
    <n v="-7.4999999999999997E-2"/>
    <x v="2"/>
    <s v="Medium"/>
  </r>
  <r>
    <s v="Standard Class"/>
    <s v="Corporate"/>
    <s v="United States"/>
    <x v="20"/>
    <s v="New York"/>
    <n v="10009"/>
    <x v="3"/>
    <x v="1"/>
    <x v="10"/>
    <n v="279.89999999999998"/>
    <n v="5"/>
    <n v="0"/>
    <n v="137.15100000000001"/>
    <n v="0.4900000000000001"/>
    <x v="0"/>
    <s v="Medium"/>
  </r>
  <r>
    <s v="Standard Class"/>
    <s v="Corporate"/>
    <s v="United States"/>
    <x v="20"/>
    <s v="New York"/>
    <n v="10009"/>
    <x v="3"/>
    <x v="1"/>
    <x v="8"/>
    <n v="50.351999999999997"/>
    <n v="3"/>
    <n v="0.2"/>
    <n v="17.623200000000001"/>
    <n v="0.35000000000000003"/>
    <x v="2"/>
    <s v="Low"/>
  </r>
  <r>
    <s v="Standard Class"/>
    <s v="Corporate"/>
    <s v="United States"/>
    <x v="20"/>
    <s v="New York"/>
    <n v="10009"/>
    <x v="3"/>
    <x v="1"/>
    <x v="10"/>
    <n v="34.020000000000003"/>
    <n v="3"/>
    <n v="0"/>
    <n v="16.669799999999999"/>
    <n v="0.48999999999999994"/>
    <x v="0"/>
    <s v="Low"/>
  </r>
  <r>
    <s v="Standard Class"/>
    <s v="Home Office"/>
    <s v="United States"/>
    <x v="8"/>
    <s v="California"/>
    <n v="94109"/>
    <x v="1"/>
    <x v="1"/>
    <x v="6"/>
    <n v="23.88"/>
    <n v="6"/>
    <n v="0"/>
    <n v="8.1191999999999993"/>
    <n v="0.33999999999999997"/>
    <x v="0"/>
    <s v="Low"/>
  </r>
  <r>
    <s v="Standard Class"/>
    <s v="Home Office"/>
    <s v="United States"/>
    <x v="8"/>
    <s v="California"/>
    <n v="94109"/>
    <x v="1"/>
    <x v="1"/>
    <x v="2"/>
    <n v="11.52"/>
    <n v="4"/>
    <n v="0"/>
    <n v="5.6448"/>
    <n v="0.49000000000000005"/>
    <x v="0"/>
    <s v="Low"/>
  </r>
  <r>
    <s v="Standard Class"/>
    <s v="Home Office"/>
    <s v="United States"/>
    <x v="8"/>
    <s v="California"/>
    <n v="94109"/>
    <x v="1"/>
    <x v="1"/>
    <x v="10"/>
    <n v="286.93"/>
    <n v="7"/>
    <n v="0"/>
    <n v="140.59569999999999"/>
    <n v="0.49"/>
    <x v="0"/>
    <s v="Medium"/>
  </r>
  <r>
    <s v="Standard Class"/>
    <s v="Home Office"/>
    <s v="United States"/>
    <x v="8"/>
    <s v="California"/>
    <n v="94109"/>
    <x v="1"/>
    <x v="2"/>
    <x v="7"/>
    <n v="206.38399999999999"/>
    <n v="2"/>
    <n v="0.2"/>
    <n v="23.2182"/>
    <n v="0.1125"/>
    <x v="2"/>
    <s v="Medium"/>
  </r>
  <r>
    <s v="Standard Class"/>
    <s v="Consumer"/>
    <s v="United States"/>
    <x v="8"/>
    <s v="California"/>
    <n v="94122"/>
    <x v="1"/>
    <x v="0"/>
    <x v="1"/>
    <n v="218.352"/>
    <n v="3"/>
    <n v="0.2"/>
    <n v="0"/>
    <n v="0"/>
    <x v="2"/>
    <s v="Medium"/>
  </r>
  <r>
    <s v="Standard Class"/>
    <s v="Consumer"/>
    <s v="United States"/>
    <x v="8"/>
    <s v="California"/>
    <n v="94122"/>
    <x v="1"/>
    <x v="0"/>
    <x v="5"/>
    <n v="529.9"/>
    <n v="5"/>
    <n v="0"/>
    <n v="105.98"/>
    <n v="0.2"/>
    <x v="0"/>
    <s v="High"/>
  </r>
  <r>
    <s v="Standard Class"/>
    <s v="Consumer"/>
    <s v="United States"/>
    <x v="8"/>
    <s v="California"/>
    <n v="94122"/>
    <x v="1"/>
    <x v="1"/>
    <x v="6"/>
    <n v="99.3"/>
    <n v="10"/>
    <n v="0"/>
    <n v="41.706000000000003"/>
    <n v="0.42000000000000004"/>
    <x v="0"/>
    <s v="Low"/>
  </r>
  <r>
    <s v="Standard Class"/>
    <s v="Consumer"/>
    <s v="United States"/>
    <x v="8"/>
    <s v="California"/>
    <n v="94122"/>
    <x v="1"/>
    <x v="1"/>
    <x v="9"/>
    <n v="108.96"/>
    <n v="2"/>
    <n v="0"/>
    <n v="30.508800000000001"/>
    <n v="0.28000000000000003"/>
    <x v="0"/>
    <s v="Medium"/>
  </r>
  <r>
    <s v="Standard Class"/>
    <s v="Consumer"/>
    <s v="United States"/>
    <x v="8"/>
    <s v="California"/>
    <n v="94122"/>
    <x v="1"/>
    <x v="1"/>
    <x v="8"/>
    <n v="2.6880000000000002"/>
    <n v="1"/>
    <n v="0.2"/>
    <n v="0.84"/>
    <n v="0.31249999999999994"/>
    <x v="2"/>
    <s v="Low"/>
  </r>
  <r>
    <s v="Second Class"/>
    <s v="Consumer"/>
    <s v="United States"/>
    <x v="25"/>
    <s v="Michigan"/>
    <n v="49201"/>
    <x v="2"/>
    <x v="1"/>
    <x v="8"/>
    <n v="5443.96"/>
    <n v="4"/>
    <n v="0"/>
    <n v="2504.2215999999999"/>
    <n v="0.45999999999999996"/>
    <x v="0"/>
    <s v="High"/>
  </r>
  <r>
    <s v="Second Class"/>
    <s v="Consumer"/>
    <s v="United States"/>
    <x v="25"/>
    <s v="Michigan"/>
    <n v="49201"/>
    <x v="2"/>
    <x v="0"/>
    <x v="1"/>
    <n v="302.67"/>
    <n v="3"/>
    <n v="0"/>
    <n v="72.640799999999999"/>
    <n v="0.24"/>
    <x v="0"/>
    <s v="Medium"/>
  </r>
  <r>
    <s v="Second Class"/>
    <s v="Consumer"/>
    <s v="United States"/>
    <x v="25"/>
    <s v="Michigan"/>
    <n v="49201"/>
    <x v="2"/>
    <x v="1"/>
    <x v="10"/>
    <n v="56.07"/>
    <n v="7"/>
    <n v="0"/>
    <n v="25.2315"/>
    <n v="0.45"/>
    <x v="0"/>
    <s v="Low"/>
  </r>
  <r>
    <s v="Standard Class"/>
    <s v="Home Office"/>
    <s v="United States"/>
    <x v="10"/>
    <s v="Pennsylvania"/>
    <n v="19120"/>
    <x v="3"/>
    <x v="1"/>
    <x v="2"/>
    <n v="10.08"/>
    <n v="2"/>
    <n v="0.2"/>
    <n v="3.2759999999999998"/>
    <n v="0.32499999999999996"/>
    <x v="2"/>
    <s v="Low"/>
  </r>
  <r>
    <s v="Standard Class"/>
    <s v="Home Office"/>
    <s v="United States"/>
    <x v="10"/>
    <s v="Pennsylvania"/>
    <n v="19120"/>
    <x v="3"/>
    <x v="2"/>
    <x v="7"/>
    <n v="59.994"/>
    <n v="1"/>
    <n v="0.4"/>
    <n v="-12.998699999999999"/>
    <n v="-0.21666666666666665"/>
    <x v="1"/>
    <s v="Low"/>
  </r>
  <r>
    <s v="Standard Class"/>
    <s v="Home Office"/>
    <s v="United States"/>
    <x v="10"/>
    <s v="Pennsylvania"/>
    <n v="19120"/>
    <x v="3"/>
    <x v="1"/>
    <x v="8"/>
    <n v="5.7149999999999999"/>
    <n v="5"/>
    <n v="0.7"/>
    <n v="-4.7625000000000002"/>
    <n v="-0.83333333333333337"/>
    <x v="3"/>
    <s v="Low"/>
  </r>
  <r>
    <s v="Standard Class"/>
    <s v="Home Office"/>
    <s v="United States"/>
    <x v="10"/>
    <s v="Pennsylvania"/>
    <n v="19120"/>
    <x v="3"/>
    <x v="1"/>
    <x v="8"/>
    <n v="9.42"/>
    <n v="5"/>
    <n v="0.7"/>
    <n v="-7.85"/>
    <n v="-0.83333333333333326"/>
    <x v="3"/>
    <s v="Low"/>
  </r>
  <r>
    <s v="Second Class"/>
    <s v="Corporate"/>
    <s v="United States"/>
    <x v="99"/>
    <s v="Rhode Island"/>
    <n v="2886"/>
    <x v="3"/>
    <x v="2"/>
    <x v="16"/>
    <n v="1999.96"/>
    <n v="4"/>
    <n v="0"/>
    <n v="899.98199999999997"/>
    <n v="0.44999999999999996"/>
    <x v="0"/>
    <s v="High"/>
  </r>
  <r>
    <s v="Standard Class"/>
    <s v="Home Office"/>
    <s v="United States"/>
    <x v="20"/>
    <s v="New York"/>
    <n v="10024"/>
    <x v="3"/>
    <x v="1"/>
    <x v="4"/>
    <n v="216.4"/>
    <n v="4"/>
    <n v="0"/>
    <n v="56.264000000000003"/>
    <n v="0.26"/>
    <x v="0"/>
    <s v="Medium"/>
  </r>
  <r>
    <s v="Standard Class"/>
    <s v="Home Office"/>
    <s v="United States"/>
    <x v="236"/>
    <s v="Texas"/>
    <n v="79907"/>
    <x v="2"/>
    <x v="1"/>
    <x v="2"/>
    <n v="6.9359999999999999"/>
    <n v="3"/>
    <n v="0.2"/>
    <n v="2.3409"/>
    <n v="0.33750000000000002"/>
    <x v="2"/>
    <s v="Low"/>
  </r>
  <r>
    <s v="Standard Class"/>
    <s v="Home Office"/>
    <s v="United States"/>
    <x v="236"/>
    <s v="Texas"/>
    <n v="79907"/>
    <x v="2"/>
    <x v="1"/>
    <x v="8"/>
    <n v="4.4279999999999999"/>
    <n v="3"/>
    <n v="0.8"/>
    <n v="-6.8634000000000004"/>
    <n v="-1.55"/>
    <x v="3"/>
    <s v="Low"/>
  </r>
  <r>
    <s v="Standard Class"/>
    <s v="Consumer"/>
    <s v="United States"/>
    <x v="30"/>
    <s v="Minnesota"/>
    <n v="55901"/>
    <x v="2"/>
    <x v="1"/>
    <x v="6"/>
    <n v="8.8000000000000007"/>
    <n v="5"/>
    <n v="0"/>
    <n v="2.552"/>
    <n v="0.28999999999999998"/>
    <x v="0"/>
    <s v="Low"/>
  </r>
  <r>
    <s v="Standard Class"/>
    <s v="Consumer"/>
    <s v="United States"/>
    <x v="30"/>
    <s v="Minnesota"/>
    <n v="55901"/>
    <x v="2"/>
    <x v="2"/>
    <x v="11"/>
    <n v="142.80000000000001"/>
    <n v="1"/>
    <n v="0"/>
    <n v="29.988"/>
    <n v="0.21"/>
    <x v="0"/>
    <s v="Medium"/>
  </r>
  <r>
    <s v="Standard Class"/>
    <s v="Consumer"/>
    <s v="United States"/>
    <x v="30"/>
    <s v="Minnesota"/>
    <n v="55901"/>
    <x v="2"/>
    <x v="2"/>
    <x v="11"/>
    <n v="399.95"/>
    <n v="5"/>
    <n v="0"/>
    <n v="143.982"/>
    <n v="0.36"/>
    <x v="0"/>
    <s v="Medium"/>
  </r>
  <r>
    <s v="Standard Class"/>
    <s v="Consumer"/>
    <s v="United States"/>
    <x v="198"/>
    <s v="New York"/>
    <n v="14215"/>
    <x v="3"/>
    <x v="1"/>
    <x v="8"/>
    <n v="2152.7759999999998"/>
    <n v="3"/>
    <n v="0.2"/>
    <n v="726.56190000000004"/>
    <n v="0.33750000000000002"/>
    <x v="2"/>
    <s v="High"/>
  </r>
  <r>
    <s v="Standard Class"/>
    <s v="Consumer"/>
    <s v="United States"/>
    <x v="198"/>
    <s v="New York"/>
    <n v="14215"/>
    <x v="3"/>
    <x v="0"/>
    <x v="0"/>
    <n v="4007.84"/>
    <n v="10"/>
    <n v="0.2"/>
    <n v="-50.097999999999999"/>
    <n v="-1.2499999999999999E-2"/>
    <x v="2"/>
    <s v="High"/>
  </r>
  <r>
    <s v="First Class"/>
    <s v="Corporate"/>
    <s v="United States"/>
    <x v="289"/>
    <s v="Tennessee"/>
    <n v="37918"/>
    <x v="0"/>
    <x v="0"/>
    <x v="3"/>
    <n v="328.59"/>
    <n v="3"/>
    <n v="0.4"/>
    <n v="-147.8655"/>
    <n v="-0.45"/>
    <x v="1"/>
    <s v="Medium"/>
  </r>
  <r>
    <s v="First Class"/>
    <s v="Corporate"/>
    <s v="United States"/>
    <x v="289"/>
    <s v="Tennessee"/>
    <n v="37918"/>
    <x v="0"/>
    <x v="1"/>
    <x v="4"/>
    <n v="98.352000000000004"/>
    <n v="3"/>
    <n v="0.2"/>
    <n v="-24.588000000000001"/>
    <n v="-0.25"/>
    <x v="2"/>
    <s v="Low"/>
  </r>
  <r>
    <s v="Standard Class"/>
    <s v="Corporate"/>
    <s v="United States"/>
    <x v="46"/>
    <s v="Delaware"/>
    <n v="19711"/>
    <x v="3"/>
    <x v="2"/>
    <x v="7"/>
    <n v="158.99"/>
    <n v="1"/>
    <n v="0"/>
    <n v="41.337400000000002"/>
    <n v="0.26"/>
    <x v="0"/>
    <s v="Medium"/>
  </r>
  <r>
    <s v="Standard Class"/>
    <s v="Corporate"/>
    <s v="United States"/>
    <x v="46"/>
    <s v="Delaware"/>
    <n v="19711"/>
    <x v="3"/>
    <x v="0"/>
    <x v="1"/>
    <n v="291.10000000000002"/>
    <n v="5"/>
    <n v="0"/>
    <n v="75.686000000000007"/>
    <n v="0.26"/>
    <x v="0"/>
    <s v="Medium"/>
  </r>
  <r>
    <s v="First Class"/>
    <s v="Consumer"/>
    <s v="United States"/>
    <x v="4"/>
    <s v="Washington"/>
    <n v="98103"/>
    <x v="1"/>
    <x v="1"/>
    <x v="10"/>
    <n v="73.680000000000007"/>
    <n v="6"/>
    <n v="0"/>
    <n v="34.629600000000003"/>
    <n v="0.47000000000000003"/>
    <x v="0"/>
    <s v="Low"/>
  </r>
  <r>
    <s v="First Class"/>
    <s v="Consumer"/>
    <s v="United States"/>
    <x v="4"/>
    <s v="Washington"/>
    <n v="98103"/>
    <x v="1"/>
    <x v="0"/>
    <x v="5"/>
    <n v="139.91999999999999"/>
    <n v="2"/>
    <n v="0"/>
    <n v="23.7864"/>
    <n v="0.17"/>
    <x v="0"/>
    <s v="Medium"/>
  </r>
  <r>
    <s v="First Class"/>
    <s v="Consumer"/>
    <s v="United States"/>
    <x v="4"/>
    <s v="Washington"/>
    <n v="98103"/>
    <x v="1"/>
    <x v="2"/>
    <x v="7"/>
    <n v="107.88"/>
    <n v="3"/>
    <n v="0.2"/>
    <n v="10.788"/>
    <n v="0.1"/>
    <x v="2"/>
    <s v="Medium"/>
  </r>
  <r>
    <s v="First Class"/>
    <s v="Consumer"/>
    <s v="United States"/>
    <x v="4"/>
    <s v="Washington"/>
    <n v="98103"/>
    <x v="1"/>
    <x v="1"/>
    <x v="4"/>
    <n v="33.29"/>
    <n v="1"/>
    <n v="0"/>
    <n v="7.9896000000000003"/>
    <n v="0.24000000000000002"/>
    <x v="0"/>
    <s v="Low"/>
  </r>
  <r>
    <s v="Standard Class"/>
    <s v="Consumer"/>
    <s v="United States"/>
    <x v="138"/>
    <s v="Ohio"/>
    <n v="44105"/>
    <x v="3"/>
    <x v="1"/>
    <x v="8"/>
    <n v="58.17"/>
    <n v="5"/>
    <n v="0.7"/>
    <n v="-46.536000000000001"/>
    <n v="-0.8"/>
    <x v="3"/>
    <s v="Low"/>
  </r>
  <r>
    <s v="Standard Class"/>
    <s v="Consumer"/>
    <s v="United States"/>
    <x v="138"/>
    <s v="Ohio"/>
    <n v="44105"/>
    <x v="3"/>
    <x v="1"/>
    <x v="2"/>
    <n v="5.04"/>
    <n v="2"/>
    <n v="0.2"/>
    <n v="1.764"/>
    <n v="0.35"/>
    <x v="2"/>
    <s v="Low"/>
  </r>
  <r>
    <s v="Standard Class"/>
    <s v="Consumer"/>
    <s v="United States"/>
    <x v="138"/>
    <s v="Ohio"/>
    <n v="44105"/>
    <x v="3"/>
    <x v="1"/>
    <x v="10"/>
    <n v="24.783999999999999"/>
    <n v="1"/>
    <n v="0.2"/>
    <n v="7.7450000000000001"/>
    <n v="0.3125"/>
    <x v="2"/>
    <s v="Low"/>
  </r>
  <r>
    <s v="Standard Class"/>
    <s v="Home Office"/>
    <s v="United States"/>
    <x v="308"/>
    <s v="Illinois"/>
    <n v="60126"/>
    <x v="2"/>
    <x v="0"/>
    <x v="1"/>
    <n v="634.11599999999999"/>
    <n v="6"/>
    <n v="0.3"/>
    <n v="-172.1172"/>
    <n v="-0.27142857142857141"/>
    <x v="1"/>
    <s v="High"/>
  </r>
  <r>
    <s v="Standard Class"/>
    <s v="Home Office"/>
    <s v="United States"/>
    <x v="308"/>
    <s v="Illinois"/>
    <n v="60126"/>
    <x v="2"/>
    <x v="1"/>
    <x v="10"/>
    <n v="17.472000000000001"/>
    <n v="3"/>
    <n v="0.2"/>
    <n v="5.6783999999999999"/>
    <n v="0.32499999999999996"/>
    <x v="2"/>
    <s v="Low"/>
  </r>
  <r>
    <s v="First Class"/>
    <s v="Home Office"/>
    <s v="United States"/>
    <x v="69"/>
    <s v="Minnesota"/>
    <n v="55044"/>
    <x v="2"/>
    <x v="0"/>
    <x v="1"/>
    <n v="155.88"/>
    <n v="6"/>
    <n v="0"/>
    <n v="38.97"/>
    <n v="0.25"/>
    <x v="0"/>
    <s v="Medium"/>
  </r>
  <r>
    <s v="Second Class"/>
    <s v="Consumer"/>
    <s v="United States"/>
    <x v="20"/>
    <s v="New York"/>
    <n v="10035"/>
    <x v="3"/>
    <x v="0"/>
    <x v="1"/>
    <n v="327.56400000000002"/>
    <n v="4"/>
    <n v="0.1"/>
    <n v="21.837599999999998"/>
    <n v="6.6666666666666652E-2"/>
    <x v="2"/>
    <s v="Medium"/>
  </r>
  <r>
    <s v="Second Class"/>
    <s v="Home Office"/>
    <s v="United States"/>
    <x v="1"/>
    <s v="California"/>
    <n v="90036"/>
    <x v="1"/>
    <x v="1"/>
    <x v="10"/>
    <n v="13.36"/>
    <n v="2"/>
    <n v="0"/>
    <n v="6.4127999999999998"/>
    <n v="0.48"/>
    <x v="0"/>
    <s v="Low"/>
  </r>
  <r>
    <s v="Second Class"/>
    <s v="Home Office"/>
    <s v="United States"/>
    <x v="1"/>
    <s v="California"/>
    <n v="90036"/>
    <x v="1"/>
    <x v="1"/>
    <x v="4"/>
    <n v="158.9"/>
    <n v="5"/>
    <n v="0"/>
    <n v="7.9450000000000003"/>
    <n v="0.05"/>
    <x v="0"/>
    <s v="Medium"/>
  </r>
  <r>
    <s v="Second Class"/>
    <s v="Home Office"/>
    <s v="United States"/>
    <x v="22"/>
    <s v="Illinois"/>
    <n v="60653"/>
    <x v="2"/>
    <x v="2"/>
    <x v="11"/>
    <n v="319.96800000000002"/>
    <n v="4"/>
    <n v="0.2"/>
    <n v="71.992800000000003"/>
    <n v="0.22500000000000001"/>
    <x v="2"/>
    <s v="Medium"/>
  </r>
  <r>
    <s v="Second Class"/>
    <s v="Home Office"/>
    <s v="United States"/>
    <x v="22"/>
    <s v="Illinois"/>
    <n v="60653"/>
    <x v="2"/>
    <x v="1"/>
    <x v="4"/>
    <n v="505.32"/>
    <n v="3"/>
    <n v="0.2"/>
    <n v="31.5825"/>
    <n v="6.25E-2"/>
    <x v="2"/>
    <s v="High"/>
  </r>
  <r>
    <s v="Second Class"/>
    <s v="Home Office"/>
    <s v="United States"/>
    <x v="22"/>
    <s v="Illinois"/>
    <n v="60653"/>
    <x v="2"/>
    <x v="1"/>
    <x v="10"/>
    <n v="3.8079999999999998"/>
    <n v="1"/>
    <n v="0.2"/>
    <n v="1.2376"/>
    <n v="0.32500000000000001"/>
    <x v="2"/>
    <s v="Low"/>
  </r>
  <r>
    <s v="Second Class"/>
    <s v="Home Office"/>
    <s v="United States"/>
    <x v="22"/>
    <s v="Illinois"/>
    <n v="60653"/>
    <x v="2"/>
    <x v="1"/>
    <x v="8"/>
    <n v="8.6820000000000004"/>
    <n v="1"/>
    <n v="0.8"/>
    <n v="-14.759399999999999"/>
    <n v="-1.7"/>
    <x v="3"/>
    <s v="Low"/>
  </r>
  <r>
    <s v="Second Class"/>
    <s v="Home Office"/>
    <s v="United States"/>
    <x v="22"/>
    <s v="Illinois"/>
    <n v="60653"/>
    <x v="2"/>
    <x v="1"/>
    <x v="2"/>
    <n v="24.423999999999999"/>
    <n v="1"/>
    <n v="0.2"/>
    <n v="7.9378000000000002"/>
    <n v="0.32500000000000001"/>
    <x v="2"/>
    <s v="Low"/>
  </r>
  <r>
    <s v="Standard Class"/>
    <s v="Corporate"/>
    <s v="United States"/>
    <x v="198"/>
    <s v="New York"/>
    <n v="14215"/>
    <x v="3"/>
    <x v="0"/>
    <x v="1"/>
    <n v="1522.6379999999999"/>
    <n v="9"/>
    <n v="0.1"/>
    <n v="169.18199999999999"/>
    <n v="0.1111111111111111"/>
    <x v="2"/>
    <s v="High"/>
  </r>
  <r>
    <s v="Standard Class"/>
    <s v="Corporate"/>
    <s v="United States"/>
    <x v="43"/>
    <s v="California"/>
    <n v="95661"/>
    <x v="1"/>
    <x v="1"/>
    <x v="12"/>
    <n v="419.9"/>
    <n v="5"/>
    <n v="0"/>
    <n v="197.35300000000001"/>
    <n v="0.47000000000000003"/>
    <x v="0"/>
    <s v="Medium"/>
  </r>
  <r>
    <s v="Standard Class"/>
    <s v="Corporate"/>
    <s v="United States"/>
    <x v="43"/>
    <s v="California"/>
    <n v="95661"/>
    <x v="1"/>
    <x v="1"/>
    <x v="2"/>
    <n v="3.15"/>
    <n v="1"/>
    <n v="0"/>
    <n v="1.512"/>
    <n v="0.48000000000000004"/>
    <x v="0"/>
    <s v="Low"/>
  </r>
  <r>
    <s v="First Class"/>
    <s v="Corporate"/>
    <s v="United States"/>
    <x v="81"/>
    <s v="Texas"/>
    <n v="76017"/>
    <x v="2"/>
    <x v="1"/>
    <x v="9"/>
    <n v="33.619999999999997"/>
    <n v="5"/>
    <n v="0.8"/>
    <n v="-90.774000000000001"/>
    <n v="-2.7"/>
    <x v="3"/>
    <s v="Low"/>
  </r>
  <r>
    <s v="Standard Class"/>
    <s v="Consumer"/>
    <s v="United States"/>
    <x v="104"/>
    <s v="Massachusetts"/>
    <n v="1841"/>
    <x v="3"/>
    <x v="1"/>
    <x v="8"/>
    <n v="16.14"/>
    <n v="3"/>
    <n v="0"/>
    <n v="7.9085999999999999"/>
    <n v="0.49"/>
    <x v="0"/>
    <s v="Low"/>
  </r>
  <r>
    <s v="Standard Class"/>
    <s v="Consumer"/>
    <s v="United States"/>
    <x v="104"/>
    <s v="Massachusetts"/>
    <n v="1841"/>
    <x v="3"/>
    <x v="0"/>
    <x v="3"/>
    <n v="194.25"/>
    <n v="2"/>
    <n v="0.3"/>
    <n v="-38.85"/>
    <n v="-0.2"/>
    <x v="1"/>
    <s v="Medium"/>
  </r>
  <r>
    <s v="Standard Class"/>
    <s v="Consumer"/>
    <s v="United States"/>
    <x v="104"/>
    <s v="Massachusetts"/>
    <n v="1841"/>
    <x v="3"/>
    <x v="1"/>
    <x v="6"/>
    <n v="8.64"/>
    <n v="3"/>
    <n v="0"/>
    <n v="2.5055999999999998"/>
    <n v="0.28999999999999998"/>
    <x v="0"/>
    <s v="Low"/>
  </r>
  <r>
    <s v="Standard Class"/>
    <s v="Consumer"/>
    <s v="United States"/>
    <x v="104"/>
    <s v="Massachusetts"/>
    <n v="1841"/>
    <x v="3"/>
    <x v="0"/>
    <x v="1"/>
    <n v="872.32"/>
    <n v="4"/>
    <n v="0"/>
    <n v="244.24959999999999"/>
    <n v="0.27999999999999997"/>
    <x v="0"/>
    <s v="High"/>
  </r>
  <r>
    <s v="Second Class"/>
    <s v="Consumer"/>
    <s v="United States"/>
    <x v="435"/>
    <s v="Texas"/>
    <n v="76706"/>
    <x v="2"/>
    <x v="1"/>
    <x v="8"/>
    <n v="243.99199999999999"/>
    <n v="4"/>
    <n v="0.8"/>
    <n v="-426.98599999999999"/>
    <n v="-1.75"/>
    <x v="3"/>
    <s v="Medium"/>
  </r>
  <r>
    <s v="Second Class"/>
    <s v="Consumer"/>
    <s v="United States"/>
    <x v="435"/>
    <s v="Texas"/>
    <n v="76706"/>
    <x v="2"/>
    <x v="1"/>
    <x v="6"/>
    <n v="7.12"/>
    <n v="5"/>
    <n v="0.2"/>
    <n v="0.71199999999999997"/>
    <n v="9.9999999999999992E-2"/>
    <x v="2"/>
    <s v="Low"/>
  </r>
  <r>
    <s v="Standard Class"/>
    <s v="Consumer"/>
    <s v="United States"/>
    <x v="12"/>
    <s v="Texas"/>
    <n v="77095"/>
    <x v="2"/>
    <x v="1"/>
    <x v="6"/>
    <n v="2.6880000000000002"/>
    <n v="2"/>
    <n v="0.2"/>
    <n v="1.008"/>
    <n v="0.375"/>
    <x v="2"/>
    <s v="Low"/>
  </r>
  <r>
    <s v="Standard Class"/>
    <s v="Consumer"/>
    <s v="United States"/>
    <x v="12"/>
    <s v="Texas"/>
    <n v="77095"/>
    <x v="2"/>
    <x v="0"/>
    <x v="1"/>
    <n v="317.05799999999999"/>
    <n v="3"/>
    <n v="0.3"/>
    <n v="-18.117599999999999"/>
    <n v="-5.7142857142857141E-2"/>
    <x v="1"/>
    <s v="Medium"/>
  </r>
  <r>
    <s v="Standard Class"/>
    <s v="Consumer"/>
    <s v="United States"/>
    <x v="12"/>
    <s v="Texas"/>
    <n v="77095"/>
    <x v="2"/>
    <x v="1"/>
    <x v="12"/>
    <n v="149.352"/>
    <n v="3"/>
    <n v="0.2"/>
    <n v="50.406300000000002"/>
    <n v="0.33750000000000002"/>
    <x v="2"/>
    <s v="Medium"/>
  </r>
  <r>
    <s v="Standard Class"/>
    <s v="Consumer"/>
    <s v="United States"/>
    <x v="12"/>
    <s v="Texas"/>
    <n v="77095"/>
    <x v="2"/>
    <x v="2"/>
    <x v="11"/>
    <n v="227.976"/>
    <n v="3"/>
    <n v="0.2"/>
    <n v="28.497"/>
    <n v="0.125"/>
    <x v="2"/>
    <s v="Medium"/>
  </r>
  <r>
    <s v="Standard Class"/>
    <s v="Consumer"/>
    <s v="United States"/>
    <x v="4"/>
    <s v="Washington"/>
    <n v="98105"/>
    <x v="1"/>
    <x v="1"/>
    <x v="10"/>
    <n v="11.96"/>
    <n v="2"/>
    <n v="0"/>
    <n v="5.8604000000000003"/>
    <n v="0.49"/>
    <x v="0"/>
    <s v="Low"/>
  </r>
  <r>
    <s v="Standard Class"/>
    <s v="Corporate"/>
    <s v="United States"/>
    <x v="135"/>
    <s v="New Jersey"/>
    <n v="7060"/>
    <x v="3"/>
    <x v="1"/>
    <x v="4"/>
    <n v="563.4"/>
    <n v="4"/>
    <n v="0"/>
    <n v="67.608000000000004"/>
    <n v="0.12000000000000001"/>
    <x v="0"/>
    <s v="High"/>
  </r>
  <r>
    <s v="Standard Class"/>
    <s v="Corporate"/>
    <s v="United States"/>
    <x v="135"/>
    <s v="New Jersey"/>
    <n v="7060"/>
    <x v="3"/>
    <x v="2"/>
    <x v="15"/>
    <n v="319.92"/>
    <n v="8"/>
    <n v="0"/>
    <n v="118.3704"/>
    <n v="0.37"/>
    <x v="0"/>
    <s v="Medium"/>
  </r>
  <r>
    <s v="Standard Class"/>
    <s v="Consumer"/>
    <s v="United States"/>
    <x v="1"/>
    <s v="California"/>
    <n v="90008"/>
    <x v="1"/>
    <x v="2"/>
    <x v="11"/>
    <n v="1049.44"/>
    <n v="8"/>
    <n v="0"/>
    <n v="440.76479999999998"/>
    <n v="0.42"/>
    <x v="0"/>
    <s v="High"/>
  </r>
  <r>
    <s v="Standard Class"/>
    <s v="Consumer"/>
    <s v="United States"/>
    <x v="1"/>
    <s v="California"/>
    <n v="90008"/>
    <x v="1"/>
    <x v="0"/>
    <x v="1"/>
    <n v="170.352"/>
    <n v="3"/>
    <n v="0.2"/>
    <n v="-17.0352"/>
    <n v="-9.9999999999999992E-2"/>
    <x v="2"/>
    <s v="Medium"/>
  </r>
  <r>
    <s v="Second Class"/>
    <s v="Consumer"/>
    <s v="United States"/>
    <x v="81"/>
    <s v="Virginia"/>
    <n v="22204"/>
    <x v="0"/>
    <x v="2"/>
    <x v="7"/>
    <n v="173.94"/>
    <n v="6"/>
    <n v="0"/>
    <n v="50.442599999999999"/>
    <n v="0.28999999999999998"/>
    <x v="0"/>
    <s v="Medium"/>
  </r>
  <r>
    <s v="Standard Class"/>
    <s v="Consumer"/>
    <s v="United States"/>
    <x v="4"/>
    <s v="Washington"/>
    <n v="98103"/>
    <x v="1"/>
    <x v="2"/>
    <x v="7"/>
    <n v="1007.944"/>
    <n v="7"/>
    <n v="0.2"/>
    <n v="75.595799999999997"/>
    <n v="7.4999999999999997E-2"/>
    <x v="2"/>
    <s v="High"/>
  </r>
  <r>
    <s v="Same Day"/>
    <s v="Consumer"/>
    <s v="United States"/>
    <x v="4"/>
    <s v="Washington"/>
    <n v="98105"/>
    <x v="1"/>
    <x v="1"/>
    <x v="10"/>
    <n v="6.68"/>
    <n v="1"/>
    <n v="0"/>
    <n v="3.2063999999999999"/>
    <n v="0.48"/>
    <x v="0"/>
    <s v="Low"/>
  </r>
  <r>
    <s v="Same Day"/>
    <s v="Consumer"/>
    <s v="United States"/>
    <x v="4"/>
    <s v="Washington"/>
    <n v="98105"/>
    <x v="1"/>
    <x v="1"/>
    <x v="6"/>
    <n v="8.34"/>
    <n v="3"/>
    <n v="0"/>
    <n v="2.2517999999999998"/>
    <n v="0.26999999999999996"/>
    <x v="0"/>
    <s v="Low"/>
  </r>
  <r>
    <s v="Same Day"/>
    <s v="Consumer"/>
    <s v="United States"/>
    <x v="4"/>
    <s v="Washington"/>
    <n v="98105"/>
    <x v="1"/>
    <x v="0"/>
    <x v="5"/>
    <n v="101.94"/>
    <n v="3"/>
    <n v="0"/>
    <n v="30.582000000000001"/>
    <n v="0.3"/>
    <x v="0"/>
    <s v="Medium"/>
  </r>
  <r>
    <s v="Standard Class"/>
    <s v="Corporate"/>
    <s v="United States"/>
    <x v="156"/>
    <s v="Washington"/>
    <n v="98026"/>
    <x v="1"/>
    <x v="2"/>
    <x v="11"/>
    <n v="179.97"/>
    <n v="3"/>
    <n v="0"/>
    <n v="86.385599999999997"/>
    <n v="0.48"/>
    <x v="0"/>
    <s v="Medium"/>
  </r>
  <r>
    <s v="Standard Class"/>
    <s v="Consumer"/>
    <s v="United States"/>
    <x v="127"/>
    <s v="Virginia"/>
    <n v="24153"/>
    <x v="0"/>
    <x v="1"/>
    <x v="6"/>
    <n v="101.94"/>
    <n v="6"/>
    <n v="0"/>
    <n v="29.5626"/>
    <n v="0.28999999999999998"/>
    <x v="0"/>
    <s v="Medium"/>
  </r>
  <r>
    <s v="Standard Class"/>
    <s v="Consumer"/>
    <s v="United States"/>
    <x v="127"/>
    <s v="Virginia"/>
    <n v="24153"/>
    <x v="0"/>
    <x v="2"/>
    <x v="7"/>
    <n v="271.95999999999998"/>
    <n v="4"/>
    <n v="0"/>
    <n v="67.989999999999995"/>
    <n v="0.25"/>
    <x v="0"/>
    <s v="Medium"/>
  </r>
  <r>
    <s v="Standard Class"/>
    <s v="Consumer"/>
    <s v="United States"/>
    <x v="127"/>
    <s v="Virginia"/>
    <n v="24153"/>
    <x v="0"/>
    <x v="0"/>
    <x v="5"/>
    <n v="8.8000000000000007"/>
    <n v="5"/>
    <n v="0"/>
    <n v="3.8719999999999999"/>
    <n v="0.43999999999999995"/>
    <x v="0"/>
    <s v="Low"/>
  </r>
  <r>
    <s v="Standard Class"/>
    <s v="Consumer"/>
    <s v="United States"/>
    <x v="127"/>
    <s v="Virginia"/>
    <n v="24153"/>
    <x v="0"/>
    <x v="1"/>
    <x v="6"/>
    <n v="19.68"/>
    <n v="6"/>
    <n v="0"/>
    <n v="5.7072000000000003"/>
    <n v="0.29000000000000004"/>
    <x v="0"/>
    <s v="Low"/>
  </r>
  <r>
    <s v="Standard Class"/>
    <s v="Consumer"/>
    <s v="United States"/>
    <x v="127"/>
    <s v="Virginia"/>
    <n v="24153"/>
    <x v="0"/>
    <x v="0"/>
    <x v="0"/>
    <n v="302.94"/>
    <n v="3"/>
    <n v="0"/>
    <n v="69.676199999999994"/>
    <n v="0.22999999999999998"/>
    <x v="0"/>
    <s v="Medium"/>
  </r>
  <r>
    <s v="Standard Class"/>
    <s v="Consumer"/>
    <s v="United States"/>
    <x v="127"/>
    <s v="Virginia"/>
    <n v="24153"/>
    <x v="0"/>
    <x v="1"/>
    <x v="8"/>
    <n v="14.94"/>
    <n v="3"/>
    <n v="0"/>
    <n v="7.1711999999999998"/>
    <n v="0.48"/>
    <x v="0"/>
    <s v="Low"/>
  </r>
  <r>
    <s v="Standard Class"/>
    <s v="Consumer"/>
    <s v="United States"/>
    <x v="127"/>
    <s v="Virginia"/>
    <n v="24153"/>
    <x v="0"/>
    <x v="1"/>
    <x v="14"/>
    <n v="231.72"/>
    <n v="2"/>
    <n v="0"/>
    <n v="11.586"/>
    <n v="0.05"/>
    <x v="0"/>
    <s v="Medium"/>
  </r>
  <r>
    <s v="First Class"/>
    <s v="Consumer"/>
    <s v="United States"/>
    <x v="478"/>
    <s v="Florida"/>
    <n v="33445"/>
    <x v="0"/>
    <x v="1"/>
    <x v="2"/>
    <n v="9.9120000000000008"/>
    <n v="3"/>
    <n v="0.2"/>
    <n v="3.2214"/>
    <n v="0.32499999999999996"/>
    <x v="2"/>
    <s v="Low"/>
  </r>
  <r>
    <s v="Standard Class"/>
    <s v="Corporate"/>
    <s v="United States"/>
    <x v="8"/>
    <s v="California"/>
    <n v="94110"/>
    <x v="1"/>
    <x v="1"/>
    <x v="6"/>
    <n v="34.65"/>
    <n v="3"/>
    <n v="0"/>
    <n v="9.702"/>
    <n v="0.28000000000000003"/>
    <x v="0"/>
    <s v="Low"/>
  </r>
  <r>
    <s v="Standard Class"/>
    <s v="Corporate"/>
    <s v="United States"/>
    <x v="8"/>
    <s v="California"/>
    <n v="94110"/>
    <x v="1"/>
    <x v="2"/>
    <x v="7"/>
    <n v="19.8"/>
    <n v="5"/>
    <n v="0.2"/>
    <n v="1.7324999999999999"/>
    <n v="8.7499999999999994E-2"/>
    <x v="2"/>
    <s v="Low"/>
  </r>
  <r>
    <s v="Second Class"/>
    <s v="Consumer"/>
    <s v="United States"/>
    <x v="20"/>
    <s v="New York"/>
    <n v="10024"/>
    <x v="3"/>
    <x v="1"/>
    <x v="8"/>
    <n v="33.567999999999998"/>
    <n v="2"/>
    <n v="0.2"/>
    <n v="11.748799999999999"/>
    <n v="0.35"/>
    <x v="2"/>
    <s v="Low"/>
  </r>
  <r>
    <s v="Standard Class"/>
    <s v="Corporate"/>
    <s v="United States"/>
    <x v="245"/>
    <s v="Indiana"/>
    <n v="46203"/>
    <x v="2"/>
    <x v="1"/>
    <x v="6"/>
    <n v="125.93"/>
    <n v="7"/>
    <n v="0"/>
    <n v="35.260399999999997"/>
    <n v="0.27999999999999997"/>
    <x v="0"/>
    <s v="Medium"/>
  </r>
  <r>
    <s v="First Class"/>
    <s v="Corporate"/>
    <s v="United States"/>
    <x v="38"/>
    <s v="Ohio"/>
    <n v="43229"/>
    <x v="3"/>
    <x v="1"/>
    <x v="8"/>
    <n v="11.76"/>
    <n v="5"/>
    <n v="0.7"/>
    <n v="-7.84"/>
    <n v="-0.66666666666666663"/>
    <x v="3"/>
    <s v="Low"/>
  </r>
  <r>
    <s v="First Class"/>
    <s v="Corporate"/>
    <s v="United States"/>
    <x v="38"/>
    <s v="Ohio"/>
    <n v="43229"/>
    <x v="3"/>
    <x v="1"/>
    <x v="10"/>
    <n v="5.3440000000000003"/>
    <n v="1"/>
    <n v="0.2"/>
    <n v="1.8704000000000001"/>
    <n v="0.35"/>
    <x v="2"/>
    <s v="Low"/>
  </r>
  <r>
    <s v="Standard Class"/>
    <s v="Consumer"/>
    <s v="United States"/>
    <x v="108"/>
    <s v="Florida"/>
    <n v="32216"/>
    <x v="0"/>
    <x v="1"/>
    <x v="8"/>
    <n v="1.365"/>
    <n v="1"/>
    <n v="0.7"/>
    <n v="-0.91"/>
    <n v="-0.66666666666666674"/>
    <x v="3"/>
    <s v="Low"/>
  </r>
  <r>
    <s v="Standard Class"/>
    <s v="Consumer"/>
    <s v="United States"/>
    <x v="108"/>
    <s v="Florida"/>
    <n v="32216"/>
    <x v="0"/>
    <x v="1"/>
    <x v="10"/>
    <n v="62.015999999999998"/>
    <n v="2"/>
    <n v="0.2"/>
    <n v="22.480799999999999"/>
    <n v="0.36249999999999999"/>
    <x v="2"/>
    <s v="Low"/>
  </r>
  <r>
    <s v="Standard Class"/>
    <s v="Corporate"/>
    <s v="United States"/>
    <x v="183"/>
    <s v="Maryland"/>
    <n v="20735"/>
    <x v="3"/>
    <x v="0"/>
    <x v="5"/>
    <n v="60.72"/>
    <n v="3"/>
    <n v="0"/>
    <n v="23.680800000000001"/>
    <n v="0.39"/>
    <x v="0"/>
    <s v="Low"/>
  </r>
  <r>
    <s v="Standard Class"/>
    <s v="Corporate"/>
    <s v="United States"/>
    <x v="183"/>
    <s v="Maryland"/>
    <n v="20735"/>
    <x v="3"/>
    <x v="1"/>
    <x v="10"/>
    <n v="146.82"/>
    <n v="3"/>
    <n v="0"/>
    <n v="73.41"/>
    <n v="0.5"/>
    <x v="0"/>
    <s v="Medium"/>
  </r>
  <r>
    <s v="Standard Class"/>
    <s v="Corporate"/>
    <s v="United States"/>
    <x v="183"/>
    <s v="Maryland"/>
    <n v="20735"/>
    <x v="3"/>
    <x v="0"/>
    <x v="1"/>
    <n v="239.84"/>
    <n v="8"/>
    <n v="0"/>
    <n v="64.756799999999998"/>
    <n v="0.26999999999999996"/>
    <x v="0"/>
    <s v="Medium"/>
  </r>
  <r>
    <s v="Standard Class"/>
    <s v="Corporate"/>
    <s v="United States"/>
    <x v="183"/>
    <s v="Maryland"/>
    <n v="20735"/>
    <x v="3"/>
    <x v="1"/>
    <x v="2"/>
    <n v="15.66"/>
    <n v="6"/>
    <n v="0"/>
    <n v="7.2035999999999998"/>
    <n v="0.45999999999999996"/>
    <x v="0"/>
    <s v="Low"/>
  </r>
  <r>
    <s v="First Class"/>
    <s v="Consumer"/>
    <s v="United States"/>
    <x v="479"/>
    <s v="Colorado"/>
    <n v="80022"/>
    <x v="1"/>
    <x v="1"/>
    <x v="4"/>
    <n v="146.352"/>
    <n v="3"/>
    <n v="0.2"/>
    <n v="-32.929200000000002"/>
    <n v="-0.22500000000000001"/>
    <x v="2"/>
    <s v="Medium"/>
  </r>
  <r>
    <s v="Standard Class"/>
    <s v="Consumer"/>
    <s v="United States"/>
    <x v="157"/>
    <s v="California"/>
    <n v="92704"/>
    <x v="1"/>
    <x v="1"/>
    <x v="13"/>
    <n v="5.94"/>
    <n v="3"/>
    <n v="0"/>
    <n v="0"/>
    <n v="0"/>
    <x v="0"/>
    <s v="Low"/>
  </r>
  <r>
    <s v="Standard Class"/>
    <s v="Consumer"/>
    <s v="United States"/>
    <x v="157"/>
    <s v="California"/>
    <n v="92704"/>
    <x v="1"/>
    <x v="1"/>
    <x v="10"/>
    <n v="45.36"/>
    <n v="7"/>
    <n v="0"/>
    <n v="21.7728"/>
    <n v="0.48"/>
    <x v="0"/>
    <s v="Low"/>
  </r>
  <r>
    <s v="Standard Class"/>
    <s v="Consumer"/>
    <s v="United States"/>
    <x v="157"/>
    <s v="California"/>
    <n v="92704"/>
    <x v="1"/>
    <x v="2"/>
    <x v="7"/>
    <n v="211.16800000000001"/>
    <n v="4"/>
    <n v="0.2"/>
    <n v="23.756399999999999"/>
    <n v="0.11249999999999999"/>
    <x v="2"/>
    <s v="Medium"/>
  </r>
  <r>
    <s v="Standard Class"/>
    <s v="Consumer"/>
    <s v="United States"/>
    <x v="157"/>
    <s v="California"/>
    <n v="92704"/>
    <x v="1"/>
    <x v="0"/>
    <x v="1"/>
    <n v="484.70400000000001"/>
    <n v="6"/>
    <n v="0.2"/>
    <n v="-84.8232"/>
    <n v="-0.17499999999999999"/>
    <x v="2"/>
    <s v="Medium"/>
  </r>
  <r>
    <s v="Standard Class"/>
    <s v="Consumer"/>
    <s v="United States"/>
    <x v="157"/>
    <s v="California"/>
    <n v="92704"/>
    <x v="1"/>
    <x v="2"/>
    <x v="15"/>
    <n v="371.976"/>
    <n v="3"/>
    <n v="0.2"/>
    <n v="116.24250000000001"/>
    <n v="0.3125"/>
    <x v="2"/>
    <s v="Medium"/>
  </r>
  <r>
    <s v="Same Day"/>
    <s v="Corporate"/>
    <s v="United States"/>
    <x v="183"/>
    <s v="Maryland"/>
    <n v="20735"/>
    <x v="3"/>
    <x v="1"/>
    <x v="4"/>
    <n v="89.82"/>
    <n v="6"/>
    <n v="0"/>
    <n v="25.1496"/>
    <n v="0.28000000000000003"/>
    <x v="0"/>
    <s v="Low"/>
  </r>
  <r>
    <s v="First Class"/>
    <s v="Corporate"/>
    <s v="United States"/>
    <x v="1"/>
    <s v="California"/>
    <n v="90049"/>
    <x v="1"/>
    <x v="1"/>
    <x v="8"/>
    <n v="19.295999999999999"/>
    <n v="3"/>
    <n v="0.2"/>
    <n v="6.03"/>
    <n v="0.3125"/>
    <x v="2"/>
    <s v="Low"/>
  </r>
  <r>
    <s v="Standard Class"/>
    <s v="Consumer"/>
    <s v="United States"/>
    <x v="103"/>
    <s v="Kentucky"/>
    <n v="40214"/>
    <x v="0"/>
    <x v="0"/>
    <x v="1"/>
    <n v="191.96"/>
    <n v="2"/>
    <n v="0"/>
    <n v="51.8292"/>
    <n v="0.26999999999999996"/>
    <x v="0"/>
    <s v="Medium"/>
  </r>
  <r>
    <s v="Standard Class"/>
    <s v="Consumer"/>
    <s v="United States"/>
    <x v="103"/>
    <s v="Kentucky"/>
    <n v="40214"/>
    <x v="0"/>
    <x v="1"/>
    <x v="8"/>
    <n v="21.3"/>
    <n v="3"/>
    <n v="0"/>
    <n v="9.798"/>
    <n v="0.45999999999999996"/>
    <x v="0"/>
    <s v="Low"/>
  </r>
  <r>
    <s v="Standard Class"/>
    <s v="Consumer"/>
    <s v="United States"/>
    <x v="103"/>
    <s v="Kentucky"/>
    <n v="40214"/>
    <x v="0"/>
    <x v="2"/>
    <x v="7"/>
    <n v="469.95"/>
    <n v="5"/>
    <n v="0"/>
    <n v="131.58600000000001"/>
    <n v="0.28000000000000003"/>
    <x v="0"/>
    <s v="Medium"/>
  </r>
  <r>
    <s v="Standard Class"/>
    <s v="Consumer"/>
    <s v="United States"/>
    <x v="103"/>
    <s v="Kentucky"/>
    <n v="40214"/>
    <x v="0"/>
    <x v="0"/>
    <x v="5"/>
    <n v="209.88"/>
    <n v="3"/>
    <n v="0"/>
    <n v="35.679600000000001"/>
    <n v="0.17"/>
    <x v="0"/>
    <s v="Medium"/>
  </r>
  <r>
    <s v="First Class"/>
    <s v="Consumer"/>
    <s v="United States"/>
    <x v="1"/>
    <s v="California"/>
    <n v="90045"/>
    <x v="1"/>
    <x v="0"/>
    <x v="0"/>
    <n v="239.666"/>
    <n v="2"/>
    <n v="0.15"/>
    <n v="14.098000000000001"/>
    <n v="5.8823529411764712E-2"/>
    <x v="2"/>
    <s v="Medium"/>
  </r>
  <r>
    <s v="First Class"/>
    <s v="Consumer"/>
    <s v="United States"/>
    <x v="1"/>
    <s v="California"/>
    <n v="90045"/>
    <x v="1"/>
    <x v="1"/>
    <x v="2"/>
    <n v="22.5"/>
    <n v="6"/>
    <n v="0"/>
    <n v="10.8"/>
    <n v="0.48000000000000004"/>
    <x v="0"/>
    <s v="Low"/>
  </r>
  <r>
    <s v="First Class"/>
    <s v="Consumer"/>
    <s v="United States"/>
    <x v="1"/>
    <s v="California"/>
    <n v="90045"/>
    <x v="1"/>
    <x v="1"/>
    <x v="10"/>
    <n v="219.84"/>
    <n v="4"/>
    <n v="0"/>
    <n v="107.7216"/>
    <n v="0.49"/>
    <x v="0"/>
    <s v="Medium"/>
  </r>
  <r>
    <s v="Second Class"/>
    <s v="Corporate"/>
    <s v="United States"/>
    <x v="24"/>
    <s v="Missouri"/>
    <n v="65807"/>
    <x v="2"/>
    <x v="1"/>
    <x v="10"/>
    <n v="32.4"/>
    <n v="5"/>
    <n v="0"/>
    <n v="15.552"/>
    <n v="0.48"/>
    <x v="0"/>
    <s v="Low"/>
  </r>
  <r>
    <s v="Second Class"/>
    <s v="Corporate"/>
    <s v="United States"/>
    <x v="24"/>
    <s v="Missouri"/>
    <n v="65807"/>
    <x v="2"/>
    <x v="1"/>
    <x v="6"/>
    <n v="209.94"/>
    <n v="6"/>
    <n v="0"/>
    <n v="54.584400000000002"/>
    <n v="0.26"/>
    <x v="0"/>
    <s v="Medium"/>
  </r>
  <r>
    <s v="Second Class"/>
    <s v="Corporate"/>
    <s v="United States"/>
    <x v="24"/>
    <s v="Missouri"/>
    <n v="65807"/>
    <x v="2"/>
    <x v="1"/>
    <x v="14"/>
    <n v="4164.05"/>
    <n v="5"/>
    <n v="0"/>
    <n v="83.281000000000006"/>
    <n v="0.02"/>
    <x v="0"/>
    <s v="High"/>
  </r>
  <r>
    <s v="Second Class"/>
    <s v="Corporate"/>
    <s v="United States"/>
    <x v="24"/>
    <s v="Missouri"/>
    <n v="65807"/>
    <x v="2"/>
    <x v="0"/>
    <x v="0"/>
    <n v="212.94"/>
    <n v="3"/>
    <n v="0"/>
    <n v="53.234999999999999"/>
    <n v="0.25"/>
    <x v="0"/>
    <s v="Medium"/>
  </r>
  <r>
    <s v="First Class"/>
    <s v="Corporate"/>
    <s v="United States"/>
    <x v="8"/>
    <s v="California"/>
    <n v="94109"/>
    <x v="1"/>
    <x v="0"/>
    <x v="5"/>
    <n v="41.88"/>
    <n v="6"/>
    <n v="0"/>
    <n v="12.145200000000001"/>
    <n v="0.28999999999999998"/>
    <x v="0"/>
    <s v="Low"/>
  </r>
  <r>
    <s v="First Class"/>
    <s v="Corporate"/>
    <s v="United States"/>
    <x v="8"/>
    <s v="California"/>
    <n v="94109"/>
    <x v="1"/>
    <x v="1"/>
    <x v="2"/>
    <n v="58.48"/>
    <n v="8"/>
    <n v="0"/>
    <n v="27.485600000000002"/>
    <n v="0.47000000000000003"/>
    <x v="0"/>
    <s v="Low"/>
  </r>
  <r>
    <s v="Standard Class"/>
    <s v="Consumer"/>
    <s v="United States"/>
    <x v="480"/>
    <s v="Texas"/>
    <n v="77590"/>
    <x v="2"/>
    <x v="0"/>
    <x v="3"/>
    <n v="102.438"/>
    <n v="1"/>
    <n v="0.3"/>
    <n v="-13.1706"/>
    <n v="-0.12857142857142856"/>
    <x v="1"/>
    <s v="Medium"/>
  </r>
  <r>
    <s v="Standard Class"/>
    <s v="Consumer"/>
    <s v="United States"/>
    <x v="480"/>
    <s v="Texas"/>
    <n v="77590"/>
    <x v="2"/>
    <x v="0"/>
    <x v="1"/>
    <n v="199.304"/>
    <n v="4"/>
    <n v="0.3"/>
    <n v="-8.5416000000000007"/>
    <n v="-4.2857142857142858E-2"/>
    <x v="1"/>
    <s v="Medium"/>
  </r>
  <r>
    <s v="Standard Class"/>
    <s v="Consumer"/>
    <s v="United States"/>
    <x v="20"/>
    <s v="New York"/>
    <n v="10024"/>
    <x v="3"/>
    <x v="2"/>
    <x v="15"/>
    <n v="6999.96"/>
    <n v="4"/>
    <n v="0"/>
    <n v="2239.9872"/>
    <n v="0.32"/>
    <x v="0"/>
    <s v="High"/>
  </r>
  <r>
    <s v="Standard Class"/>
    <s v="Consumer"/>
    <s v="United States"/>
    <x v="234"/>
    <s v="Washington"/>
    <n v="98006"/>
    <x v="1"/>
    <x v="1"/>
    <x v="10"/>
    <n v="12.96"/>
    <n v="2"/>
    <n v="0"/>
    <n v="6.2207999999999997"/>
    <n v="0.47999999999999993"/>
    <x v="0"/>
    <s v="Low"/>
  </r>
  <r>
    <s v="Second Class"/>
    <s v="Consumer"/>
    <s v="United States"/>
    <x v="20"/>
    <s v="New York"/>
    <n v="10024"/>
    <x v="3"/>
    <x v="2"/>
    <x v="7"/>
    <n v="279.86"/>
    <n v="14"/>
    <n v="0"/>
    <n v="134.33279999999999"/>
    <n v="0.47999999999999993"/>
    <x v="0"/>
    <s v="Medium"/>
  </r>
  <r>
    <s v="Standard Class"/>
    <s v="Home Office"/>
    <s v="United States"/>
    <x v="481"/>
    <s v="North Carolina"/>
    <n v="27893"/>
    <x v="0"/>
    <x v="1"/>
    <x v="8"/>
    <n v="7.38"/>
    <n v="5"/>
    <n v="0.7"/>
    <n v="-5.4119999999999999"/>
    <n v="-0.73333333333333328"/>
    <x v="3"/>
    <s v="Low"/>
  </r>
  <r>
    <s v="Standard Class"/>
    <s v="Consumer"/>
    <s v="United States"/>
    <x v="4"/>
    <s v="Washington"/>
    <n v="98115"/>
    <x v="1"/>
    <x v="0"/>
    <x v="1"/>
    <n v="698.35199999999998"/>
    <n v="3"/>
    <n v="0.2"/>
    <n v="52.376399999999997"/>
    <n v="7.4999999999999997E-2"/>
    <x v="2"/>
    <s v="High"/>
  </r>
  <r>
    <s v="Standard Class"/>
    <s v="Consumer"/>
    <s v="United States"/>
    <x v="4"/>
    <s v="Washington"/>
    <n v="98115"/>
    <x v="1"/>
    <x v="0"/>
    <x v="3"/>
    <n v="1747.25"/>
    <n v="5"/>
    <n v="0"/>
    <n v="629.01"/>
    <n v="0.36"/>
    <x v="0"/>
    <s v="High"/>
  </r>
  <r>
    <s v="Second Class"/>
    <s v="Home Office"/>
    <s v="United States"/>
    <x v="24"/>
    <s v="Missouri"/>
    <n v="65807"/>
    <x v="2"/>
    <x v="1"/>
    <x v="9"/>
    <n v="54.48"/>
    <n v="1"/>
    <n v="0"/>
    <n v="15.2544"/>
    <n v="0.28000000000000003"/>
    <x v="0"/>
    <s v="Low"/>
  </r>
  <r>
    <s v="Same Day"/>
    <s v="Consumer"/>
    <s v="United States"/>
    <x v="8"/>
    <s v="California"/>
    <n v="94109"/>
    <x v="1"/>
    <x v="2"/>
    <x v="11"/>
    <n v="199.99"/>
    <n v="1"/>
    <n v="0"/>
    <n v="85.995699999999999"/>
    <n v="0.43"/>
    <x v="0"/>
    <s v="Medium"/>
  </r>
  <r>
    <s v="Same Day"/>
    <s v="Consumer"/>
    <s v="United States"/>
    <x v="35"/>
    <s v="North Carolina"/>
    <n v="28205"/>
    <x v="0"/>
    <x v="1"/>
    <x v="8"/>
    <n v="68.540999999999997"/>
    <n v="11"/>
    <n v="0.7"/>
    <n v="-52.548099999999998"/>
    <n v="-0.76666666666666672"/>
    <x v="3"/>
    <s v="Low"/>
  </r>
  <r>
    <s v="Same Day"/>
    <s v="Consumer"/>
    <s v="United States"/>
    <x v="35"/>
    <s v="North Carolina"/>
    <n v="28205"/>
    <x v="0"/>
    <x v="2"/>
    <x v="7"/>
    <n v="627.16800000000001"/>
    <n v="4"/>
    <n v="0.2"/>
    <n v="70.556399999999996"/>
    <n v="0.11249999999999999"/>
    <x v="2"/>
    <s v="High"/>
  </r>
  <r>
    <s v="Same Day"/>
    <s v="Consumer"/>
    <s v="United States"/>
    <x v="35"/>
    <s v="North Carolina"/>
    <n v="28205"/>
    <x v="0"/>
    <x v="1"/>
    <x v="2"/>
    <n v="122.12"/>
    <n v="5"/>
    <n v="0.2"/>
    <n v="39.689"/>
    <n v="0.32500000000000001"/>
    <x v="2"/>
    <s v="Medium"/>
  </r>
  <r>
    <s v="Second Class"/>
    <s v="Consumer"/>
    <s v="United States"/>
    <x v="20"/>
    <s v="New York"/>
    <n v="10011"/>
    <x v="3"/>
    <x v="1"/>
    <x v="6"/>
    <n v="6.99"/>
    <n v="3"/>
    <n v="0"/>
    <n v="2.0270999999999999"/>
    <n v="0.28999999999999998"/>
    <x v="0"/>
    <s v="Low"/>
  </r>
  <r>
    <s v="Second Class"/>
    <s v="Consumer"/>
    <s v="United States"/>
    <x v="20"/>
    <s v="New York"/>
    <n v="10011"/>
    <x v="3"/>
    <x v="1"/>
    <x v="8"/>
    <n v="107.42400000000001"/>
    <n v="6"/>
    <n v="0.2"/>
    <n v="36.255600000000001"/>
    <n v="0.33749999999999997"/>
    <x v="2"/>
    <s v="Medium"/>
  </r>
  <r>
    <s v="Second Class"/>
    <s v="Corporate"/>
    <s v="United States"/>
    <x v="160"/>
    <s v="Ohio"/>
    <n v="44052"/>
    <x v="3"/>
    <x v="0"/>
    <x v="3"/>
    <n v="1421.664"/>
    <n v="8"/>
    <n v="0.4"/>
    <n v="-734.52639999999997"/>
    <n v="-0.51666666666666661"/>
    <x v="1"/>
    <s v="High"/>
  </r>
  <r>
    <s v="Standard Class"/>
    <s v="Consumer"/>
    <s v="United States"/>
    <x v="245"/>
    <s v="Indiana"/>
    <n v="46203"/>
    <x v="2"/>
    <x v="1"/>
    <x v="8"/>
    <n v="125.88"/>
    <n v="6"/>
    <n v="0"/>
    <n v="60.422400000000003"/>
    <n v="0.48000000000000004"/>
    <x v="0"/>
    <s v="Medium"/>
  </r>
  <r>
    <s v="Standard Class"/>
    <s v="Consumer"/>
    <s v="United States"/>
    <x v="245"/>
    <s v="Indiana"/>
    <n v="46203"/>
    <x v="2"/>
    <x v="2"/>
    <x v="11"/>
    <n v="79.78"/>
    <n v="2"/>
    <n v="0"/>
    <n v="29.518599999999999"/>
    <n v="0.37"/>
    <x v="0"/>
    <s v="Low"/>
  </r>
  <r>
    <s v="Standard Class"/>
    <s v="Consumer"/>
    <s v="United States"/>
    <x v="245"/>
    <s v="Indiana"/>
    <n v="46203"/>
    <x v="2"/>
    <x v="1"/>
    <x v="2"/>
    <n v="133.19999999999999"/>
    <n v="9"/>
    <n v="0"/>
    <n v="66.599999999999994"/>
    <n v="0.5"/>
    <x v="0"/>
    <s v="Medium"/>
  </r>
  <r>
    <s v="Standard Class"/>
    <s v="Consumer"/>
    <s v="United States"/>
    <x v="252"/>
    <s v="Oregon"/>
    <n v="97756"/>
    <x v="1"/>
    <x v="2"/>
    <x v="7"/>
    <n v="438.36799999999999"/>
    <n v="4"/>
    <n v="0.2"/>
    <n v="38.357199999999999"/>
    <n v="8.7499999999999994E-2"/>
    <x v="2"/>
    <s v="Medium"/>
  </r>
  <r>
    <s v="Standard Class"/>
    <s v="Consumer"/>
    <s v="United States"/>
    <x v="252"/>
    <s v="Oregon"/>
    <n v="97756"/>
    <x v="1"/>
    <x v="2"/>
    <x v="7"/>
    <n v="139.94399999999999"/>
    <n v="7"/>
    <n v="0.2"/>
    <n v="-31.487400000000001"/>
    <n v="-0.22500000000000003"/>
    <x v="2"/>
    <s v="Medium"/>
  </r>
  <r>
    <s v="Standard Class"/>
    <s v="Consumer"/>
    <s v="United States"/>
    <x v="252"/>
    <s v="Oregon"/>
    <n v="97756"/>
    <x v="1"/>
    <x v="1"/>
    <x v="9"/>
    <n v="133.47200000000001"/>
    <n v="4"/>
    <n v="0.2"/>
    <n v="15.015599999999999"/>
    <n v="0.11249999999999999"/>
    <x v="2"/>
    <s v="Medium"/>
  </r>
  <r>
    <s v="Standard Class"/>
    <s v="Home Office"/>
    <s v="United States"/>
    <x v="24"/>
    <s v="Oregon"/>
    <n v="97477"/>
    <x v="1"/>
    <x v="0"/>
    <x v="3"/>
    <n v="564.19500000000005"/>
    <n v="3"/>
    <n v="0.5"/>
    <n v="-304.6653"/>
    <n v="-0.53999999999999992"/>
    <x v="1"/>
    <s v="High"/>
  </r>
  <r>
    <s v="Standard Class"/>
    <s v="Home Office"/>
    <s v="United States"/>
    <x v="24"/>
    <s v="Oregon"/>
    <n v="97477"/>
    <x v="1"/>
    <x v="1"/>
    <x v="9"/>
    <n v="87.168000000000006"/>
    <n v="2"/>
    <n v="0.2"/>
    <n v="8.7167999999999992"/>
    <n v="9.9999999999999978E-2"/>
    <x v="2"/>
    <s v="Low"/>
  </r>
  <r>
    <s v="First Class"/>
    <s v="Corporate"/>
    <s v="United States"/>
    <x v="81"/>
    <s v="Texas"/>
    <n v="76017"/>
    <x v="2"/>
    <x v="1"/>
    <x v="8"/>
    <n v="42.616"/>
    <n v="7"/>
    <n v="0.8"/>
    <n v="-68.185599999999994"/>
    <n v="-1.5999999999999999"/>
    <x v="3"/>
    <s v="Low"/>
  </r>
  <r>
    <s v="First Class"/>
    <s v="Corporate"/>
    <s v="United States"/>
    <x v="81"/>
    <s v="Texas"/>
    <n v="76017"/>
    <x v="2"/>
    <x v="2"/>
    <x v="16"/>
    <n v="319.98399999999998"/>
    <n v="2"/>
    <n v="0.2"/>
    <n v="107.99460000000001"/>
    <n v="0.33750000000000002"/>
    <x v="2"/>
    <s v="Medium"/>
  </r>
  <r>
    <s v="First Class"/>
    <s v="Corporate"/>
    <s v="United States"/>
    <x v="81"/>
    <s v="Texas"/>
    <n v="76017"/>
    <x v="2"/>
    <x v="1"/>
    <x v="13"/>
    <n v="45.92"/>
    <n v="5"/>
    <n v="0.2"/>
    <n v="15.497999999999999"/>
    <n v="0.33749999999999997"/>
    <x v="2"/>
    <s v="Low"/>
  </r>
  <r>
    <s v="First Class"/>
    <s v="Corporate"/>
    <s v="United States"/>
    <x v="81"/>
    <s v="Texas"/>
    <n v="76017"/>
    <x v="2"/>
    <x v="0"/>
    <x v="5"/>
    <n v="21.184000000000001"/>
    <n v="2"/>
    <n v="0.6"/>
    <n v="-11.651199999999999"/>
    <n v="-0.54999999999999993"/>
    <x v="3"/>
    <s v="Low"/>
  </r>
  <r>
    <s v="First Class"/>
    <s v="Corporate"/>
    <s v="United States"/>
    <x v="81"/>
    <s v="Texas"/>
    <n v="76017"/>
    <x v="2"/>
    <x v="1"/>
    <x v="10"/>
    <n v="20.736000000000001"/>
    <n v="4"/>
    <n v="0.2"/>
    <n v="7.2576000000000001"/>
    <n v="0.35"/>
    <x v="2"/>
    <s v="Low"/>
  </r>
  <r>
    <s v="First Class"/>
    <s v="Corporate"/>
    <s v="United States"/>
    <x v="81"/>
    <s v="Texas"/>
    <n v="76017"/>
    <x v="2"/>
    <x v="0"/>
    <x v="1"/>
    <n v="213.43"/>
    <n v="5"/>
    <n v="0.3"/>
    <n v="-39.637"/>
    <n v="-0.18571428571428572"/>
    <x v="1"/>
    <s v="Medium"/>
  </r>
  <r>
    <s v="Standard Class"/>
    <s v="Home Office"/>
    <s v="United States"/>
    <x v="23"/>
    <s v="Arizona"/>
    <n v="85234"/>
    <x v="1"/>
    <x v="2"/>
    <x v="7"/>
    <n v="333.57600000000002"/>
    <n v="3"/>
    <n v="0.2"/>
    <n v="25.0182"/>
    <n v="7.4999999999999997E-2"/>
    <x v="2"/>
    <s v="Medium"/>
  </r>
  <r>
    <s v="Standard Class"/>
    <s v="Home Office"/>
    <s v="United States"/>
    <x v="23"/>
    <s v="Arizona"/>
    <n v="85234"/>
    <x v="1"/>
    <x v="2"/>
    <x v="11"/>
    <n v="31.992000000000001"/>
    <n v="1"/>
    <n v="0.2"/>
    <n v="4.7988"/>
    <n v="0.15"/>
    <x v="2"/>
    <s v="Low"/>
  </r>
  <r>
    <s v="Standard Class"/>
    <s v="Home Office"/>
    <s v="United States"/>
    <x v="23"/>
    <s v="Arizona"/>
    <n v="85234"/>
    <x v="1"/>
    <x v="1"/>
    <x v="4"/>
    <n v="51.167999999999999"/>
    <n v="2"/>
    <n v="0.2"/>
    <n v="-6.3959999999999999"/>
    <n v="-0.125"/>
    <x v="2"/>
    <s v="Low"/>
  </r>
  <r>
    <s v="Standard Class"/>
    <s v="Home Office"/>
    <s v="United States"/>
    <x v="23"/>
    <s v="Arizona"/>
    <n v="85234"/>
    <x v="1"/>
    <x v="1"/>
    <x v="12"/>
    <n v="10.64"/>
    <n v="5"/>
    <n v="0.2"/>
    <n v="3.8570000000000002"/>
    <n v="0.36249999999999999"/>
    <x v="2"/>
    <s v="Low"/>
  </r>
  <r>
    <s v="Standard Class"/>
    <s v="Home Office"/>
    <s v="United States"/>
    <x v="23"/>
    <s v="Arizona"/>
    <n v="85234"/>
    <x v="1"/>
    <x v="0"/>
    <x v="5"/>
    <n v="68.703999999999994"/>
    <n v="2"/>
    <n v="0.2"/>
    <n v="16.3172"/>
    <n v="0.23750000000000002"/>
    <x v="2"/>
    <s v="Low"/>
  </r>
  <r>
    <s v="Standard Class"/>
    <s v="Home Office"/>
    <s v="United States"/>
    <x v="23"/>
    <s v="Arizona"/>
    <n v="85234"/>
    <x v="1"/>
    <x v="0"/>
    <x v="3"/>
    <n v="386.91"/>
    <n v="9"/>
    <n v="0.5"/>
    <n v="-185.71680000000001"/>
    <n v="-0.48"/>
    <x v="1"/>
    <s v="Medium"/>
  </r>
  <r>
    <s v="Second Class"/>
    <s v="Consumer"/>
    <s v="United States"/>
    <x v="104"/>
    <s v="Massachusetts"/>
    <n v="1841"/>
    <x v="3"/>
    <x v="1"/>
    <x v="6"/>
    <n v="39.659999999999997"/>
    <n v="2"/>
    <n v="0"/>
    <n v="11.898"/>
    <n v="0.30000000000000004"/>
    <x v="0"/>
    <s v="Low"/>
  </r>
  <r>
    <s v="Second Class"/>
    <s v="Consumer"/>
    <s v="United States"/>
    <x v="104"/>
    <s v="Massachusetts"/>
    <n v="1841"/>
    <x v="3"/>
    <x v="1"/>
    <x v="9"/>
    <n v="113.92"/>
    <n v="2"/>
    <n v="0"/>
    <n v="33.036799999999999"/>
    <n v="0.28999999999999998"/>
    <x v="0"/>
    <s v="Medium"/>
  </r>
  <r>
    <s v="Second Class"/>
    <s v="Consumer"/>
    <s v="United States"/>
    <x v="104"/>
    <s v="Massachusetts"/>
    <n v="1841"/>
    <x v="3"/>
    <x v="1"/>
    <x v="8"/>
    <n v="447.86"/>
    <n v="7"/>
    <n v="0"/>
    <n v="210.49420000000001"/>
    <n v="0.47"/>
    <x v="0"/>
    <s v="Medium"/>
  </r>
  <r>
    <s v="Standard Class"/>
    <s v="Consumer"/>
    <s v="United States"/>
    <x v="173"/>
    <s v="Virginia"/>
    <n v="23464"/>
    <x v="0"/>
    <x v="0"/>
    <x v="3"/>
    <n v="356.85"/>
    <n v="5"/>
    <n v="0"/>
    <n v="60.664499999999997"/>
    <n v="0.16999999999999998"/>
    <x v="0"/>
    <s v="Medium"/>
  </r>
  <r>
    <s v="Standard Class"/>
    <s v="Consumer"/>
    <s v="United States"/>
    <x v="173"/>
    <s v="Virginia"/>
    <n v="23464"/>
    <x v="0"/>
    <x v="1"/>
    <x v="12"/>
    <n v="251.58"/>
    <n v="7"/>
    <n v="0"/>
    <n v="113.211"/>
    <n v="0.44999999999999996"/>
    <x v="0"/>
    <s v="Medium"/>
  </r>
  <r>
    <s v="Second Class"/>
    <s v="Consumer"/>
    <s v="United States"/>
    <x v="218"/>
    <s v="Texas"/>
    <n v="75061"/>
    <x v="2"/>
    <x v="1"/>
    <x v="10"/>
    <n v="219.84"/>
    <n v="5"/>
    <n v="0.2"/>
    <n v="79.691999999999993"/>
    <n v="0.36249999999999999"/>
    <x v="2"/>
    <s v="Medium"/>
  </r>
  <r>
    <s v="Second Class"/>
    <s v="Consumer"/>
    <s v="United States"/>
    <x v="219"/>
    <s v="New Jersey"/>
    <n v="8360"/>
    <x v="3"/>
    <x v="0"/>
    <x v="5"/>
    <n v="42.85"/>
    <n v="5"/>
    <n v="0"/>
    <n v="15.426"/>
    <n v="0.36"/>
    <x v="0"/>
    <s v="Low"/>
  </r>
  <r>
    <s v="Second Class"/>
    <s v="Consumer"/>
    <s v="United States"/>
    <x v="219"/>
    <s v="New Jersey"/>
    <n v="8360"/>
    <x v="3"/>
    <x v="1"/>
    <x v="2"/>
    <n v="6.16"/>
    <n v="2"/>
    <n v="0"/>
    <n v="2.9567999999999999"/>
    <n v="0.48"/>
    <x v="0"/>
    <s v="Low"/>
  </r>
  <r>
    <s v="Second Class"/>
    <s v="Consumer"/>
    <s v="United States"/>
    <x v="219"/>
    <s v="New Jersey"/>
    <n v="8360"/>
    <x v="3"/>
    <x v="1"/>
    <x v="14"/>
    <n v="17"/>
    <n v="2"/>
    <n v="0"/>
    <n v="4.42"/>
    <n v="0.26"/>
    <x v="0"/>
    <s v="Low"/>
  </r>
  <r>
    <s v="Second Class"/>
    <s v="Consumer"/>
    <s v="United States"/>
    <x v="219"/>
    <s v="New Jersey"/>
    <n v="8360"/>
    <x v="3"/>
    <x v="2"/>
    <x v="11"/>
    <n v="87.4"/>
    <n v="5"/>
    <n v="0"/>
    <n v="34.96"/>
    <n v="0.39999999999999997"/>
    <x v="0"/>
    <s v="Low"/>
  </r>
  <r>
    <s v="Standard Class"/>
    <s v="Home Office"/>
    <s v="United States"/>
    <x v="38"/>
    <s v="Georgia"/>
    <n v="31907"/>
    <x v="0"/>
    <x v="1"/>
    <x v="8"/>
    <n v="29.84"/>
    <n v="2"/>
    <n v="0"/>
    <n v="13.428000000000001"/>
    <n v="0.45"/>
    <x v="0"/>
    <s v="Low"/>
  </r>
  <r>
    <s v="Second Class"/>
    <s v="Corporate"/>
    <s v="United States"/>
    <x v="1"/>
    <s v="California"/>
    <n v="90032"/>
    <x v="1"/>
    <x v="1"/>
    <x v="8"/>
    <n v="49.567999999999998"/>
    <n v="2"/>
    <n v="0.2"/>
    <n v="17.348800000000001"/>
    <n v="0.35000000000000003"/>
    <x v="2"/>
    <s v="Low"/>
  </r>
  <r>
    <s v="Standard Class"/>
    <s v="Corporate"/>
    <s v="United States"/>
    <x v="70"/>
    <s v="California"/>
    <n v="92024"/>
    <x v="1"/>
    <x v="1"/>
    <x v="6"/>
    <n v="265.86"/>
    <n v="7"/>
    <n v="0"/>
    <n v="79.757999999999996"/>
    <n v="0.3"/>
    <x v="0"/>
    <s v="Medium"/>
  </r>
  <r>
    <s v="Standard Class"/>
    <s v="Home Office"/>
    <s v="United States"/>
    <x v="262"/>
    <s v="Virginia"/>
    <n v="22901"/>
    <x v="0"/>
    <x v="0"/>
    <x v="5"/>
    <n v="67.959999999999994"/>
    <n v="4"/>
    <n v="0"/>
    <n v="12.232799999999999"/>
    <n v="0.18"/>
    <x v="0"/>
    <s v="Low"/>
  </r>
  <r>
    <s v="Second Class"/>
    <s v="Consumer"/>
    <s v="United States"/>
    <x v="104"/>
    <s v="Indiana"/>
    <n v="46226"/>
    <x v="2"/>
    <x v="1"/>
    <x v="6"/>
    <n v="10.92"/>
    <n v="6"/>
    <n v="0"/>
    <n v="4.9139999999999997"/>
    <n v="0.44999999999999996"/>
    <x v="0"/>
    <s v="Low"/>
  </r>
  <r>
    <s v="Second Class"/>
    <s v="Consumer"/>
    <s v="United States"/>
    <x v="104"/>
    <s v="Indiana"/>
    <n v="46226"/>
    <x v="2"/>
    <x v="2"/>
    <x v="15"/>
    <n v="83.9"/>
    <n v="2"/>
    <n v="0"/>
    <n v="22.652999999999999"/>
    <n v="0.26999999999999996"/>
    <x v="0"/>
    <s v="Low"/>
  </r>
  <r>
    <s v="Second Class"/>
    <s v="Consumer"/>
    <s v="United States"/>
    <x v="104"/>
    <s v="Indiana"/>
    <n v="46226"/>
    <x v="2"/>
    <x v="1"/>
    <x v="9"/>
    <n v="19.75"/>
    <n v="5"/>
    <n v="0"/>
    <n v="5.1349999999999998"/>
    <n v="0.26"/>
    <x v="0"/>
    <s v="Low"/>
  </r>
  <r>
    <s v="Second Class"/>
    <s v="Consumer"/>
    <s v="United States"/>
    <x v="104"/>
    <s v="Indiana"/>
    <n v="46226"/>
    <x v="2"/>
    <x v="2"/>
    <x v="11"/>
    <n v="393.54"/>
    <n v="3"/>
    <n v="0"/>
    <n v="165.2868"/>
    <n v="0.42"/>
    <x v="0"/>
    <s v="Medium"/>
  </r>
  <r>
    <s v="Standard Class"/>
    <s v="Home Office"/>
    <s v="United States"/>
    <x v="42"/>
    <s v="Arizona"/>
    <n v="85023"/>
    <x v="1"/>
    <x v="0"/>
    <x v="5"/>
    <n v="46.872"/>
    <n v="7"/>
    <n v="0.2"/>
    <n v="3.5154000000000001"/>
    <n v="7.4999999999999997E-2"/>
    <x v="2"/>
    <s v="Low"/>
  </r>
  <r>
    <s v="Second Class"/>
    <s v="Consumer"/>
    <s v="United States"/>
    <x v="255"/>
    <s v="Connecticut"/>
    <n v="6450"/>
    <x v="3"/>
    <x v="1"/>
    <x v="4"/>
    <n v="10.9"/>
    <n v="1"/>
    <n v="0"/>
    <n v="2.8340000000000001"/>
    <n v="0.26"/>
    <x v="0"/>
    <s v="Low"/>
  </r>
  <r>
    <s v="Second Class"/>
    <s v="Consumer"/>
    <s v="United States"/>
    <x v="255"/>
    <s v="Connecticut"/>
    <n v="6450"/>
    <x v="3"/>
    <x v="1"/>
    <x v="10"/>
    <n v="79.92"/>
    <n v="4"/>
    <n v="0"/>
    <n v="37.562399999999997"/>
    <n v="0.47"/>
    <x v="0"/>
    <s v="Low"/>
  </r>
  <r>
    <s v="Second Class"/>
    <s v="Consumer"/>
    <s v="United States"/>
    <x v="255"/>
    <s v="Connecticut"/>
    <n v="6450"/>
    <x v="3"/>
    <x v="1"/>
    <x v="10"/>
    <n v="146.82"/>
    <n v="3"/>
    <n v="0"/>
    <n v="73.41"/>
    <n v="0.5"/>
    <x v="0"/>
    <s v="Medium"/>
  </r>
  <r>
    <s v="First Class"/>
    <s v="Home Office"/>
    <s v="United States"/>
    <x v="47"/>
    <s v="Wisconsin"/>
    <n v="53132"/>
    <x v="2"/>
    <x v="1"/>
    <x v="8"/>
    <n v="3.6"/>
    <n v="2"/>
    <n v="0"/>
    <n v="1.728"/>
    <n v="0.48"/>
    <x v="0"/>
    <s v="Low"/>
  </r>
  <r>
    <s v="Standard Class"/>
    <s v="Home Office"/>
    <s v="United States"/>
    <x v="1"/>
    <s v="California"/>
    <n v="90008"/>
    <x v="1"/>
    <x v="0"/>
    <x v="5"/>
    <n v="20.04"/>
    <n v="6"/>
    <n v="0"/>
    <n v="8.8176000000000005"/>
    <n v="0.44000000000000006"/>
    <x v="0"/>
    <s v="Low"/>
  </r>
  <r>
    <s v="Standard Class"/>
    <s v="Consumer"/>
    <s v="United States"/>
    <x v="41"/>
    <s v="Illinois"/>
    <n v="61701"/>
    <x v="2"/>
    <x v="1"/>
    <x v="4"/>
    <n v="180.01599999999999"/>
    <n v="1"/>
    <n v="0.2"/>
    <n v="-15.7514"/>
    <n v="-8.7500000000000008E-2"/>
    <x v="2"/>
    <s v="Medium"/>
  </r>
  <r>
    <s v="Standard Class"/>
    <s v="Consumer"/>
    <s v="United States"/>
    <x v="41"/>
    <s v="Illinois"/>
    <n v="61701"/>
    <x v="2"/>
    <x v="0"/>
    <x v="5"/>
    <n v="41.552"/>
    <n v="2"/>
    <n v="0.6"/>
    <n v="-19.737200000000001"/>
    <n v="-0.47500000000000003"/>
    <x v="3"/>
    <s v="Low"/>
  </r>
  <r>
    <s v="Standard Class"/>
    <s v="Consumer"/>
    <s v="United States"/>
    <x v="41"/>
    <s v="Illinois"/>
    <n v="61701"/>
    <x v="2"/>
    <x v="1"/>
    <x v="6"/>
    <n v="13.12"/>
    <n v="5"/>
    <n v="0.2"/>
    <n v="1.476"/>
    <n v="0.1125"/>
    <x v="2"/>
    <s v="Low"/>
  </r>
  <r>
    <s v="Standard Class"/>
    <s v="Consumer"/>
    <s v="United States"/>
    <x v="1"/>
    <s v="California"/>
    <n v="90032"/>
    <x v="1"/>
    <x v="1"/>
    <x v="4"/>
    <n v="1117.92"/>
    <n v="4"/>
    <n v="0"/>
    <n v="55.896000000000001"/>
    <n v="4.9999999999999996E-2"/>
    <x v="0"/>
    <s v="High"/>
  </r>
  <r>
    <s v="Second Class"/>
    <s v="Corporate"/>
    <s v="United States"/>
    <x v="8"/>
    <s v="California"/>
    <n v="94109"/>
    <x v="1"/>
    <x v="2"/>
    <x v="11"/>
    <n v="111.96"/>
    <n v="4"/>
    <n v="0"/>
    <n v="21.272400000000001"/>
    <n v="0.19000000000000003"/>
    <x v="0"/>
    <s v="Medium"/>
  </r>
  <r>
    <s v="Standard Class"/>
    <s v="Corporate"/>
    <s v="United States"/>
    <x v="12"/>
    <s v="Texas"/>
    <n v="77095"/>
    <x v="2"/>
    <x v="1"/>
    <x v="6"/>
    <n v="12.16"/>
    <n v="5"/>
    <n v="0.2"/>
    <n v="2.1280000000000001"/>
    <n v="0.17500000000000002"/>
    <x v="2"/>
    <s v="Low"/>
  </r>
  <r>
    <s v="Standard Class"/>
    <s v="Corporate"/>
    <s v="United States"/>
    <x v="158"/>
    <s v="Wisconsin"/>
    <n v="53209"/>
    <x v="2"/>
    <x v="1"/>
    <x v="8"/>
    <n v="17.52"/>
    <n v="4"/>
    <n v="0"/>
    <n v="8.4095999999999993"/>
    <n v="0.48"/>
    <x v="0"/>
    <s v="Low"/>
  </r>
  <r>
    <s v="Standard Class"/>
    <s v="Corporate"/>
    <s v="United States"/>
    <x v="158"/>
    <s v="Wisconsin"/>
    <n v="53209"/>
    <x v="2"/>
    <x v="1"/>
    <x v="9"/>
    <n v="155.88"/>
    <n v="6"/>
    <n v="0"/>
    <n v="54.558"/>
    <n v="0.35000000000000003"/>
    <x v="0"/>
    <s v="Medium"/>
  </r>
  <r>
    <s v="Second Class"/>
    <s v="Home Office"/>
    <s v="United States"/>
    <x v="335"/>
    <s v="Louisiana"/>
    <n v="70601"/>
    <x v="0"/>
    <x v="1"/>
    <x v="8"/>
    <n v="477.51"/>
    <n v="11"/>
    <n v="0"/>
    <n v="219.65459999999999"/>
    <n v="0.45999999999999996"/>
    <x v="0"/>
    <s v="Medium"/>
  </r>
  <r>
    <s v="Second Class"/>
    <s v="Consumer"/>
    <s v="United States"/>
    <x v="248"/>
    <s v="Maryland"/>
    <n v="21215"/>
    <x v="3"/>
    <x v="1"/>
    <x v="10"/>
    <n v="164.88"/>
    <n v="3"/>
    <n v="0"/>
    <n v="80.791200000000003"/>
    <n v="0.49000000000000005"/>
    <x v="0"/>
    <s v="Medium"/>
  </r>
  <r>
    <s v="Standard Class"/>
    <s v="Home Office"/>
    <s v="United States"/>
    <x v="47"/>
    <s v="Wisconsin"/>
    <n v="53132"/>
    <x v="2"/>
    <x v="2"/>
    <x v="11"/>
    <n v="47.97"/>
    <n v="3"/>
    <n v="0"/>
    <n v="14.870699999999999"/>
    <n v="0.31"/>
    <x v="0"/>
    <s v="Low"/>
  </r>
  <r>
    <s v="Standard Class"/>
    <s v="Consumer"/>
    <s v="United States"/>
    <x v="20"/>
    <s v="New York"/>
    <n v="10024"/>
    <x v="3"/>
    <x v="1"/>
    <x v="8"/>
    <n v="415.17599999999999"/>
    <n v="3"/>
    <n v="0.2"/>
    <n v="134.93219999999999"/>
    <n v="0.32500000000000001"/>
    <x v="2"/>
    <s v="Medium"/>
  </r>
  <r>
    <s v="Standard Class"/>
    <s v="Consumer"/>
    <s v="United States"/>
    <x v="20"/>
    <s v="New York"/>
    <n v="10024"/>
    <x v="3"/>
    <x v="1"/>
    <x v="8"/>
    <n v="35.231999999999999"/>
    <n v="3"/>
    <n v="0.2"/>
    <n v="11.4504"/>
    <n v="0.32500000000000001"/>
    <x v="2"/>
    <s v="Low"/>
  </r>
  <r>
    <s v="Standard Class"/>
    <s v="Consumer"/>
    <s v="United States"/>
    <x v="20"/>
    <s v="New York"/>
    <n v="10024"/>
    <x v="3"/>
    <x v="1"/>
    <x v="10"/>
    <n v="54.96"/>
    <n v="1"/>
    <n v="0"/>
    <n v="26.930399999999999"/>
    <n v="0.49"/>
    <x v="0"/>
    <s v="Low"/>
  </r>
  <r>
    <s v="Standard Class"/>
    <s v="Consumer"/>
    <s v="United States"/>
    <x v="70"/>
    <s v="California"/>
    <n v="92024"/>
    <x v="1"/>
    <x v="1"/>
    <x v="10"/>
    <n v="16.34"/>
    <n v="2"/>
    <n v="0"/>
    <n v="7.6798000000000002"/>
    <n v="0.47000000000000003"/>
    <x v="0"/>
    <s v="Low"/>
  </r>
  <r>
    <s v="Standard Class"/>
    <s v="Consumer"/>
    <s v="United States"/>
    <x v="70"/>
    <s v="California"/>
    <n v="92024"/>
    <x v="1"/>
    <x v="0"/>
    <x v="1"/>
    <n v="225.29599999999999"/>
    <n v="2"/>
    <n v="0.2"/>
    <n v="22.529599999999999"/>
    <n v="9.9999999999999992E-2"/>
    <x v="2"/>
    <s v="Medium"/>
  </r>
  <r>
    <s v="Standard Class"/>
    <s v="Consumer"/>
    <s v="United States"/>
    <x v="70"/>
    <s v="California"/>
    <n v="92024"/>
    <x v="1"/>
    <x v="1"/>
    <x v="8"/>
    <n v="50.351999999999997"/>
    <n v="3"/>
    <n v="0.2"/>
    <n v="17.623200000000001"/>
    <n v="0.35000000000000003"/>
    <x v="2"/>
    <s v="Low"/>
  </r>
  <r>
    <s v="Standard Class"/>
    <s v="Consumer"/>
    <s v="United States"/>
    <x v="481"/>
    <s v="North Carolina"/>
    <n v="27893"/>
    <x v="0"/>
    <x v="0"/>
    <x v="5"/>
    <n v="163.136"/>
    <n v="4"/>
    <n v="0.2"/>
    <n v="20.391999999999999"/>
    <n v="0.125"/>
    <x v="2"/>
    <s v="Medium"/>
  </r>
  <r>
    <s v="Standard Class"/>
    <s v="Consumer"/>
    <s v="United States"/>
    <x v="481"/>
    <s v="North Carolina"/>
    <n v="27893"/>
    <x v="0"/>
    <x v="1"/>
    <x v="8"/>
    <n v="6.4080000000000004"/>
    <n v="4"/>
    <n v="0.7"/>
    <n v="-4.9127999999999998"/>
    <n v="-0.76666666666666661"/>
    <x v="3"/>
    <s v="Low"/>
  </r>
  <r>
    <s v="Standard Class"/>
    <s v="Consumer"/>
    <s v="United States"/>
    <x v="85"/>
    <s v="California"/>
    <n v="90805"/>
    <x v="1"/>
    <x v="2"/>
    <x v="7"/>
    <n v="217.584"/>
    <n v="2"/>
    <n v="0.2"/>
    <n v="19.038599999999999"/>
    <n v="8.7499999999999994E-2"/>
    <x v="2"/>
    <s v="Medium"/>
  </r>
  <r>
    <s v="Standard Class"/>
    <s v="Consumer"/>
    <s v="United States"/>
    <x v="85"/>
    <s v="California"/>
    <n v="90805"/>
    <x v="1"/>
    <x v="1"/>
    <x v="13"/>
    <n v="5.43"/>
    <n v="3"/>
    <n v="0"/>
    <n v="1.7919"/>
    <n v="0.33"/>
    <x v="0"/>
    <s v="Low"/>
  </r>
  <r>
    <s v="Standard Class"/>
    <s v="Consumer"/>
    <s v="United States"/>
    <x v="85"/>
    <s v="California"/>
    <n v="90805"/>
    <x v="1"/>
    <x v="2"/>
    <x v="7"/>
    <n v="143.976"/>
    <n v="3"/>
    <n v="0.2"/>
    <n v="8.9984999999999999"/>
    <n v="6.25E-2"/>
    <x v="2"/>
    <s v="Medium"/>
  </r>
  <r>
    <s v="Standard Class"/>
    <s v="Corporate"/>
    <s v="United States"/>
    <x v="2"/>
    <s v="Florida"/>
    <n v="33311"/>
    <x v="0"/>
    <x v="2"/>
    <x v="7"/>
    <n v="519.67999999999995"/>
    <n v="7"/>
    <n v="0.2"/>
    <n v="58.463999999999999"/>
    <n v="0.1125"/>
    <x v="2"/>
    <s v="High"/>
  </r>
  <r>
    <s v="Standard Class"/>
    <s v="Home Office"/>
    <s v="United States"/>
    <x v="248"/>
    <s v="Maryland"/>
    <n v="21215"/>
    <x v="3"/>
    <x v="1"/>
    <x v="2"/>
    <n v="7.83"/>
    <n v="3"/>
    <n v="0"/>
    <n v="3.6017999999999999"/>
    <n v="0.45999999999999996"/>
    <x v="0"/>
    <s v="Low"/>
  </r>
  <r>
    <s v="Standard Class"/>
    <s v="Consumer"/>
    <s v="United States"/>
    <x v="482"/>
    <s v="New Mexico"/>
    <n v="87124"/>
    <x v="1"/>
    <x v="0"/>
    <x v="1"/>
    <n v="883.84"/>
    <n v="4"/>
    <n v="0.2"/>
    <n v="99.432000000000002"/>
    <n v="0.1125"/>
    <x v="2"/>
    <s v="High"/>
  </r>
  <r>
    <s v="Standard Class"/>
    <s v="Consumer"/>
    <s v="United States"/>
    <x v="482"/>
    <s v="New Mexico"/>
    <n v="87124"/>
    <x v="1"/>
    <x v="0"/>
    <x v="1"/>
    <n v="230.352"/>
    <n v="3"/>
    <n v="0.2"/>
    <n v="20.155799999999999"/>
    <n v="8.7499999999999994E-2"/>
    <x v="2"/>
    <s v="Medium"/>
  </r>
  <r>
    <s v="First Class"/>
    <s v="Corporate"/>
    <s v="United States"/>
    <x v="280"/>
    <s v="California"/>
    <n v="95207"/>
    <x v="1"/>
    <x v="1"/>
    <x v="8"/>
    <n v="273.92"/>
    <n v="8"/>
    <n v="0.2"/>
    <n v="99.296000000000006"/>
    <n v="0.36249999999999999"/>
    <x v="2"/>
    <s v="Medium"/>
  </r>
  <r>
    <s v="Second Class"/>
    <s v="Consumer"/>
    <s v="United States"/>
    <x v="38"/>
    <s v="Ohio"/>
    <n v="43229"/>
    <x v="3"/>
    <x v="1"/>
    <x v="6"/>
    <n v="9.9120000000000008"/>
    <n v="3"/>
    <n v="0.2"/>
    <n v="1.2390000000000001"/>
    <n v="0.125"/>
    <x v="2"/>
    <s v="Low"/>
  </r>
  <r>
    <s v="Same Day"/>
    <s v="Consumer"/>
    <s v="United States"/>
    <x v="242"/>
    <s v="Illinois"/>
    <n v="60076"/>
    <x v="2"/>
    <x v="0"/>
    <x v="5"/>
    <n v="266.35199999999998"/>
    <n v="6"/>
    <n v="0.6"/>
    <n v="-292.98719999999997"/>
    <n v="-1.1000000000000001"/>
    <x v="3"/>
    <s v="Medium"/>
  </r>
  <r>
    <s v="Same Day"/>
    <s v="Consumer"/>
    <s v="United States"/>
    <x v="242"/>
    <s v="Illinois"/>
    <n v="60076"/>
    <x v="2"/>
    <x v="0"/>
    <x v="5"/>
    <n v="56.328000000000003"/>
    <n v="3"/>
    <n v="0.6"/>
    <n v="-26.755800000000001"/>
    <n v="-0.47499999999999998"/>
    <x v="3"/>
    <s v="Low"/>
  </r>
  <r>
    <s v="Same Day"/>
    <s v="Consumer"/>
    <s v="United States"/>
    <x v="242"/>
    <s v="Illinois"/>
    <n v="60076"/>
    <x v="2"/>
    <x v="2"/>
    <x v="11"/>
    <n v="39.264000000000003"/>
    <n v="3"/>
    <n v="0.2"/>
    <n v="-4.9080000000000004"/>
    <n v="-0.125"/>
    <x v="2"/>
    <s v="Low"/>
  </r>
  <r>
    <s v="Same Day"/>
    <s v="Consumer"/>
    <s v="United States"/>
    <x v="242"/>
    <s v="Illinois"/>
    <n v="60076"/>
    <x v="2"/>
    <x v="1"/>
    <x v="6"/>
    <n v="95.231999999999999"/>
    <n v="6"/>
    <n v="0.2"/>
    <n v="24.9984"/>
    <n v="0.26250000000000001"/>
    <x v="2"/>
    <s v="Low"/>
  </r>
  <r>
    <s v="Standard Class"/>
    <s v="Home Office"/>
    <s v="United States"/>
    <x v="322"/>
    <s v="Arkansas"/>
    <n v="71901"/>
    <x v="0"/>
    <x v="1"/>
    <x v="13"/>
    <n v="30"/>
    <n v="6"/>
    <n v="0"/>
    <n v="14.4"/>
    <n v="0.48000000000000004"/>
    <x v="0"/>
    <s v="Low"/>
  </r>
  <r>
    <s v="Standard Class"/>
    <s v="Home Office"/>
    <s v="United States"/>
    <x v="322"/>
    <s v="Arkansas"/>
    <n v="71901"/>
    <x v="0"/>
    <x v="1"/>
    <x v="10"/>
    <n v="25.92"/>
    <n v="4"/>
    <n v="0"/>
    <n v="12.700799999999999"/>
    <n v="0.48999999999999994"/>
    <x v="0"/>
    <s v="Low"/>
  </r>
  <r>
    <s v="Standard Class"/>
    <s v="Home Office"/>
    <s v="United States"/>
    <x v="322"/>
    <s v="Arkansas"/>
    <n v="71901"/>
    <x v="0"/>
    <x v="0"/>
    <x v="5"/>
    <n v="159.91999999999999"/>
    <n v="4"/>
    <n v="0"/>
    <n v="31.984000000000002"/>
    <n v="0.20000000000000004"/>
    <x v="0"/>
    <s v="Medium"/>
  </r>
  <r>
    <s v="First Class"/>
    <s v="Consumer"/>
    <s v="United States"/>
    <x v="483"/>
    <s v="North Carolina"/>
    <n v="27534"/>
    <x v="0"/>
    <x v="1"/>
    <x v="9"/>
    <n v="34.944000000000003"/>
    <n v="3"/>
    <n v="0.2"/>
    <n v="3.0575999999999999"/>
    <n v="8.7499999999999994E-2"/>
    <x v="2"/>
    <s v="Low"/>
  </r>
  <r>
    <s v="Standard Class"/>
    <s v="Corporate"/>
    <s v="United States"/>
    <x v="1"/>
    <s v="California"/>
    <n v="90032"/>
    <x v="1"/>
    <x v="2"/>
    <x v="11"/>
    <n v="149.94999999999999"/>
    <n v="5"/>
    <n v="0"/>
    <n v="31.4895"/>
    <n v="0.21000000000000002"/>
    <x v="0"/>
    <s v="Medium"/>
  </r>
  <r>
    <s v="Standard Class"/>
    <s v="Corporate"/>
    <s v="United States"/>
    <x v="1"/>
    <s v="California"/>
    <n v="90032"/>
    <x v="1"/>
    <x v="1"/>
    <x v="6"/>
    <n v="23.32"/>
    <n v="2"/>
    <n v="0"/>
    <n v="6.0632000000000001"/>
    <n v="0.26"/>
    <x v="0"/>
    <s v="Low"/>
  </r>
  <r>
    <s v="Standard Class"/>
    <s v="Corporate"/>
    <s v="United States"/>
    <x v="1"/>
    <s v="California"/>
    <n v="90032"/>
    <x v="1"/>
    <x v="1"/>
    <x v="6"/>
    <n v="16.739999999999998"/>
    <n v="3"/>
    <n v="0"/>
    <n v="4.8545999999999996"/>
    <n v="0.28999999999999998"/>
    <x v="0"/>
    <s v="Low"/>
  </r>
  <r>
    <s v="Second Class"/>
    <s v="Consumer"/>
    <s v="United States"/>
    <x v="462"/>
    <s v="New Hampshire"/>
    <n v="3060"/>
    <x v="3"/>
    <x v="1"/>
    <x v="13"/>
    <n v="14.82"/>
    <n v="6"/>
    <n v="0"/>
    <n v="6.9653999999999998"/>
    <n v="0.47"/>
    <x v="0"/>
    <s v="Low"/>
  </r>
  <r>
    <s v="Standard Class"/>
    <s v="Consumer"/>
    <s v="United States"/>
    <x v="4"/>
    <s v="Washington"/>
    <n v="98103"/>
    <x v="1"/>
    <x v="1"/>
    <x v="13"/>
    <n v="10.47"/>
    <n v="3"/>
    <n v="0"/>
    <n v="4.8162000000000003"/>
    <n v="0.46"/>
    <x v="0"/>
    <s v="Low"/>
  </r>
  <r>
    <s v="Standard Class"/>
    <s v="Consumer"/>
    <s v="United States"/>
    <x v="4"/>
    <s v="Washington"/>
    <n v="98103"/>
    <x v="1"/>
    <x v="1"/>
    <x v="2"/>
    <n v="11.07"/>
    <n v="3"/>
    <n v="0"/>
    <n v="5.2028999999999996"/>
    <n v="0.47"/>
    <x v="0"/>
    <s v="Low"/>
  </r>
  <r>
    <s v="Standard Class"/>
    <s v="Consumer"/>
    <s v="United States"/>
    <x v="4"/>
    <s v="Washington"/>
    <n v="98103"/>
    <x v="1"/>
    <x v="1"/>
    <x v="8"/>
    <n v="20.704000000000001"/>
    <n v="4"/>
    <n v="0.2"/>
    <n v="7.7640000000000002"/>
    <n v="0.375"/>
    <x v="2"/>
    <s v="Low"/>
  </r>
  <r>
    <s v="Second Class"/>
    <s v="Corporate"/>
    <s v="United States"/>
    <x v="102"/>
    <s v="Indiana"/>
    <n v="47374"/>
    <x v="2"/>
    <x v="1"/>
    <x v="10"/>
    <n v="177.2"/>
    <n v="5"/>
    <n v="0"/>
    <n v="83.284000000000006"/>
    <n v="0.47000000000000008"/>
    <x v="0"/>
    <s v="Medium"/>
  </r>
  <r>
    <s v="Standard Class"/>
    <s v="Corporate"/>
    <s v="United States"/>
    <x v="100"/>
    <s v="Florida"/>
    <n v="33180"/>
    <x v="0"/>
    <x v="0"/>
    <x v="5"/>
    <n v="50.496000000000002"/>
    <n v="6"/>
    <n v="0.2"/>
    <n v="8.2056000000000004"/>
    <n v="0.16250000000000001"/>
    <x v="2"/>
    <s v="Low"/>
  </r>
  <r>
    <s v="First Class"/>
    <s v="Corporate"/>
    <s v="United States"/>
    <x v="214"/>
    <s v="Tennessee"/>
    <n v="37167"/>
    <x v="0"/>
    <x v="1"/>
    <x v="8"/>
    <n v="6.1289999999999996"/>
    <n v="3"/>
    <n v="0.7"/>
    <n v="-4.4946000000000002"/>
    <n v="-0.73333333333333339"/>
    <x v="3"/>
    <s v="Low"/>
  </r>
  <r>
    <s v="First Class"/>
    <s v="Corporate"/>
    <s v="United States"/>
    <x v="214"/>
    <s v="Tennessee"/>
    <n v="37167"/>
    <x v="0"/>
    <x v="0"/>
    <x v="1"/>
    <n v="643.13599999999997"/>
    <n v="4"/>
    <n v="0.2"/>
    <n v="56.2744"/>
    <n v="8.7500000000000008E-2"/>
    <x v="2"/>
    <s v="High"/>
  </r>
  <r>
    <s v="First Class"/>
    <s v="Corporate"/>
    <s v="United States"/>
    <x v="214"/>
    <s v="Tennessee"/>
    <n v="37167"/>
    <x v="0"/>
    <x v="1"/>
    <x v="10"/>
    <n v="20.736000000000001"/>
    <n v="4"/>
    <n v="0.2"/>
    <n v="7.2576000000000001"/>
    <n v="0.35"/>
    <x v="2"/>
    <s v="Low"/>
  </r>
  <r>
    <s v="First Class"/>
    <s v="Corporate"/>
    <s v="United States"/>
    <x v="34"/>
    <s v="Colorado"/>
    <n v="80013"/>
    <x v="1"/>
    <x v="1"/>
    <x v="10"/>
    <n v="177.536"/>
    <n v="4"/>
    <n v="0.2"/>
    <n v="62.137599999999999"/>
    <n v="0.35"/>
    <x v="2"/>
    <s v="Medium"/>
  </r>
  <r>
    <s v="First Class"/>
    <s v="Corporate"/>
    <s v="United States"/>
    <x v="34"/>
    <s v="Colorado"/>
    <n v="80013"/>
    <x v="1"/>
    <x v="1"/>
    <x v="9"/>
    <n v="32.432000000000002"/>
    <n v="2"/>
    <n v="0.2"/>
    <n v="3.2431999999999999"/>
    <n v="9.9999999999999992E-2"/>
    <x v="2"/>
    <s v="Low"/>
  </r>
  <r>
    <s v="Standard Class"/>
    <s v="Home Office"/>
    <s v="United States"/>
    <x v="100"/>
    <s v="Florida"/>
    <n v="33142"/>
    <x v="0"/>
    <x v="1"/>
    <x v="2"/>
    <n v="11.696"/>
    <n v="2"/>
    <n v="0.2"/>
    <n v="3.9474"/>
    <n v="0.33750000000000002"/>
    <x v="2"/>
    <s v="Low"/>
  </r>
  <r>
    <s v="Standard Class"/>
    <s v="Consumer"/>
    <s v="United States"/>
    <x v="8"/>
    <s v="California"/>
    <n v="94122"/>
    <x v="1"/>
    <x v="1"/>
    <x v="9"/>
    <n v="113.76"/>
    <n v="3"/>
    <n v="0"/>
    <n v="44.366399999999999"/>
    <n v="0.38999999999999996"/>
    <x v="0"/>
    <s v="Medium"/>
  </r>
  <r>
    <s v="Standard Class"/>
    <s v="Consumer"/>
    <s v="United States"/>
    <x v="8"/>
    <s v="California"/>
    <n v="94122"/>
    <x v="1"/>
    <x v="1"/>
    <x v="4"/>
    <n v="579.51"/>
    <n v="3"/>
    <n v="0"/>
    <n v="81.131399999999999"/>
    <n v="0.14000000000000001"/>
    <x v="0"/>
    <s v="High"/>
  </r>
  <r>
    <s v="Standard Class"/>
    <s v="Consumer"/>
    <s v="United States"/>
    <x v="8"/>
    <s v="California"/>
    <n v="94122"/>
    <x v="1"/>
    <x v="1"/>
    <x v="4"/>
    <n v="150.66"/>
    <n v="9"/>
    <n v="0"/>
    <n v="6.0263999999999998"/>
    <n v="0.04"/>
    <x v="0"/>
    <s v="Medium"/>
  </r>
  <r>
    <s v="Standard Class"/>
    <s v="Consumer"/>
    <s v="United States"/>
    <x v="8"/>
    <s v="California"/>
    <n v="94122"/>
    <x v="1"/>
    <x v="1"/>
    <x v="8"/>
    <n v="48.031999999999996"/>
    <n v="4"/>
    <n v="0.2"/>
    <n v="15.6104"/>
    <n v="0.32500000000000001"/>
    <x v="2"/>
    <s v="Low"/>
  </r>
  <r>
    <s v="Standard Class"/>
    <s v="Consumer"/>
    <s v="United States"/>
    <x v="22"/>
    <s v="Illinois"/>
    <n v="60623"/>
    <x v="2"/>
    <x v="1"/>
    <x v="4"/>
    <n v="102.624"/>
    <n v="3"/>
    <n v="0.2"/>
    <n v="7.6967999999999996"/>
    <n v="7.4999999999999997E-2"/>
    <x v="2"/>
    <s v="Medium"/>
  </r>
  <r>
    <s v="Standard Class"/>
    <s v="Consumer"/>
    <s v="United States"/>
    <x v="22"/>
    <s v="Illinois"/>
    <n v="60623"/>
    <x v="2"/>
    <x v="0"/>
    <x v="1"/>
    <n v="359.77199999999999"/>
    <n v="2"/>
    <n v="0.3"/>
    <n v="-5.1395999999999997"/>
    <n v="-1.4285714285714285E-2"/>
    <x v="1"/>
    <s v="Medium"/>
  </r>
  <r>
    <s v="Standard Class"/>
    <s v="Consumer"/>
    <s v="United States"/>
    <x v="22"/>
    <s v="Illinois"/>
    <n v="60623"/>
    <x v="2"/>
    <x v="1"/>
    <x v="6"/>
    <n v="13.391999999999999"/>
    <n v="3"/>
    <n v="0.2"/>
    <n v="3.1806000000000001"/>
    <n v="0.23750000000000002"/>
    <x v="2"/>
    <s v="Low"/>
  </r>
  <r>
    <s v="Standard Class"/>
    <s v="Consumer"/>
    <s v="United States"/>
    <x v="1"/>
    <s v="California"/>
    <n v="90008"/>
    <x v="1"/>
    <x v="0"/>
    <x v="1"/>
    <n v="122.136"/>
    <n v="3"/>
    <n v="0.2"/>
    <n v="-13.7403"/>
    <n v="-0.1125"/>
    <x v="2"/>
    <s v="Medium"/>
  </r>
  <r>
    <s v="Standard Class"/>
    <s v="Corporate"/>
    <s v="United States"/>
    <x v="18"/>
    <s v="New Hampshire"/>
    <n v="3820"/>
    <x v="3"/>
    <x v="1"/>
    <x v="10"/>
    <n v="35.880000000000003"/>
    <n v="6"/>
    <n v="0"/>
    <n v="16.146000000000001"/>
    <n v="0.45"/>
    <x v="0"/>
    <s v="Low"/>
  </r>
  <r>
    <s v="Second Class"/>
    <s v="Consumer"/>
    <s v="United States"/>
    <x v="65"/>
    <s v="Ohio"/>
    <n v="43017"/>
    <x v="3"/>
    <x v="2"/>
    <x v="11"/>
    <n v="479.952"/>
    <n v="6"/>
    <n v="0.2"/>
    <n v="107.9892"/>
    <n v="0.22500000000000001"/>
    <x v="2"/>
    <s v="Medium"/>
  </r>
  <r>
    <s v="Second Class"/>
    <s v="Consumer"/>
    <s v="United States"/>
    <x v="65"/>
    <s v="Ohio"/>
    <n v="43017"/>
    <x v="3"/>
    <x v="1"/>
    <x v="6"/>
    <n v="23.92"/>
    <n v="5"/>
    <n v="0.2"/>
    <n v="1.794"/>
    <n v="7.4999999999999997E-2"/>
    <x v="2"/>
    <s v="Low"/>
  </r>
  <r>
    <s v="First Class"/>
    <s v="Corporate"/>
    <s v="United States"/>
    <x v="20"/>
    <s v="New York"/>
    <n v="10009"/>
    <x v="3"/>
    <x v="2"/>
    <x v="7"/>
    <n v="629.95000000000005"/>
    <n v="5"/>
    <n v="0"/>
    <n v="163.78700000000001"/>
    <n v="0.26"/>
    <x v="0"/>
    <s v="High"/>
  </r>
  <r>
    <s v="Standard Class"/>
    <s v="Consumer"/>
    <s v="United States"/>
    <x v="20"/>
    <s v="New York"/>
    <n v="10035"/>
    <x v="3"/>
    <x v="1"/>
    <x v="8"/>
    <n v="14.952"/>
    <n v="1"/>
    <n v="0.2"/>
    <n v="5.0462999999999996"/>
    <n v="0.33749999999999997"/>
    <x v="2"/>
    <s v="Low"/>
  </r>
  <r>
    <s v="Standard Class"/>
    <s v="Consumer"/>
    <s v="United States"/>
    <x v="20"/>
    <s v="New York"/>
    <n v="10035"/>
    <x v="3"/>
    <x v="1"/>
    <x v="10"/>
    <n v="17.940000000000001"/>
    <n v="3"/>
    <n v="0"/>
    <n v="8.0730000000000004"/>
    <n v="0.45"/>
    <x v="0"/>
    <s v="Low"/>
  </r>
  <r>
    <s v="Standard Class"/>
    <s v="Consumer"/>
    <s v="United States"/>
    <x v="20"/>
    <s v="New York"/>
    <n v="10035"/>
    <x v="3"/>
    <x v="2"/>
    <x v="7"/>
    <n v="116.98"/>
    <n v="2"/>
    <n v="0"/>
    <n v="29.245000000000001"/>
    <n v="0.25"/>
    <x v="0"/>
    <s v="Medium"/>
  </r>
  <r>
    <s v="Second Class"/>
    <s v="Consumer"/>
    <s v="United States"/>
    <x v="267"/>
    <s v="New Jersey"/>
    <n v="7501"/>
    <x v="3"/>
    <x v="0"/>
    <x v="1"/>
    <n v="121.96"/>
    <n v="2"/>
    <n v="0"/>
    <n v="20.7332"/>
    <n v="0.17"/>
    <x v="0"/>
    <s v="Medium"/>
  </r>
  <r>
    <s v="Second Class"/>
    <s v="Consumer"/>
    <s v="United States"/>
    <x v="267"/>
    <s v="New Jersey"/>
    <n v="7501"/>
    <x v="3"/>
    <x v="1"/>
    <x v="9"/>
    <n v="8.74"/>
    <n v="2"/>
    <n v="0"/>
    <n v="2.2724000000000002"/>
    <n v="0.26"/>
    <x v="0"/>
    <s v="Low"/>
  </r>
  <r>
    <s v="Second Class"/>
    <s v="Consumer"/>
    <s v="United States"/>
    <x v="267"/>
    <s v="New Jersey"/>
    <n v="7501"/>
    <x v="3"/>
    <x v="1"/>
    <x v="10"/>
    <n v="61.96"/>
    <n v="2"/>
    <n v="0"/>
    <n v="27.882000000000001"/>
    <n v="0.45"/>
    <x v="0"/>
    <s v="Low"/>
  </r>
  <r>
    <s v="Second Class"/>
    <s v="Consumer"/>
    <s v="United States"/>
    <x v="267"/>
    <s v="New Jersey"/>
    <n v="7501"/>
    <x v="3"/>
    <x v="1"/>
    <x v="8"/>
    <n v="7.96"/>
    <n v="2"/>
    <n v="0"/>
    <n v="3.7412000000000001"/>
    <n v="0.47000000000000003"/>
    <x v="0"/>
    <s v="Low"/>
  </r>
  <r>
    <s v="Second Class"/>
    <s v="Consumer"/>
    <s v="United States"/>
    <x v="267"/>
    <s v="New Jersey"/>
    <n v="7501"/>
    <x v="3"/>
    <x v="1"/>
    <x v="9"/>
    <n v="275.24"/>
    <n v="4"/>
    <n v="0"/>
    <n v="121.1056"/>
    <n v="0.43999999999999995"/>
    <x v="0"/>
    <s v="Medium"/>
  </r>
  <r>
    <s v="Standard Class"/>
    <s v="Corporate"/>
    <s v="United States"/>
    <x v="80"/>
    <s v="New Jersey"/>
    <n v="8701"/>
    <x v="3"/>
    <x v="0"/>
    <x v="5"/>
    <n v="47.4"/>
    <n v="5"/>
    <n v="0"/>
    <n v="18.96"/>
    <n v="0.4"/>
    <x v="0"/>
    <s v="Low"/>
  </r>
  <r>
    <s v="Standard Class"/>
    <s v="Corporate"/>
    <s v="United States"/>
    <x v="80"/>
    <s v="New Jersey"/>
    <n v="8701"/>
    <x v="3"/>
    <x v="0"/>
    <x v="1"/>
    <n v="512.96"/>
    <n v="4"/>
    <n v="0"/>
    <n v="143.62880000000001"/>
    <n v="0.28000000000000003"/>
    <x v="0"/>
    <s v="High"/>
  </r>
  <r>
    <s v="Standard Class"/>
    <s v="Corporate"/>
    <s v="United States"/>
    <x v="80"/>
    <s v="New Jersey"/>
    <n v="8701"/>
    <x v="3"/>
    <x v="2"/>
    <x v="7"/>
    <n v="395.94"/>
    <n v="6"/>
    <n v="0"/>
    <n v="102.9444"/>
    <n v="0.26"/>
    <x v="0"/>
    <s v="Medium"/>
  </r>
  <r>
    <s v="Standard Class"/>
    <s v="Corporate"/>
    <s v="United States"/>
    <x v="80"/>
    <s v="New Jersey"/>
    <n v="8701"/>
    <x v="3"/>
    <x v="1"/>
    <x v="4"/>
    <n v="81.96"/>
    <n v="2"/>
    <n v="0"/>
    <n v="0"/>
    <n v="0"/>
    <x v="0"/>
    <s v="Low"/>
  </r>
  <r>
    <s v="Standard Class"/>
    <s v="Consumer"/>
    <s v="United States"/>
    <x v="247"/>
    <s v="North Carolina"/>
    <n v="27405"/>
    <x v="0"/>
    <x v="1"/>
    <x v="6"/>
    <n v="32.776000000000003"/>
    <n v="1"/>
    <n v="0.2"/>
    <n v="2.4582000000000002"/>
    <n v="7.4999999999999997E-2"/>
    <x v="2"/>
    <s v="Low"/>
  </r>
  <r>
    <s v="Standard Class"/>
    <s v="Consumer"/>
    <s v="United States"/>
    <x v="20"/>
    <s v="New York"/>
    <n v="10035"/>
    <x v="3"/>
    <x v="1"/>
    <x v="4"/>
    <n v="272.94"/>
    <n v="3"/>
    <n v="0"/>
    <n v="0"/>
    <n v="0"/>
    <x v="0"/>
    <s v="Medium"/>
  </r>
  <r>
    <s v="Second Class"/>
    <s v="Corporate"/>
    <s v="United States"/>
    <x v="20"/>
    <s v="New York"/>
    <n v="10035"/>
    <x v="3"/>
    <x v="0"/>
    <x v="1"/>
    <n v="253.76400000000001"/>
    <n v="2"/>
    <n v="0.1"/>
    <n v="31.015599999999999"/>
    <n v="0.12222222222222222"/>
    <x v="2"/>
    <s v="Medium"/>
  </r>
  <r>
    <s v="Standard Class"/>
    <s v="Consumer"/>
    <s v="United States"/>
    <x v="22"/>
    <s v="Illinois"/>
    <n v="60623"/>
    <x v="2"/>
    <x v="1"/>
    <x v="2"/>
    <n v="29.24"/>
    <n v="5"/>
    <n v="0.2"/>
    <n v="9.8684999999999992"/>
    <n v="0.33749999999999997"/>
    <x v="2"/>
    <s v="Low"/>
  </r>
  <r>
    <s v="Standard Class"/>
    <s v="Consumer"/>
    <s v="United States"/>
    <x v="22"/>
    <s v="Illinois"/>
    <n v="60623"/>
    <x v="2"/>
    <x v="1"/>
    <x v="4"/>
    <n v="35.167999999999999"/>
    <n v="2"/>
    <n v="0.2"/>
    <n v="-8.3523999999999994"/>
    <n v="-0.23749999999999999"/>
    <x v="2"/>
    <s v="Low"/>
  </r>
  <r>
    <s v="Standard Class"/>
    <s v="Consumer"/>
    <s v="United States"/>
    <x v="22"/>
    <s v="Illinois"/>
    <n v="60623"/>
    <x v="2"/>
    <x v="2"/>
    <x v="15"/>
    <n v="1362.9"/>
    <n v="3"/>
    <n v="0.3"/>
    <n v="-19.47"/>
    <n v="-1.4285714285714284E-2"/>
    <x v="1"/>
    <s v="High"/>
  </r>
  <r>
    <s v="Standard Class"/>
    <s v="Consumer"/>
    <s v="United States"/>
    <x v="22"/>
    <s v="Illinois"/>
    <n v="60653"/>
    <x v="2"/>
    <x v="0"/>
    <x v="1"/>
    <n v="317.05799999999999"/>
    <n v="3"/>
    <n v="0.3"/>
    <n v="-18.117599999999999"/>
    <n v="-5.7142857142857141E-2"/>
    <x v="1"/>
    <s v="Medium"/>
  </r>
  <r>
    <s v="Standard Class"/>
    <s v="Consumer"/>
    <s v="United States"/>
    <x v="22"/>
    <s v="Illinois"/>
    <n v="60653"/>
    <x v="2"/>
    <x v="1"/>
    <x v="6"/>
    <n v="15.76"/>
    <n v="2"/>
    <n v="0.2"/>
    <n v="3.5459999999999998"/>
    <n v="0.22499999999999998"/>
    <x v="2"/>
    <s v="Low"/>
  </r>
  <r>
    <s v="Standard Class"/>
    <s v="Consumer"/>
    <s v="United States"/>
    <x v="22"/>
    <s v="Illinois"/>
    <n v="60653"/>
    <x v="2"/>
    <x v="0"/>
    <x v="5"/>
    <n v="14.56"/>
    <n v="5"/>
    <n v="0.6"/>
    <n v="-6.1879999999999997"/>
    <n v="-0.42499999999999999"/>
    <x v="3"/>
    <s v="Low"/>
  </r>
  <r>
    <s v="Standard Class"/>
    <s v="Corporate"/>
    <s v="United States"/>
    <x v="80"/>
    <s v="New Jersey"/>
    <n v="8701"/>
    <x v="3"/>
    <x v="1"/>
    <x v="8"/>
    <n v="196.21"/>
    <n v="7"/>
    <n v="0"/>
    <n v="98.105000000000004"/>
    <n v="0.5"/>
    <x v="0"/>
    <s v="Medium"/>
  </r>
  <r>
    <s v="Standard Class"/>
    <s v="Home Office"/>
    <s v="United States"/>
    <x v="38"/>
    <s v="Georgia"/>
    <n v="31907"/>
    <x v="0"/>
    <x v="1"/>
    <x v="6"/>
    <n v="35.4"/>
    <n v="5"/>
    <n v="0"/>
    <n v="13.452"/>
    <n v="0.38"/>
    <x v="0"/>
    <s v="Low"/>
  </r>
  <r>
    <s v="Standard Class"/>
    <s v="Corporate"/>
    <s v="United States"/>
    <x v="42"/>
    <s v="Arizona"/>
    <n v="85023"/>
    <x v="1"/>
    <x v="1"/>
    <x v="10"/>
    <n v="419.4"/>
    <n v="5"/>
    <n v="0.2"/>
    <n v="146.79"/>
    <n v="0.35"/>
    <x v="2"/>
    <s v="Medium"/>
  </r>
  <r>
    <s v="Standard Class"/>
    <s v="Corporate"/>
    <s v="United States"/>
    <x v="42"/>
    <s v="Arizona"/>
    <n v="85023"/>
    <x v="1"/>
    <x v="1"/>
    <x v="8"/>
    <n v="13.005000000000001"/>
    <n v="3"/>
    <n v="0.7"/>
    <n v="-9.9704999999999995"/>
    <n v="-0.76666666666666661"/>
    <x v="3"/>
    <s v="Low"/>
  </r>
  <r>
    <s v="Standard Class"/>
    <s v="Home Office"/>
    <s v="United States"/>
    <x v="1"/>
    <s v="California"/>
    <n v="90004"/>
    <x v="1"/>
    <x v="1"/>
    <x v="8"/>
    <n v="7.7119999999999997"/>
    <n v="2"/>
    <n v="0.2"/>
    <n v="2.7955999999999999"/>
    <n v="0.36249999999999999"/>
    <x v="2"/>
    <s v="Low"/>
  </r>
  <r>
    <s v="Standard Class"/>
    <s v="Home Office"/>
    <s v="United States"/>
    <x v="1"/>
    <s v="California"/>
    <n v="90004"/>
    <x v="1"/>
    <x v="1"/>
    <x v="8"/>
    <n v="4.1760000000000002"/>
    <n v="1"/>
    <n v="0.2"/>
    <n v="1.3049999999999999"/>
    <n v="0.3125"/>
    <x v="2"/>
    <s v="Low"/>
  </r>
  <r>
    <s v="Standard Class"/>
    <s v="Home Office"/>
    <s v="United States"/>
    <x v="1"/>
    <s v="California"/>
    <n v="90004"/>
    <x v="1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20"/>
    <s v="New York"/>
    <n v="10024"/>
    <x v="3"/>
    <x v="1"/>
    <x v="10"/>
    <n v="17.64"/>
    <n v="4"/>
    <n v="0"/>
    <n v="8.1143999999999998"/>
    <n v="0.45999999999999996"/>
    <x v="0"/>
    <s v="Low"/>
  </r>
  <r>
    <s v="Standard Class"/>
    <s v="Consumer"/>
    <s v="United States"/>
    <x v="52"/>
    <s v="Texas"/>
    <n v="78207"/>
    <x v="2"/>
    <x v="1"/>
    <x v="4"/>
    <n v="93.456000000000003"/>
    <n v="3"/>
    <n v="0.2"/>
    <n v="-17.523"/>
    <n v="-0.1875"/>
    <x v="2"/>
    <s v="Low"/>
  </r>
  <r>
    <s v="Standard Class"/>
    <s v="Home Office"/>
    <s v="United States"/>
    <x v="20"/>
    <s v="New York"/>
    <n v="10009"/>
    <x v="3"/>
    <x v="2"/>
    <x v="11"/>
    <n v="449.91"/>
    <n v="9"/>
    <n v="0"/>
    <n v="157.46850000000001"/>
    <n v="0.35"/>
    <x v="0"/>
    <s v="Medium"/>
  </r>
  <r>
    <s v="Second Class"/>
    <s v="Consumer"/>
    <s v="United States"/>
    <x v="248"/>
    <s v="Maryland"/>
    <n v="21215"/>
    <x v="3"/>
    <x v="0"/>
    <x v="0"/>
    <n v="344.94"/>
    <n v="3"/>
    <n v="0"/>
    <n v="31.044599999999999"/>
    <n v="0.09"/>
    <x v="0"/>
    <s v="Medium"/>
  </r>
  <r>
    <s v="Second Class"/>
    <s v="Consumer"/>
    <s v="United States"/>
    <x v="248"/>
    <s v="Maryland"/>
    <n v="21215"/>
    <x v="3"/>
    <x v="0"/>
    <x v="5"/>
    <n v="14.76"/>
    <n v="2"/>
    <n v="0"/>
    <n v="4.2804000000000002"/>
    <n v="0.29000000000000004"/>
    <x v="0"/>
    <s v="Low"/>
  </r>
  <r>
    <s v="Second Class"/>
    <s v="Consumer"/>
    <s v="United States"/>
    <x v="248"/>
    <s v="Maryland"/>
    <n v="21215"/>
    <x v="3"/>
    <x v="1"/>
    <x v="8"/>
    <n v="12.76"/>
    <n v="2"/>
    <n v="0"/>
    <n v="5.8696000000000002"/>
    <n v="0.46"/>
    <x v="0"/>
    <s v="Low"/>
  </r>
  <r>
    <s v="Second Class"/>
    <s v="Consumer"/>
    <s v="United States"/>
    <x v="248"/>
    <s v="Maryland"/>
    <n v="21215"/>
    <x v="3"/>
    <x v="1"/>
    <x v="2"/>
    <n v="58.48"/>
    <n v="8"/>
    <n v="0"/>
    <n v="27.485600000000002"/>
    <n v="0.47000000000000003"/>
    <x v="0"/>
    <s v="Low"/>
  </r>
  <r>
    <s v="Second Class"/>
    <s v="Consumer"/>
    <s v="United States"/>
    <x v="10"/>
    <s v="Pennsylvania"/>
    <n v="19143"/>
    <x v="3"/>
    <x v="0"/>
    <x v="5"/>
    <n v="20.096"/>
    <n v="4"/>
    <n v="0.2"/>
    <n v="3.0144000000000002"/>
    <n v="0.15000000000000002"/>
    <x v="2"/>
    <s v="Low"/>
  </r>
  <r>
    <s v="Second Class"/>
    <s v="Consumer"/>
    <s v="United States"/>
    <x v="10"/>
    <s v="Pennsylvania"/>
    <n v="19143"/>
    <x v="3"/>
    <x v="1"/>
    <x v="14"/>
    <n v="37.752000000000002"/>
    <n v="3"/>
    <n v="0.2"/>
    <n v="4.2470999999999997"/>
    <n v="0.11249999999999999"/>
    <x v="2"/>
    <s v="Low"/>
  </r>
  <r>
    <s v="Second Class"/>
    <s v="Consumer"/>
    <s v="United States"/>
    <x v="10"/>
    <s v="Pennsylvania"/>
    <n v="19143"/>
    <x v="3"/>
    <x v="0"/>
    <x v="3"/>
    <n v="138.58799999999999"/>
    <n v="1"/>
    <n v="0.4"/>
    <n v="-34.646999999999998"/>
    <n v="-0.25"/>
    <x v="1"/>
    <s v="Medium"/>
  </r>
  <r>
    <s v="Second Class"/>
    <s v="Consumer"/>
    <s v="United States"/>
    <x v="10"/>
    <s v="Pennsylvania"/>
    <n v="19143"/>
    <x v="3"/>
    <x v="1"/>
    <x v="4"/>
    <n v="259.92"/>
    <n v="5"/>
    <n v="0.2"/>
    <n v="-25.992000000000001"/>
    <n v="-9.9999999999999992E-2"/>
    <x v="2"/>
    <s v="Medium"/>
  </r>
  <r>
    <s v="Second Class"/>
    <s v="Consumer"/>
    <s v="United States"/>
    <x v="10"/>
    <s v="Pennsylvania"/>
    <n v="19143"/>
    <x v="3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118"/>
    <s v="Georgia"/>
    <n v="30318"/>
    <x v="0"/>
    <x v="0"/>
    <x v="5"/>
    <n v="129.93"/>
    <n v="3"/>
    <n v="0"/>
    <n v="12.993"/>
    <n v="9.9999999999999992E-2"/>
    <x v="0"/>
    <s v="Medium"/>
  </r>
  <r>
    <s v="Standard Class"/>
    <s v="Consumer"/>
    <s v="United States"/>
    <x v="118"/>
    <s v="Georgia"/>
    <n v="30318"/>
    <x v="0"/>
    <x v="1"/>
    <x v="10"/>
    <n v="69.930000000000007"/>
    <n v="7"/>
    <n v="0"/>
    <n v="31.468499999999999"/>
    <n v="0.44999999999999996"/>
    <x v="0"/>
    <s v="Low"/>
  </r>
  <r>
    <s v="Second Class"/>
    <s v="Corporate"/>
    <s v="United States"/>
    <x v="28"/>
    <s v="North Carolina"/>
    <n v="27707"/>
    <x v="0"/>
    <x v="1"/>
    <x v="6"/>
    <n v="140.73599999999999"/>
    <n v="4"/>
    <n v="0.2"/>
    <n v="12.314399999999999"/>
    <n v="8.7499999999999994E-2"/>
    <x v="2"/>
    <s v="Medium"/>
  </r>
  <r>
    <s v="First Class"/>
    <s v="Consumer"/>
    <s v="United States"/>
    <x v="43"/>
    <s v="California"/>
    <n v="95661"/>
    <x v="1"/>
    <x v="1"/>
    <x v="8"/>
    <n v="8.32"/>
    <n v="5"/>
    <n v="0.2"/>
    <n v="2.8079999999999998"/>
    <n v="0.33749999999999997"/>
    <x v="2"/>
    <s v="Low"/>
  </r>
  <r>
    <s v="Standard Class"/>
    <s v="Home Office"/>
    <s v="United States"/>
    <x v="301"/>
    <s v="California"/>
    <n v="95823"/>
    <x v="1"/>
    <x v="0"/>
    <x v="5"/>
    <n v="9.98"/>
    <n v="1"/>
    <n v="0"/>
    <n v="2.7944"/>
    <n v="0.27999999999999997"/>
    <x v="0"/>
    <s v="Low"/>
  </r>
  <r>
    <s v="First Class"/>
    <s v="Consumer"/>
    <s v="United States"/>
    <x v="54"/>
    <s v="Connecticut"/>
    <n v="6824"/>
    <x v="3"/>
    <x v="1"/>
    <x v="8"/>
    <n v="62.94"/>
    <n v="3"/>
    <n v="0"/>
    <n v="30.211200000000002"/>
    <n v="0.48000000000000004"/>
    <x v="0"/>
    <s v="Low"/>
  </r>
  <r>
    <s v="Standard Class"/>
    <s v="Corporate"/>
    <s v="United States"/>
    <x v="22"/>
    <s v="Illinois"/>
    <n v="60610"/>
    <x v="2"/>
    <x v="1"/>
    <x v="4"/>
    <n v="21.488"/>
    <n v="2"/>
    <n v="0.2"/>
    <n v="1.6115999999999999"/>
    <n v="7.4999999999999997E-2"/>
    <x v="2"/>
    <s v="Low"/>
  </r>
  <r>
    <s v="Standard Class"/>
    <s v="Corporate"/>
    <s v="United States"/>
    <x v="22"/>
    <s v="Illinois"/>
    <n v="60610"/>
    <x v="2"/>
    <x v="2"/>
    <x v="7"/>
    <n v="239.976"/>
    <n v="3"/>
    <n v="0.2"/>
    <n v="26.997299999999999"/>
    <n v="0.1125"/>
    <x v="2"/>
    <s v="Medium"/>
  </r>
  <r>
    <s v="Standard Class"/>
    <s v="Corporate"/>
    <s v="United States"/>
    <x v="22"/>
    <s v="Illinois"/>
    <n v="60610"/>
    <x v="2"/>
    <x v="0"/>
    <x v="5"/>
    <n v="34.503999999999998"/>
    <n v="2"/>
    <n v="0.6"/>
    <n v="-15.5268"/>
    <n v="-0.45"/>
    <x v="3"/>
    <s v="Low"/>
  </r>
  <r>
    <s v="Same Day"/>
    <s v="Consumer"/>
    <s v="United States"/>
    <x v="12"/>
    <s v="Texas"/>
    <n v="77041"/>
    <x v="2"/>
    <x v="0"/>
    <x v="5"/>
    <n v="20.103999999999999"/>
    <n v="2"/>
    <n v="0.6"/>
    <n v="-16.585799999999999"/>
    <n v="-0.82499999999999996"/>
    <x v="3"/>
    <s v="Low"/>
  </r>
  <r>
    <s v="Same Day"/>
    <s v="Consumer"/>
    <s v="United States"/>
    <x v="12"/>
    <s v="Texas"/>
    <n v="77041"/>
    <x v="2"/>
    <x v="1"/>
    <x v="8"/>
    <n v="3.798"/>
    <n v="1"/>
    <n v="0.8"/>
    <n v="-6.0768000000000004"/>
    <n v="-1.6"/>
    <x v="3"/>
    <s v="Low"/>
  </r>
  <r>
    <s v="Same Day"/>
    <s v="Consumer"/>
    <s v="United States"/>
    <x v="12"/>
    <s v="Texas"/>
    <n v="77041"/>
    <x v="2"/>
    <x v="0"/>
    <x v="5"/>
    <n v="7.88"/>
    <n v="5"/>
    <n v="0.6"/>
    <n v="-3.94"/>
    <n v="-0.5"/>
    <x v="3"/>
    <s v="Low"/>
  </r>
  <r>
    <s v="Standard Class"/>
    <s v="Corporate"/>
    <s v="United States"/>
    <x v="42"/>
    <s v="Arizona"/>
    <n v="85023"/>
    <x v="1"/>
    <x v="0"/>
    <x v="3"/>
    <n v="35.445"/>
    <n v="1"/>
    <n v="0.5"/>
    <n v="-24.102599999999999"/>
    <n v="-0.67999999999999994"/>
    <x v="1"/>
    <s v="Low"/>
  </r>
  <r>
    <s v="Standard Class"/>
    <s v="Corporate"/>
    <s v="United States"/>
    <x v="42"/>
    <s v="Arizona"/>
    <n v="85023"/>
    <x v="1"/>
    <x v="2"/>
    <x v="15"/>
    <n v="269.97000000000003"/>
    <n v="2"/>
    <n v="0.7"/>
    <n v="-386.95699999999999"/>
    <n v="-1.4333333333333331"/>
    <x v="3"/>
    <s v="Medium"/>
  </r>
  <r>
    <s v="Standard Class"/>
    <s v="Corporate"/>
    <s v="United States"/>
    <x v="42"/>
    <s v="Arizona"/>
    <n v="85023"/>
    <x v="1"/>
    <x v="2"/>
    <x v="11"/>
    <n v="45.12"/>
    <n v="3"/>
    <n v="0.2"/>
    <n v="-7.8959999999999999"/>
    <n v="-0.17500000000000002"/>
    <x v="2"/>
    <s v="Low"/>
  </r>
  <r>
    <s v="Standard Class"/>
    <s v="Corporate"/>
    <s v="United States"/>
    <x v="42"/>
    <s v="Arizona"/>
    <n v="85023"/>
    <x v="1"/>
    <x v="2"/>
    <x v="11"/>
    <n v="100.8"/>
    <n v="2"/>
    <n v="0.2"/>
    <n v="21.42"/>
    <n v="0.21250000000000002"/>
    <x v="2"/>
    <s v="Medium"/>
  </r>
  <r>
    <s v="Standard Class"/>
    <s v="Corporate"/>
    <s v="United States"/>
    <x v="42"/>
    <s v="Arizona"/>
    <n v="85023"/>
    <x v="1"/>
    <x v="0"/>
    <x v="1"/>
    <n v="47.968000000000004"/>
    <n v="2"/>
    <n v="0.2"/>
    <n v="4.1971999999999996"/>
    <n v="8.7499999999999981E-2"/>
    <x v="2"/>
    <s v="Low"/>
  </r>
  <r>
    <s v="First Class"/>
    <s v="Consumer"/>
    <s v="United States"/>
    <x v="225"/>
    <s v="California"/>
    <n v="91767"/>
    <x v="1"/>
    <x v="2"/>
    <x v="11"/>
    <n v="99.98"/>
    <n v="2"/>
    <n v="0"/>
    <n v="34.993000000000002"/>
    <n v="0.35000000000000003"/>
    <x v="0"/>
    <s v="Low"/>
  </r>
  <r>
    <s v="First Class"/>
    <s v="Corporate"/>
    <s v="United States"/>
    <x v="118"/>
    <s v="Georgia"/>
    <n v="30318"/>
    <x v="0"/>
    <x v="1"/>
    <x v="10"/>
    <n v="9.9600000000000009"/>
    <n v="2"/>
    <n v="0"/>
    <n v="4.8803999999999998"/>
    <n v="0.48999999999999994"/>
    <x v="0"/>
    <s v="Low"/>
  </r>
  <r>
    <s v="Standard Class"/>
    <s v="Corporate"/>
    <s v="United States"/>
    <x v="231"/>
    <s v="Washington"/>
    <n v="98208"/>
    <x v="1"/>
    <x v="1"/>
    <x v="8"/>
    <n v="3.8559999999999999"/>
    <n v="1"/>
    <n v="0.2"/>
    <n v="1.3977999999999999"/>
    <n v="0.36249999999999999"/>
    <x v="2"/>
    <s v="Low"/>
  </r>
  <r>
    <s v="Standard Class"/>
    <s v="Corporate"/>
    <s v="United States"/>
    <x v="12"/>
    <s v="Texas"/>
    <n v="77095"/>
    <x v="2"/>
    <x v="1"/>
    <x v="10"/>
    <n v="98.376000000000005"/>
    <n v="3"/>
    <n v="0.2"/>
    <n v="35.661299999999997"/>
    <n v="0.36249999999999993"/>
    <x v="2"/>
    <s v="Low"/>
  </r>
  <r>
    <s v="Standard Class"/>
    <s v="Corporate"/>
    <s v="United States"/>
    <x v="12"/>
    <s v="Texas"/>
    <n v="77095"/>
    <x v="2"/>
    <x v="0"/>
    <x v="5"/>
    <n v="22.38"/>
    <n v="3"/>
    <n v="0.6"/>
    <n v="-7.8330000000000002"/>
    <n v="-0.35000000000000003"/>
    <x v="3"/>
    <s v="Low"/>
  </r>
  <r>
    <s v="First Class"/>
    <s v="Consumer"/>
    <s v="United States"/>
    <x v="10"/>
    <s v="Pennsylvania"/>
    <n v="19140"/>
    <x v="3"/>
    <x v="1"/>
    <x v="8"/>
    <n v="3.8820000000000001"/>
    <n v="2"/>
    <n v="0.7"/>
    <n v="-2.5880000000000001"/>
    <n v="-0.66666666666666663"/>
    <x v="3"/>
    <s v="Low"/>
  </r>
  <r>
    <s v="First Class"/>
    <s v="Consumer"/>
    <s v="United States"/>
    <x v="10"/>
    <s v="Pennsylvania"/>
    <n v="19140"/>
    <x v="3"/>
    <x v="2"/>
    <x v="15"/>
    <n v="12.585000000000001"/>
    <n v="1"/>
    <n v="0.7"/>
    <n v="-18.038499999999999"/>
    <n v="-1.4333333333333331"/>
    <x v="3"/>
    <s v="Low"/>
  </r>
  <r>
    <s v="First Class"/>
    <s v="Consumer"/>
    <s v="United States"/>
    <x v="10"/>
    <s v="Pennsylvania"/>
    <n v="19140"/>
    <x v="3"/>
    <x v="0"/>
    <x v="1"/>
    <n v="113.372"/>
    <n v="2"/>
    <n v="0.3"/>
    <n v="-29.152799999999999"/>
    <n v="-0.25714285714285712"/>
    <x v="1"/>
    <s v="Medium"/>
  </r>
  <r>
    <s v="First Class"/>
    <s v="Consumer"/>
    <s v="United States"/>
    <x v="10"/>
    <s v="Pennsylvania"/>
    <n v="19140"/>
    <x v="3"/>
    <x v="1"/>
    <x v="8"/>
    <n v="18.312000000000001"/>
    <n v="4"/>
    <n v="0.7"/>
    <n v="-12.208"/>
    <n v="-0.66666666666666663"/>
    <x v="3"/>
    <s v="Low"/>
  </r>
  <r>
    <s v="First Class"/>
    <s v="Consumer"/>
    <s v="United States"/>
    <x v="10"/>
    <s v="Pennsylvania"/>
    <n v="19140"/>
    <x v="3"/>
    <x v="0"/>
    <x v="5"/>
    <n v="127.93600000000001"/>
    <n v="8"/>
    <n v="0.2"/>
    <n v="4.7976000000000001"/>
    <n v="3.7499999999999999E-2"/>
    <x v="2"/>
    <s v="Medium"/>
  </r>
  <r>
    <s v="First Class"/>
    <s v="Consumer"/>
    <s v="United States"/>
    <x v="10"/>
    <s v="Pennsylvania"/>
    <n v="19140"/>
    <x v="3"/>
    <x v="2"/>
    <x v="15"/>
    <n v="241.17"/>
    <n v="2"/>
    <n v="0.7"/>
    <n v="-168.81899999999999"/>
    <n v="-0.7"/>
    <x v="3"/>
    <s v="Medium"/>
  </r>
  <r>
    <s v="Standard Class"/>
    <s v="Consumer"/>
    <s v="United States"/>
    <x v="4"/>
    <s v="Washington"/>
    <n v="98105"/>
    <x v="1"/>
    <x v="0"/>
    <x v="5"/>
    <n v="6.24"/>
    <n v="3"/>
    <n v="0"/>
    <n v="2.6208"/>
    <n v="0.42"/>
    <x v="0"/>
    <s v="Low"/>
  </r>
  <r>
    <s v="Standard Class"/>
    <s v="Consumer"/>
    <s v="United States"/>
    <x v="4"/>
    <s v="Washington"/>
    <n v="98105"/>
    <x v="1"/>
    <x v="1"/>
    <x v="13"/>
    <n v="17.899999999999999"/>
    <n v="5"/>
    <n v="0"/>
    <n v="8.9499999999999993"/>
    <n v="0.5"/>
    <x v="0"/>
    <s v="Low"/>
  </r>
  <r>
    <s v="Standard Class"/>
    <s v="Consumer"/>
    <s v="United States"/>
    <x v="4"/>
    <s v="Washington"/>
    <n v="98105"/>
    <x v="1"/>
    <x v="1"/>
    <x v="8"/>
    <n v="3266.3760000000002"/>
    <n v="3"/>
    <n v="0.2"/>
    <n v="1061.5722000000001"/>
    <n v="0.32500000000000001"/>
    <x v="2"/>
    <s v="High"/>
  </r>
  <r>
    <s v="Standard Class"/>
    <s v="Corporate"/>
    <s v="United States"/>
    <x v="97"/>
    <s v="Illinois"/>
    <n v="61604"/>
    <x v="2"/>
    <x v="1"/>
    <x v="8"/>
    <n v="1.68"/>
    <n v="5"/>
    <n v="0.8"/>
    <n v="-2.6880000000000002"/>
    <n v="-1.6"/>
    <x v="3"/>
    <s v="Low"/>
  </r>
  <r>
    <s v="Standard Class"/>
    <s v="Corporate"/>
    <s v="United States"/>
    <x v="97"/>
    <s v="Illinois"/>
    <n v="61604"/>
    <x v="2"/>
    <x v="0"/>
    <x v="5"/>
    <n v="7.968"/>
    <n v="3"/>
    <n v="0.6"/>
    <n v="-2.3904000000000001"/>
    <n v="-0.3"/>
    <x v="3"/>
    <s v="Low"/>
  </r>
  <r>
    <s v="Standard Class"/>
    <s v="Corporate"/>
    <s v="United States"/>
    <x v="97"/>
    <s v="Illinois"/>
    <n v="61604"/>
    <x v="2"/>
    <x v="0"/>
    <x v="1"/>
    <n v="113.372"/>
    <n v="2"/>
    <n v="0.3"/>
    <n v="-3.2391999999999999"/>
    <n v="-2.8571428571428571E-2"/>
    <x v="1"/>
    <s v="Medium"/>
  </r>
  <r>
    <s v="Standard Class"/>
    <s v="Corporate"/>
    <s v="United States"/>
    <x v="97"/>
    <s v="Illinois"/>
    <n v="61604"/>
    <x v="2"/>
    <x v="0"/>
    <x v="5"/>
    <n v="2.96"/>
    <n v="2"/>
    <n v="0.6"/>
    <n v="-1.4059999999999999"/>
    <n v="-0.47499999999999998"/>
    <x v="3"/>
    <s v="Low"/>
  </r>
  <r>
    <s v="Standard Class"/>
    <s v="Consumer"/>
    <s v="United States"/>
    <x v="1"/>
    <s v="California"/>
    <n v="90036"/>
    <x v="1"/>
    <x v="1"/>
    <x v="9"/>
    <n v="168.1"/>
    <n v="5"/>
    <n v="0"/>
    <n v="43.706000000000003"/>
    <n v="0.26"/>
    <x v="0"/>
    <s v="Medium"/>
  </r>
  <r>
    <s v="Standard Class"/>
    <s v="Corporate"/>
    <s v="United States"/>
    <x v="122"/>
    <s v="Alabama"/>
    <n v="36116"/>
    <x v="0"/>
    <x v="1"/>
    <x v="12"/>
    <n v="98.46"/>
    <n v="9"/>
    <n v="0"/>
    <n v="49.23"/>
    <n v="0.5"/>
    <x v="0"/>
    <s v="Low"/>
  </r>
  <r>
    <s v="Standard Class"/>
    <s v="Corporate"/>
    <s v="United States"/>
    <x v="122"/>
    <s v="Alabama"/>
    <n v="36116"/>
    <x v="0"/>
    <x v="0"/>
    <x v="3"/>
    <n v="358.58"/>
    <n v="2"/>
    <n v="0"/>
    <n v="39.443800000000003"/>
    <n v="0.11000000000000001"/>
    <x v="0"/>
    <s v="Medium"/>
  </r>
  <r>
    <s v="Standard Class"/>
    <s v="Corporate"/>
    <s v="United States"/>
    <x v="240"/>
    <s v="Indiana"/>
    <n v="47905"/>
    <x v="2"/>
    <x v="1"/>
    <x v="4"/>
    <n v="32.479999999999997"/>
    <n v="2"/>
    <n v="0"/>
    <n v="4.8719999999999999"/>
    <n v="0.15000000000000002"/>
    <x v="0"/>
    <s v="Low"/>
  </r>
  <r>
    <s v="Standard Class"/>
    <s v="Corporate"/>
    <s v="United States"/>
    <x v="240"/>
    <s v="Indiana"/>
    <n v="47905"/>
    <x v="2"/>
    <x v="2"/>
    <x v="16"/>
    <n v="17499.95"/>
    <n v="5"/>
    <n v="0"/>
    <n v="8399.9760000000006"/>
    <n v="0.48000000000000004"/>
    <x v="0"/>
    <s v="High"/>
  </r>
  <r>
    <s v="Standard Class"/>
    <s v="Corporate"/>
    <s v="United States"/>
    <x v="240"/>
    <s v="Indiana"/>
    <n v="47905"/>
    <x v="2"/>
    <x v="1"/>
    <x v="8"/>
    <n v="735.98"/>
    <n v="2"/>
    <n v="0"/>
    <n v="331.19099999999997"/>
    <n v="0.44999999999999996"/>
    <x v="0"/>
    <s v="High"/>
  </r>
  <r>
    <s v="Standard Class"/>
    <s v="Corporate"/>
    <s v="United States"/>
    <x v="240"/>
    <s v="Indiana"/>
    <n v="47905"/>
    <x v="2"/>
    <x v="1"/>
    <x v="8"/>
    <n v="34.369999999999997"/>
    <n v="7"/>
    <n v="0"/>
    <n v="16.8413"/>
    <n v="0.49000000000000005"/>
    <x v="0"/>
    <s v="Low"/>
  </r>
  <r>
    <s v="Standard Class"/>
    <s v="Corporate"/>
    <s v="United States"/>
    <x v="240"/>
    <s v="Indiana"/>
    <n v="47905"/>
    <x v="2"/>
    <x v="1"/>
    <x v="6"/>
    <n v="33.96"/>
    <n v="2"/>
    <n v="0"/>
    <n v="9.5088000000000008"/>
    <n v="0.28000000000000003"/>
    <x v="0"/>
    <s v="Low"/>
  </r>
  <r>
    <s v="Second Class"/>
    <s v="Corporate"/>
    <s v="United States"/>
    <x v="20"/>
    <s v="New York"/>
    <n v="10009"/>
    <x v="3"/>
    <x v="2"/>
    <x v="7"/>
    <n v="197.97"/>
    <n v="3"/>
    <n v="0"/>
    <n v="53.451900000000002"/>
    <n v="0.27"/>
    <x v="0"/>
    <s v="Medium"/>
  </r>
  <r>
    <s v="Standard Class"/>
    <s v="Consumer"/>
    <s v="United States"/>
    <x v="20"/>
    <s v="New York"/>
    <n v="10024"/>
    <x v="3"/>
    <x v="1"/>
    <x v="9"/>
    <n v="17.48"/>
    <n v="4"/>
    <n v="0"/>
    <n v="4.5448000000000004"/>
    <n v="0.26"/>
    <x v="0"/>
    <s v="Low"/>
  </r>
  <r>
    <s v="Standard Class"/>
    <s v="Consumer"/>
    <s v="United States"/>
    <x v="22"/>
    <s v="Illinois"/>
    <n v="60610"/>
    <x v="2"/>
    <x v="1"/>
    <x v="6"/>
    <n v="8.016"/>
    <n v="3"/>
    <n v="0.2"/>
    <n v="1.002"/>
    <n v="0.125"/>
    <x v="2"/>
    <s v="Low"/>
  </r>
  <r>
    <s v="Same Day"/>
    <s v="Consumer"/>
    <s v="United States"/>
    <x v="157"/>
    <s v="California"/>
    <n v="92704"/>
    <x v="1"/>
    <x v="0"/>
    <x v="3"/>
    <n v="146.04"/>
    <n v="1"/>
    <n v="0.2"/>
    <n v="-12.778499999999999"/>
    <n v="-8.7499999999999994E-2"/>
    <x v="2"/>
    <s v="Medium"/>
  </r>
  <r>
    <s v="Standard Class"/>
    <s v="Corporate"/>
    <s v="United States"/>
    <x v="484"/>
    <s v="California"/>
    <n v="90640"/>
    <x v="1"/>
    <x v="2"/>
    <x v="11"/>
    <n v="27.88"/>
    <n v="2"/>
    <n v="0"/>
    <n v="3.9032"/>
    <n v="0.14000000000000001"/>
    <x v="0"/>
    <s v="Low"/>
  </r>
  <r>
    <s v="Standard Class"/>
    <s v="Corporate"/>
    <s v="United States"/>
    <x v="302"/>
    <s v="California"/>
    <n v="91360"/>
    <x v="1"/>
    <x v="1"/>
    <x v="2"/>
    <n v="152.65"/>
    <n v="5"/>
    <n v="0"/>
    <n v="70.218999999999994"/>
    <n v="0.45999999999999996"/>
    <x v="0"/>
    <s v="Medium"/>
  </r>
  <r>
    <s v="Standard Class"/>
    <s v="Corporate"/>
    <s v="United States"/>
    <x v="302"/>
    <s v="California"/>
    <n v="91360"/>
    <x v="1"/>
    <x v="0"/>
    <x v="5"/>
    <n v="22.72"/>
    <n v="1"/>
    <n v="0"/>
    <n v="9.3152000000000008"/>
    <n v="0.41000000000000003"/>
    <x v="0"/>
    <s v="Low"/>
  </r>
  <r>
    <s v="Standard Class"/>
    <s v="Corporate"/>
    <s v="United States"/>
    <x v="219"/>
    <s v="New Jersey"/>
    <n v="8360"/>
    <x v="3"/>
    <x v="1"/>
    <x v="6"/>
    <n v="11.12"/>
    <n v="4"/>
    <n v="0"/>
    <n v="2.8912"/>
    <n v="0.26"/>
    <x v="0"/>
    <s v="Low"/>
  </r>
  <r>
    <s v="Standard Class"/>
    <s v="Corporate"/>
    <s v="United States"/>
    <x v="170"/>
    <s v="California"/>
    <n v="90503"/>
    <x v="1"/>
    <x v="1"/>
    <x v="9"/>
    <n v="1640.7"/>
    <n v="5"/>
    <n v="0"/>
    <n v="459.39600000000002"/>
    <n v="0.28000000000000003"/>
    <x v="0"/>
    <s v="High"/>
  </r>
  <r>
    <s v="Standard Class"/>
    <s v="Corporate"/>
    <s v="United States"/>
    <x v="170"/>
    <s v="California"/>
    <n v="90503"/>
    <x v="1"/>
    <x v="2"/>
    <x v="7"/>
    <n v="371.2"/>
    <n v="5"/>
    <n v="0.2"/>
    <n v="41.76"/>
    <n v="0.1125"/>
    <x v="2"/>
    <s v="Medium"/>
  </r>
  <r>
    <s v="First Class"/>
    <s v="Home Office"/>
    <s v="United States"/>
    <x v="21"/>
    <s v="Ohio"/>
    <n v="45373"/>
    <x v="3"/>
    <x v="1"/>
    <x v="8"/>
    <n v="14.832000000000001"/>
    <n v="3"/>
    <n v="0.7"/>
    <n v="-10.382400000000001"/>
    <n v="-0.7"/>
    <x v="3"/>
    <s v="Low"/>
  </r>
  <r>
    <s v="Standard Class"/>
    <s v="Corporate"/>
    <s v="United States"/>
    <x v="24"/>
    <s v="Virginia"/>
    <n v="22153"/>
    <x v="0"/>
    <x v="2"/>
    <x v="11"/>
    <n v="20.7"/>
    <n v="3"/>
    <n v="0"/>
    <n v="1.6559999999999999"/>
    <n v="0.08"/>
    <x v="0"/>
    <s v="Low"/>
  </r>
  <r>
    <s v="Standard Class"/>
    <s v="Corporate"/>
    <s v="United States"/>
    <x v="24"/>
    <s v="Virginia"/>
    <n v="22153"/>
    <x v="0"/>
    <x v="1"/>
    <x v="13"/>
    <n v="11.34"/>
    <n v="3"/>
    <n v="0"/>
    <n v="5.2164000000000001"/>
    <n v="0.46"/>
    <x v="0"/>
    <s v="Low"/>
  </r>
  <r>
    <s v="Standard Class"/>
    <s v="Corporate"/>
    <s v="United States"/>
    <x v="24"/>
    <s v="Virginia"/>
    <n v="22153"/>
    <x v="0"/>
    <x v="1"/>
    <x v="4"/>
    <n v="67.900000000000006"/>
    <n v="5"/>
    <n v="0"/>
    <n v="0.67900000000000005"/>
    <n v="0.01"/>
    <x v="0"/>
    <s v="Low"/>
  </r>
  <r>
    <s v="Standard Class"/>
    <s v="Corporate"/>
    <s v="United States"/>
    <x v="24"/>
    <s v="Virginia"/>
    <n v="22153"/>
    <x v="0"/>
    <x v="0"/>
    <x v="1"/>
    <n v="1059.1199999999999"/>
    <n v="4"/>
    <n v="0"/>
    <n v="307.14479999999998"/>
    <n v="0.28999999999999998"/>
    <x v="0"/>
    <s v="High"/>
  </r>
  <r>
    <s v="Standard Class"/>
    <s v="Home Office"/>
    <s v="United States"/>
    <x v="485"/>
    <s v="California"/>
    <n v="92020"/>
    <x v="1"/>
    <x v="0"/>
    <x v="1"/>
    <n v="478.48"/>
    <n v="2"/>
    <n v="0.2"/>
    <n v="47.847999999999999"/>
    <n v="9.9999999999999992E-2"/>
    <x v="2"/>
    <s v="Medium"/>
  </r>
  <r>
    <s v="Standard Class"/>
    <s v="Corporate"/>
    <s v="United States"/>
    <x v="1"/>
    <s v="California"/>
    <n v="90036"/>
    <x v="1"/>
    <x v="1"/>
    <x v="10"/>
    <n v="32.04"/>
    <n v="4"/>
    <n v="0"/>
    <n v="14.417999999999999"/>
    <n v="0.45"/>
    <x v="0"/>
    <s v="Low"/>
  </r>
  <r>
    <s v="Standard Class"/>
    <s v="Consumer"/>
    <s v="United States"/>
    <x v="42"/>
    <s v="Arizona"/>
    <n v="85023"/>
    <x v="1"/>
    <x v="2"/>
    <x v="7"/>
    <n v="55.991999999999997"/>
    <n v="1"/>
    <n v="0.2"/>
    <n v="3.4994999999999998"/>
    <n v="6.25E-2"/>
    <x v="2"/>
    <s v="Low"/>
  </r>
  <r>
    <s v="First Class"/>
    <s v="Consumer"/>
    <s v="United States"/>
    <x v="436"/>
    <s v="Illinois"/>
    <n v="60423"/>
    <x v="2"/>
    <x v="1"/>
    <x v="10"/>
    <n v="76.864000000000004"/>
    <n v="2"/>
    <n v="0.2"/>
    <n v="26.9024"/>
    <n v="0.35"/>
    <x v="2"/>
    <s v="Low"/>
  </r>
  <r>
    <s v="Standard Class"/>
    <s v="Consumer"/>
    <s v="United States"/>
    <x v="1"/>
    <s v="California"/>
    <n v="90045"/>
    <x v="1"/>
    <x v="0"/>
    <x v="5"/>
    <n v="59.92"/>
    <n v="4"/>
    <n v="0"/>
    <n v="27.563199999999998"/>
    <n v="0.45999999999999996"/>
    <x v="0"/>
    <s v="Low"/>
  </r>
  <r>
    <s v="Standard Class"/>
    <s v="Corporate"/>
    <s v="United States"/>
    <x v="47"/>
    <s v="Wisconsin"/>
    <n v="53132"/>
    <x v="2"/>
    <x v="0"/>
    <x v="0"/>
    <n v="1565.88"/>
    <n v="6"/>
    <n v="0"/>
    <n v="407.12880000000001"/>
    <n v="0.26"/>
    <x v="0"/>
    <s v="High"/>
  </r>
  <r>
    <s v="Standard Class"/>
    <s v="Corporate"/>
    <s v="United States"/>
    <x v="47"/>
    <s v="Wisconsin"/>
    <n v="53132"/>
    <x v="2"/>
    <x v="1"/>
    <x v="8"/>
    <n v="106.05"/>
    <n v="7"/>
    <n v="0"/>
    <n v="49.843499999999999"/>
    <n v="0.47000000000000003"/>
    <x v="0"/>
    <s v="Medium"/>
  </r>
  <r>
    <s v="Second Class"/>
    <s v="Corporate"/>
    <s v="United States"/>
    <x v="290"/>
    <s v="Arkansas"/>
    <n v="72209"/>
    <x v="0"/>
    <x v="1"/>
    <x v="4"/>
    <n v="62.04"/>
    <n v="4"/>
    <n v="0"/>
    <n v="17.371200000000002"/>
    <n v="0.28000000000000003"/>
    <x v="0"/>
    <s v="Low"/>
  </r>
  <r>
    <s v="Second Class"/>
    <s v="Corporate"/>
    <s v="United States"/>
    <x v="290"/>
    <s v="Arkansas"/>
    <n v="72209"/>
    <x v="0"/>
    <x v="2"/>
    <x v="7"/>
    <n v="494.97"/>
    <n v="3"/>
    <n v="0"/>
    <n v="148.49100000000001"/>
    <n v="0.3"/>
    <x v="0"/>
    <s v="Medium"/>
  </r>
  <r>
    <s v="Second Class"/>
    <s v="Corporate"/>
    <s v="United States"/>
    <x v="290"/>
    <s v="Arkansas"/>
    <n v="72209"/>
    <x v="0"/>
    <x v="1"/>
    <x v="4"/>
    <n v="367.96"/>
    <n v="4"/>
    <n v="0"/>
    <n v="14.718400000000001"/>
    <n v="4.0000000000000008E-2"/>
    <x v="0"/>
    <s v="Medium"/>
  </r>
  <r>
    <s v="Second Class"/>
    <s v="Corporate"/>
    <s v="United States"/>
    <x v="290"/>
    <s v="Arkansas"/>
    <n v="72209"/>
    <x v="0"/>
    <x v="1"/>
    <x v="10"/>
    <n v="44.96"/>
    <n v="2"/>
    <n v="0"/>
    <n v="20.6816"/>
    <n v="0.45999999999999996"/>
    <x v="0"/>
    <s v="Low"/>
  </r>
  <r>
    <s v="Second Class"/>
    <s v="Corporate"/>
    <s v="United States"/>
    <x v="290"/>
    <s v="Arkansas"/>
    <n v="72209"/>
    <x v="0"/>
    <x v="1"/>
    <x v="12"/>
    <n v="182.94"/>
    <n v="3"/>
    <n v="0"/>
    <n v="85.981800000000007"/>
    <n v="0.47000000000000003"/>
    <x v="0"/>
    <s v="Medium"/>
  </r>
  <r>
    <s v="Standard Class"/>
    <s v="Consumer"/>
    <s v="United States"/>
    <x v="1"/>
    <s v="California"/>
    <n v="90008"/>
    <x v="1"/>
    <x v="1"/>
    <x v="10"/>
    <n v="28.14"/>
    <n v="3"/>
    <n v="0"/>
    <n v="13.507199999999999"/>
    <n v="0.48"/>
    <x v="0"/>
    <s v="Low"/>
  </r>
  <r>
    <s v="Standard Class"/>
    <s v="Consumer"/>
    <s v="United States"/>
    <x v="1"/>
    <s v="California"/>
    <n v="90008"/>
    <x v="1"/>
    <x v="1"/>
    <x v="2"/>
    <n v="7.38"/>
    <n v="2"/>
    <n v="0"/>
    <n v="3.4685999999999999"/>
    <n v="0.47"/>
    <x v="0"/>
    <s v="Low"/>
  </r>
  <r>
    <s v="Standard Class"/>
    <s v="Consumer"/>
    <s v="United States"/>
    <x v="1"/>
    <s v="California"/>
    <n v="90008"/>
    <x v="1"/>
    <x v="1"/>
    <x v="13"/>
    <n v="10.9"/>
    <n v="5"/>
    <n v="0"/>
    <n v="3.597"/>
    <n v="0.32999999999999996"/>
    <x v="0"/>
    <s v="Low"/>
  </r>
  <r>
    <s v="Standard Class"/>
    <s v="Consumer"/>
    <s v="United States"/>
    <x v="1"/>
    <s v="California"/>
    <n v="90008"/>
    <x v="1"/>
    <x v="2"/>
    <x v="11"/>
    <n v="274.89"/>
    <n v="11"/>
    <n v="0"/>
    <n v="46.731299999999997"/>
    <n v="0.17"/>
    <x v="0"/>
    <s v="Medium"/>
  </r>
  <r>
    <s v="Standard Class"/>
    <s v="Consumer"/>
    <s v="United States"/>
    <x v="1"/>
    <s v="California"/>
    <n v="90008"/>
    <x v="1"/>
    <x v="1"/>
    <x v="2"/>
    <n v="23.04"/>
    <n v="8"/>
    <n v="0"/>
    <n v="11.2896"/>
    <n v="0.49000000000000005"/>
    <x v="0"/>
    <s v="Low"/>
  </r>
  <r>
    <s v="Standard Class"/>
    <s v="Consumer"/>
    <s v="United States"/>
    <x v="1"/>
    <s v="California"/>
    <n v="90008"/>
    <x v="1"/>
    <x v="0"/>
    <x v="1"/>
    <n v="218.352"/>
    <n v="3"/>
    <n v="0.2"/>
    <n v="-19.105799999999999"/>
    <n v="-8.7499999999999994E-2"/>
    <x v="2"/>
    <s v="Medium"/>
  </r>
  <r>
    <s v="Standard Class"/>
    <s v="Corporate"/>
    <s v="United States"/>
    <x v="52"/>
    <s v="Texas"/>
    <n v="78207"/>
    <x v="2"/>
    <x v="1"/>
    <x v="10"/>
    <n v="10.368"/>
    <n v="2"/>
    <n v="0.2"/>
    <n v="3.6288"/>
    <n v="0.35"/>
    <x v="2"/>
    <s v="Low"/>
  </r>
  <r>
    <s v="Standard Class"/>
    <s v="Corporate"/>
    <s v="United States"/>
    <x v="1"/>
    <s v="California"/>
    <n v="90004"/>
    <x v="1"/>
    <x v="1"/>
    <x v="8"/>
    <n v="12.672000000000001"/>
    <n v="2"/>
    <n v="0.2"/>
    <n v="4.7519999999999998"/>
    <n v="0.37499999999999994"/>
    <x v="2"/>
    <s v="Low"/>
  </r>
  <r>
    <s v="Standard Class"/>
    <s v="Corporate"/>
    <s v="United States"/>
    <x v="1"/>
    <s v="California"/>
    <n v="90004"/>
    <x v="1"/>
    <x v="2"/>
    <x v="7"/>
    <n v="91.96"/>
    <n v="5"/>
    <n v="0.2"/>
    <n v="-20.690999999999999"/>
    <n v="-0.22500000000000001"/>
    <x v="2"/>
    <s v="Low"/>
  </r>
  <r>
    <s v="Standard Class"/>
    <s v="Corporate"/>
    <s v="United States"/>
    <x v="1"/>
    <s v="California"/>
    <n v="90004"/>
    <x v="1"/>
    <x v="2"/>
    <x v="11"/>
    <n v="254.97"/>
    <n v="3"/>
    <n v="0"/>
    <n v="91.789199999999994"/>
    <n v="0.36"/>
    <x v="0"/>
    <s v="Medium"/>
  </r>
  <r>
    <s v="Standard Class"/>
    <s v="Corporate"/>
    <s v="United States"/>
    <x v="1"/>
    <s v="California"/>
    <n v="90004"/>
    <x v="1"/>
    <x v="2"/>
    <x v="7"/>
    <n v="31.984000000000002"/>
    <n v="2"/>
    <n v="0.2"/>
    <n v="-7.9960000000000004"/>
    <n v="-0.25"/>
    <x v="2"/>
    <s v="Low"/>
  </r>
  <r>
    <s v="Standard Class"/>
    <s v="Corporate"/>
    <s v="United States"/>
    <x v="1"/>
    <s v="California"/>
    <n v="90004"/>
    <x v="1"/>
    <x v="0"/>
    <x v="3"/>
    <n v="2887.056"/>
    <n v="9"/>
    <n v="0.2"/>
    <n v="180.441"/>
    <n v="6.25E-2"/>
    <x v="2"/>
    <s v="High"/>
  </r>
  <r>
    <s v="Standard Class"/>
    <s v="Corporate"/>
    <s v="United States"/>
    <x v="1"/>
    <s v="California"/>
    <n v="90004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1"/>
    <s v="California"/>
    <n v="90004"/>
    <x v="1"/>
    <x v="1"/>
    <x v="10"/>
    <n v="47.52"/>
    <n v="9"/>
    <n v="0"/>
    <n v="21.384"/>
    <n v="0.44999999999999996"/>
    <x v="0"/>
    <s v="Low"/>
  </r>
  <r>
    <s v="Second Class"/>
    <s v="Corporate"/>
    <s v="United States"/>
    <x v="22"/>
    <s v="Illinois"/>
    <n v="60610"/>
    <x v="2"/>
    <x v="1"/>
    <x v="2"/>
    <n v="11.952"/>
    <n v="3"/>
    <n v="0.2"/>
    <n v="3.8843999999999999"/>
    <n v="0.32500000000000001"/>
    <x v="2"/>
    <s v="Low"/>
  </r>
  <r>
    <s v="First Class"/>
    <s v="Consumer"/>
    <s v="United States"/>
    <x v="4"/>
    <s v="Washington"/>
    <n v="98105"/>
    <x v="1"/>
    <x v="1"/>
    <x v="10"/>
    <n v="4.9800000000000004"/>
    <n v="1"/>
    <n v="0"/>
    <n v="2.3405999999999998"/>
    <n v="0.46999999999999992"/>
    <x v="0"/>
    <s v="Low"/>
  </r>
  <r>
    <s v="Second Class"/>
    <s v="Consumer"/>
    <s v="United States"/>
    <x v="486"/>
    <s v="Texas"/>
    <n v="77705"/>
    <x v="2"/>
    <x v="1"/>
    <x v="8"/>
    <n v="10.78"/>
    <n v="5"/>
    <n v="0.8"/>
    <n v="-17.248000000000001"/>
    <n v="-1.6"/>
    <x v="3"/>
    <s v="Low"/>
  </r>
  <r>
    <s v="Second Class"/>
    <s v="Consumer"/>
    <s v="United States"/>
    <x v="486"/>
    <s v="Texas"/>
    <n v="77705"/>
    <x v="2"/>
    <x v="2"/>
    <x v="11"/>
    <n v="119.976"/>
    <n v="3"/>
    <n v="0.2"/>
    <n v="-17.996400000000001"/>
    <n v="-0.15000000000000002"/>
    <x v="2"/>
    <s v="Medium"/>
  </r>
  <r>
    <s v="Standard Class"/>
    <s v="Consumer"/>
    <s v="United States"/>
    <x v="269"/>
    <s v="Virginia"/>
    <n v="23320"/>
    <x v="0"/>
    <x v="1"/>
    <x v="2"/>
    <n v="25.06"/>
    <n v="2"/>
    <n v="0"/>
    <n v="11.7782"/>
    <n v="0.47000000000000003"/>
    <x v="0"/>
    <s v="Low"/>
  </r>
  <r>
    <s v="Standard Class"/>
    <s v="Consumer"/>
    <s v="United States"/>
    <x v="269"/>
    <s v="Virginia"/>
    <n v="23320"/>
    <x v="0"/>
    <x v="0"/>
    <x v="3"/>
    <n v="1652.94"/>
    <n v="3"/>
    <n v="0"/>
    <n v="314.05860000000001"/>
    <n v="0.19"/>
    <x v="0"/>
    <s v="High"/>
  </r>
  <r>
    <s v="Same Day"/>
    <s v="Consumer"/>
    <s v="United States"/>
    <x v="61"/>
    <s v="Texas"/>
    <n v="75217"/>
    <x v="2"/>
    <x v="0"/>
    <x v="5"/>
    <n v="131.376"/>
    <n v="6"/>
    <n v="0.6"/>
    <n v="-95.247600000000006"/>
    <n v="-0.72499999999999998"/>
    <x v="3"/>
    <s v="Medium"/>
  </r>
  <r>
    <s v="Same Day"/>
    <s v="Consumer"/>
    <s v="United States"/>
    <x v="61"/>
    <s v="Texas"/>
    <n v="75217"/>
    <x v="2"/>
    <x v="1"/>
    <x v="10"/>
    <n v="5.3440000000000003"/>
    <n v="1"/>
    <n v="0.2"/>
    <n v="1.8704000000000001"/>
    <n v="0.35"/>
    <x v="2"/>
    <s v="Low"/>
  </r>
  <r>
    <s v="Second Class"/>
    <s v="Home Office"/>
    <s v="United States"/>
    <x v="4"/>
    <s v="Washington"/>
    <n v="98105"/>
    <x v="1"/>
    <x v="0"/>
    <x v="1"/>
    <n v="2003.92"/>
    <n v="5"/>
    <n v="0.2"/>
    <n v="125.245"/>
    <n v="6.25E-2"/>
    <x v="2"/>
    <s v="High"/>
  </r>
  <r>
    <s v="Second Class"/>
    <s v="Home Office"/>
    <s v="United States"/>
    <x v="4"/>
    <s v="Washington"/>
    <n v="98105"/>
    <x v="1"/>
    <x v="1"/>
    <x v="10"/>
    <n v="32.4"/>
    <n v="5"/>
    <n v="0"/>
    <n v="15.552"/>
    <n v="0.48"/>
    <x v="0"/>
    <s v="Low"/>
  </r>
  <r>
    <s v="Second Class"/>
    <s v="Home Office"/>
    <s v="United States"/>
    <x v="4"/>
    <s v="Washington"/>
    <n v="98105"/>
    <x v="1"/>
    <x v="0"/>
    <x v="3"/>
    <n v="1913.4"/>
    <n v="9"/>
    <n v="0"/>
    <n v="401.81400000000002"/>
    <n v="0.21"/>
    <x v="0"/>
    <s v="High"/>
  </r>
  <r>
    <s v="Second Class"/>
    <s v="Home Office"/>
    <s v="United States"/>
    <x v="4"/>
    <s v="Washington"/>
    <n v="98105"/>
    <x v="1"/>
    <x v="1"/>
    <x v="4"/>
    <n v="146.72999999999999"/>
    <n v="3"/>
    <n v="0"/>
    <n v="2.9346000000000001"/>
    <n v="0.02"/>
    <x v="0"/>
    <s v="Medium"/>
  </r>
  <r>
    <s v="Second Class"/>
    <s v="Home Office"/>
    <s v="United States"/>
    <x v="4"/>
    <s v="Washington"/>
    <n v="98105"/>
    <x v="1"/>
    <x v="1"/>
    <x v="10"/>
    <n v="114.2"/>
    <n v="5"/>
    <n v="0"/>
    <n v="52.531999999999996"/>
    <n v="0.45999999999999996"/>
    <x v="0"/>
    <s v="Medium"/>
  </r>
  <r>
    <s v="Standard Class"/>
    <s v="Consumer"/>
    <s v="United States"/>
    <x v="31"/>
    <s v="Minnesota"/>
    <n v="55407"/>
    <x v="2"/>
    <x v="0"/>
    <x v="1"/>
    <n v="2567.84"/>
    <n v="8"/>
    <n v="0"/>
    <n v="770.35199999999998"/>
    <n v="0.3"/>
    <x v="0"/>
    <s v="High"/>
  </r>
  <r>
    <s v="Standard Class"/>
    <s v="Consumer"/>
    <s v="United States"/>
    <x v="24"/>
    <s v="Ohio"/>
    <n v="45503"/>
    <x v="3"/>
    <x v="2"/>
    <x v="11"/>
    <n v="37.055999999999997"/>
    <n v="4"/>
    <n v="0.2"/>
    <n v="8.8008000000000006"/>
    <n v="0.23750000000000004"/>
    <x v="2"/>
    <s v="Low"/>
  </r>
  <r>
    <s v="Standard Class"/>
    <s v="Consumer"/>
    <s v="United States"/>
    <x v="24"/>
    <s v="Ohio"/>
    <n v="45503"/>
    <x v="3"/>
    <x v="2"/>
    <x v="7"/>
    <n v="259.89600000000002"/>
    <n v="2"/>
    <n v="0.4"/>
    <n v="-56.3108"/>
    <n v="-0.21666666666666665"/>
    <x v="1"/>
    <s v="Medium"/>
  </r>
  <r>
    <s v="Standard Class"/>
    <s v="Consumer"/>
    <s v="United States"/>
    <x v="1"/>
    <s v="California"/>
    <n v="90032"/>
    <x v="1"/>
    <x v="1"/>
    <x v="10"/>
    <n v="19.05"/>
    <n v="3"/>
    <n v="0"/>
    <n v="8.7629999999999999"/>
    <n v="0.45999999999999996"/>
    <x v="0"/>
    <s v="Low"/>
  </r>
  <r>
    <s v="Standard Class"/>
    <s v="Consumer"/>
    <s v="United States"/>
    <x v="1"/>
    <s v="California"/>
    <n v="90032"/>
    <x v="1"/>
    <x v="1"/>
    <x v="8"/>
    <n v="73.343999999999994"/>
    <n v="3"/>
    <n v="0.2"/>
    <n v="27.504000000000001"/>
    <n v="0.37500000000000006"/>
    <x v="2"/>
    <s v="Low"/>
  </r>
  <r>
    <s v="Standard Class"/>
    <s v="Corporate"/>
    <s v="United States"/>
    <x v="38"/>
    <s v="Georgia"/>
    <n v="31907"/>
    <x v="0"/>
    <x v="2"/>
    <x v="7"/>
    <n v="95.68"/>
    <n v="8"/>
    <n v="0"/>
    <n v="26.790400000000002"/>
    <n v="0.27999999999999997"/>
    <x v="0"/>
    <s v="Low"/>
  </r>
  <r>
    <s v="Standard Class"/>
    <s v="Corporate"/>
    <s v="United States"/>
    <x v="38"/>
    <s v="Georgia"/>
    <n v="31907"/>
    <x v="0"/>
    <x v="1"/>
    <x v="10"/>
    <n v="50.96"/>
    <n v="7"/>
    <n v="0"/>
    <n v="24.460799999999999"/>
    <n v="0.48"/>
    <x v="0"/>
    <s v="Low"/>
  </r>
  <r>
    <s v="Standard Class"/>
    <s v="Corporate"/>
    <s v="United States"/>
    <x v="38"/>
    <s v="Georgia"/>
    <n v="31907"/>
    <x v="0"/>
    <x v="1"/>
    <x v="6"/>
    <n v="113.94"/>
    <n v="3"/>
    <n v="0"/>
    <n v="34.182000000000002"/>
    <n v="0.30000000000000004"/>
    <x v="0"/>
    <s v="Medium"/>
  </r>
  <r>
    <s v="Standard Class"/>
    <s v="Corporate"/>
    <s v="United States"/>
    <x v="38"/>
    <s v="Georgia"/>
    <n v="31907"/>
    <x v="0"/>
    <x v="1"/>
    <x v="10"/>
    <n v="25.92"/>
    <n v="4"/>
    <n v="0"/>
    <n v="12.441599999999999"/>
    <n v="0.47999999999999993"/>
    <x v="0"/>
    <s v="Low"/>
  </r>
  <r>
    <s v="Standard Class"/>
    <s v="Corporate"/>
    <s v="United States"/>
    <x v="38"/>
    <s v="Georgia"/>
    <n v="31907"/>
    <x v="0"/>
    <x v="0"/>
    <x v="5"/>
    <n v="20.32"/>
    <n v="4"/>
    <n v="0"/>
    <n v="6.9088000000000003"/>
    <n v="0.34"/>
    <x v="0"/>
    <s v="Low"/>
  </r>
  <r>
    <s v="Standard Class"/>
    <s v="Corporate"/>
    <s v="United States"/>
    <x v="38"/>
    <s v="Georgia"/>
    <n v="31907"/>
    <x v="0"/>
    <x v="2"/>
    <x v="7"/>
    <n v="411.98"/>
    <n v="2"/>
    <n v="0"/>
    <n v="119.4742"/>
    <n v="0.28999999999999998"/>
    <x v="0"/>
    <s v="Medium"/>
  </r>
  <r>
    <s v="Standard Class"/>
    <s v="Corporate"/>
    <s v="United States"/>
    <x v="38"/>
    <s v="Georgia"/>
    <n v="31907"/>
    <x v="0"/>
    <x v="1"/>
    <x v="14"/>
    <n v="34.479999999999997"/>
    <n v="2"/>
    <n v="0"/>
    <n v="9.9992000000000001"/>
    <n v="0.29000000000000004"/>
    <x v="0"/>
    <s v="Low"/>
  </r>
  <r>
    <s v="Standard Class"/>
    <s v="Corporate"/>
    <s v="United States"/>
    <x v="38"/>
    <s v="Georgia"/>
    <n v="31907"/>
    <x v="0"/>
    <x v="1"/>
    <x v="10"/>
    <n v="244.55"/>
    <n v="5"/>
    <n v="0"/>
    <n v="114.9385"/>
    <n v="0.47"/>
    <x v="0"/>
    <s v="Medium"/>
  </r>
  <r>
    <s v="Standard Class"/>
    <s v="Consumer"/>
    <s v="United States"/>
    <x v="80"/>
    <s v="Ohio"/>
    <n v="44107"/>
    <x v="3"/>
    <x v="1"/>
    <x v="8"/>
    <n v="10.782"/>
    <n v="3"/>
    <n v="0.7"/>
    <n v="-7.9067999999999996"/>
    <n v="-0.73333333333333328"/>
    <x v="3"/>
    <s v="Low"/>
  </r>
  <r>
    <s v="Second Class"/>
    <s v="Consumer"/>
    <s v="United States"/>
    <x v="14"/>
    <s v="Illinois"/>
    <n v="60540"/>
    <x v="2"/>
    <x v="0"/>
    <x v="1"/>
    <n v="602.65099999999995"/>
    <n v="7"/>
    <n v="0.3"/>
    <n v="-163.57669999999999"/>
    <n v="-0.27142857142857141"/>
    <x v="1"/>
    <s v="High"/>
  </r>
  <r>
    <s v="Second Class"/>
    <s v="Consumer"/>
    <s v="United States"/>
    <x v="14"/>
    <s v="Illinois"/>
    <n v="60540"/>
    <x v="2"/>
    <x v="1"/>
    <x v="8"/>
    <n v="7.6559999999999997"/>
    <n v="6"/>
    <n v="0.8"/>
    <n v="-13.0152"/>
    <n v="-1.7000000000000002"/>
    <x v="3"/>
    <s v="Low"/>
  </r>
  <r>
    <s v="Standard Class"/>
    <s v="Home Office"/>
    <s v="United States"/>
    <x v="20"/>
    <s v="New York"/>
    <n v="10009"/>
    <x v="3"/>
    <x v="2"/>
    <x v="11"/>
    <n v="559.92999999999995"/>
    <n v="7"/>
    <n v="0"/>
    <n v="167.97900000000001"/>
    <n v="0.30000000000000004"/>
    <x v="0"/>
    <s v="High"/>
  </r>
  <r>
    <s v="Same Day"/>
    <s v="Corporate"/>
    <s v="United States"/>
    <x v="101"/>
    <s v="California"/>
    <n v="92646"/>
    <x v="1"/>
    <x v="2"/>
    <x v="16"/>
    <n v="2399.96"/>
    <n v="5"/>
    <n v="0.2"/>
    <n v="839.98599999999999"/>
    <n v="0.35"/>
    <x v="2"/>
    <s v="High"/>
  </r>
  <r>
    <s v="Standard Class"/>
    <s v="Corporate"/>
    <s v="United States"/>
    <x v="22"/>
    <s v="Illinois"/>
    <n v="60653"/>
    <x v="2"/>
    <x v="1"/>
    <x v="13"/>
    <n v="16"/>
    <n v="4"/>
    <n v="0.2"/>
    <n v="5.6"/>
    <n v="0.35"/>
    <x v="2"/>
    <s v="Low"/>
  </r>
  <r>
    <s v="Standard Class"/>
    <s v="Corporate"/>
    <s v="United States"/>
    <x v="22"/>
    <s v="Illinois"/>
    <n v="60653"/>
    <x v="2"/>
    <x v="1"/>
    <x v="9"/>
    <n v="5.5880000000000001"/>
    <n v="2"/>
    <n v="0.8"/>
    <n v="-15.0876"/>
    <n v="-2.7"/>
    <x v="3"/>
    <s v="Low"/>
  </r>
  <r>
    <s v="Standard Class"/>
    <s v="Corporate"/>
    <s v="United States"/>
    <x v="22"/>
    <s v="Illinois"/>
    <n v="60653"/>
    <x v="2"/>
    <x v="1"/>
    <x v="4"/>
    <n v="235.92"/>
    <n v="5"/>
    <n v="0.2"/>
    <n v="-44.234999999999999"/>
    <n v="-0.1875"/>
    <x v="2"/>
    <s v="Medium"/>
  </r>
  <r>
    <s v="Second Class"/>
    <s v="Corporate"/>
    <s v="United States"/>
    <x v="71"/>
    <s v="California"/>
    <n v="94513"/>
    <x v="1"/>
    <x v="1"/>
    <x v="4"/>
    <n v="10.68"/>
    <n v="1"/>
    <n v="0"/>
    <n v="2.8835999999999999"/>
    <n v="0.27"/>
    <x v="0"/>
    <s v="Low"/>
  </r>
  <r>
    <s v="Same Day"/>
    <s v="Corporate"/>
    <s v="United States"/>
    <x v="149"/>
    <s v="Michigan"/>
    <n v="48183"/>
    <x v="2"/>
    <x v="1"/>
    <x v="8"/>
    <n v="41.28"/>
    <n v="2"/>
    <n v="0"/>
    <n v="19.814399999999999"/>
    <n v="0.48"/>
    <x v="0"/>
    <s v="Low"/>
  </r>
  <r>
    <s v="Standard Class"/>
    <s v="Consumer"/>
    <s v="United States"/>
    <x v="4"/>
    <s v="Washington"/>
    <n v="98103"/>
    <x v="1"/>
    <x v="2"/>
    <x v="7"/>
    <n v="1001.5839999999999"/>
    <n v="2"/>
    <n v="0.2"/>
    <n v="125.19799999999999"/>
    <n v="0.125"/>
    <x v="2"/>
    <s v="High"/>
  </r>
  <r>
    <s v="Standard Class"/>
    <s v="Corporate"/>
    <s v="United States"/>
    <x v="310"/>
    <s v="South Carolina"/>
    <n v="29406"/>
    <x v="0"/>
    <x v="0"/>
    <x v="5"/>
    <n v="14.76"/>
    <n v="2"/>
    <n v="0"/>
    <n v="4.2804000000000002"/>
    <n v="0.29000000000000004"/>
    <x v="0"/>
    <s v="Low"/>
  </r>
  <r>
    <s v="Second Class"/>
    <s v="Consumer"/>
    <s v="United States"/>
    <x v="38"/>
    <s v="Ohio"/>
    <n v="43229"/>
    <x v="3"/>
    <x v="1"/>
    <x v="8"/>
    <n v="2.5019999999999998"/>
    <n v="3"/>
    <n v="0.7"/>
    <n v="-2.0015999999999998"/>
    <n v="-0.8"/>
    <x v="3"/>
    <s v="Low"/>
  </r>
  <r>
    <s v="Standard Class"/>
    <s v="Consumer"/>
    <s v="United States"/>
    <x v="4"/>
    <s v="Washington"/>
    <n v="98103"/>
    <x v="1"/>
    <x v="0"/>
    <x v="0"/>
    <n v="115.96"/>
    <n v="2"/>
    <n v="0"/>
    <n v="25.511199999999999"/>
    <n v="0.22"/>
    <x v="0"/>
    <s v="Medium"/>
  </r>
  <r>
    <s v="Second Class"/>
    <s v="Consumer"/>
    <s v="United States"/>
    <x v="8"/>
    <s v="California"/>
    <n v="94109"/>
    <x v="1"/>
    <x v="1"/>
    <x v="4"/>
    <n v="186.54"/>
    <n v="3"/>
    <n v="0"/>
    <n v="50.3658"/>
    <n v="0.27"/>
    <x v="0"/>
    <s v="Medium"/>
  </r>
  <r>
    <s v="Second Class"/>
    <s v="Corporate"/>
    <s v="United States"/>
    <x v="1"/>
    <s v="California"/>
    <n v="90049"/>
    <x v="1"/>
    <x v="2"/>
    <x v="11"/>
    <n v="159.56"/>
    <n v="4"/>
    <n v="0"/>
    <n v="59.037199999999999"/>
    <n v="0.37"/>
    <x v="0"/>
    <s v="Medium"/>
  </r>
  <r>
    <s v="Standard Class"/>
    <s v="Consumer"/>
    <s v="United States"/>
    <x v="487"/>
    <s v="Florida"/>
    <n v="33407"/>
    <x v="0"/>
    <x v="2"/>
    <x v="7"/>
    <n v="55.984000000000002"/>
    <n v="2"/>
    <n v="0.2"/>
    <n v="4.1988000000000003"/>
    <n v="7.4999999999999997E-2"/>
    <x v="2"/>
    <s v="Low"/>
  </r>
  <r>
    <s v="Standard Class"/>
    <s v="Consumer"/>
    <s v="United States"/>
    <x v="22"/>
    <s v="Illinois"/>
    <n v="60623"/>
    <x v="2"/>
    <x v="1"/>
    <x v="4"/>
    <n v="132.16"/>
    <n v="1"/>
    <n v="0.2"/>
    <n v="9.9120000000000008"/>
    <n v="7.5000000000000011E-2"/>
    <x v="2"/>
    <s v="Medium"/>
  </r>
  <r>
    <s v="Standard Class"/>
    <s v="Consumer"/>
    <s v="United States"/>
    <x v="22"/>
    <s v="Illinois"/>
    <n v="60623"/>
    <x v="2"/>
    <x v="1"/>
    <x v="8"/>
    <n v="17.904"/>
    <n v="6"/>
    <n v="0.8"/>
    <n v="-31.332000000000001"/>
    <n v="-1.75"/>
    <x v="3"/>
    <s v="Low"/>
  </r>
  <r>
    <s v="Standard Class"/>
    <s v="Consumer"/>
    <s v="United States"/>
    <x v="22"/>
    <s v="Illinois"/>
    <n v="60623"/>
    <x v="2"/>
    <x v="1"/>
    <x v="10"/>
    <n v="124.032"/>
    <n v="4"/>
    <n v="0.2"/>
    <n v="44.961599999999997"/>
    <n v="0.36249999999999999"/>
    <x v="2"/>
    <s v="Medium"/>
  </r>
  <r>
    <s v="Standard Class"/>
    <s v="Corporate"/>
    <s v="United States"/>
    <x v="301"/>
    <s v="California"/>
    <n v="95823"/>
    <x v="1"/>
    <x v="0"/>
    <x v="1"/>
    <n v="1403.92"/>
    <n v="5"/>
    <n v="0.2"/>
    <n v="70.195999999999998"/>
    <n v="4.9999999999999996E-2"/>
    <x v="2"/>
    <s v="High"/>
  </r>
  <r>
    <s v="Second Class"/>
    <s v="Consumer"/>
    <s v="United States"/>
    <x v="4"/>
    <s v="Washington"/>
    <n v="98115"/>
    <x v="1"/>
    <x v="1"/>
    <x v="14"/>
    <n v="28.8"/>
    <n v="3"/>
    <n v="0"/>
    <n v="0.86399999999999999"/>
    <n v="0.03"/>
    <x v="0"/>
    <s v="Low"/>
  </r>
  <r>
    <s v="Standard Class"/>
    <s v="Corporate"/>
    <s v="United States"/>
    <x v="10"/>
    <s v="Pennsylvania"/>
    <n v="19143"/>
    <x v="3"/>
    <x v="1"/>
    <x v="8"/>
    <n v="24.588000000000001"/>
    <n v="2"/>
    <n v="0.7"/>
    <n v="-18.031199999999998"/>
    <n v="-0.73333333333333328"/>
    <x v="3"/>
    <s v="Low"/>
  </r>
  <r>
    <s v="Standard Class"/>
    <s v="Consumer"/>
    <s v="United States"/>
    <x v="443"/>
    <s v="California"/>
    <n v="93101"/>
    <x v="1"/>
    <x v="1"/>
    <x v="9"/>
    <n v="356.79"/>
    <n v="7"/>
    <n v="0"/>
    <n v="99.901200000000003"/>
    <n v="0.27999999999999997"/>
    <x v="0"/>
    <s v="Medium"/>
  </r>
  <r>
    <s v="Standard Class"/>
    <s v="Home Office"/>
    <s v="United States"/>
    <x v="20"/>
    <s v="New York"/>
    <n v="10011"/>
    <x v="3"/>
    <x v="1"/>
    <x v="12"/>
    <n v="16.98"/>
    <n v="1"/>
    <n v="0"/>
    <n v="8.49"/>
    <n v="0.5"/>
    <x v="0"/>
    <s v="Low"/>
  </r>
  <r>
    <s v="Second Class"/>
    <s v="Consumer"/>
    <s v="United States"/>
    <x v="109"/>
    <s v="Alabama"/>
    <n v="36830"/>
    <x v="0"/>
    <x v="1"/>
    <x v="2"/>
    <n v="491.55"/>
    <n v="5"/>
    <n v="0"/>
    <n v="240.8595"/>
    <n v="0.49"/>
    <x v="0"/>
    <s v="Medium"/>
  </r>
  <r>
    <s v="Second Class"/>
    <s v="Consumer"/>
    <s v="United States"/>
    <x v="109"/>
    <s v="Alabama"/>
    <n v="36830"/>
    <x v="0"/>
    <x v="1"/>
    <x v="12"/>
    <n v="7.38"/>
    <n v="2"/>
    <n v="0"/>
    <n v="3.3948"/>
    <n v="0.46"/>
    <x v="0"/>
    <s v="Low"/>
  </r>
  <r>
    <s v="Standard Class"/>
    <s v="Consumer"/>
    <s v="United States"/>
    <x v="20"/>
    <s v="New York"/>
    <n v="10035"/>
    <x v="3"/>
    <x v="1"/>
    <x v="10"/>
    <n v="23.66"/>
    <n v="7"/>
    <n v="0"/>
    <n v="10.883599999999999"/>
    <n v="0.45999999999999996"/>
    <x v="0"/>
    <s v="Low"/>
  </r>
  <r>
    <s v="Standard Class"/>
    <s v="Consumer"/>
    <s v="United States"/>
    <x v="20"/>
    <s v="New York"/>
    <n v="10035"/>
    <x v="3"/>
    <x v="0"/>
    <x v="0"/>
    <n v="681.40800000000002"/>
    <n v="12"/>
    <n v="0.2"/>
    <n v="42.588000000000001"/>
    <n v="6.25E-2"/>
    <x v="2"/>
    <s v="High"/>
  </r>
  <r>
    <s v="Standard Class"/>
    <s v="Consumer"/>
    <s v="United States"/>
    <x v="1"/>
    <s v="California"/>
    <n v="90032"/>
    <x v="1"/>
    <x v="1"/>
    <x v="2"/>
    <n v="18.899999999999999"/>
    <n v="3"/>
    <n v="0"/>
    <n v="8.6940000000000008"/>
    <n v="0.46000000000000008"/>
    <x v="0"/>
    <s v="Low"/>
  </r>
  <r>
    <s v="Second Class"/>
    <s v="Consumer"/>
    <s v="United States"/>
    <x v="8"/>
    <s v="California"/>
    <n v="94109"/>
    <x v="1"/>
    <x v="1"/>
    <x v="4"/>
    <n v="93.68"/>
    <n v="4"/>
    <n v="0"/>
    <n v="25.293600000000001"/>
    <n v="0.27"/>
    <x v="0"/>
    <s v="Low"/>
  </r>
  <r>
    <s v="Second Class"/>
    <s v="Consumer"/>
    <s v="United States"/>
    <x v="8"/>
    <s v="California"/>
    <n v="94109"/>
    <x v="1"/>
    <x v="1"/>
    <x v="2"/>
    <n v="21.93"/>
    <n v="3"/>
    <n v="0"/>
    <n v="10.3071"/>
    <n v="0.47000000000000003"/>
    <x v="0"/>
    <s v="Low"/>
  </r>
  <r>
    <s v="Second Class"/>
    <s v="Consumer"/>
    <s v="United States"/>
    <x v="8"/>
    <s v="California"/>
    <n v="94109"/>
    <x v="1"/>
    <x v="2"/>
    <x v="7"/>
    <n v="862.34400000000005"/>
    <n v="7"/>
    <n v="0.2"/>
    <n v="97.0137"/>
    <n v="0.11249999999999999"/>
    <x v="2"/>
    <s v="High"/>
  </r>
  <r>
    <s v="Second Class"/>
    <s v="Consumer"/>
    <s v="United States"/>
    <x v="8"/>
    <s v="California"/>
    <n v="94109"/>
    <x v="1"/>
    <x v="1"/>
    <x v="10"/>
    <n v="19.98"/>
    <n v="1"/>
    <n v="0"/>
    <n v="9.3905999999999992"/>
    <n v="0.47"/>
    <x v="0"/>
    <s v="Low"/>
  </r>
  <r>
    <s v="Standard Class"/>
    <s v="Consumer"/>
    <s v="United States"/>
    <x v="10"/>
    <s v="Pennsylvania"/>
    <n v="19140"/>
    <x v="3"/>
    <x v="2"/>
    <x v="7"/>
    <n v="13.494"/>
    <n v="1"/>
    <n v="0.4"/>
    <n v="-2.2490000000000001"/>
    <n v="-0.16666666666666669"/>
    <x v="1"/>
    <s v="Low"/>
  </r>
  <r>
    <s v="Standard Class"/>
    <s v="Consumer"/>
    <s v="United States"/>
    <x v="10"/>
    <s v="Pennsylvania"/>
    <n v="19140"/>
    <x v="3"/>
    <x v="2"/>
    <x v="7"/>
    <n v="23.988"/>
    <n v="2"/>
    <n v="0.4"/>
    <n v="-13.993"/>
    <n v="-0.58333333333333337"/>
    <x v="1"/>
    <s v="Low"/>
  </r>
  <r>
    <s v="Standard Class"/>
    <s v="Consumer"/>
    <s v="United States"/>
    <x v="10"/>
    <s v="Pennsylvania"/>
    <n v="19140"/>
    <x v="3"/>
    <x v="0"/>
    <x v="5"/>
    <n v="31.984000000000002"/>
    <n v="2"/>
    <n v="0.2"/>
    <n v="1.1994"/>
    <n v="3.7499999999999999E-2"/>
    <x v="2"/>
    <s v="Low"/>
  </r>
  <r>
    <s v="Standard Class"/>
    <s v="Consumer"/>
    <s v="United States"/>
    <x v="10"/>
    <s v="Pennsylvania"/>
    <n v="19140"/>
    <x v="3"/>
    <x v="1"/>
    <x v="6"/>
    <n v="41.584000000000003"/>
    <n v="2"/>
    <n v="0.2"/>
    <n v="4.6782000000000004"/>
    <n v="0.1125"/>
    <x v="2"/>
    <s v="Low"/>
  </r>
  <r>
    <s v="Second Class"/>
    <s v="Corporate"/>
    <s v="United States"/>
    <x v="236"/>
    <s v="Texas"/>
    <n v="79907"/>
    <x v="2"/>
    <x v="2"/>
    <x v="11"/>
    <n v="95.975999999999999"/>
    <n v="3"/>
    <n v="0.2"/>
    <n v="-10.7973"/>
    <n v="-0.1125"/>
    <x v="2"/>
    <s v="Low"/>
  </r>
  <r>
    <s v="First Class"/>
    <s v="Home Office"/>
    <s v="United States"/>
    <x v="22"/>
    <s v="Illinois"/>
    <n v="60653"/>
    <x v="2"/>
    <x v="0"/>
    <x v="5"/>
    <n v="84.272000000000006"/>
    <n v="2"/>
    <n v="0.6"/>
    <n v="-75.844800000000006"/>
    <n v="-0.9"/>
    <x v="3"/>
    <s v="Low"/>
  </r>
  <r>
    <s v="Same Day"/>
    <s v="Consumer"/>
    <s v="United States"/>
    <x v="236"/>
    <s v="Texas"/>
    <n v="79907"/>
    <x v="2"/>
    <x v="1"/>
    <x v="10"/>
    <n v="36.543999999999997"/>
    <n v="2"/>
    <n v="0.2"/>
    <n v="11.876799999999999"/>
    <n v="0.32500000000000001"/>
    <x v="2"/>
    <s v="Low"/>
  </r>
  <r>
    <s v="Standard Class"/>
    <s v="Consumer"/>
    <s v="United States"/>
    <x v="4"/>
    <s v="Washington"/>
    <n v="98105"/>
    <x v="1"/>
    <x v="2"/>
    <x v="11"/>
    <n v="479.72"/>
    <n v="4"/>
    <n v="0"/>
    <n v="52.769199999999998"/>
    <n v="0.10999999999999999"/>
    <x v="0"/>
    <s v="Medium"/>
  </r>
  <r>
    <s v="Standard Class"/>
    <s v="Corporate"/>
    <s v="United States"/>
    <x v="20"/>
    <s v="New York"/>
    <n v="10009"/>
    <x v="3"/>
    <x v="1"/>
    <x v="8"/>
    <n v="102.36799999999999"/>
    <n v="2"/>
    <n v="0.2"/>
    <n v="37.108400000000003"/>
    <n v="0.36250000000000004"/>
    <x v="2"/>
    <s v="Medium"/>
  </r>
  <r>
    <s v="Standard Class"/>
    <s v="Corporate"/>
    <s v="United States"/>
    <x v="20"/>
    <s v="New York"/>
    <n v="10009"/>
    <x v="3"/>
    <x v="1"/>
    <x v="14"/>
    <n v="28.4"/>
    <n v="5"/>
    <n v="0"/>
    <n v="8.2360000000000007"/>
    <n v="0.29000000000000004"/>
    <x v="0"/>
    <s v="Low"/>
  </r>
  <r>
    <s v="Standard Class"/>
    <s v="Corporate"/>
    <s v="United States"/>
    <x v="20"/>
    <s v="New York"/>
    <n v="10009"/>
    <x v="3"/>
    <x v="1"/>
    <x v="4"/>
    <n v="713.88"/>
    <n v="4"/>
    <n v="0"/>
    <n v="214.16399999999999"/>
    <n v="0.3"/>
    <x v="0"/>
    <s v="High"/>
  </r>
  <r>
    <s v="Standard Class"/>
    <s v="Corporate"/>
    <s v="United States"/>
    <x v="20"/>
    <s v="New York"/>
    <n v="10009"/>
    <x v="3"/>
    <x v="1"/>
    <x v="10"/>
    <n v="68.52"/>
    <n v="3"/>
    <n v="0"/>
    <n v="31.519200000000001"/>
    <n v="0.46"/>
    <x v="0"/>
    <s v="Low"/>
  </r>
  <r>
    <s v="Standard Class"/>
    <s v="Consumer"/>
    <s v="United States"/>
    <x v="1"/>
    <s v="California"/>
    <n v="90032"/>
    <x v="1"/>
    <x v="2"/>
    <x v="7"/>
    <n v="623.96"/>
    <n v="5"/>
    <n v="0.2"/>
    <n v="38.997500000000002"/>
    <n v="6.25E-2"/>
    <x v="2"/>
    <s v="High"/>
  </r>
  <r>
    <s v="Standard Class"/>
    <s v="Corporate"/>
    <s v="United States"/>
    <x v="46"/>
    <s v="Delaware"/>
    <n v="19711"/>
    <x v="3"/>
    <x v="1"/>
    <x v="8"/>
    <n v="11.12"/>
    <n v="4"/>
    <n v="0"/>
    <n v="5.4488000000000003"/>
    <n v="0.49000000000000005"/>
    <x v="0"/>
    <s v="Low"/>
  </r>
  <r>
    <s v="Standard Class"/>
    <s v="Consumer"/>
    <s v="United States"/>
    <x v="20"/>
    <s v="New York"/>
    <n v="10011"/>
    <x v="3"/>
    <x v="0"/>
    <x v="0"/>
    <n v="523.91999999999996"/>
    <n v="5"/>
    <n v="0.2"/>
    <n v="-26.196000000000002"/>
    <n v="-5.000000000000001E-2"/>
    <x v="2"/>
    <s v="High"/>
  </r>
  <r>
    <s v="Standard Class"/>
    <s v="Home Office"/>
    <s v="United States"/>
    <x v="43"/>
    <s v="California"/>
    <n v="95661"/>
    <x v="1"/>
    <x v="1"/>
    <x v="13"/>
    <n v="2.48"/>
    <n v="2"/>
    <n v="0"/>
    <n v="1.1656"/>
    <n v="0.47"/>
    <x v="0"/>
    <s v="Low"/>
  </r>
  <r>
    <s v="Standard Class"/>
    <s v="Consumer"/>
    <s v="United States"/>
    <x v="34"/>
    <s v="Illinois"/>
    <n v="60505"/>
    <x v="2"/>
    <x v="1"/>
    <x v="4"/>
    <n v="221.024"/>
    <n v="2"/>
    <n v="0.2"/>
    <n v="-55.256"/>
    <n v="-0.25"/>
    <x v="2"/>
    <s v="Medium"/>
  </r>
  <r>
    <s v="Standard Class"/>
    <s v="Consumer"/>
    <s v="United States"/>
    <x v="34"/>
    <s v="Illinois"/>
    <n v="60505"/>
    <x v="2"/>
    <x v="0"/>
    <x v="1"/>
    <n v="128.05799999999999"/>
    <n v="3"/>
    <n v="0.3"/>
    <n v="-23.7822"/>
    <n v="-0.18571428571428572"/>
    <x v="1"/>
    <s v="Medium"/>
  </r>
  <r>
    <s v="Same Day"/>
    <s v="Home Office"/>
    <s v="United States"/>
    <x v="20"/>
    <s v="New York"/>
    <n v="10011"/>
    <x v="3"/>
    <x v="1"/>
    <x v="8"/>
    <n v="58.408000000000001"/>
    <n v="7"/>
    <n v="0.2"/>
    <n v="18.252500000000001"/>
    <n v="0.3125"/>
    <x v="2"/>
    <s v="Low"/>
  </r>
  <r>
    <s v="Same Day"/>
    <s v="Home Office"/>
    <s v="United States"/>
    <x v="20"/>
    <s v="New York"/>
    <n v="10011"/>
    <x v="3"/>
    <x v="0"/>
    <x v="3"/>
    <n v="79.974000000000004"/>
    <n v="3"/>
    <n v="0.4"/>
    <n v="-29.323799999999999"/>
    <n v="-0.36666666666666664"/>
    <x v="1"/>
    <s v="Low"/>
  </r>
  <r>
    <s v="Standard Class"/>
    <s v="Corporate"/>
    <s v="United States"/>
    <x v="61"/>
    <s v="Texas"/>
    <n v="75217"/>
    <x v="2"/>
    <x v="2"/>
    <x v="15"/>
    <n v="479.988"/>
    <n v="2"/>
    <n v="0.4"/>
    <n v="55.998600000000003"/>
    <n v="0.11666666666666667"/>
    <x v="1"/>
    <s v="Medium"/>
  </r>
  <r>
    <s v="First Class"/>
    <s v="Consumer"/>
    <s v="United States"/>
    <x v="1"/>
    <s v="California"/>
    <n v="90008"/>
    <x v="1"/>
    <x v="1"/>
    <x v="8"/>
    <n v="11.808"/>
    <n v="3"/>
    <n v="0.2"/>
    <n v="4.1327999999999996"/>
    <n v="0.35"/>
    <x v="2"/>
    <s v="Low"/>
  </r>
  <r>
    <s v="First Class"/>
    <s v="Consumer"/>
    <s v="United States"/>
    <x v="1"/>
    <s v="California"/>
    <n v="90008"/>
    <x v="1"/>
    <x v="1"/>
    <x v="8"/>
    <n v="53.567999999999998"/>
    <n v="4"/>
    <n v="0.2"/>
    <n v="19.418399999999998"/>
    <n v="0.36249999999999999"/>
    <x v="2"/>
    <s v="Low"/>
  </r>
  <r>
    <s v="First Class"/>
    <s v="Consumer"/>
    <s v="United States"/>
    <x v="1"/>
    <s v="California"/>
    <n v="90008"/>
    <x v="1"/>
    <x v="2"/>
    <x v="7"/>
    <n v="503.96"/>
    <n v="5"/>
    <n v="0.2"/>
    <n v="50.396000000000001"/>
    <n v="0.1"/>
    <x v="2"/>
    <s v="High"/>
  </r>
  <r>
    <s v="Standard Class"/>
    <s v="Corporate"/>
    <s v="United States"/>
    <x v="1"/>
    <s v="California"/>
    <n v="90004"/>
    <x v="1"/>
    <x v="1"/>
    <x v="12"/>
    <n v="21.34"/>
    <n v="2"/>
    <n v="0"/>
    <n v="9.8163999999999998"/>
    <n v="0.46"/>
    <x v="0"/>
    <s v="Low"/>
  </r>
  <r>
    <s v="Standard Class"/>
    <s v="Consumer"/>
    <s v="United States"/>
    <x v="38"/>
    <s v="Georgia"/>
    <n v="31907"/>
    <x v="0"/>
    <x v="1"/>
    <x v="8"/>
    <n v="36.4"/>
    <n v="5"/>
    <n v="0"/>
    <n v="17.108000000000001"/>
    <n v="0.47000000000000003"/>
    <x v="0"/>
    <s v="Low"/>
  </r>
  <r>
    <s v="Standard Class"/>
    <s v="Consumer"/>
    <s v="United States"/>
    <x v="38"/>
    <s v="Georgia"/>
    <n v="31907"/>
    <x v="0"/>
    <x v="0"/>
    <x v="5"/>
    <n v="51.75"/>
    <n v="1"/>
    <n v="0"/>
    <n v="15.525"/>
    <n v="0.3"/>
    <x v="0"/>
    <s v="Low"/>
  </r>
  <r>
    <s v="Second Class"/>
    <s v="Home Office"/>
    <s v="United States"/>
    <x v="8"/>
    <s v="California"/>
    <n v="94110"/>
    <x v="1"/>
    <x v="1"/>
    <x v="4"/>
    <n v="15.51"/>
    <n v="1"/>
    <n v="0"/>
    <n v="4.3428000000000004"/>
    <n v="0.28000000000000003"/>
    <x v="0"/>
    <s v="Low"/>
  </r>
  <r>
    <s v="Second Class"/>
    <s v="Home Office"/>
    <s v="United States"/>
    <x v="8"/>
    <s v="California"/>
    <n v="94110"/>
    <x v="1"/>
    <x v="1"/>
    <x v="10"/>
    <n v="146.82"/>
    <n v="3"/>
    <n v="0"/>
    <n v="73.41"/>
    <n v="0.5"/>
    <x v="0"/>
    <s v="Medium"/>
  </r>
  <r>
    <s v="Second Class"/>
    <s v="Home Office"/>
    <s v="United States"/>
    <x v="8"/>
    <s v="California"/>
    <n v="94110"/>
    <x v="1"/>
    <x v="1"/>
    <x v="10"/>
    <n v="12.96"/>
    <n v="2"/>
    <n v="0"/>
    <n v="6.2207999999999997"/>
    <n v="0.47999999999999993"/>
    <x v="0"/>
    <s v="Low"/>
  </r>
  <r>
    <s v="Same Day"/>
    <s v="Home Office"/>
    <s v="United States"/>
    <x v="169"/>
    <s v="California"/>
    <n v="92503"/>
    <x v="1"/>
    <x v="1"/>
    <x v="6"/>
    <n v="7.8"/>
    <n v="3"/>
    <n v="0"/>
    <n v="2.1059999999999999"/>
    <n v="0.26999999999999996"/>
    <x v="0"/>
    <s v="Low"/>
  </r>
  <r>
    <s v="Second Class"/>
    <s v="Corporate"/>
    <s v="United States"/>
    <x v="29"/>
    <s v="South Carolina"/>
    <n v="29203"/>
    <x v="0"/>
    <x v="1"/>
    <x v="12"/>
    <n v="10.199999999999999"/>
    <n v="5"/>
    <n v="0"/>
    <n v="4.7939999999999996"/>
    <n v="0.47"/>
    <x v="0"/>
    <s v="Low"/>
  </r>
  <r>
    <s v="Second Class"/>
    <s v="Corporate"/>
    <s v="United States"/>
    <x v="29"/>
    <s v="South Carolina"/>
    <n v="29203"/>
    <x v="0"/>
    <x v="1"/>
    <x v="6"/>
    <n v="22.32"/>
    <n v="3"/>
    <n v="0"/>
    <n v="5.58"/>
    <n v="0.25"/>
    <x v="0"/>
    <s v="Low"/>
  </r>
  <r>
    <s v="Second Class"/>
    <s v="Corporate"/>
    <s v="United States"/>
    <x v="29"/>
    <s v="South Carolina"/>
    <n v="29203"/>
    <x v="0"/>
    <x v="1"/>
    <x v="8"/>
    <n v="24.1"/>
    <n v="5"/>
    <n v="0"/>
    <n v="11.086"/>
    <n v="0.45999999999999996"/>
    <x v="0"/>
    <s v="Low"/>
  </r>
  <r>
    <s v="Second Class"/>
    <s v="Corporate"/>
    <s v="United States"/>
    <x v="29"/>
    <s v="South Carolina"/>
    <n v="29203"/>
    <x v="0"/>
    <x v="2"/>
    <x v="11"/>
    <n v="75.98"/>
    <n v="2"/>
    <n v="0"/>
    <n v="18.235199999999999"/>
    <n v="0.23999999999999996"/>
    <x v="0"/>
    <s v="Low"/>
  </r>
  <r>
    <s v="Second Class"/>
    <s v="Corporate"/>
    <s v="United States"/>
    <x v="29"/>
    <s v="South Carolina"/>
    <n v="29203"/>
    <x v="0"/>
    <x v="1"/>
    <x v="8"/>
    <n v="6.46"/>
    <n v="2"/>
    <n v="0"/>
    <n v="3.1654"/>
    <n v="0.49"/>
    <x v="0"/>
    <s v="Low"/>
  </r>
  <r>
    <s v="Second Class"/>
    <s v="Corporate"/>
    <s v="United States"/>
    <x v="29"/>
    <s v="South Carolina"/>
    <n v="29203"/>
    <x v="0"/>
    <x v="1"/>
    <x v="10"/>
    <n v="60.12"/>
    <n v="9"/>
    <n v="0"/>
    <n v="28.857600000000001"/>
    <n v="0.48000000000000004"/>
    <x v="0"/>
    <s v="Low"/>
  </r>
  <r>
    <s v="Second Class"/>
    <s v="Corporate"/>
    <s v="United States"/>
    <x v="20"/>
    <s v="New York"/>
    <n v="10011"/>
    <x v="3"/>
    <x v="2"/>
    <x v="7"/>
    <n v="824.97"/>
    <n v="3"/>
    <n v="0"/>
    <n v="214.4922"/>
    <n v="0.26"/>
    <x v="0"/>
    <s v="High"/>
  </r>
  <r>
    <s v="Second Class"/>
    <s v="Consumer"/>
    <s v="United States"/>
    <x v="468"/>
    <s v="Washington"/>
    <n v="98632"/>
    <x v="1"/>
    <x v="0"/>
    <x v="5"/>
    <n v="24.85"/>
    <n v="5"/>
    <n v="0"/>
    <n v="7.7035"/>
    <n v="0.31"/>
    <x v="0"/>
    <s v="Low"/>
  </r>
  <r>
    <s v="Standard Class"/>
    <s v="Consumer"/>
    <s v="United States"/>
    <x v="42"/>
    <s v="Arizona"/>
    <n v="85023"/>
    <x v="1"/>
    <x v="1"/>
    <x v="4"/>
    <n v="12.624000000000001"/>
    <n v="2"/>
    <n v="0.2"/>
    <n v="-2.5247999999999999"/>
    <n v="-0.19999999999999998"/>
    <x v="2"/>
    <s v="Low"/>
  </r>
  <r>
    <s v="Standard Class"/>
    <s v="Consumer"/>
    <s v="United States"/>
    <x v="42"/>
    <s v="Arizona"/>
    <n v="85023"/>
    <x v="1"/>
    <x v="2"/>
    <x v="11"/>
    <n v="89.584000000000003"/>
    <n v="2"/>
    <n v="0.2"/>
    <n v="4.4791999999999996"/>
    <n v="4.9999999999999996E-2"/>
    <x v="2"/>
    <s v="Low"/>
  </r>
  <r>
    <s v="Standard Class"/>
    <s v="Consumer"/>
    <s v="United States"/>
    <x v="42"/>
    <s v="Arizona"/>
    <n v="85023"/>
    <x v="1"/>
    <x v="2"/>
    <x v="7"/>
    <n v="471.92"/>
    <n v="2"/>
    <n v="0.2"/>
    <n v="29.495000000000001"/>
    <n v="6.25E-2"/>
    <x v="2"/>
    <s v="Medium"/>
  </r>
  <r>
    <s v="Standard Class"/>
    <s v="Consumer"/>
    <s v="United States"/>
    <x v="42"/>
    <s v="Arizona"/>
    <n v="85023"/>
    <x v="1"/>
    <x v="1"/>
    <x v="8"/>
    <n v="18.18"/>
    <n v="4"/>
    <n v="0.7"/>
    <n v="-13.938000000000001"/>
    <n v="-0.76666666666666672"/>
    <x v="3"/>
    <s v="Low"/>
  </r>
  <r>
    <s v="Standard Class"/>
    <s v="Consumer"/>
    <s v="United States"/>
    <x v="12"/>
    <s v="Texas"/>
    <n v="77095"/>
    <x v="2"/>
    <x v="1"/>
    <x v="6"/>
    <n v="31.744"/>
    <n v="2"/>
    <n v="0.2"/>
    <n v="8.3328000000000007"/>
    <n v="0.26250000000000001"/>
    <x v="2"/>
    <s v="Low"/>
  </r>
  <r>
    <s v="Standard Class"/>
    <s v="Corporate"/>
    <s v="United States"/>
    <x v="23"/>
    <s v="Arizona"/>
    <n v="85234"/>
    <x v="1"/>
    <x v="1"/>
    <x v="2"/>
    <n v="5.9039999999999999"/>
    <n v="2"/>
    <n v="0.2"/>
    <n v="1.9925999999999999"/>
    <n v="0.33749999999999997"/>
    <x v="2"/>
    <s v="Low"/>
  </r>
  <r>
    <s v="Standard Class"/>
    <s v="Corporate"/>
    <s v="United States"/>
    <x v="23"/>
    <s v="Arizona"/>
    <n v="85234"/>
    <x v="1"/>
    <x v="0"/>
    <x v="5"/>
    <n v="621.76"/>
    <n v="4"/>
    <n v="0.2"/>
    <n v="46.631999999999998"/>
    <n v="7.4999999999999997E-2"/>
    <x v="2"/>
    <s v="High"/>
  </r>
  <r>
    <s v="First Class"/>
    <s v="Consumer"/>
    <s v="United States"/>
    <x v="186"/>
    <s v="Arkansas"/>
    <n v="72401"/>
    <x v="0"/>
    <x v="2"/>
    <x v="7"/>
    <n v="59.98"/>
    <n v="2"/>
    <n v="0"/>
    <n v="17.994"/>
    <n v="0.3"/>
    <x v="0"/>
    <s v="Low"/>
  </r>
  <r>
    <s v="Second Class"/>
    <s v="Consumer"/>
    <s v="United States"/>
    <x v="118"/>
    <s v="Georgia"/>
    <n v="30318"/>
    <x v="0"/>
    <x v="1"/>
    <x v="10"/>
    <n v="48.87"/>
    <n v="9"/>
    <n v="0"/>
    <n v="23.946300000000001"/>
    <n v="0.49000000000000005"/>
    <x v="0"/>
    <s v="Low"/>
  </r>
  <r>
    <s v="Standard Class"/>
    <s v="Consumer"/>
    <s v="United States"/>
    <x v="1"/>
    <s v="California"/>
    <n v="90036"/>
    <x v="1"/>
    <x v="1"/>
    <x v="10"/>
    <n v="154.9"/>
    <n v="5"/>
    <n v="0"/>
    <n v="69.704999999999998"/>
    <n v="0.44999999999999996"/>
    <x v="0"/>
    <s v="Medium"/>
  </r>
  <r>
    <s v="First Class"/>
    <s v="Corporate"/>
    <s v="United States"/>
    <x v="20"/>
    <s v="New York"/>
    <n v="10024"/>
    <x v="3"/>
    <x v="1"/>
    <x v="13"/>
    <n v="5.92"/>
    <n v="4"/>
    <n v="0"/>
    <n v="2.8416000000000001"/>
    <n v="0.48000000000000004"/>
    <x v="0"/>
    <s v="Low"/>
  </r>
  <r>
    <s v="First Class"/>
    <s v="Corporate"/>
    <s v="United States"/>
    <x v="20"/>
    <s v="New York"/>
    <n v="10024"/>
    <x v="3"/>
    <x v="1"/>
    <x v="10"/>
    <n v="30.18"/>
    <n v="3"/>
    <n v="0"/>
    <n v="13.8828"/>
    <n v="0.45999999999999996"/>
    <x v="0"/>
    <s v="Low"/>
  </r>
  <r>
    <s v="Standard Class"/>
    <s v="Consumer"/>
    <s v="United States"/>
    <x v="66"/>
    <s v="Michigan"/>
    <n v="48227"/>
    <x v="2"/>
    <x v="1"/>
    <x v="8"/>
    <n v="24.1"/>
    <n v="5"/>
    <n v="0"/>
    <n v="11.086"/>
    <n v="0.45999999999999996"/>
    <x v="0"/>
    <s v="Low"/>
  </r>
  <r>
    <s v="Standard Class"/>
    <s v="Consumer"/>
    <s v="United States"/>
    <x v="66"/>
    <s v="Michigan"/>
    <n v="48227"/>
    <x v="2"/>
    <x v="2"/>
    <x v="7"/>
    <n v="8.7799999999999994"/>
    <n v="1"/>
    <n v="0"/>
    <n v="2.2827999999999999"/>
    <n v="0.26"/>
    <x v="0"/>
    <s v="Low"/>
  </r>
  <r>
    <s v="Standard Class"/>
    <s v="Consumer"/>
    <s v="United States"/>
    <x v="66"/>
    <s v="Michigan"/>
    <n v="48227"/>
    <x v="2"/>
    <x v="1"/>
    <x v="9"/>
    <n v="376.74"/>
    <n v="4"/>
    <n v="0.1"/>
    <n v="71.162000000000006"/>
    <n v="0.18888888888888891"/>
    <x v="2"/>
    <s v="Medium"/>
  </r>
  <r>
    <s v="Standard Class"/>
    <s v="Consumer"/>
    <s v="United States"/>
    <x v="66"/>
    <s v="Michigan"/>
    <n v="48227"/>
    <x v="2"/>
    <x v="1"/>
    <x v="8"/>
    <n v="29.52"/>
    <n v="4"/>
    <n v="0"/>
    <n v="14.4648"/>
    <n v="0.49"/>
    <x v="0"/>
    <s v="Low"/>
  </r>
  <r>
    <s v="Standard Class"/>
    <s v="Consumer"/>
    <s v="United States"/>
    <x v="66"/>
    <s v="Michigan"/>
    <n v="48227"/>
    <x v="2"/>
    <x v="1"/>
    <x v="6"/>
    <n v="11.96"/>
    <n v="2"/>
    <n v="0"/>
    <n v="2.99"/>
    <n v="0.25"/>
    <x v="0"/>
    <s v="Low"/>
  </r>
  <r>
    <s v="Standard Class"/>
    <s v="Consumer"/>
    <s v="United States"/>
    <x v="66"/>
    <s v="Michigan"/>
    <n v="48227"/>
    <x v="2"/>
    <x v="1"/>
    <x v="8"/>
    <n v="26.4"/>
    <n v="5"/>
    <n v="0"/>
    <n v="12.672000000000001"/>
    <n v="0.48000000000000004"/>
    <x v="0"/>
    <s v="Low"/>
  </r>
  <r>
    <s v="Second Class"/>
    <s v="Corporate"/>
    <s v="United States"/>
    <x v="2"/>
    <s v="Florida"/>
    <n v="33311"/>
    <x v="0"/>
    <x v="1"/>
    <x v="9"/>
    <n v="1158.1199999999999"/>
    <n v="5"/>
    <n v="0.2"/>
    <n v="130.2885"/>
    <n v="0.11250000000000002"/>
    <x v="2"/>
    <s v="High"/>
  </r>
  <r>
    <s v="First Class"/>
    <s v="Consumer"/>
    <s v="United States"/>
    <x v="488"/>
    <s v="Texas"/>
    <n v="79605"/>
    <x v="2"/>
    <x v="1"/>
    <x v="9"/>
    <n v="1.3919999999999999"/>
    <n v="2"/>
    <n v="0.8"/>
    <n v="-3.7584"/>
    <n v="-2.7"/>
    <x v="3"/>
    <s v="Low"/>
  </r>
  <r>
    <s v="Second Class"/>
    <s v="Consumer"/>
    <s v="United States"/>
    <x v="409"/>
    <s v="Virginia"/>
    <n v="23666"/>
    <x v="0"/>
    <x v="1"/>
    <x v="9"/>
    <n v="44.43"/>
    <n v="3"/>
    <n v="0"/>
    <n v="18.660599999999999"/>
    <n v="0.42"/>
    <x v="0"/>
    <s v="Low"/>
  </r>
  <r>
    <s v="Second Class"/>
    <s v="Consumer"/>
    <s v="United States"/>
    <x v="409"/>
    <s v="Virginia"/>
    <n v="23666"/>
    <x v="0"/>
    <x v="2"/>
    <x v="7"/>
    <n v="226.2"/>
    <n v="5"/>
    <n v="0"/>
    <n v="58.811999999999998"/>
    <n v="0.26"/>
    <x v="0"/>
    <s v="Medium"/>
  </r>
  <r>
    <s v="Second Class"/>
    <s v="Consumer"/>
    <s v="United States"/>
    <x v="409"/>
    <s v="Virginia"/>
    <n v="23666"/>
    <x v="0"/>
    <x v="0"/>
    <x v="5"/>
    <n v="186.54"/>
    <n v="3"/>
    <n v="0"/>
    <n v="41.038800000000002"/>
    <n v="0.22000000000000003"/>
    <x v="0"/>
    <s v="Medium"/>
  </r>
  <r>
    <s v="Second Class"/>
    <s v="Consumer"/>
    <s v="United States"/>
    <x v="409"/>
    <s v="Virginia"/>
    <n v="23666"/>
    <x v="0"/>
    <x v="1"/>
    <x v="6"/>
    <n v="265.86"/>
    <n v="7"/>
    <n v="0"/>
    <n v="79.757999999999996"/>
    <n v="0.3"/>
    <x v="0"/>
    <s v="Medium"/>
  </r>
  <r>
    <s v="Second Class"/>
    <s v="Consumer"/>
    <s v="United States"/>
    <x v="409"/>
    <s v="Virginia"/>
    <n v="23666"/>
    <x v="0"/>
    <x v="1"/>
    <x v="6"/>
    <n v="27.9"/>
    <n v="5"/>
    <n v="0"/>
    <n v="6.9749999999999996"/>
    <n v="0.25"/>
    <x v="0"/>
    <s v="Low"/>
  </r>
  <r>
    <s v="Standard Class"/>
    <s v="Corporate"/>
    <s v="United States"/>
    <x v="98"/>
    <s v="Nevada"/>
    <n v="89115"/>
    <x v="1"/>
    <x v="1"/>
    <x v="9"/>
    <n v="31.08"/>
    <n v="4"/>
    <n v="0"/>
    <n v="8.3916000000000004"/>
    <n v="0.27"/>
    <x v="0"/>
    <s v="Low"/>
  </r>
  <r>
    <s v="Second Class"/>
    <s v="Corporate"/>
    <s v="United States"/>
    <x v="179"/>
    <s v="Illinois"/>
    <n v="61107"/>
    <x v="2"/>
    <x v="1"/>
    <x v="8"/>
    <n v="13.84"/>
    <n v="4"/>
    <n v="0.8"/>
    <n v="-22.143999999999998"/>
    <n v="-1.5999999999999999"/>
    <x v="3"/>
    <s v="Low"/>
  </r>
  <r>
    <s v="Second Class"/>
    <s v="Corporate"/>
    <s v="United States"/>
    <x v="179"/>
    <s v="Illinois"/>
    <n v="61107"/>
    <x v="2"/>
    <x v="1"/>
    <x v="10"/>
    <n v="175.87200000000001"/>
    <n v="4"/>
    <n v="0.2"/>
    <n v="63.753599999999999"/>
    <n v="0.36249999999999999"/>
    <x v="2"/>
    <s v="Medium"/>
  </r>
  <r>
    <s v="Standard Class"/>
    <s v="Home Office"/>
    <s v="United States"/>
    <x v="229"/>
    <s v="California"/>
    <n v="92677"/>
    <x v="1"/>
    <x v="1"/>
    <x v="10"/>
    <n v="12.96"/>
    <n v="2"/>
    <n v="0"/>
    <n v="6.3503999999999996"/>
    <n v="0.48999999999999994"/>
    <x v="0"/>
    <s v="Low"/>
  </r>
  <r>
    <s v="First Class"/>
    <s v="Corporate"/>
    <s v="United States"/>
    <x v="103"/>
    <s v="Kentucky"/>
    <n v="40214"/>
    <x v="0"/>
    <x v="1"/>
    <x v="9"/>
    <n v="208.44"/>
    <n v="3"/>
    <n v="0"/>
    <n v="62.531999999999996"/>
    <n v="0.3"/>
    <x v="0"/>
    <s v="Medium"/>
  </r>
  <r>
    <s v="First Class"/>
    <s v="Corporate"/>
    <s v="United States"/>
    <x v="103"/>
    <s v="Kentucky"/>
    <n v="40214"/>
    <x v="0"/>
    <x v="1"/>
    <x v="14"/>
    <n v="25.76"/>
    <n v="2"/>
    <n v="0"/>
    <n v="0.77280000000000004"/>
    <n v="0.03"/>
    <x v="0"/>
    <s v="Low"/>
  </r>
  <r>
    <s v="Standard Class"/>
    <s v="Home Office"/>
    <s v="United States"/>
    <x v="489"/>
    <s v="Illinois"/>
    <n v="61761"/>
    <x v="2"/>
    <x v="0"/>
    <x v="1"/>
    <n v="366.74400000000003"/>
    <n v="4"/>
    <n v="0.3"/>
    <n v="-110.0232"/>
    <n v="-0.3"/>
    <x v="1"/>
    <s v="Medium"/>
  </r>
  <r>
    <s v="Second Class"/>
    <s v="Corporate"/>
    <s v="United States"/>
    <x v="1"/>
    <s v="California"/>
    <n v="90045"/>
    <x v="1"/>
    <x v="0"/>
    <x v="5"/>
    <n v="289.24"/>
    <n v="7"/>
    <n v="0"/>
    <n v="26.031600000000001"/>
    <n v="0.09"/>
    <x v="0"/>
    <s v="Medium"/>
  </r>
  <r>
    <s v="Second Class"/>
    <s v="Corporate"/>
    <s v="United States"/>
    <x v="1"/>
    <s v="California"/>
    <n v="90045"/>
    <x v="1"/>
    <x v="1"/>
    <x v="8"/>
    <n v="69.456000000000003"/>
    <n v="2"/>
    <n v="0.2"/>
    <n v="22.5732"/>
    <n v="0.32500000000000001"/>
    <x v="2"/>
    <s v="Low"/>
  </r>
  <r>
    <s v="Standard Class"/>
    <s v="Corporate"/>
    <s v="United States"/>
    <x v="396"/>
    <s v="Texas"/>
    <n v="77642"/>
    <x v="2"/>
    <x v="1"/>
    <x v="10"/>
    <n v="5.1840000000000002"/>
    <n v="1"/>
    <n v="0.2"/>
    <n v="1.8144"/>
    <n v="0.35"/>
    <x v="2"/>
    <s v="Low"/>
  </r>
  <r>
    <s v="Standard Class"/>
    <s v="Consumer"/>
    <s v="United States"/>
    <x v="20"/>
    <s v="New York"/>
    <n v="10009"/>
    <x v="3"/>
    <x v="0"/>
    <x v="1"/>
    <n v="205.16399999999999"/>
    <n v="2"/>
    <n v="0.1"/>
    <n v="13.6776"/>
    <n v="6.6666666666666666E-2"/>
    <x v="2"/>
    <s v="Medium"/>
  </r>
  <r>
    <s v="Standard Class"/>
    <s v="Corporate"/>
    <s v="United States"/>
    <x v="22"/>
    <s v="Illinois"/>
    <n v="60623"/>
    <x v="2"/>
    <x v="0"/>
    <x v="5"/>
    <n v="8.5440000000000005"/>
    <n v="2"/>
    <n v="0.6"/>
    <n v="-7.476"/>
    <n v="-0.875"/>
    <x v="3"/>
    <s v="Low"/>
  </r>
  <r>
    <s v="Standard Class"/>
    <s v="Corporate"/>
    <s v="United States"/>
    <x v="24"/>
    <s v="Ohio"/>
    <n v="45503"/>
    <x v="3"/>
    <x v="1"/>
    <x v="8"/>
    <n v="12.827999999999999"/>
    <n v="2"/>
    <n v="0.7"/>
    <n v="-8.9795999999999996"/>
    <n v="-0.7"/>
    <x v="3"/>
    <s v="Low"/>
  </r>
  <r>
    <s v="Standard Class"/>
    <s v="Corporate"/>
    <s v="United States"/>
    <x v="24"/>
    <s v="Ohio"/>
    <n v="45503"/>
    <x v="3"/>
    <x v="0"/>
    <x v="1"/>
    <n v="598.45799999999997"/>
    <n v="3"/>
    <n v="0.3"/>
    <n v="-42.747"/>
    <n v="-7.1428571428571438E-2"/>
    <x v="1"/>
    <s v="High"/>
  </r>
  <r>
    <s v="Standard Class"/>
    <s v="Corporate"/>
    <s v="United States"/>
    <x v="24"/>
    <s v="Ohio"/>
    <n v="45503"/>
    <x v="3"/>
    <x v="0"/>
    <x v="5"/>
    <n v="25.984000000000002"/>
    <n v="1"/>
    <n v="0.2"/>
    <n v="-3.8976000000000002"/>
    <n v="-0.15"/>
    <x v="2"/>
    <s v="Low"/>
  </r>
  <r>
    <s v="Standard Class"/>
    <s v="Consumer"/>
    <s v="United States"/>
    <x v="20"/>
    <s v="New York"/>
    <n v="10035"/>
    <x v="3"/>
    <x v="1"/>
    <x v="8"/>
    <n v="17.96"/>
    <n v="5"/>
    <n v="0.2"/>
    <n v="5.8369999999999997"/>
    <n v="0.32499999999999996"/>
    <x v="2"/>
    <s v="Low"/>
  </r>
  <r>
    <s v="Standard Class"/>
    <s v="Consumer"/>
    <s v="United States"/>
    <x v="20"/>
    <s v="New York"/>
    <n v="10035"/>
    <x v="3"/>
    <x v="1"/>
    <x v="14"/>
    <n v="5.04"/>
    <n v="2"/>
    <n v="0"/>
    <n v="0.1512"/>
    <n v="0.03"/>
    <x v="0"/>
    <s v="Low"/>
  </r>
  <r>
    <s v="Standard Class"/>
    <s v="Consumer"/>
    <s v="United States"/>
    <x v="20"/>
    <s v="New York"/>
    <n v="10035"/>
    <x v="3"/>
    <x v="1"/>
    <x v="9"/>
    <n v="208.16"/>
    <n v="1"/>
    <n v="0"/>
    <n v="56.203200000000002"/>
    <n v="0.27"/>
    <x v="0"/>
    <s v="Medium"/>
  </r>
  <r>
    <s v="Second Class"/>
    <s v="Home Office"/>
    <s v="United States"/>
    <x v="162"/>
    <s v="California"/>
    <n v="93905"/>
    <x v="1"/>
    <x v="0"/>
    <x v="0"/>
    <n v="148.25700000000001"/>
    <n v="3"/>
    <n v="0.15"/>
    <n v="15.697800000000001"/>
    <n v="0.10588235294117647"/>
    <x v="2"/>
    <s v="Medium"/>
  </r>
  <r>
    <s v="Second Class"/>
    <s v="Corporate"/>
    <s v="United States"/>
    <x v="102"/>
    <s v="Kentucky"/>
    <n v="40475"/>
    <x v="0"/>
    <x v="1"/>
    <x v="9"/>
    <n v="146.76"/>
    <n v="3"/>
    <n v="0"/>
    <n v="38.157600000000002"/>
    <n v="0.26"/>
    <x v="0"/>
    <s v="Medium"/>
  </r>
  <r>
    <s v="Second Class"/>
    <s v="Corporate"/>
    <s v="United States"/>
    <x v="102"/>
    <s v="Kentucky"/>
    <n v="40475"/>
    <x v="0"/>
    <x v="2"/>
    <x v="11"/>
    <n v="32.96"/>
    <n v="2"/>
    <n v="0"/>
    <n v="14.172800000000001"/>
    <n v="0.43"/>
    <x v="0"/>
    <s v="Low"/>
  </r>
  <r>
    <s v="Second Class"/>
    <s v="Corporate"/>
    <s v="United States"/>
    <x v="102"/>
    <s v="Kentucky"/>
    <n v="40475"/>
    <x v="0"/>
    <x v="2"/>
    <x v="7"/>
    <n v="587.97"/>
    <n v="3"/>
    <n v="0"/>
    <n v="164.63159999999999"/>
    <n v="0.27999999999999997"/>
    <x v="0"/>
    <s v="High"/>
  </r>
  <r>
    <s v="Second Class"/>
    <s v="Corporate"/>
    <s v="United States"/>
    <x v="102"/>
    <s v="Kentucky"/>
    <n v="40475"/>
    <x v="0"/>
    <x v="1"/>
    <x v="10"/>
    <n v="14.94"/>
    <n v="3"/>
    <n v="0"/>
    <n v="7.0217999999999998"/>
    <n v="0.47000000000000003"/>
    <x v="0"/>
    <s v="Low"/>
  </r>
  <r>
    <s v="Second Class"/>
    <s v="Consumer"/>
    <s v="United States"/>
    <x v="20"/>
    <s v="New York"/>
    <n v="10035"/>
    <x v="3"/>
    <x v="1"/>
    <x v="2"/>
    <n v="25.83"/>
    <n v="7"/>
    <n v="0"/>
    <n v="12.1401"/>
    <n v="0.47000000000000003"/>
    <x v="0"/>
    <s v="Low"/>
  </r>
  <r>
    <s v="Standard Class"/>
    <s v="Consumer"/>
    <s v="United States"/>
    <x v="60"/>
    <s v="Colorado"/>
    <n v="80219"/>
    <x v="1"/>
    <x v="1"/>
    <x v="10"/>
    <n v="15.552"/>
    <n v="3"/>
    <n v="0.2"/>
    <n v="5.4432"/>
    <n v="0.35000000000000003"/>
    <x v="2"/>
    <s v="Low"/>
  </r>
  <r>
    <s v="Standard Class"/>
    <s v="Consumer"/>
    <s v="United States"/>
    <x v="60"/>
    <s v="Colorado"/>
    <n v="80219"/>
    <x v="1"/>
    <x v="1"/>
    <x v="14"/>
    <n v="6.8"/>
    <n v="1"/>
    <n v="0.2"/>
    <n v="0.51"/>
    <n v="7.4999999999999997E-2"/>
    <x v="2"/>
    <s v="Low"/>
  </r>
  <r>
    <s v="Standard Class"/>
    <s v="Consumer"/>
    <s v="United States"/>
    <x v="60"/>
    <s v="Colorado"/>
    <n v="80219"/>
    <x v="1"/>
    <x v="0"/>
    <x v="5"/>
    <n v="4.2240000000000002"/>
    <n v="3"/>
    <n v="0.2"/>
    <n v="1.2672000000000001"/>
    <n v="0.3"/>
    <x v="2"/>
    <s v="Low"/>
  </r>
  <r>
    <s v="Standard Class"/>
    <s v="Consumer"/>
    <s v="United States"/>
    <x v="60"/>
    <s v="Colorado"/>
    <n v="80219"/>
    <x v="1"/>
    <x v="2"/>
    <x v="7"/>
    <n v="143.63999999999999"/>
    <n v="9"/>
    <n v="0.2"/>
    <n v="10.773"/>
    <n v="7.5000000000000011E-2"/>
    <x v="2"/>
    <s v="Medium"/>
  </r>
  <r>
    <s v="Standard Class"/>
    <s v="Consumer"/>
    <s v="United States"/>
    <x v="60"/>
    <s v="Colorado"/>
    <n v="80219"/>
    <x v="1"/>
    <x v="1"/>
    <x v="10"/>
    <n v="31.103999999999999"/>
    <n v="6"/>
    <n v="0.2"/>
    <n v="10.8864"/>
    <n v="0.35000000000000003"/>
    <x v="2"/>
    <s v="Low"/>
  </r>
  <r>
    <s v="Standard Class"/>
    <s v="Consumer"/>
    <s v="United States"/>
    <x v="60"/>
    <s v="Colorado"/>
    <n v="80219"/>
    <x v="1"/>
    <x v="1"/>
    <x v="10"/>
    <n v="223.05600000000001"/>
    <n v="9"/>
    <n v="0.2"/>
    <n v="69.704999999999998"/>
    <n v="0.3125"/>
    <x v="2"/>
    <s v="Medium"/>
  </r>
  <r>
    <s v="Standard Class"/>
    <s v="Corporate"/>
    <s v="United States"/>
    <x v="20"/>
    <s v="New York"/>
    <n v="10024"/>
    <x v="3"/>
    <x v="2"/>
    <x v="7"/>
    <n v="227.46"/>
    <n v="6"/>
    <n v="0"/>
    <n v="65.963399999999993"/>
    <n v="0.28999999999999998"/>
    <x v="0"/>
    <s v="Medium"/>
  </r>
  <r>
    <s v="Standard Class"/>
    <s v="Corporate"/>
    <s v="United States"/>
    <x v="20"/>
    <s v="New York"/>
    <n v="10024"/>
    <x v="3"/>
    <x v="1"/>
    <x v="8"/>
    <n v="46.24"/>
    <n v="4"/>
    <n v="0.2"/>
    <n v="15.606"/>
    <n v="0.33749999999999997"/>
    <x v="2"/>
    <s v="Low"/>
  </r>
  <r>
    <s v="Standard Class"/>
    <s v="Consumer"/>
    <s v="United States"/>
    <x v="20"/>
    <s v="New York"/>
    <n v="10011"/>
    <x v="3"/>
    <x v="1"/>
    <x v="2"/>
    <n v="5.22"/>
    <n v="2"/>
    <n v="0"/>
    <n v="2.4011999999999998"/>
    <n v="0.45999999999999996"/>
    <x v="0"/>
    <s v="Low"/>
  </r>
  <r>
    <s v="Second Class"/>
    <s v="Consumer"/>
    <s v="United States"/>
    <x v="9"/>
    <s v="Nebraska"/>
    <n v="68025"/>
    <x v="2"/>
    <x v="1"/>
    <x v="10"/>
    <n v="33.9"/>
    <n v="5"/>
    <n v="0"/>
    <n v="15.593999999999999"/>
    <n v="0.46"/>
    <x v="0"/>
    <s v="Low"/>
  </r>
  <r>
    <s v="Standard Class"/>
    <s v="Corporate"/>
    <s v="United States"/>
    <x v="20"/>
    <s v="New York"/>
    <n v="10011"/>
    <x v="3"/>
    <x v="1"/>
    <x v="4"/>
    <n v="28.14"/>
    <n v="3"/>
    <n v="0"/>
    <n v="7.8792"/>
    <n v="0.27999999999999997"/>
    <x v="0"/>
    <s v="Low"/>
  </r>
  <r>
    <s v="Standard Class"/>
    <s v="Corporate"/>
    <s v="United States"/>
    <x v="20"/>
    <s v="New York"/>
    <n v="10011"/>
    <x v="3"/>
    <x v="2"/>
    <x v="11"/>
    <n v="36"/>
    <n v="2"/>
    <n v="0"/>
    <n v="6.48"/>
    <n v="0.18000000000000002"/>
    <x v="0"/>
    <s v="Low"/>
  </r>
  <r>
    <s v="Standard Class"/>
    <s v="Corporate"/>
    <s v="United States"/>
    <x v="20"/>
    <s v="New York"/>
    <n v="10011"/>
    <x v="3"/>
    <x v="1"/>
    <x v="6"/>
    <n v="92.94"/>
    <n v="3"/>
    <n v="0"/>
    <n v="25.093800000000002"/>
    <n v="0.27"/>
    <x v="0"/>
    <s v="Low"/>
  </r>
  <r>
    <s v="Standard Class"/>
    <s v="Corporate"/>
    <s v="United States"/>
    <x v="20"/>
    <s v="New York"/>
    <n v="10011"/>
    <x v="3"/>
    <x v="0"/>
    <x v="1"/>
    <n v="245.64599999999999"/>
    <n v="3"/>
    <n v="0.1"/>
    <n v="8.1882000000000001"/>
    <n v="3.3333333333333333E-2"/>
    <x v="2"/>
    <s v="Medium"/>
  </r>
  <r>
    <s v="Standard Class"/>
    <s v="Corporate"/>
    <s v="United States"/>
    <x v="20"/>
    <s v="New York"/>
    <n v="10011"/>
    <x v="3"/>
    <x v="1"/>
    <x v="8"/>
    <n v="55.008000000000003"/>
    <n v="3"/>
    <n v="0.2"/>
    <n v="17.190000000000001"/>
    <n v="0.3125"/>
    <x v="2"/>
    <s v="Low"/>
  </r>
  <r>
    <s v="Standard Class"/>
    <s v="Corporate"/>
    <s v="United States"/>
    <x v="20"/>
    <s v="New York"/>
    <n v="10011"/>
    <x v="3"/>
    <x v="1"/>
    <x v="8"/>
    <n v="35.231999999999999"/>
    <n v="3"/>
    <n v="0.2"/>
    <n v="11.4504"/>
    <n v="0.32500000000000001"/>
    <x v="2"/>
    <s v="Low"/>
  </r>
  <r>
    <s v="Standard Class"/>
    <s v="Corporate"/>
    <s v="United States"/>
    <x v="70"/>
    <s v="California"/>
    <n v="92105"/>
    <x v="1"/>
    <x v="0"/>
    <x v="1"/>
    <n v="523.39200000000005"/>
    <n v="3"/>
    <n v="0.2"/>
    <n v="52.339199999999998"/>
    <n v="9.9999999999999992E-2"/>
    <x v="2"/>
    <s v="High"/>
  </r>
  <r>
    <s v="Second Class"/>
    <s v="Consumer"/>
    <s v="United States"/>
    <x v="121"/>
    <s v="Florida"/>
    <n v="33801"/>
    <x v="0"/>
    <x v="2"/>
    <x v="16"/>
    <n v="479.98399999999998"/>
    <n v="2"/>
    <n v="0.2"/>
    <n v="89.997"/>
    <n v="0.1875"/>
    <x v="2"/>
    <s v="Medium"/>
  </r>
  <r>
    <s v="Standard Class"/>
    <s v="Consumer"/>
    <s v="United States"/>
    <x v="214"/>
    <s v="Georgia"/>
    <n v="30080"/>
    <x v="0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214"/>
    <s v="Georgia"/>
    <n v="30080"/>
    <x v="0"/>
    <x v="1"/>
    <x v="6"/>
    <n v="17.940000000000001"/>
    <n v="3"/>
    <n v="0"/>
    <n v="6.4584000000000001"/>
    <n v="0.36"/>
    <x v="0"/>
    <s v="Low"/>
  </r>
  <r>
    <s v="Standard Class"/>
    <s v="Consumer"/>
    <s v="United States"/>
    <x v="20"/>
    <s v="New York"/>
    <n v="10009"/>
    <x v="3"/>
    <x v="1"/>
    <x v="4"/>
    <n v="166.72"/>
    <n v="2"/>
    <n v="0"/>
    <n v="41.68"/>
    <n v="0.25"/>
    <x v="0"/>
    <s v="Medium"/>
  </r>
  <r>
    <s v="Standard Class"/>
    <s v="Consumer"/>
    <s v="United States"/>
    <x v="20"/>
    <s v="New York"/>
    <n v="10009"/>
    <x v="3"/>
    <x v="1"/>
    <x v="8"/>
    <n v="24.815999999999999"/>
    <n v="3"/>
    <n v="0.2"/>
    <n v="8.3754000000000008"/>
    <n v="0.33750000000000002"/>
    <x v="2"/>
    <s v="Low"/>
  </r>
  <r>
    <s v="Standard Class"/>
    <s v="Consumer"/>
    <s v="United States"/>
    <x v="20"/>
    <s v="New York"/>
    <n v="10009"/>
    <x v="3"/>
    <x v="0"/>
    <x v="5"/>
    <n v="124.36"/>
    <n v="2"/>
    <n v="0"/>
    <n v="27.359200000000001"/>
    <n v="0.22"/>
    <x v="0"/>
    <s v="Medium"/>
  </r>
  <r>
    <s v="Standard Class"/>
    <s v="Consumer"/>
    <s v="United States"/>
    <x v="10"/>
    <s v="Pennsylvania"/>
    <n v="19134"/>
    <x v="3"/>
    <x v="2"/>
    <x v="16"/>
    <n v="599.97"/>
    <n v="5"/>
    <n v="0.4"/>
    <n v="69.996499999999997"/>
    <n v="0.11666666666666665"/>
    <x v="1"/>
    <s v="High"/>
  </r>
  <r>
    <s v="Standard Class"/>
    <s v="Consumer"/>
    <s v="United States"/>
    <x v="10"/>
    <s v="Pennsylvania"/>
    <n v="19134"/>
    <x v="3"/>
    <x v="0"/>
    <x v="1"/>
    <n v="198.744"/>
    <n v="4"/>
    <n v="0.3"/>
    <n v="-14.196"/>
    <n v="-7.1428571428571425E-2"/>
    <x v="1"/>
    <s v="Medium"/>
  </r>
  <r>
    <s v="Standard Class"/>
    <s v="Consumer"/>
    <s v="United States"/>
    <x v="10"/>
    <s v="Pennsylvania"/>
    <n v="19134"/>
    <x v="3"/>
    <x v="1"/>
    <x v="14"/>
    <n v="9.1839999999999993"/>
    <n v="2"/>
    <n v="0.2"/>
    <n v="1.1479999999999999"/>
    <n v="0.125"/>
    <x v="2"/>
    <s v="Low"/>
  </r>
  <r>
    <s v="Standard Class"/>
    <s v="Corporate"/>
    <s v="United States"/>
    <x v="61"/>
    <s v="Texas"/>
    <n v="75217"/>
    <x v="2"/>
    <x v="1"/>
    <x v="10"/>
    <n v="9.2479999999999993"/>
    <n v="2"/>
    <n v="0.2"/>
    <n v="3.3523999999999998"/>
    <n v="0.36249999999999999"/>
    <x v="2"/>
    <s v="Low"/>
  </r>
  <r>
    <s v="Standard Class"/>
    <s v="Home Office"/>
    <s v="United States"/>
    <x v="3"/>
    <s v="California"/>
    <n v="94521"/>
    <x v="1"/>
    <x v="0"/>
    <x v="3"/>
    <n v="99.591999999999999"/>
    <n v="1"/>
    <n v="0.2"/>
    <n v="2.4897999999999998"/>
    <n v="2.4999999999999998E-2"/>
    <x v="2"/>
    <s v="Low"/>
  </r>
  <r>
    <s v="Standard Class"/>
    <s v="Home Office"/>
    <s v="United States"/>
    <x v="3"/>
    <s v="California"/>
    <n v="94521"/>
    <x v="1"/>
    <x v="2"/>
    <x v="11"/>
    <n v="399.96"/>
    <n v="4"/>
    <n v="0"/>
    <n v="139.98599999999999"/>
    <n v="0.35"/>
    <x v="0"/>
    <s v="Medium"/>
  </r>
  <r>
    <s v="First Class"/>
    <s v="Consumer"/>
    <s v="United States"/>
    <x v="316"/>
    <s v="Tennessee"/>
    <n v="37211"/>
    <x v="0"/>
    <x v="1"/>
    <x v="10"/>
    <n v="15.552"/>
    <n v="3"/>
    <n v="0.2"/>
    <n v="5.4432"/>
    <n v="0.35000000000000003"/>
    <x v="2"/>
    <s v="Low"/>
  </r>
  <r>
    <s v="Standard Class"/>
    <s v="Home Office"/>
    <s v="United States"/>
    <x v="34"/>
    <s v="Colorado"/>
    <n v="80013"/>
    <x v="1"/>
    <x v="1"/>
    <x v="6"/>
    <n v="14.576000000000001"/>
    <n v="2"/>
    <n v="0.2"/>
    <n v="2.3685999999999998"/>
    <n v="0.16249999999999998"/>
    <x v="2"/>
    <s v="Low"/>
  </r>
  <r>
    <s v="Same Day"/>
    <s v="Consumer"/>
    <s v="United States"/>
    <x v="125"/>
    <s v="California"/>
    <n v="92804"/>
    <x v="1"/>
    <x v="1"/>
    <x v="8"/>
    <n v="209.6"/>
    <n v="5"/>
    <n v="0.2"/>
    <n v="68.12"/>
    <n v="0.32500000000000001"/>
    <x v="2"/>
    <s v="Medium"/>
  </r>
  <r>
    <s v="Same Day"/>
    <s v="Consumer"/>
    <s v="United States"/>
    <x v="125"/>
    <s v="California"/>
    <n v="92804"/>
    <x v="1"/>
    <x v="1"/>
    <x v="6"/>
    <n v="23.32"/>
    <n v="2"/>
    <n v="0"/>
    <n v="6.0632000000000001"/>
    <n v="0.26"/>
    <x v="0"/>
    <s v="Low"/>
  </r>
  <r>
    <s v="Same Day"/>
    <s v="Consumer"/>
    <s v="United States"/>
    <x v="125"/>
    <s v="California"/>
    <n v="92804"/>
    <x v="1"/>
    <x v="1"/>
    <x v="10"/>
    <n v="30.98"/>
    <n v="1"/>
    <n v="0"/>
    <n v="13.941000000000001"/>
    <n v="0.45"/>
    <x v="0"/>
    <s v="Low"/>
  </r>
  <r>
    <s v="Same Day"/>
    <s v="Consumer"/>
    <s v="United States"/>
    <x v="125"/>
    <s v="California"/>
    <n v="92804"/>
    <x v="1"/>
    <x v="2"/>
    <x v="11"/>
    <n v="119.96"/>
    <n v="4"/>
    <n v="0"/>
    <n v="25.191600000000001"/>
    <n v="0.21000000000000002"/>
    <x v="0"/>
    <s v="Medium"/>
  </r>
  <r>
    <s v="Same Day"/>
    <s v="Consumer"/>
    <s v="United States"/>
    <x v="125"/>
    <s v="California"/>
    <n v="92804"/>
    <x v="1"/>
    <x v="0"/>
    <x v="1"/>
    <n v="363.92"/>
    <n v="5"/>
    <n v="0.2"/>
    <n v="-31.843"/>
    <n v="-8.7499999999999994E-2"/>
    <x v="2"/>
    <s v="Medium"/>
  </r>
  <r>
    <s v="Same Day"/>
    <s v="Consumer"/>
    <s v="United States"/>
    <x v="125"/>
    <s v="California"/>
    <n v="92804"/>
    <x v="1"/>
    <x v="1"/>
    <x v="8"/>
    <n v="35.808"/>
    <n v="3"/>
    <n v="0.2"/>
    <n v="11.19"/>
    <n v="0.3125"/>
    <x v="2"/>
    <s v="Low"/>
  </r>
  <r>
    <s v="Same Day"/>
    <s v="Consumer"/>
    <s v="United States"/>
    <x v="125"/>
    <s v="California"/>
    <n v="92804"/>
    <x v="1"/>
    <x v="1"/>
    <x v="8"/>
    <n v="122.688"/>
    <n v="9"/>
    <n v="0.2"/>
    <n v="39.873600000000003"/>
    <n v="0.32500000000000001"/>
    <x v="2"/>
    <s v="Medium"/>
  </r>
  <r>
    <s v="Same Day"/>
    <s v="Consumer"/>
    <s v="United States"/>
    <x v="125"/>
    <s v="California"/>
    <n v="92804"/>
    <x v="1"/>
    <x v="0"/>
    <x v="3"/>
    <n v="892.13599999999997"/>
    <n v="7"/>
    <n v="0.2"/>
    <n v="111.517"/>
    <n v="0.125"/>
    <x v="2"/>
    <s v="High"/>
  </r>
  <r>
    <s v="Same Day"/>
    <s v="Consumer"/>
    <s v="United States"/>
    <x v="125"/>
    <s v="California"/>
    <n v="92804"/>
    <x v="1"/>
    <x v="1"/>
    <x v="4"/>
    <n v="50.22"/>
    <n v="3"/>
    <n v="0"/>
    <n v="2.0087999999999999"/>
    <n v="0.04"/>
    <x v="0"/>
    <s v="Low"/>
  </r>
  <r>
    <s v="Same Day"/>
    <s v="Consumer"/>
    <s v="United States"/>
    <x v="125"/>
    <s v="California"/>
    <n v="92804"/>
    <x v="1"/>
    <x v="1"/>
    <x v="9"/>
    <n v="83.42"/>
    <n v="2"/>
    <n v="0"/>
    <n v="24.191800000000001"/>
    <n v="0.28999999999999998"/>
    <x v="0"/>
    <s v="Low"/>
  </r>
  <r>
    <s v="Same Day"/>
    <s v="Consumer"/>
    <s v="United States"/>
    <x v="125"/>
    <s v="California"/>
    <n v="92804"/>
    <x v="1"/>
    <x v="1"/>
    <x v="8"/>
    <n v="5.8719999999999999"/>
    <n v="2"/>
    <n v="0.2"/>
    <n v="2.1286"/>
    <n v="0.36249999999999999"/>
    <x v="2"/>
    <s v="Low"/>
  </r>
  <r>
    <s v="Second Class"/>
    <s v="Corporate"/>
    <s v="United States"/>
    <x v="213"/>
    <s v="Utah"/>
    <n v="84062"/>
    <x v="1"/>
    <x v="1"/>
    <x v="8"/>
    <n v="12.144"/>
    <n v="3"/>
    <n v="0.2"/>
    <n v="4.0986000000000002"/>
    <n v="0.33750000000000002"/>
    <x v="2"/>
    <s v="Low"/>
  </r>
  <r>
    <s v="Second Class"/>
    <s v="Consumer"/>
    <s v="United States"/>
    <x v="24"/>
    <s v="Oregon"/>
    <n v="97477"/>
    <x v="1"/>
    <x v="1"/>
    <x v="12"/>
    <n v="27.792000000000002"/>
    <n v="3"/>
    <n v="0.2"/>
    <n v="10.422000000000001"/>
    <n v="0.375"/>
    <x v="2"/>
    <s v="Low"/>
  </r>
  <r>
    <s v="Standard Class"/>
    <s v="Home Office"/>
    <s v="United States"/>
    <x v="127"/>
    <s v="Oregon"/>
    <n v="97301"/>
    <x v="1"/>
    <x v="1"/>
    <x v="14"/>
    <n v="6.2080000000000002"/>
    <n v="2"/>
    <n v="0.2"/>
    <n v="0.69840000000000002"/>
    <n v="0.1125"/>
    <x v="2"/>
    <s v="Low"/>
  </r>
  <r>
    <s v="Standard Class"/>
    <s v="Consumer"/>
    <s v="United States"/>
    <x v="30"/>
    <s v="New York"/>
    <n v="14609"/>
    <x v="3"/>
    <x v="1"/>
    <x v="9"/>
    <n v="32.67"/>
    <n v="3"/>
    <n v="0"/>
    <n v="8.4941999999999993"/>
    <n v="0.25999999999999995"/>
    <x v="0"/>
    <s v="Low"/>
  </r>
  <r>
    <s v="First Class"/>
    <s v="Corporate"/>
    <s v="United States"/>
    <x v="1"/>
    <s v="California"/>
    <n v="90008"/>
    <x v="1"/>
    <x v="1"/>
    <x v="4"/>
    <n v="1261.33"/>
    <n v="7"/>
    <n v="0"/>
    <n v="327.94580000000002"/>
    <n v="0.26"/>
    <x v="0"/>
    <s v="High"/>
  </r>
  <r>
    <s v="Standard Class"/>
    <s v="Home Office"/>
    <s v="United States"/>
    <x v="1"/>
    <s v="California"/>
    <n v="90049"/>
    <x v="1"/>
    <x v="1"/>
    <x v="10"/>
    <n v="38.880000000000003"/>
    <n v="6"/>
    <n v="0"/>
    <n v="18.662400000000002"/>
    <n v="0.48000000000000004"/>
    <x v="0"/>
    <s v="Low"/>
  </r>
  <r>
    <s v="Standard Class"/>
    <s v="Corporate"/>
    <s v="United States"/>
    <x v="61"/>
    <s v="Texas"/>
    <n v="75081"/>
    <x v="2"/>
    <x v="1"/>
    <x v="8"/>
    <n v="1.964"/>
    <n v="2"/>
    <n v="0.8"/>
    <n v="-3.2406000000000001"/>
    <n v="-1.6500000000000001"/>
    <x v="3"/>
    <s v="Low"/>
  </r>
  <r>
    <s v="Standard Class"/>
    <s v="Corporate"/>
    <s v="United States"/>
    <x v="61"/>
    <s v="Texas"/>
    <n v="75081"/>
    <x v="2"/>
    <x v="1"/>
    <x v="10"/>
    <n v="82.656000000000006"/>
    <n v="9"/>
    <n v="0.2"/>
    <n v="30.995999999999999"/>
    <n v="0.37499999999999994"/>
    <x v="2"/>
    <s v="Low"/>
  </r>
  <r>
    <s v="Standard Class"/>
    <s v="Consumer"/>
    <s v="United States"/>
    <x v="201"/>
    <s v="California"/>
    <n v="93727"/>
    <x v="1"/>
    <x v="1"/>
    <x v="10"/>
    <n v="5.98"/>
    <n v="1"/>
    <n v="0"/>
    <n v="2.6909999999999998"/>
    <n v="0.44999999999999996"/>
    <x v="0"/>
    <s v="Low"/>
  </r>
  <r>
    <s v="Second Class"/>
    <s v="Home Office"/>
    <s v="United States"/>
    <x v="22"/>
    <s v="Illinois"/>
    <n v="60653"/>
    <x v="2"/>
    <x v="1"/>
    <x v="10"/>
    <n v="9.2479999999999993"/>
    <n v="2"/>
    <n v="0.2"/>
    <n v="3.3523999999999998"/>
    <n v="0.36249999999999999"/>
    <x v="2"/>
    <s v="Low"/>
  </r>
  <r>
    <s v="Standard Class"/>
    <s v="Consumer"/>
    <s v="United States"/>
    <x v="392"/>
    <s v="Texas"/>
    <n v="78501"/>
    <x v="2"/>
    <x v="1"/>
    <x v="6"/>
    <n v="4.4480000000000004"/>
    <n v="2"/>
    <n v="0.2"/>
    <n v="0.33360000000000001"/>
    <n v="7.4999999999999997E-2"/>
    <x v="2"/>
    <s v="Low"/>
  </r>
  <r>
    <s v="Standard Class"/>
    <s v="Consumer"/>
    <s v="United States"/>
    <x v="392"/>
    <s v="Texas"/>
    <n v="78501"/>
    <x v="2"/>
    <x v="1"/>
    <x v="10"/>
    <n v="5.1840000000000002"/>
    <n v="1"/>
    <n v="0.2"/>
    <n v="1.8144"/>
    <n v="0.35"/>
    <x v="2"/>
    <s v="Low"/>
  </r>
  <r>
    <s v="Standard Class"/>
    <s v="Consumer"/>
    <s v="United States"/>
    <x v="392"/>
    <s v="Texas"/>
    <n v="78501"/>
    <x v="2"/>
    <x v="1"/>
    <x v="6"/>
    <n v="175.92"/>
    <n v="5"/>
    <n v="0.2"/>
    <n v="15.393000000000001"/>
    <n v="8.7500000000000008E-2"/>
    <x v="2"/>
    <s v="Medium"/>
  </r>
  <r>
    <s v="Standard Class"/>
    <s v="Consumer"/>
    <s v="United States"/>
    <x v="392"/>
    <s v="Texas"/>
    <n v="78501"/>
    <x v="2"/>
    <x v="1"/>
    <x v="8"/>
    <n v="4.7519999999999998"/>
    <n v="4"/>
    <n v="0.8"/>
    <n v="-8.3160000000000007"/>
    <n v="-1.7500000000000002"/>
    <x v="3"/>
    <s v="Low"/>
  </r>
  <r>
    <s v="Standard Class"/>
    <s v="Consumer"/>
    <s v="United States"/>
    <x v="392"/>
    <s v="Texas"/>
    <n v="78501"/>
    <x v="2"/>
    <x v="1"/>
    <x v="14"/>
    <n v="13.343999999999999"/>
    <n v="2"/>
    <n v="0.2"/>
    <n v="1.0007999999999999"/>
    <n v="7.4999999999999997E-2"/>
    <x v="2"/>
    <s v="Low"/>
  </r>
  <r>
    <s v="Standard Class"/>
    <s v="Consumer"/>
    <s v="United States"/>
    <x v="4"/>
    <s v="Washington"/>
    <n v="98105"/>
    <x v="1"/>
    <x v="1"/>
    <x v="12"/>
    <n v="54.9"/>
    <n v="5"/>
    <n v="0"/>
    <n v="26.901"/>
    <n v="0.49"/>
    <x v="0"/>
    <s v="Low"/>
  </r>
  <r>
    <s v="Standard Class"/>
    <s v="Consumer"/>
    <s v="United States"/>
    <x v="35"/>
    <s v="North Carolina"/>
    <n v="28205"/>
    <x v="0"/>
    <x v="1"/>
    <x v="8"/>
    <n v="22.911000000000001"/>
    <n v="7"/>
    <n v="0.7"/>
    <n v="-17.565100000000001"/>
    <n v="-0.76666666666666672"/>
    <x v="3"/>
    <s v="Low"/>
  </r>
  <r>
    <s v="Standard Class"/>
    <s v="Consumer"/>
    <s v="United States"/>
    <x v="35"/>
    <s v="North Carolina"/>
    <n v="28205"/>
    <x v="0"/>
    <x v="1"/>
    <x v="9"/>
    <n v="309.45600000000002"/>
    <n v="9"/>
    <n v="0.2"/>
    <n v="34.813800000000001"/>
    <n v="0.11249999999999999"/>
    <x v="2"/>
    <s v="Medium"/>
  </r>
  <r>
    <s v="Standard Class"/>
    <s v="Consumer"/>
    <s v="United States"/>
    <x v="35"/>
    <s v="North Carolina"/>
    <n v="28205"/>
    <x v="0"/>
    <x v="1"/>
    <x v="6"/>
    <n v="19.456"/>
    <n v="4"/>
    <n v="0.2"/>
    <n v="3.4047999999999998"/>
    <n v="0.17499999999999999"/>
    <x v="2"/>
    <s v="Low"/>
  </r>
  <r>
    <s v="Standard Class"/>
    <s v="Consumer"/>
    <s v="United States"/>
    <x v="35"/>
    <s v="North Carolina"/>
    <n v="28205"/>
    <x v="0"/>
    <x v="0"/>
    <x v="3"/>
    <n v="472.51799999999997"/>
    <n v="3"/>
    <n v="0.4"/>
    <n v="-149.63069999999999"/>
    <n v="-0.31666666666666665"/>
    <x v="1"/>
    <s v="Medium"/>
  </r>
  <r>
    <s v="Standard Class"/>
    <s v="Consumer"/>
    <s v="United States"/>
    <x v="35"/>
    <s v="North Carolina"/>
    <n v="28205"/>
    <x v="0"/>
    <x v="2"/>
    <x v="11"/>
    <n v="1012.68"/>
    <n v="3"/>
    <n v="0.2"/>
    <n v="303.80399999999997"/>
    <n v="0.3"/>
    <x v="2"/>
    <s v="High"/>
  </r>
  <r>
    <s v="Standard Class"/>
    <s v="Consumer"/>
    <s v="United States"/>
    <x v="35"/>
    <s v="North Carolina"/>
    <n v="28205"/>
    <x v="0"/>
    <x v="1"/>
    <x v="8"/>
    <n v="17.22"/>
    <n v="5"/>
    <n v="0.7"/>
    <n v="-12.628"/>
    <n v="-0.73333333333333339"/>
    <x v="3"/>
    <s v="Low"/>
  </r>
  <r>
    <s v="Second Class"/>
    <s v="Corporate"/>
    <s v="United States"/>
    <x v="3"/>
    <s v="California"/>
    <n v="94521"/>
    <x v="1"/>
    <x v="1"/>
    <x v="6"/>
    <n v="3.52"/>
    <n v="2"/>
    <n v="0"/>
    <n v="1.6896"/>
    <n v="0.48"/>
    <x v="0"/>
    <s v="Low"/>
  </r>
  <r>
    <s v="Second Class"/>
    <s v="Corporate"/>
    <s v="United States"/>
    <x v="3"/>
    <s v="California"/>
    <n v="94521"/>
    <x v="1"/>
    <x v="2"/>
    <x v="7"/>
    <n v="1626.192"/>
    <n v="9"/>
    <n v="0.2"/>
    <n v="121.9644"/>
    <n v="7.4999999999999997E-2"/>
    <x v="2"/>
    <s v="High"/>
  </r>
  <r>
    <s v="First Class"/>
    <s v="Corporate"/>
    <s v="United States"/>
    <x v="142"/>
    <s v="Pennsylvania"/>
    <n v="19013"/>
    <x v="3"/>
    <x v="1"/>
    <x v="8"/>
    <n v="8.5950000000000006"/>
    <n v="5"/>
    <n v="0.7"/>
    <n v="-6.3029999999999999"/>
    <n v="-0.73333333333333328"/>
    <x v="3"/>
    <s v="Low"/>
  </r>
  <r>
    <s v="First Class"/>
    <s v="Corporate"/>
    <s v="United States"/>
    <x v="142"/>
    <s v="Pennsylvania"/>
    <n v="19013"/>
    <x v="3"/>
    <x v="1"/>
    <x v="14"/>
    <n v="190.89599999999999"/>
    <n v="2"/>
    <n v="0.2"/>
    <n v="-42.951599999999999"/>
    <n v="-0.22500000000000001"/>
    <x v="2"/>
    <s v="Medium"/>
  </r>
  <r>
    <s v="Second Class"/>
    <s v="Consumer"/>
    <s v="United States"/>
    <x v="1"/>
    <s v="California"/>
    <n v="90004"/>
    <x v="1"/>
    <x v="1"/>
    <x v="4"/>
    <n v="99.87"/>
    <n v="3"/>
    <n v="0"/>
    <n v="23.968800000000002"/>
    <n v="0.24000000000000002"/>
    <x v="0"/>
    <s v="Low"/>
  </r>
  <r>
    <s v="Second Class"/>
    <s v="Consumer"/>
    <s v="United States"/>
    <x v="306"/>
    <s v="Nevada"/>
    <n v="89431"/>
    <x v="1"/>
    <x v="1"/>
    <x v="6"/>
    <n v="79.36"/>
    <n v="4"/>
    <n v="0"/>
    <n v="23.808"/>
    <n v="0.3"/>
    <x v="0"/>
    <s v="Low"/>
  </r>
  <r>
    <s v="Second Class"/>
    <s v="Corporate"/>
    <s v="United States"/>
    <x v="1"/>
    <s v="California"/>
    <n v="90032"/>
    <x v="1"/>
    <x v="2"/>
    <x v="7"/>
    <n v="119.96"/>
    <n v="1"/>
    <n v="0.2"/>
    <n v="7.4974999999999996"/>
    <n v="6.25E-2"/>
    <x v="2"/>
    <s v="Medium"/>
  </r>
  <r>
    <s v="Standard Class"/>
    <s v="Consumer"/>
    <s v="United States"/>
    <x v="0"/>
    <s v="Kentucky"/>
    <n v="42420"/>
    <x v="0"/>
    <x v="1"/>
    <x v="10"/>
    <n v="106.32"/>
    <n v="3"/>
    <n v="0"/>
    <n v="49.970399999999998"/>
    <n v="0.47000000000000003"/>
    <x v="0"/>
    <s v="Medium"/>
  </r>
  <r>
    <s v="Standard Class"/>
    <s v="Consumer"/>
    <s v="United States"/>
    <x v="0"/>
    <s v="Kentucky"/>
    <n v="42420"/>
    <x v="0"/>
    <x v="1"/>
    <x v="9"/>
    <n v="163.44"/>
    <n v="3"/>
    <n v="0"/>
    <n v="45.763199999999998"/>
    <n v="0.27999999999999997"/>
    <x v="0"/>
    <s v="Medium"/>
  </r>
  <r>
    <s v="Standard Class"/>
    <s v="Consumer"/>
    <s v="United States"/>
    <x v="0"/>
    <s v="Kentucky"/>
    <n v="42420"/>
    <x v="0"/>
    <x v="1"/>
    <x v="6"/>
    <n v="42.76"/>
    <n v="2"/>
    <n v="0"/>
    <n v="11.117599999999999"/>
    <n v="0.26"/>
    <x v="0"/>
    <s v="Low"/>
  </r>
  <r>
    <s v="Standard Class"/>
    <s v="Consumer"/>
    <s v="United States"/>
    <x v="0"/>
    <s v="Kentucky"/>
    <n v="42420"/>
    <x v="0"/>
    <x v="1"/>
    <x v="10"/>
    <n v="51.55"/>
    <n v="5"/>
    <n v="0"/>
    <n v="24.2285"/>
    <n v="0.47000000000000003"/>
    <x v="0"/>
    <s v="Low"/>
  </r>
  <r>
    <s v="Second Class"/>
    <s v="Consumer"/>
    <s v="United States"/>
    <x v="27"/>
    <s v="Illinois"/>
    <n v="62521"/>
    <x v="2"/>
    <x v="2"/>
    <x v="11"/>
    <n v="479.952"/>
    <n v="6"/>
    <n v="0.2"/>
    <n v="89.991"/>
    <n v="0.1875"/>
    <x v="2"/>
    <s v="Medium"/>
  </r>
  <r>
    <s v="First Class"/>
    <s v="Consumer"/>
    <s v="United States"/>
    <x v="20"/>
    <s v="New York"/>
    <n v="10009"/>
    <x v="3"/>
    <x v="1"/>
    <x v="8"/>
    <n v="146.68799999999999"/>
    <n v="6"/>
    <n v="0.2"/>
    <n v="55.008000000000003"/>
    <n v="0.37500000000000006"/>
    <x v="2"/>
    <s v="Medium"/>
  </r>
  <r>
    <s v="First Class"/>
    <s v="Consumer"/>
    <s v="United States"/>
    <x v="20"/>
    <s v="New York"/>
    <n v="10009"/>
    <x v="3"/>
    <x v="1"/>
    <x v="8"/>
    <n v="276.78399999999999"/>
    <n v="2"/>
    <n v="0.2"/>
    <n v="89.954800000000006"/>
    <n v="0.32500000000000001"/>
    <x v="2"/>
    <s v="Medium"/>
  </r>
  <r>
    <s v="First Class"/>
    <s v="Consumer"/>
    <s v="United States"/>
    <x v="20"/>
    <s v="New York"/>
    <n v="10009"/>
    <x v="3"/>
    <x v="1"/>
    <x v="8"/>
    <n v="25.32"/>
    <n v="5"/>
    <n v="0.2"/>
    <n v="9.1784999999999997"/>
    <n v="0.36249999999999999"/>
    <x v="2"/>
    <s v="Low"/>
  </r>
  <r>
    <s v="Standard Class"/>
    <s v="Consumer"/>
    <s v="United States"/>
    <x v="20"/>
    <s v="New York"/>
    <n v="10011"/>
    <x v="3"/>
    <x v="1"/>
    <x v="10"/>
    <n v="318.95999999999998"/>
    <n v="9"/>
    <n v="0"/>
    <n v="149.91120000000001"/>
    <n v="0.47000000000000003"/>
    <x v="0"/>
    <s v="Medium"/>
  </r>
  <r>
    <s v="Second Class"/>
    <s v="Consumer"/>
    <s v="United States"/>
    <x v="20"/>
    <s v="New York"/>
    <n v="10009"/>
    <x v="3"/>
    <x v="1"/>
    <x v="10"/>
    <n v="212.64"/>
    <n v="6"/>
    <n v="0"/>
    <n v="99.940799999999996"/>
    <n v="0.47000000000000003"/>
    <x v="0"/>
    <s v="Medium"/>
  </r>
  <r>
    <s v="Standard Class"/>
    <s v="Consumer"/>
    <s v="United States"/>
    <x v="48"/>
    <s v="Arizona"/>
    <n v="85254"/>
    <x v="1"/>
    <x v="1"/>
    <x v="12"/>
    <n v="23.472000000000001"/>
    <n v="3"/>
    <n v="0.2"/>
    <n v="8.8019999999999996"/>
    <n v="0.37499999999999994"/>
    <x v="2"/>
    <s v="Low"/>
  </r>
  <r>
    <s v="Second Class"/>
    <s v="Corporate"/>
    <s v="United States"/>
    <x v="112"/>
    <s v="Texas"/>
    <n v="79109"/>
    <x v="2"/>
    <x v="1"/>
    <x v="10"/>
    <n v="19.648"/>
    <n v="2"/>
    <n v="0.2"/>
    <n v="6.6311999999999998"/>
    <n v="0.33749999999999997"/>
    <x v="2"/>
    <s v="Low"/>
  </r>
  <r>
    <s v="First Class"/>
    <s v="Consumer"/>
    <s v="United States"/>
    <x v="10"/>
    <s v="Pennsylvania"/>
    <n v="19140"/>
    <x v="3"/>
    <x v="1"/>
    <x v="8"/>
    <n v="6.57"/>
    <n v="3"/>
    <n v="0.7"/>
    <n v="-5.0369999999999999"/>
    <n v="-0.76666666666666661"/>
    <x v="3"/>
    <s v="Low"/>
  </r>
  <r>
    <s v="Standard Class"/>
    <s v="Consumer"/>
    <s v="United States"/>
    <x v="157"/>
    <s v="California"/>
    <n v="92704"/>
    <x v="1"/>
    <x v="1"/>
    <x v="4"/>
    <n v="421.1"/>
    <n v="2"/>
    <n v="0"/>
    <n v="105.27500000000001"/>
    <n v="0.25"/>
    <x v="0"/>
    <s v="Medium"/>
  </r>
  <r>
    <s v="Second Class"/>
    <s v="Corporate"/>
    <s v="United States"/>
    <x v="46"/>
    <s v="Ohio"/>
    <n v="43055"/>
    <x v="3"/>
    <x v="0"/>
    <x v="1"/>
    <n v="760.11599999999999"/>
    <n v="6"/>
    <n v="0.3"/>
    <n v="-43.435200000000002"/>
    <n v="-5.7142857142857148E-2"/>
    <x v="1"/>
    <s v="High"/>
  </r>
  <r>
    <s v="Second Class"/>
    <s v="Corporate"/>
    <s v="United States"/>
    <x v="46"/>
    <s v="Ohio"/>
    <n v="43055"/>
    <x v="3"/>
    <x v="0"/>
    <x v="5"/>
    <n v="38.783999999999999"/>
    <n v="3"/>
    <n v="0.2"/>
    <n v="7.2720000000000002"/>
    <n v="0.1875"/>
    <x v="2"/>
    <s v="Low"/>
  </r>
  <r>
    <s v="Second Class"/>
    <s v="Corporate"/>
    <s v="United States"/>
    <x v="46"/>
    <s v="Ohio"/>
    <n v="43055"/>
    <x v="3"/>
    <x v="2"/>
    <x v="11"/>
    <n v="122.328"/>
    <n v="9"/>
    <n v="0.2"/>
    <n v="1.5290999999999999"/>
    <n v="1.2499999999999999E-2"/>
    <x v="2"/>
    <s v="Medium"/>
  </r>
  <r>
    <s v="Standard Class"/>
    <s v="Consumer"/>
    <s v="United States"/>
    <x v="20"/>
    <s v="New York"/>
    <n v="10035"/>
    <x v="3"/>
    <x v="2"/>
    <x v="7"/>
    <n v="25.98"/>
    <n v="2"/>
    <n v="0"/>
    <n v="0.77939999999999998"/>
    <n v="0.03"/>
    <x v="0"/>
    <s v="Low"/>
  </r>
  <r>
    <s v="Standard Class"/>
    <s v="Consumer"/>
    <s v="United States"/>
    <x v="20"/>
    <s v="New York"/>
    <n v="10035"/>
    <x v="3"/>
    <x v="1"/>
    <x v="6"/>
    <n v="3.28"/>
    <n v="2"/>
    <n v="0"/>
    <n v="1.476"/>
    <n v="0.45"/>
    <x v="0"/>
    <s v="Low"/>
  </r>
  <r>
    <s v="Standard Class"/>
    <s v="Consumer"/>
    <s v="United States"/>
    <x v="20"/>
    <s v="New York"/>
    <n v="10035"/>
    <x v="3"/>
    <x v="1"/>
    <x v="4"/>
    <n v="459.88"/>
    <n v="4"/>
    <n v="0"/>
    <n v="13.7964"/>
    <n v="3.0000000000000002E-2"/>
    <x v="0"/>
    <s v="Medium"/>
  </r>
  <r>
    <s v="Standard Class"/>
    <s v="Consumer"/>
    <s v="United States"/>
    <x v="20"/>
    <s v="New York"/>
    <n v="10035"/>
    <x v="3"/>
    <x v="1"/>
    <x v="14"/>
    <n v="7.76"/>
    <n v="2"/>
    <n v="0"/>
    <n v="2.2504"/>
    <n v="0.28999999999999998"/>
    <x v="0"/>
    <s v="Low"/>
  </r>
  <r>
    <s v="Standard Class"/>
    <s v="Consumer"/>
    <s v="United States"/>
    <x v="20"/>
    <s v="New York"/>
    <n v="10035"/>
    <x v="3"/>
    <x v="1"/>
    <x v="6"/>
    <n v="71.959999999999994"/>
    <n v="2"/>
    <n v="0"/>
    <n v="17.989999999999998"/>
    <n v="0.25"/>
    <x v="0"/>
    <s v="Low"/>
  </r>
  <r>
    <s v="Standard Class"/>
    <s v="Consumer"/>
    <s v="United States"/>
    <x v="20"/>
    <s v="New York"/>
    <n v="10035"/>
    <x v="3"/>
    <x v="1"/>
    <x v="14"/>
    <n v="54.9"/>
    <n v="5"/>
    <n v="0"/>
    <n v="15.372"/>
    <n v="0.28000000000000003"/>
    <x v="0"/>
    <s v="Low"/>
  </r>
  <r>
    <s v="Standard Class"/>
    <s v="Consumer"/>
    <s v="United States"/>
    <x v="20"/>
    <s v="New York"/>
    <n v="10035"/>
    <x v="3"/>
    <x v="1"/>
    <x v="8"/>
    <n v="9.2799999999999994"/>
    <n v="2"/>
    <n v="0.2"/>
    <n v="3.2480000000000002"/>
    <n v="0.35000000000000003"/>
    <x v="2"/>
    <s v="Low"/>
  </r>
  <r>
    <s v="First Class"/>
    <s v="Corporate"/>
    <s v="United States"/>
    <x v="0"/>
    <s v="Nevada"/>
    <n v="89015"/>
    <x v="1"/>
    <x v="0"/>
    <x v="3"/>
    <n v="1685.88"/>
    <n v="6"/>
    <n v="0"/>
    <n v="320.31720000000001"/>
    <n v="0.19"/>
    <x v="0"/>
    <s v="High"/>
  </r>
  <r>
    <s v="First Class"/>
    <s v="Corporate"/>
    <s v="United States"/>
    <x v="0"/>
    <s v="Nevada"/>
    <n v="89015"/>
    <x v="1"/>
    <x v="1"/>
    <x v="8"/>
    <n v="5.7279999999999998"/>
    <n v="2"/>
    <n v="0.2"/>
    <n v="2.0047999999999999"/>
    <n v="0.35"/>
    <x v="2"/>
    <s v="Low"/>
  </r>
  <r>
    <s v="Second Class"/>
    <s v="Consumer"/>
    <s v="United States"/>
    <x v="4"/>
    <s v="Washington"/>
    <n v="98103"/>
    <x v="1"/>
    <x v="1"/>
    <x v="10"/>
    <n v="61.96"/>
    <n v="2"/>
    <n v="0"/>
    <n v="27.882000000000001"/>
    <n v="0.45"/>
    <x v="0"/>
    <s v="Low"/>
  </r>
  <r>
    <s v="Second Class"/>
    <s v="Consumer"/>
    <s v="United States"/>
    <x v="4"/>
    <s v="Washington"/>
    <n v="98103"/>
    <x v="1"/>
    <x v="1"/>
    <x v="8"/>
    <n v="1.3440000000000001"/>
    <n v="1"/>
    <n v="0.2"/>
    <n v="0.47039999999999998"/>
    <n v="0.35"/>
    <x v="2"/>
    <s v="Low"/>
  </r>
  <r>
    <s v="Standard Class"/>
    <s v="Corporate"/>
    <s v="United States"/>
    <x v="20"/>
    <s v="New York"/>
    <n v="10009"/>
    <x v="3"/>
    <x v="1"/>
    <x v="10"/>
    <n v="17.940000000000001"/>
    <n v="3"/>
    <n v="0"/>
    <n v="8.7905999999999995"/>
    <n v="0.48999999999999994"/>
    <x v="0"/>
    <s v="Low"/>
  </r>
  <r>
    <s v="Standard Class"/>
    <s v="Corporate"/>
    <s v="United States"/>
    <x v="4"/>
    <s v="Washington"/>
    <n v="98103"/>
    <x v="1"/>
    <x v="1"/>
    <x v="8"/>
    <n v="13.904"/>
    <n v="2"/>
    <n v="0.2"/>
    <n v="4.5187999999999997"/>
    <n v="0.32499999999999996"/>
    <x v="2"/>
    <s v="Low"/>
  </r>
  <r>
    <s v="Standard Class"/>
    <s v="Corporate"/>
    <s v="United States"/>
    <x v="214"/>
    <s v="Tennessee"/>
    <n v="37167"/>
    <x v="0"/>
    <x v="1"/>
    <x v="8"/>
    <n v="67.194000000000003"/>
    <n v="1"/>
    <n v="0.7"/>
    <n v="-51.5154"/>
    <n v="-0.76666666666666661"/>
    <x v="3"/>
    <s v="Low"/>
  </r>
  <r>
    <s v="Standard Class"/>
    <s v="Consumer"/>
    <s v="United States"/>
    <x v="4"/>
    <s v="Washington"/>
    <n v="98105"/>
    <x v="1"/>
    <x v="1"/>
    <x v="10"/>
    <n v="41.86"/>
    <n v="7"/>
    <n v="0"/>
    <n v="18.837"/>
    <n v="0.45"/>
    <x v="0"/>
    <s v="Low"/>
  </r>
  <r>
    <s v="Standard Class"/>
    <s v="Consumer"/>
    <s v="United States"/>
    <x v="4"/>
    <s v="Washington"/>
    <n v="98105"/>
    <x v="1"/>
    <x v="0"/>
    <x v="0"/>
    <n v="141.96"/>
    <n v="2"/>
    <n v="0"/>
    <n v="41.168399999999998"/>
    <n v="0.28999999999999998"/>
    <x v="0"/>
    <s v="Medium"/>
  </r>
  <r>
    <s v="Standard Class"/>
    <s v="Corporate"/>
    <s v="United States"/>
    <x v="20"/>
    <s v="New York"/>
    <n v="10035"/>
    <x v="3"/>
    <x v="0"/>
    <x v="5"/>
    <n v="10.02"/>
    <n v="3"/>
    <n v="0"/>
    <n v="4.4088000000000003"/>
    <n v="0.44000000000000006"/>
    <x v="0"/>
    <s v="Low"/>
  </r>
  <r>
    <s v="Standard Class"/>
    <s v="Corporate"/>
    <s v="United States"/>
    <x v="20"/>
    <s v="New York"/>
    <n v="10035"/>
    <x v="3"/>
    <x v="1"/>
    <x v="10"/>
    <n v="144.12"/>
    <n v="3"/>
    <n v="0"/>
    <n v="69.177599999999998"/>
    <n v="0.48"/>
    <x v="0"/>
    <s v="Medium"/>
  </r>
  <r>
    <s v="Second Class"/>
    <s v="Consumer"/>
    <s v="United States"/>
    <x v="118"/>
    <s v="Georgia"/>
    <n v="30318"/>
    <x v="0"/>
    <x v="1"/>
    <x v="10"/>
    <n v="17.940000000000001"/>
    <n v="3"/>
    <n v="0"/>
    <n v="8.7905999999999995"/>
    <n v="0.48999999999999994"/>
    <x v="0"/>
    <s v="Low"/>
  </r>
  <r>
    <s v="Second Class"/>
    <s v="Consumer"/>
    <s v="United States"/>
    <x v="118"/>
    <s v="Georgia"/>
    <n v="30318"/>
    <x v="0"/>
    <x v="1"/>
    <x v="6"/>
    <n v="13.89"/>
    <n v="3"/>
    <n v="0"/>
    <n v="4.5837000000000003"/>
    <n v="0.33"/>
    <x v="0"/>
    <s v="Low"/>
  </r>
  <r>
    <s v="Standard Class"/>
    <s v="Consumer"/>
    <s v="United States"/>
    <x v="46"/>
    <s v="Delaware"/>
    <n v="19711"/>
    <x v="3"/>
    <x v="1"/>
    <x v="10"/>
    <n v="16.45"/>
    <n v="5"/>
    <n v="0"/>
    <n v="7.5670000000000002"/>
    <n v="0.46"/>
    <x v="0"/>
    <s v="Low"/>
  </r>
  <r>
    <s v="Standard Class"/>
    <s v="Consumer"/>
    <s v="United States"/>
    <x v="46"/>
    <s v="Delaware"/>
    <n v="19711"/>
    <x v="3"/>
    <x v="0"/>
    <x v="5"/>
    <n v="19.920000000000002"/>
    <n v="4"/>
    <n v="0"/>
    <n v="6.5735999999999999"/>
    <n v="0.32999999999999996"/>
    <x v="0"/>
    <s v="Low"/>
  </r>
  <r>
    <s v="Standard Class"/>
    <s v="Consumer"/>
    <s v="United States"/>
    <x v="316"/>
    <s v="Tennessee"/>
    <n v="37211"/>
    <x v="0"/>
    <x v="2"/>
    <x v="11"/>
    <n v="35.167999999999999"/>
    <n v="4"/>
    <n v="0.2"/>
    <n v="8.3523999999999994"/>
    <n v="0.23749999999999999"/>
    <x v="2"/>
    <s v="Low"/>
  </r>
  <r>
    <s v="Standard Class"/>
    <s v="Consumer"/>
    <s v="United States"/>
    <x v="316"/>
    <s v="Tennessee"/>
    <n v="37211"/>
    <x v="0"/>
    <x v="1"/>
    <x v="10"/>
    <n v="123.08799999999999"/>
    <n v="7"/>
    <n v="0.2"/>
    <n v="40.003599999999999"/>
    <n v="0.32500000000000001"/>
    <x v="2"/>
    <s v="Medium"/>
  </r>
  <r>
    <s v="Standard Class"/>
    <s v="Home Office"/>
    <s v="United States"/>
    <x v="102"/>
    <s v="Indiana"/>
    <n v="47374"/>
    <x v="2"/>
    <x v="0"/>
    <x v="3"/>
    <n v="257.94"/>
    <n v="3"/>
    <n v="0"/>
    <n v="67.064400000000006"/>
    <n v="0.26"/>
    <x v="0"/>
    <s v="Medium"/>
  </r>
  <r>
    <s v="Standard Class"/>
    <s v="Home Office"/>
    <s v="United States"/>
    <x v="102"/>
    <s v="Indiana"/>
    <n v="47374"/>
    <x v="2"/>
    <x v="2"/>
    <x v="7"/>
    <n v="1879.96"/>
    <n v="4"/>
    <n v="0"/>
    <n v="545.1884"/>
    <n v="0.28999999999999998"/>
    <x v="0"/>
    <s v="High"/>
  </r>
  <r>
    <s v="Standard Class"/>
    <s v="Home Office"/>
    <s v="United States"/>
    <x v="102"/>
    <s v="Indiana"/>
    <n v="47374"/>
    <x v="2"/>
    <x v="0"/>
    <x v="5"/>
    <n v="27.46"/>
    <n v="2"/>
    <n v="0"/>
    <n v="9.8856000000000002"/>
    <n v="0.36"/>
    <x v="0"/>
    <s v="Low"/>
  </r>
  <r>
    <s v="Standard Class"/>
    <s v="Home Office"/>
    <s v="United States"/>
    <x v="102"/>
    <s v="Indiana"/>
    <n v="47374"/>
    <x v="2"/>
    <x v="2"/>
    <x v="7"/>
    <n v="89.98"/>
    <n v="2"/>
    <n v="0"/>
    <n v="43.190399999999997"/>
    <n v="0.47999999999999993"/>
    <x v="0"/>
    <s v="Low"/>
  </r>
  <r>
    <s v="Standard Class"/>
    <s v="Home Office"/>
    <s v="United States"/>
    <x v="102"/>
    <s v="Indiana"/>
    <n v="47374"/>
    <x v="2"/>
    <x v="0"/>
    <x v="1"/>
    <n v="828.6"/>
    <n v="3"/>
    <n v="0"/>
    <n v="240.29400000000001"/>
    <n v="0.28999999999999998"/>
    <x v="0"/>
    <s v="High"/>
  </r>
  <r>
    <s v="Standard Class"/>
    <s v="Consumer"/>
    <s v="United States"/>
    <x v="100"/>
    <s v="Florida"/>
    <n v="33180"/>
    <x v="0"/>
    <x v="1"/>
    <x v="8"/>
    <n v="7.23"/>
    <n v="5"/>
    <n v="0.7"/>
    <n v="-5.7839999999999998"/>
    <n v="-0.79999999999999993"/>
    <x v="3"/>
    <s v="Low"/>
  </r>
  <r>
    <s v="Standard Class"/>
    <s v="Consumer"/>
    <s v="United States"/>
    <x v="100"/>
    <s v="Florida"/>
    <n v="33180"/>
    <x v="0"/>
    <x v="1"/>
    <x v="4"/>
    <n v="17.440000000000001"/>
    <n v="2"/>
    <n v="0.2"/>
    <n v="1.3080000000000001"/>
    <n v="7.4999999999999997E-2"/>
    <x v="2"/>
    <s v="Low"/>
  </r>
  <r>
    <s v="Standard Class"/>
    <s v="Consumer"/>
    <s v="United States"/>
    <x v="100"/>
    <s v="Florida"/>
    <n v="33180"/>
    <x v="0"/>
    <x v="1"/>
    <x v="8"/>
    <n v="62.88"/>
    <n v="4"/>
    <n v="0.7"/>
    <n v="-50.304000000000002"/>
    <n v="-0.8"/>
    <x v="3"/>
    <s v="Low"/>
  </r>
  <r>
    <s v="Standard Class"/>
    <s v="Consumer"/>
    <s v="United States"/>
    <x v="100"/>
    <s v="Florida"/>
    <n v="33180"/>
    <x v="0"/>
    <x v="0"/>
    <x v="0"/>
    <n v="290.35199999999998"/>
    <n v="3"/>
    <n v="0.2"/>
    <n v="-36.293999999999997"/>
    <n v="-0.125"/>
    <x v="2"/>
    <s v="Medium"/>
  </r>
  <r>
    <s v="Same Day"/>
    <s v="Consumer"/>
    <s v="United States"/>
    <x v="490"/>
    <s v="Missouri"/>
    <n v="63301"/>
    <x v="2"/>
    <x v="2"/>
    <x v="11"/>
    <n v="113.52"/>
    <n v="4"/>
    <n v="0"/>
    <n v="46.543199999999999"/>
    <n v="0.41000000000000003"/>
    <x v="0"/>
    <s v="Medium"/>
  </r>
  <r>
    <s v="Same Day"/>
    <s v="Consumer"/>
    <s v="United States"/>
    <x v="490"/>
    <s v="Missouri"/>
    <n v="63301"/>
    <x v="2"/>
    <x v="0"/>
    <x v="5"/>
    <n v="135.30000000000001"/>
    <n v="5"/>
    <n v="0"/>
    <n v="37.884"/>
    <n v="0.27999999999999997"/>
    <x v="0"/>
    <s v="Medium"/>
  </r>
  <r>
    <s v="Standard Class"/>
    <s v="Home Office"/>
    <s v="United States"/>
    <x v="173"/>
    <s v="Virginia"/>
    <n v="23464"/>
    <x v="0"/>
    <x v="0"/>
    <x v="5"/>
    <n v="111.15"/>
    <n v="5"/>
    <n v="0"/>
    <n v="48.905999999999999"/>
    <n v="0.43999999999999995"/>
    <x v="0"/>
    <s v="Medium"/>
  </r>
  <r>
    <s v="Standard Class"/>
    <s v="Home Office"/>
    <s v="United States"/>
    <x v="10"/>
    <s v="Pennsylvania"/>
    <n v="19140"/>
    <x v="3"/>
    <x v="2"/>
    <x v="7"/>
    <n v="776.85"/>
    <n v="5"/>
    <n v="0.4"/>
    <n v="-181.26499999999999"/>
    <n v="-0.23333333333333331"/>
    <x v="1"/>
    <s v="High"/>
  </r>
  <r>
    <s v="Standard Class"/>
    <s v="Home Office"/>
    <s v="United States"/>
    <x v="10"/>
    <s v="Pennsylvania"/>
    <n v="19140"/>
    <x v="3"/>
    <x v="1"/>
    <x v="8"/>
    <n v="12.294"/>
    <n v="1"/>
    <n v="0.7"/>
    <n v="-8.6058000000000003"/>
    <n v="-0.7"/>
    <x v="3"/>
    <s v="Low"/>
  </r>
  <r>
    <s v="Standard Class"/>
    <s v="Home Office"/>
    <s v="United States"/>
    <x v="10"/>
    <s v="Pennsylvania"/>
    <n v="19140"/>
    <x v="3"/>
    <x v="0"/>
    <x v="3"/>
    <n v="154.76400000000001"/>
    <n v="3"/>
    <n v="0.4"/>
    <n v="-46.429200000000002"/>
    <n v="-0.3"/>
    <x v="1"/>
    <s v="Medium"/>
  </r>
  <r>
    <s v="Standard Class"/>
    <s v="Home Office"/>
    <s v="United States"/>
    <x v="10"/>
    <s v="Pennsylvania"/>
    <n v="19140"/>
    <x v="3"/>
    <x v="1"/>
    <x v="4"/>
    <n v="43.28"/>
    <n v="1"/>
    <n v="0.2"/>
    <n v="3.246"/>
    <n v="7.4999999999999997E-2"/>
    <x v="2"/>
    <s v="Low"/>
  </r>
  <r>
    <s v="Standard Class"/>
    <s v="Consumer"/>
    <s v="United States"/>
    <x v="85"/>
    <s v="New York"/>
    <n v="11561"/>
    <x v="3"/>
    <x v="1"/>
    <x v="10"/>
    <n v="92.94"/>
    <n v="3"/>
    <n v="0"/>
    <n v="41.823"/>
    <n v="0.45"/>
    <x v="0"/>
    <s v="Low"/>
  </r>
  <r>
    <s v="Standard Class"/>
    <s v="Consumer"/>
    <s v="United States"/>
    <x v="85"/>
    <s v="New York"/>
    <n v="11561"/>
    <x v="3"/>
    <x v="1"/>
    <x v="9"/>
    <n v="52.56"/>
    <n v="3"/>
    <n v="0"/>
    <n v="18.396000000000001"/>
    <n v="0.35"/>
    <x v="0"/>
    <s v="Low"/>
  </r>
  <r>
    <s v="Standard Class"/>
    <s v="Consumer"/>
    <s v="United States"/>
    <x v="12"/>
    <s v="Texas"/>
    <n v="77070"/>
    <x v="2"/>
    <x v="2"/>
    <x v="7"/>
    <n v="971.88"/>
    <n v="3"/>
    <n v="0.2"/>
    <n v="109.3365"/>
    <n v="0.1125"/>
    <x v="2"/>
    <s v="High"/>
  </r>
  <r>
    <s v="Standard Class"/>
    <s v="Home Office"/>
    <s v="United States"/>
    <x v="428"/>
    <s v="Alabama"/>
    <n v="35401"/>
    <x v="0"/>
    <x v="0"/>
    <x v="1"/>
    <n v="141.96"/>
    <n v="2"/>
    <n v="0"/>
    <n v="35.49"/>
    <n v="0.25"/>
    <x v="0"/>
    <s v="Medium"/>
  </r>
  <r>
    <s v="Second Class"/>
    <s v="Consumer"/>
    <s v="United States"/>
    <x v="123"/>
    <s v="Arizona"/>
    <n v="85204"/>
    <x v="1"/>
    <x v="0"/>
    <x v="3"/>
    <n v="182.55"/>
    <n v="2"/>
    <n v="0.5"/>
    <n v="-135.08699999999999"/>
    <n v="-0.73999999999999988"/>
    <x v="1"/>
    <s v="Medium"/>
  </r>
  <r>
    <s v="Standard Class"/>
    <s v="Corporate"/>
    <s v="United States"/>
    <x v="108"/>
    <s v="North Carolina"/>
    <n v="28540"/>
    <x v="0"/>
    <x v="1"/>
    <x v="10"/>
    <n v="88.768000000000001"/>
    <n v="2"/>
    <n v="0.2"/>
    <n v="31.0688"/>
    <n v="0.35"/>
    <x v="2"/>
    <s v="Low"/>
  </r>
  <r>
    <s v="Standard Class"/>
    <s v="Consumer"/>
    <s v="United States"/>
    <x v="22"/>
    <s v="Illinois"/>
    <n v="60610"/>
    <x v="2"/>
    <x v="1"/>
    <x v="9"/>
    <n v="53.088000000000001"/>
    <n v="7"/>
    <n v="0.8"/>
    <n v="-108.8304"/>
    <n v="-2.0499999999999998"/>
    <x v="3"/>
    <s v="Low"/>
  </r>
  <r>
    <s v="Second Class"/>
    <s v="Consumer"/>
    <s v="United States"/>
    <x v="38"/>
    <s v="Georgia"/>
    <n v="31907"/>
    <x v="0"/>
    <x v="0"/>
    <x v="5"/>
    <n v="275.88"/>
    <n v="6"/>
    <n v="0"/>
    <n v="46.8996"/>
    <n v="0.17"/>
    <x v="0"/>
    <s v="Medium"/>
  </r>
  <r>
    <s v="Second Class"/>
    <s v="Consumer"/>
    <s v="United States"/>
    <x v="38"/>
    <s v="Georgia"/>
    <n v="31907"/>
    <x v="0"/>
    <x v="1"/>
    <x v="8"/>
    <n v="157.9"/>
    <n v="5"/>
    <n v="0"/>
    <n v="74.212999999999994"/>
    <n v="0.46999999999999992"/>
    <x v="0"/>
    <s v="Medium"/>
  </r>
  <r>
    <s v="Standard Class"/>
    <s v="Consumer"/>
    <s v="United States"/>
    <x v="334"/>
    <s v="New Jersey"/>
    <n v="7050"/>
    <x v="3"/>
    <x v="1"/>
    <x v="2"/>
    <n v="4.91"/>
    <n v="1"/>
    <n v="0"/>
    <n v="2.4058999999999999"/>
    <n v="0.49"/>
    <x v="0"/>
    <s v="Low"/>
  </r>
  <r>
    <s v="Second Class"/>
    <s v="Consumer"/>
    <s v="United States"/>
    <x v="1"/>
    <s v="California"/>
    <n v="90032"/>
    <x v="1"/>
    <x v="1"/>
    <x v="4"/>
    <n v="87.92"/>
    <n v="4"/>
    <n v="0"/>
    <n v="0.87919999999999998"/>
    <n v="0.01"/>
    <x v="0"/>
    <s v="Low"/>
  </r>
  <r>
    <s v="Second Class"/>
    <s v="Consumer"/>
    <s v="United States"/>
    <x v="1"/>
    <s v="California"/>
    <n v="90032"/>
    <x v="1"/>
    <x v="1"/>
    <x v="10"/>
    <n v="5.98"/>
    <n v="1"/>
    <n v="0"/>
    <n v="2.9302000000000001"/>
    <n v="0.49"/>
    <x v="0"/>
    <s v="Low"/>
  </r>
  <r>
    <s v="Second Class"/>
    <s v="Home Office"/>
    <s v="United States"/>
    <x v="22"/>
    <s v="Illinois"/>
    <n v="60623"/>
    <x v="2"/>
    <x v="2"/>
    <x v="7"/>
    <n v="222.38399999999999"/>
    <n v="2"/>
    <n v="0.2"/>
    <n v="16.678799999999999"/>
    <n v="7.4999999999999997E-2"/>
    <x v="2"/>
    <s v="Medium"/>
  </r>
  <r>
    <s v="Second Class"/>
    <s v="Home Office"/>
    <s v="United States"/>
    <x v="22"/>
    <s v="Illinois"/>
    <n v="60623"/>
    <x v="2"/>
    <x v="1"/>
    <x v="13"/>
    <n v="16"/>
    <n v="4"/>
    <n v="0.2"/>
    <n v="5.6"/>
    <n v="0.35"/>
    <x v="2"/>
    <s v="Low"/>
  </r>
  <r>
    <s v="Standard Class"/>
    <s v="Consumer"/>
    <s v="United States"/>
    <x v="102"/>
    <s v="Virginia"/>
    <n v="23223"/>
    <x v="0"/>
    <x v="1"/>
    <x v="10"/>
    <n v="21.84"/>
    <n v="3"/>
    <n v="0"/>
    <n v="10.92"/>
    <n v="0.5"/>
    <x v="0"/>
    <s v="Low"/>
  </r>
  <r>
    <s v="Standard Class"/>
    <s v="Consumer"/>
    <s v="United States"/>
    <x v="102"/>
    <s v="Virginia"/>
    <n v="23223"/>
    <x v="0"/>
    <x v="1"/>
    <x v="8"/>
    <n v="15.6"/>
    <n v="5"/>
    <n v="0"/>
    <n v="7.6440000000000001"/>
    <n v="0.49000000000000005"/>
    <x v="0"/>
    <s v="Low"/>
  </r>
  <r>
    <s v="Second Class"/>
    <s v="Corporate"/>
    <s v="United States"/>
    <x v="21"/>
    <s v="New York"/>
    <n v="12180"/>
    <x v="3"/>
    <x v="1"/>
    <x v="12"/>
    <n v="247.84"/>
    <n v="8"/>
    <n v="0"/>
    <n v="121.44159999999999"/>
    <n v="0.49"/>
    <x v="0"/>
    <s v="Medium"/>
  </r>
  <r>
    <s v="Second Class"/>
    <s v="Corporate"/>
    <s v="United States"/>
    <x v="21"/>
    <s v="New York"/>
    <n v="12180"/>
    <x v="3"/>
    <x v="1"/>
    <x v="8"/>
    <n v="9.9120000000000008"/>
    <n v="3"/>
    <n v="0.2"/>
    <n v="3.3452999999999999"/>
    <n v="0.33749999999999997"/>
    <x v="2"/>
    <s v="Low"/>
  </r>
  <r>
    <s v="First Class"/>
    <s v="Consumer"/>
    <s v="United States"/>
    <x v="205"/>
    <s v="Rhode Island"/>
    <n v="2908"/>
    <x v="3"/>
    <x v="1"/>
    <x v="4"/>
    <n v="69.52"/>
    <n v="2"/>
    <n v="0"/>
    <n v="17.38"/>
    <n v="0.25"/>
    <x v="0"/>
    <s v="Low"/>
  </r>
  <r>
    <s v="Second Class"/>
    <s v="Consumer"/>
    <s v="United States"/>
    <x v="8"/>
    <s v="California"/>
    <n v="94122"/>
    <x v="1"/>
    <x v="1"/>
    <x v="6"/>
    <n v="11.52"/>
    <n v="4"/>
    <n v="0"/>
    <n v="3.2256"/>
    <n v="0.28000000000000003"/>
    <x v="0"/>
    <s v="Low"/>
  </r>
  <r>
    <s v="Second Class"/>
    <s v="Consumer"/>
    <s v="United States"/>
    <x v="8"/>
    <s v="California"/>
    <n v="94122"/>
    <x v="1"/>
    <x v="0"/>
    <x v="1"/>
    <n v="717.72"/>
    <n v="3"/>
    <n v="0.2"/>
    <n v="71.772000000000006"/>
    <n v="0.1"/>
    <x v="2"/>
    <s v="High"/>
  </r>
  <r>
    <s v="Second Class"/>
    <s v="Consumer"/>
    <s v="United States"/>
    <x v="8"/>
    <s v="California"/>
    <n v="94122"/>
    <x v="1"/>
    <x v="1"/>
    <x v="4"/>
    <n v="236.5"/>
    <n v="10"/>
    <n v="0"/>
    <n v="68.584999999999994"/>
    <n v="0.28999999999999998"/>
    <x v="0"/>
    <s v="Medium"/>
  </r>
  <r>
    <s v="Second Class"/>
    <s v="Consumer"/>
    <s v="United States"/>
    <x v="8"/>
    <s v="California"/>
    <n v="94122"/>
    <x v="1"/>
    <x v="0"/>
    <x v="3"/>
    <n v="170.352"/>
    <n v="3"/>
    <n v="0.2"/>
    <n v="19.1646"/>
    <n v="0.1125"/>
    <x v="2"/>
    <s v="Medium"/>
  </r>
  <r>
    <s v="Standard Class"/>
    <s v="Consumer"/>
    <s v="United States"/>
    <x v="20"/>
    <s v="New York"/>
    <n v="10009"/>
    <x v="3"/>
    <x v="0"/>
    <x v="1"/>
    <n v="145.76400000000001"/>
    <n v="2"/>
    <n v="0.1"/>
    <n v="3.2391999999999999"/>
    <n v="2.222222222222222E-2"/>
    <x v="2"/>
    <s v="Medium"/>
  </r>
  <r>
    <s v="Second Class"/>
    <s v="Consumer"/>
    <s v="United States"/>
    <x v="8"/>
    <s v="California"/>
    <n v="94109"/>
    <x v="1"/>
    <x v="2"/>
    <x v="11"/>
    <n v="107.97"/>
    <n v="3"/>
    <n v="0"/>
    <n v="22.6737"/>
    <n v="0.21"/>
    <x v="0"/>
    <s v="Medium"/>
  </r>
  <r>
    <s v="Standard Class"/>
    <s v="Corporate"/>
    <s v="United States"/>
    <x v="12"/>
    <s v="Texas"/>
    <n v="77070"/>
    <x v="2"/>
    <x v="2"/>
    <x v="11"/>
    <n v="143.96"/>
    <n v="5"/>
    <n v="0.2"/>
    <n v="1.7995000000000001"/>
    <n v="1.2500000000000001E-2"/>
    <x v="2"/>
    <s v="Medium"/>
  </r>
  <r>
    <s v="Standard Class"/>
    <s v="Corporate"/>
    <s v="United States"/>
    <x v="12"/>
    <s v="Texas"/>
    <n v="77070"/>
    <x v="2"/>
    <x v="2"/>
    <x v="16"/>
    <n v="2399.96"/>
    <n v="5"/>
    <n v="0.2"/>
    <n v="569.9905"/>
    <n v="0.23749999999999999"/>
    <x v="2"/>
    <s v="High"/>
  </r>
  <r>
    <s v="Standard Class"/>
    <s v="Corporate"/>
    <s v="United States"/>
    <x v="12"/>
    <s v="Texas"/>
    <n v="77070"/>
    <x v="2"/>
    <x v="1"/>
    <x v="10"/>
    <n v="74.352000000000004"/>
    <n v="3"/>
    <n v="0.2"/>
    <n v="23.234999999999999"/>
    <n v="0.3125"/>
    <x v="2"/>
    <s v="Low"/>
  </r>
  <r>
    <s v="Standard Class"/>
    <s v="Corporate"/>
    <s v="United States"/>
    <x v="12"/>
    <s v="Texas"/>
    <n v="77070"/>
    <x v="2"/>
    <x v="1"/>
    <x v="9"/>
    <n v="87.168000000000006"/>
    <n v="8"/>
    <n v="0.8"/>
    <n v="-226.63679999999999"/>
    <n v="-2.5999999999999996"/>
    <x v="3"/>
    <s v="Low"/>
  </r>
  <r>
    <s v="Standard Class"/>
    <s v="Corporate"/>
    <s v="United States"/>
    <x v="12"/>
    <s v="Texas"/>
    <n v="77070"/>
    <x v="2"/>
    <x v="1"/>
    <x v="4"/>
    <n v="32.231999999999999"/>
    <n v="3"/>
    <n v="0.2"/>
    <n v="2.4174000000000002"/>
    <n v="7.5000000000000011E-2"/>
    <x v="2"/>
    <s v="Low"/>
  </r>
  <r>
    <s v="Standard Class"/>
    <s v="Corporate"/>
    <s v="United States"/>
    <x v="10"/>
    <s v="Pennsylvania"/>
    <n v="19140"/>
    <x v="3"/>
    <x v="1"/>
    <x v="8"/>
    <n v="2.202"/>
    <n v="2"/>
    <n v="0.7"/>
    <n v="-1.5414000000000001"/>
    <n v="-0.70000000000000007"/>
    <x v="3"/>
    <s v="Low"/>
  </r>
  <r>
    <s v="Standard Class"/>
    <s v="Corporate"/>
    <s v="United States"/>
    <x v="10"/>
    <s v="Pennsylvania"/>
    <n v="19140"/>
    <x v="3"/>
    <x v="1"/>
    <x v="8"/>
    <n v="9.3960000000000008"/>
    <n v="3"/>
    <n v="0.7"/>
    <n v="-7.5167999999999999"/>
    <n v="-0.79999999999999993"/>
    <x v="3"/>
    <s v="Low"/>
  </r>
  <r>
    <s v="Standard Class"/>
    <s v="Consumer"/>
    <s v="United States"/>
    <x v="248"/>
    <s v="Maryland"/>
    <n v="21215"/>
    <x v="3"/>
    <x v="2"/>
    <x v="7"/>
    <n v="89.97"/>
    <n v="3"/>
    <n v="0"/>
    <n v="25.191600000000001"/>
    <n v="0.28000000000000003"/>
    <x v="0"/>
    <s v="Low"/>
  </r>
  <r>
    <s v="First Class"/>
    <s v="Corporate"/>
    <s v="United States"/>
    <x v="417"/>
    <s v="Georgia"/>
    <n v="30605"/>
    <x v="0"/>
    <x v="1"/>
    <x v="6"/>
    <n v="12.78"/>
    <n v="3"/>
    <n v="0"/>
    <n v="5.2397999999999998"/>
    <n v="0.41000000000000003"/>
    <x v="0"/>
    <s v="Low"/>
  </r>
  <r>
    <s v="Second Class"/>
    <s v="Consumer"/>
    <s v="United States"/>
    <x v="152"/>
    <s v="Ohio"/>
    <n v="43130"/>
    <x v="3"/>
    <x v="2"/>
    <x v="11"/>
    <n v="40"/>
    <n v="2"/>
    <n v="0.2"/>
    <n v="0.5"/>
    <n v="1.2500000000000001E-2"/>
    <x v="2"/>
    <s v="Low"/>
  </r>
  <r>
    <s v="Standard Class"/>
    <s v="Home Office"/>
    <s v="United States"/>
    <x v="1"/>
    <s v="California"/>
    <n v="90032"/>
    <x v="1"/>
    <x v="1"/>
    <x v="8"/>
    <n v="23.24"/>
    <n v="5"/>
    <n v="0.2"/>
    <n v="7.5529999999999999"/>
    <n v="0.32500000000000001"/>
    <x v="2"/>
    <s v="Low"/>
  </r>
  <r>
    <s v="First Class"/>
    <s v="Consumer"/>
    <s v="United States"/>
    <x v="248"/>
    <s v="Maryland"/>
    <n v="21215"/>
    <x v="3"/>
    <x v="0"/>
    <x v="1"/>
    <n v="908.82"/>
    <n v="9"/>
    <n v="0"/>
    <n v="227.20500000000001"/>
    <n v="0.25"/>
    <x v="0"/>
    <s v="High"/>
  </r>
  <r>
    <s v="Standard Class"/>
    <s v="Home Office"/>
    <s v="United States"/>
    <x v="12"/>
    <s v="Texas"/>
    <n v="77095"/>
    <x v="2"/>
    <x v="1"/>
    <x v="14"/>
    <n v="5.5519999999999996"/>
    <n v="2"/>
    <n v="0.2"/>
    <n v="-1.0409999999999999"/>
    <n v="-0.1875"/>
    <x v="2"/>
    <s v="Low"/>
  </r>
  <r>
    <s v="Standard Class"/>
    <s v="Home Office"/>
    <s v="United States"/>
    <x v="12"/>
    <s v="Texas"/>
    <n v="77095"/>
    <x v="2"/>
    <x v="1"/>
    <x v="6"/>
    <n v="8.016"/>
    <n v="3"/>
    <n v="0.2"/>
    <n v="1.002"/>
    <n v="0.125"/>
    <x v="2"/>
    <s v="Low"/>
  </r>
  <r>
    <s v="Standard Class"/>
    <s v="Home Office"/>
    <s v="United States"/>
    <x v="12"/>
    <s v="Texas"/>
    <n v="77095"/>
    <x v="2"/>
    <x v="0"/>
    <x v="1"/>
    <n v="74.591999999999999"/>
    <n v="4"/>
    <n v="0.3"/>
    <n v="-2.1312000000000002"/>
    <n v="-2.8571428571428574E-2"/>
    <x v="1"/>
    <s v="Low"/>
  </r>
  <r>
    <s v="Standard Class"/>
    <s v="Home Office"/>
    <s v="United States"/>
    <x v="12"/>
    <s v="Texas"/>
    <n v="77095"/>
    <x v="2"/>
    <x v="0"/>
    <x v="5"/>
    <n v="16.783999999999999"/>
    <n v="2"/>
    <n v="0.6"/>
    <n v="-22.238800000000001"/>
    <n v="-1.3250000000000002"/>
    <x v="3"/>
    <s v="Low"/>
  </r>
  <r>
    <s v="Standard Class"/>
    <s v="Home Office"/>
    <s v="United States"/>
    <x v="12"/>
    <s v="Texas"/>
    <n v="77095"/>
    <x v="2"/>
    <x v="1"/>
    <x v="9"/>
    <n v="38.863999999999997"/>
    <n v="4"/>
    <n v="0.8"/>
    <n v="-99.103200000000001"/>
    <n v="-2.5500000000000003"/>
    <x v="3"/>
    <s v="Low"/>
  </r>
  <r>
    <s v="First Class"/>
    <s v="Home Office"/>
    <s v="United States"/>
    <x v="70"/>
    <s v="California"/>
    <n v="92024"/>
    <x v="1"/>
    <x v="2"/>
    <x v="7"/>
    <n v="203.976"/>
    <n v="3"/>
    <n v="0.2"/>
    <n v="25.497"/>
    <n v="0.125"/>
    <x v="2"/>
    <s v="Medium"/>
  </r>
  <r>
    <s v="First Class"/>
    <s v="Home Office"/>
    <s v="United States"/>
    <x v="70"/>
    <s v="California"/>
    <n v="92024"/>
    <x v="1"/>
    <x v="0"/>
    <x v="3"/>
    <n v="674.35199999999998"/>
    <n v="3"/>
    <n v="0.2"/>
    <n v="-8.4293999999999993"/>
    <n v="-1.2499999999999999E-2"/>
    <x v="2"/>
    <s v="High"/>
  </r>
  <r>
    <s v="Second Class"/>
    <s v="Consumer"/>
    <s v="United States"/>
    <x v="146"/>
    <s v="Florida"/>
    <n v="33012"/>
    <x v="0"/>
    <x v="1"/>
    <x v="8"/>
    <n v="5.3879999999999999"/>
    <n v="4"/>
    <n v="0.7"/>
    <n v="-4.49"/>
    <n v="-0.83333333333333337"/>
    <x v="3"/>
    <s v="Low"/>
  </r>
  <r>
    <s v="Second Class"/>
    <s v="Consumer"/>
    <s v="United States"/>
    <x v="146"/>
    <s v="Florida"/>
    <n v="33012"/>
    <x v="0"/>
    <x v="1"/>
    <x v="6"/>
    <n v="30.975999999999999"/>
    <n v="8"/>
    <n v="0.2"/>
    <n v="5.0335999999999999"/>
    <n v="0.16250000000000001"/>
    <x v="2"/>
    <s v="Low"/>
  </r>
  <r>
    <s v="First Class"/>
    <s v="Consumer"/>
    <s v="United States"/>
    <x v="118"/>
    <s v="Georgia"/>
    <n v="30318"/>
    <x v="0"/>
    <x v="1"/>
    <x v="4"/>
    <n v="1350.12"/>
    <n v="6"/>
    <n v="0"/>
    <n v="175.51560000000001"/>
    <n v="0.13"/>
    <x v="0"/>
    <s v="High"/>
  </r>
  <r>
    <s v="First Class"/>
    <s v="Consumer"/>
    <s v="United States"/>
    <x v="118"/>
    <s v="Georgia"/>
    <n v="30318"/>
    <x v="0"/>
    <x v="1"/>
    <x v="8"/>
    <n v="15.92"/>
    <n v="4"/>
    <n v="0"/>
    <n v="7.4824000000000002"/>
    <n v="0.47000000000000003"/>
    <x v="0"/>
    <s v="Low"/>
  </r>
  <r>
    <s v="Standard Class"/>
    <s v="Home Office"/>
    <s v="United States"/>
    <x v="4"/>
    <s v="Washington"/>
    <n v="98103"/>
    <x v="1"/>
    <x v="0"/>
    <x v="5"/>
    <n v="19.54"/>
    <n v="2"/>
    <n v="0"/>
    <n v="7.2298"/>
    <n v="0.37"/>
    <x v="0"/>
    <s v="Low"/>
  </r>
  <r>
    <s v="Standard Class"/>
    <s v="Home Office"/>
    <s v="United States"/>
    <x v="1"/>
    <s v="California"/>
    <n v="90036"/>
    <x v="1"/>
    <x v="1"/>
    <x v="6"/>
    <n v="21.4"/>
    <n v="5"/>
    <n v="0"/>
    <n v="6.2060000000000004"/>
    <n v="0.29000000000000004"/>
    <x v="0"/>
    <s v="Low"/>
  </r>
  <r>
    <s v="Standard Class"/>
    <s v="Home Office"/>
    <s v="United States"/>
    <x v="1"/>
    <s v="California"/>
    <n v="90036"/>
    <x v="1"/>
    <x v="1"/>
    <x v="2"/>
    <n v="12.6"/>
    <n v="2"/>
    <n v="0"/>
    <n v="5.7960000000000003"/>
    <n v="0.46"/>
    <x v="0"/>
    <s v="Low"/>
  </r>
  <r>
    <s v="Standard Class"/>
    <s v="Home Office"/>
    <s v="United States"/>
    <x v="20"/>
    <s v="New York"/>
    <n v="10035"/>
    <x v="3"/>
    <x v="1"/>
    <x v="6"/>
    <n v="11.96"/>
    <n v="2"/>
    <n v="0"/>
    <n v="3.1095999999999999"/>
    <n v="0.25999999999999995"/>
    <x v="0"/>
    <s v="Low"/>
  </r>
  <r>
    <s v="Standard Class"/>
    <s v="Home Office"/>
    <s v="United States"/>
    <x v="20"/>
    <s v="New York"/>
    <n v="10035"/>
    <x v="3"/>
    <x v="2"/>
    <x v="7"/>
    <n v="138"/>
    <n v="2"/>
    <n v="0"/>
    <n v="34.5"/>
    <n v="0.25"/>
    <x v="0"/>
    <s v="Medium"/>
  </r>
  <r>
    <s v="Standard Class"/>
    <s v="Consumer"/>
    <s v="United States"/>
    <x v="2"/>
    <s v="Florida"/>
    <n v="33311"/>
    <x v="0"/>
    <x v="2"/>
    <x v="7"/>
    <n v="116.76"/>
    <n v="1"/>
    <n v="0.2"/>
    <n v="14.595000000000001"/>
    <n v="0.125"/>
    <x v="2"/>
    <s v="Medium"/>
  </r>
  <r>
    <s v="Standard Class"/>
    <s v="Consumer"/>
    <s v="United States"/>
    <x v="2"/>
    <s v="Florida"/>
    <n v="33311"/>
    <x v="0"/>
    <x v="0"/>
    <x v="3"/>
    <n v="331.02300000000002"/>
    <n v="7"/>
    <n v="0.45"/>
    <n v="-114.35339999999999"/>
    <n v="-0.3454545454545454"/>
    <x v="1"/>
    <s v="Medium"/>
  </r>
  <r>
    <s v="Same Day"/>
    <s v="Corporate"/>
    <s v="United States"/>
    <x v="30"/>
    <s v="New York"/>
    <n v="14609"/>
    <x v="3"/>
    <x v="0"/>
    <x v="5"/>
    <n v="756.8"/>
    <n v="5"/>
    <n v="0"/>
    <n v="75.680000000000007"/>
    <n v="0.10000000000000002"/>
    <x v="0"/>
    <s v="High"/>
  </r>
  <r>
    <s v="Standard Class"/>
    <s v="Home Office"/>
    <s v="United States"/>
    <x v="490"/>
    <s v="Illinois"/>
    <n v="60174"/>
    <x v="2"/>
    <x v="0"/>
    <x v="5"/>
    <n v="8.7360000000000007"/>
    <n v="3"/>
    <n v="0.6"/>
    <n v="-4.8048000000000002"/>
    <n v="-0.54999999999999993"/>
    <x v="3"/>
    <s v="Low"/>
  </r>
  <r>
    <s v="Standard Class"/>
    <s v="Consumer"/>
    <s v="United States"/>
    <x v="20"/>
    <s v="New York"/>
    <n v="10024"/>
    <x v="3"/>
    <x v="1"/>
    <x v="6"/>
    <n v="6.08"/>
    <n v="2"/>
    <n v="0"/>
    <n v="2.0672000000000001"/>
    <n v="0.34"/>
    <x v="0"/>
    <s v="Low"/>
  </r>
  <r>
    <s v="Standard Class"/>
    <s v="Consumer"/>
    <s v="United States"/>
    <x v="8"/>
    <s v="California"/>
    <n v="94109"/>
    <x v="1"/>
    <x v="0"/>
    <x v="5"/>
    <n v="17.46"/>
    <n v="2"/>
    <n v="0"/>
    <n v="5.9363999999999999"/>
    <n v="0.33999999999999997"/>
    <x v="0"/>
    <s v="Low"/>
  </r>
  <r>
    <s v="Standard Class"/>
    <s v="Consumer"/>
    <s v="United States"/>
    <x v="8"/>
    <s v="California"/>
    <n v="94109"/>
    <x v="1"/>
    <x v="2"/>
    <x v="15"/>
    <n v="369.16"/>
    <n v="11"/>
    <n v="0.2"/>
    <n v="32.301499999999997"/>
    <n v="8.7499999999999981E-2"/>
    <x v="2"/>
    <s v="Medium"/>
  </r>
  <r>
    <s v="First Class"/>
    <s v="Corporate"/>
    <s v="United States"/>
    <x v="42"/>
    <s v="Arizona"/>
    <n v="85023"/>
    <x v="1"/>
    <x v="1"/>
    <x v="6"/>
    <n v="2.9119999999999999"/>
    <n v="2"/>
    <n v="0.2"/>
    <n v="0.91"/>
    <n v="0.3125"/>
    <x v="2"/>
    <s v="Low"/>
  </r>
  <r>
    <s v="First Class"/>
    <s v="Corporate"/>
    <s v="United States"/>
    <x v="42"/>
    <s v="Arizona"/>
    <n v="85023"/>
    <x v="1"/>
    <x v="1"/>
    <x v="10"/>
    <n v="20.736000000000001"/>
    <n v="4"/>
    <n v="0.2"/>
    <n v="7.2576000000000001"/>
    <n v="0.35"/>
    <x v="2"/>
    <s v="Low"/>
  </r>
  <r>
    <s v="First Class"/>
    <s v="Corporate"/>
    <s v="United States"/>
    <x v="42"/>
    <s v="Arizona"/>
    <n v="85023"/>
    <x v="1"/>
    <x v="1"/>
    <x v="10"/>
    <n v="9.5679999999999996"/>
    <n v="2"/>
    <n v="0.2"/>
    <n v="2.99"/>
    <n v="0.31250000000000006"/>
    <x v="2"/>
    <s v="Low"/>
  </r>
  <r>
    <s v="Standard Class"/>
    <s v="Corporate"/>
    <s v="United States"/>
    <x v="4"/>
    <s v="Washington"/>
    <n v="98115"/>
    <x v="1"/>
    <x v="1"/>
    <x v="10"/>
    <n v="30.18"/>
    <n v="3"/>
    <n v="0"/>
    <n v="13.8828"/>
    <n v="0.45999999999999996"/>
    <x v="0"/>
    <s v="Low"/>
  </r>
  <r>
    <s v="Standard Class"/>
    <s v="Corporate"/>
    <s v="United States"/>
    <x v="4"/>
    <s v="Washington"/>
    <n v="98115"/>
    <x v="1"/>
    <x v="1"/>
    <x v="8"/>
    <n v="51.648000000000003"/>
    <n v="12"/>
    <n v="0.2"/>
    <n v="18.7224"/>
    <n v="0.36249999999999999"/>
    <x v="2"/>
    <s v="Low"/>
  </r>
  <r>
    <s v="Standard Class"/>
    <s v="Corporate"/>
    <s v="United States"/>
    <x v="4"/>
    <s v="Washington"/>
    <n v="98115"/>
    <x v="1"/>
    <x v="1"/>
    <x v="8"/>
    <n v="11.231999999999999"/>
    <n v="3"/>
    <n v="0.2"/>
    <n v="3.9312"/>
    <n v="0.35000000000000003"/>
    <x v="2"/>
    <s v="Low"/>
  </r>
  <r>
    <s v="Standard Class"/>
    <s v="Consumer"/>
    <s v="United States"/>
    <x v="491"/>
    <s v="California"/>
    <n v="93010"/>
    <x v="1"/>
    <x v="1"/>
    <x v="2"/>
    <n v="14.73"/>
    <n v="3"/>
    <n v="0"/>
    <n v="7.2176999999999998"/>
    <n v="0.49"/>
    <x v="0"/>
    <s v="Low"/>
  </r>
  <r>
    <s v="Second Class"/>
    <s v="Corporate"/>
    <s v="United States"/>
    <x v="66"/>
    <s v="Michigan"/>
    <n v="48205"/>
    <x v="2"/>
    <x v="1"/>
    <x v="6"/>
    <n v="16.399999999999999"/>
    <n v="5"/>
    <n v="0"/>
    <n v="4.7560000000000002"/>
    <n v="0.29000000000000004"/>
    <x v="0"/>
    <s v="Low"/>
  </r>
  <r>
    <s v="Second Class"/>
    <s v="Corporate"/>
    <s v="United States"/>
    <x v="66"/>
    <s v="Michigan"/>
    <n v="48205"/>
    <x v="2"/>
    <x v="1"/>
    <x v="10"/>
    <n v="25.92"/>
    <n v="4"/>
    <n v="0"/>
    <n v="12.441599999999999"/>
    <n v="0.47999999999999993"/>
    <x v="0"/>
    <s v="Low"/>
  </r>
  <r>
    <s v="First Class"/>
    <s v="Consumer"/>
    <s v="United States"/>
    <x v="8"/>
    <s v="California"/>
    <n v="94109"/>
    <x v="1"/>
    <x v="1"/>
    <x v="6"/>
    <n v="8.82"/>
    <n v="3"/>
    <n v="0"/>
    <n v="2.5577999999999999"/>
    <n v="0.28999999999999998"/>
    <x v="0"/>
    <s v="Low"/>
  </r>
  <r>
    <s v="First Class"/>
    <s v="Consumer"/>
    <s v="United States"/>
    <x v="8"/>
    <s v="California"/>
    <n v="94109"/>
    <x v="1"/>
    <x v="1"/>
    <x v="8"/>
    <n v="62.496000000000002"/>
    <n v="2"/>
    <n v="0.2"/>
    <n v="21.8736"/>
    <n v="0.35"/>
    <x v="2"/>
    <s v="Low"/>
  </r>
  <r>
    <s v="First Class"/>
    <s v="Consumer"/>
    <s v="United States"/>
    <x v="8"/>
    <s v="California"/>
    <n v="94109"/>
    <x v="1"/>
    <x v="2"/>
    <x v="11"/>
    <n v="339.96"/>
    <n v="4"/>
    <n v="0"/>
    <n v="122.3856"/>
    <n v="0.36"/>
    <x v="0"/>
    <s v="Medium"/>
  </r>
  <r>
    <s v="First Class"/>
    <s v="Consumer"/>
    <s v="United States"/>
    <x v="8"/>
    <s v="California"/>
    <n v="94109"/>
    <x v="1"/>
    <x v="1"/>
    <x v="8"/>
    <n v="49.567999999999998"/>
    <n v="2"/>
    <n v="0.2"/>
    <n v="17.348800000000001"/>
    <n v="0.35000000000000003"/>
    <x v="2"/>
    <s v="Low"/>
  </r>
  <r>
    <s v="Standard Class"/>
    <s v="Consumer"/>
    <s v="United States"/>
    <x v="10"/>
    <s v="Pennsylvania"/>
    <n v="19140"/>
    <x v="3"/>
    <x v="1"/>
    <x v="8"/>
    <n v="274.49099999999999"/>
    <n v="3"/>
    <n v="0.7"/>
    <n v="-228.74250000000001"/>
    <n v="-0.83333333333333337"/>
    <x v="3"/>
    <s v="Medium"/>
  </r>
  <r>
    <s v="Standard Class"/>
    <s v="Consumer"/>
    <s v="United States"/>
    <x v="20"/>
    <s v="New York"/>
    <n v="10035"/>
    <x v="3"/>
    <x v="2"/>
    <x v="7"/>
    <n v="137.94"/>
    <n v="3"/>
    <n v="0"/>
    <n v="35.864400000000003"/>
    <n v="0.26"/>
    <x v="0"/>
    <s v="Medium"/>
  </r>
  <r>
    <s v="Standard Class"/>
    <s v="Consumer"/>
    <s v="United States"/>
    <x v="22"/>
    <s v="Illinois"/>
    <n v="60623"/>
    <x v="2"/>
    <x v="2"/>
    <x v="11"/>
    <n v="40.68"/>
    <n v="3"/>
    <n v="0.2"/>
    <n v="-7.1189999999999998"/>
    <n v="-0.17499999999999999"/>
    <x v="2"/>
    <s v="Low"/>
  </r>
  <r>
    <s v="Standard Class"/>
    <s v="Consumer"/>
    <s v="United States"/>
    <x v="8"/>
    <s v="California"/>
    <n v="94122"/>
    <x v="1"/>
    <x v="2"/>
    <x v="7"/>
    <n v="110.376"/>
    <n v="3"/>
    <n v="0.2"/>
    <n v="12.417299999999999"/>
    <n v="0.11249999999999999"/>
    <x v="2"/>
    <s v="Medium"/>
  </r>
  <r>
    <s v="Standard Class"/>
    <s v="Consumer"/>
    <s v="United States"/>
    <x v="8"/>
    <s v="California"/>
    <n v="94122"/>
    <x v="1"/>
    <x v="1"/>
    <x v="9"/>
    <n v="151.62"/>
    <n v="7"/>
    <n v="0"/>
    <n v="50.034599999999998"/>
    <n v="0.32999999999999996"/>
    <x v="0"/>
    <s v="Medium"/>
  </r>
  <r>
    <s v="Standard Class"/>
    <s v="Consumer"/>
    <s v="United States"/>
    <x v="8"/>
    <s v="California"/>
    <n v="94122"/>
    <x v="1"/>
    <x v="0"/>
    <x v="5"/>
    <n v="30.8"/>
    <n v="4"/>
    <n v="0"/>
    <n v="10.164"/>
    <n v="0.32999999999999996"/>
    <x v="0"/>
    <s v="Low"/>
  </r>
  <r>
    <s v="Standard Class"/>
    <s v="Corporate"/>
    <s v="United States"/>
    <x v="10"/>
    <s v="Pennsylvania"/>
    <n v="19134"/>
    <x v="3"/>
    <x v="1"/>
    <x v="10"/>
    <n v="123.92"/>
    <n v="5"/>
    <n v="0.2"/>
    <n v="38.725000000000001"/>
    <n v="0.3125"/>
    <x v="2"/>
    <s v="Medium"/>
  </r>
  <r>
    <s v="Standard Class"/>
    <s v="Corporate"/>
    <s v="United States"/>
    <x v="10"/>
    <s v="Pennsylvania"/>
    <n v="19134"/>
    <x v="3"/>
    <x v="2"/>
    <x v="11"/>
    <n v="1319.8"/>
    <n v="5"/>
    <n v="0.2"/>
    <n v="214.4675"/>
    <n v="0.16250000000000001"/>
    <x v="2"/>
    <s v="High"/>
  </r>
  <r>
    <s v="First Class"/>
    <s v="Consumer"/>
    <s v="United States"/>
    <x v="8"/>
    <s v="California"/>
    <n v="94122"/>
    <x v="1"/>
    <x v="1"/>
    <x v="8"/>
    <n v="89.712000000000003"/>
    <n v="6"/>
    <n v="0.2"/>
    <n v="30.277799999999999"/>
    <n v="0.33749999999999997"/>
    <x v="2"/>
    <s v="Low"/>
  </r>
  <r>
    <s v="First Class"/>
    <s v="Consumer"/>
    <s v="United States"/>
    <x v="8"/>
    <s v="California"/>
    <n v="94122"/>
    <x v="1"/>
    <x v="1"/>
    <x v="10"/>
    <n v="22.83"/>
    <n v="3"/>
    <n v="0"/>
    <n v="10.7301"/>
    <n v="0.47000000000000003"/>
    <x v="0"/>
    <s v="Low"/>
  </r>
  <r>
    <s v="First Class"/>
    <s v="Consumer"/>
    <s v="United States"/>
    <x v="54"/>
    <s v="Connecticut"/>
    <n v="6824"/>
    <x v="3"/>
    <x v="1"/>
    <x v="8"/>
    <n v="30.88"/>
    <n v="2"/>
    <n v="0"/>
    <n v="15.44"/>
    <n v="0.5"/>
    <x v="0"/>
    <s v="Low"/>
  </r>
  <r>
    <s v="First Class"/>
    <s v="Consumer"/>
    <s v="United States"/>
    <x v="54"/>
    <s v="Connecticut"/>
    <n v="6824"/>
    <x v="3"/>
    <x v="1"/>
    <x v="9"/>
    <n v="465.16"/>
    <n v="2"/>
    <n v="0"/>
    <n v="120.94159999999999"/>
    <n v="0.25999999999999995"/>
    <x v="0"/>
    <s v="Medium"/>
  </r>
  <r>
    <s v="First Class"/>
    <s v="Consumer"/>
    <s v="United States"/>
    <x v="54"/>
    <s v="Connecticut"/>
    <n v="6824"/>
    <x v="3"/>
    <x v="1"/>
    <x v="10"/>
    <n v="27.12"/>
    <n v="4"/>
    <n v="0"/>
    <n v="12.475199999999999"/>
    <n v="0.45999999999999996"/>
    <x v="0"/>
    <s v="Low"/>
  </r>
  <r>
    <s v="Standard Class"/>
    <s v="Consumer"/>
    <s v="United States"/>
    <x v="20"/>
    <s v="New York"/>
    <n v="10011"/>
    <x v="3"/>
    <x v="0"/>
    <x v="5"/>
    <n v="113.6"/>
    <n v="8"/>
    <n v="0"/>
    <n v="44.304000000000002"/>
    <n v="0.39"/>
    <x v="0"/>
    <s v="Medium"/>
  </r>
  <r>
    <s v="Standard Class"/>
    <s v="Consumer"/>
    <s v="United States"/>
    <x v="20"/>
    <s v="New York"/>
    <n v="10011"/>
    <x v="3"/>
    <x v="1"/>
    <x v="10"/>
    <n v="12.96"/>
    <n v="2"/>
    <n v="0"/>
    <n v="6.3503999999999996"/>
    <n v="0.48999999999999994"/>
    <x v="0"/>
    <s v="Low"/>
  </r>
  <r>
    <s v="Standard Class"/>
    <s v="Consumer"/>
    <s v="United States"/>
    <x v="20"/>
    <s v="New York"/>
    <n v="10011"/>
    <x v="3"/>
    <x v="1"/>
    <x v="8"/>
    <n v="69.456000000000003"/>
    <n v="2"/>
    <n v="0.2"/>
    <n v="22.5732"/>
    <n v="0.32500000000000001"/>
    <x v="2"/>
    <s v="Low"/>
  </r>
  <r>
    <s v="First Class"/>
    <s v="Consumer"/>
    <s v="United States"/>
    <x v="1"/>
    <s v="California"/>
    <n v="90049"/>
    <x v="1"/>
    <x v="1"/>
    <x v="6"/>
    <n v="8.64"/>
    <n v="3"/>
    <n v="0"/>
    <n v="2.4192"/>
    <n v="0.27999999999999997"/>
    <x v="0"/>
    <s v="Low"/>
  </r>
  <r>
    <s v="Same Day"/>
    <s v="Corporate"/>
    <s v="United States"/>
    <x v="10"/>
    <s v="Pennsylvania"/>
    <n v="19143"/>
    <x v="3"/>
    <x v="2"/>
    <x v="15"/>
    <n v="341.99099999999999"/>
    <n v="3"/>
    <n v="0.7"/>
    <n v="-319.19159999999999"/>
    <n v="-0.93333333333333335"/>
    <x v="3"/>
    <s v="Medium"/>
  </r>
  <r>
    <s v="Standard Class"/>
    <s v="Consumer"/>
    <s v="United States"/>
    <x v="49"/>
    <s v="California"/>
    <n v="95123"/>
    <x v="1"/>
    <x v="0"/>
    <x v="5"/>
    <n v="43.96"/>
    <n v="7"/>
    <n v="0"/>
    <n v="18.463200000000001"/>
    <n v="0.42"/>
    <x v="0"/>
    <s v="Low"/>
  </r>
  <r>
    <s v="Standard Class"/>
    <s v="Consumer"/>
    <s v="United States"/>
    <x v="49"/>
    <s v="California"/>
    <n v="95123"/>
    <x v="1"/>
    <x v="1"/>
    <x v="12"/>
    <n v="39.76"/>
    <n v="7"/>
    <n v="0"/>
    <n v="18.687200000000001"/>
    <n v="0.47000000000000003"/>
    <x v="0"/>
    <s v="Low"/>
  </r>
  <r>
    <s v="Second Class"/>
    <s v="Consumer"/>
    <s v="United States"/>
    <x v="45"/>
    <s v="California"/>
    <n v="91104"/>
    <x v="1"/>
    <x v="0"/>
    <x v="5"/>
    <n v="66.36"/>
    <n v="7"/>
    <n v="0"/>
    <n v="26.544"/>
    <n v="0.4"/>
    <x v="0"/>
    <s v="Low"/>
  </r>
  <r>
    <s v="Second Class"/>
    <s v="Consumer"/>
    <s v="United States"/>
    <x v="45"/>
    <s v="California"/>
    <n v="91104"/>
    <x v="1"/>
    <x v="1"/>
    <x v="8"/>
    <n v="92.88"/>
    <n v="6"/>
    <n v="0.2"/>
    <n v="30.186"/>
    <n v="0.32500000000000001"/>
    <x v="2"/>
    <s v="Low"/>
  </r>
  <r>
    <s v="Second Class"/>
    <s v="Consumer"/>
    <s v="United States"/>
    <x v="45"/>
    <s v="California"/>
    <n v="91104"/>
    <x v="1"/>
    <x v="0"/>
    <x v="5"/>
    <n v="24.14"/>
    <n v="2"/>
    <n v="0"/>
    <n v="7.9661999999999997"/>
    <n v="0.32999999999999996"/>
    <x v="0"/>
    <s v="Low"/>
  </r>
  <r>
    <s v="Second Class"/>
    <s v="Consumer"/>
    <s v="United States"/>
    <x v="10"/>
    <s v="Pennsylvania"/>
    <n v="19134"/>
    <x v="3"/>
    <x v="0"/>
    <x v="1"/>
    <n v="4416.174"/>
    <n v="9"/>
    <n v="0.3"/>
    <n v="-630.88199999999995"/>
    <n v="-0.14285714285714285"/>
    <x v="1"/>
    <s v="High"/>
  </r>
  <r>
    <s v="First Class"/>
    <s v="Consumer"/>
    <s v="United States"/>
    <x v="1"/>
    <s v="California"/>
    <n v="90049"/>
    <x v="1"/>
    <x v="1"/>
    <x v="6"/>
    <n v="49.56"/>
    <n v="7"/>
    <n v="0"/>
    <n v="18.832799999999999"/>
    <n v="0.37999999999999995"/>
    <x v="0"/>
    <s v="Low"/>
  </r>
  <r>
    <s v="Standard Class"/>
    <s v="Consumer"/>
    <s v="United States"/>
    <x v="1"/>
    <s v="California"/>
    <n v="90032"/>
    <x v="1"/>
    <x v="1"/>
    <x v="4"/>
    <n v="354.9"/>
    <n v="5"/>
    <n v="0"/>
    <n v="17.745000000000001"/>
    <n v="0.05"/>
    <x v="0"/>
    <s v="Medium"/>
  </r>
  <r>
    <s v="Standard Class"/>
    <s v="Corporate"/>
    <s v="United States"/>
    <x v="38"/>
    <s v="Ohio"/>
    <n v="43229"/>
    <x v="3"/>
    <x v="1"/>
    <x v="2"/>
    <n v="15.12"/>
    <n v="3"/>
    <n v="0.2"/>
    <n v="4.9139999999999997"/>
    <n v="0.32500000000000001"/>
    <x v="2"/>
    <s v="Low"/>
  </r>
  <r>
    <s v="Standard Class"/>
    <s v="Corporate"/>
    <s v="United States"/>
    <x v="38"/>
    <s v="Ohio"/>
    <n v="43229"/>
    <x v="3"/>
    <x v="0"/>
    <x v="0"/>
    <n v="302.45"/>
    <n v="5"/>
    <n v="0.5"/>
    <n v="-199.61699999999999"/>
    <n v="-0.66"/>
    <x v="1"/>
    <s v="Medium"/>
  </r>
  <r>
    <s v="Standard Class"/>
    <s v="Corporate"/>
    <s v="United States"/>
    <x v="38"/>
    <s v="Ohio"/>
    <n v="43229"/>
    <x v="3"/>
    <x v="1"/>
    <x v="4"/>
    <n v="44.671999999999997"/>
    <n v="8"/>
    <n v="0.2"/>
    <n v="-10.0512"/>
    <n v="-0.22500000000000001"/>
    <x v="2"/>
    <s v="Low"/>
  </r>
  <r>
    <s v="Second Class"/>
    <s v="Consumer"/>
    <s v="United States"/>
    <x v="1"/>
    <s v="California"/>
    <n v="90008"/>
    <x v="1"/>
    <x v="2"/>
    <x v="11"/>
    <n v="119.98"/>
    <n v="2"/>
    <n v="0"/>
    <n v="35.994"/>
    <n v="0.3"/>
    <x v="0"/>
    <s v="Medium"/>
  </r>
  <r>
    <s v="Second Class"/>
    <s v="Consumer"/>
    <s v="United States"/>
    <x v="1"/>
    <s v="California"/>
    <n v="90008"/>
    <x v="1"/>
    <x v="2"/>
    <x v="11"/>
    <n v="989.97"/>
    <n v="3"/>
    <n v="0"/>
    <n v="395.988"/>
    <n v="0.39999999999999997"/>
    <x v="0"/>
    <s v="High"/>
  </r>
  <r>
    <s v="Standard Class"/>
    <s v="Corporate"/>
    <s v="United States"/>
    <x v="389"/>
    <s v="Florida"/>
    <n v="33021"/>
    <x v="0"/>
    <x v="1"/>
    <x v="2"/>
    <n v="9.2159999999999993"/>
    <n v="4"/>
    <n v="0.2"/>
    <n v="3.3408000000000002"/>
    <n v="0.36250000000000004"/>
    <x v="2"/>
    <s v="Low"/>
  </r>
  <r>
    <s v="Standard Class"/>
    <s v="Corporate"/>
    <s v="United States"/>
    <x v="43"/>
    <s v="Michigan"/>
    <n v="48066"/>
    <x v="2"/>
    <x v="1"/>
    <x v="10"/>
    <n v="68.52"/>
    <n v="3"/>
    <n v="0"/>
    <n v="31.519200000000001"/>
    <n v="0.46"/>
    <x v="0"/>
    <s v="Low"/>
  </r>
  <r>
    <s v="Standard Class"/>
    <s v="Home Office"/>
    <s v="United States"/>
    <x v="384"/>
    <s v="Wisconsin"/>
    <n v="54880"/>
    <x v="2"/>
    <x v="1"/>
    <x v="9"/>
    <n v="364.74"/>
    <n v="3"/>
    <n v="0"/>
    <n v="109.422"/>
    <n v="0.3"/>
    <x v="0"/>
    <s v="Medium"/>
  </r>
  <r>
    <s v="Standard Class"/>
    <s v="Home Office"/>
    <s v="United States"/>
    <x v="384"/>
    <s v="Wisconsin"/>
    <n v="54880"/>
    <x v="2"/>
    <x v="0"/>
    <x v="5"/>
    <n v="47.4"/>
    <n v="5"/>
    <n v="0"/>
    <n v="21.33"/>
    <n v="0.44999999999999996"/>
    <x v="0"/>
    <s v="Low"/>
  </r>
  <r>
    <s v="Standard Class"/>
    <s v="Home Office"/>
    <s v="United States"/>
    <x v="384"/>
    <s v="Wisconsin"/>
    <n v="54880"/>
    <x v="2"/>
    <x v="1"/>
    <x v="4"/>
    <n v="49.76"/>
    <n v="4"/>
    <n v="0"/>
    <n v="13.9328"/>
    <n v="0.28000000000000003"/>
    <x v="0"/>
    <s v="Low"/>
  </r>
  <r>
    <s v="Standard Class"/>
    <s v="Home Office"/>
    <s v="United States"/>
    <x v="384"/>
    <s v="Wisconsin"/>
    <n v="54880"/>
    <x v="2"/>
    <x v="1"/>
    <x v="6"/>
    <n v="5.56"/>
    <n v="2"/>
    <n v="0"/>
    <n v="1.4456"/>
    <n v="0.26"/>
    <x v="0"/>
    <s v="Low"/>
  </r>
  <r>
    <s v="Standard Class"/>
    <s v="Home Office"/>
    <s v="United States"/>
    <x v="384"/>
    <s v="Wisconsin"/>
    <n v="54880"/>
    <x v="2"/>
    <x v="1"/>
    <x v="10"/>
    <n v="629.1"/>
    <n v="6"/>
    <n v="0"/>
    <n v="301.96800000000002"/>
    <n v="0.48000000000000004"/>
    <x v="0"/>
    <s v="High"/>
  </r>
  <r>
    <s v="Standard Class"/>
    <s v="Home Office"/>
    <s v="United States"/>
    <x v="384"/>
    <s v="Wisconsin"/>
    <n v="54880"/>
    <x v="2"/>
    <x v="1"/>
    <x v="6"/>
    <n v="14.7"/>
    <n v="5"/>
    <n v="0"/>
    <n v="3.9689999999999999"/>
    <n v="0.27"/>
    <x v="0"/>
    <s v="Low"/>
  </r>
  <r>
    <s v="Standard Class"/>
    <s v="Home Office"/>
    <s v="United States"/>
    <x v="384"/>
    <s v="Wisconsin"/>
    <n v="54880"/>
    <x v="2"/>
    <x v="1"/>
    <x v="10"/>
    <n v="45.36"/>
    <n v="7"/>
    <n v="0"/>
    <n v="21.7728"/>
    <n v="0.48"/>
    <x v="0"/>
    <s v="Low"/>
  </r>
  <r>
    <s v="Standard Class"/>
    <s v="Home Office"/>
    <s v="United States"/>
    <x v="384"/>
    <s v="Wisconsin"/>
    <n v="54880"/>
    <x v="2"/>
    <x v="2"/>
    <x v="7"/>
    <n v="125.99"/>
    <n v="1"/>
    <n v="0"/>
    <n v="35.277200000000001"/>
    <n v="0.28000000000000003"/>
    <x v="0"/>
    <s v="Medium"/>
  </r>
  <r>
    <s v="Second Class"/>
    <s v="Corporate"/>
    <s v="United States"/>
    <x v="302"/>
    <s v="California"/>
    <n v="91360"/>
    <x v="1"/>
    <x v="1"/>
    <x v="6"/>
    <n v="14.7"/>
    <n v="7"/>
    <n v="0"/>
    <n v="4.1159999999999997"/>
    <n v="0.27999999999999997"/>
    <x v="0"/>
    <s v="Low"/>
  </r>
  <r>
    <s v="Standard Class"/>
    <s v="Corporate"/>
    <s v="United States"/>
    <x v="10"/>
    <s v="Pennsylvania"/>
    <n v="19134"/>
    <x v="3"/>
    <x v="2"/>
    <x v="7"/>
    <n v="32.700000000000003"/>
    <n v="5"/>
    <n v="0.4"/>
    <n v="-6.54"/>
    <n v="-0.19999999999999998"/>
    <x v="1"/>
    <s v="Low"/>
  </r>
  <r>
    <s v="Standard Class"/>
    <s v="Corporate"/>
    <s v="United States"/>
    <x v="10"/>
    <s v="Pennsylvania"/>
    <n v="19134"/>
    <x v="3"/>
    <x v="1"/>
    <x v="12"/>
    <n v="31.68"/>
    <n v="4"/>
    <n v="0.2"/>
    <n v="11.087999999999999"/>
    <n v="0.35"/>
    <x v="2"/>
    <s v="Low"/>
  </r>
  <r>
    <s v="Standard Class"/>
    <s v="Consumer"/>
    <s v="United States"/>
    <x v="24"/>
    <s v="Virginia"/>
    <n v="22153"/>
    <x v="0"/>
    <x v="1"/>
    <x v="6"/>
    <n v="181.86"/>
    <n v="7"/>
    <n v="0"/>
    <n v="50.9208"/>
    <n v="0.27999999999999997"/>
    <x v="0"/>
    <s v="Medium"/>
  </r>
  <r>
    <s v="Second Class"/>
    <s v="Corporate"/>
    <s v="United States"/>
    <x v="12"/>
    <s v="Texas"/>
    <n v="77095"/>
    <x v="2"/>
    <x v="0"/>
    <x v="1"/>
    <n v="155.37200000000001"/>
    <n v="2"/>
    <n v="0.3"/>
    <n v="-35.513599999999997"/>
    <n v="-0.22857142857142854"/>
    <x v="1"/>
    <s v="Medium"/>
  </r>
  <r>
    <s v="Same Day"/>
    <s v="Consumer"/>
    <s v="United States"/>
    <x v="29"/>
    <s v="Tennessee"/>
    <n v="38401"/>
    <x v="0"/>
    <x v="1"/>
    <x v="8"/>
    <n v="13.428000000000001"/>
    <n v="3"/>
    <n v="0.7"/>
    <n v="-11.19"/>
    <n v="-0.83333333333333326"/>
    <x v="3"/>
    <s v="Low"/>
  </r>
  <r>
    <s v="Same Day"/>
    <s v="Consumer"/>
    <s v="United States"/>
    <x v="29"/>
    <s v="Tennessee"/>
    <n v="38401"/>
    <x v="0"/>
    <x v="1"/>
    <x v="4"/>
    <n v="67.135999999999996"/>
    <n v="4"/>
    <n v="0.2"/>
    <n v="-0.83919999999999995"/>
    <n v="-1.2500000000000001E-2"/>
    <x v="2"/>
    <s v="Low"/>
  </r>
  <r>
    <s v="Standard Class"/>
    <s v="Consumer"/>
    <s v="United States"/>
    <x v="3"/>
    <s v="North Carolina"/>
    <n v="28027"/>
    <x v="0"/>
    <x v="1"/>
    <x v="10"/>
    <n v="89.567999999999998"/>
    <n v="2"/>
    <n v="0.2"/>
    <n v="32.468400000000003"/>
    <n v="0.36250000000000004"/>
    <x v="2"/>
    <s v="Low"/>
  </r>
  <r>
    <s v="Standard Class"/>
    <s v="Consumer"/>
    <s v="United States"/>
    <x v="3"/>
    <s v="North Carolina"/>
    <n v="28027"/>
    <x v="0"/>
    <x v="0"/>
    <x v="5"/>
    <n v="315.77600000000001"/>
    <n v="8"/>
    <n v="0.2"/>
    <n v="31.5776"/>
    <n v="9.9999999999999992E-2"/>
    <x v="2"/>
    <s v="Medium"/>
  </r>
  <r>
    <s v="Standard Class"/>
    <s v="Corporate"/>
    <s v="United States"/>
    <x v="49"/>
    <s v="California"/>
    <n v="95123"/>
    <x v="1"/>
    <x v="0"/>
    <x v="0"/>
    <n v="273.666"/>
    <n v="2"/>
    <n v="0.15"/>
    <n v="-12.878399999999999"/>
    <n v="-4.7058823529411764E-2"/>
    <x v="2"/>
    <s v="Medium"/>
  </r>
  <r>
    <s v="Standard Class"/>
    <s v="Corporate"/>
    <s v="United States"/>
    <x v="49"/>
    <s v="California"/>
    <n v="95123"/>
    <x v="1"/>
    <x v="1"/>
    <x v="9"/>
    <n v="17.48"/>
    <n v="4"/>
    <n v="0"/>
    <n v="4.5448000000000004"/>
    <n v="0.26"/>
    <x v="0"/>
    <s v="Low"/>
  </r>
  <r>
    <s v="Standard Class"/>
    <s v="Corporate"/>
    <s v="United States"/>
    <x v="247"/>
    <s v="North Carolina"/>
    <n v="27405"/>
    <x v="0"/>
    <x v="1"/>
    <x v="14"/>
    <n v="20.608000000000001"/>
    <n v="2"/>
    <n v="0.2"/>
    <n v="-4.3792"/>
    <n v="-0.21249999999999999"/>
    <x v="2"/>
    <s v="Low"/>
  </r>
  <r>
    <s v="Standard Class"/>
    <s v="Corporate"/>
    <s v="United States"/>
    <x v="247"/>
    <s v="North Carolina"/>
    <n v="27405"/>
    <x v="0"/>
    <x v="1"/>
    <x v="8"/>
    <n v="4.0949999999999998"/>
    <n v="3"/>
    <n v="0.7"/>
    <n v="-2.73"/>
    <n v="-0.66666666666666674"/>
    <x v="3"/>
    <s v="Low"/>
  </r>
  <r>
    <s v="Standard Class"/>
    <s v="Home Office"/>
    <s v="United States"/>
    <x v="433"/>
    <s v="Montana"/>
    <n v="59601"/>
    <x v="1"/>
    <x v="2"/>
    <x v="7"/>
    <n v="339.96"/>
    <n v="5"/>
    <n v="0.2"/>
    <n v="42.494999999999997"/>
    <n v="0.125"/>
    <x v="2"/>
    <s v="Medium"/>
  </r>
  <r>
    <s v="Standard Class"/>
    <s v="Home Office"/>
    <s v="United States"/>
    <x v="433"/>
    <s v="Montana"/>
    <n v="59601"/>
    <x v="1"/>
    <x v="0"/>
    <x v="5"/>
    <n v="63.98"/>
    <n v="7"/>
    <n v="0"/>
    <n v="21.7532"/>
    <n v="0.34"/>
    <x v="0"/>
    <s v="Low"/>
  </r>
  <r>
    <s v="Standard Class"/>
    <s v="Home Office"/>
    <s v="United States"/>
    <x v="2"/>
    <s v="Florida"/>
    <n v="33311"/>
    <x v="0"/>
    <x v="2"/>
    <x v="11"/>
    <n v="799.92"/>
    <n v="10"/>
    <n v="0.2"/>
    <n v="239.976"/>
    <n v="0.3"/>
    <x v="2"/>
    <s v="High"/>
  </r>
  <r>
    <s v="First Class"/>
    <s v="Home Office"/>
    <s v="United States"/>
    <x v="8"/>
    <s v="California"/>
    <n v="94110"/>
    <x v="1"/>
    <x v="2"/>
    <x v="7"/>
    <n v="35.984000000000002"/>
    <n v="2"/>
    <n v="0.2"/>
    <n v="4.4980000000000002"/>
    <n v="0.125"/>
    <x v="2"/>
    <s v="Low"/>
  </r>
  <r>
    <s v="First Class"/>
    <s v="Home Office"/>
    <s v="United States"/>
    <x v="8"/>
    <s v="California"/>
    <n v="94110"/>
    <x v="1"/>
    <x v="2"/>
    <x v="11"/>
    <n v="389.97"/>
    <n v="3"/>
    <n v="0"/>
    <n v="132.5898"/>
    <n v="0.33999999999999997"/>
    <x v="0"/>
    <s v="Medium"/>
  </r>
  <r>
    <s v="Same Day"/>
    <s v="Corporate"/>
    <s v="United States"/>
    <x v="420"/>
    <s v="Arizona"/>
    <n v="85364"/>
    <x v="1"/>
    <x v="2"/>
    <x v="11"/>
    <n v="185.52799999999999"/>
    <n v="7"/>
    <n v="0.2"/>
    <n v="48.701099999999997"/>
    <n v="0.26250000000000001"/>
    <x v="2"/>
    <s v="Medium"/>
  </r>
  <r>
    <s v="Standard Class"/>
    <s v="Consumer"/>
    <s v="United States"/>
    <x v="29"/>
    <s v="Maryland"/>
    <n v="21044"/>
    <x v="3"/>
    <x v="1"/>
    <x v="8"/>
    <n v="2541.98"/>
    <n v="2"/>
    <n v="0"/>
    <n v="1270.99"/>
    <n v="0.5"/>
    <x v="0"/>
    <s v="High"/>
  </r>
  <r>
    <s v="Standard Class"/>
    <s v="Home Office"/>
    <s v="United States"/>
    <x v="420"/>
    <s v="Arizona"/>
    <n v="85364"/>
    <x v="1"/>
    <x v="2"/>
    <x v="15"/>
    <n v="599.98500000000001"/>
    <n v="5"/>
    <n v="0.7"/>
    <n v="-479.988"/>
    <n v="-0.79999999999999993"/>
    <x v="3"/>
    <s v="High"/>
  </r>
  <r>
    <s v="Standard Class"/>
    <s v="Consumer"/>
    <s v="United States"/>
    <x v="22"/>
    <s v="Illinois"/>
    <n v="60653"/>
    <x v="2"/>
    <x v="1"/>
    <x v="8"/>
    <n v="3.036"/>
    <n v="3"/>
    <n v="0.8"/>
    <n v="-5.0094000000000003"/>
    <n v="-1.6500000000000001"/>
    <x v="3"/>
    <s v="Low"/>
  </r>
  <r>
    <s v="Standard Class"/>
    <s v="Consumer"/>
    <s v="United States"/>
    <x v="138"/>
    <s v="Ohio"/>
    <n v="44105"/>
    <x v="3"/>
    <x v="1"/>
    <x v="6"/>
    <n v="25.92"/>
    <n v="5"/>
    <n v="0.2"/>
    <n v="3.8879999999999999"/>
    <n v="0.15"/>
    <x v="2"/>
    <s v="Low"/>
  </r>
  <r>
    <s v="Standard Class"/>
    <s v="Consumer"/>
    <s v="United States"/>
    <x v="138"/>
    <s v="Ohio"/>
    <n v="44105"/>
    <x v="3"/>
    <x v="0"/>
    <x v="5"/>
    <n v="66.111999999999995"/>
    <n v="2"/>
    <n v="0.2"/>
    <n v="-9.0904000000000007"/>
    <n v="-0.13750000000000001"/>
    <x v="2"/>
    <s v="Low"/>
  </r>
  <r>
    <s v="Standard Class"/>
    <s v="Consumer"/>
    <s v="United States"/>
    <x v="8"/>
    <s v="California"/>
    <n v="94110"/>
    <x v="1"/>
    <x v="2"/>
    <x v="11"/>
    <n v="46.36"/>
    <n v="4"/>
    <n v="0"/>
    <n v="15.2988"/>
    <n v="0.33"/>
    <x v="0"/>
    <s v="Low"/>
  </r>
  <r>
    <s v="Standard Class"/>
    <s v="Corporate"/>
    <s v="United States"/>
    <x v="268"/>
    <s v="Oklahoma"/>
    <n v="73120"/>
    <x v="2"/>
    <x v="2"/>
    <x v="11"/>
    <n v="6.9"/>
    <n v="1"/>
    <n v="0"/>
    <n v="0.55200000000000005"/>
    <n v="0.08"/>
    <x v="0"/>
    <s v="Low"/>
  </r>
  <r>
    <s v="Standard Class"/>
    <s v="Corporate"/>
    <s v="United States"/>
    <x v="268"/>
    <s v="Oklahoma"/>
    <n v="73120"/>
    <x v="2"/>
    <x v="0"/>
    <x v="5"/>
    <n v="57.69"/>
    <n v="3"/>
    <n v="0"/>
    <n v="23.652899999999999"/>
    <n v="0.41"/>
    <x v="0"/>
    <s v="Low"/>
  </r>
  <r>
    <s v="Standard Class"/>
    <s v="Corporate"/>
    <s v="United States"/>
    <x v="12"/>
    <s v="Texas"/>
    <n v="77095"/>
    <x v="2"/>
    <x v="2"/>
    <x v="15"/>
    <n v="559.71"/>
    <n v="3"/>
    <n v="0.4"/>
    <n v="-121.2705"/>
    <n v="-0.21666666666666665"/>
    <x v="1"/>
    <s v="High"/>
  </r>
  <r>
    <s v="First Class"/>
    <s v="Consumer"/>
    <s v="United States"/>
    <x v="8"/>
    <s v="California"/>
    <n v="94122"/>
    <x v="1"/>
    <x v="1"/>
    <x v="4"/>
    <n v="305.01"/>
    <n v="9"/>
    <n v="0"/>
    <n v="76.252499999999998"/>
    <n v="0.25"/>
    <x v="0"/>
    <s v="Medium"/>
  </r>
  <r>
    <s v="First Class"/>
    <s v="Consumer"/>
    <s v="United States"/>
    <x v="8"/>
    <s v="California"/>
    <n v="94122"/>
    <x v="1"/>
    <x v="1"/>
    <x v="8"/>
    <n v="50.783999999999999"/>
    <n v="2"/>
    <n v="0.2"/>
    <n v="17.7744"/>
    <n v="0.35000000000000003"/>
    <x v="2"/>
    <s v="Low"/>
  </r>
  <r>
    <s v="First Class"/>
    <s v="Consumer"/>
    <s v="United States"/>
    <x v="8"/>
    <s v="California"/>
    <n v="94122"/>
    <x v="1"/>
    <x v="1"/>
    <x v="2"/>
    <n v="26.01"/>
    <n v="9"/>
    <n v="0"/>
    <n v="12.2247"/>
    <n v="0.47"/>
    <x v="0"/>
    <s v="Low"/>
  </r>
  <r>
    <s v="Standard Class"/>
    <s v="Consumer"/>
    <s v="United States"/>
    <x v="316"/>
    <s v="Tennessee"/>
    <n v="37211"/>
    <x v="0"/>
    <x v="2"/>
    <x v="15"/>
    <n v="649"/>
    <n v="2"/>
    <n v="0.5"/>
    <n v="-272.58"/>
    <n v="-0.42"/>
    <x v="1"/>
    <s v="High"/>
  </r>
  <r>
    <s v="Standard Class"/>
    <s v="Consumer"/>
    <s v="United States"/>
    <x v="1"/>
    <s v="California"/>
    <n v="90036"/>
    <x v="1"/>
    <x v="0"/>
    <x v="5"/>
    <n v="59.99"/>
    <n v="7"/>
    <n v="0"/>
    <n v="21.596399999999999"/>
    <n v="0.36"/>
    <x v="0"/>
    <s v="Low"/>
  </r>
  <r>
    <s v="Standard Class"/>
    <s v="Consumer"/>
    <s v="United States"/>
    <x v="234"/>
    <s v="Washington"/>
    <n v="98006"/>
    <x v="1"/>
    <x v="0"/>
    <x v="5"/>
    <n v="20.239999999999998"/>
    <n v="1"/>
    <n v="0"/>
    <n v="7.8936000000000002"/>
    <n v="0.39"/>
    <x v="0"/>
    <s v="Low"/>
  </r>
  <r>
    <s v="First Class"/>
    <s v="Consumer"/>
    <s v="United States"/>
    <x v="12"/>
    <s v="Texas"/>
    <n v="77036"/>
    <x v="2"/>
    <x v="1"/>
    <x v="6"/>
    <n v="37.840000000000003"/>
    <n v="2"/>
    <n v="0.2"/>
    <n v="2.8380000000000001"/>
    <n v="7.4999999999999997E-2"/>
    <x v="2"/>
    <s v="Low"/>
  </r>
  <r>
    <s v="First Class"/>
    <s v="Consumer"/>
    <s v="United States"/>
    <x v="12"/>
    <s v="Texas"/>
    <n v="77036"/>
    <x v="2"/>
    <x v="1"/>
    <x v="13"/>
    <n v="5.4720000000000004"/>
    <n v="6"/>
    <n v="0.2"/>
    <n v="1.8468"/>
    <n v="0.33749999999999997"/>
    <x v="2"/>
    <s v="Low"/>
  </r>
  <r>
    <s v="Second Class"/>
    <s v="Corporate"/>
    <s v="United States"/>
    <x v="10"/>
    <s v="Pennsylvania"/>
    <n v="19143"/>
    <x v="3"/>
    <x v="1"/>
    <x v="4"/>
    <n v="77.239999999999995"/>
    <n v="5"/>
    <n v="0.2"/>
    <n v="7.7240000000000002"/>
    <n v="0.1"/>
    <x v="2"/>
    <s v="Low"/>
  </r>
  <r>
    <s v="First Class"/>
    <s v="Consumer"/>
    <s v="United States"/>
    <x v="467"/>
    <s v="Illinois"/>
    <n v="60016"/>
    <x v="2"/>
    <x v="0"/>
    <x v="3"/>
    <n v="292.10000000000002"/>
    <n v="4"/>
    <n v="0.5"/>
    <n v="-175.26"/>
    <n v="-0.59999999999999987"/>
    <x v="1"/>
    <s v="Medium"/>
  </r>
  <r>
    <s v="First Class"/>
    <s v="Consumer"/>
    <s v="United States"/>
    <x v="467"/>
    <s v="Illinois"/>
    <n v="60016"/>
    <x v="2"/>
    <x v="0"/>
    <x v="5"/>
    <n v="8.5440000000000005"/>
    <n v="2"/>
    <n v="0.6"/>
    <n v="-7.476"/>
    <n v="-0.875"/>
    <x v="3"/>
    <s v="Low"/>
  </r>
  <r>
    <s v="First Class"/>
    <s v="Consumer"/>
    <s v="United States"/>
    <x v="467"/>
    <s v="Illinois"/>
    <n v="60016"/>
    <x v="2"/>
    <x v="0"/>
    <x v="0"/>
    <n v="424.11599999999999"/>
    <n v="6"/>
    <n v="0.3"/>
    <n v="-30.294"/>
    <n v="-7.1428571428571438E-2"/>
    <x v="1"/>
    <s v="Medium"/>
  </r>
  <r>
    <s v="First Class"/>
    <s v="Consumer"/>
    <s v="United States"/>
    <x v="467"/>
    <s v="Illinois"/>
    <n v="60016"/>
    <x v="2"/>
    <x v="1"/>
    <x v="8"/>
    <n v="2.8919999999999999"/>
    <n v="3"/>
    <n v="0.8"/>
    <n v="-4.9164000000000003"/>
    <n v="-1.7000000000000002"/>
    <x v="3"/>
    <s v="Low"/>
  </r>
  <r>
    <s v="First Class"/>
    <s v="Consumer"/>
    <s v="United States"/>
    <x v="467"/>
    <s v="Illinois"/>
    <n v="60016"/>
    <x v="2"/>
    <x v="1"/>
    <x v="4"/>
    <n v="381.72"/>
    <n v="5"/>
    <n v="0.2"/>
    <n v="-66.801000000000002"/>
    <n v="-0.17499999999999999"/>
    <x v="2"/>
    <s v="Medium"/>
  </r>
  <r>
    <s v="Standard Class"/>
    <s v="Consumer"/>
    <s v="United States"/>
    <x v="199"/>
    <s v="Florida"/>
    <n v="33437"/>
    <x v="0"/>
    <x v="0"/>
    <x v="1"/>
    <n v="97.183999999999997"/>
    <n v="2"/>
    <n v="0.2"/>
    <n v="6.0739999999999998"/>
    <n v="6.25E-2"/>
    <x v="2"/>
    <s v="Low"/>
  </r>
  <r>
    <s v="Standard Class"/>
    <s v="Consumer"/>
    <s v="United States"/>
    <x v="199"/>
    <s v="Florida"/>
    <n v="33437"/>
    <x v="0"/>
    <x v="1"/>
    <x v="10"/>
    <n v="10.368"/>
    <n v="2"/>
    <n v="0.2"/>
    <n v="3.6288"/>
    <n v="0.35"/>
    <x v="2"/>
    <s v="Low"/>
  </r>
  <r>
    <s v="Standard Class"/>
    <s v="Consumer"/>
    <s v="United States"/>
    <x v="243"/>
    <s v="Texas"/>
    <n v="75023"/>
    <x v="2"/>
    <x v="0"/>
    <x v="3"/>
    <n v="890.84100000000001"/>
    <n v="3"/>
    <n v="0.3"/>
    <n v="-152.71559999999999"/>
    <n v="-0.17142857142857143"/>
    <x v="1"/>
    <s v="High"/>
  </r>
  <r>
    <s v="Second Class"/>
    <s v="Consumer"/>
    <s v="United States"/>
    <x v="49"/>
    <s v="California"/>
    <n v="95123"/>
    <x v="1"/>
    <x v="2"/>
    <x v="11"/>
    <n v="72"/>
    <n v="4"/>
    <n v="0"/>
    <n v="12.96"/>
    <n v="0.18000000000000002"/>
    <x v="0"/>
    <s v="Low"/>
  </r>
  <r>
    <s v="Second Class"/>
    <s v="Consumer"/>
    <s v="United States"/>
    <x v="49"/>
    <s v="California"/>
    <n v="95123"/>
    <x v="1"/>
    <x v="0"/>
    <x v="1"/>
    <n v="113.88800000000001"/>
    <n v="2"/>
    <n v="0.2"/>
    <n v="9.9651999999999994"/>
    <n v="8.7499999999999994E-2"/>
    <x v="2"/>
    <s v="Medium"/>
  </r>
  <r>
    <s v="Second Class"/>
    <s v="Consumer"/>
    <s v="United States"/>
    <x v="49"/>
    <s v="California"/>
    <n v="95123"/>
    <x v="1"/>
    <x v="1"/>
    <x v="12"/>
    <n v="158.13"/>
    <n v="3"/>
    <n v="0"/>
    <n v="77.483699999999999"/>
    <n v="0.49"/>
    <x v="0"/>
    <s v="Medium"/>
  </r>
  <r>
    <s v="Second Class"/>
    <s v="Corporate"/>
    <s v="United States"/>
    <x v="20"/>
    <s v="New York"/>
    <n v="10024"/>
    <x v="3"/>
    <x v="1"/>
    <x v="13"/>
    <n v="14.13"/>
    <n v="3"/>
    <n v="0"/>
    <n v="0.70650000000000002"/>
    <n v="4.9999999999999996E-2"/>
    <x v="0"/>
    <s v="Low"/>
  </r>
  <r>
    <s v="Standard Class"/>
    <s v="Consumer"/>
    <s v="United States"/>
    <x v="66"/>
    <s v="Michigan"/>
    <n v="48227"/>
    <x v="2"/>
    <x v="1"/>
    <x v="8"/>
    <n v="64.75"/>
    <n v="5"/>
    <n v="0"/>
    <n v="29.137499999999999"/>
    <n v="0.45"/>
    <x v="0"/>
    <s v="Low"/>
  </r>
  <r>
    <s v="Standard Class"/>
    <s v="Consumer"/>
    <s v="United States"/>
    <x v="100"/>
    <s v="Florida"/>
    <n v="33178"/>
    <x v="0"/>
    <x v="1"/>
    <x v="8"/>
    <n v="1.8720000000000001"/>
    <n v="2"/>
    <n v="0.7"/>
    <n v="-1.3104"/>
    <n v="-0.7"/>
    <x v="3"/>
    <s v="Low"/>
  </r>
  <r>
    <s v="Standard Class"/>
    <s v="Consumer"/>
    <s v="United States"/>
    <x v="100"/>
    <s v="Florida"/>
    <n v="33178"/>
    <x v="0"/>
    <x v="1"/>
    <x v="8"/>
    <n v="11.214"/>
    <n v="2"/>
    <n v="0.7"/>
    <n v="-8.5974000000000004"/>
    <n v="-0.76666666666666672"/>
    <x v="3"/>
    <s v="Low"/>
  </r>
  <r>
    <s v="Standard Class"/>
    <s v="Consumer"/>
    <s v="United States"/>
    <x v="100"/>
    <s v="Florida"/>
    <n v="33178"/>
    <x v="0"/>
    <x v="1"/>
    <x v="6"/>
    <n v="37.375999999999998"/>
    <n v="8"/>
    <n v="0.2"/>
    <n v="7.4752000000000001"/>
    <n v="0.2"/>
    <x v="2"/>
    <s v="Low"/>
  </r>
  <r>
    <s v="Standard Class"/>
    <s v="Home Office"/>
    <s v="United States"/>
    <x v="111"/>
    <s v="Illinois"/>
    <n v="60068"/>
    <x v="2"/>
    <x v="2"/>
    <x v="7"/>
    <n v="286.39999999999998"/>
    <n v="1"/>
    <n v="0.2"/>
    <n v="25.06"/>
    <n v="8.7500000000000008E-2"/>
    <x v="2"/>
    <s v="Medium"/>
  </r>
  <r>
    <s v="Second Class"/>
    <s v="Consumer"/>
    <s v="United States"/>
    <x v="20"/>
    <s v="New York"/>
    <n v="10024"/>
    <x v="3"/>
    <x v="1"/>
    <x v="6"/>
    <n v="43.92"/>
    <n v="3"/>
    <n v="0"/>
    <n v="12.736800000000001"/>
    <n v="0.28999999999999998"/>
    <x v="0"/>
    <s v="Low"/>
  </r>
  <r>
    <s v="Standard Class"/>
    <s v="Corporate"/>
    <s v="United States"/>
    <x v="20"/>
    <s v="New York"/>
    <n v="10011"/>
    <x v="3"/>
    <x v="0"/>
    <x v="3"/>
    <n v="142.18199999999999"/>
    <n v="1"/>
    <n v="0.4"/>
    <n v="-37.915199999999999"/>
    <n v="-0.26666666666666666"/>
    <x v="1"/>
    <s v="Medium"/>
  </r>
  <r>
    <s v="Standard Class"/>
    <s v="Corporate"/>
    <s v="United States"/>
    <x v="492"/>
    <s v="Oregon"/>
    <n v="97123"/>
    <x v="1"/>
    <x v="1"/>
    <x v="10"/>
    <n v="19.608000000000001"/>
    <n v="3"/>
    <n v="0.2"/>
    <n v="6.6177000000000001"/>
    <n v="0.33750000000000002"/>
    <x v="2"/>
    <s v="Low"/>
  </r>
  <r>
    <s v="Standard Class"/>
    <s v="Corporate"/>
    <s v="United States"/>
    <x v="492"/>
    <s v="Oregon"/>
    <n v="97123"/>
    <x v="1"/>
    <x v="1"/>
    <x v="8"/>
    <n v="4.1580000000000004"/>
    <n v="7"/>
    <n v="0.7"/>
    <n v="-3.4649999999999999"/>
    <n v="-0.83333333333333326"/>
    <x v="3"/>
    <s v="Low"/>
  </r>
  <r>
    <s v="Second Class"/>
    <s v="Consumer"/>
    <s v="United States"/>
    <x v="20"/>
    <s v="New York"/>
    <n v="10009"/>
    <x v="3"/>
    <x v="2"/>
    <x v="7"/>
    <n v="979.95"/>
    <n v="5"/>
    <n v="0"/>
    <n v="264.5865"/>
    <n v="0.26999999999999996"/>
    <x v="0"/>
    <s v="High"/>
  </r>
  <r>
    <s v="Second Class"/>
    <s v="Consumer"/>
    <s v="United States"/>
    <x v="20"/>
    <s v="New York"/>
    <n v="10009"/>
    <x v="3"/>
    <x v="0"/>
    <x v="5"/>
    <n v="135.30000000000001"/>
    <n v="5"/>
    <n v="0"/>
    <n v="37.884"/>
    <n v="0.27999999999999997"/>
    <x v="0"/>
    <s v="Medium"/>
  </r>
  <r>
    <s v="Standard Class"/>
    <s v="Corporate"/>
    <s v="United States"/>
    <x v="22"/>
    <s v="Illinois"/>
    <n v="60623"/>
    <x v="2"/>
    <x v="1"/>
    <x v="10"/>
    <n v="8.9039999999999999"/>
    <n v="3"/>
    <n v="0.2"/>
    <n v="3.339"/>
    <n v="0.375"/>
    <x v="2"/>
    <s v="Low"/>
  </r>
  <r>
    <s v="Standard Class"/>
    <s v="Corporate"/>
    <s v="United States"/>
    <x v="22"/>
    <s v="Illinois"/>
    <n v="60623"/>
    <x v="2"/>
    <x v="2"/>
    <x v="11"/>
    <n v="100.8"/>
    <n v="2"/>
    <n v="0.2"/>
    <n v="21.42"/>
    <n v="0.21250000000000002"/>
    <x v="2"/>
    <s v="Medium"/>
  </r>
  <r>
    <s v="First Class"/>
    <s v="Consumer"/>
    <s v="United States"/>
    <x v="20"/>
    <s v="New York"/>
    <n v="10024"/>
    <x v="3"/>
    <x v="0"/>
    <x v="5"/>
    <n v="41.96"/>
    <n v="2"/>
    <n v="0"/>
    <n v="10.909599999999999"/>
    <n v="0.25999999999999995"/>
    <x v="0"/>
    <s v="Low"/>
  </r>
  <r>
    <s v="First Class"/>
    <s v="Consumer"/>
    <s v="United States"/>
    <x v="20"/>
    <s v="New York"/>
    <n v="10024"/>
    <x v="3"/>
    <x v="1"/>
    <x v="2"/>
    <n v="9.4499999999999993"/>
    <n v="3"/>
    <n v="0"/>
    <n v="4.5359999999999996"/>
    <n v="0.48"/>
    <x v="0"/>
    <s v="Low"/>
  </r>
  <r>
    <s v="Standard Class"/>
    <s v="Consumer"/>
    <s v="United States"/>
    <x v="422"/>
    <s v="Washington"/>
    <n v="99301"/>
    <x v="1"/>
    <x v="1"/>
    <x v="9"/>
    <n v="400.8"/>
    <n v="5"/>
    <n v="0"/>
    <n v="112.224"/>
    <n v="0.28000000000000003"/>
    <x v="0"/>
    <s v="Medium"/>
  </r>
  <r>
    <s v="Standard Class"/>
    <s v="Consumer"/>
    <s v="United States"/>
    <x v="422"/>
    <s v="Washington"/>
    <n v="99301"/>
    <x v="1"/>
    <x v="1"/>
    <x v="8"/>
    <n v="28.792000000000002"/>
    <n v="1"/>
    <n v="0.2"/>
    <n v="10.077199999999999"/>
    <n v="0.35"/>
    <x v="2"/>
    <s v="Low"/>
  </r>
  <r>
    <s v="Standard Class"/>
    <s v="Home Office"/>
    <s v="United States"/>
    <x v="493"/>
    <s v="California"/>
    <n v="91505"/>
    <x v="1"/>
    <x v="0"/>
    <x v="5"/>
    <n v="111"/>
    <n v="2"/>
    <n v="0"/>
    <n v="14.43"/>
    <n v="0.13"/>
    <x v="0"/>
    <s v="Medium"/>
  </r>
  <r>
    <s v="Standard Class"/>
    <s v="Home Office"/>
    <s v="United States"/>
    <x v="493"/>
    <s v="California"/>
    <n v="91505"/>
    <x v="1"/>
    <x v="2"/>
    <x v="15"/>
    <n v="1279.9680000000001"/>
    <n v="4"/>
    <n v="0.2"/>
    <n v="415.9896"/>
    <n v="0.32499999999999996"/>
    <x v="2"/>
    <s v="High"/>
  </r>
  <r>
    <s v="Standard Class"/>
    <s v="Home Office"/>
    <s v="United States"/>
    <x v="493"/>
    <s v="California"/>
    <n v="91505"/>
    <x v="1"/>
    <x v="1"/>
    <x v="4"/>
    <n v="1856.19"/>
    <n v="7"/>
    <n v="0"/>
    <n v="334.11419999999998"/>
    <n v="0.18"/>
    <x v="0"/>
    <s v="High"/>
  </r>
  <r>
    <s v="First Class"/>
    <s v="Corporate"/>
    <s v="United States"/>
    <x v="22"/>
    <s v="Illinois"/>
    <n v="60623"/>
    <x v="2"/>
    <x v="0"/>
    <x v="5"/>
    <n v="22.751999999999999"/>
    <n v="6"/>
    <n v="0.6"/>
    <n v="-8.532"/>
    <n v="-0.375"/>
    <x v="3"/>
    <s v="Low"/>
  </r>
  <r>
    <s v="Standard Class"/>
    <s v="Corporate"/>
    <s v="United States"/>
    <x v="152"/>
    <s v="Pennsylvania"/>
    <n v="17602"/>
    <x v="3"/>
    <x v="2"/>
    <x v="7"/>
    <n v="61.542000000000002"/>
    <n v="1"/>
    <n v="0.4"/>
    <n v="-13.334099999999999"/>
    <n v="-0.21666666666666665"/>
    <x v="1"/>
    <s v="Low"/>
  </r>
  <r>
    <s v="Standard Class"/>
    <s v="Corporate"/>
    <s v="United States"/>
    <x v="152"/>
    <s v="Pennsylvania"/>
    <n v="17602"/>
    <x v="3"/>
    <x v="1"/>
    <x v="8"/>
    <n v="81.438000000000002"/>
    <n v="7"/>
    <n v="0.7"/>
    <n v="-65.150400000000005"/>
    <n v="-0.8"/>
    <x v="3"/>
    <s v="Low"/>
  </r>
  <r>
    <s v="Standard Class"/>
    <s v="Consumer"/>
    <s v="United States"/>
    <x v="67"/>
    <s v="Florida"/>
    <n v="33614"/>
    <x v="0"/>
    <x v="0"/>
    <x v="5"/>
    <n v="67.36"/>
    <n v="2"/>
    <n v="0.2"/>
    <n v="10.103999999999999"/>
    <n v="0.15"/>
    <x v="2"/>
    <s v="Low"/>
  </r>
  <r>
    <s v="Standard Class"/>
    <s v="Consumer"/>
    <s v="United States"/>
    <x v="67"/>
    <s v="Florida"/>
    <n v="33614"/>
    <x v="0"/>
    <x v="0"/>
    <x v="5"/>
    <n v="54.527999999999999"/>
    <n v="3"/>
    <n v="0.2"/>
    <n v="14.313599999999999"/>
    <n v="0.26250000000000001"/>
    <x v="2"/>
    <s v="Low"/>
  </r>
  <r>
    <s v="Standard Class"/>
    <s v="Consumer"/>
    <s v="United States"/>
    <x v="20"/>
    <s v="New York"/>
    <n v="10024"/>
    <x v="3"/>
    <x v="2"/>
    <x v="11"/>
    <n v="843.9"/>
    <n v="2"/>
    <n v="0"/>
    <n v="371.31599999999997"/>
    <n v="0.44"/>
    <x v="0"/>
    <s v="High"/>
  </r>
  <r>
    <s v="Standard Class"/>
    <s v="Consumer"/>
    <s v="United States"/>
    <x v="20"/>
    <s v="New York"/>
    <n v="10024"/>
    <x v="3"/>
    <x v="0"/>
    <x v="0"/>
    <n v="449.56799999999998"/>
    <n v="2"/>
    <n v="0.2"/>
    <n v="56.195999999999998"/>
    <n v="0.125"/>
    <x v="2"/>
    <s v="Medium"/>
  </r>
  <r>
    <s v="First Class"/>
    <s v="Corporate"/>
    <s v="United States"/>
    <x v="1"/>
    <s v="California"/>
    <n v="90045"/>
    <x v="1"/>
    <x v="1"/>
    <x v="4"/>
    <n v="15.51"/>
    <n v="1"/>
    <n v="0"/>
    <n v="3.8774999999999999"/>
    <n v="0.25"/>
    <x v="0"/>
    <s v="Low"/>
  </r>
  <r>
    <s v="Second Class"/>
    <s v="Corporate"/>
    <s v="United States"/>
    <x v="20"/>
    <s v="New York"/>
    <n v="10035"/>
    <x v="3"/>
    <x v="0"/>
    <x v="1"/>
    <n v="192.18600000000001"/>
    <n v="3"/>
    <n v="0.1"/>
    <n v="36.3018"/>
    <n v="0.18888888888888888"/>
    <x v="2"/>
    <s v="Medium"/>
  </r>
  <r>
    <s v="First Class"/>
    <s v="Corporate"/>
    <s v="United States"/>
    <x v="20"/>
    <s v="New York"/>
    <n v="10009"/>
    <x v="3"/>
    <x v="1"/>
    <x v="6"/>
    <n v="5.76"/>
    <n v="2"/>
    <n v="0"/>
    <n v="1.6128"/>
    <n v="0.28000000000000003"/>
    <x v="0"/>
    <s v="Low"/>
  </r>
  <r>
    <s v="Standard Class"/>
    <s v="Consumer"/>
    <s v="United States"/>
    <x v="118"/>
    <s v="Georgia"/>
    <n v="30318"/>
    <x v="0"/>
    <x v="0"/>
    <x v="1"/>
    <n v="67.88"/>
    <n v="2"/>
    <n v="0"/>
    <n v="18.3276"/>
    <n v="0.27"/>
    <x v="0"/>
    <s v="Low"/>
  </r>
  <r>
    <s v="Standard Class"/>
    <s v="Consumer"/>
    <s v="United States"/>
    <x v="118"/>
    <s v="Georgia"/>
    <n v="30318"/>
    <x v="0"/>
    <x v="1"/>
    <x v="2"/>
    <n v="162.88999999999999"/>
    <n v="13"/>
    <n v="0"/>
    <n v="76.558300000000003"/>
    <n v="0.47000000000000003"/>
    <x v="0"/>
    <s v="Medium"/>
  </r>
  <r>
    <s v="Standard Class"/>
    <s v="Consumer"/>
    <s v="United States"/>
    <x v="118"/>
    <s v="Georgia"/>
    <n v="30318"/>
    <x v="0"/>
    <x v="0"/>
    <x v="5"/>
    <n v="25.71"/>
    <n v="3"/>
    <n v="0"/>
    <n v="9.2555999999999994"/>
    <n v="0.36"/>
    <x v="0"/>
    <s v="Low"/>
  </r>
  <r>
    <s v="Standard Class"/>
    <s v="Consumer"/>
    <s v="United States"/>
    <x v="20"/>
    <s v="New York"/>
    <n v="10009"/>
    <x v="3"/>
    <x v="1"/>
    <x v="4"/>
    <n v="191.88"/>
    <n v="6"/>
    <n v="0"/>
    <n v="19.187999999999999"/>
    <n v="9.9999999999999992E-2"/>
    <x v="0"/>
    <s v="Medium"/>
  </r>
  <r>
    <s v="Standard Class"/>
    <s v="Corporate"/>
    <s v="United States"/>
    <x v="108"/>
    <s v="Florida"/>
    <n v="32216"/>
    <x v="0"/>
    <x v="0"/>
    <x v="3"/>
    <n v="721.875"/>
    <n v="6"/>
    <n v="0.45"/>
    <n v="-420"/>
    <n v="-0.58181818181818179"/>
    <x v="1"/>
    <s v="High"/>
  </r>
  <r>
    <s v="Standard Class"/>
    <s v="Corporate"/>
    <s v="United States"/>
    <x v="108"/>
    <s v="Florida"/>
    <n v="32216"/>
    <x v="0"/>
    <x v="2"/>
    <x v="7"/>
    <n v="73.567999999999998"/>
    <n v="4"/>
    <n v="0.2"/>
    <n v="-16.552800000000001"/>
    <n v="-0.22500000000000003"/>
    <x v="2"/>
    <s v="Low"/>
  </r>
  <r>
    <s v="Standard Class"/>
    <s v="Corporate"/>
    <s v="United States"/>
    <x v="108"/>
    <s v="Florida"/>
    <n v="32216"/>
    <x v="0"/>
    <x v="1"/>
    <x v="6"/>
    <n v="13.584"/>
    <n v="1"/>
    <n v="0.2"/>
    <n v="1.3584000000000001"/>
    <n v="0.1"/>
    <x v="2"/>
    <s v="Low"/>
  </r>
  <r>
    <s v="Standard Class"/>
    <s v="Corporate"/>
    <s v="United States"/>
    <x v="108"/>
    <s v="Florida"/>
    <n v="32216"/>
    <x v="0"/>
    <x v="0"/>
    <x v="1"/>
    <n v="64.784000000000006"/>
    <n v="1"/>
    <n v="0.2"/>
    <n v="-12.147"/>
    <n v="-0.1875"/>
    <x v="2"/>
    <s v="Low"/>
  </r>
  <r>
    <s v="Standard Class"/>
    <s v="Consumer"/>
    <s v="United States"/>
    <x v="12"/>
    <s v="Texas"/>
    <n v="77095"/>
    <x v="2"/>
    <x v="1"/>
    <x v="9"/>
    <n v="176.77199999999999"/>
    <n v="3"/>
    <n v="0.8"/>
    <n v="-459.60719999999998"/>
    <n v="-2.6"/>
    <x v="3"/>
    <s v="Medium"/>
  </r>
  <r>
    <s v="Standard Class"/>
    <s v="Corporate"/>
    <s v="United States"/>
    <x v="158"/>
    <s v="Wisconsin"/>
    <n v="53209"/>
    <x v="2"/>
    <x v="1"/>
    <x v="8"/>
    <n v="38.82"/>
    <n v="6"/>
    <n v="0"/>
    <n v="19.41"/>
    <n v="0.5"/>
    <x v="0"/>
    <s v="Low"/>
  </r>
  <r>
    <s v="Standard Class"/>
    <s v="Corporate"/>
    <s v="United States"/>
    <x v="158"/>
    <s v="Wisconsin"/>
    <n v="53209"/>
    <x v="2"/>
    <x v="1"/>
    <x v="8"/>
    <n v="21.9"/>
    <n v="5"/>
    <n v="0"/>
    <n v="10.512"/>
    <n v="0.48000000000000004"/>
    <x v="0"/>
    <s v="Low"/>
  </r>
  <r>
    <s v="Standard Class"/>
    <s v="Consumer"/>
    <s v="United States"/>
    <x v="494"/>
    <s v="California"/>
    <n v="95351"/>
    <x v="1"/>
    <x v="2"/>
    <x v="11"/>
    <n v="111.79"/>
    <n v="7"/>
    <n v="0"/>
    <n v="43.598100000000002"/>
    <n v="0.39"/>
    <x v="0"/>
    <s v="Medium"/>
  </r>
  <r>
    <s v="Second Class"/>
    <s v="Home Office"/>
    <s v="United States"/>
    <x v="80"/>
    <s v="Ohio"/>
    <n v="44107"/>
    <x v="3"/>
    <x v="2"/>
    <x v="7"/>
    <n v="445.44"/>
    <n v="8"/>
    <n v="0.4"/>
    <n v="-81.664000000000001"/>
    <n v="-0.18333333333333335"/>
    <x v="1"/>
    <s v="Medium"/>
  </r>
  <r>
    <s v="Standard Class"/>
    <s v="Home Office"/>
    <s v="United States"/>
    <x v="10"/>
    <s v="Pennsylvania"/>
    <n v="19134"/>
    <x v="3"/>
    <x v="1"/>
    <x v="2"/>
    <n v="16.52"/>
    <n v="5"/>
    <n v="0.2"/>
    <n v="5.3689999999999998"/>
    <n v="0.32500000000000001"/>
    <x v="2"/>
    <s v="Low"/>
  </r>
  <r>
    <s v="Standard Class"/>
    <s v="Home Office"/>
    <s v="United States"/>
    <x v="8"/>
    <s v="California"/>
    <n v="94109"/>
    <x v="1"/>
    <x v="1"/>
    <x v="10"/>
    <n v="29.9"/>
    <n v="5"/>
    <n v="0"/>
    <n v="13.455"/>
    <n v="0.45"/>
    <x v="0"/>
    <s v="Low"/>
  </r>
  <r>
    <s v="Second Class"/>
    <s v="Corporate"/>
    <s v="United States"/>
    <x v="66"/>
    <s v="Michigan"/>
    <n v="48205"/>
    <x v="2"/>
    <x v="1"/>
    <x v="8"/>
    <n v="116.4"/>
    <n v="8"/>
    <n v="0"/>
    <n v="52.38"/>
    <n v="0.45"/>
    <x v="0"/>
    <s v="Medium"/>
  </r>
  <r>
    <s v="Standard Class"/>
    <s v="Home Office"/>
    <s v="United States"/>
    <x v="42"/>
    <s v="Arizona"/>
    <n v="85023"/>
    <x v="1"/>
    <x v="1"/>
    <x v="6"/>
    <n v="1.4079999999999999"/>
    <n v="1"/>
    <n v="0.2"/>
    <n v="0.15840000000000001"/>
    <n v="0.11250000000000002"/>
    <x v="2"/>
    <s v="Low"/>
  </r>
  <r>
    <s v="Standard Class"/>
    <s v="Home Office"/>
    <s v="United States"/>
    <x v="42"/>
    <s v="Arizona"/>
    <n v="85023"/>
    <x v="1"/>
    <x v="0"/>
    <x v="5"/>
    <n v="169.56800000000001"/>
    <n v="2"/>
    <n v="0.2"/>
    <n v="0"/>
    <n v="0"/>
    <x v="2"/>
    <s v="Medium"/>
  </r>
  <r>
    <s v="Second Class"/>
    <s v="Corporate"/>
    <s v="United States"/>
    <x v="10"/>
    <s v="Pennsylvania"/>
    <n v="19143"/>
    <x v="3"/>
    <x v="2"/>
    <x v="7"/>
    <n v="251.964"/>
    <n v="6"/>
    <n v="0.4"/>
    <n v="-50.392800000000001"/>
    <n v="-0.2"/>
    <x v="1"/>
    <s v="Medium"/>
  </r>
  <r>
    <s v="Second Class"/>
    <s v="Corporate"/>
    <s v="United States"/>
    <x v="10"/>
    <s v="Pennsylvania"/>
    <n v="19143"/>
    <x v="3"/>
    <x v="0"/>
    <x v="3"/>
    <n v="523.76400000000001"/>
    <n v="3"/>
    <n v="0.4"/>
    <n v="-192.04679999999999"/>
    <n v="-0.36666666666666664"/>
    <x v="1"/>
    <s v="High"/>
  </r>
  <r>
    <s v="First Class"/>
    <s v="Consumer"/>
    <s v="United States"/>
    <x v="1"/>
    <s v="California"/>
    <n v="90036"/>
    <x v="1"/>
    <x v="1"/>
    <x v="10"/>
    <n v="19.440000000000001"/>
    <n v="3"/>
    <n v="0"/>
    <n v="9.3312000000000008"/>
    <n v="0.48000000000000004"/>
    <x v="0"/>
    <s v="Low"/>
  </r>
  <r>
    <s v="First Class"/>
    <s v="Consumer"/>
    <s v="United States"/>
    <x v="1"/>
    <s v="California"/>
    <n v="90036"/>
    <x v="1"/>
    <x v="0"/>
    <x v="1"/>
    <n v="194.352"/>
    <n v="3"/>
    <n v="0.2"/>
    <n v="-36.441000000000003"/>
    <n v="-0.1875"/>
    <x v="2"/>
    <s v="Medium"/>
  </r>
  <r>
    <s v="First Class"/>
    <s v="Consumer"/>
    <s v="United States"/>
    <x v="1"/>
    <s v="California"/>
    <n v="90036"/>
    <x v="1"/>
    <x v="1"/>
    <x v="8"/>
    <n v="36.624000000000002"/>
    <n v="3"/>
    <n v="0.2"/>
    <n v="13.734"/>
    <n v="0.375"/>
    <x v="2"/>
    <s v="Low"/>
  </r>
  <r>
    <s v="Standard Class"/>
    <s v="Corporate"/>
    <s v="United States"/>
    <x v="10"/>
    <s v="Pennsylvania"/>
    <n v="19140"/>
    <x v="3"/>
    <x v="2"/>
    <x v="7"/>
    <n v="340.18200000000002"/>
    <n v="3"/>
    <n v="0.4"/>
    <n v="-73.706100000000006"/>
    <n v="-0.21666666666666667"/>
    <x v="1"/>
    <s v="Medium"/>
  </r>
  <r>
    <s v="Standard Class"/>
    <s v="Corporate"/>
    <s v="United States"/>
    <x v="10"/>
    <s v="Pennsylvania"/>
    <n v="19140"/>
    <x v="3"/>
    <x v="1"/>
    <x v="13"/>
    <n v="12.672000000000001"/>
    <n v="8"/>
    <n v="0.2"/>
    <n v="2.6928000000000001"/>
    <n v="0.21249999999999999"/>
    <x v="2"/>
    <s v="Low"/>
  </r>
  <r>
    <s v="Standard Class"/>
    <s v="Corporate"/>
    <s v="United States"/>
    <x v="10"/>
    <s v="Pennsylvania"/>
    <n v="19140"/>
    <x v="3"/>
    <x v="1"/>
    <x v="8"/>
    <n v="6.8879999999999999"/>
    <n v="2"/>
    <n v="0.7"/>
    <n v="-5.0511999999999997"/>
    <n v="-0.73333333333333328"/>
    <x v="3"/>
    <s v="Low"/>
  </r>
  <r>
    <s v="Standard Class"/>
    <s v="Corporate"/>
    <s v="United States"/>
    <x v="10"/>
    <s v="Pennsylvania"/>
    <n v="19140"/>
    <x v="3"/>
    <x v="1"/>
    <x v="4"/>
    <n v="32.543999999999997"/>
    <n v="2"/>
    <n v="0.2"/>
    <n v="-7.7291999999999996"/>
    <n v="-0.23750000000000002"/>
    <x v="2"/>
    <s v="Low"/>
  </r>
  <r>
    <s v="Standard Class"/>
    <s v="Corporate"/>
    <s v="United States"/>
    <x v="10"/>
    <s v="Pennsylvania"/>
    <n v="19140"/>
    <x v="3"/>
    <x v="0"/>
    <x v="1"/>
    <n v="347.80200000000002"/>
    <n v="7"/>
    <n v="0.3"/>
    <n v="-24.843"/>
    <n v="-7.1428571428571425E-2"/>
    <x v="1"/>
    <s v="Medium"/>
  </r>
  <r>
    <s v="First Class"/>
    <s v="Corporate"/>
    <s v="United States"/>
    <x v="100"/>
    <s v="Florida"/>
    <n v="33180"/>
    <x v="0"/>
    <x v="1"/>
    <x v="8"/>
    <n v="15.57"/>
    <n v="3"/>
    <n v="0.7"/>
    <n v="-11.936999999999999"/>
    <n v="-0.76666666666666661"/>
    <x v="3"/>
    <s v="Low"/>
  </r>
  <r>
    <s v="Second Class"/>
    <s v="Consumer"/>
    <s v="United States"/>
    <x v="253"/>
    <s v="North Carolina"/>
    <n v="27604"/>
    <x v="0"/>
    <x v="1"/>
    <x v="2"/>
    <n v="4.6079999999999997"/>
    <n v="2"/>
    <n v="0.2"/>
    <n v="1.6704000000000001"/>
    <n v="0.36250000000000004"/>
    <x v="2"/>
    <s v="Low"/>
  </r>
  <r>
    <s v="Standard Class"/>
    <s v="Corporate"/>
    <s v="United States"/>
    <x v="495"/>
    <s v="Kansas"/>
    <n v="67846"/>
    <x v="2"/>
    <x v="2"/>
    <x v="7"/>
    <n v="257.98"/>
    <n v="2"/>
    <n v="0"/>
    <n v="74.8142"/>
    <n v="0.28999999999999998"/>
    <x v="0"/>
    <s v="Medium"/>
  </r>
  <r>
    <s v="Second Class"/>
    <s v="Consumer"/>
    <s v="United States"/>
    <x v="85"/>
    <s v="California"/>
    <n v="90805"/>
    <x v="1"/>
    <x v="1"/>
    <x v="4"/>
    <n v="153.78"/>
    <n v="11"/>
    <n v="0"/>
    <n v="44.596200000000003"/>
    <n v="0.29000000000000004"/>
    <x v="0"/>
    <s v="Medium"/>
  </r>
  <r>
    <s v="Second Class"/>
    <s v="Consumer"/>
    <s v="United States"/>
    <x v="85"/>
    <s v="California"/>
    <n v="90805"/>
    <x v="1"/>
    <x v="1"/>
    <x v="4"/>
    <n v="61.02"/>
    <n v="3"/>
    <n v="0"/>
    <n v="0.61019999999999996"/>
    <n v="9.9999999999999985E-3"/>
    <x v="0"/>
    <s v="Low"/>
  </r>
  <r>
    <s v="Second Class"/>
    <s v="Consumer"/>
    <s v="United States"/>
    <x v="85"/>
    <s v="California"/>
    <n v="90805"/>
    <x v="1"/>
    <x v="1"/>
    <x v="14"/>
    <n v="110.11"/>
    <n v="7"/>
    <n v="0"/>
    <n v="31.931899999999999"/>
    <n v="0.28999999999999998"/>
    <x v="0"/>
    <s v="Medium"/>
  </r>
  <r>
    <s v="Second Class"/>
    <s v="Consumer"/>
    <s v="United States"/>
    <x v="85"/>
    <s v="California"/>
    <n v="90805"/>
    <x v="1"/>
    <x v="1"/>
    <x v="13"/>
    <n v="7.89"/>
    <n v="1"/>
    <n v="0"/>
    <n v="3.5505"/>
    <n v="0.45"/>
    <x v="0"/>
    <s v="Low"/>
  </r>
  <r>
    <s v="Standard Class"/>
    <s v="Corporate"/>
    <s v="United States"/>
    <x v="70"/>
    <s v="California"/>
    <n v="92037"/>
    <x v="1"/>
    <x v="1"/>
    <x v="8"/>
    <n v="36.024000000000001"/>
    <n v="3"/>
    <n v="0.2"/>
    <n v="11.707800000000001"/>
    <n v="0.32500000000000001"/>
    <x v="2"/>
    <s v="Low"/>
  </r>
  <r>
    <s v="First Class"/>
    <s v="Corporate"/>
    <s v="United States"/>
    <x v="41"/>
    <s v="Illinois"/>
    <n v="61701"/>
    <x v="2"/>
    <x v="1"/>
    <x v="6"/>
    <n v="54.335999999999999"/>
    <n v="4"/>
    <n v="0.2"/>
    <n v="5.4336000000000002"/>
    <n v="0.1"/>
    <x v="2"/>
    <s v="Low"/>
  </r>
  <r>
    <s v="Standard Class"/>
    <s v="Corporate"/>
    <s v="United States"/>
    <x v="4"/>
    <s v="Washington"/>
    <n v="98115"/>
    <x v="1"/>
    <x v="1"/>
    <x v="4"/>
    <n v="92.52"/>
    <n v="6"/>
    <n v="0"/>
    <n v="24.980399999999999"/>
    <n v="0.27"/>
    <x v="0"/>
    <s v="Low"/>
  </r>
  <r>
    <s v="Same Day"/>
    <s v="Consumer"/>
    <s v="United States"/>
    <x v="115"/>
    <s v="North Carolina"/>
    <n v="28314"/>
    <x v="0"/>
    <x v="1"/>
    <x v="6"/>
    <n v="10.272"/>
    <n v="3"/>
    <n v="0.2"/>
    <n v="1.1556"/>
    <n v="0.11249999999999999"/>
    <x v="2"/>
    <s v="Low"/>
  </r>
  <r>
    <s v="Standard Class"/>
    <s v="Consumer"/>
    <s v="United States"/>
    <x v="155"/>
    <s v="Nebraska"/>
    <n v="68104"/>
    <x v="2"/>
    <x v="1"/>
    <x v="4"/>
    <n v="40.74"/>
    <n v="3"/>
    <n v="0"/>
    <n v="0.40739999999999998"/>
    <n v="9.9999999999999985E-3"/>
    <x v="0"/>
    <s v="Low"/>
  </r>
  <r>
    <s v="Standard Class"/>
    <s v="Consumer"/>
    <s v="United States"/>
    <x v="155"/>
    <s v="Nebraska"/>
    <n v="68104"/>
    <x v="2"/>
    <x v="1"/>
    <x v="2"/>
    <n v="14.4"/>
    <n v="5"/>
    <n v="0"/>
    <n v="7.056"/>
    <n v="0.49"/>
    <x v="0"/>
    <s v="Low"/>
  </r>
  <r>
    <s v="Standard Class"/>
    <s v="Consumer"/>
    <s v="United States"/>
    <x v="155"/>
    <s v="Nebraska"/>
    <n v="68104"/>
    <x v="2"/>
    <x v="2"/>
    <x v="7"/>
    <n v="149.94999999999999"/>
    <n v="5"/>
    <n v="0"/>
    <n v="41.985999999999997"/>
    <n v="0.28000000000000003"/>
    <x v="0"/>
    <s v="Medium"/>
  </r>
  <r>
    <s v="Standard Class"/>
    <s v="Consumer"/>
    <s v="United States"/>
    <x v="155"/>
    <s v="Nebraska"/>
    <n v="68104"/>
    <x v="2"/>
    <x v="1"/>
    <x v="14"/>
    <n v="16.899999999999999"/>
    <n v="2"/>
    <n v="0"/>
    <n v="5.07"/>
    <n v="0.30000000000000004"/>
    <x v="0"/>
    <s v="Low"/>
  </r>
  <r>
    <s v="Standard Class"/>
    <s v="Consumer"/>
    <s v="United States"/>
    <x v="155"/>
    <s v="Nebraska"/>
    <n v="68104"/>
    <x v="2"/>
    <x v="1"/>
    <x v="10"/>
    <n v="17.61"/>
    <n v="3"/>
    <n v="0"/>
    <n v="8.4527999999999999"/>
    <n v="0.48"/>
    <x v="0"/>
    <s v="Low"/>
  </r>
  <r>
    <s v="Standard Class"/>
    <s v="Consumer"/>
    <s v="United States"/>
    <x v="155"/>
    <s v="Nebraska"/>
    <n v="68104"/>
    <x v="2"/>
    <x v="1"/>
    <x v="9"/>
    <n v="378"/>
    <n v="2"/>
    <n v="0"/>
    <n v="136.08000000000001"/>
    <n v="0.36000000000000004"/>
    <x v="0"/>
    <s v="Medium"/>
  </r>
  <r>
    <s v="Standard Class"/>
    <s v="Consumer"/>
    <s v="United States"/>
    <x v="155"/>
    <s v="Nebraska"/>
    <n v="68104"/>
    <x v="2"/>
    <x v="1"/>
    <x v="10"/>
    <n v="17.64"/>
    <n v="3"/>
    <n v="0"/>
    <n v="8.6435999999999993"/>
    <n v="0.48999999999999994"/>
    <x v="0"/>
    <s v="Low"/>
  </r>
  <r>
    <s v="Standard Class"/>
    <s v="Consumer"/>
    <s v="United States"/>
    <x v="155"/>
    <s v="Nebraska"/>
    <n v="68104"/>
    <x v="2"/>
    <x v="1"/>
    <x v="4"/>
    <n v="373.08"/>
    <n v="6"/>
    <n v="0"/>
    <n v="100.7316"/>
    <n v="0.27"/>
    <x v="0"/>
    <s v="Medium"/>
  </r>
  <r>
    <s v="Standard Class"/>
    <s v="Consumer"/>
    <s v="United States"/>
    <x v="155"/>
    <s v="Nebraska"/>
    <n v="68104"/>
    <x v="2"/>
    <x v="0"/>
    <x v="5"/>
    <n v="1336.44"/>
    <n v="14"/>
    <n v="0"/>
    <n v="387.56760000000003"/>
    <n v="0.29000000000000004"/>
    <x v="0"/>
    <s v="High"/>
  </r>
  <r>
    <s v="Standard Class"/>
    <s v="Consumer"/>
    <s v="United States"/>
    <x v="155"/>
    <s v="Nebraska"/>
    <n v="68104"/>
    <x v="2"/>
    <x v="2"/>
    <x v="7"/>
    <n v="29.97"/>
    <n v="3"/>
    <n v="0"/>
    <n v="0.29970000000000002"/>
    <n v="1.0000000000000002E-2"/>
    <x v="0"/>
    <s v="Low"/>
  </r>
  <r>
    <s v="Standard Class"/>
    <s v="Consumer"/>
    <s v="United States"/>
    <x v="346"/>
    <s v="Tennessee"/>
    <n v="37421"/>
    <x v="0"/>
    <x v="0"/>
    <x v="1"/>
    <n v="390.36799999999999"/>
    <n v="2"/>
    <n v="0.2"/>
    <n v="48.795999999999999"/>
    <n v="0.125"/>
    <x v="2"/>
    <s v="Medium"/>
  </r>
  <r>
    <s v="Standard Class"/>
    <s v="Consumer"/>
    <s v="United States"/>
    <x v="346"/>
    <s v="Tennessee"/>
    <n v="37421"/>
    <x v="0"/>
    <x v="0"/>
    <x v="5"/>
    <n v="101.52"/>
    <n v="5"/>
    <n v="0.2"/>
    <n v="19.035"/>
    <n v="0.1875"/>
    <x v="2"/>
    <s v="Medium"/>
  </r>
  <r>
    <s v="Second Class"/>
    <s v="Consumer"/>
    <s v="United States"/>
    <x v="54"/>
    <s v="Ohio"/>
    <n v="45014"/>
    <x v="3"/>
    <x v="1"/>
    <x v="10"/>
    <n v="74.352000000000004"/>
    <n v="3"/>
    <n v="0.2"/>
    <n v="23.234999999999999"/>
    <n v="0.3125"/>
    <x v="2"/>
    <s v="Low"/>
  </r>
  <r>
    <s v="Standard Class"/>
    <s v="Consumer"/>
    <s v="United States"/>
    <x v="1"/>
    <s v="California"/>
    <n v="90049"/>
    <x v="1"/>
    <x v="1"/>
    <x v="10"/>
    <n v="15.7"/>
    <n v="5"/>
    <n v="0"/>
    <n v="7.0650000000000004"/>
    <n v="0.45000000000000007"/>
    <x v="0"/>
    <s v="Low"/>
  </r>
  <r>
    <s v="Standard Class"/>
    <s v="Consumer"/>
    <s v="United States"/>
    <x v="1"/>
    <s v="California"/>
    <n v="90049"/>
    <x v="1"/>
    <x v="1"/>
    <x v="6"/>
    <n v="59.52"/>
    <n v="3"/>
    <n v="0"/>
    <n v="15.475199999999999"/>
    <n v="0.25999999999999995"/>
    <x v="0"/>
    <s v="Low"/>
  </r>
  <r>
    <s v="Standard Class"/>
    <s v="Consumer"/>
    <s v="United States"/>
    <x v="1"/>
    <s v="California"/>
    <n v="90049"/>
    <x v="1"/>
    <x v="1"/>
    <x v="10"/>
    <n v="34.4"/>
    <n v="5"/>
    <n v="0"/>
    <n v="15.824"/>
    <n v="0.46"/>
    <x v="0"/>
    <s v="Low"/>
  </r>
  <r>
    <s v="Standard Class"/>
    <s v="Corporate"/>
    <s v="United States"/>
    <x v="20"/>
    <s v="New York"/>
    <n v="10024"/>
    <x v="3"/>
    <x v="0"/>
    <x v="3"/>
    <n v="313.17599999999999"/>
    <n v="2"/>
    <n v="0.4"/>
    <n v="-120.0508"/>
    <n v="-0.38333333333333336"/>
    <x v="1"/>
    <s v="Medium"/>
  </r>
  <r>
    <s v="Standard Class"/>
    <s v="Corporate"/>
    <s v="United States"/>
    <x v="20"/>
    <s v="New York"/>
    <n v="10024"/>
    <x v="3"/>
    <x v="0"/>
    <x v="1"/>
    <n v="866.64599999999996"/>
    <n v="3"/>
    <n v="0.1"/>
    <n v="173.32919999999999"/>
    <n v="0.19999999999999998"/>
    <x v="2"/>
    <s v="High"/>
  </r>
  <r>
    <s v="Same Day"/>
    <s v="Corporate"/>
    <s v="United States"/>
    <x v="54"/>
    <s v="Ohio"/>
    <n v="45014"/>
    <x v="3"/>
    <x v="1"/>
    <x v="9"/>
    <n v="795.40800000000002"/>
    <n v="6"/>
    <n v="0.2"/>
    <n v="59.6556"/>
    <n v="7.4999999999999997E-2"/>
    <x v="2"/>
    <s v="High"/>
  </r>
  <r>
    <s v="Second Class"/>
    <s v="Consumer"/>
    <s v="United States"/>
    <x v="22"/>
    <s v="Illinois"/>
    <n v="60610"/>
    <x v="2"/>
    <x v="1"/>
    <x v="10"/>
    <n v="35.856000000000002"/>
    <n v="9"/>
    <n v="0.2"/>
    <n v="12.9978"/>
    <n v="0.36249999999999999"/>
    <x v="2"/>
    <s v="Low"/>
  </r>
  <r>
    <s v="Second Class"/>
    <s v="Consumer"/>
    <s v="United States"/>
    <x v="22"/>
    <s v="Illinois"/>
    <n v="60610"/>
    <x v="2"/>
    <x v="2"/>
    <x v="11"/>
    <n v="23.84"/>
    <n v="4"/>
    <n v="0.2"/>
    <n v="3.278"/>
    <n v="0.13750000000000001"/>
    <x v="2"/>
    <s v="Low"/>
  </r>
  <r>
    <s v="Standard Class"/>
    <s v="Consumer"/>
    <s v="United States"/>
    <x v="4"/>
    <s v="Washington"/>
    <n v="98103"/>
    <x v="1"/>
    <x v="0"/>
    <x v="5"/>
    <n v="43.13"/>
    <n v="1"/>
    <n v="0"/>
    <n v="14.664199999999999"/>
    <n v="0.33999999999999997"/>
    <x v="0"/>
    <s v="Low"/>
  </r>
  <r>
    <s v="Standard Class"/>
    <s v="Consumer"/>
    <s v="United States"/>
    <x v="4"/>
    <s v="Washington"/>
    <n v="98103"/>
    <x v="1"/>
    <x v="1"/>
    <x v="10"/>
    <n v="30.87"/>
    <n v="7"/>
    <n v="0"/>
    <n v="14.200200000000001"/>
    <n v="0.46"/>
    <x v="0"/>
    <s v="Low"/>
  </r>
  <r>
    <s v="Standard Class"/>
    <s v="Consumer"/>
    <s v="United States"/>
    <x v="20"/>
    <s v="New York"/>
    <n v="10011"/>
    <x v="3"/>
    <x v="1"/>
    <x v="14"/>
    <n v="70.12"/>
    <n v="4"/>
    <n v="0"/>
    <n v="21.036000000000001"/>
    <n v="0.3"/>
    <x v="0"/>
    <s v="Low"/>
  </r>
  <r>
    <s v="Standard Class"/>
    <s v="Corporate"/>
    <s v="United States"/>
    <x v="491"/>
    <s v="California"/>
    <n v="93010"/>
    <x v="1"/>
    <x v="0"/>
    <x v="0"/>
    <n v="509.95749999999998"/>
    <n v="5"/>
    <n v="0.15"/>
    <n v="41.996499999999997"/>
    <n v="8.2352941176470587E-2"/>
    <x v="2"/>
    <s v="High"/>
  </r>
  <r>
    <s v="Standard Class"/>
    <s v="Corporate"/>
    <s v="United States"/>
    <x v="491"/>
    <s v="California"/>
    <n v="93010"/>
    <x v="1"/>
    <x v="0"/>
    <x v="5"/>
    <n v="122.91"/>
    <n v="3"/>
    <n v="0"/>
    <n v="34.4148"/>
    <n v="0.28000000000000003"/>
    <x v="0"/>
    <s v="Medium"/>
  </r>
  <r>
    <s v="Standard Class"/>
    <s v="Corporate"/>
    <s v="United States"/>
    <x v="491"/>
    <s v="California"/>
    <n v="93010"/>
    <x v="1"/>
    <x v="0"/>
    <x v="1"/>
    <n v="97.567999999999998"/>
    <n v="2"/>
    <n v="0.2"/>
    <n v="-6.0979999999999999"/>
    <n v="-6.25E-2"/>
    <x v="2"/>
    <s v="Low"/>
  </r>
  <r>
    <s v="Standard Class"/>
    <s v="Corporate"/>
    <s v="United States"/>
    <x v="491"/>
    <s v="California"/>
    <n v="93010"/>
    <x v="1"/>
    <x v="0"/>
    <x v="1"/>
    <n v="722.35199999999998"/>
    <n v="3"/>
    <n v="0.2"/>
    <n v="81.264600000000002"/>
    <n v="0.1125"/>
    <x v="2"/>
    <s v="High"/>
  </r>
  <r>
    <s v="First Class"/>
    <s v="Consumer"/>
    <s v="United States"/>
    <x v="22"/>
    <s v="Illinois"/>
    <n v="60653"/>
    <x v="2"/>
    <x v="1"/>
    <x v="2"/>
    <n v="11.52"/>
    <n v="5"/>
    <n v="0.2"/>
    <n v="4.1760000000000002"/>
    <n v="0.36250000000000004"/>
    <x v="2"/>
    <s v="Low"/>
  </r>
  <r>
    <s v="Standard Class"/>
    <s v="Corporate"/>
    <s v="United States"/>
    <x v="1"/>
    <s v="California"/>
    <n v="90032"/>
    <x v="1"/>
    <x v="0"/>
    <x v="5"/>
    <n v="167.84"/>
    <n v="8"/>
    <n v="0"/>
    <n v="11.748799999999999"/>
    <n v="6.9999999999999993E-2"/>
    <x v="0"/>
    <s v="Medium"/>
  </r>
  <r>
    <s v="Standard Class"/>
    <s v="Consumer"/>
    <s v="United States"/>
    <x v="167"/>
    <s v="Ohio"/>
    <n v="43615"/>
    <x v="3"/>
    <x v="0"/>
    <x v="3"/>
    <n v="172.11"/>
    <n v="1"/>
    <n v="0.4"/>
    <n v="-94.660499999999999"/>
    <n v="-0.54999999999999993"/>
    <x v="1"/>
    <s v="Medium"/>
  </r>
  <r>
    <s v="First Class"/>
    <s v="Consumer"/>
    <s v="United States"/>
    <x v="20"/>
    <s v="New York"/>
    <n v="10011"/>
    <x v="3"/>
    <x v="2"/>
    <x v="11"/>
    <n v="99.98"/>
    <n v="2"/>
    <n v="0"/>
    <n v="7.9984000000000002"/>
    <n v="0.08"/>
    <x v="0"/>
    <s v="Low"/>
  </r>
  <r>
    <s v="Standard Class"/>
    <s v="Home Office"/>
    <s v="United States"/>
    <x v="241"/>
    <s v="Oregon"/>
    <n v="97224"/>
    <x v="1"/>
    <x v="2"/>
    <x v="7"/>
    <n v="156.792"/>
    <n v="1"/>
    <n v="0.2"/>
    <n v="17.639099999999999"/>
    <n v="0.11249999999999999"/>
    <x v="2"/>
    <s v="Medium"/>
  </r>
  <r>
    <s v="Standard Class"/>
    <s v="Home Office"/>
    <s v="United States"/>
    <x v="241"/>
    <s v="Oregon"/>
    <n v="97224"/>
    <x v="1"/>
    <x v="2"/>
    <x v="11"/>
    <n v="35.36"/>
    <n v="2"/>
    <n v="0.2"/>
    <n v="-3.0939999999999999"/>
    <n v="-8.7499999999999994E-2"/>
    <x v="2"/>
    <s v="Low"/>
  </r>
  <r>
    <s v="Standard Class"/>
    <s v="Home Office"/>
    <s v="United States"/>
    <x v="241"/>
    <s v="Oregon"/>
    <n v="97224"/>
    <x v="1"/>
    <x v="0"/>
    <x v="5"/>
    <n v="13.592000000000001"/>
    <n v="1"/>
    <n v="0.2"/>
    <n v="-0.33979999999999999"/>
    <n v="-2.4999999999999998E-2"/>
    <x v="2"/>
    <s v="Low"/>
  </r>
  <r>
    <s v="Second Class"/>
    <s v="Corporate"/>
    <s v="United States"/>
    <x v="10"/>
    <s v="Pennsylvania"/>
    <n v="19134"/>
    <x v="3"/>
    <x v="0"/>
    <x v="1"/>
    <n v="386.68"/>
    <n v="2"/>
    <n v="0.3"/>
    <n v="-5.524"/>
    <n v="-1.4285714285714285E-2"/>
    <x v="1"/>
    <s v="Medium"/>
  </r>
  <r>
    <s v="Second Class"/>
    <s v="Corporate"/>
    <s v="United States"/>
    <x v="10"/>
    <s v="Pennsylvania"/>
    <n v="19134"/>
    <x v="3"/>
    <x v="2"/>
    <x v="11"/>
    <n v="379.96"/>
    <n v="5"/>
    <n v="0.2"/>
    <n v="47.494999999999997"/>
    <n v="0.125"/>
    <x v="2"/>
    <s v="Medium"/>
  </r>
  <r>
    <s v="Second Class"/>
    <s v="Corporate"/>
    <s v="United States"/>
    <x v="10"/>
    <s v="Pennsylvania"/>
    <n v="19134"/>
    <x v="3"/>
    <x v="2"/>
    <x v="7"/>
    <n v="539.91"/>
    <n v="3"/>
    <n v="0.4"/>
    <n v="-116.98050000000001"/>
    <n v="-0.2166666666666667"/>
    <x v="1"/>
    <s v="High"/>
  </r>
  <r>
    <s v="Second Class"/>
    <s v="Corporate"/>
    <s v="United States"/>
    <x v="10"/>
    <s v="Pennsylvania"/>
    <n v="19134"/>
    <x v="3"/>
    <x v="1"/>
    <x v="10"/>
    <n v="41.24"/>
    <n v="5"/>
    <n v="0.2"/>
    <n v="13.9185"/>
    <n v="0.33749999999999997"/>
    <x v="2"/>
    <s v="Low"/>
  </r>
  <r>
    <s v="Second Class"/>
    <s v="Corporate"/>
    <s v="United States"/>
    <x v="10"/>
    <s v="Pennsylvania"/>
    <n v="19134"/>
    <x v="3"/>
    <x v="1"/>
    <x v="8"/>
    <n v="51.896999999999998"/>
    <n v="1"/>
    <n v="0.7"/>
    <n v="-41.517600000000002"/>
    <n v="-0.8"/>
    <x v="3"/>
    <s v="Low"/>
  </r>
  <r>
    <s v="Second Class"/>
    <s v="Corporate"/>
    <s v="United States"/>
    <x v="10"/>
    <s v="Pennsylvania"/>
    <n v="19134"/>
    <x v="3"/>
    <x v="1"/>
    <x v="4"/>
    <n v="552.55999999999995"/>
    <n v="5"/>
    <n v="0.2"/>
    <n v="-138.13999999999999"/>
    <n v="-0.25"/>
    <x v="2"/>
    <s v="High"/>
  </r>
  <r>
    <s v="Second Class"/>
    <s v="Corporate"/>
    <s v="United States"/>
    <x v="10"/>
    <s v="Pennsylvania"/>
    <n v="19134"/>
    <x v="3"/>
    <x v="1"/>
    <x v="8"/>
    <n v="23.16"/>
    <n v="5"/>
    <n v="0.7"/>
    <n v="-15.44"/>
    <n v="-0.66666666666666663"/>
    <x v="3"/>
    <s v="Low"/>
  </r>
  <r>
    <s v="Second Class"/>
    <s v="Corporate"/>
    <s v="United States"/>
    <x v="10"/>
    <s v="Pennsylvania"/>
    <n v="19134"/>
    <x v="3"/>
    <x v="1"/>
    <x v="4"/>
    <n v="126.08"/>
    <n v="2"/>
    <n v="0.2"/>
    <n v="-28.367999999999999"/>
    <n v="-0.22499999999999998"/>
    <x v="2"/>
    <s v="Medium"/>
  </r>
  <r>
    <s v="Second Class"/>
    <s v="Corporate"/>
    <s v="United States"/>
    <x v="10"/>
    <s v="Pennsylvania"/>
    <n v="19134"/>
    <x v="3"/>
    <x v="2"/>
    <x v="15"/>
    <n v="449.1"/>
    <n v="3"/>
    <n v="0.7"/>
    <n v="-643.71"/>
    <n v="-1.4333333333333333"/>
    <x v="3"/>
    <s v="Medium"/>
  </r>
  <r>
    <s v="Standard Class"/>
    <s v="Consumer"/>
    <s v="United States"/>
    <x v="10"/>
    <s v="Pennsylvania"/>
    <n v="19143"/>
    <x v="3"/>
    <x v="1"/>
    <x v="9"/>
    <n v="195.10400000000001"/>
    <n v="4"/>
    <n v="0.2"/>
    <n v="21.949200000000001"/>
    <n v="0.1125"/>
    <x v="2"/>
    <s v="Medium"/>
  </r>
  <r>
    <s v="Standard Class"/>
    <s v="Consumer"/>
    <s v="United States"/>
    <x v="10"/>
    <s v="Pennsylvania"/>
    <n v="19143"/>
    <x v="3"/>
    <x v="0"/>
    <x v="5"/>
    <n v="36.671999999999997"/>
    <n v="3"/>
    <n v="0.2"/>
    <n v="6.4176000000000002"/>
    <n v="0.17500000000000002"/>
    <x v="2"/>
    <s v="Low"/>
  </r>
  <r>
    <s v="Second Class"/>
    <s v="Consumer"/>
    <s v="United States"/>
    <x v="12"/>
    <s v="Texas"/>
    <n v="77070"/>
    <x v="2"/>
    <x v="0"/>
    <x v="1"/>
    <n v="85.245999999999995"/>
    <n v="2"/>
    <n v="0.3"/>
    <n v="-6.0890000000000004"/>
    <n v="-7.1428571428571438E-2"/>
    <x v="1"/>
    <s v="Low"/>
  </r>
  <r>
    <s v="Second Class"/>
    <s v="Consumer"/>
    <s v="United States"/>
    <x v="12"/>
    <s v="Texas"/>
    <n v="77070"/>
    <x v="2"/>
    <x v="0"/>
    <x v="5"/>
    <n v="32.712000000000003"/>
    <n v="2"/>
    <n v="0.6"/>
    <n v="-26.169599999999999"/>
    <n v="-0.79999999999999993"/>
    <x v="3"/>
    <s v="Low"/>
  </r>
  <r>
    <s v="Standard Class"/>
    <s v="Corporate"/>
    <s v="United States"/>
    <x v="25"/>
    <s v="Mississippi"/>
    <n v="39212"/>
    <x v="0"/>
    <x v="1"/>
    <x v="8"/>
    <n v="11.43"/>
    <n v="3"/>
    <n v="0"/>
    <n v="5.3720999999999997"/>
    <n v="0.47"/>
    <x v="0"/>
    <s v="Low"/>
  </r>
  <r>
    <s v="Standard Class"/>
    <s v="Corporate"/>
    <s v="United States"/>
    <x v="25"/>
    <s v="Mississippi"/>
    <n v="39212"/>
    <x v="0"/>
    <x v="1"/>
    <x v="8"/>
    <n v="30.44"/>
    <n v="2"/>
    <n v="0"/>
    <n v="14.9156"/>
    <n v="0.49"/>
    <x v="0"/>
    <s v="Low"/>
  </r>
  <r>
    <s v="Standard Class"/>
    <s v="Corporate"/>
    <s v="United States"/>
    <x v="25"/>
    <s v="Mississippi"/>
    <n v="39212"/>
    <x v="0"/>
    <x v="1"/>
    <x v="10"/>
    <n v="12.96"/>
    <n v="2"/>
    <n v="0"/>
    <n v="6.3503999999999996"/>
    <n v="0.48999999999999994"/>
    <x v="0"/>
    <s v="Low"/>
  </r>
  <r>
    <s v="Standard Class"/>
    <s v="Corporate"/>
    <s v="United States"/>
    <x v="25"/>
    <s v="Mississippi"/>
    <n v="39212"/>
    <x v="0"/>
    <x v="1"/>
    <x v="10"/>
    <n v="16"/>
    <n v="4"/>
    <n v="0"/>
    <n v="7.68"/>
    <n v="0.48"/>
    <x v="0"/>
    <s v="Low"/>
  </r>
  <r>
    <s v="Standard Class"/>
    <s v="Corporate"/>
    <s v="United States"/>
    <x v="25"/>
    <s v="Mississippi"/>
    <n v="39212"/>
    <x v="0"/>
    <x v="1"/>
    <x v="9"/>
    <n v="32.67"/>
    <n v="3"/>
    <n v="0"/>
    <n v="8.4941999999999993"/>
    <n v="0.25999999999999995"/>
    <x v="0"/>
    <s v="Low"/>
  </r>
  <r>
    <s v="Standard Class"/>
    <s v="Consumer"/>
    <s v="United States"/>
    <x v="42"/>
    <s v="Arizona"/>
    <n v="85023"/>
    <x v="1"/>
    <x v="1"/>
    <x v="13"/>
    <n v="4.4640000000000004"/>
    <n v="3"/>
    <n v="0.2"/>
    <n v="-0.9486"/>
    <n v="-0.21249999999999997"/>
    <x v="2"/>
    <s v="Low"/>
  </r>
  <r>
    <s v="Standard Class"/>
    <s v="Consumer"/>
    <s v="United States"/>
    <x v="42"/>
    <s v="Arizona"/>
    <n v="85023"/>
    <x v="1"/>
    <x v="1"/>
    <x v="8"/>
    <n v="9.3450000000000006"/>
    <n v="5"/>
    <n v="0.7"/>
    <n v="-6.5415000000000001"/>
    <n v="-0.7"/>
    <x v="3"/>
    <s v="Low"/>
  </r>
  <r>
    <s v="Standard Class"/>
    <s v="Corporate"/>
    <s v="United States"/>
    <x v="475"/>
    <s v="California"/>
    <n v="93030"/>
    <x v="1"/>
    <x v="1"/>
    <x v="8"/>
    <n v="9.1440000000000001"/>
    <n v="3"/>
    <n v="0.2"/>
    <n v="3.0861000000000001"/>
    <n v="0.33750000000000002"/>
    <x v="2"/>
    <s v="Low"/>
  </r>
  <r>
    <s v="Standard Class"/>
    <s v="Corporate"/>
    <s v="United States"/>
    <x v="475"/>
    <s v="California"/>
    <n v="93030"/>
    <x v="1"/>
    <x v="1"/>
    <x v="8"/>
    <n v="23.135999999999999"/>
    <n v="6"/>
    <n v="0.2"/>
    <n v="8.3867999999999991"/>
    <n v="0.36249999999999999"/>
    <x v="2"/>
    <s v="Low"/>
  </r>
  <r>
    <s v="Standard Class"/>
    <s v="Corporate"/>
    <s v="United States"/>
    <x v="475"/>
    <s v="California"/>
    <n v="93030"/>
    <x v="1"/>
    <x v="1"/>
    <x v="6"/>
    <n v="99.2"/>
    <n v="5"/>
    <n v="0"/>
    <n v="25.792000000000002"/>
    <n v="0.26"/>
    <x v="0"/>
    <s v="Low"/>
  </r>
  <r>
    <s v="Standard Class"/>
    <s v="Corporate"/>
    <s v="United States"/>
    <x v="4"/>
    <s v="Washington"/>
    <n v="98105"/>
    <x v="1"/>
    <x v="1"/>
    <x v="8"/>
    <n v="21.36"/>
    <n v="5"/>
    <n v="0.2"/>
    <n v="7.2089999999999996"/>
    <n v="0.33749999999999997"/>
    <x v="2"/>
    <s v="Low"/>
  </r>
  <r>
    <s v="Second Class"/>
    <s v="Corporate"/>
    <s v="United States"/>
    <x v="386"/>
    <s v="Washington"/>
    <n v="98042"/>
    <x v="1"/>
    <x v="0"/>
    <x v="5"/>
    <n v="46.9"/>
    <n v="5"/>
    <n v="0"/>
    <n v="13.132"/>
    <n v="0.28000000000000003"/>
    <x v="0"/>
    <s v="Low"/>
  </r>
  <r>
    <s v="Standard Class"/>
    <s v="Consumer"/>
    <s v="United States"/>
    <x v="1"/>
    <s v="California"/>
    <n v="90049"/>
    <x v="1"/>
    <x v="1"/>
    <x v="8"/>
    <n v="18.72"/>
    <n v="5"/>
    <n v="0.2"/>
    <n v="6.5519999999999996"/>
    <n v="0.35"/>
    <x v="2"/>
    <s v="Low"/>
  </r>
  <r>
    <s v="Standard Class"/>
    <s v="Consumer"/>
    <s v="United States"/>
    <x v="1"/>
    <s v="California"/>
    <n v="90049"/>
    <x v="1"/>
    <x v="0"/>
    <x v="3"/>
    <n v="236.52799999999999"/>
    <n v="2"/>
    <n v="0.2"/>
    <n v="-2.9565999999999999"/>
    <n v="-1.2500000000000001E-2"/>
    <x v="2"/>
    <s v="Medium"/>
  </r>
  <r>
    <s v="First Class"/>
    <s v="Corporate"/>
    <s v="United States"/>
    <x v="70"/>
    <s v="California"/>
    <n v="92105"/>
    <x v="1"/>
    <x v="1"/>
    <x v="2"/>
    <n v="18.899999999999999"/>
    <n v="3"/>
    <n v="0"/>
    <n v="8.6940000000000008"/>
    <n v="0.46000000000000008"/>
    <x v="0"/>
    <s v="Low"/>
  </r>
  <r>
    <s v="First Class"/>
    <s v="Corporate"/>
    <s v="United States"/>
    <x v="180"/>
    <s v="Texas"/>
    <n v="78521"/>
    <x v="2"/>
    <x v="1"/>
    <x v="10"/>
    <n v="10.688000000000001"/>
    <n v="2"/>
    <n v="0.2"/>
    <n v="3.7408000000000001"/>
    <n v="0.35"/>
    <x v="2"/>
    <s v="Low"/>
  </r>
  <r>
    <s v="First Class"/>
    <s v="Corporate"/>
    <s v="United States"/>
    <x v="180"/>
    <s v="Texas"/>
    <n v="78521"/>
    <x v="2"/>
    <x v="1"/>
    <x v="4"/>
    <n v="237.096"/>
    <n v="3"/>
    <n v="0.2"/>
    <n v="20.745899999999999"/>
    <n v="8.7499999999999994E-2"/>
    <x v="2"/>
    <s v="Medium"/>
  </r>
  <r>
    <s v="Second Class"/>
    <s v="Home Office"/>
    <s v="United States"/>
    <x v="22"/>
    <s v="Illinois"/>
    <n v="60610"/>
    <x v="2"/>
    <x v="1"/>
    <x v="10"/>
    <n v="5.1840000000000002"/>
    <n v="1"/>
    <n v="0.2"/>
    <n v="1.8144"/>
    <n v="0.35"/>
    <x v="2"/>
    <s v="Low"/>
  </r>
  <r>
    <s v="Second Class"/>
    <s v="Home Office"/>
    <s v="United States"/>
    <x v="22"/>
    <s v="Illinois"/>
    <n v="60610"/>
    <x v="2"/>
    <x v="1"/>
    <x v="10"/>
    <n v="65.584000000000003"/>
    <n v="2"/>
    <n v="0.2"/>
    <n v="23.7742"/>
    <n v="0.36249999999999999"/>
    <x v="2"/>
    <s v="Low"/>
  </r>
  <r>
    <s v="Second Class"/>
    <s v="Home Office"/>
    <s v="United States"/>
    <x v="22"/>
    <s v="Illinois"/>
    <n v="60610"/>
    <x v="2"/>
    <x v="0"/>
    <x v="5"/>
    <n v="22.2"/>
    <n v="1"/>
    <n v="0.6"/>
    <n v="-26.085000000000001"/>
    <n v="-1.175"/>
    <x v="3"/>
    <s v="Low"/>
  </r>
  <r>
    <s v="Second Class"/>
    <s v="Home Office"/>
    <s v="United States"/>
    <x v="22"/>
    <s v="Illinois"/>
    <n v="60610"/>
    <x v="2"/>
    <x v="1"/>
    <x v="10"/>
    <n v="419.4"/>
    <n v="5"/>
    <n v="0.2"/>
    <n v="146.79"/>
    <n v="0.35"/>
    <x v="2"/>
    <s v="Medium"/>
  </r>
  <r>
    <s v="First Class"/>
    <s v="Consumer"/>
    <s v="United States"/>
    <x v="289"/>
    <s v="Tennessee"/>
    <n v="37918"/>
    <x v="0"/>
    <x v="0"/>
    <x v="5"/>
    <n v="88.92"/>
    <n v="5"/>
    <n v="0.2"/>
    <n v="14.4495"/>
    <n v="0.16250000000000001"/>
    <x v="2"/>
    <s v="Low"/>
  </r>
  <r>
    <s v="Second Class"/>
    <s v="Home Office"/>
    <s v="United States"/>
    <x v="12"/>
    <s v="Texas"/>
    <n v="77036"/>
    <x v="2"/>
    <x v="1"/>
    <x v="6"/>
    <n v="9.9120000000000008"/>
    <n v="3"/>
    <n v="0.2"/>
    <n v="3.2214"/>
    <n v="0.32499999999999996"/>
    <x v="2"/>
    <s v="Low"/>
  </r>
  <r>
    <s v="Second Class"/>
    <s v="Home Office"/>
    <s v="United States"/>
    <x v="12"/>
    <s v="Texas"/>
    <n v="77036"/>
    <x v="2"/>
    <x v="0"/>
    <x v="1"/>
    <n v="318.43"/>
    <n v="5"/>
    <n v="0.3"/>
    <n v="-77.332999999999998"/>
    <n v="-0.24285714285714285"/>
    <x v="1"/>
    <s v="Medium"/>
  </r>
  <r>
    <s v="Second Class"/>
    <s v="Home Office"/>
    <s v="United States"/>
    <x v="12"/>
    <s v="Texas"/>
    <n v="77036"/>
    <x v="2"/>
    <x v="1"/>
    <x v="8"/>
    <n v="5.8"/>
    <n v="5"/>
    <n v="0.8"/>
    <n v="-10.15"/>
    <n v="-1.7500000000000002"/>
    <x v="3"/>
    <s v="Low"/>
  </r>
  <r>
    <s v="Second Class"/>
    <s v="Home Office"/>
    <s v="United States"/>
    <x v="12"/>
    <s v="Texas"/>
    <n v="77036"/>
    <x v="2"/>
    <x v="2"/>
    <x v="7"/>
    <n v="1415.76"/>
    <n v="6"/>
    <n v="0.2"/>
    <n v="88.484999999999999"/>
    <n v="6.25E-2"/>
    <x v="2"/>
    <s v="High"/>
  </r>
  <r>
    <s v="Standard Class"/>
    <s v="Consumer"/>
    <s v="United States"/>
    <x v="348"/>
    <s v="Illinois"/>
    <n v="60440"/>
    <x v="2"/>
    <x v="2"/>
    <x v="7"/>
    <n v="148.47999999999999"/>
    <n v="2"/>
    <n v="0.2"/>
    <n v="16.704000000000001"/>
    <n v="0.11250000000000002"/>
    <x v="2"/>
    <s v="Medium"/>
  </r>
  <r>
    <s v="Standard Class"/>
    <s v="Consumer"/>
    <s v="United States"/>
    <x v="22"/>
    <s v="Illinois"/>
    <n v="60623"/>
    <x v="2"/>
    <x v="1"/>
    <x v="2"/>
    <n v="9.2479999999999993"/>
    <n v="4"/>
    <n v="0.2"/>
    <n v="3.1212"/>
    <n v="0.33750000000000002"/>
    <x v="2"/>
    <s v="Low"/>
  </r>
  <r>
    <s v="Standard Class"/>
    <s v="Consumer"/>
    <s v="United States"/>
    <x v="22"/>
    <s v="Illinois"/>
    <n v="60623"/>
    <x v="2"/>
    <x v="1"/>
    <x v="4"/>
    <n v="1036.624"/>
    <n v="2"/>
    <n v="0.2"/>
    <n v="51.831200000000003"/>
    <n v="0.05"/>
    <x v="2"/>
    <s v="High"/>
  </r>
  <r>
    <s v="First Class"/>
    <s v="Consumer"/>
    <s v="United States"/>
    <x v="141"/>
    <s v="Virginia"/>
    <n v="22980"/>
    <x v="0"/>
    <x v="2"/>
    <x v="7"/>
    <n v="569.64"/>
    <n v="2"/>
    <n v="0"/>
    <n v="148.10640000000001"/>
    <n v="0.26"/>
    <x v="0"/>
    <s v="High"/>
  </r>
  <r>
    <s v="First Class"/>
    <s v="Consumer"/>
    <s v="United States"/>
    <x v="141"/>
    <s v="Virginia"/>
    <n v="22980"/>
    <x v="0"/>
    <x v="1"/>
    <x v="8"/>
    <n v="9.14"/>
    <n v="1"/>
    <n v="0"/>
    <n v="4.57"/>
    <n v="0.5"/>
    <x v="0"/>
    <s v="Low"/>
  </r>
  <r>
    <s v="First Class"/>
    <s v="Consumer"/>
    <s v="United States"/>
    <x v="141"/>
    <s v="Virginia"/>
    <n v="22980"/>
    <x v="0"/>
    <x v="0"/>
    <x v="5"/>
    <n v="1196.8599999999999"/>
    <n v="7"/>
    <n v="0"/>
    <n v="119.68600000000001"/>
    <n v="0.10000000000000002"/>
    <x v="0"/>
    <s v="High"/>
  </r>
  <r>
    <s v="First Class"/>
    <s v="Consumer"/>
    <s v="United States"/>
    <x v="141"/>
    <s v="Virginia"/>
    <n v="22980"/>
    <x v="0"/>
    <x v="0"/>
    <x v="0"/>
    <n v="523.26"/>
    <n v="9"/>
    <n v="0"/>
    <n v="125.58240000000001"/>
    <n v="0.24000000000000002"/>
    <x v="0"/>
    <s v="High"/>
  </r>
  <r>
    <s v="Second Class"/>
    <s v="Consumer"/>
    <s v="United States"/>
    <x v="1"/>
    <s v="California"/>
    <n v="90004"/>
    <x v="1"/>
    <x v="2"/>
    <x v="16"/>
    <n v="639.96799999999996"/>
    <n v="4"/>
    <n v="0.2"/>
    <n v="215.98920000000001"/>
    <n v="0.33750000000000002"/>
    <x v="2"/>
    <s v="High"/>
  </r>
  <r>
    <s v="Second Class"/>
    <s v="Consumer"/>
    <s v="United States"/>
    <x v="1"/>
    <s v="California"/>
    <n v="90004"/>
    <x v="1"/>
    <x v="1"/>
    <x v="10"/>
    <n v="52.76"/>
    <n v="2"/>
    <n v="0"/>
    <n v="24.269600000000001"/>
    <n v="0.46"/>
    <x v="0"/>
    <s v="Low"/>
  </r>
  <r>
    <s v="Second Class"/>
    <s v="Consumer"/>
    <s v="United States"/>
    <x v="4"/>
    <s v="Washington"/>
    <n v="98105"/>
    <x v="1"/>
    <x v="2"/>
    <x v="11"/>
    <n v="538.91999999999996"/>
    <n v="9"/>
    <n v="0"/>
    <n v="80.837999999999994"/>
    <n v="0.15"/>
    <x v="0"/>
    <s v="High"/>
  </r>
  <r>
    <s v="Standard Class"/>
    <s v="Consumer"/>
    <s v="United States"/>
    <x v="355"/>
    <s v="California"/>
    <n v="93277"/>
    <x v="1"/>
    <x v="1"/>
    <x v="6"/>
    <n v="14.88"/>
    <n v="2"/>
    <n v="0"/>
    <n v="3.72"/>
    <n v="0.25"/>
    <x v="0"/>
    <s v="Low"/>
  </r>
  <r>
    <s v="Standard Class"/>
    <s v="Consumer"/>
    <s v="United States"/>
    <x v="355"/>
    <s v="California"/>
    <n v="93277"/>
    <x v="1"/>
    <x v="1"/>
    <x v="10"/>
    <n v="34.24"/>
    <n v="8"/>
    <n v="0"/>
    <n v="15.407999999999999"/>
    <n v="0.44999999999999996"/>
    <x v="0"/>
    <s v="Low"/>
  </r>
  <r>
    <s v="Standard Class"/>
    <s v="Consumer"/>
    <s v="United States"/>
    <x v="355"/>
    <s v="California"/>
    <n v="93277"/>
    <x v="1"/>
    <x v="1"/>
    <x v="4"/>
    <n v="261.74"/>
    <n v="2"/>
    <n v="0"/>
    <n v="65.435000000000002"/>
    <n v="0.25"/>
    <x v="0"/>
    <s v="Medium"/>
  </r>
  <r>
    <s v="Standard Class"/>
    <s v="Corporate"/>
    <s v="United States"/>
    <x v="1"/>
    <s v="California"/>
    <n v="90008"/>
    <x v="1"/>
    <x v="1"/>
    <x v="9"/>
    <n v="87.84"/>
    <n v="8"/>
    <n v="0"/>
    <n v="23.716799999999999"/>
    <n v="0.26999999999999996"/>
    <x v="0"/>
    <s v="Low"/>
  </r>
  <r>
    <s v="Second Class"/>
    <s v="Home Office"/>
    <s v="United States"/>
    <x v="1"/>
    <s v="California"/>
    <n v="90045"/>
    <x v="1"/>
    <x v="0"/>
    <x v="5"/>
    <n v="34.92"/>
    <n v="4"/>
    <n v="0"/>
    <n v="11.8728"/>
    <n v="0.33999999999999997"/>
    <x v="0"/>
    <s v="Low"/>
  </r>
  <r>
    <s v="Standard Class"/>
    <s v="Consumer"/>
    <s v="United States"/>
    <x v="20"/>
    <s v="New York"/>
    <n v="10011"/>
    <x v="3"/>
    <x v="1"/>
    <x v="10"/>
    <n v="14.94"/>
    <n v="3"/>
    <n v="0"/>
    <n v="7.0217999999999998"/>
    <n v="0.47000000000000003"/>
    <x v="0"/>
    <s v="Low"/>
  </r>
  <r>
    <s v="Standard Class"/>
    <s v="Consumer"/>
    <s v="United States"/>
    <x v="20"/>
    <s v="New York"/>
    <n v="10011"/>
    <x v="3"/>
    <x v="0"/>
    <x v="5"/>
    <n v="14.56"/>
    <n v="2"/>
    <n v="0"/>
    <n v="6.2607999999999997"/>
    <n v="0.42999999999999994"/>
    <x v="0"/>
    <s v="Low"/>
  </r>
  <r>
    <s v="Standard Class"/>
    <s v="Corporate"/>
    <s v="United States"/>
    <x v="10"/>
    <s v="Pennsylvania"/>
    <n v="19143"/>
    <x v="3"/>
    <x v="1"/>
    <x v="8"/>
    <n v="3.5760000000000001"/>
    <n v="4"/>
    <n v="0.7"/>
    <n v="-2.8607999999999998"/>
    <n v="-0.79999999999999993"/>
    <x v="3"/>
    <s v="Low"/>
  </r>
  <r>
    <s v="Standard Class"/>
    <s v="Corporate"/>
    <s v="United States"/>
    <x v="10"/>
    <s v="Pennsylvania"/>
    <n v="19143"/>
    <x v="3"/>
    <x v="1"/>
    <x v="4"/>
    <n v="147.184"/>
    <n v="2"/>
    <n v="0.2"/>
    <n v="-29.436800000000002"/>
    <n v="-0.2"/>
    <x v="2"/>
    <s v="Medium"/>
  </r>
  <r>
    <s v="First Class"/>
    <s v="Home Office"/>
    <s v="United States"/>
    <x v="427"/>
    <s v="Utah"/>
    <n v="84043"/>
    <x v="1"/>
    <x v="2"/>
    <x v="16"/>
    <n v="1499.95"/>
    <n v="5"/>
    <n v="0"/>
    <n v="449.98500000000001"/>
    <n v="0.3"/>
    <x v="0"/>
    <s v="High"/>
  </r>
  <r>
    <s v="Standard Class"/>
    <s v="Corporate"/>
    <s v="United States"/>
    <x v="22"/>
    <s v="Illinois"/>
    <n v="60653"/>
    <x v="2"/>
    <x v="1"/>
    <x v="6"/>
    <n v="13.568"/>
    <n v="4"/>
    <n v="0.2"/>
    <n v="3.2223999999999999"/>
    <n v="0.23749999999999999"/>
    <x v="2"/>
    <s v="Low"/>
  </r>
  <r>
    <s v="Standard Class"/>
    <s v="Home Office"/>
    <s v="United States"/>
    <x v="0"/>
    <s v="Kentucky"/>
    <n v="42420"/>
    <x v="0"/>
    <x v="0"/>
    <x v="1"/>
    <n v="2573.8200000000002"/>
    <n v="9"/>
    <n v="0"/>
    <n v="746.40779999999995"/>
    <n v="0.28999999999999998"/>
    <x v="0"/>
    <s v="High"/>
  </r>
  <r>
    <s v="Standard Class"/>
    <s v="Home Office"/>
    <s v="United States"/>
    <x v="0"/>
    <s v="Kentucky"/>
    <n v="42420"/>
    <x v="0"/>
    <x v="1"/>
    <x v="8"/>
    <n v="609.98"/>
    <n v="2"/>
    <n v="0"/>
    <n v="274.49099999999999"/>
    <n v="0.44999999999999996"/>
    <x v="0"/>
    <s v="High"/>
  </r>
  <r>
    <s v="Standard Class"/>
    <s v="Home Office"/>
    <s v="United States"/>
    <x v="0"/>
    <s v="Kentucky"/>
    <n v="42420"/>
    <x v="0"/>
    <x v="1"/>
    <x v="6"/>
    <n v="5.48"/>
    <n v="2"/>
    <n v="0"/>
    <n v="1.4796"/>
    <n v="0.26999999999999996"/>
    <x v="0"/>
    <s v="Low"/>
  </r>
  <r>
    <s v="Standard Class"/>
    <s v="Home Office"/>
    <s v="United States"/>
    <x v="0"/>
    <s v="Kentucky"/>
    <n v="42420"/>
    <x v="0"/>
    <x v="2"/>
    <x v="7"/>
    <n v="391.98"/>
    <n v="2"/>
    <n v="0"/>
    <n v="113.6742"/>
    <n v="0.28999999999999998"/>
    <x v="0"/>
    <s v="Medium"/>
  </r>
  <r>
    <s v="Standard Class"/>
    <s v="Home Office"/>
    <s v="United States"/>
    <x v="0"/>
    <s v="Kentucky"/>
    <n v="42420"/>
    <x v="0"/>
    <x v="2"/>
    <x v="7"/>
    <n v="755.96"/>
    <n v="4"/>
    <n v="0"/>
    <n v="204.10919999999999"/>
    <n v="0.26999999999999996"/>
    <x v="0"/>
    <s v="High"/>
  </r>
  <r>
    <s v="Standard Class"/>
    <s v="Home Office"/>
    <s v="United States"/>
    <x v="0"/>
    <s v="Kentucky"/>
    <n v="42420"/>
    <x v="0"/>
    <x v="1"/>
    <x v="13"/>
    <n v="31.12"/>
    <n v="4"/>
    <n v="0"/>
    <n v="0.31119999999999998"/>
    <n v="9.9999999999999985E-3"/>
    <x v="0"/>
    <s v="Low"/>
  </r>
  <r>
    <s v="Standard Class"/>
    <s v="Home Office"/>
    <s v="United States"/>
    <x v="0"/>
    <s v="Kentucky"/>
    <n v="42420"/>
    <x v="0"/>
    <x v="1"/>
    <x v="10"/>
    <n v="6.54"/>
    <n v="1"/>
    <n v="0"/>
    <n v="3.0084"/>
    <n v="0.45999999999999996"/>
    <x v="0"/>
    <s v="Low"/>
  </r>
  <r>
    <s v="Second Class"/>
    <s v="Home Office"/>
    <s v="United States"/>
    <x v="101"/>
    <s v="California"/>
    <n v="92646"/>
    <x v="1"/>
    <x v="1"/>
    <x v="12"/>
    <n v="12.78"/>
    <n v="1"/>
    <n v="0"/>
    <n v="5.7510000000000003"/>
    <n v="0.45000000000000007"/>
    <x v="0"/>
    <s v="Low"/>
  </r>
  <r>
    <s v="Standard Class"/>
    <s v="Home Office"/>
    <s v="United States"/>
    <x v="20"/>
    <s v="New York"/>
    <n v="10011"/>
    <x v="3"/>
    <x v="1"/>
    <x v="8"/>
    <n v="18.463999999999999"/>
    <n v="4"/>
    <n v="0.2"/>
    <n v="6.9240000000000004"/>
    <n v="0.37500000000000006"/>
    <x v="2"/>
    <s v="Low"/>
  </r>
  <r>
    <s v="Second Class"/>
    <s v="Corporate"/>
    <s v="United States"/>
    <x v="10"/>
    <s v="Pennsylvania"/>
    <n v="19140"/>
    <x v="3"/>
    <x v="0"/>
    <x v="1"/>
    <n v="445.80200000000002"/>
    <n v="7"/>
    <n v="0.3"/>
    <n v="-108.2662"/>
    <n v="-0.24285714285714283"/>
    <x v="1"/>
    <s v="Medium"/>
  </r>
  <r>
    <s v="Standard Class"/>
    <s v="Home Office"/>
    <s v="United States"/>
    <x v="402"/>
    <s v="North Dakota"/>
    <n v="58103"/>
    <x v="2"/>
    <x v="1"/>
    <x v="6"/>
    <n v="2.48"/>
    <n v="1"/>
    <n v="0"/>
    <n v="0.86799999999999999"/>
    <n v="0.35"/>
    <x v="0"/>
    <s v="Low"/>
  </r>
  <r>
    <s v="Standard Class"/>
    <s v="Home Office"/>
    <s v="United States"/>
    <x v="402"/>
    <s v="North Dakota"/>
    <n v="58103"/>
    <x v="2"/>
    <x v="1"/>
    <x v="8"/>
    <n v="25.9"/>
    <n v="5"/>
    <n v="0"/>
    <n v="12.691000000000001"/>
    <n v="0.49000000000000005"/>
    <x v="0"/>
    <s v="Low"/>
  </r>
  <r>
    <s v="Second Class"/>
    <s v="Home Office"/>
    <s v="United States"/>
    <x v="18"/>
    <s v="New Hampshire"/>
    <n v="3820"/>
    <x v="3"/>
    <x v="1"/>
    <x v="10"/>
    <n v="29.9"/>
    <n v="5"/>
    <n v="0"/>
    <n v="14.651"/>
    <n v="0.49"/>
    <x v="0"/>
    <s v="Low"/>
  </r>
  <r>
    <s v="Second Class"/>
    <s v="Home Office"/>
    <s v="United States"/>
    <x v="18"/>
    <s v="New Hampshire"/>
    <n v="3820"/>
    <x v="3"/>
    <x v="2"/>
    <x v="11"/>
    <n v="2249.91"/>
    <n v="9"/>
    <n v="0"/>
    <n v="517.47929999999997"/>
    <n v="0.23"/>
    <x v="0"/>
    <s v="High"/>
  </r>
  <r>
    <s v="Second Class"/>
    <s v="Home Office"/>
    <s v="United States"/>
    <x v="18"/>
    <s v="New Hampshire"/>
    <n v="3820"/>
    <x v="3"/>
    <x v="0"/>
    <x v="3"/>
    <n v="1053.164"/>
    <n v="4"/>
    <n v="0.3"/>
    <n v="-105.3164"/>
    <n v="-0.1"/>
    <x v="1"/>
    <s v="High"/>
  </r>
  <r>
    <s v="Standard Class"/>
    <s v="Consumer"/>
    <s v="United States"/>
    <x v="70"/>
    <s v="California"/>
    <n v="92105"/>
    <x v="1"/>
    <x v="1"/>
    <x v="10"/>
    <n v="12.96"/>
    <n v="2"/>
    <n v="0"/>
    <n v="6.2207999999999997"/>
    <n v="0.47999999999999993"/>
    <x v="0"/>
    <s v="Low"/>
  </r>
  <r>
    <s v="Standard Class"/>
    <s v="Corporate"/>
    <s v="United States"/>
    <x v="1"/>
    <s v="California"/>
    <n v="90032"/>
    <x v="1"/>
    <x v="0"/>
    <x v="5"/>
    <n v="106.68"/>
    <n v="6"/>
    <n v="0"/>
    <n v="33.070799999999998"/>
    <n v="0.30999999999999994"/>
    <x v="0"/>
    <s v="Medium"/>
  </r>
  <r>
    <s v="Same Day"/>
    <s v="Consumer"/>
    <s v="United States"/>
    <x v="456"/>
    <s v="New York"/>
    <n v="13501"/>
    <x v="3"/>
    <x v="2"/>
    <x v="7"/>
    <n v="119.94"/>
    <n v="6"/>
    <n v="0"/>
    <n v="5.9969999999999999"/>
    <n v="0.05"/>
    <x v="0"/>
    <s v="Medium"/>
  </r>
  <r>
    <s v="Standard Class"/>
    <s v="Consumer"/>
    <s v="United States"/>
    <x v="12"/>
    <s v="Texas"/>
    <n v="77070"/>
    <x v="2"/>
    <x v="1"/>
    <x v="10"/>
    <n v="10.272"/>
    <n v="3"/>
    <n v="0.2"/>
    <n v="3.21"/>
    <n v="0.3125"/>
    <x v="2"/>
    <s v="Low"/>
  </r>
  <r>
    <s v="Standard Class"/>
    <s v="Consumer"/>
    <s v="United States"/>
    <x v="12"/>
    <s v="Texas"/>
    <n v="77070"/>
    <x v="2"/>
    <x v="0"/>
    <x v="3"/>
    <n v="512.19000000000005"/>
    <n v="5"/>
    <n v="0.3"/>
    <n v="-65.852999999999994"/>
    <n v="-0.12857142857142856"/>
    <x v="1"/>
    <s v="High"/>
  </r>
  <r>
    <s v="Standard Class"/>
    <s v="Consumer"/>
    <s v="United States"/>
    <x v="12"/>
    <s v="Texas"/>
    <n v="77070"/>
    <x v="2"/>
    <x v="1"/>
    <x v="9"/>
    <n v="1.556"/>
    <n v="2"/>
    <n v="0.8"/>
    <n v="-4.2012"/>
    <n v="-2.6999999999999997"/>
    <x v="3"/>
    <s v="Low"/>
  </r>
  <r>
    <s v="Standard Class"/>
    <s v="Consumer"/>
    <s v="United States"/>
    <x v="223"/>
    <s v="California"/>
    <n v="92683"/>
    <x v="1"/>
    <x v="1"/>
    <x v="8"/>
    <n v="4.4480000000000004"/>
    <n v="2"/>
    <n v="0.2"/>
    <n v="1.4456"/>
    <n v="0.32499999999999996"/>
    <x v="2"/>
    <s v="Low"/>
  </r>
  <r>
    <s v="Standard Class"/>
    <s v="Consumer"/>
    <s v="United States"/>
    <x v="223"/>
    <s v="California"/>
    <n v="92683"/>
    <x v="1"/>
    <x v="0"/>
    <x v="5"/>
    <n v="276.69"/>
    <n v="3"/>
    <n v="0"/>
    <n v="49.804200000000002"/>
    <n v="0.18"/>
    <x v="0"/>
    <s v="Medium"/>
  </r>
  <r>
    <s v="Standard Class"/>
    <s v="Consumer"/>
    <s v="United States"/>
    <x v="223"/>
    <s v="California"/>
    <n v="92683"/>
    <x v="1"/>
    <x v="1"/>
    <x v="13"/>
    <n v="4.96"/>
    <n v="4"/>
    <n v="0"/>
    <n v="2.3311999999999999"/>
    <n v="0.47"/>
    <x v="0"/>
    <s v="Low"/>
  </r>
  <r>
    <s v="Standard Class"/>
    <s v="Consumer"/>
    <s v="United States"/>
    <x v="223"/>
    <s v="California"/>
    <n v="92683"/>
    <x v="1"/>
    <x v="1"/>
    <x v="6"/>
    <n v="71.92"/>
    <n v="4"/>
    <n v="0"/>
    <n v="20.8568"/>
    <n v="0.28999999999999998"/>
    <x v="0"/>
    <s v="Low"/>
  </r>
  <r>
    <s v="Standard Class"/>
    <s v="Consumer"/>
    <s v="United States"/>
    <x v="223"/>
    <s v="California"/>
    <n v="92683"/>
    <x v="1"/>
    <x v="0"/>
    <x v="5"/>
    <n v="18.84"/>
    <n v="3"/>
    <n v="0"/>
    <n v="7.9127999999999998"/>
    <n v="0.42"/>
    <x v="0"/>
    <s v="Low"/>
  </r>
  <r>
    <s v="Standard Class"/>
    <s v="Consumer"/>
    <s v="United States"/>
    <x v="223"/>
    <s v="California"/>
    <n v="92683"/>
    <x v="1"/>
    <x v="2"/>
    <x v="11"/>
    <n v="140.97"/>
    <n v="3"/>
    <n v="0"/>
    <n v="19.735800000000001"/>
    <n v="0.14000000000000001"/>
    <x v="0"/>
    <s v="Medium"/>
  </r>
  <r>
    <s v="Standard Class"/>
    <s v="Consumer"/>
    <s v="United States"/>
    <x v="223"/>
    <s v="California"/>
    <n v="92683"/>
    <x v="1"/>
    <x v="2"/>
    <x v="7"/>
    <n v="470.37599999999998"/>
    <n v="3"/>
    <n v="0.2"/>
    <n v="52.917299999999997"/>
    <n v="0.1125"/>
    <x v="2"/>
    <s v="Medium"/>
  </r>
  <r>
    <s v="Same Day"/>
    <s v="Consumer"/>
    <s v="United States"/>
    <x v="1"/>
    <s v="California"/>
    <n v="90036"/>
    <x v="1"/>
    <x v="1"/>
    <x v="6"/>
    <n v="6.08"/>
    <n v="2"/>
    <n v="0"/>
    <n v="2.0672000000000001"/>
    <n v="0.34"/>
    <x v="0"/>
    <s v="Low"/>
  </r>
  <r>
    <s v="Same Day"/>
    <s v="Consumer"/>
    <s v="United States"/>
    <x v="1"/>
    <s v="California"/>
    <n v="90036"/>
    <x v="1"/>
    <x v="2"/>
    <x v="7"/>
    <n v="164.792"/>
    <n v="1"/>
    <n v="0.2"/>
    <n v="18.539100000000001"/>
    <n v="0.1125"/>
    <x v="2"/>
    <s v="Medium"/>
  </r>
  <r>
    <s v="Second Class"/>
    <s v="Corporate"/>
    <s v="United States"/>
    <x v="496"/>
    <s v="New Jersey"/>
    <n v="8401"/>
    <x v="3"/>
    <x v="1"/>
    <x v="12"/>
    <n v="23.36"/>
    <n v="2"/>
    <n v="0"/>
    <n v="11.68"/>
    <n v="0.5"/>
    <x v="0"/>
    <s v="Low"/>
  </r>
  <r>
    <s v="Standard Class"/>
    <s v="Consumer"/>
    <s v="United States"/>
    <x v="242"/>
    <s v="Illinois"/>
    <n v="60076"/>
    <x v="2"/>
    <x v="1"/>
    <x v="8"/>
    <n v="12.176"/>
    <n v="4"/>
    <n v="0.8"/>
    <n v="-18.872800000000002"/>
    <n v="-1.55"/>
    <x v="3"/>
    <s v="Low"/>
  </r>
  <r>
    <s v="Standard Class"/>
    <s v="Consumer"/>
    <s v="United States"/>
    <x v="8"/>
    <s v="California"/>
    <n v="94122"/>
    <x v="1"/>
    <x v="2"/>
    <x v="7"/>
    <n v="46.384"/>
    <n v="2"/>
    <n v="0.2"/>
    <n v="5.2182000000000004"/>
    <n v="0.1125"/>
    <x v="2"/>
    <s v="Low"/>
  </r>
  <r>
    <s v="Standard Class"/>
    <s v="Consumer"/>
    <s v="United States"/>
    <x v="8"/>
    <s v="California"/>
    <n v="94122"/>
    <x v="1"/>
    <x v="1"/>
    <x v="4"/>
    <n v="362.92"/>
    <n v="2"/>
    <n v="0"/>
    <n v="105.24679999999999"/>
    <n v="0.28999999999999998"/>
    <x v="0"/>
    <s v="Medium"/>
  </r>
  <r>
    <s v="Standard Class"/>
    <s v="Consumer"/>
    <s v="United States"/>
    <x v="38"/>
    <s v="Ohio"/>
    <n v="43229"/>
    <x v="3"/>
    <x v="1"/>
    <x v="10"/>
    <n v="9.2479999999999993"/>
    <n v="2"/>
    <n v="0.2"/>
    <n v="3.3523999999999998"/>
    <n v="0.36249999999999999"/>
    <x v="2"/>
    <s v="Low"/>
  </r>
  <r>
    <s v="Standard Class"/>
    <s v="Consumer"/>
    <s v="United States"/>
    <x v="38"/>
    <s v="Ohio"/>
    <n v="43229"/>
    <x v="3"/>
    <x v="2"/>
    <x v="7"/>
    <n v="1889.9459999999999"/>
    <n v="9"/>
    <n v="0.4"/>
    <n v="-377.98919999999998"/>
    <n v="-0.2"/>
    <x v="1"/>
    <s v="High"/>
  </r>
  <r>
    <s v="Standard Class"/>
    <s v="Consumer"/>
    <s v="United States"/>
    <x v="38"/>
    <s v="Ohio"/>
    <n v="43229"/>
    <x v="3"/>
    <x v="1"/>
    <x v="4"/>
    <n v="62.04"/>
    <n v="5"/>
    <n v="0.2"/>
    <n v="4.6529999999999996"/>
    <n v="7.4999999999999997E-2"/>
    <x v="2"/>
    <s v="Low"/>
  </r>
  <r>
    <s v="Standard Class"/>
    <s v="Consumer"/>
    <s v="United States"/>
    <x v="38"/>
    <s v="Ohio"/>
    <n v="43229"/>
    <x v="3"/>
    <x v="0"/>
    <x v="5"/>
    <n v="396.92"/>
    <n v="5"/>
    <n v="0.2"/>
    <n v="148.845"/>
    <n v="0.375"/>
    <x v="2"/>
    <s v="Medium"/>
  </r>
  <r>
    <s v="Standard Class"/>
    <s v="Consumer"/>
    <s v="United States"/>
    <x v="38"/>
    <s v="Ohio"/>
    <n v="43229"/>
    <x v="3"/>
    <x v="1"/>
    <x v="4"/>
    <n v="239.45599999999999"/>
    <n v="7"/>
    <n v="0.2"/>
    <n v="17.959199999999999"/>
    <n v="7.4999999999999997E-2"/>
    <x v="2"/>
    <s v="Medium"/>
  </r>
  <r>
    <s v="Standard Class"/>
    <s v="Consumer"/>
    <s v="United States"/>
    <x v="38"/>
    <s v="Ohio"/>
    <n v="43229"/>
    <x v="3"/>
    <x v="1"/>
    <x v="6"/>
    <n v="13.12"/>
    <n v="5"/>
    <n v="0.2"/>
    <n v="2.1320000000000001"/>
    <n v="0.16250000000000001"/>
    <x v="2"/>
    <s v="Low"/>
  </r>
  <r>
    <s v="Second Class"/>
    <s v="Consumer"/>
    <s v="United States"/>
    <x v="102"/>
    <s v="Kentucky"/>
    <n v="40475"/>
    <x v="0"/>
    <x v="1"/>
    <x v="8"/>
    <n v="29.36"/>
    <n v="2"/>
    <n v="0"/>
    <n v="13.505599999999999"/>
    <n v="0.45999999999999996"/>
    <x v="0"/>
    <s v="Low"/>
  </r>
  <r>
    <s v="Second Class"/>
    <s v="Consumer"/>
    <s v="United States"/>
    <x v="102"/>
    <s v="Kentucky"/>
    <n v="40475"/>
    <x v="0"/>
    <x v="1"/>
    <x v="9"/>
    <n v="214.9"/>
    <n v="5"/>
    <n v="0"/>
    <n v="62.320999999999998"/>
    <n v="0.28999999999999998"/>
    <x v="0"/>
    <s v="Medium"/>
  </r>
  <r>
    <s v="Second Class"/>
    <s v="Consumer"/>
    <s v="United States"/>
    <x v="102"/>
    <s v="Kentucky"/>
    <n v="40475"/>
    <x v="0"/>
    <x v="1"/>
    <x v="8"/>
    <n v="15.92"/>
    <n v="4"/>
    <n v="0"/>
    <n v="7.4824000000000002"/>
    <n v="0.47000000000000003"/>
    <x v="0"/>
    <s v="Low"/>
  </r>
  <r>
    <s v="Second Class"/>
    <s v="Consumer"/>
    <s v="United States"/>
    <x v="102"/>
    <s v="Kentucky"/>
    <n v="40475"/>
    <x v="0"/>
    <x v="2"/>
    <x v="11"/>
    <n v="146.44999999999999"/>
    <n v="5"/>
    <n v="0"/>
    <n v="48.328499999999998"/>
    <n v="0.33"/>
    <x v="0"/>
    <s v="Medium"/>
  </r>
  <r>
    <s v="Second Class"/>
    <s v="Consumer"/>
    <s v="United States"/>
    <x v="102"/>
    <s v="Kentucky"/>
    <n v="40475"/>
    <x v="0"/>
    <x v="1"/>
    <x v="4"/>
    <n v="15.14"/>
    <n v="1"/>
    <n v="0"/>
    <n v="0.60560000000000003"/>
    <n v="0.04"/>
    <x v="0"/>
    <s v="Low"/>
  </r>
  <r>
    <s v="Second Class"/>
    <s v="Consumer"/>
    <s v="United States"/>
    <x v="102"/>
    <s v="Kentucky"/>
    <n v="40475"/>
    <x v="0"/>
    <x v="1"/>
    <x v="2"/>
    <n v="5.76"/>
    <n v="2"/>
    <n v="0"/>
    <n v="2.6496"/>
    <n v="0.46"/>
    <x v="0"/>
    <s v="Low"/>
  </r>
  <r>
    <s v="Second Class"/>
    <s v="Consumer"/>
    <s v="United States"/>
    <x v="102"/>
    <s v="Kentucky"/>
    <n v="40475"/>
    <x v="0"/>
    <x v="2"/>
    <x v="16"/>
    <n v="1399.98"/>
    <n v="2"/>
    <n v="0"/>
    <n v="629.99099999999999"/>
    <n v="0.45"/>
    <x v="0"/>
    <s v="High"/>
  </r>
  <r>
    <s v="Standard Class"/>
    <s v="Consumer"/>
    <s v="United States"/>
    <x v="152"/>
    <s v="Ohio"/>
    <n v="43130"/>
    <x v="3"/>
    <x v="1"/>
    <x v="8"/>
    <n v="8.952"/>
    <n v="2"/>
    <n v="0.7"/>
    <n v="-7.46"/>
    <n v="-0.83333333333333337"/>
    <x v="3"/>
    <s v="Low"/>
  </r>
  <r>
    <s v="Standard Class"/>
    <s v="Consumer"/>
    <s v="United States"/>
    <x v="152"/>
    <s v="Ohio"/>
    <n v="43130"/>
    <x v="3"/>
    <x v="1"/>
    <x v="8"/>
    <n v="8.8559999999999999"/>
    <n v="6"/>
    <n v="0.7"/>
    <n v="-6.4943999999999997"/>
    <n v="-0.73333333333333328"/>
    <x v="3"/>
    <s v="Low"/>
  </r>
  <r>
    <s v="Standard Class"/>
    <s v="Consumer"/>
    <s v="United States"/>
    <x v="152"/>
    <s v="Ohio"/>
    <n v="43130"/>
    <x v="3"/>
    <x v="0"/>
    <x v="1"/>
    <n v="85.245999999999995"/>
    <n v="2"/>
    <n v="0.3"/>
    <n v="-1.2178"/>
    <n v="-1.4285714285714287E-2"/>
    <x v="1"/>
    <s v="Low"/>
  </r>
  <r>
    <s v="Standard Class"/>
    <s v="Consumer"/>
    <s v="United States"/>
    <x v="345"/>
    <s v="Oregon"/>
    <n v="97030"/>
    <x v="1"/>
    <x v="1"/>
    <x v="12"/>
    <n v="21.728000000000002"/>
    <n v="7"/>
    <n v="0.2"/>
    <n v="7.6048"/>
    <n v="0.35"/>
    <x v="2"/>
    <s v="Low"/>
  </r>
  <r>
    <s v="Standard Class"/>
    <s v="Consumer"/>
    <s v="United States"/>
    <x v="345"/>
    <s v="Oregon"/>
    <n v="97030"/>
    <x v="1"/>
    <x v="0"/>
    <x v="1"/>
    <n v="1487.04"/>
    <n v="5"/>
    <n v="0.2"/>
    <n v="148.70400000000001"/>
    <n v="0.1"/>
    <x v="2"/>
    <s v="High"/>
  </r>
  <r>
    <s v="Same Day"/>
    <s v="Corporate"/>
    <s v="United States"/>
    <x v="8"/>
    <s v="California"/>
    <n v="94109"/>
    <x v="1"/>
    <x v="1"/>
    <x v="12"/>
    <n v="71.88"/>
    <n v="6"/>
    <n v="0"/>
    <n v="33.064799999999998"/>
    <n v="0.46"/>
    <x v="0"/>
    <s v="Low"/>
  </r>
  <r>
    <s v="Same Day"/>
    <s v="Corporate"/>
    <s v="United States"/>
    <x v="8"/>
    <s v="California"/>
    <n v="94109"/>
    <x v="1"/>
    <x v="0"/>
    <x v="5"/>
    <n v="9.24"/>
    <n v="3"/>
    <n v="0"/>
    <n v="2.9567999999999999"/>
    <n v="0.31999999999999995"/>
    <x v="0"/>
    <s v="Low"/>
  </r>
  <r>
    <s v="Same Day"/>
    <s v="Corporate"/>
    <s v="United States"/>
    <x v="8"/>
    <s v="California"/>
    <n v="94109"/>
    <x v="1"/>
    <x v="1"/>
    <x v="10"/>
    <n v="35.880000000000003"/>
    <n v="6"/>
    <n v="0"/>
    <n v="16.146000000000001"/>
    <n v="0.45"/>
    <x v="0"/>
    <s v="Low"/>
  </r>
  <r>
    <s v="Same Day"/>
    <s v="Corporate"/>
    <s v="United States"/>
    <x v="8"/>
    <s v="California"/>
    <n v="94109"/>
    <x v="1"/>
    <x v="1"/>
    <x v="8"/>
    <n v="17.04"/>
    <n v="3"/>
    <n v="0.2"/>
    <n v="5.5380000000000003"/>
    <n v="0.32500000000000001"/>
    <x v="2"/>
    <s v="Low"/>
  </r>
  <r>
    <s v="Same Day"/>
    <s v="Corporate"/>
    <s v="United States"/>
    <x v="8"/>
    <s v="California"/>
    <n v="94109"/>
    <x v="1"/>
    <x v="1"/>
    <x v="8"/>
    <n v="931.17600000000004"/>
    <n v="3"/>
    <n v="0.2"/>
    <n v="314.27190000000002"/>
    <n v="0.33750000000000002"/>
    <x v="2"/>
    <s v="High"/>
  </r>
  <r>
    <s v="First Class"/>
    <s v="Consumer"/>
    <s v="United States"/>
    <x v="497"/>
    <s v="Colorado"/>
    <n v="80501"/>
    <x v="1"/>
    <x v="0"/>
    <x v="5"/>
    <n v="266.35199999999998"/>
    <n v="3"/>
    <n v="0.2"/>
    <n v="-13.317600000000001"/>
    <n v="-5.000000000000001E-2"/>
    <x v="2"/>
    <s v="Medium"/>
  </r>
  <r>
    <s v="First Class"/>
    <s v="Consumer"/>
    <s v="United States"/>
    <x v="497"/>
    <s v="Colorado"/>
    <n v="80501"/>
    <x v="1"/>
    <x v="0"/>
    <x v="1"/>
    <n v="483.13600000000002"/>
    <n v="4"/>
    <n v="0.2"/>
    <n v="54.352800000000002"/>
    <n v="0.1125"/>
    <x v="2"/>
    <s v="Medium"/>
  </r>
  <r>
    <s v="Standard Class"/>
    <s v="Consumer"/>
    <s v="United States"/>
    <x v="202"/>
    <s v="North Carolina"/>
    <n v="27834"/>
    <x v="0"/>
    <x v="0"/>
    <x v="1"/>
    <n v="196.78399999999999"/>
    <n v="2"/>
    <n v="0.2"/>
    <n v="-22.138200000000001"/>
    <n v="-0.11250000000000002"/>
    <x v="2"/>
    <s v="Medium"/>
  </r>
  <r>
    <s v="Standard Class"/>
    <s v="Consumer"/>
    <s v="United States"/>
    <x v="202"/>
    <s v="North Carolina"/>
    <n v="27834"/>
    <x v="0"/>
    <x v="0"/>
    <x v="0"/>
    <n v="231.92"/>
    <n v="5"/>
    <n v="0.2"/>
    <n v="5.798"/>
    <n v="2.5000000000000001E-2"/>
    <x v="2"/>
    <s v="Medium"/>
  </r>
  <r>
    <s v="Standard Class"/>
    <s v="Corporate"/>
    <s v="United States"/>
    <x v="1"/>
    <s v="California"/>
    <n v="90004"/>
    <x v="1"/>
    <x v="1"/>
    <x v="14"/>
    <n v="29.7"/>
    <n v="3"/>
    <n v="0"/>
    <n v="8.0190000000000001"/>
    <n v="0.27"/>
    <x v="0"/>
    <s v="Low"/>
  </r>
  <r>
    <s v="Standard Class"/>
    <s v="Consumer"/>
    <s v="United States"/>
    <x v="12"/>
    <s v="Texas"/>
    <n v="77041"/>
    <x v="2"/>
    <x v="0"/>
    <x v="5"/>
    <n v="13.592000000000001"/>
    <n v="2"/>
    <n v="0.6"/>
    <n v="-14.271599999999999"/>
    <n v="-1.0499999999999998"/>
    <x v="3"/>
    <s v="Low"/>
  </r>
  <r>
    <s v="Second Class"/>
    <s v="Consumer"/>
    <s v="United States"/>
    <x v="8"/>
    <s v="California"/>
    <n v="94109"/>
    <x v="1"/>
    <x v="1"/>
    <x v="10"/>
    <n v="70.88"/>
    <n v="2"/>
    <n v="0"/>
    <n v="33.313600000000001"/>
    <n v="0.47000000000000003"/>
    <x v="0"/>
    <s v="Low"/>
  </r>
  <r>
    <s v="Standard Class"/>
    <s v="Corporate"/>
    <s v="United States"/>
    <x v="60"/>
    <s v="Colorado"/>
    <n v="80219"/>
    <x v="1"/>
    <x v="1"/>
    <x v="4"/>
    <n v="114.288"/>
    <n v="1"/>
    <n v="0.2"/>
    <n v="12.8574"/>
    <n v="0.1125"/>
    <x v="2"/>
    <s v="Medium"/>
  </r>
  <r>
    <s v="Standard Class"/>
    <s v="Corporate"/>
    <s v="United States"/>
    <x v="60"/>
    <s v="Colorado"/>
    <n v="80219"/>
    <x v="1"/>
    <x v="1"/>
    <x v="8"/>
    <n v="36.624000000000002"/>
    <n v="8"/>
    <n v="0.7"/>
    <n v="-24.416"/>
    <n v="-0.66666666666666663"/>
    <x v="3"/>
    <s v="Low"/>
  </r>
  <r>
    <s v="Standard Class"/>
    <s v="Corporate"/>
    <s v="United States"/>
    <x v="60"/>
    <s v="Colorado"/>
    <n v="80219"/>
    <x v="1"/>
    <x v="0"/>
    <x v="0"/>
    <n v="242.352"/>
    <n v="8"/>
    <n v="0.7"/>
    <n v="-363.52800000000002"/>
    <n v="-1.5"/>
    <x v="3"/>
    <s v="Medium"/>
  </r>
  <r>
    <s v="Standard Class"/>
    <s v="Corporate"/>
    <s v="United States"/>
    <x v="60"/>
    <s v="Colorado"/>
    <n v="80219"/>
    <x v="1"/>
    <x v="2"/>
    <x v="7"/>
    <n v="49.616"/>
    <n v="2"/>
    <n v="0.2"/>
    <n v="4.9615999999999998"/>
    <n v="9.9999999999999992E-2"/>
    <x v="2"/>
    <s v="Low"/>
  </r>
  <r>
    <s v="Standard Class"/>
    <s v="Corporate"/>
    <s v="United States"/>
    <x v="60"/>
    <s v="Colorado"/>
    <n v="80219"/>
    <x v="1"/>
    <x v="0"/>
    <x v="5"/>
    <n v="508.70400000000001"/>
    <n v="6"/>
    <n v="0.2"/>
    <n v="0"/>
    <n v="0"/>
    <x v="2"/>
    <s v="High"/>
  </r>
  <r>
    <s v="Standard Class"/>
    <s v="Corporate"/>
    <s v="United States"/>
    <x v="60"/>
    <s v="Colorado"/>
    <n v="80219"/>
    <x v="1"/>
    <x v="2"/>
    <x v="7"/>
    <n v="57.36"/>
    <n v="6"/>
    <n v="0.2"/>
    <n v="-14.34"/>
    <n v="-0.25"/>
    <x v="2"/>
    <s v="Low"/>
  </r>
  <r>
    <s v="Standard Class"/>
    <s v="Corporate"/>
    <s v="United States"/>
    <x v="60"/>
    <s v="Colorado"/>
    <n v="80219"/>
    <x v="1"/>
    <x v="0"/>
    <x v="1"/>
    <n v="906.68"/>
    <n v="5"/>
    <n v="0.2"/>
    <n v="68.001000000000005"/>
    <n v="7.5000000000000011E-2"/>
    <x v="2"/>
    <s v="High"/>
  </r>
  <r>
    <s v="Standard Class"/>
    <s v="Corporate"/>
    <s v="United States"/>
    <x v="114"/>
    <s v="Texas"/>
    <n v="77340"/>
    <x v="2"/>
    <x v="2"/>
    <x v="7"/>
    <n v="719.952"/>
    <n v="6"/>
    <n v="0.2"/>
    <n v="71.995199999999997"/>
    <n v="9.9999999999999992E-2"/>
    <x v="2"/>
    <s v="High"/>
  </r>
  <r>
    <s v="Standard Class"/>
    <s v="Corporate"/>
    <s v="United States"/>
    <x v="114"/>
    <s v="Texas"/>
    <n v="77340"/>
    <x v="2"/>
    <x v="2"/>
    <x v="7"/>
    <n v="755.94399999999996"/>
    <n v="7"/>
    <n v="0.2"/>
    <n v="66.145099999999999"/>
    <n v="8.7500000000000008E-2"/>
    <x v="2"/>
    <s v="High"/>
  </r>
  <r>
    <s v="Standard Class"/>
    <s v="Corporate"/>
    <s v="United States"/>
    <x v="114"/>
    <s v="Texas"/>
    <n v="77340"/>
    <x v="2"/>
    <x v="1"/>
    <x v="8"/>
    <n v="11.98"/>
    <n v="5"/>
    <n v="0.8"/>
    <n v="-19.167999999999999"/>
    <n v="-1.5999999999999999"/>
    <x v="3"/>
    <s v="Low"/>
  </r>
  <r>
    <s v="Standard Class"/>
    <s v="Corporate"/>
    <s v="United States"/>
    <x v="114"/>
    <s v="Texas"/>
    <n v="77340"/>
    <x v="2"/>
    <x v="1"/>
    <x v="8"/>
    <n v="0.89800000000000002"/>
    <n v="1"/>
    <n v="0.8"/>
    <n v="-1.5714999999999999"/>
    <n v="-1.7499999999999998"/>
    <x v="3"/>
    <s v="Low"/>
  </r>
  <r>
    <s v="First Class"/>
    <s v="Corporate"/>
    <s v="United States"/>
    <x v="12"/>
    <s v="Texas"/>
    <n v="77036"/>
    <x v="2"/>
    <x v="0"/>
    <x v="5"/>
    <n v="21.204000000000001"/>
    <n v="3"/>
    <n v="0.6"/>
    <n v="-11.6622"/>
    <n v="-0.55000000000000004"/>
    <x v="3"/>
    <s v="Low"/>
  </r>
  <r>
    <s v="Standard Class"/>
    <s v="Corporate"/>
    <s v="United States"/>
    <x v="20"/>
    <s v="New York"/>
    <n v="10024"/>
    <x v="3"/>
    <x v="1"/>
    <x v="12"/>
    <n v="34.74"/>
    <n v="3"/>
    <n v="0"/>
    <n v="17.37"/>
    <n v="0.5"/>
    <x v="0"/>
    <s v="Low"/>
  </r>
  <r>
    <s v="Standard Class"/>
    <s v="Corporate"/>
    <s v="United States"/>
    <x v="20"/>
    <s v="New York"/>
    <n v="10024"/>
    <x v="3"/>
    <x v="2"/>
    <x v="7"/>
    <n v="833.94"/>
    <n v="6"/>
    <n v="0"/>
    <n v="216.8244"/>
    <n v="0.25999999999999995"/>
    <x v="0"/>
    <s v="High"/>
  </r>
  <r>
    <s v="Standard Class"/>
    <s v="Corporate"/>
    <s v="United States"/>
    <x v="20"/>
    <s v="New York"/>
    <n v="10024"/>
    <x v="3"/>
    <x v="1"/>
    <x v="8"/>
    <n v="12.96"/>
    <n v="3"/>
    <n v="0.2"/>
    <n v="4.5359999999999996"/>
    <n v="0.34999999999999992"/>
    <x v="2"/>
    <s v="Low"/>
  </r>
  <r>
    <s v="Standard Class"/>
    <s v="Corporate"/>
    <s v="United States"/>
    <x v="20"/>
    <s v="New York"/>
    <n v="10024"/>
    <x v="3"/>
    <x v="1"/>
    <x v="10"/>
    <n v="25.92"/>
    <n v="4"/>
    <n v="0"/>
    <n v="12.441599999999999"/>
    <n v="0.47999999999999993"/>
    <x v="0"/>
    <s v="Low"/>
  </r>
  <r>
    <s v="Second Class"/>
    <s v="Consumer"/>
    <s v="United States"/>
    <x v="10"/>
    <s v="Pennsylvania"/>
    <n v="19134"/>
    <x v="3"/>
    <x v="0"/>
    <x v="0"/>
    <n v="349.96499999999997"/>
    <n v="7"/>
    <n v="0.5"/>
    <n v="-216.97829999999999"/>
    <n v="-0.62"/>
    <x v="1"/>
    <s v="Medium"/>
  </r>
  <r>
    <s v="Second Class"/>
    <s v="Consumer"/>
    <s v="United States"/>
    <x v="10"/>
    <s v="Pennsylvania"/>
    <n v="19134"/>
    <x v="3"/>
    <x v="1"/>
    <x v="6"/>
    <n v="22.32"/>
    <n v="5"/>
    <n v="0.2"/>
    <n v="5.3010000000000002"/>
    <n v="0.23750000000000002"/>
    <x v="2"/>
    <s v="Low"/>
  </r>
  <r>
    <s v="Standard Class"/>
    <s v="Corporate"/>
    <s v="United States"/>
    <x v="38"/>
    <s v="Indiana"/>
    <n v="47201"/>
    <x v="2"/>
    <x v="1"/>
    <x v="10"/>
    <n v="158.28"/>
    <n v="6"/>
    <n v="0"/>
    <n v="72.808800000000005"/>
    <n v="0.46"/>
    <x v="0"/>
    <s v="Medium"/>
  </r>
  <r>
    <s v="Standard Class"/>
    <s v="Corporate"/>
    <s v="United States"/>
    <x v="38"/>
    <s v="Indiana"/>
    <n v="47201"/>
    <x v="2"/>
    <x v="1"/>
    <x v="8"/>
    <n v="497.94"/>
    <n v="3"/>
    <n v="0"/>
    <n v="224.07300000000001"/>
    <n v="0.45"/>
    <x v="0"/>
    <s v="Medium"/>
  </r>
  <r>
    <s v="Standard Class"/>
    <s v="Consumer"/>
    <s v="United States"/>
    <x v="85"/>
    <s v="New York"/>
    <n v="11561"/>
    <x v="3"/>
    <x v="1"/>
    <x v="9"/>
    <n v="533.94000000000005"/>
    <n v="3"/>
    <n v="0"/>
    <n v="154.8426"/>
    <n v="0.28999999999999998"/>
    <x v="0"/>
    <s v="High"/>
  </r>
  <r>
    <s v="Standard Class"/>
    <s v="Consumer"/>
    <s v="United States"/>
    <x v="85"/>
    <s v="New York"/>
    <n v="11561"/>
    <x v="3"/>
    <x v="1"/>
    <x v="10"/>
    <n v="167.94"/>
    <n v="3"/>
    <n v="0"/>
    <n v="82.290599999999998"/>
    <n v="0.49"/>
    <x v="0"/>
    <s v="Medium"/>
  </r>
  <r>
    <s v="Standard Class"/>
    <s v="Consumer"/>
    <s v="United States"/>
    <x v="85"/>
    <s v="New York"/>
    <n v="11561"/>
    <x v="3"/>
    <x v="0"/>
    <x v="5"/>
    <n v="31.68"/>
    <n v="6"/>
    <n v="0"/>
    <n v="9.8208000000000002"/>
    <n v="0.31"/>
    <x v="0"/>
    <s v="Low"/>
  </r>
  <r>
    <s v="First Class"/>
    <s v="Consumer"/>
    <s v="United States"/>
    <x v="152"/>
    <s v="Pennsylvania"/>
    <n v="17602"/>
    <x v="3"/>
    <x v="0"/>
    <x v="1"/>
    <n v="170.786"/>
    <n v="1"/>
    <n v="0.3"/>
    <n v="0"/>
    <n v="0"/>
    <x v="1"/>
    <s v="Medium"/>
  </r>
  <r>
    <s v="Standard Class"/>
    <s v="Consumer"/>
    <s v="United States"/>
    <x v="22"/>
    <s v="Illinois"/>
    <n v="60610"/>
    <x v="2"/>
    <x v="0"/>
    <x v="0"/>
    <n v="198.744"/>
    <n v="4"/>
    <n v="0.3"/>
    <n v="0"/>
    <n v="0"/>
    <x v="1"/>
    <s v="Medium"/>
  </r>
  <r>
    <s v="First Class"/>
    <s v="Home Office"/>
    <s v="United States"/>
    <x v="60"/>
    <s v="Colorado"/>
    <n v="80219"/>
    <x v="1"/>
    <x v="2"/>
    <x v="11"/>
    <n v="63.823999999999998"/>
    <n v="2"/>
    <n v="0.2"/>
    <n v="13.5626"/>
    <n v="0.21249999999999999"/>
    <x v="2"/>
    <s v="Low"/>
  </r>
  <r>
    <s v="Second Class"/>
    <s v="Consumer"/>
    <s v="United States"/>
    <x v="4"/>
    <s v="Washington"/>
    <n v="98103"/>
    <x v="1"/>
    <x v="0"/>
    <x v="1"/>
    <n v="435.16800000000001"/>
    <n v="4"/>
    <n v="0.2"/>
    <n v="-59.835599999999999"/>
    <n v="-0.13749999999999998"/>
    <x v="2"/>
    <s v="Medium"/>
  </r>
  <r>
    <s v="Second Class"/>
    <s v="Consumer"/>
    <s v="United States"/>
    <x v="4"/>
    <s v="Washington"/>
    <n v="98103"/>
    <x v="1"/>
    <x v="0"/>
    <x v="0"/>
    <n v="48.58"/>
    <n v="1"/>
    <n v="0"/>
    <n v="7.7728000000000002"/>
    <n v="0.16"/>
    <x v="0"/>
    <s v="Low"/>
  </r>
  <r>
    <s v="First Class"/>
    <s v="Corporate"/>
    <s v="United States"/>
    <x v="12"/>
    <s v="Texas"/>
    <n v="77070"/>
    <x v="2"/>
    <x v="2"/>
    <x v="11"/>
    <n v="47.975999999999999"/>
    <n v="3"/>
    <n v="0.2"/>
    <n v="8.3957999999999995"/>
    <n v="0.17499999999999999"/>
    <x v="2"/>
    <s v="Low"/>
  </r>
  <r>
    <s v="First Class"/>
    <s v="Corporate"/>
    <s v="United States"/>
    <x v="12"/>
    <s v="Texas"/>
    <n v="77070"/>
    <x v="2"/>
    <x v="1"/>
    <x v="10"/>
    <n v="20.736000000000001"/>
    <n v="4"/>
    <n v="0.2"/>
    <n v="7.2576000000000001"/>
    <n v="0.35"/>
    <x v="2"/>
    <s v="Low"/>
  </r>
  <r>
    <s v="Standard Class"/>
    <s v="Consumer"/>
    <s v="United States"/>
    <x v="1"/>
    <s v="California"/>
    <n v="90045"/>
    <x v="1"/>
    <x v="1"/>
    <x v="6"/>
    <n v="26.46"/>
    <n v="9"/>
    <n v="0"/>
    <n v="11.907"/>
    <n v="0.45"/>
    <x v="0"/>
    <s v="Low"/>
  </r>
  <r>
    <s v="Standard Class"/>
    <s v="Consumer"/>
    <s v="United States"/>
    <x v="1"/>
    <s v="California"/>
    <n v="90045"/>
    <x v="1"/>
    <x v="1"/>
    <x v="10"/>
    <n v="49.12"/>
    <n v="4"/>
    <n v="0"/>
    <n v="23.086400000000001"/>
    <n v="0.47000000000000003"/>
    <x v="0"/>
    <s v="Low"/>
  </r>
  <r>
    <s v="Standard Class"/>
    <s v="Consumer"/>
    <s v="United States"/>
    <x v="1"/>
    <s v="California"/>
    <n v="90045"/>
    <x v="1"/>
    <x v="1"/>
    <x v="13"/>
    <n v="15"/>
    <n v="3"/>
    <n v="0"/>
    <n v="7.2"/>
    <n v="0.48000000000000004"/>
    <x v="0"/>
    <s v="Low"/>
  </r>
  <r>
    <s v="Standard Class"/>
    <s v="Corporate"/>
    <s v="United States"/>
    <x v="311"/>
    <s v="Virginia"/>
    <n v="23602"/>
    <x v="0"/>
    <x v="1"/>
    <x v="4"/>
    <n v="194.7"/>
    <n v="5"/>
    <n v="0"/>
    <n v="9.7349999999999994"/>
    <n v="0.05"/>
    <x v="0"/>
    <s v="Medium"/>
  </r>
  <r>
    <s v="Standard Class"/>
    <s v="Corporate"/>
    <s v="United States"/>
    <x v="311"/>
    <s v="Virginia"/>
    <n v="23602"/>
    <x v="0"/>
    <x v="0"/>
    <x v="3"/>
    <n v="591.32000000000005"/>
    <n v="4"/>
    <n v="0"/>
    <n v="112.35080000000001"/>
    <n v="0.19"/>
    <x v="0"/>
    <s v="High"/>
  </r>
  <r>
    <s v="Standard Class"/>
    <s v="Corporate"/>
    <s v="United States"/>
    <x v="311"/>
    <s v="Virginia"/>
    <n v="23602"/>
    <x v="0"/>
    <x v="1"/>
    <x v="6"/>
    <n v="2.84"/>
    <n v="1"/>
    <n v="0"/>
    <n v="0.88039999999999996"/>
    <n v="0.31"/>
    <x v="0"/>
    <s v="Low"/>
  </r>
  <r>
    <s v="Standard Class"/>
    <s v="Corporate"/>
    <s v="United States"/>
    <x v="1"/>
    <s v="California"/>
    <n v="90036"/>
    <x v="1"/>
    <x v="1"/>
    <x v="4"/>
    <n v="221.96"/>
    <n v="2"/>
    <n v="0"/>
    <n v="4.4391999999999996"/>
    <n v="1.9999999999999997E-2"/>
    <x v="0"/>
    <s v="Medium"/>
  </r>
  <r>
    <s v="Standard Class"/>
    <s v="Corporate"/>
    <s v="United States"/>
    <x v="1"/>
    <s v="California"/>
    <n v="90036"/>
    <x v="1"/>
    <x v="2"/>
    <x v="11"/>
    <n v="236"/>
    <n v="4"/>
    <n v="0"/>
    <n v="40.119999999999997"/>
    <n v="0.16999999999999998"/>
    <x v="0"/>
    <s v="Medium"/>
  </r>
  <r>
    <s v="Second Class"/>
    <s v="Corporate"/>
    <s v="United States"/>
    <x v="4"/>
    <s v="Washington"/>
    <n v="98115"/>
    <x v="1"/>
    <x v="2"/>
    <x v="11"/>
    <n v="41.94"/>
    <n v="2"/>
    <n v="0"/>
    <n v="15.0984"/>
    <n v="0.36000000000000004"/>
    <x v="0"/>
    <s v="Low"/>
  </r>
  <r>
    <s v="Second Class"/>
    <s v="Corporate"/>
    <s v="United States"/>
    <x v="4"/>
    <s v="Washington"/>
    <n v="98115"/>
    <x v="1"/>
    <x v="2"/>
    <x v="7"/>
    <n v="52.792000000000002"/>
    <n v="1"/>
    <n v="0.2"/>
    <n v="4.6193"/>
    <n v="8.7499999999999994E-2"/>
    <x v="2"/>
    <s v="Low"/>
  </r>
  <r>
    <s v="First Class"/>
    <s v="Home Office"/>
    <s v="United States"/>
    <x v="155"/>
    <s v="Nebraska"/>
    <n v="68104"/>
    <x v="2"/>
    <x v="0"/>
    <x v="1"/>
    <n v="563.94000000000005"/>
    <n v="3"/>
    <n v="0"/>
    <n v="112.788"/>
    <n v="0.19999999999999998"/>
    <x v="0"/>
    <s v="High"/>
  </r>
  <r>
    <s v="Second Class"/>
    <s v="Consumer"/>
    <s v="United States"/>
    <x v="73"/>
    <s v="New Jersey"/>
    <n v="7960"/>
    <x v="3"/>
    <x v="1"/>
    <x v="9"/>
    <n v="2625.12"/>
    <n v="8"/>
    <n v="0"/>
    <n v="735.03359999999998"/>
    <n v="0.28000000000000003"/>
    <x v="0"/>
    <s v="High"/>
  </r>
  <r>
    <s v="Second Class"/>
    <s v="Consumer"/>
    <s v="United States"/>
    <x v="73"/>
    <s v="New Jersey"/>
    <n v="7960"/>
    <x v="3"/>
    <x v="1"/>
    <x v="6"/>
    <n v="17.940000000000001"/>
    <n v="3"/>
    <n v="0"/>
    <n v="4.4850000000000003"/>
    <n v="0.25"/>
    <x v="0"/>
    <s v="Low"/>
  </r>
  <r>
    <s v="First Class"/>
    <s v="Consumer"/>
    <s v="United States"/>
    <x v="10"/>
    <s v="Pennsylvania"/>
    <n v="19143"/>
    <x v="3"/>
    <x v="1"/>
    <x v="4"/>
    <n v="422.85599999999999"/>
    <n v="3"/>
    <n v="0.2"/>
    <n v="15.857100000000001"/>
    <n v="3.7500000000000006E-2"/>
    <x v="2"/>
    <s v="Medium"/>
  </r>
  <r>
    <s v="Standard Class"/>
    <s v="Corporate"/>
    <s v="United States"/>
    <x v="20"/>
    <s v="New York"/>
    <n v="10024"/>
    <x v="3"/>
    <x v="0"/>
    <x v="1"/>
    <n v="127.764"/>
    <n v="2"/>
    <n v="0.1"/>
    <n v="2.8391999999999999"/>
    <n v="2.2222222222222223E-2"/>
    <x v="2"/>
    <s v="Medium"/>
  </r>
  <r>
    <s v="Standard Class"/>
    <s v="Corporate"/>
    <s v="United States"/>
    <x v="24"/>
    <s v="Virginia"/>
    <n v="22153"/>
    <x v="0"/>
    <x v="2"/>
    <x v="7"/>
    <n v="3499.93"/>
    <n v="7"/>
    <n v="0"/>
    <n v="909.98180000000002"/>
    <n v="0.26"/>
    <x v="0"/>
    <s v="High"/>
  </r>
  <r>
    <s v="Standard Class"/>
    <s v="Corporate"/>
    <s v="United States"/>
    <x v="24"/>
    <s v="Virginia"/>
    <n v="22153"/>
    <x v="0"/>
    <x v="1"/>
    <x v="2"/>
    <n v="14.4"/>
    <n v="5"/>
    <n v="0"/>
    <n v="6.6239999999999997"/>
    <n v="0.45999999999999996"/>
    <x v="0"/>
    <s v="Low"/>
  </r>
  <r>
    <s v="Standard Class"/>
    <s v="Corporate"/>
    <s v="United States"/>
    <x v="24"/>
    <s v="Virginia"/>
    <n v="22153"/>
    <x v="0"/>
    <x v="1"/>
    <x v="10"/>
    <n v="122.97"/>
    <n v="3"/>
    <n v="0"/>
    <n v="60.255299999999998"/>
    <n v="0.49"/>
    <x v="0"/>
    <s v="Medium"/>
  </r>
  <r>
    <s v="Standard Class"/>
    <s v="Corporate"/>
    <s v="United States"/>
    <x v="24"/>
    <s v="Virginia"/>
    <n v="22153"/>
    <x v="0"/>
    <x v="1"/>
    <x v="6"/>
    <n v="9.32"/>
    <n v="4"/>
    <n v="0"/>
    <n v="2.7027999999999999"/>
    <n v="0.28999999999999998"/>
    <x v="0"/>
    <s v="Low"/>
  </r>
  <r>
    <s v="Standard Class"/>
    <s v="Corporate"/>
    <s v="United States"/>
    <x v="24"/>
    <s v="Virginia"/>
    <n v="22153"/>
    <x v="0"/>
    <x v="1"/>
    <x v="8"/>
    <n v="122.94"/>
    <n v="3"/>
    <n v="0"/>
    <n v="59.011200000000002"/>
    <n v="0.48000000000000004"/>
    <x v="0"/>
    <s v="Medium"/>
  </r>
  <r>
    <s v="Standard Class"/>
    <s v="Consumer"/>
    <s v="United States"/>
    <x v="43"/>
    <s v="California"/>
    <n v="95661"/>
    <x v="1"/>
    <x v="0"/>
    <x v="5"/>
    <n v="17.309999999999999"/>
    <n v="3"/>
    <n v="0"/>
    <n v="5.1929999999999996"/>
    <n v="0.3"/>
    <x v="0"/>
    <s v="Low"/>
  </r>
  <r>
    <s v="Standard Class"/>
    <s v="Consumer"/>
    <s v="United States"/>
    <x v="179"/>
    <s v="Illinois"/>
    <n v="61107"/>
    <x v="2"/>
    <x v="1"/>
    <x v="6"/>
    <n v="128.744"/>
    <n v="7"/>
    <n v="0.2"/>
    <n v="12.8744"/>
    <n v="9.9999999999999992E-2"/>
    <x v="2"/>
    <s v="Medium"/>
  </r>
  <r>
    <s v="Standard Class"/>
    <s v="Consumer"/>
    <s v="United States"/>
    <x v="10"/>
    <s v="Pennsylvania"/>
    <n v="19134"/>
    <x v="3"/>
    <x v="0"/>
    <x v="5"/>
    <n v="58.247999999999998"/>
    <n v="9"/>
    <n v="0.2"/>
    <n v="11.6496"/>
    <n v="0.2"/>
    <x v="2"/>
    <s v="Low"/>
  </r>
  <r>
    <s v="Standard Class"/>
    <s v="Consumer"/>
    <s v="United States"/>
    <x v="10"/>
    <s v="Pennsylvania"/>
    <n v="19134"/>
    <x v="3"/>
    <x v="0"/>
    <x v="1"/>
    <n v="71.245999999999995"/>
    <n v="2"/>
    <n v="0.3"/>
    <n v="-19.338200000000001"/>
    <n v="-0.27142857142857146"/>
    <x v="1"/>
    <s v="Low"/>
  </r>
  <r>
    <s v="Standard Class"/>
    <s v="Consumer"/>
    <s v="United States"/>
    <x v="10"/>
    <s v="Pennsylvania"/>
    <n v="19134"/>
    <x v="3"/>
    <x v="1"/>
    <x v="6"/>
    <n v="7.8719999999999999"/>
    <n v="3"/>
    <n v="0.2"/>
    <n v="0.59040000000000004"/>
    <n v="7.5000000000000011E-2"/>
    <x v="2"/>
    <s v="Low"/>
  </r>
  <r>
    <s v="Standard Class"/>
    <s v="Consumer"/>
    <s v="United States"/>
    <x v="10"/>
    <s v="Pennsylvania"/>
    <n v="19134"/>
    <x v="3"/>
    <x v="0"/>
    <x v="1"/>
    <n v="887.27099999999996"/>
    <n v="3"/>
    <n v="0.3"/>
    <n v="-63.3765"/>
    <n v="-7.1428571428571438E-2"/>
    <x v="1"/>
    <s v="High"/>
  </r>
  <r>
    <s v="Standard Class"/>
    <s v="Consumer"/>
    <s v="United States"/>
    <x v="66"/>
    <s v="Michigan"/>
    <n v="48234"/>
    <x v="2"/>
    <x v="1"/>
    <x v="8"/>
    <n v="146.86000000000001"/>
    <n v="7"/>
    <n v="0"/>
    <n v="70.492800000000003"/>
    <n v="0.48"/>
    <x v="0"/>
    <s v="Medium"/>
  </r>
  <r>
    <s v="Standard Class"/>
    <s v="Consumer"/>
    <s v="United States"/>
    <x v="66"/>
    <s v="Michigan"/>
    <n v="48234"/>
    <x v="2"/>
    <x v="1"/>
    <x v="8"/>
    <n v="36.56"/>
    <n v="4"/>
    <n v="0"/>
    <n v="18.28"/>
    <n v="0.5"/>
    <x v="0"/>
    <s v="Low"/>
  </r>
  <r>
    <s v="Standard Class"/>
    <s v="Corporate"/>
    <s v="United States"/>
    <x v="1"/>
    <s v="California"/>
    <n v="90004"/>
    <x v="1"/>
    <x v="2"/>
    <x v="7"/>
    <n v="225.57599999999999"/>
    <n v="3"/>
    <n v="0.2"/>
    <n v="22.557600000000001"/>
    <n v="0.1"/>
    <x v="2"/>
    <s v="Medium"/>
  </r>
  <r>
    <s v="Standard Class"/>
    <s v="Consumer"/>
    <s v="United States"/>
    <x v="24"/>
    <s v="Oregon"/>
    <n v="97477"/>
    <x v="1"/>
    <x v="1"/>
    <x v="6"/>
    <n v="5.2480000000000002"/>
    <n v="2"/>
    <n v="0.2"/>
    <n v="0.4592"/>
    <n v="8.7499999999999994E-2"/>
    <x v="2"/>
    <s v="Low"/>
  </r>
  <r>
    <s v="Standard Class"/>
    <s v="Consumer"/>
    <s v="United States"/>
    <x v="24"/>
    <s v="Oregon"/>
    <n v="97477"/>
    <x v="1"/>
    <x v="1"/>
    <x v="6"/>
    <n v="38.256"/>
    <n v="3"/>
    <n v="0.2"/>
    <n v="4.782"/>
    <n v="0.125"/>
    <x v="2"/>
    <s v="Low"/>
  </r>
  <r>
    <s v="Standard Class"/>
    <s v="Consumer"/>
    <s v="United States"/>
    <x v="24"/>
    <s v="Oregon"/>
    <n v="97477"/>
    <x v="1"/>
    <x v="1"/>
    <x v="10"/>
    <n v="40.24"/>
    <n v="5"/>
    <n v="0.2"/>
    <n v="13.077999999999999"/>
    <n v="0.32499999999999996"/>
    <x v="2"/>
    <s v="Low"/>
  </r>
  <r>
    <s v="Standard Class"/>
    <s v="Consumer"/>
    <s v="United States"/>
    <x v="24"/>
    <s v="Oregon"/>
    <n v="97477"/>
    <x v="1"/>
    <x v="2"/>
    <x v="15"/>
    <n v="29.925000000000001"/>
    <n v="5"/>
    <n v="0.7"/>
    <n v="-21.945"/>
    <n v="-0.73333333333333328"/>
    <x v="3"/>
    <s v="Low"/>
  </r>
  <r>
    <s v="Standard Class"/>
    <s v="Consumer"/>
    <s v="United States"/>
    <x v="24"/>
    <s v="Oregon"/>
    <n v="97477"/>
    <x v="1"/>
    <x v="1"/>
    <x v="10"/>
    <n v="148.70400000000001"/>
    <n v="6"/>
    <n v="0.2"/>
    <n v="46.47"/>
    <n v="0.3125"/>
    <x v="2"/>
    <s v="Medium"/>
  </r>
  <r>
    <s v="Standard Class"/>
    <s v="Consumer"/>
    <s v="United States"/>
    <x v="24"/>
    <s v="Oregon"/>
    <n v="97477"/>
    <x v="1"/>
    <x v="2"/>
    <x v="11"/>
    <n v="55.92"/>
    <n v="10"/>
    <n v="0.2"/>
    <n v="16.776"/>
    <n v="0.3"/>
    <x v="2"/>
    <s v="Low"/>
  </r>
  <r>
    <s v="Standard Class"/>
    <s v="Corporate"/>
    <s v="United States"/>
    <x v="205"/>
    <s v="Rhode Island"/>
    <n v="2908"/>
    <x v="3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22"/>
    <s v="Illinois"/>
    <n v="60623"/>
    <x v="2"/>
    <x v="0"/>
    <x v="5"/>
    <n v="25.175999999999998"/>
    <n v="3"/>
    <n v="0.6"/>
    <n v="-33.358199999999997"/>
    <n v="-1.325"/>
    <x v="3"/>
    <s v="Low"/>
  </r>
  <r>
    <s v="Standard Class"/>
    <s v="Consumer"/>
    <s v="United States"/>
    <x v="22"/>
    <s v="Illinois"/>
    <n v="60623"/>
    <x v="2"/>
    <x v="0"/>
    <x v="5"/>
    <n v="5.5839999999999996"/>
    <n v="2"/>
    <n v="0.6"/>
    <n v="-1.6752"/>
    <n v="-0.30000000000000004"/>
    <x v="3"/>
    <s v="Low"/>
  </r>
  <r>
    <s v="Standard Class"/>
    <s v="Consumer"/>
    <s v="United States"/>
    <x v="22"/>
    <s v="Illinois"/>
    <n v="60623"/>
    <x v="2"/>
    <x v="1"/>
    <x v="4"/>
    <n v="1297.3679999999999"/>
    <n v="9"/>
    <n v="0.2"/>
    <n v="97.302599999999998"/>
    <n v="7.4999999999999997E-2"/>
    <x v="2"/>
    <s v="High"/>
  </r>
  <r>
    <s v="First Class"/>
    <s v="Consumer"/>
    <s v="United States"/>
    <x v="61"/>
    <s v="Texas"/>
    <n v="75220"/>
    <x v="2"/>
    <x v="1"/>
    <x v="4"/>
    <n v="264.32"/>
    <n v="2"/>
    <n v="0.2"/>
    <n v="19.824000000000002"/>
    <n v="7.5000000000000011E-2"/>
    <x v="2"/>
    <s v="Medium"/>
  </r>
  <r>
    <s v="Standard Class"/>
    <s v="Consumer"/>
    <s v="United States"/>
    <x v="8"/>
    <s v="California"/>
    <n v="94122"/>
    <x v="1"/>
    <x v="1"/>
    <x v="6"/>
    <n v="22.96"/>
    <n v="7"/>
    <n v="0"/>
    <n v="6.6584000000000003"/>
    <n v="0.28999999999999998"/>
    <x v="0"/>
    <s v="Low"/>
  </r>
  <r>
    <s v="First Class"/>
    <s v="Consumer"/>
    <s v="United States"/>
    <x v="429"/>
    <s v="California"/>
    <n v="92553"/>
    <x v="1"/>
    <x v="1"/>
    <x v="10"/>
    <n v="19.440000000000001"/>
    <n v="3"/>
    <n v="0"/>
    <n v="9.3312000000000008"/>
    <n v="0.48000000000000004"/>
    <x v="0"/>
    <s v="Low"/>
  </r>
  <r>
    <s v="First Class"/>
    <s v="Consumer"/>
    <s v="United States"/>
    <x v="495"/>
    <s v="Kansas"/>
    <n v="67846"/>
    <x v="2"/>
    <x v="1"/>
    <x v="10"/>
    <n v="9.5399999999999991"/>
    <n v="2"/>
    <n v="0"/>
    <n v="4.2930000000000001"/>
    <n v="0.45000000000000007"/>
    <x v="0"/>
    <s v="Low"/>
  </r>
  <r>
    <s v="First Class"/>
    <s v="Consumer"/>
    <s v="United States"/>
    <x v="495"/>
    <s v="Kansas"/>
    <n v="67846"/>
    <x v="2"/>
    <x v="1"/>
    <x v="13"/>
    <n v="5.81"/>
    <n v="1"/>
    <n v="0"/>
    <n v="1.8010999999999999"/>
    <n v="0.31"/>
    <x v="0"/>
    <s v="Low"/>
  </r>
  <r>
    <s v="First Class"/>
    <s v="Consumer"/>
    <s v="United States"/>
    <x v="495"/>
    <s v="Kansas"/>
    <n v="67846"/>
    <x v="2"/>
    <x v="1"/>
    <x v="6"/>
    <n v="5.76"/>
    <n v="2"/>
    <n v="0"/>
    <n v="1.728"/>
    <n v="0.3"/>
    <x v="0"/>
    <s v="Low"/>
  </r>
  <r>
    <s v="Second Class"/>
    <s v="Consumer"/>
    <s v="United States"/>
    <x v="20"/>
    <s v="New York"/>
    <n v="10035"/>
    <x v="3"/>
    <x v="0"/>
    <x v="5"/>
    <n v="14.91"/>
    <n v="3"/>
    <n v="0"/>
    <n v="4.6220999999999997"/>
    <n v="0.31"/>
    <x v="0"/>
    <s v="Low"/>
  </r>
  <r>
    <s v="Standard Class"/>
    <s v="Corporate"/>
    <s v="United States"/>
    <x v="333"/>
    <s v="Florida"/>
    <n v="32839"/>
    <x v="0"/>
    <x v="1"/>
    <x v="8"/>
    <n v="6.6420000000000003"/>
    <n v="9"/>
    <n v="0.7"/>
    <n v="-4.4279999999999999"/>
    <n v="-0.66666666666666663"/>
    <x v="3"/>
    <s v="Low"/>
  </r>
  <r>
    <s v="Standard Class"/>
    <s v="Consumer"/>
    <s v="United States"/>
    <x v="232"/>
    <s v="New York"/>
    <n v="13601"/>
    <x v="3"/>
    <x v="1"/>
    <x v="10"/>
    <n v="18.54"/>
    <n v="2"/>
    <n v="0"/>
    <n v="8.7138000000000009"/>
    <n v="0.47000000000000008"/>
    <x v="0"/>
    <s v="Low"/>
  </r>
  <r>
    <s v="Standard Class"/>
    <s v="Consumer"/>
    <s v="United States"/>
    <x v="232"/>
    <s v="New York"/>
    <n v="13601"/>
    <x v="3"/>
    <x v="1"/>
    <x v="8"/>
    <n v="679.96"/>
    <n v="5"/>
    <n v="0.2"/>
    <n v="220.98699999999999"/>
    <n v="0.32499999999999996"/>
    <x v="2"/>
    <s v="High"/>
  </r>
  <r>
    <s v="First Class"/>
    <s v="Corporate"/>
    <s v="United States"/>
    <x v="1"/>
    <s v="California"/>
    <n v="90032"/>
    <x v="1"/>
    <x v="0"/>
    <x v="3"/>
    <n v="189.57599999999999"/>
    <n v="1"/>
    <n v="0.2"/>
    <n v="9.4787999999999997"/>
    <n v="0.05"/>
    <x v="2"/>
    <s v="Medium"/>
  </r>
  <r>
    <s v="First Class"/>
    <s v="Corporate"/>
    <s v="United States"/>
    <x v="1"/>
    <s v="California"/>
    <n v="90032"/>
    <x v="1"/>
    <x v="2"/>
    <x v="7"/>
    <n v="71.959999999999994"/>
    <n v="5"/>
    <n v="0.2"/>
    <n v="7.1959999999999997"/>
    <n v="0.1"/>
    <x v="2"/>
    <s v="Low"/>
  </r>
  <r>
    <s v="Standard Class"/>
    <s v="Consumer"/>
    <s v="United States"/>
    <x v="1"/>
    <s v="California"/>
    <n v="90004"/>
    <x v="1"/>
    <x v="2"/>
    <x v="7"/>
    <n v="539.91999999999996"/>
    <n v="5"/>
    <n v="0.2"/>
    <n v="47.243000000000002"/>
    <n v="8.7500000000000008E-2"/>
    <x v="2"/>
    <s v="High"/>
  </r>
  <r>
    <s v="Standard Class"/>
    <s v="Consumer"/>
    <s v="United States"/>
    <x v="1"/>
    <s v="California"/>
    <n v="90004"/>
    <x v="1"/>
    <x v="0"/>
    <x v="1"/>
    <n v="725.34400000000005"/>
    <n v="4"/>
    <n v="0.2"/>
    <n v="54.400799999999997"/>
    <n v="7.4999999999999983E-2"/>
    <x v="2"/>
    <s v="High"/>
  </r>
  <r>
    <s v="Standard Class"/>
    <s v="Consumer"/>
    <s v="United States"/>
    <x v="1"/>
    <s v="California"/>
    <n v="90004"/>
    <x v="1"/>
    <x v="1"/>
    <x v="6"/>
    <n v="7.44"/>
    <n v="3"/>
    <n v="0"/>
    <n v="2.6040000000000001"/>
    <n v="0.35"/>
    <x v="0"/>
    <s v="Low"/>
  </r>
  <r>
    <s v="Standard Class"/>
    <s v="Home Office"/>
    <s v="United States"/>
    <x v="46"/>
    <s v="Delaware"/>
    <n v="19711"/>
    <x v="3"/>
    <x v="1"/>
    <x v="9"/>
    <n v="39.479999999999997"/>
    <n v="1"/>
    <n v="0"/>
    <n v="11.054399999999999"/>
    <n v="0.28000000000000003"/>
    <x v="0"/>
    <s v="Low"/>
  </r>
  <r>
    <s v="Second Class"/>
    <s v="Home Office"/>
    <s v="United States"/>
    <x v="66"/>
    <s v="Michigan"/>
    <n v="48234"/>
    <x v="2"/>
    <x v="1"/>
    <x v="9"/>
    <n v="850.5"/>
    <n v="5"/>
    <n v="0.1"/>
    <n v="245.7"/>
    <n v="0.28888888888888886"/>
    <x v="2"/>
    <s v="High"/>
  </r>
  <r>
    <s v="Second Class"/>
    <s v="Home Office"/>
    <s v="United States"/>
    <x v="66"/>
    <s v="Michigan"/>
    <n v="48234"/>
    <x v="2"/>
    <x v="0"/>
    <x v="5"/>
    <n v="75.33"/>
    <n v="9"/>
    <n v="0"/>
    <n v="19.585799999999999"/>
    <n v="0.26"/>
    <x v="0"/>
    <s v="Low"/>
  </r>
  <r>
    <s v="Second Class"/>
    <s v="Corporate"/>
    <s v="United States"/>
    <x v="42"/>
    <s v="Arizona"/>
    <n v="85023"/>
    <x v="1"/>
    <x v="1"/>
    <x v="9"/>
    <n v="325.63200000000001"/>
    <n v="6"/>
    <n v="0.2"/>
    <n v="28.492799999999999"/>
    <n v="8.7499999999999994E-2"/>
    <x v="2"/>
    <s v="Medium"/>
  </r>
  <r>
    <s v="Second Class"/>
    <s v="Corporate"/>
    <s v="United States"/>
    <x v="42"/>
    <s v="Arizona"/>
    <n v="85023"/>
    <x v="1"/>
    <x v="2"/>
    <x v="11"/>
    <n v="23.344000000000001"/>
    <n v="2"/>
    <n v="0.2"/>
    <n v="-1.4590000000000001"/>
    <n v="-6.25E-2"/>
    <x v="2"/>
    <s v="Low"/>
  </r>
  <r>
    <s v="Second Class"/>
    <s v="Corporate"/>
    <s v="United States"/>
    <x v="42"/>
    <s v="Arizona"/>
    <n v="85023"/>
    <x v="1"/>
    <x v="1"/>
    <x v="2"/>
    <n v="16.52"/>
    <n v="5"/>
    <n v="0.2"/>
    <n v="5.3689999999999998"/>
    <n v="0.32500000000000001"/>
    <x v="2"/>
    <s v="Low"/>
  </r>
  <r>
    <s v="First Class"/>
    <s v="Home Office"/>
    <s v="United States"/>
    <x v="180"/>
    <s v="Texas"/>
    <n v="78521"/>
    <x v="2"/>
    <x v="1"/>
    <x v="12"/>
    <n v="335.72"/>
    <n v="5"/>
    <n v="0.2"/>
    <n v="113.30549999999999"/>
    <n v="0.33749999999999997"/>
    <x v="2"/>
    <s v="Medium"/>
  </r>
  <r>
    <s v="First Class"/>
    <s v="Home Office"/>
    <s v="United States"/>
    <x v="180"/>
    <s v="Texas"/>
    <n v="78521"/>
    <x v="2"/>
    <x v="2"/>
    <x v="7"/>
    <n v="251.94399999999999"/>
    <n v="7"/>
    <n v="0.2"/>
    <n v="88.180400000000006"/>
    <n v="0.35000000000000003"/>
    <x v="2"/>
    <s v="Medium"/>
  </r>
  <r>
    <s v="First Class"/>
    <s v="Home Office"/>
    <s v="United States"/>
    <x v="180"/>
    <s v="Texas"/>
    <n v="78521"/>
    <x v="2"/>
    <x v="0"/>
    <x v="1"/>
    <n v="127.30200000000001"/>
    <n v="7"/>
    <n v="0.3"/>
    <n v="-9.093"/>
    <n v="-7.1428571428571425E-2"/>
    <x v="1"/>
    <s v="Medium"/>
  </r>
  <r>
    <s v="Second Class"/>
    <s v="Consumer"/>
    <s v="United States"/>
    <x v="103"/>
    <s v="Kentucky"/>
    <n v="40214"/>
    <x v="0"/>
    <x v="0"/>
    <x v="1"/>
    <n v="1207.8399999999999"/>
    <n v="8"/>
    <n v="0"/>
    <n v="314.03840000000002"/>
    <n v="0.26000000000000006"/>
    <x v="0"/>
    <s v="High"/>
  </r>
  <r>
    <s v="Second Class"/>
    <s v="Consumer"/>
    <s v="United States"/>
    <x v="103"/>
    <s v="Kentucky"/>
    <n v="40214"/>
    <x v="0"/>
    <x v="1"/>
    <x v="8"/>
    <n v="12.53"/>
    <n v="1"/>
    <n v="0"/>
    <n v="5.8891"/>
    <n v="0.47000000000000003"/>
    <x v="0"/>
    <s v="Low"/>
  </r>
  <r>
    <s v="Second Class"/>
    <s v="Consumer"/>
    <s v="United States"/>
    <x v="103"/>
    <s v="Kentucky"/>
    <n v="40214"/>
    <x v="0"/>
    <x v="1"/>
    <x v="6"/>
    <n v="34.58"/>
    <n v="1"/>
    <n v="0"/>
    <n v="10.0282"/>
    <n v="0.29000000000000004"/>
    <x v="0"/>
    <s v="Low"/>
  </r>
  <r>
    <s v="Second Class"/>
    <s v="Consumer"/>
    <s v="United States"/>
    <x v="103"/>
    <s v="Kentucky"/>
    <n v="40214"/>
    <x v="0"/>
    <x v="0"/>
    <x v="1"/>
    <n v="300.98"/>
    <n v="1"/>
    <n v="0"/>
    <n v="87.284199999999998"/>
    <n v="0.28999999999999998"/>
    <x v="0"/>
    <s v="Medium"/>
  </r>
  <r>
    <s v="Second Class"/>
    <s v="Consumer"/>
    <s v="United States"/>
    <x v="103"/>
    <s v="Kentucky"/>
    <n v="40214"/>
    <x v="0"/>
    <x v="0"/>
    <x v="1"/>
    <n v="258.75"/>
    <n v="3"/>
    <n v="0"/>
    <n v="77.625"/>
    <n v="0.3"/>
    <x v="0"/>
    <s v="Medium"/>
  </r>
  <r>
    <s v="Standard Class"/>
    <s v="Corporate"/>
    <s v="United States"/>
    <x v="46"/>
    <s v="Delaware"/>
    <n v="19711"/>
    <x v="3"/>
    <x v="1"/>
    <x v="6"/>
    <n v="59.52"/>
    <n v="3"/>
    <n v="0"/>
    <n v="15.475199999999999"/>
    <n v="0.25999999999999995"/>
    <x v="0"/>
    <s v="Low"/>
  </r>
  <r>
    <s v="Standard Class"/>
    <s v="Corporate"/>
    <s v="United States"/>
    <x v="46"/>
    <s v="Delaware"/>
    <n v="19711"/>
    <x v="3"/>
    <x v="1"/>
    <x v="12"/>
    <n v="57.96"/>
    <n v="7"/>
    <n v="0"/>
    <n v="27.241199999999999"/>
    <n v="0.47"/>
    <x v="0"/>
    <s v="Low"/>
  </r>
  <r>
    <s v="Standard Class"/>
    <s v="Corporate"/>
    <s v="United States"/>
    <x v="46"/>
    <s v="Delaware"/>
    <n v="19711"/>
    <x v="3"/>
    <x v="0"/>
    <x v="0"/>
    <n v="441.96"/>
    <n v="2"/>
    <n v="0"/>
    <n v="101.6508"/>
    <n v="0.23"/>
    <x v="0"/>
    <s v="Medium"/>
  </r>
  <r>
    <s v="Standard Class"/>
    <s v="Corporate"/>
    <s v="United States"/>
    <x v="46"/>
    <s v="Delaware"/>
    <n v="19711"/>
    <x v="3"/>
    <x v="1"/>
    <x v="10"/>
    <n v="68.040000000000006"/>
    <n v="6"/>
    <n v="0"/>
    <n v="33.339599999999997"/>
    <n v="0.48999999999999994"/>
    <x v="0"/>
    <s v="Low"/>
  </r>
  <r>
    <s v="First Class"/>
    <s v="Home Office"/>
    <s v="United States"/>
    <x v="206"/>
    <s v="Colorado"/>
    <n v="81001"/>
    <x v="1"/>
    <x v="2"/>
    <x v="15"/>
    <n v="703.71"/>
    <n v="6"/>
    <n v="0.7"/>
    <n v="-938.28"/>
    <n v="-1.3333333333333333"/>
    <x v="3"/>
    <s v="High"/>
  </r>
  <r>
    <s v="First Class"/>
    <s v="Home Office"/>
    <s v="United States"/>
    <x v="206"/>
    <s v="Colorado"/>
    <n v="81001"/>
    <x v="1"/>
    <x v="1"/>
    <x v="8"/>
    <n v="17.904"/>
    <n v="4"/>
    <n v="0.7"/>
    <n v="-14.92"/>
    <n v="-0.83333333333333337"/>
    <x v="3"/>
    <s v="Low"/>
  </r>
  <r>
    <s v="First Class"/>
    <s v="Home Office"/>
    <s v="United States"/>
    <x v="206"/>
    <s v="Colorado"/>
    <n v="81001"/>
    <x v="1"/>
    <x v="1"/>
    <x v="8"/>
    <n v="11.976000000000001"/>
    <n v="4"/>
    <n v="0.7"/>
    <n v="-9.1815999999999995"/>
    <n v="-0.76666666666666661"/>
    <x v="3"/>
    <s v="Low"/>
  </r>
  <r>
    <s v="First Class"/>
    <s v="Home Office"/>
    <s v="United States"/>
    <x v="206"/>
    <s v="Colorado"/>
    <n v="81001"/>
    <x v="1"/>
    <x v="2"/>
    <x v="11"/>
    <n v="67.959999999999994"/>
    <n v="5"/>
    <n v="0.2"/>
    <n v="0.84950000000000003"/>
    <n v="1.2500000000000002E-2"/>
    <x v="2"/>
    <s v="Low"/>
  </r>
  <r>
    <s v="Standard Class"/>
    <s v="Corporate"/>
    <s v="United States"/>
    <x v="1"/>
    <s v="California"/>
    <n v="90036"/>
    <x v="1"/>
    <x v="0"/>
    <x v="1"/>
    <n v="892.22400000000005"/>
    <n v="3"/>
    <n v="0.2"/>
    <n v="89.222399999999993"/>
    <n v="9.9999999999999992E-2"/>
    <x v="2"/>
    <s v="High"/>
  </r>
  <r>
    <s v="Standard Class"/>
    <s v="Consumer"/>
    <s v="United States"/>
    <x v="202"/>
    <s v="North Carolina"/>
    <n v="27834"/>
    <x v="0"/>
    <x v="2"/>
    <x v="15"/>
    <n v="1299.99"/>
    <n v="2"/>
    <n v="0.5"/>
    <n v="-571.99559999999997"/>
    <n v="-0.43999999999999995"/>
    <x v="1"/>
    <s v="High"/>
  </r>
  <r>
    <s v="First Class"/>
    <s v="Corporate"/>
    <s v="United States"/>
    <x v="8"/>
    <s v="California"/>
    <n v="94110"/>
    <x v="1"/>
    <x v="1"/>
    <x v="8"/>
    <n v="4.5439999999999996"/>
    <n v="2"/>
    <n v="0.2"/>
    <n v="1.6472"/>
    <n v="0.36250000000000004"/>
    <x v="2"/>
    <s v="Low"/>
  </r>
  <r>
    <s v="First Class"/>
    <s v="Corporate"/>
    <s v="United States"/>
    <x v="8"/>
    <s v="California"/>
    <n v="94110"/>
    <x v="1"/>
    <x v="0"/>
    <x v="1"/>
    <n v="1352.0319999999999"/>
    <n v="4"/>
    <n v="0.2"/>
    <n v="84.501999999999995"/>
    <n v="6.25E-2"/>
    <x v="2"/>
    <s v="High"/>
  </r>
  <r>
    <s v="Standard Class"/>
    <s v="Corporate"/>
    <s v="United States"/>
    <x v="292"/>
    <s v="Ohio"/>
    <n v="43302"/>
    <x v="3"/>
    <x v="0"/>
    <x v="3"/>
    <n v="1548.99"/>
    <n v="9"/>
    <n v="0.4"/>
    <n v="-464.697"/>
    <n v="-0.3"/>
    <x v="1"/>
    <s v="High"/>
  </r>
  <r>
    <s v="Standard Class"/>
    <s v="Corporate"/>
    <s v="United States"/>
    <x v="292"/>
    <s v="Ohio"/>
    <n v="43302"/>
    <x v="3"/>
    <x v="1"/>
    <x v="12"/>
    <n v="19.872"/>
    <n v="3"/>
    <n v="0.2"/>
    <n v="6.7068000000000003"/>
    <n v="0.33750000000000002"/>
    <x v="2"/>
    <s v="Low"/>
  </r>
  <r>
    <s v="First Class"/>
    <s v="Consumer"/>
    <s v="United States"/>
    <x v="61"/>
    <s v="Texas"/>
    <n v="75081"/>
    <x v="2"/>
    <x v="2"/>
    <x v="11"/>
    <n v="119.44799999999999"/>
    <n v="3"/>
    <n v="0.2"/>
    <n v="-13.437900000000001"/>
    <n v="-0.11250000000000002"/>
    <x v="2"/>
    <s v="Medium"/>
  </r>
  <r>
    <s v="First Class"/>
    <s v="Consumer"/>
    <s v="United States"/>
    <x v="61"/>
    <s v="Texas"/>
    <n v="75081"/>
    <x v="2"/>
    <x v="1"/>
    <x v="4"/>
    <n v="118.16"/>
    <n v="2"/>
    <n v="0.2"/>
    <n v="-25.109000000000002"/>
    <n v="-0.21250000000000002"/>
    <x v="2"/>
    <s v="Medium"/>
  </r>
  <r>
    <s v="Standard Class"/>
    <s v="Corporate"/>
    <s v="United States"/>
    <x v="114"/>
    <s v="Alabama"/>
    <n v="35810"/>
    <x v="0"/>
    <x v="1"/>
    <x v="6"/>
    <n v="19.559999999999999"/>
    <n v="4"/>
    <n v="0"/>
    <n v="5.4767999999999999"/>
    <n v="0.28000000000000003"/>
    <x v="0"/>
    <s v="Low"/>
  </r>
  <r>
    <s v="Second Class"/>
    <s v="Consumer"/>
    <s v="United States"/>
    <x v="98"/>
    <s v="Nevada"/>
    <n v="89115"/>
    <x v="1"/>
    <x v="0"/>
    <x v="5"/>
    <n v="80.959999999999994"/>
    <n v="4"/>
    <n v="0"/>
    <n v="29.145600000000002"/>
    <n v="0.36000000000000004"/>
    <x v="0"/>
    <s v="Low"/>
  </r>
  <r>
    <s v="Second Class"/>
    <s v="Consumer"/>
    <s v="United States"/>
    <x v="98"/>
    <s v="Nevada"/>
    <n v="89115"/>
    <x v="1"/>
    <x v="1"/>
    <x v="10"/>
    <n v="25.92"/>
    <n v="4"/>
    <n v="0"/>
    <n v="12.441599999999999"/>
    <n v="0.47999999999999993"/>
    <x v="0"/>
    <s v="Low"/>
  </r>
  <r>
    <s v="Same Day"/>
    <s v="Home Office"/>
    <s v="United States"/>
    <x v="1"/>
    <s v="California"/>
    <n v="90049"/>
    <x v="1"/>
    <x v="1"/>
    <x v="9"/>
    <n v="106.96"/>
    <n v="2"/>
    <n v="0"/>
    <n v="31.0184"/>
    <n v="0.29000000000000004"/>
    <x v="0"/>
    <s v="Medium"/>
  </r>
  <r>
    <s v="Same Day"/>
    <s v="Home Office"/>
    <s v="United States"/>
    <x v="1"/>
    <s v="California"/>
    <n v="90049"/>
    <x v="1"/>
    <x v="0"/>
    <x v="5"/>
    <n v="187.76"/>
    <n v="4"/>
    <n v="0"/>
    <n v="76.9816"/>
    <n v="0.41000000000000003"/>
    <x v="0"/>
    <s v="Medium"/>
  </r>
  <r>
    <s v="First Class"/>
    <s v="Home Office"/>
    <s v="United States"/>
    <x v="80"/>
    <s v="Ohio"/>
    <n v="44107"/>
    <x v="3"/>
    <x v="1"/>
    <x v="8"/>
    <n v="76.775999999999996"/>
    <n v="4"/>
    <n v="0.7"/>
    <n v="-53.743200000000002"/>
    <n v="-0.70000000000000007"/>
    <x v="3"/>
    <s v="Low"/>
  </r>
  <r>
    <s v="Standard Class"/>
    <s v="Corporate"/>
    <s v="United States"/>
    <x v="9"/>
    <s v="Nebraska"/>
    <n v="68025"/>
    <x v="2"/>
    <x v="1"/>
    <x v="8"/>
    <n v="53.9"/>
    <n v="5"/>
    <n v="0"/>
    <n v="25.872"/>
    <n v="0.48000000000000004"/>
    <x v="0"/>
    <s v="Low"/>
  </r>
  <r>
    <s v="Standard Class"/>
    <s v="Consumer"/>
    <s v="United States"/>
    <x v="114"/>
    <s v="Texas"/>
    <n v="77340"/>
    <x v="2"/>
    <x v="0"/>
    <x v="5"/>
    <n v="76.727999999999994"/>
    <n v="3"/>
    <n v="0.6"/>
    <n v="-53.709600000000002"/>
    <n v="-0.70000000000000007"/>
    <x v="3"/>
    <s v="Low"/>
  </r>
  <r>
    <s v="Standard Class"/>
    <s v="Consumer"/>
    <s v="United States"/>
    <x v="114"/>
    <s v="Texas"/>
    <n v="77340"/>
    <x v="2"/>
    <x v="1"/>
    <x v="8"/>
    <n v="10.43"/>
    <n v="7"/>
    <n v="0.8"/>
    <n v="-18.252500000000001"/>
    <n v="-1.7500000000000002"/>
    <x v="3"/>
    <s v="Low"/>
  </r>
  <r>
    <s v="First Class"/>
    <s v="Consumer"/>
    <s v="United States"/>
    <x v="1"/>
    <s v="California"/>
    <n v="90036"/>
    <x v="1"/>
    <x v="1"/>
    <x v="6"/>
    <n v="99.2"/>
    <n v="5"/>
    <n v="0"/>
    <n v="25.792000000000002"/>
    <n v="0.26"/>
    <x v="0"/>
    <s v="Low"/>
  </r>
  <r>
    <s v="Standard Class"/>
    <s v="Consumer"/>
    <s v="United States"/>
    <x v="153"/>
    <s v="North Carolina"/>
    <n v="28806"/>
    <x v="0"/>
    <x v="1"/>
    <x v="6"/>
    <n v="15.92"/>
    <n v="5"/>
    <n v="0.2"/>
    <n v="2.786"/>
    <n v="0.17500000000000002"/>
    <x v="2"/>
    <s v="Low"/>
  </r>
  <r>
    <s v="Standard Class"/>
    <s v="Corporate"/>
    <s v="United States"/>
    <x v="151"/>
    <s v="Louisiana"/>
    <n v="71111"/>
    <x v="0"/>
    <x v="0"/>
    <x v="5"/>
    <n v="129.91999999999999"/>
    <n v="4"/>
    <n v="0"/>
    <n v="10.393599999999999"/>
    <n v="0.08"/>
    <x v="0"/>
    <s v="Medium"/>
  </r>
  <r>
    <s v="Standard Class"/>
    <s v="Home Office"/>
    <s v="United States"/>
    <x v="205"/>
    <s v="Rhode Island"/>
    <n v="2908"/>
    <x v="3"/>
    <x v="1"/>
    <x v="8"/>
    <n v="30.4"/>
    <n v="1"/>
    <n v="0"/>
    <n v="13.984"/>
    <n v="0.46"/>
    <x v="0"/>
    <s v="Low"/>
  </r>
  <r>
    <s v="Standard Class"/>
    <s v="Home Office"/>
    <s v="United States"/>
    <x v="205"/>
    <s v="Rhode Island"/>
    <n v="2908"/>
    <x v="3"/>
    <x v="2"/>
    <x v="16"/>
    <n v="5399.91"/>
    <n v="9"/>
    <n v="0"/>
    <n v="2591.9567999999999"/>
    <n v="0.48"/>
    <x v="0"/>
    <s v="High"/>
  </r>
  <r>
    <s v="Standard Class"/>
    <s v="Home Office"/>
    <s v="United States"/>
    <x v="205"/>
    <s v="Rhode Island"/>
    <n v="2908"/>
    <x v="3"/>
    <x v="1"/>
    <x v="4"/>
    <n v="119.1"/>
    <n v="3"/>
    <n v="0"/>
    <n v="34.539000000000001"/>
    <n v="0.29000000000000004"/>
    <x v="0"/>
    <s v="Medium"/>
  </r>
  <r>
    <s v="Second Class"/>
    <s v="Home Office"/>
    <s v="United States"/>
    <x v="231"/>
    <s v="Massachusetts"/>
    <n v="2149"/>
    <x v="3"/>
    <x v="1"/>
    <x v="10"/>
    <n v="40.08"/>
    <n v="6"/>
    <n v="0"/>
    <n v="19.238399999999999"/>
    <n v="0.48"/>
    <x v="0"/>
    <s v="Low"/>
  </r>
  <r>
    <s v="Second Class"/>
    <s v="Home Office"/>
    <s v="United States"/>
    <x v="231"/>
    <s v="Massachusetts"/>
    <n v="2149"/>
    <x v="3"/>
    <x v="1"/>
    <x v="10"/>
    <n v="59.94"/>
    <n v="3"/>
    <n v="0"/>
    <n v="28.171800000000001"/>
    <n v="0.47000000000000003"/>
    <x v="0"/>
    <s v="Low"/>
  </r>
  <r>
    <s v="Second Class"/>
    <s v="Home Office"/>
    <s v="United States"/>
    <x v="231"/>
    <s v="Massachusetts"/>
    <n v="2149"/>
    <x v="3"/>
    <x v="2"/>
    <x v="11"/>
    <n v="259.98"/>
    <n v="2"/>
    <n v="0"/>
    <n v="88.393199999999993"/>
    <n v="0.33999999999999997"/>
    <x v="0"/>
    <s v="Medium"/>
  </r>
  <r>
    <s v="Second Class"/>
    <s v="Home Office"/>
    <s v="United States"/>
    <x v="231"/>
    <s v="Massachusetts"/>
    <n v="2149"/>
    <x v="3"/>
    <x v="0"/>
    <x v="0"/>
    <n v="170.98"/>
    <n v="1"/>
    <n v="0"/>
    <n v="32.486199999999997"/>
    <n v="0.19"/>
    <x v="0"/>
    <s v="Medium"/>
  </r>
  <r>
    <s v="Second Class"/>
    <s v="Home Office"/>
    <s v="United States"/>
    <x v="231"/>
    <s v="Massachusetts"/>
    <n v="2149"/>
    <x v="3"/>
    <x v="0"/>
    <x v="5"/>
    <n v="38.97"/>
    <n v="3"/>
    <n v="0"/>
    <n v="4.6764000000000001"/>
    <n v="0.12000000000000001"/>
    <x v="0"/>
    <s v="Low"/>
  </r>
  <r>
    <s v="Second Class"/>
    <s v="Home Office"/>
    <s v="United States"/>
    <x v="231"/>
    <s v="Massachusetts"/>
    <n v="2149"/>
    <x v="3"/>
    <x v="1"/>
    <x v="10"/>
    <n v="154.9"/>
    <n v="5"/>
    <n v="0"/>
    <n v="69.704999999999998"/>
    <n v="0.44999999999999996"/>
    <x v="0"/>
    <s v="Medium"/>
  </r>
  <r>
    <s v="Second Class"/>
    <s v="Home Office"/>
    <s v="United States"/>
    <x v="231"/>
    <s v="Massachusetts"/>
    <n v="2149"/>
    <x v="3"/>
    <x v="0"/>
    <x v="3"/>
    <n v="446.06799999999998"/>
    <n v="4"/>
    <n v="0.3"/>
    <n v="0"/>
    <n v="0"/>
    <x v="1"/>
    <s v="Medium"/>
  </r>
  <r>
    <s v="Second Class"/>
    <s v="Consumer"/>
    <s v="United States"/>
    <x v="277"/>
    <s v="California"/>
    <n v="91730"/>
    <x v="1"/>
    <x v="1"/>
    <x v="9"/>
    <n v="152.94"/>
    <n v="3"/>
    <n v="0"/>
    <n v="41.293799999999997"/>
    <n v="0.26999999999999996"/>
    <x v="0"/>
    <s v="Medium"/>
  </r>
  <r>
    <s v="Same Day"/>
    <s v="Consumer"/>
    <s v="United States"/>
    <x v="35"/>
    <s v="North Carolina"/>
    <n v="28205"/>
    <x v="0"/>
    <x v="2"/>
    <x v="11"/>
    <n v="23.472000000000001"/>
    <n v="3"/>
    <n v="0.2"/>
    <n v="4.9878"/>
    <n v="0.21249999999999999"/>
    <x v="2"/>
    <s v="Low"/>
  </r>
  <r>
    <s v="Standard Class"/>
    <s v="Home Office"/>
    <s v="United States"/>
    <x v="205"/>
    <s v="Rhode Island"/>
    <n v="2908"/>
    <x v="3"/>
    <x v="1"/>
    <x v="10"/>
    <n v="195.64"/>
    <n v="4"/>
    <n v="0"/>
    <n v="91.950800000000001"/>
    <n v="0.47000000000000003"/>
    <x v="0"/>
    <s v="Medium"/>
  </r>
  <r>
    <s v="Standard Class"/>
    <s v="Home Office"/>
    <s v="United States"/>
    <x v="205"/>
    <s v="Rhode Island"/>
    <n v="2908"/>
    <x v="3"/>
    <x v="1"/>
    <x v="10"/>
    <n v="14.94"/>
    <n v="3"/>
    <n v="0"/>
    <n v="7.0217999999999998"/>
    <n v="0.47000000000000003"/>
    <x v="0"/>
    <s v="Low"/>
  </r>
  <r>
    <s v="Standard Class"/>
    <s v="Home Office"/>
    <s v="United States"/>
    <x v="205"/>
    <s v="Rhode Island"/>
    <n v="2908"/>
    <x v="3"/>
    <x v="2"/>
    <x v="11"/>
    <n v="1687.8"/>
    <n v="4"/>
    <n v="0"/>
    <n v="742.63199999999995"/>
    <n v="0.44"/>
    <x v="0"/>
    <s v="High"/>
  </r>
  <r>
    <s v="Standard Class"/>
    <s v="Home Office"/>
    <s v="United States"/>
    <x v="205"/>
    <s v="Rhode Island"/>
    <n v="2908"/>
    <x v="3"/>
    <x v="0"/>
    <x v="0"/>
    <n v="341.96"/>
    <n v="2"/>
    <n v="0"/>
    <n v="78.650800000000004"/>
    <n v="0.23000000000000004"/>
    <x v="0"/>
    <s v="Medium"/>
  </r>
  <r>
    <s v="Standard Class"/>
    <s v="Home Office"/>
    <s v="United States"/>
    <x v="205"/>
    <s v="Rhode Island"/>
    <n v="2908"/>
    <x v="3"/>
    <x v="0"/>
    <x v="1"/>
    <n v="605.88"/>
    <n v="6"/>
    <n v="0"/>
    <n v="151.47"/>
    <n v="0.25"/>
    <x v="0"/>
    <s v="High"/>
  </r>
  <r>
    <s v="First Class"/>
    <s v="Home Office"/>
    <s v="United States"/>
    <x v="297"/>
    <s v="Michigan"/>
    <n v="48640"/>
    <x v="2"/>
    <x v="1"/>
    <x v="9"/>
    <n v="186.732"/>
    <n v="1"/>
    <n v="0.1"/>
    <n v="41.496000000000002"/>
    <n v="0.22222222222222224"/>
    <x v="2"/>
    <s v="Medium"/>
  </r>
  <r>
    <s v="First Class"/>
    <s v="Home Office"/>
    <s v="United States"/>
    <x v="297"/>
    <s v="Michigan"/>
    <n v="48640"/>
    <x v="2"/>
    <x v="1"/>
    <x v="8"/>
    <n v="3812.97"/>
    <n v="3"/>
    <n v="0"/>
    <n v="1906.4849999999999"/>
    <n v="0.5"/>
    <x v="0"/>
    <s v="High"/>
  </r>
  <r>
    <s v="Standard Class"/>
    <s v="Consumer"/>
    <s v="United States"/>
    <x v="30"/>
    <s v="New York"/>
    <n v="14609"/>
    <x v="3"/>
    <x v="1"/>
    <x v="8"/>
    <n v="26.423999999999999"/>
    <n v="9"/>
    <n v="0.2"/>
    <n v="9.5786999999999995"/>
    <n v="0.36249999999999999"/>
    <x v="2"/>
    <s v="Low"/>
  </r>
  <r>
    <s v="Standard Class"/>
    <s v="Consumer"/>
    <s v="United States"/>
    <x v="30"/>
    <s v="New York"/>
    <n v="14609"/>
    <x v="3"/>
    <x v="2"/>
    <x v="7"/>
    <n v="625.99"/>
    <n v="1"/>
    <n v="0"/>
    <n v="187.797"/>
    <n v="0.3"/>
    <x v="0"/>
    <s v="High"/>
  </r>
  <r>
    <s v="Standard Class"/>
    <s v="Corporate"/>
    <s v="United States"/>
    <x v="25"/>
    <s v="Michigan"/>
    <n v="49201"/>
    <x v="2"/>
    <x v="0"/>
    <x v="3"/>
    <n v="1568.61"/>
    <n v="9"/>
    <n v="0"/>
    <n v="329.40809999999999"/>
    <n v="0.21000000000000002"/>
    <x v="0"/>
    <s v="High"/>
  </r>
  <r>
    <s v="Standard Class"/>
    <s v="Corporate"/>
    <s v="United States"/>
    <x v="25"/>
    <s v="Michigan"/>
    <n v="49201"/>
    <x v="2"/>
    <x v="1"/>
    <x v="8"/>
    <n v="17.3"/>
    <n v="1"/>
    <n v="0"/>
    <n v="8.3040000000000003"/>
    <n v="0.48"/>
    <x v="0"/>
    <s v="Low"/>
  </r>
  <r>
    <s v="Standard Class"/>
    <s v="Corporate"/>
    <s v="United States"/>
    <x v="25"/>
    <s v="Michigan"/>
    <n v="49201"/>
    <x v="2"/>
    <x v="2"/>
    <x v="11"/>
    <n v="160"/>
    <n v="8"/>
    <n v="0"/>
    <n v="62.4"/>
    <n v="0.39"/>
    <x v="0"/>
    <s v="Medium"/>
  </r>
  <r>
    <s v="First Class"/>
    <s v="Corporate"/>
    <s v="United States"/>
    <x v="244"/>
    <s v="Virginia"/>
    <n v="23434"/>
    <x v="0"/>
    <x v="1"/>
    <x v="9"/>
    <n v="179.94"/>
    <n v="3"/>
    <n v="0"/>
    <n v="50.383200000000002"/>
    <n v="0.28000000000000003"/>
    <x v="0"/>
    <s v="Medium"/>
  </r>
  <r>
    <s v="First Class"/>
    <s v="Corporate"/>
    <s v="United States"/>
    <x v="244"/>
    <s v="Virginia"/>
    <n v="23434"/>
    <x v="0"/>
    <x v="0"/>
    <x v="3"/>
    <n v="872.94"/>
    <n v="3"/>
    <n v="0"/>
    <n v="157.1292"/>
    <n v="0.18"/>
    <x v="0"/>
    <s v="High"/>
  </r>
  <r>
    <s v="First Class"/>
    <s v="Corporate"/>
    <s v="United States"/>
    <x v="244"/>
    <s v="Virginia"/>
    <n v="23434"/>
    <x v="0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71"/>
    <s v="California"/>
    <n v="94513"/>
    <x v="1"/>
    <x v="1"/>
    <x v="2"/>
    <n v="88.8"/>
    <n v="6"/>
    <n v="0"/>
    <n v="44.4"/>
    <n v="0.5"/>
    <x v="0"/>
    <s v="Low"/>
  </r>
  <r>
    <s v="Standard Class"/>
    <s v="Consumer"/>
    <s v="United States"/>
    <x v="71"/>
    <s v="California"/>
    <n v="94513"/>
    <x v="1"/>
    <x v="2"/>
    <x v="7"/>
    <n v="319.96800000000002"/>
    <n v="4"/>
    <n v="0.2"/>
    <n v="35.996400000000001"/>
    <n v="0.1125"/>
    <x v="2"/>
    <s v="Medium"/>
  </r>
  <r>
    <s v="Same Day"/>
    <s v="Consumer"/>
    <s v="United States"/>
    <x v="4"/>
    <s v="Washington"/>
    <n v="98103"/>
    <x v="1"/>
    <x v="0"/>
    <x v="1"/>
    <n v="167.88800000000001"/>
    <n v="7"/>
    <n v="0.2"/>
    <n v="14.690200000000001"/>
    <n v="8.7500000000000008E-2"/>
    <x v="2"/>
    <s v="Medium"/>
  </r>
  <r>
    <s v="First Class"/>
    <s v="Home Office"/>
    <s v="United States"/>
    <x v="12"/>
    <s v="Texas"/>
    <n v="77036"/>
    <x v="2"/>
    <x v="1"/>
    <x v="10"/>
    <n v="163.96"/>
    <n v="5"/>
    <n v="0.2"/>
    <n v="59.435499999999998"/>
    <n v="0.36249999999999999"/>
    <x v="2"/>
    <s v="Medium"/>
  </r>
  <r>
    <s v="First Class"/>
    <s v="Home Office"/>
    <s v="United States"/>
    <x v="12"/>
    <s v="Texas"/>
    <n v="77036"/>
    <x v="2"/>
    <x v="1"/>
    <x v="8"/>
    <n v="5.2320000000000002"/>
    <n v="4"/>
    <n v="0.8"/>
    <n v="-8.1096000000000004"/>
    <n v="-1.55"/>
    <x v="3"/>
    <s v="Low"/>
  </r>
  <r>
    <s v="Standard Class"/>
    <s v="Home Office"/>
    <s v="United States"/>
    <x v="104"/>
    <s v="Massachusetts"/>
    <n v="1841"/>
    <x v="3"/>
    <x v="2"/>
    <x v="16"/>
    <n v="1199.98"/>
    <n v="2"/>
    <n v="0"/>
    <n v="467.99220000000003"/>
    <n v="0.39"/>
    <x v="0"/>
    <s v="High"/>
  </r>
  <r>
    <s v="Standard Class"/>
    <s v="Home Office"/>
    <s v="United States"/>
    <x v="104"/>
    <s v="Massachusetts"/>
    <n v="1841"/>
    <x v="3"/>
    <x v="1"/>
    <x v="4"/>
    <n v="73.849999999999994"/>
    <n v="1"/>
    <n v="0"/>
    <n v="2.2155"/>
    <n v="3.0000000000000002E-2"/>
    <x v="0"/>
    <s v="Low"/>
  </r>
  <r>
    <s v="Standard Class"/>
    <s v="Home Office"/>
    <s v="United States"/>
    <x v="104"/>
    <s v="Massachusetts"/>
    <n v="1841"/>
    <x v="3"/>
    <x v="1"/>
    <x v="14"/>
    <n v="25.71"/>
    <n v="3"/>
    <n v="0"/>
    <n v="6.6845999999999997"/>
    <n v="0.25999999999999995"/>
    <x v="0"/>
    <s v="Low"/>
  </r>
  <r>
    <s v="Standard Class"/>
    <s v="Home Office"/>
    <s v="United States"/>
    <x v="104"/>
    <s v="Massachusetts"/>
    <n v="1841"/>
    <x v="3"/>
    <x v="1"/>
    <x v="13"/>
    <n v="17.28"/>
    <n v="6"/>
    <n v="0"/>
    <n v="8.1216000000000008"/>
    <n v="0.47000000000000003"/>
    <x v="0"/>
    <s v="Low"/>
  </r>
  <r>
    <s v="Standard Class"/>
    <s v="Home Office"/>
    <s v="United States"/>
    <x v="104"/>
    <s v="Massachusetts"/>
    <n v="1841"/>
    <x v="3"/>
    <x v="0"/>
    <x v="3"/>
    <n v="526.58199999999999"/>
    <n v="2"/>
    <n v="0.3"/>
    <n v="-52.658200000000001"/>
    <n v="-0.1"/>
    <x v="1"/>
    <s v="High"/>
  </r>
  <r>
    <s v="Standard Class"/>
    <s v="Consumer"/>
    <s v="United States"/>
    <x v="66"/>
    <s v="Michigan"/>
    <n v="48234"/>
    <x v="2"/>
    <x v="1"/>
    <x v="10"/>
    <n v="11.56"/>
    <n v="2"/>
    <n v="0"/>
    <n v="5.6643999999999997"/>
    <n v="0.48999999999999994"/>
    <x v="0"/>
    <s v="Low"/>
  </r>
  <r>
    <s v="Standard Class"/>
    <s v="Consumer"/>
    <s v="United States"/>
    <x v="66"/>
    <s v="Michigan"/>
    <n v="48234"/>
    <x v="2"/>
    <x v="2"/>
    <x v="7"/>
    <n v="209.97"/>
    <n v="3"/>
    <n v="0"/>
    <n v="58.791600000000003"/>
    <n v="0.28000000000000003"/>
    <x v="0"/>
    <s v="Medium"/>
  </r>
  <r>
    <s v="Standard Class"/>
    <s v="Consumer"/>
    <s v="United States"/>
    <x v="66"/>
    <s v="Michigan"/>
    <n v="48234"/>
    <x v="2"/>
    <x v="0"/>
    <x v="3"/>
    <n v="447.84"/>
    <n v="4"/>
    <n v="0"/>
    <n v="98.524799999999999"/>
    <n v="0.22"/>
    <x v="0"/>
    <s v="Medium"/>
  </r>
  <r>
    <s v="Standard Class"/>
    <s v="Consumer"/>
    <s v="United States"/>
    <x v="66"/>
    <s v="Michigan"/>
    <n v="48234"/>
    <x v="2"/>
    <x v="2"/>
    <x v="11"/>
    <n v="479.97"/>
    <n v="3"/>
    <n v="0"/>
    <n v="163.18979999999999"/>
    <n v="0.33999999999999997"/>
    <x v="0"/>
    <s v="Medium"/>
  </r>
  <r>
    <s v="Standard Class"/>
    <s v="Consumer"/>
    <s v="United States"/>
    <x v="66"/>
    <s v="Michigan"/>
    <n v="48234"/>
    <x v="2"/>
    <x v="1"/>
    <x v="6"/>
    <n v="8.64"/>
    <n v="3"/>
    <n v="0"/>
    <n v="2.5055999999999998"/>
    <n v="0.28999999999999998"/>
    <x v="0"/>
    <s v="Low"/>
  </r>
  <r>
    <s v="Standard Class"/>
    <s v="Corporate"/>
    <s v="United States"/>
    <x v="11"/>
    <s v="Utah"/>
    <n v="84057"/>
    <x v="1"/>
    <x v="1"/>
    <x v="6"/>
    <n v="11.68"/>
    <n v="2"/>
    <n v="0"/>
    <n v="4.2047999999999996"/>
    <n v="0.36"/>
    <x v="0"/>
    <s v="Low"/>
  </r>
  <r>
    <s v="Standard Class"/>
    <s v="Consumer"/>
    <s v="United States"/>
    <x v="10"/>
    <s v="Pennsylvania"/>
    <n v="19120"/>
    <x v="3"/>
    <x v="2"/>
    <x v="11"/>
    <n v="40.776000000000003"/>
    <n v="3"/>
    <n v="0.2"/>
    <n v="0.50970000000000004"/>
    <n v="1.2500000000000001E-2"/>
    <x v="2"/>
    <s v="Low"/>
  </r>
  <r>
    <s v="Standard Class"/>
    <s v="Consumer"/>
    <s v="United States"/>
    <x v="10"/>
    <s v="Pennsylvania"/>
    <n v="19120"/>
    <x v="3"/>
    <x v="1"/>
    <x v="8"/>
    <n v="13.698"/>
    <n v="3"/>
    <n v="0.7"/>
    <n v="-9.5885999999999996"/>
    <n v="-0.7"/>
    <x v="3"/>
    <s v="Low"/>
  </r>
  <r>
    <s v="Standard Class"/>
    <s v="Consumer"/>
    <s v="United States"/>
    <x v="123"/>
    <s v="Arizona"/>
    <n v="85204"/>
    <x v="1"/>
    <x v="2"/>
    <x v="7"/>
    <n v="87.8"/>
    <n v="5"/>
    <n v="0.2"/>
    <n v="32.924999999999997"/>
    <n v="0.375"/>
    <x v="2"/>
    <s v="Low"/>
  </r>
  <r>
    <s v="Second Class"/>
    <s v="Consumer"/>
    <s v="United States"/>
    <x v="115"/>
    <s v="North Carolina"/>
    <n v="28314"/>
    <x v="0"/>
    <x v="0"/>
    <x v="5"/>
    <n v="77.951999999999998"/>
    <n v="3"/>
    <n v="0.2"/>
    <n v="15.590400000000001"/>
    <n v="0.2"/>
    <x v="2"/>
    <s v="Low"/>
  </r>
  <r>
    <s v="Second Class"/>
    <s v="Consumer"/>
    <s v="United States"/>
    <x v="115"/>
    <s v="North Carolina"/>
    <n v="28314"/>
    <x v="0"/>
    <x v="1"/>
    <x v="4"/>
    <n v="147.184"/>
    <n v="2"/>
    <n v="0.2"/>
    <n v="-29.436800000000002"/>
    <n v="-0.2"/>
    <x v="2"/>
    <s v="Medium"/>
  </r>
  <r>
    <s v="Second Class"/>
    <s v="Consumer"/>
    <s v="United States"/>
    <x v="115"/>
    <s v="North Carolina"/>
    <n v="28314"/>
    <x v="0"/>
    <x v="1"/>
    <x v="10"/>
    <n v="47.951999999999998"/>
    <n v="3"/>
    <n v="0.2"/>
    <n v="16.183800000000002"/>
    <n v="0.33750000000000002"/>
    <x v="2"/>
    <s v="Low"/>
  </r>
  <r>
    <s v="First Class"/>
    <s v="Consumer"/>
    <s v="United States"/>
    <x v="1"/>
    <s v="California"/>
    <n v="90032"/>
    <x v="1"/>
    <x v="1"/>
    <x v="9"/>
    <n v="250.26"/>
    <n v="6"/>
    <n v="0"/>
    <n v="72.575400000000002"/>
    <n v="0.29000000000000004"/>
    <x v="0"/>
    <s v="Medium"/>
  </r>
  <r>
    <s v="Standard Class"/>
    <s v="Consumer"/>
    <s v="United States"/>
    <x v="10"/>
    <s v="Pennsylvania"/>
    <n v="19140"/>
    <x v="3"/>
    <x v="2"/>
    <x v="11"/>
    <n v="40.776000000000003"/>
    <n v="3"/>
    <n v="0.2"/>
    <n v="0.50970000000000004"/>
    <n v="1.2500000000000001E-2"/>
    <x v="2"/>
    <s v="Low"/>
  </r>
  <r>
    <s v="Standard Class"/>
    <s v="Corporate"/>
    <s v="United States"/>
    <x v="77"/>
    <s v="Colorado"/>
    <n v="80906"/>
    <x v="1"/>
    <x v="1"/>
    <x v="10"/>
    <n v="29.6"/>
    <n v="5"/>
    <n v="0.2"/>
    <n v="9.25"/>
    <n v="0.3125"/>
    <x v="2"/>
    <s v="Low"/>
  </r>
  <r>
    <s v="Standard Class"/>
    <s v="Corporate"/>
    <s v="United States"/>
    <x v="77"/>
    <s v="Colorado"/>
    <n v="80906"/>
    <x v="1"/>
    <x v="1"/>
    <x v="8"/>
    <n v="1.9379999999999999"/>
    <n v="2"/>
    <n v="0.7"/>
    <n v="-1.3566"/>
    <n v="-0.70000000000000007"/>
    <x v="3"/>
    <s v="Low"/>
  </r>
  <r>
    <s v="Standard Class"/>
    <s v="Corporate"/>
    <s v="United States"/>
    <x v="1"/>
    <s v="California"/>
    <n v="90032"/>
    <x v="1"/>
    <x v="2"/>
    <x v="11"/>
    <n v="159.96"/>
    <n v="4"/>
    <n v="0"/>
    <n v="51.187199999999997"/>
    <n v="0.31999999999999995"/>
    <x v="0"/>
    <s v="Medium"/>
  </r>
  <r>
    <s v="Standard Class"/>
    <s v="Corporate"/>
    <s v="United States"/>
    <x v="20"/>
    <s v="New York"/>
    <n v="10009"/>
    <x v="3"/>
    <x v="1"/>
    <x v="6"/>
    <n v="59.52"/>
    <n v="3"/>
    <n v="0"/>
    <n v="15.475199999999999"/>
    <n v="0.25999999999999995"/>
    <x v="0"/>
    <s v="Low"/>
  </r>
  <r>
    <s v="Standard Class"/>
    <s v="Corporate"/>
    <s v="United States"/>
    <x v="20"/>
    <s v="New York"/>
    <n v="10009"/>
    <x v="3"/>
    <x v="1"/>
    <x v="12"/>
    <n v="17.48"/>
    <n v="2"/>
    <n v="0"/>
    <n v="8.2156000000000002"/>
    <n v="0.47000000000000003"/>
    <x v="0"/>
    <s v="Low"/>
  </r>
  <r>
    <s v="Standard Class"/>
    <s v="Corporate"/>
    <s v="United States"/>
    <x v="20"/>
    <s v="New York"/>
    <n v="10009"/>
    <x v="3"/>
    <x v="1"/>
    <x v="8"/>
    <n v="13.167999999999999"/>
    <n v="2"/>
    <n v="0.2"/>
    <n v="4.6087999999999996"/>
    <n v="0.35"/>
    <x v="2"/>
    <s v="Low"/>
  </r>
  <r>
    <s v="Standard Class"/>
    <s v="Home Office"/>
    <s v="United States"/>
    <x v="8"/>
    <s v="California"/>
    <n v="94109"/>
    <x v="1"/>
    <x v="1"/>
    <x v="9"/>
    <n v="40.74"/>
    <n v="3"/>
    <n v="0"/>
    <n v="12.222"/>
    <n v="0.3"/>
    <x v="0"/>
    <s v="Low"/>
  </r>
  <r>
    <s v="Standard Class"/>
    <s v="Corporate"/>
    <s v="United States"/>
    <x v="89"/>
    <s v="Texas"/>
    <n v="78745"/>
    <x v="2"/>
    <x v="0"/>
    <x v="1"/>
    <n v="179.886"/>
    <n v="1"/>
    <n v="0.3"/>
    <n v="-2.5697999999999999"/>
    <n v="-1.4285714285714285E-2"/>
    <x v="1"/>
    <s v="Medium"/>
  </r>
  <r>
    <s v="Standard Class"/>
    <s v="Consumer"/>
    <s v="United States"/>
    <x v="138"/>
    <s v="Ohio"/>
    <n v="44105"/>
    <x v="3"/>
    <x v="1"/>
    <x v="9"/>
    <n v="286.25599999999997"/>
    <n v="1"/>
    <n v="0.2"/>
    <n v="17.890999999999998"/>
    <n v="6.25E-2"/>
    <x v="2"/>
    <s v="Medium"/>
  </r>
  <r>
    <s v="Standard Class"/>
    <s v="Consumer"/>
    <s v="United States"/>
    <x v="138"/>
    <s v="Ohio"/>
    <n v="44105"/>
    <x v="3"/>
    <x v="1"/>
    <x v="4"/>
    <n v="24.224"/>
    <n v="2"/>
    <n v="0.2"/>
    <n v="-4.8448000000000002"/>
    <n v="-0.2"/>
    <x v="2"/>
    <s v="Low"/>
  </r>
  <r>
    <s v="Standard Class"/>
    <s v="Consumer"/>
    <s v="United States"/>
    <x v="138"/>
    <s v="Ohio"/>
    <n v="44105"/>
    <x v="3"/>
    <x v="1"/>
    <x v="4"/>
    <n v="331.536"/>
    <n v="3"/>
    <n v="0.2"/>
    <n v="-82.884"/>
    <n v="-0.25"/>
    <x v="2"/>
    <s v="Medium"/>
  </r>
  <r>
    <s v="Second Class"/>
    <s v="Home Office"/>
    <s v="United States"/>
    <x v="20"/>
    <s v="New York"/>
    <n v="10009"/>
    <x v="3"/>
    <x v="1"/>
    <x v="6"/>
    <n v="17.52"/>
    <n v="3"/>
    <n v="0"/>
    <n v="6.3071999999999999"/>
    <n v="0.36"/>
    <x v="0"/>
    <s v="Low"/>
  </r>
  <r>
    <s v="Standard Class"/>
    <s v="Consumer"/>
    <s v="United States"/>
    <x v="236"/>
    <s v="Texas"/>
    <n v="79907"/>
    <x v="2"/>
    <x v="1"/>
    <x v="6"/>
    <n v="17.856000000000002"/>
    <n v="4"/>
    <n v="0.2"/>
    <n v="4.2408000000000001"/>
    <n v="0.23749999999999999"/>
    <x v="2"/>
    <s v="Low"/>
  </r>
  <r>
    <s v="Standard Class"/>
    <s v="Home Office"/>
    <s v="United States"/>
    <x v="315"/>
    <s v="Florida"/>
    <n v="32303"/>
    <x v="0"/>
    <x v="2"/>
    <x v="11"/>
    <n v="431.976"/>
    <n v="3"/>
    <n v="0.2"/>
    <n v="-75.595799999999997"/>
    <n v="-0.17499999999999999"/>
    <x v="2"/>
    <s v="Medium"/>
  </r>
  <r>
    <s v="Standard Class"/>
    <s v="Home Office"/>
    <s v="United States"/>
    <x v="4"/>
    <s v="Washington"/>
    <n v="98103"/>
    <x v="1"/>
    <x v="0"/>
    <x v="1"/>
    <n v="291.13600000000002"/>
    <n v="4"/>
    <n v="0.2"/>
    <n v="-25.474399999999999"/>
    <n v="-8.7499999999999994E-2"/>
    <x v="2"/>
    <s v="Medium"/>
  </r>
  <r>
    <s v="First Class"/>
    <s v="Home Office"/>
    <s v="United States"/>
    <x v="61"/>
    <s v="Texas"/>
    <n v="75220"/>
    <x v="2"/>
    <x v="1"/>
    <x v="12"/>
    <n v="114.848"/>
    <n v="4"/>
    <n v="0.2"/>
    <n v="35.89"/>
    <n v="0.3125"/>
    <x v="2"/>
    <s v="Medium"/>
  </r>
  <r>
    <s v="Standard Class"/>
    <s v="Consumer"/>
    <s v="United States"/>
    <x v="12"/>
    <s v="Texas"/>
    <n v="77070"/>
    <x v="2"/>
    <x v="1"/>
    <x v="10"/>
    <n v="10.688000000000001"/>
    <n v="2"/>
    <n v="0.2"/>
    <n v="3.7408000000000001"/>
    <n v="0.35"/>
    <x v="2"/>
    <s v="Low"/>
  </r>
  <r>
    <s v="Second Class"/>
    <s v="Consumer"/>
    <s v="United States"/>
    <x v="24"/>
    <s v="Ohio"/>
    <n v="45503"/>
    <x v="3"/>
    <x v="1"/>
    <x v="10"/>
    <n v="15.231999999999999"/>
    <n v="4"/>
    <n v="0.2"/>
    <n v="5.5216000000000003"/>
    <n v="0.36250000000000004"/>
    <x v="2"/>
    <s v="Low"/>
  </r>
  <r>
    <s v="Standard Class"/>
    <s v="Consumer"/>
    <s v="United States"/>
    <x v="4"/>
    <s v="Washington"/>
    <n v="98103"/>
    <x v="1"/>
    <x v="1"/>
    <x v="6"/>
    <n v="12.42"/>
    <n v="3"/>
    <n v="0"/>
    <n v="5.2164000000000001"/>
    <n v="0.42000000000000004"/>
    <x v="0"/>
    <s v="Low"/>
  </r>
  <r>
    <s v="Standard Class"/>
    <s v="Consumer"/>
    <s v="United States"/>
    <x v="20"/>
    <s v="New York"/>
    <n v="10024"/>
    <x v="3"/>
    <x v="1"/>
    <x v="8"/>
    <n v="70.367999999999995"/>
    <n v="4"/>
    <n v="0.2"/>
    <n v="26.388000000000002"/>
    <n v="0.37500000000000006"/>
    <x v="2"/>
    <s v="Low"/>
  </r>
  <r>
    <s v="First Class"/>
    <s v="Consumer"/>
    <s v="United States"/>
    <x v="35"/>
    <s v="North Carolina"/>
    <n v="28205"/>
    <x v="0"/>
    <x v="1"/>
    <x v="6"/>
    <n v="12.672000000000001"/>
    <n v="9"/>
    <n v="0.2"/>
    <n v="1.4256"/>
    <n v="0.11249999999999999"/>
    <x v="2"/>
    <s v="Low"/>
  </r>
  <r>
    <s v="Standard Class"/>
    <s v="Consumer"/>
    <s v="United States"/>
    <x v="248"/>
    <s v="Maryland"/>
    <n v="21215"/>
    <x v="3"/>
    <x v="2"/>
    <x v="7"/>
    <n v="89.95"/>
    <n v="5"/>
    <n v="0"/>
    <n v="43.176000000000002"/>
    <n v="0.48"/>
    <x v="0"/>
    <s v="Low"/>
  </r>
  <r>
    <s v="Standard Class"/>
    <s v="Home Office"/>
    <s v="United States"/>
    <x v="8"/>
    <s v="California"/>
    <n v="94110"/>
    <x v="1"/>
    <x v="1"/>
    <x v="10"/>
    <n v="6.58"/>
    <n v="2"/>
    <n v="0"/>
    <n v="3.0268000000000002"/>
    <n v="0.46"/>
    <x v="0"/>
    <s v="Low"/>
  </r>
  <r>
    <s v="Standard Class"/>
    <s v="Home Office"/>
    <s v="United States"/>
    <x v="8"/>
    <s v="California"/>
    <n v="94110"/>
    <x v="1"/>
    <x v="2"/>
    <x v="11"/>
    <n v="94.99"/>
    <n v="1"/>
    <n v="0"/>
    <n v="28.497"/>
    <n v="0.3"/>
    <x v="0"/>
    <s v="Low"/>
  </r>
  <r>
    <s v="Second Class"/>
    <s v="Consumer"/>
    <s v="United States"/>
    <x v="93"/>
    <s v="Arizona"/>
    <n v="85705"/>
    <x v="1"/>
    <x v="2"/>
    <x v="7"/>
    <n v="35.119999999999997"/>
    <n v="2"/>
    <n v="0.2"/>
    <n v="13.17"/>
    <n v="0.375"/>
    <x v="2"/>
    <s v="Low"/>
  </r>
  <r>
    <s v="Standard Class"/>
    <s v="Consumer"/>
    <s v="United States"/>
    <x v="1"/>
    <s v="California"/>
    <n v="90036"/>
    <x v="1"/>
    <x v="1"/>
    <x v="10"/>
    <n v="25.92"/>
    <n v="4"/>
    <n v="0"/>
    <n v="12.441599999999999"/>
    <n v="0.47999999999999993"/>
    <x v="0"/>
    <s v="Low"/>
  </r>
  <r>
    <s v="Standard Class"/>
    <s v="Corporate"/>
    <s v="United States"/>
    <x v="416"/>
    <s v="Connecticut"/>
    <n v="6708"/>
    <x v="3"/>
    <x v="1"/>
    <x v="8"/>
    <n v="7.96"/>
    <n v="2"/>
    <n v="0"/>
    <n v="3.7412000000000001"/>
    <n v="0.47000000000000003"/>
    <x v="0"/>
    <s v="Low"/>
  </r>
  <r>
    <s v="Standard Class"/>
    <s v="Corporate"/>
    <s v="United States"/>
    <x v="416"/>
    <s v="Connecticut"/>
    <n v="6708"/>
    <x v="3"/>
    <x v="2"/>
    <x v="7"/>
    <n v="566.97"/>
    <n v="3"/>
    <n v="0"/>
    <n v="153.08189999999999"/>
    <n v="0.26999999999999996"/>
    <x v="0"/>
    <s v="High"/>
  </r>
  <r>
    <s v="Standard Class"/>
    <s v="Corporate"/>
    <s v="United States"/>
    <x v="416"/>
    <s v="Connecticut"/>
    <n v="6708"/>
    <x v="3"/>
    <x v="1"/>
    <x v="6"/>
    <n v="9.84"/>
    <n v="3"/>
    <n v="0"/>
    <n v="2.8536000000000001"/>
    <n v="0.29000000000000004"/>
    <x v="0"/>
    <s v="Low"/>
  </r>
  <r>
    <s v="Standard Class"/>
    <s v="Home Office"/>
    <s v="United States"/>
    <x v="22"/>
    <s v="Illinois"/>
    <n v="60610"/>
    <x v="2"/>
    <x v="2"/>
    <x v="11"/>
    <n v="25.488"/>
    <n v="2"/>
    <n v="0.2"/>
    <n v="4.7789999999999999"/>
    <n v="0.1875"/>
    <x v="2"/>
    <s v="Low"/>
  </r>
  <r>
    <s v="Second Class"/>
    <s v="Home Office"/>
    <s v="United States"/>
    <x v="85"/>
    <s v="New York"/>
    <n v="11561"/>
    <x v="3"/>
    <x v="1"/>
    <x v="13"/>
    <n v="7.56"/>
    <n v="6"/>
    <n v="0"/>
    <n v="0.3024"/>
    <n v="0.04"/>
    <x v="0"/>
    <s v="Low"/>
  </r>
  <r>
    <s v="Standard Class"/>
    <s v="Consumer"/>
    <s v="United States"/>
    <x v="81"/>
    <s v="Virginia"/>
    <n v="22204"/>
    <x v="0"/>
    <x v="0"/>
    <x v="5"/>
    <n v="60.84"/>
    <n v="3"/>
    <n v="0"/>
    <n v="19.468800000000002"/>
    <n v="0.32"/>
    <x v="0"/>
    <s v="Low"/>
  </r>
  <r>
    <s v="Standard Class"/>
    <s v="Consumer"/>
    <s v="United States"/>
    <x v="81"/>
    <s v="Virginia"/>
    <n v="22204"/>
    <x v="0"/>
    <x v="1"/>
    <x v="4"/>
    <n v="450.04"/>
    <n v="2"/>
    <n v="0"/>
    <n v="58.505200000000002"/>
    <n v="0.13"/>
    <x v="0"/>
    <s v="Medium"/>
  </r>
  <r>
    <s v="Standard Class"/>
    <s v="Consumer"/>
    <s v="United States"/>
    <x v="81"/>
    <s v="Virginia"/>
    <n v="22204"/>
    <x v="0"/>
    <x v="1"/>
    <x v="8"/>
    <n v="34.6"/>
    <n v="2"/>
    <n v="0"/>
    <n v="16.608000000000001"/>
    <n v="0.48"/>
    <x v="0"/>
    <s v="Low"/>
  </r>
  <r>
    <s v="Standard Class"/>
    <s v="Consumer"/>
    <s v="United States"/>
    <x v="81"/>
    <s v="Virginia"/>
    <n v="22204"/>
    <x v="0"/>
    <x v="2"/>
    <x v="7"/>
    <n v="467.97"/>
    <n v="3"/>
    <n v="0"/>
    <n v="140.39099999999999"/>
    <n v="0.3"/>
    <x v="0"/>
    <s v="Medium"/>
  </r>
  <r>
    <s v="Standard Class"/>
    <s v="Consumer"/>
    <s v="United States"/>
    <x v="81"/>
    <s v="Virginia"/>
    <n v="22204"/>
    <x v="0"/>
    <x v="1"/>
    <x v="8"/>
    <n v="33.020000000000003"/>
    <n v="2"/>
    <n v="0"/>
    <n v="15.849600000000001"/>
    <n v="0.48"/>
    <x v="0"/>
    <s v="Low"/>
  </r>
  <r>
    <s v="First Class"/>
    <s v="Corporate"/>
    <s v="United States"/>
    <x v="108"/>
    <s v="North Carolina"/>
    <n v="28540"/>
    <x v="0"/>
    <x v="0"/>
    <x v="5"/>
    <n v="17.088000000000001"/>
    <n v="2"/>
    <n v="0.2"/>
    <n v="1.0680000000000001"/>
    <n v="6.25E-2"/>
    <x v="2"/>
    <s v="Low"/>
  </r>
  <r>
    <s v="Second Class"/>
    <s v="Corporate"/>
    <s v="United States"/>
    <x v="38"/>
    <s v="Ohio"/>
    <n v="43229"/>
    <x v="3"/>
    <x v="1"/>
    <x v="6"/>
    <n v="3.008"/>
    <n v="2"/>
    <n v="0.2"/>
    <n v="0.33839999999999998"/>
    <n v="0.11249999999999999"/>
    <x v="2"/>
    <s v="Low"/>
  </r>
  <r>
    <s v="Standard Class"/>
    <s v="Consumer"/>
    <s v="United States"/>
    <x v="35"/>
    <s v="North Carolina"/>
    <n v="28205"/>
    <x v="0"/>
    <x v="1"/>
    <x v="10"/>
    <n v="268.24"/>
    <n v="7"/>
    <n v="0.2"/>
    <n v="93.884"/>
    <n v="0.35"/>
    <x v="2"/>
    <s v="Medium"/>
  </r>
  <r>
    <s v="Standard Class"/>
    <s v="Consumer"/>
    <s v="United States"/>
    <x v="35"/>
    <s v="North Carolina"/>
    <n v="28205"/>
    <x v="0"/>
    <x v="2"/>
    <x v="11"/>
    <n v="431.16"/>
    <n v="5"/>
    <n v="0.2"/>
    <n v="107.79"/>
    <n v="0.25"/>
    <x v="2"/>
    <s v="Medium"/>
  </r>
  <r>
    <s v="Second Class"/>
    <s v="Corporate"/>
    <s v="United States"/>
    <x v="198"/>
    <s v="New York"/>
    <n v="14215"/>
    <x v="3"/>
    <x v="2"/>
    <x v="7"/>
    <n v="43.6"/>
    <n v="4"/>
    <n v="0"/>
    <n v="12.208"/>
    <n v="0.27999999999999997"/>
    <x v="0"/>
    <s v="Low"/>
  </r>
  <r>
    <s v="Second Class"/>
    <s v="Corporate"/>
    <s v="United States"/>
    <x v="198"/>
    <s v="New York"/>
    <n v="14215"/>
    <x v="3"/>
    <x v="0"/>
    <x v="5"/>
    <n v="154.94999999999999"/>
    <n v="3"/>
    <n v="0"/>
    <n v="30.99"/>
    <n v="0.2"/>
    <x v="0"/>
    <s v="Medium"/>
  </r>
  <r>
    <s v="Standard Class"/>
    <s v="Consumer"/>
    <s v="United States"/>
    <x v="26"/>
    <s v="Tennessee"/>
    <n v="38109"/>
    <x v="0"/>
    <x v="1"/>
    <x v="10"/>
    <n v="42.207999999999998"/>
    <n v="2"/>
    <n v="0.2"/>
    <n v="13.717599999999999"/>
    <n v="0.32500000000000001"/>
    <x v="2"/>
    <s v="Low"/>
  </r>
  <r>
    <s v="First Class"/>
    <s v="Consumer"/>
    <s v="United States"/>
    <x v="243"/>
    <s v="Texas"/>
    <n v="75023"/>
    <x v="2"/>
    <x v="1"/>
    <x v="10"/>
    <n v="10.368"/>
    <n v="2"/>
    <n v="0.2"/>
    <n v="3.6288"/>
    <n v="0.35"/>
    <x v="2"/>
    <s v="Low"/>
  </r>
  <r>
    <s v="First Class"/>
    <s v="Home Office"/>
    <s v="United States"/>
    <x v="127"/>
    <s v="Oregon"/>
    <n v="97301"/>
    <x v="1"/>
    <x v="1"/>
    <x v="6"/>
    <n v="2.2240000000000002"/>
    <n v="1"/>
    <n v="0.2"/>
    <n v="0.55600000000000005"/>
    <n v="0.25"/>
    <x v="2"/>
    <s v="Low"/>
  </r>
  <r>
    <s v="Standard Class"/>
    <s v="Consumer"/>
    <s v="United States"/>
    <x v="38"/>
    <s v="Georgia"/>
    <n v="31907"/>
    <x v="0"/>
    <x v="1"/>
    <x v="12"/>
    <n v="74.52"/>
    <n v="9"/>
    <n v="0"/>
    <n v="35.0244"/>
    <n v="0.47000000000000003"/>
    <x v="0"/>
    <s v="Low"/>
  </r>
  <r>
    <s v="Same Day"/>
    <s v="Corporate"/>
    <s v="United States"/>
    <x v="29"/>
    <s v="Maryland"/>
    <n v="21044"/>
    <x v="3"/>
    <x v="1"/>
    <x v="6"/>
    <n v="17.52"/>
    <n v="3"/>
    <n v="0"/>
    <n v="5.2560000000000002"/>
    <n v="0.30000000000000004"/>
    <x v="0"/>
    <s v="Low"/>
  </r>
  <r>
    <s v="Same Day"/>
    <s v="Corporate"/>
    <s v="United States"/>
    <x v="29"/>
    <s v="Maryland"/>
    <n v="21044"/>
    <x v="3"/>
    <x v="0"/>
    <x v="1"/>
    <n v="1779.9"/>
    <n v="5"/>
    <n v="0"/>
    <n v="373.779"/>
    <n v="0.21"/>
    <x v="0"/>
    <s v="High"/>
  </r>
  <r>
    <s v="Same Day"/>
    <s v="Corporate"/>
    <s v="United States"/>
    <x v="29"/>
    <s v="Maryland"/>
    <n v="21044"/>
    <x v="3"/>
    <x v="1"/>
    <x v="6"/>
    <n v="219.9"/>
    <n v="5"/>
    <n v="0"/>
    <n v="59.372999999999998"/>
    <n v="0.26999999999999996"/>
    <x v="0"/>
    <s v="Medium"/>
  </r>
  <r>
    <s v="First Class"/>
    <s v="Consumer"/>
    <s v="United States"/>
    <x v="32"/>
    <s v="Oregon"/>
    <n v="97206"/>
    <x v="1"/>
    <x v="1"/>
    <x v="6"/>
    <n v="7.1520000000000001"/>
    <n v="3"/>
    <n v="0.2"/>
    <n v="0.71519999999999995"/>
    <n v="9.9999999999999992E-2"/>
    <x v="2"/>
    <s v="Low"/>
  </r>
  <r>
    <s v="Standard Class"/>
    <s v="Consumer"/>
    <s v="United States"/>
    <x v="315"/>
    <s v="Florida"/>
    <n v="32303"/>
    <x v="0"/>
    <x v="1"/>
    <x v="10"/>
    <n v="26.72"/>
    <n v="5"/>
    <n v="0.2"/>
    <n v="9.3520000000000003"/>
    <n v="0.35000000000000003"/>
    <x v="2"/>
    <s v="Low"/>
  </r>
  <r>
    <s v="Same Day"/>
    <s v="Corporate"/>
    <s v="United States"/>
    <x v="169"/>
    <s v="California"/>
    <n v="92503"/>
    <x v="1"/>
    <x v="2"/>
    <x v="7"/>
    <n v="1039.7280000000001"/>
    <n v="2"/>
    <n v="0.2"/>
    <n v="90.976200000000006"/>
    <n v="8.7499999999999994E-2"/>
    <x v="2"/>
    <s v="High"/>
  </r>
  <r>
    <s v="Same Day"/>
    <s v="Corporate"/>
    <s v="United States"/>
    <x v="169"/>
    <s v="California"/>
    <n v="92503"/>
    <x v="1"/>
    <x v="1"/>
    <x v="9"/>
    <n v="45.96"/>
    <n v="2"/>
    <n v="0"/>
    <n v="13.788"/>
    <n v="0.3"/>
    <x v="0"/>
    <s v="Low"/>
  </r>
  <r>
    <s v="Standard Class"/>
    <s v="Consumer"/>
    <s v="United States"/>
    <x v="152"/>
    <s v="Ohio"/>
    <n v="43130"/>
    <x v="3"/>
    <x v="1"/>
    <x v="8"/>
    <n v="456.58800000000002"/>
    <n v="2"/>
    <n v="0.7"/>
    <n v="-304.392"/>
    <n v="-0.66666666666666663"/>
    <x v="3"/>
    <s v="Medium"/>
  </r>
  <r>
    <s v="Standard Class"/>
    <s v="Consumer"/>
    <s v="United States"/>
    <x v="152"/>
    <s v="Ohio"/>
    <n v="43130"/>
    <x v="3"/>
    <x v="2"/>
    <x v="15"/>
    <n v="4499.9849999999997"/>
    <n v="5"/>
    <n v="0.7"/>
    <n v="-6599.9780000000001"/>
    <n v="-1.4666666666666668"/>
    <x v="3"/>
    <s v="High"/>
  </r>
  <r>
    <s v="Standard Class"/>
    <s v="Consumer"/>
    <s v="United States"/>
    <x v="152"/>
    <s v="Ohio"/>
    <n v="43130"/>
    <x v="3"/>
    <x v="2"/>
    <x v="11"/>
    <n v="59.975999999999999"/>
    <n v="3"/>
    <n v="0.2"/>
    <n v="11.995200000000001"/>
    <n v="0.2"/>
    <x v="2"/>
    <s v="Low"/>
  </r>
  <r>
    <s v="First Class"/>
    <s v="Consumer"/>
    <s v="United States"/>
    <x v="8"/>
    <s v="California"/>
    <n v="94109"/>
    <x v="1"/>
    <x v="1"/>
    <x v="12"/>
    <n v="6.12"/>
    <n v="3"/>
    <n v="0"/>
    <n v="2.8763999999999998"/>
    <n v="0.47"/>
    <x v="0"/>
    <s v="Low"/>
  </r>
  <r>
    <s v="Standard Class"/>
    <s v="Home Office"/>
    <s v="United States"/>
    <x v="429"/>
    <s v="California"/>
    <n v="92553"/>
    <x v="1"/>
    <x v="1"/>
    <x v="9"/>
    <n v="10.98"/>
    <n v="1"/>
    <n v="0"/>
    <n v="2.9645999999999999"/>
    <n v="0.26999999999999996"/>
    <x v="0"/>
    <s v="Low"/>
  </r>
  <r>
    <s v="Standard Class"/>
    <s v="Home Office"/>
    <s v="United States"/>
    <x v="429"/>
    <s v="California"/>
    <n v="92553"/>
    <x v="1"/>
    <x v="1"/>
    <x v="13"/>
    <n v="7.86"/>
    <n v="3"/>
    <n v="0"/>
    <n v="3.6156000000000001"/>
    <n v="0.46"/>
    <x v="0"/>
    <s v="Low"/>
  </r>
  <r>
    <s v="Standard Class"/>
    <s v="Home Office"/>
    <s v="United States"/>
    <x v="429"/>
    <s v="California"/>
    <n v="92553"/>
    <x v="1"/>
    <x v="1"/>
    <x v="4"/>
    <n v="51.45"/>
    <n v="3"/>
    <n v="0"/>
    <n v="13.891500000000001"/>
    <n v="0.27"/>
    <x v="0"/>
    <s v="Low"/>
  </r>
  <r>
    <s v="Standard Class"/>
    <s v="Home Office"/>
    <s v="United States"/>
    <x v="429"/>
    <s v="California"/>
    <n v="92553"/>
    <x v="1"/>
    <x v="1"/>
    <x v="8"/>
    <n v="37.055999999999997"/>
    <n v="3"/>
    <n v="0.2"/>
    <n v="13.896000000000001"/>
    <n v="0.37500000000000006"/>
    <x v="2"/>
    <s v="Low"/>
  </r>
  <r>
    <s v="Standard Class"/>
    <s v="Consumer"/>
    <s v="United States"/>
    <x v="269"/>
    <s v="Virginia"/>
    <n v="23320"/>
    <x v="0"/>
    <x v="1"/>
    <x v="9"/>
    <n v="203.92"/>
    <n v="4"/>
    <n v="0"/>
    <n v="55.058399999999999"/>
    <n v="0.27"/>
    <x v="0"/>
    <s v="Medium"/>
  </r>
  <r>
    <s v="Standard Class"/>
    <s v="Consumer"/>
    <s v="United States"/>
    <x v="269"/>
    <s v="Virginia"/>
    <n v="23320"/>
    <x v="0"/>
    <x v="2"/>
    <x v="7"/>
    <n v="29.56"/>
    <n v="4"/>
    <n v="0"/>
    <n v="7.9812000000000003"/>
    <n v="0.27"/>
    <x v="0"/>
    <s v="Low"/>
  </r>
  <r>
    <s v="Standard Class"/>
    <s v="Consumer"/>
    <s v="United States"/>
    <x v="22"/>
    <s v="Illinois"/>
    <n v="60623"/>
    <x v="2"/>
    <x v="1"/>
    <x v="8"/>
    <n v="8.5679999999999996"/>
    <n v="3"/>
    <n v="0.8"/>
    <n v="-14.5656"/>
    <n v="-1.7"/>
    <x v="3"/>
    <s v="Low"/>
  </r>
  <r>
    <s v="Second Class"/>
    <s v="Corporate"/>
    <s v="United States"/>
    <x v="35"/>
    <s v="North Carolina"/>
    <n v="28205"/>
    <x v="0"/>
    <x v="1"/>
    <x v="4"/>
    <n v="45.247999999999998"/>
    <n v="2"/>
    <n v="0.2"/>
    <n v="3.9592000000000001"/>
    <n v="8.7500000000000008E-2"/>
    <x v="2"/>
    <s v="Low"/>
  </r>
  <r>
    <s v="Second Class"/>
    <s v="Corporate"/>
    <s v="United States"/>
    <x v="35"/>
    <s v="North Carolina"/>
    <n v="28205"/>
    <x v="0"/>
    <x v="0"/>
    <x v="3"/>
    <n v="876.3"/>
    <n v="10"/>
    <n v="0.4"/>
    <n v="-292.10000000000002"/>
    <n v="-0.33333333333333337"/>
    <x v="1"/>
    <s v="High"/>
  </r>
  <r>
    <s v="Second Class"/>
    <s v="Corporate"/>
    <s v="United States"/>
    <x v="35"/>
    <s v="North Carolina"/>
    <n v="28205"/>
    <x v="0"/>
    <x v="1"/>
    <x v="14"/>
    <n v="185.376"/>
    <n v="2"/>
    <n v="0.2"/>
    <n v="-34.758000000000003"/>
    <n v="-0.1875"/>
    <x v="2"/>
    <s v="Medium"/>
  </r>
  <r>
    <s v="Standard Class"/>
    <s v="Consumer"/>
    <s v="United States"/>
    <x v="20"/>
    <s v="New York"/>
    <n v="10009"/>
    <x v="3"/>
    <x v="1"/>
    <x v="2"/>
    <n v="25.06"/>
    <n v="2"/>
    <n v="0"/>
    <n v="11.7782"/>
    <n v="0.47000000000000003"/>
    <x v="0"/>
    <s v="Low"/>
  </r>
  <r>
    <s v="First Class"/>
    <s v="Consumer"/>
    <s v="United States"/>
    <x v="22"/>
    <s v="Illinois"/>
    <n v="60653"/>
    <x v="2"/>
    <x v="1"/>
    <x v="8"/>
    <n v="2.89"/>
    <n v="1"/>
    <n v="0.8"/>
    <n v="-4.7685000000000004"/>
    <n v="-1.6500000000000001"/>
    <x v="3"/>
    <s v="Low"/>
  </r>
  <r>
    <s v="First Class"/>
    <s v="Consumer"/>
    <s v="United States"/>
    <x v="22"/>
    <s v="Illinois"/>
    <n v="60653"/>
    <x v="2"/>
    <x v="1"/>
    <x v="13"/>
    <n v="7.8959999999999999"/>
    <n v="3"/>
    <n v="0.2"/>
    <n v="2.4674999999999998"/>
    <n v="0.3125"/>
    <x v="2"/>
    <s v="Low"/>
  </r>
  <r>
    <s v="First Class"/>
    <s v="Consumer"/>
    <s v="United States"/>
    <x v="22"/>
    <s v="Illinois"/>
    <n v="60653"/>
    <x v="2"/>
    <x v="0"/>
    <x v="5"/>
    <n v="22.608000000000001"/>
    <n v="3"/>
    <n v="0.6"/>
    <n v="-10.1736"/>
    <n v="-0.45"/>
    <x v="3"/>
    <s v="Low"/>
  </r>
  <r>
    <s v="First Class"/>
    <s v="Consumer"/>
    <s v="United States"/>
    <x v="22"/>
    <s v="Illinois"/>
    <n v="60653"/>
    <x v="2"/>
    <x v="1"/>
    <x v="10"/>
    <n v="30.527999999999999"/>
    <n v="8"/>
    <n v="0.2"/>
    <n v="9.5399999999999991"/>
    <n v="0.3125"/>
    <x v="2"/>
    <s v="Low"/>
  </r>
  <r>
    <s v="Same Day"/>
    <s v="Home Office"/>
    <s v="United States"/>
    <x v="10"/>
    <s v="Pennsylvania"/>
    <n v="19120"/>
    <x v="3"/>
    <x v="1"/>
    <x v="8"/>
    <n v="4.8419999999999996"/>
    <n v="3"/>
    <n v="0.7"/>
    <n v="-3.3894000000000002"/>
    <n v="-0.70000000000000007"/>
    <x v="3"/>
    <s v="Low"/>
  </r>
  <r>
    <s v="Standard Class"/>
    <s v="Corporate"/>
    <s v="United States"/>
    <x v="22"/>
    <s v="Illinois"/>
    <n v="60623"/>
    <x v="2"/>
    <x v="1"/>
    <x v="8"/>
    <n v="1.8"/>
    <n v="5"/>
    <n v="0.8"/>
    <n v="-2.88"/>
    <n v="-1.5999999999999999"/>
    <x v="3"/>
    <s v="Low"/>
  </r>
  <r>
    <s v="First Class"/>
    <s v="Corporate"/>
    <s v="United States"/>
    <x v="61"/>
    <s v="Texas"/>
    <n v="75217"/>
    <x v="2"/>
    <x v="2"/>
    <x v="11"/>
    <n v="39.984000000000002"/>
    <n v="2"/>
    <n v="0.2"/>
    <n v="-1.4994000000000001"/>
    <n v="-3.7499999999999999E-2"/>
    <x v="2"/>
    <s v="Low"/>
  </r>
  <r>
    <s v="Second Class"/>
    <s v="Corporate"/>
    <s v="United States"/>
    <x v="98"/>
    <s v="Nevada"/>
    <n v="89115"/>
    <x v="1"/>
    <x v="1"/>
    <x v="10"/>
    <n v="32.4"/>
    <n v="5"/>
    <n v="0"/>
    <n v="15.875999999999999"/>
    <n v="0.49"/>
    <x v="0"/>
    <s v="Low"/>
  </r>
  <r>
    <s v="Second Class"/>
    <s v="Corporate"/>
    <s v="United States"/>
    <x v="98"/>
    <s v="Nevada"/>
    <n v="89115"/>
    <x v="1"/>
    <x v="1"/>
    <x v="10"/>
    <n v="97.88"/>
    <n v="2"/>
    <n v="0"/>
    <n v="48.94"/>
    <n v="0.5"/>
    <x v="0"/>
    <s v="Low"/>
  </r>
  <r>
    <s v="Standard Class"/>
    <s v="Consumer"/>
    <s v="United States"/>
    <x v="112"/>
    <s v="Texas"/>
    <n v="79109"/>
    <x v="2"/>
    <x v="2"/>
    <x v="7"/>
    <n v="307.16800000000001"/>
    <n v="4"/>
    <n v="0.2"/>
    <n v="30.716799999999999"/>
    <n v="9.9999999999999992E-2"/>
    <x v="2"/>
    <s v="Medium"/>
  </r>
  <r>
    <s v="Standard Class"/>
    <s v="Corporate"/>
    <s v="United States"/>
    <x v="209"/>
    <s v="Connecticut"/>
    <n v="6457"/>
    <x v="3"/>
    <x v="1"/>
    <x v="8"/>
    <n v="26.9"/>
    <n v="5"/>
    <n v="0"/>
    <n v="13.180999999999999"/>
    <n v="0.49"/>
    <x v="0"/>
    <s v="Low"/>
  </r>
  <r>
    <s v="First Class"/>
    <s v="Corporate"/>
    <s v="United States"/>
    <x v="20"/>
    <s v="New York"/>
    <n v="10035"/>
    <x v="3"/>
    <x v="1"/>
    <x v="12"/>
    <n v="47.01"/>
    <n v="3"/>
    <n v="0"/>
    <n v="22.0947"/>
    <n v="0.47000000000000003"/>
    <x v="0"/>
    <s v="Low"/>
  </r>
  <r>
    <s v="First Class"/>
    <s v="Corporate"/>
    <s v="United States"/>
    <x v="20"/>
    <s v="New York"/>
    <n v="10035"/>
    <x v="3"/>
    <x v="2"/>
    <x v="7"/>
    <n v="469.99"/>
    <n v="1"/>
    <n v="0"/>
    <n v="136.2971"/>
    <n v="0.28999999999999998"/>
    <x v="0"/>
    <s v="Medium"/>
  </r>
  <r>
    <s v="First Class"/>
    <s v="Corporate"/>
    <s v="United States"/>
    <x v="20"/>
    <s v="New York"/>
    <n v="10035"/>
    <x v="3"/>
    <x v="0"/>
    <x v="1"/>
    <n v="207.846"/>
    <n v="3"/>
    <n v="0.1"/>
    <n v="2.3094000000000001"/>
    <n v="1.1111111111111112E-2"/>
    <x v="2"/>
    <s v="Medium"/>
  </r>
  <r>
    <s v="Standard Class"/>
    <s v="Consumer"/>
    <s v="United States"/>
    <x v="10"/>
    <s v="Pennsylvania"/>
    <n v="19120"/>
    <x v="3"/>
    <x v="1"/>
    <x v="4"/>
    <n v="324.74400000000003"/>
    <n v="3"/>
    <n v="0.2"/>
    <n v="-77.1267"/>
    <n v="-0.23749999999999999"/>
    <x v="2"/>
    <s v="Medium"/>
  </r>
  <r>
    <s v="Second Class"/>
    <s v="Consumer"/>
    <s v="United States"/>
    <x v="201"/>
    <s v="California"/>
    <n v="93727"/>
    <x v="1"/>
    <x v="0"/>
    <x v="5"/>
    <n v="40.479999999999997"/>
    <n v="2"/>
    <n v="0"/>
    <n v="14.572800000000001"/>
    <n v="0.36000000000000004"/>
    <x v="0"/>
    <s v="Low"/>
  </r>
  <r>
    <s v="Standard Class"/>
    <s v="Home Office"/>
    <s v="United States"/>
    <x v="47"/>
    <s v="Tennessee"/>
    <n v="37064"/>
    <x v="0"/>
    <x v="1"/>
    <x v="2"/>
    <n v="12"/>
    <n v="4"/>
    <n v="0.2"/>
    <n v="4.2"/>
    <n v="0.35000000000000003"/>
    <x v="2"/>
    <s v="Low"/>
  </r>
  <r>
    <s v="Standard Class"/>
    <s v="Home Office"/>
    <s v="United States"/>
    <x v="47"/>
    <s v="Tennessee"/>
    <n v="37064"/>
    <x v="0"/>
    <x v="1"/>
    <x v="4"/>
    <n v="720.06399999999996"/>
    <n v="4"/>
    <n v="0.2"/>
    <n v="-63.005600000000001"/>
    <n v="-8.7500000000000008E-2"/>
    <x v="2"/>
    <s v="High"/>
  </r>
  <r>
    <s v="Standard Class"/>
    <s v="Home Office"/>
    <s v="United States"/>
    <x v="47"/>
    <s v="Tennessee"/>
    <n v="37064"/>
    <x v="0"/>
    <x v="1"/>
    <x v="4"/>
    <n v="25.423999999999999"/>
    <n v="1"/>
    <n v="0.2"/>
    <n v="-4.7670000000000003"/>
    <n v="-0.18750000000000003"/>
    <x v="2"/>
    <s v="Low"/>
  </r>
  <r>
    <s v="Standard Class"/>
    <s v="Home Office"/>
    <s v="United States"/>
    <x v="47"/>
    <s v="Tennessee"/>
    <n v="37064"/>
    <x v="0"/>
    <x v="1"/>
    <x v="6"/>
    <n v="2.8159999999999998"/>
    <n v="2"/>
    <n v="0.2"/>
    <n v="0.31680000000000003"/>
    <n v="0.11250000000000002"/>
    <x v="2"/>
    <s v="Low"/>
  </r>
  <r>
    <s v="Standard Class"/>
    <s v="Home Office"/>
    <s v="United States"/>
    <x v="47"/>
    <s v="Tennessee"/>
    <n v="37064"/>
    <x v="0"/>
    <x v="1"/>
    <x v="8"/>
    <n v="3.2040000000000002"/>
    <n v="2"/>
    <n v="0.7"/>
    <n v="-2.5632000000000001"/>
    <n v="-0.8"/>
    <x v="3"/>
    <s v="Low"/>
  </r>
  <r>
    <s v="Standard Class"/>
    <s v="Consumer"/>
    <s v="United States"/>
    <x v="253"/>
    <s v="North Carolina"/>
    <n v="27604"/>
    <x v="0"/>
    <x v="1"/>
    <x v="8"/>
    <n v="30.827999999999999"/>
    <n v="7"/>
    <n v="0.7"/>
    <n v="-24.662400000000002"/>
    <n v="-0.8"/>
    <x v="3"/>
    <s v="Low"/>
  </r>
  <r>
    <s v="Standard Class"/>
    <s v="Consumer"/>
    <s v="United States"/>
    <x v="253"/>
    <s v="North Carolina"/>
    <n v="27604"/>
    <x v="0"/>
    <x v="1"/>
    <x v="6"/>
    <n v="47.616"/>
    <n v="3"/>
    <n v="0.2"/>
    <n v="5.952"/>
    <n v="0.125"/>
    <x v="2"/>
    <s v="Low"/>
  </r>
  <r>
    <s v="Standard Class"/>
    <s v="Consumer"/>
    <s v="United States"/>
    <x v="253"/>
    <s v="North Carolina"/>
    <n v="27604"/>
    <x v="0"/>
    <x v="2"/>
    <x v="7"/>
    <n v="108.78400000000001"/>
    <n v="2"/>
    <n v="0.2"/>
    <n v="10.878399999999999"/>
    <n v="9.9999999999999992E-2"/>
    <x v="2"/>
    <s v="Medium"/>
  </r>
  <r>
    <s v="First Class"/>
    <s v="Consumer"/>
    <s v="United States"/>
    <x v="183"/>
    <s v="Maryland"/>
    <n v="20735"/>
    <x v="3"/>
    <x v="1"/>
    <x v="10"/>
    <n v="4.7699999999999996"/>
    <n v="1"/>
    <n v="0"/>
    <n v="2.1465000000000001"/>
    <n v="0.45000000000000007"/>
    <x v="0"/>
    <s v="Low"/>
  </r>
  <r>
    <s v="First Class"/>
    <s v="Consumer"/>
    <s v="United States"/>
    <x v="183"/>
    <s v="Maryland"/>
    <n v="20735"/>
    <x v="3"/>
    <x v="1"/>
    <x v="6"/>
    <n v="7.98"/>
    <n v="3"/>
    <n v="0"/>
    <n v="2.0748000000000002"/>
    <n v="0.26"/>
    <x v="0"/>
    <s v="Low"/>
  </r>
  <r>
    <s v="First Class"/>
    <s v="Consumer"/>
    <s v="United States"/>
    <x v="183"/>
    <s v="Maryland"/>
    <n v="20735"/>
    <x v="3"/>
    <x v="0"/>
    <x v="3"/>
    <n v="550.43100000000004"/>
    <n v="3"/>
    <n v="0.3"/>
    <n v="-47.1798"/>
    <n v="-8.5714285714285715E-2"/>
    <x v="1"/>
    <s v="High"/>
  </r>
  <r>
    <s v="First Class"/>
    <s v="Consumer"/>
    <s v="United States"/>
    <x v="183"/>
    <s v="Maryland"/>
    <n v="20735"/>
    <x v="3"/>
    <x v="0"/>
    <x v="5"/>
    <n v="10.56"/>
    <n v="6"/>
    <n v="0"/>
    <n v="4.6463999999999999"/>
    <n v="0.43999999999999995"/>
    <x v="0"/>
    <s v="Low"/>
  </r>
  <r>
    <s v="First Class"/>
    <s v="Home Office"/>
    <s v="United States"/>
    <x v="1"/>
    <s v="California"/>
    <n v="90049"/>
    <x v="1"/>
    <x v="0"/>
    <x v="0"/>
    <n v="1497.6659999999999"/>
    <n v="2"/>
    <n v="0.15"/>
    <n v="140.95679999999999"/>
    <n v="9.4117647058823528E-2"/>
    <x v="2"/>
    <s v="High"/>
  </r>
  <r>
    <s v="First Class"/>
    <s v="Home Office"/>
    <s v="United States"/>
    <x v="1"/>
    <s v="California"/>
    <n v="90049"/>
    <x v="1"/>
    <x v="2"/>
    <x v="7"/>
    <n v="17.52"/>
    <n v="2"/>
    <n v="0.2"/>
    <n v="-3.504"/>
    <n v="-0.2"/>
    <x v="2"/>
    <s v="Low"/>
  </r>
  <r>
    <s v="Second Class"/>
    <s v="Home Office"/>
    <s v="United States"/>
    <x v="226"/>
    <s v="Nevada"/>
    <n v="89031"/>
    <x v="1"/>
    <x v="1"/>
    <x v="6"/>
    <n v="113.22"/>
    <n v="3"/>
    <n v="0"/>
    <n v="29.437200000000001"/>
    <n v="0.26"/>
    <x v="0"/>
    <s v="Medium"/>
  </r>
  <r>
    <s v="Second Class"/>
    <s v="Home Office"/>
    <s v="United States"/>
    <x v="226"/>
    <s v="Nevada"/>
    <n v="89031"/>
    <x v="1"/>
    <x v="1"/>
    <x v="10"/>
    <n v="35.880000000000003"/>
    <n v="6"/>
    <n v="0"/>
    <n v="17.581199999999999"/>
    <n v="0.48999999999999994"/>
    <x v="0"/>
    <s v="Low"/>
  </r>
  <r>
    <s v="Second Class"/>
    <s v="Home Office"/>
    <s v="United States"/>
    <x v="226"/>
    <s v="Nevada"/>
    <n v="89031"/>
    <x v="1"/>
    <x v="1"/>
    <x v="8"/>
    <n v="4535.9759999999997"/>
    <n v="3"/>
    <n v="0.2"/>
    <n v="1644.2913000000001"/>
    <n v="0.36250000000000004"/>
    <x v="2"/>
    <s v="High"/>
  </r>
  <r>
    <s v="Standard Class"/>
    <s v="Consumer"/>
    <s v="United States"/>
    <x v="8"/>
    <s v="California"/>
    <n v="94109"/>
    <x v="1"/>
    <x v="1"/>
    <x v="13"/>
    <n v="11.84"/>
    <n v="8"/>
    <n v="0"/>
    <n v="5.6832000000000003"/>
    <n v="0.48000000000000004"/>
    <x v="0"/>
    <s v="Low"/>
  </r>
  <r>
    <s v="Second Class"/>
    <s v="Home Office"/>
    <s v="United States"/>
    <x v="395"/>
    <s v="Rhode Island"/>
    <n v="2920"/>
    <x v="3"/>
    <x v="1"/>
    <x v="4"/>
    <n v="592.74"/>
    <n v="6"/>
    <n v="0"/>
    <n v="160.03980000000001"/>
    <n v="0.27"/>
    <x v="0"/>
    <s v="High"/>
  </r>
  <r>
    <s v="Second Class"/>
    <s v="Consumer"/>
    <s v="United States"/>
    <x v="25"/>
    <s v="Tennessee"/>
    <n v="38301"/>
    <x v="0"/>
    <x v="1"/>
    <x v="4"/>
    <n v="111.672"/>
    <n v="9"/>
    <n v="0.2"/>
    <n v="6.9794999999999998"/>
    <n v="6.25E-2"/>
    <x v="2"/>
    <s v="Medium"/>
  </r>
  <r>
    <s v="Standard Class"/>
    <s v="Home Office"/>
    <s v="United States"/>
    <x v="46"/>
    <s v="Delaware"/>
    <n v="19711"/>
    <x v="3"/>
    <x v="1"/>
    <x v="6"/>
    <n v="8.64"/>
    <n v="3"/>
    <n v="0"/>
    <n v="2.5055999999999998"/>
    <n v="0.28999999999999998"/>
    <x v="0"/>
    <s v="Low"/>
  </r>
  <r>
    <s v="Standard Class"/>
    <s v="Home Office"/>
    <s v="United States"/>
    <x v="46"/>
    <s v="Delaware"/>
    <n v="19711"/>
    <x v="3"/>
    <x v="2"/>
    <x v="11"/>
    <n v="149.97"/>
    <n v="3"/>
    <n v="0"/>
    <n v="52.4895"/>
    <n v="0.35"/>
    <x v="0"/>
    <s v="Medium"/>
  </r>
  <r>
    <s v="Standard Class"/>
    <s v="Corporate"/>
    <s v="United States"/>
    <x v="1"/>
    <s v="California"/>
    <n v="90036"/>
    <x v="1"/>
    <x v="0"/>
    <x v="1"/>
    <n v="232.88"/>
    <n v="5"/>
    <n v="0.2"/>
    <n v="17.466000000000001"/>
    <n v="7.5000000000000011E-2"/>
    <x v="2"/>
    <s v="Medium"/>
  </r>
  <r>
    <s v="Standard Class"/>
    <s v="Corporate"/>
    <s v="United States"/>
    <x v="410"/>
    <s v="New York"/>
    <n v="13440"/>
    <x v="3"/>
    <x v="0"/>
    <x v="1"/>
    <n v="90.882000000000005"/>
    <n v="1"/>
    <n v="0.1"/>
    <n v="15.147"/>
    <n v="0.16666666666666666"/>
    <x v="2"/>
    <s v="Low"/>
  </r>
  <r>
    <s v="Standard Class"/>
    <s v="Corporate"/>
    <s v="United States"/>
    <x v="22"/>
    <s v="Illinois"/>
    <n v="60610"/>
    <x v="2"/>
    <x v="2"/>
    <x v="7"/>
    <n v="508.76799999999997"/>
    <n v="4"/>
    <n v="0.2"/>
    <n v="38.157600000000002"/>
    <n v="7.5000000000000011E-2"/>
    <x v="2"/>
    <s v="High"/>
  </r>
  <r>
    <s v="Standard Class"/>
    <s v="Corporate"/>
    <s v="United States"/>
    <x v="22"/>
    <s v="Illinois"/>
    <n v="60610"/>
    <x v="2"/>
    <x v="1"/>
    <x v="12"/>
    <n v="9.9120000000000008"/>
    <n v="3"/>
    <n v="0.2"/>
    <n v="3.2214"/>
    <n v="0.32499999999999996"/>
    <x v="2"/>
    <s v="Low"/>
  </r>
  <r>
    <s v="Standard Class"/>
    <s v="Corporate"/>
    <s v="United States"/>
    <x v="70"/>
    <s v="California"/>
    <n v="92105"/>
    <x v="1"/>
    <x v="0"/>
    <x v="1"/>
    <n v="63.936"/>
    <n v="3"/>
    <n v="0.2"/>
    <n v="6.3936000000000002"/>
    <n v="0.1"/>
    <x v="2"/>
    <s v="Low"/>
  </r>
  <r>
    <s v="Standard Class"/>
    <s v="Corporate"/>
    <s v="United States"/>
    <x v="70"/>
    <s v="California"/>
    <n v="92105"/>
    <x v="1"/>
    <x v="1"/>
    <x v="6"/>
    <n v="59.52"/>
    <n v="3"/>
    <n v="0"/>
    <n v="15.475199999999999"/>
    <n v="0.25999999999999995"/>
    <x v="0"/>
    <s v="Low"/>
  </r>
  <r>
    <s v="Standard Class"/>
    <s v="Corporate"/>
    <s v="United States"/>
    <x v="70"/>
    <s v="California"/>
    <n v="92105"/>
    <x v="1"/>
    <x v="2"/>
    <x v="7"/>
    <n v="311.976"/>
    <n v="3"/>
    <n v="0.2"/>
    <n v="38.997"/>
    <n v="0.125"/>
    <x v="2"/>
    <s v="Medium"/>
  </r>
  <r>
    <s v="Standard Class"/>
    <s v="Corporate"/>
    <s v="United States"/>
    <x v="70"/>
    <s v="California"/>
    <n v="92105"/>
    <x v="1"/>
    <x v="1"/>
    <x v="8"/>
    <n v="50.351999999999997"/>
    <n v="3"/>
    <n v="0.2"/>
    <n v="17.623200000000001"/>
    <n v="0.35000000000000003"/>
    <x v="2"/>
    <s v="Low"/>
  </r>
  <r>
    <s v="Standard Class"/>
    <s v="Consumer"/>
    <s v="United States"/>
    <x v="12"/>
    <s v="Texas"/>
    <n v="77036"/>
    <x v="2"/>
    <x v="2"/>
    <x v="7"/>
    <n v="19.135999999999999"/>
    <n v="2"/>
    <n v="0.2"/>
    <n v="1.9136"/>
    <n v="0.1"/>
    <x v="2"/>
    <s v="Low"/>
  </r>
  <r>
    <s v="Standard Class"/>
    <s v="Home Office"/>
    <s v="United States"/>
    <x v="487"/>
    <s v="Florida"/>
    <n v="33407"/>
    <x v="0"/>
    <x v="1"/>
    <x v="6"/>
    <n v="13.12"/>
    <n v="5"/>
    <n v="0.2"/>
    <n v="2.1320000000000001"/>
    <n v="0.16250000000000001"/>
    <x v="2"/>
    <s v="Low"/>
  </r>
  <r>
    <s v="Second Class"/>
    <s v="Consumer"/>
    <s v="United States"/>
    <x v="1"/>
    <s v="California"/>
    <n v="90045"/>
    <x v="1"/>
    <x v="0"/>
    <x v="3"/>
    <n v="241.56800000000001"/>
    <n v="2"/>
    <n v="0.2"/>
    <n v="-15.098000000000001"/>
    <n v="-6.25E-2"/>
    <x v="2"/>
    <s v="Medium"/>
  </r>
  <r>
    <s v="Second Class"/>
    <s v="Consumer"/>
    <s v="United States"/>
    <x v="1"/>
    <s v="California"/>
    <n v="90045"/>
    <x v="1"/>
    <x v="2"/>
    <x v="7"/>
    <n v="479.92"/>
    <n v="2"/>
    <n v="0.2"/>
    <n v="41.993000000000002"/>
    <n v="8.7500000000000008E-2"/>
    <x v="2"/>
    <s v="Medium"/>
  </r>
  <r>
    <s v="Standard Class"/>
    <s v="Corporate"/>
    <s v="United States"/>
    <x v="4"/>
    <s v="Washington"/>
    <n v="98103"/>
    <x v="1"/>
    <x v="0"/>
    <x v="1"/>
    <n v="307.13600000000002"/>
    <n v="4"/>
    <n v="0.2"/>
    <n v="-11.5176"/>
    <n v="-3.7499999999999999E-2"/>
    <x v="2"/>
    <s v="Medium"/>
  </r>
  <r>
    <s v="Standard Class"/>
    <s v="Corporate"/>
    <s v="United States"/>
    <x v="4"/>
    <s v="Washington"/>
    <n v="98103"/>
    <x v="1"/>
    <x v="1"/>
    <x v="2"/>
    <n v="12.6"/>
    <n v="2"/>
    <n v="0"/>
    <n v="5.7960000000000003"/>
    <n v="0.46"/>
    <x v="0"/>
    <s v="Low"/>
  </r>
  <r>
    <s v="Standard Class"/>
    <s v="Corporate"/>
    <s v="United States"/>
    <x v="4"/>
    <s v="Washington"/>
    <n v="98103"/>
    <x v="1"/>
    <x v="2"/>
    <x v="11"/>
    <n v="159.97999999999999"/>
    <n v="2"/>
    <n v="0"/>
    <n v="57.592799999999997"/>
    <n v="0.36"/>
    <x v="0"/>
    <s v="Medium"/>
  </r>
  <r>
    <s v="Standard Class"/>
    <s v="Consumer"/>
    <s v="United States"/>
    <x v="96"/>
    <s v="Iowa"/>
    <n v="50315"/>
    <x v="2"/>
    <x v="1"/>
    <x v="12"/>
    <n v="6.12"/>
    <n v="3"/>
    <n v="0"/>
    <n v="2.8763999999999998"/>
    <n v="0.47"/>
    <x v="0"/>
    <s v="Low"/>
  </r>
  <r>
    <s v="Standard Class"/>
    <s v="Consumer"/>
    <s v="United States"/>
    <x v="96"/>
    <s v="Iowa"/>
    <n v="50315"/>
    <x v="2"/>
    <x v="0"/>
    <x v="3"/>
    <n v="1184.72"/>
    <n v="4"/>
    <n v="0"/>
    <n v="106.62479999999999"/>
    <n v="0.09"/>
    <x v="0"/>
    <s v="High"/>
  </r>
  <r>
    <s v="Standard Class"/>
    <s v="Consumer"/>
    <s v="United States"/>
    <x v="20"/>
    <s v="New York"/>
    <n v="10024"/>
    <x v="3"/>
    <x v="1"/>
    <x v="9"/>
    <n v="45.96"/>
    <n v="2"/>
    <n v="0"/>
    <n v="13.788"/>
    <n v="0.3"/>
    <x v="0"/>
    <s v="Low"/>
  </r>
  <r>
    <s v="Second Class"/>
    <s v="Consumer"/>
    <s v="United States"/>
    <x v="81"/>
    <s v="Virginia"/>
    <n v="22204"/>
    <x v="0"/>
    <x v="1"/>
    <x v="8"/>
    <n v="58.05"/>
    <n v="3"/>
    <n v="0"/>
    <n v="26.702999999999999"/>
    <n v="0.46"/>
    <x v="0"/>
    <s v="Low"/>
  </r>
  <r>
    <s v="Second Class"/>
    <s v="Consumer"/>
    <s v="United States"/>
    <x v="81"/>
    <s v="Virginia"/>
    <n v="22204"/>
    <x v="0"/>
    <x v="1"/>
    <x v="10"/>
    <n v="71.28"/>
    <n v="11"/>
    <n v="0"/>
    <n v="34.214399999999998"/>
    <n v="0.48"/>
    <x v="0"/>
    <s v="Low"/>
  </r>
  <r>
    <s v="Standard Class"/>
    <s v="Consumer"/>
    <s v="United States"/>
    <x v="343"/>
    <s v="Texas"/>
    <n v="78577"/>
    <x v="2"/>
    <x v="0"/>
    <x v="3"/>
    <n v="124.404"/>
    <n v="4"/>
    <n v="0.3"/>
    <n v="-21.3264"/>
    <n v="-0.17142857142857143"/>
    <x v="1"/>
    <s v="Medium"/>
  </r>
  <r>
    <s v="Standard Class"/>
    <s v="Consumer"/>
    <s v="United States"/>
    <x v="81"/>
    <s v="Virginia"/>
    <n v="22204"/>
    <x v="0"/>
    <x v="1"/>
    <x v="10"/>
    <n v="154.9"/>
    <n v="5"/>
    <n v="0"/>
    <n v="69.704999999999998"/>
    <n v="0.44999999999999996"/>
    <x v="0"/>
    <s v="Medium"/>
  </r>
  <r>
    <s v="Standard Class"/>
    <s v="Consumer"/>
    <s v="United States"/>
    <x v="81"/>
    <s v="Virginia"/>
    <n v="22204"/>
    <x v="0"/>
    <x v="2"/>
    <x v="7"/>
    <n v="1871.88"/>
    <n v="12"/>
    <n v="0"/>
    <n v="561.56399999999996"/>
    <n v="0.3"/>
    <x v="0"/>
    <s v="High"/>
  </r>
  <r>
    <s v="Standard Class"/>
    <s v="Consumer"/>
    <s v="United States"/>
    <x v="12"/>
    <s v="Texas"/>
    <n v="77070"/>
    <x v="2"/>
    <x v="0"/>
    <x v="5"/>
    <n v="16.192"/>
    <n v="2"/>
    <n v="0.6"/>
    <n v="-6.8815999999999997"/>
    <n v="-0.42499999999999999"/>
    <x v="3"/>
    <s v="Low"/>
  </r>
  <r>
    <s v="Standard Class"/>
    <s v="Consumer"/>
    <s v="United States"/>
    <x v="218"/>
    <s v="Texas"/>
    <n v="75061"/>
    <x v="2"/>
    <x v="1"/>
    <x v="4"/>
    <n v="18.936"/>
    <n v="3"/>
    <n v="0.2"/>
    <n v="-3.7871999999999999"/>
    <n v="-0.19999999999999998"/>
    <x v="2"/>
    <s v="Low"/>
  </r>
  <r>
    <s v="Standard Class"/>
    <s v="Consumer"/>
    <s v="United States"/>
    <x v="218"/>
    <s v="Texas"/>
    <n v="75061"/>
    <x v="2"/>
    <x v="1"/>
    <x v="4"/>
    <n v="12.672000000000001"/>
    <n v="3"/>
    <n v="0.2"/>
    <n v="-3.1680000000000001"/>
    <n v="-0.25"/>
    <x v="2"/>
    <s v="Low"/>
  </r>
  <r>
    <s v="Standard Class"/>
    <s v="Consumer"/>
    <s v="United States"/>
    <x v="218"/>
    <s v="Texas"/>
    <n v="75061"/>
    <x v="2"/>
    <x v="1"/>
    <x v="2"/>
    <n v="5.04"/>
    <n v="2"/>
    <n v="0.2"/>
    <n v="1.764"/>
    <n v="0.35"/>
    <x v="2"/>
    <s v="Low"/>
  </r>
  <r>
    <s v="Standard Class"/>
    <s v="Corporate"/>
    <s v="United States"/>
    <x v="22"/>
    <s v="Illinois"/>
    <n v="60653"/>
    <x v="2"/>
    <x v="1"/>
    <x v="10"/>
    <n v="8.4480000000000004"/>
    <n v="2"/>
    <n v="0.2"/>
    <n v="2.9567999999999999"/>
    <n v="0.35"/>
    <x v="2"/>
    <s v="Low"/>
  </r>
  <r>
    <s v="Standard Class"/>
    <s v="Corporate"/>
    <s v="United States"/>
    <x v="22"/>
    <s v="Illinois"/>
    <n v="60653"/>
    <x v="2"/>
    <x v="1"/>
    <x v="9"/>
    <n v="20.388000000000002"/>
    <n v="2"/>
    <n v="0.8"/>
    <n v="-53.008800000000001"/>
    <n v="-2.5999999999999996"/>
    <x v="3"/>
    <s v="Low"/>
  </r>
  <r>
    <s v="Standard Class"/>
    <s v="Home Office"/>
    <s v="United States"/>
    <x v="1"/>
    <s v="California"/>
    <n v="90049"/>
    <x v="1"/>
    <x v="1"/>
    <x v="10"/>
    <n v="9.9600000000000009"/>
    <n v="2"/>
    <n v="0"/>
    <n v="4.8803999999999998"/>
    <n v="0.48999999999999994"/>
    <x v="0"/>
    <s v="Low"/>
  </r>
  <r>
    <s v="Standard Class"/>
    <s v="Consumer"/>
    <s v="United States"/>
    <x v="413"/>
    <s v="Mississippi"/>
    <n v="39401"/>
    <x v="0"/>
    <x v="1"/>
    <x v="9"/>
    <n v="320.64"/>
    <n v="4"/>
    <n v="0"/>
    <n v="89.779200000000003"/>
    <n v="0.28000000000000003"/>
    <x v="0"/>
    <s v="Medium"/>
  </r>
  <r>
    <s v="Standard Class"/>
    <s v="Consumer"/>
    <s v="United States"/>
    <x v="413"/>
    <s v="Mississippi"/>
    <n v="39401"/>
    <x v="0"/>
    <x v="2"/>
    <x v="11"/>
    <n v="52"/>
    <n v="4"/>
    <n v="0"/>
    <n v="23.4"/>
    <n v="0.44999999999999996"/>
    <x v="0"/>
    <s v="Low"/>
  </r>
  <r>
    <s v="First Class"/>
    <s v="Corporate"/>
    <s v="United States"/>
    <x v="20"/>
    <s v="New York"/>
    <n v="10024"/>
    <x v="3"/>
    <x v="1"/>
    <x v="8"/>
    <n v="25.584"/>
    <n v="2"/>
    <n v="0.2"/>
    <n v="8.9543999999999997"/>
    <n v="0.35"/>
    <x v="2"/>
    <s v="Low"/>
  </r>
  <r>
    <s v="First Class"/>
    <s v="Corporate"/>
    <s v="United States"/>
    <x v="20"/>
    <s v="New York"/>
    <n v="10024"/>
    <x v="3"/>
    <x v="2"/>
    <x v="7"/>
    <n v="464"/>
    <n v="5"/>
    <n v="0"/>
    <n v="134.56"/>
    <n v="0.28999999999999998"/>
    <x v="0"/>
    <s v="Medium"/>
  </r>
  <r>
    <s v="First Class"/>
    <s v="Corporate"/>
    <s v="United States"/>
    <x v="20"/>
    <s v="New York"/>
    <n v="10024"/>
    <x v="3"/>
    <x v="1"/>
    <x v="9"/>
    <n v="235.95"/>
    <n v="3"/>
    <n v="0"/>
    <n v="77.863500000000002"/>
    <n v="0.33"/>
    <x v="0"/>
    <s v="Medium"/>
  </r>
  <r>
    <s v="First Class"/>
    <s v="Corporate"/>
    <s v="United States"/>
    <x v="20"/>
    <s v="New York"/>
    <n v="10024"/>
    <x v="3"/>
    <x v="1"/>
    <x v="10"/>
    <n v="39.96"/>
    <n v="4"/>
    <n v="0"/>
    <n v="17.981999999999999"/>
    <n v="0.44999999999999996"/>
    <x v="0"/>
    <s v="Low"/>
  </r>
  <r>
    <s v="Standard Class"/>
    <s v="Consumer"/>
    <s v="United States"/>
    <x v="191"/>
    <s v="Ohio"/>
    <n v="44221"/>
    <x v="3"/>
    <x v="1"/>
    <x v="8"/>
    <n v="18.527999999999999"/>
    <n v="4"/>
    <n v="0.7"/>
    <n v="-12.352"/>
    <n v="-0.66666666666666674"/>
    <x v="3"/>
    <s v="Low"/>
  </r>
  <r>
    <s v="Standard Class"/>
    <s v="Consumer"/>
    <s v="United States"/>
    <x v="4"/>
    <s v="Washington"/>
    <n v="98103"/>
    <x v="1"/>
    <x v="2"/>
    <x v="11"/>
    <n v="17.899999999999999"/>
    <n v="2"/>
    <n v="0"/>
    <n v="3.4009999999999998"/>
    <n v="0.19"/>
    <x v="0"/>
    <s v="Low"/>
  </r>
  <r>
    <s v="Standard Class"/>
    <s v="Consumer"/>
    <s v="United States"/>
    <x v="4"/>
    <s v="Washington"/>
    <n v="98103"/>
    <x v="1"/>
    <x v="1"/>
    <x v="4"/>
    <n v="81.96"/>
    <n v="2"/>
    <n v="0"/>
    <n v="0"/>
    <n v="0"/>
    <x v="0"/>
    <s v="Low"/>
  </r>
  <r>
    <s v="Second Class"/>
    <s v="Consumer"/>
    <s v="United States"/>
    <x v="123"/>
    <s v="Arizona"/>
    <n v="85204"/>
    <x v="1"/>
    <x v="1"/>
    <x v="4"/>
    <n v="272.73599999999999"/>
    <n v="3"/>
    <n v="0.2"/>
    <n v="-64.774799999999999"/>
    <n v="-0.23750000000000002"/>
    <x v="2"/>
    <s v="Medium"/>
  </r>
  <r>
    <s v="Second Class"/>
    <s v="Consumer"/>
    <s v="United States"/>
    <x v="123"/>
    <s v="Arizona"/>
    <n v="85204"/>
    <x v="1"/>
    <x v="1"/>
    <x v="10"/>
    <n v="18.495999999999999"/>
    <n v="4"/>
    <n v="0.2"/>
    <n v="6.7047999999999996"/>
    <n v="0.36249999999999999"/>
    <x v="2"/>
    <s v="Low"/>
  </r>
  <r>
    <s v="Second Class"/>
    <s v="Consumer"/>
    <s v="United States"/>
    <x v="123"/>
    <s v="Arizona"/>
    <n v="85204"/>
    <x v="1"/>
    <x v="0"/>
    <x v="1"/>
    <n v="441.92"/>
    <n v="2"/>
    <n v="0.2"/>
    <n v="49.716000000000001"/>
    <n v="0.1125"/>
    <x v="2"/>
    <s v="Medium"/>
  </r>
  <r>
    <s v="Second Class"/>
    <s v="Consumer"/>
    <s v="United States"/>
    <x v="123"/>
    <s v="Arizona"/>
    <n v="85204"/>
    <x v="1"/>
    <x v="0"/>
    <x v="0"/>
    <n v="127.764"/>
    <n v="6"/>
    <n v="0.7"/>
    <n v="-191.64599999999999"/>
    <n v="-1.5"/>
    <x v="3"/>
    <s v="Medium"/>
  </r>
  <r>
    <s v="Second Class"/>
    <s v="Home Office"/>
    <s v="United States"/>
    <x v="288"/>
    <s v="Utah"/>
    <n v="84106"/>
    <x v="1"/>
    <x v="1"/>
    <x v="10"/>
    <n v="166.44"/>
    <n v="3"/>
    <n v="0"/>
    <n v="79.891199999999998"/>
    <n v="0.48"/>
    <x v="0"/>
    <s v="Medium"/>
  </r>
  <r>
    <s v="Standard Class"/>
    <s v="Consumer"/>
    <s v="United States"/>
    <x v="1"/>
    <s v="California"/>
    <n v="90045"/>
    <x v="1"/>
    <x v="1"/>
    <x v="10"/>
    <n v="13.38"/>
    <n v="2"/>
    <n v="0"/>
    <n v="6.1547999999999998"/>
    <n v="0.45999999999999996"/>
    <x v="0"/>
    <s v="Low"/>
  </r>
  <r>
    <s v="Standard Class"/>
    <s v="Consumer"/>
    <s v="United States"/>
    <x v="108"/>
    <s v="North Carolina"/>
    <n v="28540"/>
    <x v="0"/>
    <x v="2"/>
    <x v="11"/>
    <n v="24"/>
    <n v="2"/>
    <n v="0.2"/>
    <n v="-2.7"/>
    <n v="-0.1125"/>
    <x v="2"/>
    <s v="Low"/>
  </r>
  <r>
    <s v="Standard Class"/>
    <s v="Corporate"/>
    <s v="United States"/>
    <x v="80"/>
    <s v="Ohio"/>
    <n v="44107"/>
    <x v="3"/>
    <x v="1"/>
    <x v="12"/>
    <n v="24.448"/>
    <n v="4"/>
    <n v="0.2"/>
    <n v="8.8623999999999992"/>
    <n v="0.36249999999999993"/>
    <x v="2"/>
    <s v="Low"/>
  </r>
  <r>
    <s v="Standard Class"/>
    <s v="Home Office"/>
    <s v="United States"/>
    <x v="453"/>
    <s v="California"/>
    <n v="92630"/>
    <x v="1"/>
    <x v="1"/>
    <x v="2"/>
    <n v="6.16"/>
    <n v="2"/>
    <n v="0"/>
    <n v="2.9567999999999999"/>
    <n v="0.48"/>
    <x v="0"/>
    <s v="Low"/>
  </r>
  <r>
    <s v="Standard Class"/>
    <s v="Home Office"/>
    <s v="United States"/>
    <x v="453"/>
    <s v="California"/>
    <n v="92630"/>
    <x v="1"/>
    <x v="0"/>
    <x v="1"/>
    <n v="915.13599999999997"/>
    <n v="4"/>
    <n v="0.2"/>
    <n v="102.9528"/>
    <n v="0.1125"/>
    <x v="2"/>
    <s v="High"/>
  </r>
  <r>
    <s v="Standard Class"/>
    <s v="Home Office"/>
    <s v="United States"/>
    <x v="453"/>
    <s v="California"/>
    <n v="92630"/>
    <x v="1"/>
    <x v="1"/>
    <x v="10"/>
    <n v="8.56"/>
    <n v="2"/>
    <n v="0"/>
    <n v="3.8519999999999999"/>
    <n v="0.44999999999999996"/>
    <x v="0"/>
    <s v="Low"/>
  </r>
  <r>
    <s v="Standard Class"/>
    <s v="Home Office"/>
    <s v="United States"/>
    <x v="453"/>
    <s v="California"/>
    <n v="92630"/>
    <x v="1"/>
    <x v="1"/>
    <x v="10"/>
    <n v="97.82"/>
    <n v="2"/>
    <n v="0"/>
    <n v="45.9754"/>
    <n v="0.47000000000000003"/>
    <x v="0"/>
    <s v="Low"/>
  </r>
  <r>
    <s v="Standard Class"/>
    <s v="Corporate"/>
    <s v="United States"/>
    <x v="32"/>
    <s v="Oregon"/>
    <n v="97206"/>
    <x v="1"/>
    <x v="1"/>
    <x v="10"/>
    <n v="31.103999999999999"/>
    <n v="6"/>
    <n v="0.2"/>
    <n v="11.2752"/>
    <n v="0.36249999999999999"/>
    <x v="2"/>
    <s v="Low"/>
  </r>
  <r>
    <s v="Standard Class"/>
    <s v="Corporate"/>
    <s v="United States"/>
    <x v="32"/>
    <s v="Oregon"/>
    <n v="97206"/>
    <x v="1"/>
    <x v="1"/>
    <x v="9"/>
    <n v="11.176"/>
    <n v="1"/>
    <n v="0.2"/>
    <n v="0.83819999999999995"/>
    <n v="7.4999999999999997E-2"/>
    <x v="2"/>
    <s v="Low"/>
  </r>
  <r>
    <s v="Standard Class"/>
    <s v="Consumer"/>
    <s v="United States"/>
    <x v="35"/>
    <s v="North Carolina"/>
    <n v="28205"/>
    <x v="0"/>
    <x v="1"/>
    <x v="2"/>
    <n v="5.04"/>
    <n v="2"/>
    <n v="0.2"/>
    <n v="1.764"/>
    <n v="0.35"/>
    <x v="2"/>
    <s v="Low"/>
  </r>
  <r>
    <s v="Second Class"/>
    <s v="Home Office"/>
    <s v="United States"/>
    <x v="34"/>
    <s v="Illinois"/>
    <n v="60505"/>
    <x v="2"/>
    <x v="0"/>
    <x v="5"/>
    <n v="242.17599999999999"/>
    <n v="4"/>
    <n v="0.6"/>
    <n v="-302.72000000000003"/>
    <n v="-1.2500000000000002"/>
    <x v="3"/>
    <s v="Medium"/>
  </r>
  <r>
    <s v="Standard Class"/>
    <s v="Corporate"/>
    <s v="United States"/>
    <x v="10"/>
    <s v="Pennsylvania"/>
    <n v="19140"/>
    <x v="3"/>
    <x v="0"/>
    <x v="3"/>
    <n v="337.17599999999999"/>
    <n v="2"/>
    <n v="0.4"/>
    <n v="-118.0116"/>
    <n v="-0.35000000000000003"/>
    <x v="1"/>
    <s v="Medium"/>
  </r>
  <r>
    <s v="Second Class"/>
    <s v="Consumer"/>
    <s v="United States"/>
    <x v="377"/>
    <s v="Colorado"/>
    <n v="80229"/>
    <x v="1"/>
    <x v="1"/>
    <x v="6"/>
    <n v="13.343999999999999"/>
    <n v="6"/>
    <n v="0.2"/>
    <n v="1.0007999999999999"/>
    <n v="7.4999999999999997E-2"/>
    <x v="2"/>
    <s v="Low"/>
  </r>
  <r>
    <s v="Second Class"/>
    <s v="Consumer"/>
    <s v="United States"/>
    <x v="377"/>
    <s v="Colorado"/>
    <n v="80229"/>
    <x v="1"/>
    <x v="2"/>
    <x v="11"/>
    <n v="76.751999999999995"/>
    <n v="6"/>
    <n v="0.2"/>
    <n v="10.5534"/>
    <n v="0.13750000000000001"/>
    <x v="2"/>
    <s v="Low"/>
  </r>
  <r>
    <s v="Second Class"/>
    <s v="Consumer"/>
    <s v="United States"/>
    <x v="377"/>
    <s v="Colorado"/>
    <n v="80229"/>
    <x v="1"/>
    <x v="2"/>
    <x v="11"/>
    <n v="102.336"/>
    <n v="8"/>
    <n v="0.2"/>
    <n v="14.071199999999999"/>
    <n v="0.13749999999999998"/>
    <x v="2"/>
    <s v="Medium"/>
  </r>
  <r>
    <s v="Second Class"/>
    <s v="Consumer"/>
    <s v="United States"/>
    <x v="377"/>
    <s v="Colorado"/>
    <n v="80229"/>
    <x v="1"/>
    <x v="1"/>
    <x v="10"/>
    <n v="10.32"/>
    <n v="2"/>
    <n v="0.2"/>
    <n v="3.7410000000000001"/>
    <n v="0.36249999999999999"/>
    <x v="2"/>
    <s v="Low"/>
  </r>
  <r>
    <s v="Second Class"/>
    <s v="Consumer"/>
    <s v="United States"/>
    <x v="377"/>
    <s v="Colorado"/>
    <n v="80229"/>
    <x v="1"/>
    <x v="1"/>
    <x v="14"/>
    <n v="47.32"/>
    <n v="7"/>
    <n v="0.2"/>
    <n v="5.915"/>
    <n v="0.125"/>
    <x v="2"/>
    <s v="Low"/>
  </r>
  <r>
    <s v="Second Class"/>
    <s v="Consumer"/>
    <s v="United States"/>
    <x v="377"/>
    <s v="Colorado"/>
    <n v="80229"/>
    <x v="1"/>
    <x v="0"/>
    <x v="5"/>
    <n v="23.376000000000001"/>
    <n v="3"/>
    <n v="0.2"/>
    <n v="7.0128000000000004"/>
    <n v="0.3"/>
    <x v="2"/>
    <s v="Low"/>
  </r>
  <r>
    <s v="Second Class"/>
    <s v="Consumer"/>
    <s v="United States"/>
    <x v="377"/>
    <s v="Colorado"/>
    <n v="80229"/>
    <x v="1"/>
    <x v="0"/>
    <x v="5"/>
    <n v="16.72"/>
    <n v="5"/>
    <n v="0.2"/>
    <n v="3.3439999999999999"/>
    <n v="0.2"/>
    <x v="2"/>
    <s v="Low"/>
  </r>
  <r>
    <s v="Second Class"/>
    <s v="Consumer"/>
    <s v="United States"/>
    <x v="377"/>
    <s v="Colorado"/>
    <n v="80229"/>
    <x v="1"/>
    <x v="0"/>
    <x v="5"/>
    <n v="16.192"/>
    <n v="1"/>
    <n v="0.2"/>
    <n v="4.6551999999999998"/>
    <n v="0.28749999999999998"/>
    <x v="2"/>
    <s v="Low"/>
  </r>
  <r>
    <s v="Standard Class"/>
    <s v="Consumer"/>
    <s v="United States"/>
    <x v="498"/>
    <s v="California"/>
    <n v="95616"/>
    <x v="1"/>
    <x v="1"/>
    <x v="10"/>
    <n v="32.4"/>
    <n v="5"/>
    <n v="0"/>
    <n v="15.552"/>
    <n v="0.48"/>
    <x v="0"/>
    <s v="Low"/>
  </r>
  <r>
    <s v="Standard Class"/>
    <s v="Consumer"/>
    <s v="United States"/>
    <x v="115"/>
    <s v="Arkansas"/>
    <n v="72701"/>
    <x v="0"/>
    <x v="1"/>
    <x v="6"/>
    <n v="19.89"/>
    <n v="9"/>
    <n v="0"/>
    <n v="5.3703000000000003"/>
    <n v="0.27"/>
    <x v="0"/>
    <s v="Low"/>
  </r>
  <r>
    <s v="Standard Class"/>
    <s v="Consumer"/>
    <s v="United States"/>
    <x v="115"/>
    <s v="Arkansas"/>
    <n v="72701"/>
    <x v="0"/>
    <x v="2"/>
    <x v="11"/>
    <n v="399.98"/>
    <n v="2"/>
    <n v="0"/>
    <n v="171.9914"/>
    <n v="0.43"/>
    <x v="0"/>
    <s v="Medium"/>
  </r>
  <r>
    <s v="Standard Class"/>
    <s v="Consumer"/>
    <s v="United States"/>
    <x v="115"/>
    <s v="Arkansas"/>
    <n v="72701"/>
    <x v="0"/>
    <x v="0"/>
    <x v="5"/>
    <n v="343.85"/>
    <n v="5"/>
    <n v="0"/>
    <n v="137.54"/>
    <n v="0.39999999999999997"/>
    <x v="0"/>
    <s v="Medium"/>
  </r>
  <r>
    <s v="Standard Class"/>
    <s v="Consumer"/>
    <s v="United States"/>
    <x v="115"/>
    <s v="Arkansas"/>
    <n v="72701"/>
    <x v="0"/>
    <x v="1"/>
    <x v="10"/>
    <n v="106.32"/>
    <n v="3"/>
    <n v="0"/>
    <n v="49.970399999999998"/>
    <n v="0.47000000000000003"/>
    <x v="0"/>
    <s v="Medium"/>
  </r>
  <r>
    <s v="Standard Class"/>
    <s v="Home Office"/>
    <s v="United States"/>
    <x v="20"/>
    <s v="New York"/>
    <n v="10011"/>
    <x v="3"/>
    <x v="1"/>
    <x v="8"/>
    <n v="13.92"/>
    <n v="3"/>
    <n v="0.2"/>
    <n v="4.3499999999999996"/>
    <n v="0.3125"/>
    <x v="2"/>
    <s v="Low"/>
  </r>
  <r>
    <s v="Standard Class"/>
    <s v="Home Office"/>
    <s v="United States"/>
    <x v="320"/>
    <s v="West Virginia"/>
    <n v="26003"/>
    <x v="3"/>
    <x v="1"/>
    <x v="8"/>
    <n v="82.4"/>
    <n v="5"/>
    <n v="0"/>
    <n v="40.375999999999998"/>
    <n v="0.48999999999999994"/>
    <x v="0"/>
    <s v="Low"/>
  </r>
  <r>
    <s v="Standard Class"/>
    <s v="Home Office"/>
    <s v="United States"/>
    <x v="320"/>
    <s v="West Virginia"/>
    <n v="26003"/>
    <x v="3"/>
    <x v="1"/>
    <x v="8"/>
    <n v="6.24"/>
    <n v="2"/>
    <n v="0"/>
    <n v="3.0575999999999999"/>
    <n v="0.48999999999999994"/>
    <x v="0"/>
    <s v="Low"/>
  </r>
  <r>
    <s v="Standard Class"/>
    <s v="Home Office"/>
    <s v="United States"/>
    <x v="320"/>
    <s v="West Virginia"/>
    <n v="26003"/>
    <x v="3"/>
    <x v="1"/>
    <x v="10"/>
    <n v="447.84"/>
    <n v="8"/>
    <n v="0"/>
    <n v="219.44159999999999"/>
    <n v="0.49"/>
    <x v="0"/>
    <s v="Medium"/>
  </r>
  <r>
    <s v="Standard Class"/>
    <s v="Consumer"/>
    <s v="United States"/>
    <x v="26"/>
    <s v="Tennessee"/>
    <n v="38109"/>
    <x v="0"/>
    <x v="1"/>
    <x v="9"/>
    <n v="272.048"/>
    <n v="7"/>
    <n v="0.2"/>
    <n v="30.605399999999999"/>
    <n v="0.1125"/>
    <x v="2"/>
    <s v="Medium"/>
  </r>
  <r>
    <s v="Standard Class"/>
    <s v="Consumer"/>
    <s v="United States"/>
    <x v="26"/>
    <s v="Tennessee"/>
    <n v="38109"/>
    <x v="0"/>
    <x v="1"/>
    <x v="8"/>
    <n v="1614.5820000000001"/>
    <n v="6"/>
    <n v="0.7"/>
    <n v="-1237.8462"/>
    <n v="-0.76666666666666661"/>
    <x v="3"/>
    <s v="High"/>
  </r>
  <r>
    <s v="Standard Class"/>
    <s v="Consumer"/>
    <s v="United States"/>
    <x v="26"/>
    <s v="Tennessee"/>
    <n v="38109"/>
    <x v="0"/>
    <x v="1"/>
    <x v="13"/>
    <n v="24.32"/>
    <n v="5"/>
    <n v="0.2"/>
    <n v="9.1199999999999992"/>
    <n v="0.37499999999999994"/>
    <x v="2"/>
    <s v="Low"/>
  </r>
  <r>
    <s v="Standard Class"/>
    <s v="Consumer"/>
    <s v="United States"/>
    <x v="26"/>
    <s v="Tennessee"/>
    <n v="38109"/>
    <x v="0"/>
    <x v="2"/>
    <x v="11"/>
    <n v="1.5840000000000001"/>
    <n v="2"/>
    <n v="0.2"/>
    <n v="0.47520000000000001"/>
    <n v="0.3"/>
    <x v="2"/>
    <s v="Low"/>
  </r>
  <r>
    <s v="Standard Class"/>
    <s v="Consumer"/>
    <s v="United States"/>
    <x v="26"/>
    <s v="Tennessee"/>
    <n v="38109"/>
    <x v="0"/>
    <x v="0"/>
    <x v="5"/>
    <n v="31.984000000000002"/>
    <n v="1"/>
    <n v="0.2"/>
    <n v="0"/>
    <n v="0"/>
    <x v="2"/>
    <s v="Low"/>
  </r>
  <r>
    <s v="Standard Class"/>
    <s v="Consumer"/>
    <s v="United States"/>
    <x v="26"/>
    <s v="Tennessee"/>
    <n v="38109"/>
    <x v="0"/>
    <x v="1"/>
    <x v="12"/>
    <n v="14.76"/>
    <n v="5"/>
    <n v="0.2"/>
    <n v="4.7969999999999997"/>
    <n v="0.32500000000000001"/>
    <x v="2"/>
    <s v="Low"/>
  </r>
  <r>
    <s v="Standard Class"/>
    <s v="Consumer"/>
    <s v="United States"/>
    <x v="26"/>
    <s v="Tennessee"/>
    <n v="38109"/>
    <x v="0"/>
    <x v="0"/>
    <x v="1"/>
    <n v="423.64800000000002"/>
    <n v="2"/>
    <n v="0.2"/>
    <n v="47.660400000000003"/>
    <n v="0.1125"/>
    <x v="2"/>
    <s v="Medium"/>
  </r>
  <r>
    <s v="Standard Class"/>
    <s v="Consumer"/>
    <s v="United States"/>
    <x v="12"/>
    <s v="Texas"/>
    <n v="77036"/>
    <x v="2"/>
    <x v="1"/>
    <x v="10"/>
    <n v="76.64"/>
    <n v="2"/>
    <n v="0.2"/>
    <n v="26.824000000000002"/>
    <n v="0.35000000000000003"/>
    <x v="2"/>
    <s v="Low"/>
  </r>
  <r>
    <s v="Standard Class"/>
    <s v="Home Office"/>
    <s v="United States"/>
    <x v="61"/>
    <s v="Texas"/>
    <n v="75217"/>
    <x v="2"/>
    <x v="1"/>
    <x v="12"/>
    <n v="4.4640000000000004"/>
    <n v="1"/>
    <n v="0.2"/>
    <n v="1.6739999999999999"/>
    <n v="0.37499999999999994"/>
    <x v="2"/>
    <s v="Low"/>
  </r>
  <r>
    <s v="Standard Class"/>
    <s v="Home Office"/>
    <s v="United States"/>
    <x v="61"/>
    <s v="Texas"/>
    <n v="75217"/>
    <x v="2"/>
    <x v="1"/>
    <x v="8"/>
    <n v="3.96"/>
    <n v="10"/>
    <n v="0.8"/>
    <n v="-6.93"/>
    <n v="-1.75"/>
    <x v="3"/>
    <s v="Low"/>
  </r>
  <r>
    <s v="First Class"/>
    <s v="Corporate"/>
    <s v="United States"/>
    <x v="8"/>
    <s v="California"/>
    <n v="94122"/>
    <x v="1"/>
    <x v="1"/>
    <x v="9"/>
    <n v="715.64"/>
    <n v="2"/>
    <n v="0"/>
    <n v="178.91"/>
    <n v="0.25"/>
    <x v="0"/>
    <s v="High"/>
  </r>
  <r>
    <s v="Standard Class"/>
    <s v="Consumer"/>
    <s v="United States"/>
    <x v="499"/>
    <s v="California"/>
    <n v="95037"/>
    <x v="1"/>
    <x v="0"/>
    <x v="3"/>
    <n v="268.70400000000001"/>
    <n v="3"/>
    <n v="0.2"/>
    <n v="6.7176"/>
    <n v="2.4999999999999998E-2"/>
    <x v="2"/>
    <s v="Medium"/>
  </r>
  <r>
    <s v="Standard Class"/>
    <s v="Consumer"/>
    <s v="United States"/>
    <x v="499"/>
    <s v="California"/>
    <n v="95037"/>
    <x v="1"/>
    <x v="1"/>
    <x v="6"/>
    <n v="21.92"/>
    <n v="8"/>
    <n v="0"/>
    <n v="5.9184000000000001"/>
    <n v="0.26999999999999996"/>
    <x v="0"/>
    <s v="Low"/>
  </r>
  <r>
    <s v="Standard Class"/>
    <s v="Consumer"/>
    <s v="United States"/>
    <x v="499"/>
    <s v="California"/>
    <n v="95037"/>
    <x v="1"/>
    <x v="1"/>
    <x v="4"/>
    <n v="48.72"/>
    <n v="3"/>
    <n v="0"/>
    <n v="7.3079999999999998"/>
    <n v="0.15"/>
    <x v="0"/>
    <s v="Low"/>
  </r>
  <r>
    <s v="Standard Class"/>
    <s v="Consumer"/>
    <s v="United States"/>
    <x v="499"/>
    <s v="California"/>
    <n v="95037"/>
    <x v="1"/>
    <x v="0"/>
    <x v="0"/>
    <n v="205.666"/>
    <n v="2"/>
    <n v="0.15"/>
    <n v="-12.098000000000001"/>
    <n v="-5.8823529411764712E-2"/>
    <x v="2"/>
    <s v="Medium"/>
  </r>
  <r>
    <s v="Second Class"/>
    <s v="Consumer"/>
    <s v="United States"/>
    <x v="490"/>
    <s v="Illinois"/>
    <n v="60174"/>
    <x v="2"/>
    <x v="0"/>
    <x v="5"/>
    <n v="30.344000000000001"/>
    <n v="2"/>
    <n v="0.6"/>
    <n v="-31.8612"/>
    <n v="-1.05"/>
    <x v="3"/>
    <s v="Low"/>
  </r>
  <r>
    <s v="First Class"/>
    <s v="Consumer"/>
    <s v="United States"/>
    <x v="138"/>
    <s v="Ohio"/>
    <n v="44105"/>
    <x v="3"/>
    <x v="1"/>
    <x v="4"/>
    <n v="25.696000000000002"/>
    <n v="2"/>
    <n v="0.2"/>
    <n v="1.9272"/>
    <n v="7.4999999999999997E-2"/>
    <x v="2"/>
    <s v="Low"/>
  </r>
  <r>
    <s v="Standard Class"/>
    <s v="Home Office"/>
    <s v="United States"/>
    <x v="20"/>
    <s v="New York"/>
    <n v="10024"/>
    <x v="3"/>
    <x v="2"/>
    <x v="15"/>
    <n v="3404.5"/>
    <n v="5"/>
    <n v="0"/>
    <n v="1668.2049999999999"/>
    <n v="0.49"/>
    <x v="0"/>
    <s v="High"/>
  </r>
  <r>
    <s v="Standard Class"/>
    <s v="Home Office"/>
    <s v="United States"/>
    <x v="20"/>
    <s v="New York"/>
    <n v="10024"/>
    <x v="3"/>
    <x v="2"/>
    <x v="11"/>
    <n v="101.34"/>
    <n v="3"/>
    <n v="0"/>
    <n v="8.1072000000000006"/>
    <n v="0.08"/>
    <x v="0"/>
    <s v="Medium"/>
  </r>
  <r>
    <s v="Standard Class"/>
    <s v="Home Office"/>
    <s v="United States"/>
    <x v="10"/>
    <s v="Pennsylvania"/>
    <n v="19140"/>
    <x v="3"/>
    <x v="0"/>
    <x v="1"/>
    <n v="344.37200000000001"/>
    <n v="4"/>
    <n v="0.3"/>
    <n v="-93.472399999999993"/>
    <n v="-0.27142857142857141"/>
    <x v="1"/>
    <s v="Medium"/>
  </r>
  <r>
    <s v="Second Class"/>
    <s v="Home Office"/>
    <s v="United States"/>
    <x v="164"/>
    <s v="Texas"/>
    <n v="75043"/>
    <x v="2"/>
    <x v="1"/>
    <x v="6"/>
    <n v="30.384"/>
    <n v="1"/>
    <n v="0.2"/>
    <n v="3.798"/>
    <n v="0.125"/>
    <x v="2"/>
    <s v="Low"/>
  </r>
  <r>
    <s v="Second Class"/>
    <s v="Home Office"/>
    <s v="United States"/>
    <x v="70"/>
    <s v="California"/>
    <n v="92024"/>
    <x v="1"/>
    <x v="1"/>
    <x v="8"/>
    <n v="22.847999999999999"/>
    <n v="2"/>
    <n v="0.2"/>
    <n v="7.4256000000000002"/>
    <n v="0.32500000000000001"/>
    <x v="2"/>
    <s v="Low"/>
  </r>
  <r>
    <s v="Standard Class"/>
    <s v="Home Office"/>
    <s v="United States"/>
    <x v="416"/>
    <s v="Connecticut"/>
    <n v="6708"/>
    <x v="3"/>
    <x v="1"/>
    <x v="4"/>
    <n v="38.619999999999997"/>
    <n v="2"/>
    <n v="0"/>
    <n v="10.813599999999999"/>
    <n v="0.27999999999999997"/>
    <x v="0"/>
    <s v="Low"/>
  </r>
  <r>
    <s v="Standard Class"/>
    <s v="Home Office"/>
    <s v="United States"/>
    <x v="416"/>
    <s v="Connecticut"/>
    <n v="6708"/>
    <x v="3"/>
    <x v="2"/>
    <x v="11"/>
    <n v="59.98"/>
    <n v="2"/>
    <n v="0"/>
    <n v="10.7964"/>
    <n v="0.18000000000000002"/>
    <x v="0"/>
    <s v="Low"/>
  </r>
  <r>
    <s v="Standard Class"/>
    <s v="Consumer"/>
    <s v="United States"/>
    <x v="29"/>
    <s v="Maryland"/>
    <n v="21044"/>
    <x v="3"/>
    <x v="1"/>
    <x v="8"/>
    <n v="174.3"/>
    <n v="3"/>
    <n v="0"/>
    <n v="81.921000000000006"/>
    <n v="0.47000000000000003"/>
    <x v="0"/>
    <s v="Medium"/>
  </r>
  <r>
    <s v="Standard Class"/>
    <s v="Home Office"/>
    <s v="United States"/>
    <x v="389"/>
    <s v="Florida"/>
    <n v="33021"/>
    <x v="0"/>
    <x v="2"/>
    <x v="7"/>
    <n v="383.96"/>
    <n v="5"/>
    <n v="0.2"/>
    <n v="38.396000000000001"/>
    <n v="0.1"/>
    <x v="2"/>
    <s v="Medium"/>
  </r>
  <r>
    <s v="Standard Class"/>
    <s v="Home Office"/>
    <s v="United States"/>
    <x v="389"/>
    <s v="Florida"/>
    <n v="33021"/>
    <x v="0"/>
    <x v="1"/>
    <x v="8"/>
    <n v="15.57"/>
    <n v="3"/>
    <n v="0.7"/>
    <n v="-11.417999999999999"/>
    <n v="-0.73333333333333328"/>
    <x v="3"/>
    <s v="Low"/>
  </r>
  <r>
    <s v="First Class"/>
    <s v="Consumer"/>
    <s v="United States"/>
    <x v="24"/>
    <s v="Virginia"/>
    <n v="22153"/>
    <x v="0"/>
    <x v="1"/>
    <x v="8"/>
    <n v="22.32"/>
    <n v="4"/>
    <n v="0"/>
    <n v="10.7136"/>
    <n v="0.48"/>
    <x v="0"/>
    <s v="Low"/>
  </r>
  <r>
    <s v="First Class"/>
    <s v="Consumer"/>
    <s v="United States"/>
    <x v="24"/>
    <s v="Virginia"/>
    <n v="22153"/>
    <x v="0"/>
    <x v="1"/>
    <x v="2"/>
    <n v="103.6"/>
    <n v="7"/>
    <n v="0"/>
    <n v="51.8"/>
    <n v="0.5"/>
    <x v="0"/>
    <s v="Medium"/>
  </r>
  <r>
    <s v="Second Class"/>
    <s v="Corporate"/>
    <s v="United States"/>
    <x v="20"/>
    <s v="New York"/>
    <n v="10035"/>
    <x v="3"/>
    <x v="2"/>
    <x v="11"/>
    <n v="2.97"/>
    <n v="3"/>
    <n v="0"/>
    <n v="1.3365"/>
    <n v="0.44999999999999996"/>
    <x v="0"/>
    <s v="Low"/>
  </r>
  <r>
    <s v="Second Class"/>
    <s v="Corporate"/>
    <s v="United States"/>
    <x v="20"/>
    <s v="New York"/>
    <n v="10035"/>
    <x v="3"/>
    <x v="2"/>
    <x v="7"/>
    <n v="569.99"/>
    <n v="1"/>
    <n v="0"/>
    <n v="170.99700000000001"/>
    <n v="0.30000000000000004"/>
    <x v="0"/>
    <s v="High"/>
  </r>
  <r>
    <s v="Second Class"/>
    <s v="Corporate"/>
    <s v="United States"/>
    <x v="20"/>
    <s v="New York"/>
    <n v="10035"/>
    <x v="3"/>
    <x v="0"/>
    <x v="5"/>
    <n v="50.97"/>
    <n v="3"/>
    <n v="0"/>
    <n v="9.1745999999999999"/>
    <n v="0.18"/>
    <x v="0"/>
    <s v="Low"/>
  </r>
  <r>
    <s v="First Class"/>
    <s v="Home Office"/>
    <s v="United States"/>
    <x v="61"/>
    <s v="Texas"/>
    <n v="75217"/>
    <x v="2"/>
    <x v="0"/>
    <x v="3"/>
    <n v="298.11599999999999"/>
    <n v="6"/>
    <n v="0.3"/>
    <n v="-4.2587999999999999"/>
    <n v="-1.4285714285714287E-2"/>
    <x v="1"/>
    <s v="Medium"/>
  </r>
  <r>
    <s v="Second Class"/>
    <s v="Corporate"/>
    <s v="United States"/>
    <x v="20"/>
    <s v="New York"/>
    <n v="10024"/>
    <x v="3"/>
    <x v="1"/>
    <x v="6"/>
    <n v="59.52"/>
    <n v="3"/>
    <n v="0"/>
    <n v="17.856000000000002"/>
    <n v="0.3"/>
    <x v="0"/>
    <s v="Low"/>
  </r>
  <r>
    <s v="Standard Class"/>
    <s v="Corporate"/>
    <s v="United States"/>
    <x v="32"/>
    <s v="Oregon"/>
    <n v="97206"/>
    <x v="1"/>
    <x v="0"/>
    <x v="1"/>
    <n v="230.28"/>
    <n v="3"/>
    <n v="0.2"/>
    <n v="23.027999999999999"/>
    <n v="9.9999999999999992E-2"/>
    <x v="2"/>
    <s v="Medium"/>
  </r>
  <r>
    <s v="Standard Class"/>
    <s v="Corporate"/>
    <s v="United States"/>
    <x v="32"/>
    <s v="Oregon"/>
    <n v="97206"/>
    <x v="1"/>
    <x v="1"/>
    <x v="10"/>
    <n v="105.52"/>
    <n v="5"/>
    <n v="0.2"/>
    <n v="34.293999999999997"/>
    <n v="0.32499999999999996"/>
    <x v="2"/>
    <s v="Medium"/>
  </r>
  <r>
    <s v="Standard Class"/>
    <s v="Corporate"/>
    <s v="United States"/>
    <x v="71"/>
    <s v="California"/>
    <n v="94513"/>
    <x v="1"/>
    <x v="1"/>
    <x v="12"/>
    <n v="23.36"/>
    <n v="2"/>
    <n v="0"/>
    <n v="11.68"/>
    <n v="0.5"/>
    <x v="0"/>
    <s v="Low"/>
  </r>
  <r>
    <s v="Standard Class"/>
    <s v="Corporate"/>
    <s v="United States"/>
    <x v="71"/>
    <s v="California"/>
    <n v="94513"/>
    <x v="1"/>
    <x v="2"/>
    <x v="7"/>
    <n v="71.975999999999999"/>
    <n v="3"/>
    <n v="0.2"/>
    <n v="8.9969999999999999"/>
    <n v="0.125"/>
    <x v="2"/>
    <s v="Low"/>
  </r>
  <r>
    <s v="Standard Class"/>
    <s v="Corporate"/>
    <s v="United States"/>
    <x v="71"/>
    <s v="California"/>
    <n v="94513"/>
    <x v="1"/>
    <x v="1"/>
    <x v="10"/>
    <n v="8.56"/>
    <n v="2"/>
    <n v="0"/>
    <n v="3.8519999999999999"/>
    <n v="0.44999999999999996"/>
    <x v="0"/>
    <s v="Low"/>
  </r>
  <r>
    <s v="Standard Class"/>
    <s v="Corporate"/>
    <s v="United States"/>
    <x v="71"/>
    <s v="California"/>
    <n v="94513"/>
    <x v="1"/>
    <x v="1"/>
    <x v="8"/>
    <n v="13.92"/>
    <n v="3"/>
    <n v="0.2"/>
    <n v="4.8719999999999999"/>
    <n v="0.35"/>
    <x v="2"/>
    <s v="Low"/>
  </r>
  <r>
    <s v="Standard Class"/>
    <s v="Corporate"/>
    <s v="United States"/>
    <x v="71"/>
    <s v="California"/>
    <n v="94513"/>
    <x v="1"/>
    <x v="1"/>
    <x v="9"/>
    <n v="2518.29"/>
    <n v="9"/>
    <n v="0"/>
    <n v="654.75540000000001"/>
    <n v="0.26"/>
    <x v="0"/>
    <s v="High"/>
  </r>
  <r>
    <s v="Standard Class"/>
    <s v="Corporate"/>
    <s v="United States"/>
    <x v="71"/>
    <s v="California"/>
    <n v="94513"/>
    <x v="1"/>
    <x v="1"/>
    <x v="4"/>
    <n v="540.57000000000005"/>
    <n v="3"/>
    <n v="0"/>
    <n v="140.54820000000001"/>
    <n v="0.26"/>
    <x v="0"/>
    <s v="High"/>
  </r>
  <r>
    <s v="Standard Class"/>
    <s v="Corporate"/>
    <s v="United States"/>
    <x v="71"/>
    <s v="California"/>
    <n v="94513"/>
    <x v="1"/>
    <x v="1"/>
    <x v="8"/>
    <n v="221.05600000000001"/>
    <n v="8"/>
    <n v="0.2"/>
    <n v="77.369600000000005"/>
    <n v="0.35000000000000003"/>
    <x v="2"/>
    <s v="Medium"/>
  </r>
  <r>
    <s v="First Class"/>
    <s v="Corporate"/>
    <s v="United States"/>
    <x v="70"/>
    <s v="California"/>
    <n v="92037"/>
    <x v="1"/>
    <x v="0"/>
    <x v="1"/>
    <n v="81.424000000000007"/>
    <n v="2"/>
    <n v="0.2"/>
    <n v="-9.1601999999999997"/>
    <n v="-0.11249999999999999"/>
    <x v="2"/>
    <s v="Low"/>
  </r>
  <r>
    <s v="First Class"/>
    <s v="Corporate"/>
    <s v="United States"/>
    <x v="70"/>
    <s v="California"/>
    <n v="92037"/>
    <x v="1"/>
    <x v="1"/>
    <x v="4"/>
    <n v="134.80000000000001"/>
    <n v="10"/>
    <n v="0"/>
    <n v="35.048000000000002"/>
    <n v="0.26"/>
    <x v="0"/>
    <s v="Medium"/>
  </r>
  <r>
    <s v="Standard Class"/>
    <s v="Consumer"/>
    <s v="United States"/>
    <x v="61"/>
    <s v="Texas"/>
    <n v="75081"/>
    <x v="2"/>
    <x v="1"/>
    <x v="8"/>
    <n v="39.582000000000001"/>
    <n v="9"/>
    <n v="0.8"/>
    <n v="-59.372999999999998"/>
    <n v="-1.5"/>
    <x v="3"/>
    <s v="Low"/>
  </r>
  <r>
    <s v="Standard Class"/>
    <s v="Consumer"/>
    <s v="United States"/>
    <x v="61"/>
    <s v="Texas"/>
    <n v="75081"/>
    <x v="2"/>
    <x v="1"/>
    <x v="14"/>
    <n v="44.688000000000002"/>
    <n v="7"/>
    <n v="0.2"/>
    <n v="5.0274000000000001"/>
    <n v="0.1125"/>
    <x v="2"/>
    <s v="Low"/>
  </r>
  <r>
    <s v="Standard Class"/>
    <s v="Consumer"/>
    <s v="United States"/>
    <x v="61"/>
    <s v="Texas"/>
    <n v="75081"/>
    <x v="2"/>
    <x v="1"/>
    <x v="6"/>
    <n v="31.744"/>
    <n v="2"/>
    <n v="0.2"/>
    <n v="2.3807999999999998"/>
    <n v="7.4999999999999997E-2"/>
    <x v="2"/>
    <s v="Low"/>
  </r>
  <r>
    <s v="Standard Class"/>
    <s v="Consumer"/>
    <s v="United States"/>
    <x v="61"/>
    <s v="Texas"/>
    <n v="75081"/>
    <x v="2"/>
    <x v="1"/>
    <x v="8"/>
    <n v="40.98"/>
    <n v="5"/>
    <n v="0.8"/>
    <n v="-65.567999999999998"/>
    <n v="-1.6"/>
    <x v="3"/>
    <s v="Low"/>
  </r>
  <r>
    <s v="Standard Class"/>
    <s v="Consumer"/>
    <s v="United States"/>
    <x v="61"/>
    <s v="Texas"/>
    <n v="75081"/>
    <x v="2"/>
    <x v="1"/>
    <x v="8"/>
    <n v="3.1680000000000001"/>
    <n v="3"/>
    <n v="0.8"/>
    <n v="-5.0688000000000004"/>
    <n v="-1.6"/>
    <x v="3"/>
    <s v="Low"/>
  </r>
  <r>
    <s v="Standard Class"/>
    <s v="Consumer"/>
    <s v="United States"/>
    <x v="236"/>
    <s v="Texas"/>
    <n v="79907"/>
    <x v="2"/>
    <x v="1"/>
    <x v="13"/>
    <n v="18.84"/>
    <n v="5"/>
    <n v="0.2"/>
    <n v="-3.5325000000000002"/>
    <n v="-0.1875"/>
    <x v="2"/>
    <s v="Low"/>
  </r>
  <r>
    <s v="Standard Class"/>
    <s v="Consumer"/>
    <s v="United States"/>
    <x v="236"/>
    <s v="Texas"/>
    <n v="79907"/>
    <x v="2"/>
    <x v="0"/>
    <x v="1"/>
    <n v="362.25"/>
    <n v="6"/>
    <n v="0.3"/>
    <n v="0"/>
    <n v="0"/>
    <x v="1"/>
    <s v="Medium"/>
  </r>
  <r>
    <s v="Standard Class"/>
    <s v="Consumer"/>
    <s v="United States"/>
    <x v="236"/>
    <s v="Texas"/>
    <n v="79907"/>
    <x v="2"/>
    <x v="0"/>
    <x v="5"/>
    <n v="63.552"/>
    <n v="6"/>
    <n v="0.6"/>
    <n v="-34.953600000000002"/>
    <n v="-0.55000000000000004"/>
    <x v="3"/>
    <s v="Low"/>
  </r>
  <r>
    <s v="Standard Class"/>
    <s v="Consumer"/>
    <s v="United States"/>
    <x v="236"/>
    <s v="Texas"/>
    <n v="79907"/>
    <x v="2"/>
    <x v="1"/>
    <x v="4"/>
    <n v="129.55199999999999"/>
    <n v="3"/>
    <n v="0.2"/>
    <n v="-22.671600000000002"/>
    <n v="-0.17500000000000002"/>
    <x v="2"/>
    <s v="Medium"/>
  </r>
  <r>
    <s v="Standard Class"/>
    <s v="Consumer"/>
    <s v="United States"/>
    <x v="20"/>
    <s v="New York"/>
    <n v="10035"/>
    <x v="3"/>
    <x v="1"/>
    <x v="8"/>
    <n v="5.984"/>
    <n v="2"/>
    <n v="0.2"/>
    <n v="2.2440000000000002"/>
    <n v="0.37500000000000006"/>
    <x v="2"/>
    <s v="Low"/>
  </r>
  <r>
    <s v="Standard Class"/>
    <s v="Consumer"/>
    <s v="United States"/>
    <x v="20"/>
    <s v="New York"/>
    <n v="10035"/>
    <x v="3"/>
    <x v="2"/>
    <x v="7"/>
    <n v="861.76"/>
    <n v="4"/>
    <n v="0"/>
    <n v="249.91040000000001"/>
    <n v="0.29000000000000004"/>
    <x v="0"/>
    <s v="High"/>
  </r>
  <r>
    <s v="Standard Class"/>
    <s v="Corporate"/>
    <s v="United States"/>
    <x v="359"/>
    <s v="Massachusetts"/>
    <n v="2151"/>
    <x v="3"/>
    <x v="1"/>
    <x v="4"/>
    <n v="66.959999999999994"/>
    <n v="4"/>
    <n v="0"/>
    <n v="2.6783999999999999"/>
    <n v="0.04"/>
    <x v="0"/>
    <s v="Low"/>
  </r>
  <r>
    <s v="Standard Class"/>
    <s v="Corporate"/>
    <s v="United States"/>
    <x v="359"/>
    <s v="Massachusetts"/>
    <n v="2151"/>
    <x v="3"/>
    <x v="1"/>
    <x v="8"/>
    <n v="6.24"/>
    <n v="2"/>
    <n v="0"/>
    <n v="3.0575999999999999"/>
    <n v="0.48999999999999994"/>
    <x v="0"/>
    <s v="Low"/>
  </r>
  <r>
    <s v="Standard Class"/>
    <s v="Corporate"/>
    <s v="United States"/>
    <x v="455"/>
    <s v="California"/>
    <n v="95928"/>
    <x v="1"/>
    <x v="0"/>
    <x v="1"/>
    <n v="435.16800000000001"/>
    <n v="4"/>
    <n v="0.2"/>
    <n v="-59.835599999999999"/>
    <n v="-0.13749999999999998"/>
    <x v="2"/>
    <s v="Medium"/>
  </r>
  <r>
    <s v="Standard Class"/>
    <s v="Corporate"/>
    <s v="United States"/>
    <x v="455"/>
    <s v="California"/>
    <n v="95928"/>
    <x v="1"/>
    <x v="1"/>
    <x v="13"/>
    <n v="14.9"/>
    <n v="5"/>
    <n v="0"/>
    <n v="6.8540000000000001"/>
    <n v="0.46"/>
    <x v="0"/>
    <s v="Low"/>
  </r>
  <r>
    <s v="Standard Class"/>
    <s v="Corporate"/>
    <s v="United States"/>
    <x v="455"/>
    <s v="California"/>
    <n v="95928"/>
    <x v="1"/>
    <x v="1"/>
    <x v="9"/>
    <n v="15.8"/>
    <n v="4"/>
    <n v="0"/>
    <n v="4.1079999999999997"/>
    <n v="0.25999999999999995"/>
    <x v="0"/>
    <s v="Low"/>
  </r>
  <r>
    <s v="Standard Class"/>
    <s v="Corporate"/>
    <s v="United States"/>
    <x v="455"/>
    <s v="California"/>
    <n v="95928"/>
    <x v="1"/>
    <x v="0"/>
    <x v="5"/>
    <n v="72.900000000000006"/>
    <n v="5"/>
    <n v="0"/>
    <n v="26.972999999999999"/>
    <n v="0.36999999999999994"/>
    <x v="0"/>
    <s v="Low"/>
  </r>
  <r>
    <s v="Standard Class"/>
    <s v="Corporate"/>
    <s v="United States"/>
    <x v="455"/>
    <s v="California"/>
    <n v="95928"/>
    <x v="1"/>
    <x v="0"/>
    <x v="3"/>
    <n v="206.352"/>
    <n v="3"/>
    <n v="0.2"/>
    <n v="5.1588000000000003"/>
    <n v="2.5000000000000001E-2"/>
    <x v="2"/>
    <s v="Medium"/>
  </r>
  <r>
    <s v="Standard Class"/>
    <s v="Corporate"/>
    <s v="United States"/>
    <x v="455"/>
    <s v="California"/>
    <n v="95928"/>
    <x v="1"/>
    <x v="2"/>
    <x v="7"/>
    <n v="7.992"/>
    <n v="1"/>
    <n v="0.2"/>
    <n v="2.6972999999999998"/>
    <n v="0.33749999999999997"/>
    <x v="2"/>
    <s v="Low"/>
  </r>
  <r>
    <s v="Second Class"/>
    <s v="Corporate"/>
    <s v="United States"/>
    <x v="388"/>
    <s v="Florida"/>
    <n v="33023"/>
    <x v="0"/>
    <x v="1"/>
    <x v="4"/>
    <n v="81.36"/>
    <n v="5"/>
    <n v="0.2"/>
    <n v="-19.323"/>
    <n v="-0.23750000000000002"/>
    <x v="2"/>
    <s v="Low"/>
  </r>
  <r>
    <s v="Second Class"/>
    <s v="Corporate"/>
    <s v="United States"/>
    <x v="388"/>
    <s v="Florida"/>
    <n v="33023"/>
    <x v="0"/>
    <x v="1"/>
    <x v="8"/>
    <n v="20.231999999999999"/>
    <n v="8"/>
    <n v="0.7"/>
    <n v="-16.185600000000001"/>
    <n v="-0.8"/>
    <x v="3"/>
    <s v="Low"/>
  </r>
  <r>
    <s v="Second Class"/>
    <s v="Corporate"/>
    <s v="United States"/>
    <x v="388"/>
    <s v="Florida"/>
    <n v="33023"/>
    <x v="0"/>
    <x v="1"/>
    <x v="9"/>
    <n v="389.05599999999998"/>
    <n v="4"/>
    <n v="0.2"/>
    <n v="48.631999999999998"/>
    <n v="0.125"/>
    <x v="2"/>
    <s v="Medium"/>
  </r>
  <r>
    <s v="Second Class"/>
    <s v="Corporate"/>
    <s v="United States"/>
    <x v="388"/>
    <s v="Florida"/>
    <n v="33023"/>
    <x v="0"/>
    <x v="1"/>
    <x v="10"/>
    <n v="20.736000000000001"/>
    <n v="4"/>
    <n v="0.2"/>
    <n v="7.2576000000000001"/>
    <n v="0.35"/>
    <x v="2"/>
    <s v="Low"/>
  </r>
  <r>
    <s v="Second Class"/>
    <s v="Corporate"/>
    <s v="United States"/>
    <x v="388"/>
    <s v="Florida"/>
    <n v="33023"/>
    <x v="0"/>
    <x v="1"/>
    <x v="10"/>
    <n v="41.472000000000001"/>
    <n v="8"/>
    <n v="0.2"/>
    <n v="14.5152"/>
    <n v="0.35"/>
    <x v="2"/>
    <s v="Low"/>
  </r>
  <r>
    <s v="Standard Class"/>
    <s v="Corporate"/>
    <s v="United States"/>
    <x v="1"/>
    <s v="California"/>
    <n v="90049"/>
    <x v="1"/>
    <x v="1"/>
    <x v="10"/>
    <n v="33.36"/>
    <n v="4"/>
    <n v="0"/>
    <n v="16.68"/>
    <n v="0.5"/>
    <x v="0"/>
    <s v="Low"/>
  </r>
  <r>
    <s v="First Class"/>
    <s v="Corporate"/>
    <s v="United States"/>
    <x v="60"/>
    <s v="Colorado"/>
    <n v="80219"/>
    <x v="1"/>
    <x v="0"/>
    <x v="0"/>
    <n v="90.882000000000005"/>
    <n v="3"/>
    <n v="0.7"/>
    <n v="-190.85220000000001"/>
    <n v="-2.1"/>
    <x v="3"/>
    <s v="Low"/>
  </r>
  <r>
    <s v="First Class"/>
    <s v="Corporate"/>
    <s v="United States"/>
    <x v="60"/>
    <s v="Colorado"/>
    <n v="80219"/>
    <x v="1"/>
    <x v="2"/>
    <x v="7"/>
    <n v="15.992000000000001"/>
    <n v="1"/>
    <n v="0.2"/>
    <n v="-2.9984999999999999"/>
    <n v="-0.18749999999999997"/>
    <x v="2"/>
    <s v="Low"/>
  </r>
  <r>
    <s v="First Class"/>
    <s v="Corporate"/>
    <s v="United States"/>
    <x v="60"/>
    <s v="Colorado"/>
    <n v="80219"/>
    <x v="1"/>
    <x v="0"/>
    <x v="1"/>
    <n v="120.78400000000001"/>
    <n v="1"/>
    <n v="0.2"/>
    <n v="13.588200000000001"/>
    <n v="0.1125"/>
    <x v="2"/>
    <s v="Medium"/>
  </r>
  <r>
    <s v="Standard Class"/>
    <s v="Corporate"/>
    <s v="United States"/>
    <x v="10"/>
    <s v="Pennsylvania"/>
    <n v="19134"/>
    <x v="3"/>
    <x v="2"/>
    <x v="7"/>
    <n v="519.79200000000003"/>
    <n v="4"/>
    <n v="0.4"/>
    <n v="-112.6216"/>
    <n v="-0.21666666666666665"/>
    <x v="1"/>
    <s v="High"/>
  </r>
  <r>
    <s v="Standard Class"/>
    <s v="Corporate"/>
    <s v="United States"/>
    <x v="10"/>
    <s v="Pennsylvania"/>
    <n v="19134"/>
    <x v="3"/>
    <x v="2"/>
    <x v="11"/>
    <n v="31.175999999999998"/>
    <n v="3"/>
    <n v="0.2"/>
    <n v="-5.4558"/>
    <n v="-0.17500000000000002"/>
    <x v="2"/>
    <s v="Low"/>
  </r>
  <r>
    <s v="Standard Class"/>
    <s v="Corporate"/>
    <s v="United States"/>
    <x v="10"/>
    <s v="Pennsylvania"/>
    <n v="19134"/>
    <x v="3"/>
    <x v="1"/>
    <x v="10"/>
    <n v="10.368"/>
    <n v="2"/>
    <n v="0.2"/>
    <n v="3.6288"/>
    <n v="0.35"/>
    <x v="2"/>
    <s v="Low"/>
  </r>
  <r>
    <s v="Standard Class"/>
    <s v="Corporate"/>
    <s v="United States"/>
    <x v="10"/>
    <s v="Pennsylvania"/>
    <n v="19134"/>
    <x v="3"/>
    <x v="1"/>
    <x v="8"/>
    <n v="2.7240000000000002"/>
    <n v="2"/>
    <n v="0.7"/>
    <n v="-1.9068000000000001"/>
    <n v="-0.7"/>
    <x v="3"/>
    <s v="Low"/>
  </r>
  <r>
    <s v="Standard Class"/>
    <s v="Corporate"/>
    <s v="United States"/>
    <x v="10"/>
    <s v="Pennsylvania"/>
    <n v="19134"/>
    <x v="3"/>
    <x v="0"/>
    <x v="5"/>
    <n v="254.352"/>
    <n v="3"/>
    <n v="0.2"/>
    <n v="0"/>
    <n v="0"/>
    <x v="2"/>
    <s v="Medium"/>
  </r>
  <r>
    <s v="Standard Class"/>
    <s v="Corporate"/>
    <s v="United States"/>
    <x v="10"/>
    <s v="Pennsylvania"/>
    <n v="19134"/>
    <x v="3"/>
    <x v="1"/>
    <x v="8"/>
    <n v="3.762"/>
    <n v="3"/>
    <n v="0.7"/>
    <n v="-2.7587999999999999"/>
    <n v="-0.73333333333333328"/>
    <x v="3"/>
    <s v="Low"/>
  </r>
  <r>
    <s v="Standard Class"/>
    <s v="Corporate"/>
    <s v="United States"/>
    <x v="10"/>
    <s v="Pennsylvania"/>
    <n v="19134"/>
    <x v="3"/>
    <x v="1"/>
    <x v="10"/>
    <n v="10.272"/>
    <n v="3"/>
    <n v="0.2"/>
    <n v="3.21"/>
    <n v="0.3125"/>
    <x v="2"/>
    <s v="Low"/>
  </r>
  <r>
    <s v="Standard Class"/>
    <s v="Consumer"/>
    <s v="United States"/>
    <x v="25"/>
    <s v="Mississippi"/>
    <n v="39212"/>
    <x v="0"/>
    <x v="2"/>
    <x v="7"/>
    <n v="659.97"/>
    <n v="3"/>
    <n v="0"/>
    <n v="197.99100000000001"/>
    <n v="0.3"/>
    <x v="0"/>
    <s v="High"/>
  </r>
  <r>
    <s v="Standard Class"/>
    <s v="Consumer"/>
    <s v="United States"/>
    <x v="25"/>
    <s v="Mississippi"/>
    <n v="39212"/>
    <x v="0"/>
    <x v="2"/>
    <x v="7"/>
    <n v="113.73"/>
    <n v="3"/>
    <n v="0"/>
    <n v="32.981699999999996"/>
    <n v="0.28999999999999998"/>
    <x v="0"/>
    <s v="Medium"/>
  </r>
  <r>
    <s v="Standard Class"/>
    <s v="Home Office"/>
    <s v="United States"/>
    <x v="1"/>
    <s v="California"/>
    <n v="90045"/>
    <x v="1"/>
    <x v="1"/>
    <x v="8"/>
    <n v="5.1040000000000001"/>
    <n v="1"/>
    <n v="0.2"/>
    <n v="1.6588000000000001"/>
    <n v="0.32500000000000001"/>
    <x v="2"/>
    <s v="Low"/>
  </r>
  <r>
    <s v="Standard Class"/>
    <s v="Consumer"/>
    <s v="United States"/>
    <x v="12"/>
    <s v="Texas"/>
    <n v="77095"/>
    <x v="2"/>
    <x v="1"/>
    <x v="10"/>
    <n v="16.448"/>
    <n v="2"/>
    <n v="0.2"/>
    <n v="5.5511999999999997"/>
    <n v="0.33749999999999997"/>
    <x v="2"/>
    <s v="Low"/>
  </r>
  <r>
    <s v="First Class"/>
    <s v="Consumer"/>
    <s v="United States"/>
    <x v="500"/>
    <s v="New Jersey"/>
    <n v="7011"/>
    <x v="3"/>
    <x v="1"/>
    <x v="9"/>
    <n v="81.92"/>
    <n v="4"/>
    <n v="0"/>
    <n v="22.118400000000001"/>
    <n v="0.27"/>
    <x v="0"/>
    <s v="Low"/>
  </r>
  <r>
    <s v="First Class"/>
    <s v="Consumer"/>
    <s v="United States"/>
    <x v="500"/>
    <s v="New Jersey"/>
    <n v="7011"/>
    <x v="3"/>
    <x v="0"/>
    <x v="5"/>
    <n v="254.9"/>
    <n v="5"/>
    <n v="0"/>
    <n v="76.47"/>
    <n v="0.3"/>
    <x v="0"/>
    <s v="Medium"/>
  </r>
  <r>
    <s v="Second Class"/>
    <s v="Corporate"/>
    <s v="United States"/>
    <x v="22"/>
    <s v="Illinois"/>
    <n v="60623"/>
    <x v="2"/>
    <x v="1"/>
    <x v="13"/>
    <n v="15.12"/>
    <n v="5"/>
    <n v="0.2"/>
    <n v="4.9139999999999997"/>
    <n v="0.32500000000000001"/>
    <x v="2"/>
    <s v="Low"/>
  </r>
  <r>
    <s v="Second Class"/>
    <s v="Corporate"/>
    <s v="United States"/>
    <x v="22"/>
    <s v="Illinois"/>
    <n v="60623"/>
    <x v="2"/>
    <x v="1"/>
    <x v="6"/>
    <n v="7.8719999999999999"/>
    <n v="3"/>
    <n v="0.2"/>
    <n v="0.88560000000000005"/>
    <n v="0.1125"/>
    <x v="2"/>
    <s v="Low"/>
  </r>
  <r>
    <s v="First Class"/>
    <s v="Consumer"/>
    <s v="United States"/>
    <x v="4"/>
    <s v="Washington"/>
    <n v="98115"/>
    <x v="1"/>
    <x v="1"/>
    <x v="8"/>
    <n v="8.32"/>
    <n v="5"/>
    <n v="0.2"/>
    <n v="2.8079999999999998"/>
    <n v="0.33749999999999997"/>
    <x v="2"/>
    <s v="Low"/>
  </r>
  <r>
    <s v="Second Class"/>
    <s v="Consumer"/>
    <s v="United States"/>
    <x v="85"/>
    <s v="New York"/>
    <n v="11561"/>
    <x v="3"/>
    <x v="2"/>
    <x v="7"/>
    <n v="89.95"/>
    <n v="5"/>
    <n v="0"/>
    <n v="43.176000000000002"/>
    <n v="0.48"/>
    <x v="0"/>
    <s v="Low"/>
  </r>
  <r>
    <s v="Standard Class"/>
    <s v="Home Office"/>
    <s v="United States"/>
    <x v="501"/>
    <s v="Wisconsin"/>
    <n v="53081"/>
    <x v="2"/>
    <x v="1"/>
    <x v="2"/>
    <n v="25.2"/>
    <n v="4"/>
    <n v="0"/>
    <n v="11.592000000000001"/>
    <n v="0.46"/>
    <x v="0"/>
    <s v="Low"/>
  </r>
  <r>
    <s v="Standard Class"/>
    <s v="Home Office"/>
    <s v="United States"/>
    <x v="501"/>
    <s v="Wisconsin"/>
    <n v="53081"/>
    <x v="2"/>
    <x v="1"/>
    <x v="2"/>
    <n v="37.590000000000003"/>
    <n v="3"/>
    <n v="0"/>
    <n v="17.667300000000001"/>
    <n v="0.47"/>
    <x v="0"/>
    <s v="Low"/>
  </r>
  <r>
    <s v="Standard Class"/>
    <s v="Home Office"/>
    <s v="United States"/>
    <x v="501"/>
    <s v="Wisconsin"/>
    <n v="53081"/>
    <x v="2"/>
    <x v="1"/>
    <x v="4"/>
    <n v="14.97"/>
    <n v="1"/>
    <n v="0"/>
    <n v="4.1916000000000002"/>
    <n v="0.28000000000000003"/>
    <x v="0"/>
    <s v="Low"/>
  </r>
  <r>
    <s v="Standard Class"/>
    <s v="Home Office"/>
    <s v="United States"/>
    <x v="501"/>
    <s v="Wisconsin"/>
    <n v="53081"/>
    <x v="2"/>
    <x v="2"/>
    <x v="11"/>
    <n v="1.98"/>
    <n v="2"/>
    <n v="0"/>
    <n v="0.89100000000000001"/>
    <n v="0.45"/>
    <x v="0"/>
    <s v="Low"/>
  </r>
  <r>
    <s v="First Class"/>
    <s v="Consumer"/>
    <s v="United States"/>
    <x v="172"/>
    <s v="Florida"/>
    <n v="33433"/>
    <x v="0"/>
    <x v="1"/>
    <x v="8"/>
    <n v="39.936"/>
    <n v="4"/>
    <n v="0.7"/>
    <n v="-26.623999999999999"/>
    <n v="-0.66666666666666663"/>
    <x v="3"/>
    <s v="Low"/>
  </r>
  <r>
    <s v="First Class"/>
    <s v="Consumer"/>
    <s v="United States"/>
    <x v="172"/>
    <s v="Florida"/>
    <n v="33433"/>
    <x v="0"/>
    <x v="2"/>
    <x v="11"/>
    <n v="18.463999999999999"/>
    <n v="2"/>
    <n v="0.2"/>
    <n v="2.3079999999999998"/>
    <n v="0.125"/>
    <x v="2"/>
    <s v="Low"/>
  </r>
  <r>
    <s v="Second Class"/>
    <s v="Consumer"/>
    <s v="United States"/>
    <x v="34"/>
    <s v="Colorado"/>
    <n v="80013"/>
    <x v="1"/>
    <x v="1"/>
    <x v="8"/>
    <n v="4.8959999999999999"/>
    <n v="3"/>
    <n v="0.7"/>
    <n v="-3.4272"/>
    <n v="-0.70000000000000007"/>
    <x v="3"/>
    <s v="Low"/>
  </r>
  <r>
    <s v="Second Class"/>
    <s v="Consumer"/>
    <s v="United States"/>
    <x v="34"/>
    <s v="Colorado"/>
    <n v="80013"/>
    <x v="1"/>
    <x v="0"/>
    <x v="0"/>
    <n v="145.76400000000001"/>
    <n v="6"/>
    <n v="0.7"/>
    <n v="-247.7988"/>
    <n v="-1.7"/>
    <x v="3"/>
    <s v="Medium"/>
  </r>
  <r>
    <s v="Second Class"/>
    <s v="Consumer"/>
    <s v="United States"/>
    <x v="34"/>
    <s v="Colorado"/>
    <n v="80013"/>
    <x v="1"/>
    <x v="1"/>
    <x v="8"/>
    <n v="9.6120000000000001"/>
    <n v="6"/>
    <n v="0.7"/>
    <n v="-7.3692000000000002"/>
    <n v="-0.76666666666666672"/>
    <x v="3"/>
    <s v="Low"/>
  </r>
  <r>
    <s v="First Class"/>
    <s v="Home Office"/>
    <s v="United States"/>
    <x v="70"/>
    <s v="California"/>
    <n v="92037"/>
    <x v="1"/>
    <x v="2"/>
    <x v="11"/>
    <n v="199.75"/>
    <n v="5"/>
    <n v="0"/>
    <n v="87.89"/>
    <n v="0.44"/>
    <x v="0"/>
    <s v="Medium"/>
  </r>
  <r>
    <s v="First Class"/>
    <s v="Home Office"/>
    <s v="United States"/>
    <x v="70"/>
    <s v="California"/>
    <n v="92037"/>
    <x v="1"/>
    <x v="0"/>
    <x v="3"/>
    <n v="1673.184"/>
    <n v="12"/>
    <n v="0.2"/>
    <n v="20.9148"/>
    <n v="1.2500000000000001E-2"/>
    <x v="2"/>
    <s v="High"/>
  </r>
  <r>
    <s v="First Class"/>
    <s v="Corporate"/>
    <s v="United States"/>
    <x v="4"/>
    <s v="Washington"/>
    <n v="98105"/>
    <x v="1"/>
    <x v="0"/>
    <x v="5"/>
    <n v="12.18"/>
    <n v="7"/>
    <n v="0"/>
    <n v="3.8976000000000002"/>
    <n v="0.32"/>
    <x v="0"/>
    <s v="Low"/>
  </r>
  <r>
    <s v="First Class"/>
    <s v="Corporate"/>
    <s v="United States"/>
    <x v="4"/>
    <s v="Washington"/>
    <n v="98105"/>
    <x v="1"/>
    <x v="1"/>
    <x v="9"/>
    <n v="57.68"/>
    <n v="4"/>
    <n v="0"/>
    <n v="19.034400000000002"/>
    <n v="0.33"/>
    <x v="0"/>
    <s v="Low"/>
  </r>
  <r>
    <s v="Standard Class"/>
    <s v="Consumer"/>
    <s v="United States"/>
    <x v="362"/>
    <s v="Iowa"/>
    <n v="52001"/>
    <x v="2"/>
    <x v="2"/>
    <x v="7"/>
    <n v="263.95999999999998"/>
    <n v="4"/>
    <n v="0"/>
    <n v="76.548400000000001"/>
    <n v="0.29000000000000004"/>
    <x v="0"/>
    <s v="Medium"/>
  </r>
  <r>
    <s v="First Class"/>
    <s v="Consumer"/>
    <s v="United States"/>
    <x v="1"/>
    <s v="California"/>
    <n v="90032"/>
    <x v="1"/>
    <x v="2"/>
    <x v="11"/>
    <n v="299.94"/>
    <n v="6"/>
    <n v="0"/>
    <n v="128.9742"/>
    <n v="0.43"/>
    <x v="0"/>
    <s v="Medium"/>
  </r>
  <r>
    <s v="First Class"/>
    <s v="Consumer"/>
    <s v="United States"/>
    <x v="1"/>
    <s v="California"/>
    <n v="90032"/>
    <x v="1"/>
    <x v="1"/>
    <x v="14"/>
    <n v="25.76"/>
    <n v="7"/>
    <n v="0"/>
    <n v="0.51519999999999999"/>
    <n v="1.9999999999999997E-2"/>
    <x v="0"/>
    <s v="Low"/>
  </r>
  <r>
    <s v="First Class"/>
    <s v="Consumer"/>
    <s v="United States"/>
    <x v="90"/>
    <s v="Massachusetts"/>
    <n v="1852"/>
    <x v="3"/>
    <x v="2"/>
    <x v="7"/>
    <n v="271.89999999999998"/>
    <n v="2"/>
    <n v="0"/>
    <n v="78.850999999999999"/>
    <n v="0.29000000000000004"/>
    <x v="0"/>
    <s v="Medium"/>
  </r>
  <r>
    <s v="First Class"/>
    <s v="Consumer"/>
    <s v="United States"/>
    <x v="90"/>
    <s v="Massachusetts"/>
    <n v="1852"/>
    <x v="3"/>
    <x v="0"/>
    <x v="5"/>
    <n v="45.84"/>
    <n v="3"/>
    <n v="0"/>
    <n v="15.585599999999999"/>
    <n v="0.33999999999999997"/>
    <x v="0"/>
    <s v="Low"/>
  </r>
  <r>
    <s v="First Class"/>
    <s v="Consumer"/>
    <s v="United States"/>
    <x v="90"/>
    <s v="Massachusetts"/>
    <n v="1852"/>
    <x v="3"/>
    <x v="0"/>
    <x v="5"/>
    <n v="9.82"/>
    <n v="2"/>
    <n v="0"/>
    <n v="3.2406000000000001"/>
    <n v="0.33"/>
    <x v="0"/>
    <s v="Low"/>
  </r>
  <r>
    <s v="Standard Class"/>
    <s v="Consumer"/>
    <s v="United States"/>
    <x v="126"/>
    <s v="Washington"/>
    <n v="98270"/>
    <x v="1"/>
    <x v="1"/>
    <x v="13"/>
    <n v="93.36"/>
    <n v="12"/>
    <n v="0"/>
    <n v="0.93359999999999999"/>
    <n v="0.01"/>
    <x v="0"/>
    <s v="Low"/>
  </r>
  <r>
    <s v="Standard Class"/>
    <s v="Consumer"/>
    <s v="United States"/>
    <x v="268"/>
    <s v="Oklahoma"/>
    <n v="73120"/>
    <x v="2"/>
    <x v="1"/>
    <x v="4"/>
    <n v="541.24"/>
    <n v="4"/>
    <n v="0"/>
    <n v="5.4123999999999999"/>
    <n v="0.01"/>
    <x v="0"/>
    <s v="High"/>
  </r>
  <r>
    <s v="Standard Class"/>
    <s v="Consumer"/>
    <s v="United States"/>
    <x v="268"/>
    <s v="Oklahoma"/>
    <n v="73120"/>
    <x v="2"/>
    <x v="1"/>
    <x v="10"/>
    <n v="106.32"/>
    <n v="3"/>
    <n v="0"/>
    <n v="49.970399999999998"/>
    <n v="0.47000000000000003"/>
    <x v="0"/>
    <s v="Medium"/>
  </r>
  <r>
    <s v="Standard Class"/>
    <s v="Consumer"/>
    <s v="United States"/>
    <x v="268"/>
    <s v="Oklahoma"/>
    <n v="73120"/>
    <x v="2"/>
    <x v="0"/>
    <x v="1"/>
    <n v="1323.9"/>
    <n v="5"/>
    <n v="0"/>
    <n v="383.93099999999998"/>
    <n v="0.28999999999999998"/>
    <x v="0"/>
    <s v="High"/>
  </r>
  <r>
    <s v="Second Class"/>
    <s v="Corporate"/>
    <s v="United States"/>
    <x v="10"/>
    <s v="Pennsylvania"/>
    <n v="19134"/>
    <x v="3"/>
    <x v="1"/>
    <x v="10"/>
    <n v="126.624"/>
    <n v="6"/>
    <n v="0.2"/>
    <n v="41.152799999999999"/>
    <n v="0.32500000000000001"/>
    <x v="2"/>
    <s v="Medium"/>
  </r>
  <r>
    <s v="First Class"/>
    <s v="Consumer"/>
    <s v="United States"/>
    <x v="34"/>
    <s v="Colorado"/>
    <n v="80013"/>
    <x v="1"/>
    <x v="2"/>
    <x v="7"/>
    <n v="125.944"/>
    <n v="7"/>
    <n v="0.2"/>
    <n v="15.743"/>
    <n v="0.125"/>
    <x v="2"/>
    <s v="Medium"/>
  </r>
  <r>
    <s v="Same Day"/>
    <s v="Consumer"/>
    <s v="United States"/>
    <x v="20"/>
    <s v="New York"/>
    <n v="10009"/>
    <x v="3"/>
    <x v="1"/>
    <x v="8"/>
    <n v="663.92"/>
    <n v="5"/>
    <n v="0.2"/>
    <n v="207.47499999999999"/>
    <n v="0.3125"/>
    <x v="2"/>
    <s v="High"/>
  </r>
  <r>
    <s v="Same Day"/>
    <s v="Consumer"/>
    <s v="United States"/>
    <x v="20"/>
    <s v="New York"/>
    <n v="10009"/>
    <x v="3"/>
    <x v="2"/>
    <x v="11"/>
    <n v="120"/>
    <n v="8"/>
    <n v="0"/>
    <n v="13.2"/>
    <n v="0.11"/>
    <x v="0"/>
    <s v="Medium"/>
  </r>
  <r>
    <s v="Same Day"/>
    <s v="Consumer"/>
    <s v="United States"/>
    <x v="20"/>
    <s v="New York"/>
    <n v="10009"/>
    <x v="3"/>
    <x v="1"/>
    <x v="13"/>
    <n v="3.29"/>
    <n v="1"/>
    <n v="0"/>
    <n v="1.4804999999999999"/>
    <n v="0.44999999999999996"/>
    <x v="0"/>
    <s v="Low"/>
  </r>
  <r>
    <s v="Same Day"/>
    <s v="Consumer"/>
    <s v="United States"/>
    <x v="20"/>
    <s v="New York"/>
    <n v="10009"/>
    <x v="3"/>
    <x v="0"/>
    <x v="5"/>
    <n v="18.84"/>
    <n v="3"/>
    <n v="0"/>
    <n v="6.0288000000000004"/>
    <n v="0.32"/>
    <x v="0"/>
    <s v="Low"/>
  </r>
  <r>
    <s v="First Class"/>
    <s v="Home Office"/>
    <s v="United States"/>
    <x v="152"/>
    <s v="Ohio"/>
    <n v="43130"/>
    <x v="3"/>
    <x v="0"/>
    <x v="5"/>
    <n v="60.671999999999997"/>
    <n v="6"/>
    <n v="0.2"/>
    <n v="12.892799999999999"/>
    <n v="0.21249999999999999"/>
    <x v="2"/>
    <s v="Low"/>
  </r>
  <r>
    <s v="First Class"/>
    <s v="Home Office"/>
    <s v="United States"/>
    <x v="152"/>
    <s v="Ohio"/>
    <n v="43130"/>
    <x v="3"/>
    <x v="1"/>
    <x v="6"/>
    <n v="30.815999999999999"/>
    <n v="9"/>
    <n v="0.2"/>
    <n v="2.6964000000000001"/>
    <n v="8.7500000000000008E-2"/>
    <x v="2"/>
    <s v="Low"/>
  </r>
  <r>
    <s v="Second Class"/>
    <s v="Corporate"/>
    <s v="United States"/>
    <x v="494"/>
    <s v="California"/>
    <n v="95351"/>
    <x v="1"/>
    <x v="2"/>
    <x v="7"/>
    <n v="52.792000000000002"/>
    <n v="1"/>
    <n v="0.2"/>
    <n v="4.6193"/>
    <n v="8.7499999999999994E-2"/>
    <x v="2"/>
    <s v="Low"/>
  </r>
  <r>
    <s v="First Class"/>
    <s v="Consumer"/>
    <s v="United States"/>
    <x v="285"/>
    <s v="Missouri"/>
    <n v="63116"/>
    <x v="2"/>
    <x v="1"/>
    <x v="9"/>
    <n v="83.9"/>
    <n v="10"/>
    <n v="0"/>
    <n v="20.975000000000001"/>
    <n v="0.25"/>
    <x v="0"/>
    <s v="Low"/>
  </r>
  <r>
    <s v="First Class"/>
    <s v="Consumer"/>
    <s v="United States"/>
    <x v="285"/>
    <s v="Missouri"/>
    <n v="63116"/>
    <x v="2"/>
    <x v="1"/>
    <x v="10"/>
    <n v="11.76"/>
    <n v="2"/>
    <n v="0"/>
    <n v="5.7624000000000004"/>
    <n v="0.49000000000000005"/>
    <x v="0"/>
    <s v="Low"/>
  </r>
  <r>
    <s v="Standard Class"/>
    <s v="Corporate"/>
    <s v="United States"/>
    <x v="61"/>
    <s v="Texas"/>
    <n v="75217"/>
    <x v="2"/>
    <x v="1"/>
    <x v="9"/>
    <n v="4.992"/>
    <n v="3"/>
    <n v="0.8"/>
    <n v="-12.979200000000001"/>
    <n v="-2.6"/>
    <x v="3"/>
    <s v="Low"/>
  </r>
  <r>
    <s v="Standard Class"/>
    <s v="Corporate"/>
    <s v="United States"/>
    <x v="61"/>
    <s v="Texas"/>
    <n v="75217"/>
    <x v="2"/>
    <x v="1"/>
    <x v="12"/>
    <n v="87.92"/>
    <n v="5"/>
    <n v="0.2"/>
    <n v="29.672999999999998"/>
    <n v="0.33749999999999997"/>
    <x v="2"/>
    <s v="Low"/>
  </r>
  <r>
    <s v="Standard Class"/>
    <s v="Corporate"/>
    <s v="United States"/>
    <x v="61"/>
    <s v="Texas"/>
    <n v="75217"/>
    <x v="2"/>
    <x v="0"/>
    <x v="1"/>
    <n v="657.93"/>
    <n v="5"/>
    <n v="0.3"/>
    <n v="-93.99"/>
    <n v="-0.14285714285714285"/>
    <x v="1"/>
    <s v="High"/>
  </r>
  <r>
    <s v="Standard Class"/>
    <s v="Corporate"/>
    <s v="United States"/>
    <x v="61"/>
    <s v="Texas"/>
    <n v="75217"/>
    <x v="2"/>
    <x v="1"/>
    <x v="8"/>
    <n v="1.044"/>
    <n v="1"/>
    <n v="0.8"/>
    <n v="-1.827"/>
    <n v="-1.75"/>
    <x v="3"/>
    <s v="Low"/>
  </r>
  <r>
    <s v="Second Class"/>
    <s v="Corporate"/>
    <s v="United States"/>
    <x v="20"/>
    <s v="New York"/>
    <n v="10035"/>
    <x v="3"/>
    <x v="0"/>
    <x v="5"/>
    <n v="210.68"/>
    <n v="2"/>
    <n v="0"/>
    <n v="50.563200000000002"/>
    <n v="0.24"/>
    <x v="0"/>
    <s v="Medium"/>
  </r>
  <r>
    <s v="Second Class"/>
    <s v="Corporate"/>
    <s v="United States"/>
    <x v="20"/>
    <s v="New York"/>
    <n v="10035"/>
    <x v="3"/>
    <x v="1"/>
    <x v="4"/>
    <n v="78.8"/>
    <n v="1"/>
    <n v="0"/>
    <n v="1.5760000000000001"/>
    <n v="0.02"/>
    <x v="0"/>
    <s v="Low"/>
  </r>
  <r>
    <s v="Second Class"/>
    <s v="Corporate"/>
    <s v="United States"/>
    <x v="20"/>
    <s v="New York"/>
    <n v="10035"/>
    <x v="3"/>
    <x v="2"/>
    <x v="11"/>
    <n v="19.989999999999998"/>
    <n v="1"/>
    <n v="0"/>
    <n v="6.7965999999999998"/>
    <n v="0.34"/>
    <x v="0"/>
    <s v="Low"/>
  </r>
  <r>
    <s v="Second Class"/>
    <s v="Corporate"/>
    <s v="United States"/>
    <x v="20"/>
    <s v="New York"/>
    <n v="10035"/>
    <x v="3"/>
    <x v="1"/>
    <x v="4"/>
    <n v="772.68"/>
    <n v="4"/>
    <n v="0"/>
    <n v="108.1752"/>
    <n v="0.14000000000000001"/>
    <x v="0"/>
    <s v="High"/>
  </r>
  <r>
    <s v="Standard Class"/>
    <s v="Consumer"/>
    <s v="United States"/>
    <x v="52"/>
    <s v="Texas"/>
    <n v="78207"/>
    <x v="2"/>
    <x v="2"/>
    <x v="11"/>
    <n v="106.08"/>
    <n v="6"/>
    <n v="0.2"/>
    <n v="-9.282"/>
    <n v="-8.7500000000000008E-2"/>
    <x v="2"/>
    <s v="Medium"/>
  </r>
  <r>
    <s v="Standard Class"/>
    <s v="Consumer"/>
    <s v="United States"/>
    <x v="112"/>
    <s v="Texas"/>
    <n v="79109"/>
    <x v="2"/>
    <x v="0"/>
    <x v="5"/>
    <n v="23.076000000000001"/>
    <n v="3"/>
    <n v="0.6"/>
    <n v="-10.9611"/>
    <n v="-0.47499999999999998"/>
    <x v="3"/>
    <s v="Low"/>
  </r>
  <r>
    <s v="Standard Class"/>
    <s v="Consumer"/>
    <s v="United States"/>
    <x v="112"/>
    <s v="Texas"/>
    <n v="79109"/>
    <x v="2"/>
    <x v="1"/>
    <x v="10"/>
    <n v="25.92"/>
    <n v="5"/>
    <n v="0.2"/>
    <n v="9.0719999999999992"/>
    <n v="0.34999999999999992"/>
    <x v="2"/>
    <s v="Low"/>
  </r>
  <r>
    <s v="First Class"/>
    <s v="Consumer"/>
    <s v="United States"/>
    <x v="12"/>
    <s v="Texas"/>
    <n v="77041"/>
    <x v="2"/>
    <x v="1"/>
    <x v="8"/>
    <n v="0.98399999999999999"/>
    <n v="2"/>
    <n v="0.8"/>
    <n v="-1.476"/>
    <n v="-1.5"/>
    <x v="3"/>
    <s v="Low"/>
  </r>
  <r>
    <s v="First Class"/>
    <s v="Consumer"/>
    <s v="United States"/>
    <x v="12"/>
    <s v="Texas"/>
    <n v="77041"/>
    <x v="2"/>
    <x v="0"/>
    <x v="5"/>
    <n v="75.384"/>
    <n v="9"/>
    <n v="0.6"/>
    <n v="-20.730599999999999"/>
    <n v="-0.27499999999999997"/>
    <x v="3"/>
    <s v="Low"/>
  </r>
  <r>
    <s v="First Class"/>
    <s v="Consumer"/>
    <s v="United States"/>
    <x v="12"/>
    <s v="Texas"/>
    <n v="77041"/>
    <x v="2"/>
    <x v="1"/>
    <x v="2"/>
    <n v="4.6079999999999997"/>
    <n v="2"/>
    <n v="0.2"/>
    <n v="1.6704000000000001"/>
    <n v="0.36250000000000004"/>
    <x v="2"/>
    <s v="Low"/>
  </r>
  <r>
    <s v="First Class"/>
    <s v="Consumer"/>
    <s v="United States"/>
    <x v="104"/>
    <s v="Massachusetts"/>
    <n v="1841"/>
    <x v="3"/>
    <x v="1"/>
    <x v="8"/>
    <n v="37.68"/>
    <n v="6"/>
    <n v="0"/>
    <n v="16.956"/>
    <n v="0.45"/>
    <x v="0"/>
    <s v="Low"/>
  </r>
  <r>
    <s v="Standard Class"/>
    <s v="Corporate"/>
    <s v="United States"/>
    <x v="38"/>
    <s v="Georgia"/>
    <n v="31907"/>
    <x v="0"/>
    <x v="1"/>
    <x v="9"/>
    <n v="41.91"/>
    <n v="3"/>
    <n v="0"/>
    <n v="10.896599999999999"/>
    <n v="0.26"/>
    <x v="0"/>
    <s v="Low"/>
  </r>
  <r>
    <s v="Second Class"/>
    <s v="Consumer"/>
    <s v="United States"/>
    <x v="1"/>
    <s v="California"/>
    <n v="90032"/>
    <x v="1"/>
    <x v="0"/>
    <x v="0"/>
    <n v="435.99900000000002"/>
    <n v="3"/>
    <n v="0.15"/>
    <n v="5.1294000000000004"/>
    <n v="1.1764705882352941E-2"/>
    <x v="2"/>
    <s v="Medium"/>
  </r>
  <r>
    <s v="Second Class"/>
    <s v="Corporate"/>
    <s v="United States"/>
    <x v="4"/>
    <s v="Washington"/>
    <n v="98115"/>
    <x v="1"/>
    <x v="0"/>
    <x v="1"/>
    <n v="388.70400000000001"/>
    <n v="6"/>
    <n v="0.2"/>
    <n v="38.870399999999997"/>
    <n v="9.9999999999999992E-2"/>
    <x v="2"/>
    <s v="Medium"/>
  </r>
  <r>
    <s v="Second Class"/>
    <s v="Corporate"/>
    <s v="United States"/>
    <x v="4"/>
    <s v="Washington"/>
    <n v="98115"/>
    <x v="1"/>
    <x v="1"/>
    <x v="4"/>
    <n v="572.58000000000004"/>
    <n v="6"/>
    <n v="0"/>
    <n v="34.354799999999997"/>
    <n v="5.9999999999999991E-2"/>
    <x v="0"/>
    <s v="High"/>
  </r>
  <r>
    <s v="Second Class"/>
    <s v="Corporate"/>
    <s v="United States"/>
    <x v="4"/>
    <s v="Washington"/>
    <n v="98115"/>
    <x v="1"/>
    <x v="2"/>
    <x v="11"/>
    <n v="33.18"/>
    <n v="2"/>
    <n v="0"/>
    <n v="11.613"/>
    <n v="0.35"/>
    <x v="0"/>
    <s v="Low"/>
  </r>
  <r>
    <s v="Standard Class"/>
    <s v="Home Office"/>
    <s v="United States"/>
    <x v="471"/>
    <s v="Massachusetts"/>
    <n v="2138"/>
    <x v="3"/>
    <x v="2"/>
    <x v="11"/>
    <n v="63.88"/>
    <n v="4"/>
    <n v="0"/>
    <n v="24.9132"/>
    <n v="0.38999999999999996"/>
    <x v="0"/>
    <s v="Low"/>
  </r>
  <r>
    <s v="Standard Class"/>
    <s v="Home Office"/>
    <s v="United States"/>
    <x v="471"/>
    <s v="Massachusetts"/>
    <n v="2138"/>
    <x v="3"/>
    <x v="0"/>
    <x v="5"/>
    <n v="26.72"/>
    <n v="1"/>
    <n v="0"/>
    <n v="11.7568"/>
    <n v="0.44"/>
    <x v="0"/>
    <s v="Low"/>
  </r>
  <r>
    <s v="Second Class"/>
    <s v="Consumer"/>
    <s v="United States"/>
    <x v="288"/>
    <s v="Utah"/>
    <n v="84106"/>
    <x v="1"/>
    <x v="1"/>
    <x v="8"/>
    <n v="295.05599999999998"/>
    <n v="9"/>
    <n v="0.2"/>
    <n v="106.95780000000001"/>
    <n v="0.36250000000000004"/>
    <x v="2"/>
    <s v="Medium"/>
  </r>
  <r>
    <s v="Standard Class"/>
    <s v="Consumer"/>
    <s v="United States"/>
    <x v="20"/>
    <s v="New York"/>
    <n v="10035"/>
    <x v="3"/>
    <x v="1"/>
    <x v="9"/>
    <n v="393.25"/>
    <n v="5"/>
    <n v="0"/>
    <n v="129.77250000000001"/>
    <n v="0.33"/>
    <x v="0"/>
    <s v="Medium"/>
  </r>
  <r>
    <s v="Second Class"/>
    <s v="Consumer"/>
    <s v="United States"/>
    <x v="191"/>
    <s v="Ohio"/>
    <n v="44221"/>
    <x v="3"/>
    <x v="1"/>
    <x v="8"/>
    <n v="2.214"/>
    <n v="3"/>
    <n v="0.7"/>
    <n v="-1.476"/>
    <n v="-0.66666666666666663"/>
    <x v="3"/>
    <s v="Low"/>
  </r>
  <r>
    <s v="Second Class"/>
    <s v="Consumer"/>
    <s v="United States"/>
    <x v="40"/>
    <s v="North Carolina"/>
    <n v="28403"/>
    <x v="0"/>
    <x v="1"/>
    <x v="10"/>
    <n v="16.271999999999998"/>
    <n v="3"/>
    <n v="0.2"/>
    <n v="5.2884000000000002"/>
    <n v="0.32500000000000007"/>
    <x v="2"/>
    <s v="Low"/>
  </r>
  <r>
    <s v="Standard Class"/>
    <s v="Corporate"/>
    <s v="United States"/>
    <x v="20"/>
    <s v="New York"/>
    <n v="10035"/>
    <x v="3"/>
    <x v="1"/>
    <x v="9"/>
    <n v="706.86"/>
    <n v="7"/>
    <n v="0"/>
    <n v="197.92080000000001"/>
    <n v="0.28000000000000003"/>
    <x v="0"/>
    <s v="High"/>
  </r>
  <r>
    <s v="Standard Class"/>
    <s v="Corporate"/>
    <s v="United States"/>
    <x v="10"/>
    <s v="Pennsylvania"/>
    <n v="19140"/>
    <x v="3"/>
    <x v="1"/>
    <x v="8"/>
    <n v="5.97"/>
    <n v="5"/>
    <n v="0.7"/>
    <n v="-4.577"/>
    <n v="-0.76666666666666672"/>
    <x v="3"/>
    <s v="Low"/>
  </r>
  <r>
    <s v="Standard Class"/>
    <s v="Corporate"/>
    <s v="United States"/>
    <x v="10"/>
    <s v="Pennsylvania"/>
    <n v="19140"/>
    <x v="3"/>
    <x v="0"/>
    <x v="5"/>
    <n v="21.184000000000001"/>
    <n v="1"/>
    <n v="0.2"/>
    <n v="4.7664"/>
    <n v="0.22499999999999998"/>
    <x v="2"/>
    <s v="Low"/>
  </r>
  <r>
    <s v="Standard Class"/>
    <s v="Corporate"/>
    <s v="United States"/>
    <x v="10"/>
    <s v="Pennsylvania"/>
    <n v="19140"/>
    <x v="3"/>
    <x v="1"/>
    <x v="9"/>
    <n v="41.375999999999998"/>
    <n v="6"/>
    <n v="0.2"/>
    <n v="3.1032000000000002"/>
    <n v="7.5000000000000011E-2"/>
    <x v="2"/>
    <s v="Low"/>
  </r>
  <r>
    <s v="Second Class"/>
    <s v="Corporate"/>
    <s v="United States"/>
    <x v="20"/>
    <s v="New York"/>
    <n v="10009"/>
    <x v="3"/>
    <x v="1"/>
    <x v="6"/>
    <n v="17.940000000000001"/>
    <n v="3"/>
    <n v="0"/>
    <n v="4.4850000000000003"/>
    <n v="0.25"/>
    <x v="0"/>
    <s v="Low"/>
  </r>
  <r>
    <s v="Standard Class"/>
    <s v="Corporate"/>
    <s v="United States"/>
    <x v="10"/>
    <s v="Pennsylvania"/>
    <n v="19134"/>
    <x v="3"/>
    <x v="1"/>
    <x v="8"/>
    <n v="2.6549999999999998"/>
    <n v="1"/>
    <n v="0.7"/>
    <n v="-1.8585"/>
    <n v="-0.70000000000000007"/>
    <x v="3"/>
    <s v="Low"/>
  </r>
  <r>
    <s v="Standard Class"/>
    <s v="Consumer"/>
    <s v="United States"/>
    <x v="1"/>
    <s v="California"/>
    <n v="90049"/>
    <x v="1"/>
    <x v="1"/>
    <x v="4"/>
    <n v="892.35"/>
    <n v="5"/>
    <n v="0"/>
    <n v="267.70499999999998"/>
    <n v="0.3"/>
    <x v="0"/>
    <s v="High"/>
  </r>
  <r>
    <s v="Standard Class"/>
    <s v="Consumer"/>
    <s v="United States"/>
    <x v="1"/>
    <s v="California"/>
    <n v="90049"/>
    <x v="1"/>
    <x v="0"/>
    <x v="0"/>
    <n v="307.666"/>
    <n v="2"/>
    <n v="0.15"/>
    <n v="28.956800000000001"/>
    <n v="9.4117647058823528E-2"/>
    <x v="2"/>
    <s v="Medium"/>
  </r>
  <r>
    <s v="Standard Class"/>
    <s v="Consumer"/>
    <s v="United States"/>
    <x v="1"/>
    <s v="California"/>
    <n v="90049"/>
    <x v="1"/>
    <x v="1"/>
    <x v="4"/>
    <n v="728.82"/>
    <n v="9"/>
    <n v="0"/>
    <n v="29.152799999999999"/>
    <n v="3.9999999999999994E-2"/>
    <x v="0"/>
    <s v="High"/>
  </r>
  <r>
    <s v="Standard Class"/>
    <s v="Consumer"/>
    <s v="United States"/>
    <x v="1"/>
    <s v="California"/>
    <n v="90049"/>
    <x v="1"/>
    <x v="1"/>
    <x v="8"/>
    <n v="41.36"/>
    <n v="5"/>
    <n v="0.2"/>
    <n v="13.959"/>
    <n v="0.33750000000000002"/>
    <x v="2"/>
    <s v="Low"/>
  </r>
  <r>
    <s v="Standard Class"/>
    <s v="Consumer"/>
    <s v="United States"/>
    <x v="1"/>
    <s v="California"/>
    <n v="90049"/>
    <x v="1"/>
    <x v="2"/>
    <x v="7"/>
    <n v="43.176000000000002"/>
    <n v="3"/>
    <n v="0.2"/>
    <n v="15.111599999999999"/>
    <n v="0.35"/>
    <x v="2"/>
    <s v="Low"/>
  </r>
  <r>
    <s v="Standard Class"/>
    <s v="Consumer"/>
    <s v="United States"/>
    <x v="1"/>
    <s v="California"/>
    <n v="90049"/>
    <x v="1"/>
    <x v="0"/>
    <x v="5"/>
    <n v="4.16"/>
    <n v="2"/>
    <n v="0"/>
    <n v="1.7472000000000001"/>
    <n v="0.42"/>
    <x v="0"/>
    <s v="Low"/>
  </r>
  <r>
    <s v="Standard Class"/>
    <s v="Corporate"/>
    <s v="United States"/>
    <x v="85"/>
    <s v="New York"/>
    <n v="11561"/>
    <x v="3"/>
    <x v="1"/>
    <x v="10"/>
    <n v="61.4"/>
    <n v="5"/>
    <n v="0"/>
    <n v="28.858000000000001"/>
    <n v="0.47000000000000003"/>
    <x v="0"/>
    <s v="Low"/>
  </r>
  <r>
    <s v="Standard Class"/>
    <s v="Corporate"/>
    <s v="United States"/>
    <x v="85"/>
    <s v="New York"/>
    <n v="11561"/>
    <x v="3"/>
    <x v="1"/>
    <x v="8"/>
    <n v="24.448"/>
    <n v="2"/>
    <n v="0.2"/>
    <n v="8.8623999999999992"/>
    <n v="0.36249999999999993"/>
    <x v="2"/>
    <s v="Low"/>
  </r>
  <r>
    <s v="First Class"/>
    <s v="Consumer"/>
    <s v="United States"/>
    <x v="30"/>
    <s v="New York"/>
    <n v="14609"/>
    <x v="3"/>
    <x v="2"/>
    <x v="7"/>
    <n v="263.95999999999998"/>
    <n v="4"/>
    <n v="0"/>
    <n v="71.269199999999998"/>
    <n v="0.27"/>
    <x v="0"/>
    <s v="Medium"/>
  </r>
  <r>
    <s v="First Class"/>
    <s v="Consumer"/>
    <s v="United States"/>
    <x v="30"/>
    <s v="New York"/>
    <n v="14609"/>
    <x v="3"/>
    <x v="2"/>
    <x v="7"/>
    <n v="359.97"/>
    <n v="3"/>
    <n v="0"/>
    <n v="100.7916"/>
    <n v="0.27999999999999997"/>
    <x v="0"/>
    <s v="Medium"/>
  </r>
  <r>
    <s v="First Class"/>
    <s v="Consumer"/>
    <s v="United States"/>
    <x v="30"/>
    <s v="New York"/>
    <n v="14609"/>
    <x v="3"/>
    <x v="1"/>
    <x v="10"/>
    <n v="12.96"/>
    <n v="2"/>
    <n v="0"/>
    <n v="6.2207999999999997"/>
    <n v="0.47999999999999993"/>
    <x v="0"/>
    <s v="Low"/>
  </r>
  <r>
    <s v="First Class"/>
    <s v="Consumer"/>
    <s v="United States"/>
    <x v="30"/>
    <s v="New York"/>
    <n v="14609"/>
    <x v="3"/>
    <x v="1"/>
    <x v="4"/>
    <n v="116.82"/>
    <n v="3"/>
    <n v="0"/>
    <n v="5.8410000000000002"/>
    <n v="0.05"/>
    <x v="0"/>
    <s v="Medium"/>
  </r>
  <r>
    <s v="First Class"/>
    <s v="Consumer"/>
    <s v="United States"/>
    <x v="30"/>
    <s v="New York"/>
    <n v="14609"/>
    <x v="3"/>
    <x v="1"/>
    <x v="8"/>
    <n v="276.78399999999999"/>
    <n v="2"/>
    <n v="0.2"/>
    <n v="89.954800000000006"/>
    <n v="0.32500000000000001"/>
    <x v="2"/>
    <s v="Medium"/>
  </r>
  <r>
    <s v="Standard Class"/>
    <s v="Corporate"/>
    <s v="United States"/>
    <x v="8"/>
    <s v="California"/>
    <n v="94109"/>
    <x v="1"/>
    <x v="2"/>
    <x v="11"/>
    <n v="239.97"/>
    <n v="3"/>
    <n v="0"/>
    <n v="86.389200000000002"/>
    <n v="0.36"/>
    <x v="0"/>
    <s v="Medium"/>
  </r>
  <r>
    <s v="Standard Class"/>
    <s v="Corporate"/>
    <s v="United States"/>
    <x v="8"/>
    <s v="California"/>
    <n v="94109"/>
    <x v="1"/>
    <x v="0"/>
    <x v="5"/>
    <n v="16.02"/>
    <n v="6"/>
    <n v="0"/>
    <n v="6.0876000000000001"/>
    <n v="0.38"/>
    <x v="0"/>
    <s v="Low"/>
  </r>
  <r>
    <s v="Standard Class"/>
    <s v="Consumer"/>
    <s v="United States"/>
    <x v="114"/>
    <s v="Texas"/>
    <n v="77340"/>
    <x v="2"/>
    <x v="1"/>
    <x v="4"/>
    <n v="454.56"/>
    <n v="5"/>
    <n v="0.2"/>
    <n v="-107.958"/>
    <n v="-0.23749999999999999"/>
    <x v="2"/>
    <s v="Medium"/>
  </r>
  <r>
    <s v="Standard Class"/>
    <s v="Consumer"/>
    <s v="United States"/>
    <x v="114"/>
    <s v="Texas"/>
    <n v="77340"/>
    <x v="2"/>
    <x v="0"/>
    <x v="5"/>
    <n v="141.41999999999999"/>
    <n v="5"/>
    <n v="0.6"/>
    <n v="-187.38149999999999"/>
    <n v="-1.325"/>
    <x v="3"/>
    <s v="Medium"/>
  </r>
  <r>
    <s v="Standard Class"/>
    <s v="Consumer"/>
    <s v="United States"/>
    <x v="114"/>
    <s v="Texas"/>
    <n v="77340"/>
    <x v="2"/>
    <x v="0"/>
    <x v="1"/>
    <n v="310.74400000000003"/>
    <n v="4"/>
    <n v="0.3"/>
    <n v="-26.635200000000001"/>
    <n v="-8.5714285714285715E-2"/>
    <x v="1"/>
    <s v="Medium"/>
  </r>
  <r>
    <s v="Standard Class"/>
    <s v="Consumer"/>
    <s v="United States"/>
    <x v="114"/>
    <s v="Texas"/>
    <n v="77340"/>
    <x v="2"/>
    <x v="1"/>
    <x v="6"/>
    <n v="12.736000000000001"/>
    <n v="4"/>
    <n v="0.2"/>
    <n v="2.2288000000000001"/>
    <n v="0.17499999999999999"/>
    <x v="2"/>
    <s v="Low"/>
  </r>
  <r>
    <s v="Standard Class"/>
    <s v="Consumer"/>
    <s v="United States"/>
    <x v="114"/>
    <s v="Texas"/>
    <n v="77340"/>
    <x v="2"/>
    <x v="1"/>
    <x v="8"/>
    <n v="6.47"/>
    <n v="5"/>
    <n v="0.8"/>
    <n v="-9.7050000000000001"/>
    <n v="-1.5"/>
    <x v="3"/>
    <s v="Low"/>
  </r>
  <r>
    <s v="Standard Class"/>
    <s v="Consumer"/>
    <s v="United States"/>
    <x v="114"/>
    <s v="Texas"/>
    <n v="77340"/>
    <x v="2"/>
    <x v="1"/>
    <x v="8"/>
    <n v="13.747999999999999"/>
    <n v="14"/>
    <n v="0.8"/>
    <n v="-22.684200000000001"/>
    <n v="-1.6500000000000001"/>
    <x v="3"/>
    <s v="Low"/>
  </r>
  <r>
    <s v="Standard Class"/>
    <s v="Consumer"/>
    <s v="United States"/>
    <x v="114"/>
    <s v="Texas"/>
    <n v="77340"/>
    <x v="2"/>
    <x v="1"/>
    <x v="9"/>
    <n v="15.224"/>
    <n v="2"/>
    <n v="0.8"/>
    <n v="-38.821199999999997"/>
    <n v="-2.5499999999999998"/>
    <x v="3"/>
    <s v="Low"/>
  </r>
  <r>
    <s v="Standard Class"/>
    <s v="Corporate"/>
    <s v="United States"/>
    <x v="502"/>
    <s v="Georgia"/>
    <n v="30344"/>
    <x v="0"/>
    <x v="0"/>
    <x v="5"/>
    <n v="27.42"/>
    <n v="3"/>
    <n v="0"/>
    <n v="9.3228000000000009"/>
    <n v="0.34"/>
    <x v="0"/>
    <s v="Low"/>
  </r>
  <r>
    <s v="Standard Class"/>
    <s v="Corporate"/>
    <s v="United States"/>
    <x v="502"/>
    <s v="Georgia"/>
    <n v="30344"/>
    <x v="0"/>
    <x v="1"/>
    <x v="8"/>
    <n v="165.98"/>
    <n v="1"/>
    <n v="0"/>
    <n v="74.691000000000003"/>
    <n v="0.45000000000000007"/>
    <x v="0"/>
    <s v="Medium"/>
  </r>
  <r>
    <s v="Standard Class"/>
    <s v="Corporate"/>
    <s v="United States"/>
    <x v="502"/>
    <s v="Georgia"/>
    <n v="30344"/>
    <x v="0"/>
    <x v="2"/>
    <x v="11"/>
    <n v="75"/>
    <n v="3"/>
    <n v="0"/>
    <n v="18"/>
    <n v="0.24"/>
    <x v="0"/>
    <s v="Low"/>
  </r>
  <r>
    <s v="Standard Class"/>
    <s v="Home Office"/>
    <s v="United States"/>
    <x v="20"/>
    <s v="New York"/>
    <n v="10009"/>
    <x v="3"/>
    <x v="1"/>
    <x v="8"/>
    <n v="134.27199999999999"/>
    <n v="8"/>
    <n v="0.2"/>
    <n v="46.995199999999997"/>
    <n v="0.35"/>
    <x v="2"/>
    <s v="Medium"/>
  </r>
  <r>
    <s v="Standard Class"/>
    <s v="Corporate"/>
    <s v="United States"/>
    <x v="24"/>
    <s v="Oregon"/>
    <n v="97477"/>
    <x v="1"/>
    <x v="1"/>
    <x v="2"/>
    <n v="146.54400000000001"/>
    <n v="6"/>
    <n v="0.2"/>
    <n v="47.626800000000003"/>
    <n v="0.32500000000000001"/>
    <x v="2"/>
    <s v="Medium"/>
  </r>
  <r>
    <s v="Standard Class"/>
    <s v="Corporate"/>
    <s v="United States"/>
    <x v="24"/>
    <s v="Oregon"/>
    <n v="97477"/>
    <x v="1"/>
    <x v="1"/>
    <x v="10"/>
    <n v="131.904"/>
    <n v="3"/>
    <n v="0.2"/>
    <n v="47.815199999999997"/>
    <n v="0.36249999999999999"/>
    <x v="2"/>
    <s v="Medium"/>
  </r>
  <r>
    <s v="Standard Class"/>
    <s v="Corporate"/>
    <s v="United States"/>
    <x v="24"/>
    <s v="Oregon"/>
    <n v="97477"/>
    <x v="1"/>
    <x v="1"/>
    <x v="9"/>
    <n v="203.88"/>
    <n v="5"/>
    <n v="0.2"/>
    <n v="20.388000000000002"/>
    <n v="0.1"/>
    <x v="2"/>
    <s v="Medium"/>
  </r>
  <r>
    <s v="Standard Class"/>
    <s v="Corporate"/>
    <s v="United States"/>
    <x v="24"/>
    <s v="Oregon"/>
    <n v="97477"/>
    <x v="1"/>
    <x v="1"/>
    <x v="8"/>
    <n v="14.301"/>
    <n v="7"/>
    <n v="0.7"/>
    <n v="-10.487399999999999"/>
    <n v="-0.73333333333333328"/>
    <x v="3"/>
    <s v="Low"/>
  </r>
  <r>
    <s v="Standard Class"/>
    <s v="Corporate"/>
    <s v="United States"/>
    <x v="24"/>
    <s v="Oregon"/>
    <n v="97477"/>
    <x v="1"/>
    <x v="1"/>
    <x v="4"/>
    <n v="718.64"/>
    <n v="10"/>
    <n v="0.2"/>
    <n v="-161.69399999999999"/>
    <n v="-0.22499999999999998"/>
    <x v="2"/>
    <s v="High"/>
  </r>
  <r>
    <s v="Standard Class"/>
    <s v="Home Office"/>
    <s v="United States"/>
    <x v="81"/>
    <s v="Virginia"/>
    <n v="22204"/>
    <x v="0"/>
    <x v="0"/>
    <x v="5"/>
    <n v="61.1"/>
    <n v="5"/>
    <n v="0"/>
    <n v="18.329999999999998"/>
    <n v="0.3"/>
    <x v="0"/>
    <s v="Low"/>
  </r>
  <r>
    <s v="Standard Class"/>
    <s v="Consumer"/>
    <s v="United States"/>
    <x v="40"/>
    <s v="North Carolina"/>
    <n v="28403"/>
    <x v="0"/>
    <x v="1"/>
    <x v="9"/>
    <n v="28.08"/>
    <n v="3"/>
    <n v="0.2"/>
    <n v="5.2649999999999997"/>
    <n v="0.1875"/>
    <x v="2"/>
    <s v="Low"/>
  </r>
  <r>
    <s v="Second Class"/>
    <s v="Corporate"/>
    <s v="United States"/>
    <x v="420"/>
    <s v="Arizona"/>
    <n v="85364"/>
    <x v="1"/>
    <x v="1"/>
    <x v="6"/>
    <n v="10.496"/>
    <n v="4"/>
    <n v="0.2"/>
    <n v="1.1808000000000001"/>
    <n v="0.1125"/>
    <x v="2"/>
    <s v="Low"/>
  </r>
  <r>
    <s v="Standard Class"/>
    <s v="Consumer"/>
    <s v="United States"/>
    <x v="272"/>
    <s v="California"/>
    <n v="92404"/>
    <x v="1"/>
    <x v="1"/>
    <x v="8"/>
    <n v="39.92"/>
    <n v="2"/>
    <n v="0.2"/>
    <n v="12.974"/>
    <n v="0.32500000000000001"/>
    <x v="2"/>
    <s v="Low"/>
  </r>
  <r>
    <s v="First Class"/>
    <s v="Corporate"/>
    <s v="United States"/>
    <x v="248"/>
    <s v="Maryland"/>
    <n v="21215"/>
    <x v="3"/>
    <x v="1"/>
    <x v="9"/>
    <n v="77.58"/>
    <n v="9"/>
    <n v="0"/>
    <n v="20.1708"/>
    <n v="0.26"/>
    <x v="0"/>
    <s v="Low"/>
  </r>
  <r>
    <s v="Standard Class"/>
    <s v="Home Office"/>
    <s v="United States"/>
    <x v="4"/>
    <s v="Washington"/>
    <n v="98103"/>
    <x v="1"/>
    <x v="1"/>
    <x v="4"/>
    <n v="269.36"/>
    <n v="7"/>
    <n v="0"/>
    <n v="70.033600000000007"/>
    <n v="0.26"/>
    <x v="0"/>
    <s v="Medium"/>
  </r>
  <r>
    <s v="Standard Class"/>
    <s v="Consumer"/>
    <s v="United States"/>
    <x v="8"/>
    <s v="California"/>
    <n v="94110"/>
    <x v="1"/>
    <x v="1"/>
    <x v="2"/>
    <n v="5.76"/>
    <n v="2"/>
    <n v="0"/>
    <n v="2.8224"/>
    <n v="0.49000000000000005"/>
    <x v="0"/>
    <s v="Low"/>
  </r>
  <r>
    <s v="Second Class"/>
    <s v="Home Office"/>
    <s v="United States"/>
    <x v="20"/>
    <s v="New York"/>
    <n v="10035"/>
    <x v="3"/>
    <x v="1"/>
    <x v="6"/>
    <n v="109.9"/>
    <n v="5"/>
    <n v="0"/>
    <n v="32.97"/>
    <n v="0.3"/>
    <x v="0"/>
    <s v="Medium"/>
  </r>
  <r>
    <s v="Second Class"/>
    <s v="Consumer"/>
    <s v="United States"/>
    <x v="4"/>
    <s v="Washington"/>
    <n v="98115"/>
    <x v="1"/>
    <x v="0"/>
    <x v="5"/>
    <n v="23.88"/>
    <n v="3"/>
    <n v="0"/>
    <n v="10.507199999999999"/>
    <n v="0.44"/>
    <x v="0"/>
    <s v="Low"/>
  </r>
  <r>
    <s v="Second Class"/>
    <s v="Consumer"/>
    <s v="United States"/>
    <x v="4"/>
    <s v="Washington"/>
    <n v="98115"/>
    <x v="1"/>
    <x v="1"/>
    <x v="10"/>
    <n v="26.2"/>
    <n v="4"/>
    <n v="0"/>
    <n v="12.052"/>
    <n v="0.46"/>
    <x v="0"/>
    <s v="Low"/>
  </r>
  <r>
    <s v="Second Class"/>
    <s v="Consumer"/>
    <s v="United States"/>
    <x v="4"/>
    <s v="Washington"/>
    <n v="98115"/>
    <x v="1"/>
    <x v="2"/>
    <x v="11"/>
    <n v="234.95"/>
    <n v="5"/>
    <n v="0"/>
    <n v="32.893000000000001"/>
    <n v="0.14000000000000001"/>
    <x v="0"/>
    <s v="Medium"/>
  </r>
  <r>
    <s v="Standard Class"/>
    <s v="Consumer"/>
    <s v="United States"/>
    <x v="305"/>
    <s v="New Mexico"/>
    <n v="87105"/>
    <x v="1"/>
    <x v="1"/>
    <x v="4"/>
    <n v="118.25"/>
    <n v="5"/>
    <n v="0"/>
    <n v="34.292499999999997"/>
    <n v="0.28999999999999998"/>
    <x v="0"/>
    <s v="Medium"/>
  </r>
  <r>
    <s v="Standard Class"/>
    <s v="Consumer"/>
    <s v="United States"/>
    <x v="305"/>
    <s v="New Mexico"/>
    <n v="87105"/>
    <x v="1"/>
    <x v="1"/>
    <x v="10"/>
    <n v="4.28"/>
    <n v="1"/>
    <n v="0"/>
    <n v="1.9259999999999999"/>
    <n v="0.44999999999999996"/>
    <x v="0"/>
    <s v="Low"/>
  </r>
  <r>
    <s v="First Class"/>
    <s v="Home Office"/>
    <s v="United States"/>
    <x v="1"/>
    <s v="California"/>
    <n v="90045"/>
    <x v="1"/>
    <x v="2"/>
    <x v="11"/>
    <n v="26.85"/>
    <n v="3"/>
    <n v="0"/>
    <n v="5.1014999999999997"/>
    <n v="0.18999999999999997"/>
    <x v="0"/>
    <s v="Low"/>
  </r>
  <r>
    <s v="First Class"/>
    <s v="Home Office"/>
    <s v="United States"/>
    <x v="1"/>
    <s v="California"/>
    <n v="90045"/>
    <x v="1"/>
    <x v="2"/>
    <x v="15"/>
    <n v="3357.6"/>
    <n v="3"/>
    <n v="0.2"/>
    <n v="377.73"/>
    <n v="0.1125"/>
    <x v="2"/>
    <s v="High"/>
  </r>
  <r>
    <s v="Standard Class"/>
    <s v="Consumer"/>
    <s v="United States"/>
    <x v="1"/>
    <s v="California"/>
    <n v="90045"/>
    <x v="1"/>
    <x v="1"/>
    <x v="2"/>
    <n v="8.26"/>
    <n v="2"/>
    <n v="0"/>
    <n v="3.7995999999999999"/>
    <n v="0.46"/>
    <x v="0"/>
    <s v="Low"/>
  </r>
  <r>
    <s v="Standard Class"/>
    <s v="Consumer"/>
    <s v="United States"/>
    <x v="1"/>
    <s v="California"/>
    <n v="90045"/>
    <x v="1"/>
    <x v="2"/>
    <x v="15"/>
    <n v="2973.32"/>
    <n v="7"/>
    <n v="0.2"/>
    <n v="334.49849999999998"/>
    <n v="0.11249999999999999"/>
    <x v="2"/>
    <s v="High"/>
  </r>
  <r>
    <s v="Standard Class"/>
    <s v="Consumer"/>
    <s v="United States"/>
    <x v="1"/>
    <s v="California"/>
    <n v="90045"/>
    <x v="1"/>
    <x v="1"/>
    <x v="4"/>
    <n v="104.79"/>
    <n v="7"/>
    <n v="0"/>
    <n v="29.341200000000001"/>
    <n v="0.27999999999999997"/>
    <x v="0"/>
    <s v="Medium"/>
  </r>
  <r>
    <s v="Standard Class"/>
    <s v="Consumer"/>
    <s v="United States"/>
    <x v="1"/>
    <s v="California"/>
    <n v="90045"/>
    <x v="1"/>
    <x v="2"/>
    <x v="7"/>
    <n v="775.72799999999995"/>
    <n v="6"/>
    <n v="0.2"/>
    <n v="58.179600000000001"/>
    <n v="7.5000000000000011E-2"/>
    <x v="2"/>
    <s v="High"/>
  </r>
  <r>
    <s v="First Class"/>
    <s v="Home Office"/>
    <s v="United States"/>
    <x v="12"/>
    <s v="Texas"/>
    <n v="77041"/>
    <x v="2"/>
    <x v="0"/>
    <x v="0"/>
    <n v="89.066400000000002"/>
    <n v="1"/>
    <n v="0.32"/>
    <n v="-17.0274"/>
    <n v="-0.19117647058823528"/>
    <x v="1"/>
    <s v="Low"/>
  </r>
  <r>
    <s v="First Class"/>
    <s v="Home Office"/>
    <s v="United States"/>
    <x v="12"/>
    <s v="Texas"/>
    <n v="77041"/>
    <x v="2"/>
    <x v="1"/>
    <x v="6"/>
    <n v="175.44"/>
    <n v="6"/>
    <n v="0.2"/>
    <n v="52.631999999999998"/>
    <n v="0.3"/>
    <x v="2"/>
    <s v="Medium"/>
  </r>
  <r>
    <s v="First Class"/>
    <s v="Home Office"/>
    <s v="United States"/>
    <x v="12"/>
    <s v="Texas"/>
    <n v="77041"/>
    <x v="2"/>
    <x v="2"/>
    <x v="7"/>
    <n v="438.33600000000001"/>
    <n v="4"/>
    <n v="0.2"/>
    <n v="-87.667199999999994"/>
    <n v="-0.19999999999999998"/>
    <x v="2"/>
    <s v="Medium"/>
  </r>
  <r>
    <s v="Standard Class"/>
    <s v="Consumer"/>
    <s v="United States"/>
    <x v="10"/>
    <s v="Pennsylvania"/>
    <n v="19140"/>
    <x v="3"/>
    <x v="0"/>
    <x v="1"/>
    <n v="215.54400000000001"/>
    <n v="4"/>
    <n v="0.3"/>
    <n v="-58.504800000000003"/>
    <n v="-0.27142857142857141"/>
    <x v="1"/>
    <s v="Medium"/>
  </r>
  <r>
    <s v="Standard Class"/>
    <s v="Consumer"/>
    <s v="United States"/>
    <x v="22"/>
    <s v="Illinois"/>
    <n v="60623"/>
    <x v="2"/>
    <x v="1"/>
    <x v="12"/>
    <n v="55.584000000000003"/>
    <n v="6"/>
    <n v="0.2"/>
    <n v="20.844000000000001"/>
    <n v="0.375"/>
    <x v="2"/>
    <s v="Low"/>
  </r>
  <r>
    <s v="Standard Class"/>
    <s v="Consumer"/>
    <s v="United States"/>
    <x v="22"/>
    <s v="Illinois"/>
    <n v="60623"/>
    <x v="2"/>
    <x v="0"/>
    <x v="1"/>
    <n v="127.386"/>
    <n v="2"/>
    <n v="0.3"/>
    <n v="-25.4772"/>
    <n v="-0.2"/>
    <x v="1"/>
    <s v="Medium"/>
  </r>
  <r>
    <s v="Second Class"/>
    <s v="Consumer"/>
    <s v="United States"/>
    <x v="287"/>
    <s v="Texas"/>
    <n v="76903"/>
    <x v="2"/>
    <x v="0"/>
    <x v="1"/>
    <n v="248.43"/>
    <n v="5"/>
    <n v="0.3"/>
    <n v="-17.745000000000001"/>
    <n v="-7.1428571428571425E-2"/>
    <x v="1"/>
    <s v="Medium"/>
  </r>
  <r>
    <s v="Second Class"/>
    <s v="Consumer"/>
    <s v="United States"/>
    <x v="287"/>
    <s v="Texas"/>
    <n v="76903"/>
    <x v="2"/>
    <x v="1"/>
    <x v="9"/>
    <n v="11.648"/>
    <n v="4"/>
    <n v="0.8"/>
    <n v="-30.8672"/>
    <n v="-2.65"/>
    <x v="3"/>
    <s v="Low"/>
  </r>
  <r>
    <s v="Second Class"/>
    <s v="Consumer"/>
    <s v="United States"/>
    <x v="287"/>
    <s v="Texas"/>
    <n v="76903"/>
    <x v="2"/>
    <x v="0"/>
    <x v="1"/>
    <n v="85.245999999999995"/>
    <n v="2"/>
    <n v="0.3"/>
    <n v="-1.2178"/>
    <n v="-1.4285714285714287E-2"/>
    <x v="1"/>
    <s v="Low"/>
  </r>
  <r>
    <s v="Second Class"/>
    <s v="Corporate"/>
    <s v="United States"/>
    <x v="45"/>
    <s v="Texas"/>
    <n v="77506"/>
    <x v="2"/>
    <x v="1"/>
    <x v="6"/>
    <n v="20.64"/>
    <n v="5"/>
    <n v="0.2"/>
    <n v="2.3220000000000001"/>
    <n v="0.1125"/>
    <x v="2"/>
    <s v="Low"/>
  </r>
  <r>
    <s v="Standard Class"/>
    <s v="Corporate"/>
    <s v="United States"/>
    <x v="1"/>
    <s v="California"/>
    <n v="90049"/>
    <x v="1"/>
    <x v="0"/>
    <x v="5"/>
    <n v="148.02000000000001"/>
    <n v="3"/>
    <n v="0"/>
    <n v="41.445599999999999"/>
    <n v="0.27999999999999997"/>
    <x v="0"/>
    <s v="Medium"/>
  </r>
  <r>
    <s v="Same Day"/>
    <s v="Corporate"/>
    <s v="United States"/>
    <x v="495"/>
    <s v="Kansas"/>
    <n v="67846"/>
    <x v="2"/>
    <x v="1"/>
    <x v="4"/>
    <n v="33.29"/>
    <n v="1"/>
    <n v="0"/>
    <n v="7.9896000000000003"/>
    <n v="0.24000000000000002"/>
    <x v="0"/>
    <s v="Low"/>
  </r>
  <r>
    <s v="Standard Class"/>
    <s v="Consumer"/>
    <s v="United States"/>
    <x v="1"/>
    <s v="California"/>
    <n v="90045"/>
    <x v="1"/>
    <x v="1"/>
    <x v="10"/>
    <n v="204.95"/>
    <n v="5"/>
    <n v="0"/>
    <n v="100.4255"/>
    <n v="0.49000000000000005"/>
    <x v="0"/>
    <s v="Medium"/>
  </r>
  <r>
    <s v="Standard Class"/>
    <s v="Consumer"/>
    <s v="United States"/>
    <x v="22"/>
    <s v="Illinois"/>
    <n v="60653"/>
    <x v="2"/>
    <x v="0"/>
    <x v="1"/>
    <n v="526.34400000000005"/>
    <n v="4"/>
    <n v="0.3"/>
    <n v="-75.191999999999993"/>
    <n v="-0.14285714285714282"/>
    <x v="1"/>
    <s v="High"/>
  </r>
  <r>
    <s v="Standard Class"/>
    <s v="Consumer"/>
    <s v="United States"/>
    <x v="8"/>
    <s v="California"/>
    <n v="94110"/>
    <x v="1"/>
    <x v="0"/>
    <x v="5"/>
    <n v="41.96"/>
    <n v="2"/>
    <n v="0"/>
    <n v="10.909599999999999"/>
    <n v="0.25999999999999995"/>
    <x v="0"/>
    <s v="Low"/>
  </r>
  <r>
    <s v="Standard Class"/>
    <s v="Consumer"/>
    <s v="United States"/>
    <x v="8"/>
    <s v="California"/>
    <n v="94110"/>
    <x v="1"/>
    <x v="0"/>
    <x v="1"/>
    <n v="451.15199999999999"/>
    <n v="3"/>
    <n v="0.2"/>
    <n v="0"/>
    <n v="0"/>
    <x v="2"/>
    <s v="Medium"/>
  </r>
  <r>
    <s v="Standard Class"/>
    <s v="Consumer"/>
    <s v="United States"/>
    <x v="8"/>
    <s v="California"/>
    <n v="94110"/>
    <x v="1"/>
    <x v="1"/>
    <x v="8"/>
    <n v="31.504000000000001"/>
    <n v="11"/>
    <n v="0.2"/>
    <n v="11.026400000000001"/>
    <n v="0.35000000000000003"/>
    <x v="2"/>
    <s v="Low"/>
  </r>
  <r>
    <s v="Standard Class"/>
    <s v="Consumer"/>
    <s v="United States"/>
    <x v="10"/>
    <s v="Pennsylvania"/>
    <n v="19134"/>
    <x v="3"/>
    <x v="1"/>
    <x v="12"/>
    <n v="30.672000000000001"/>
    <n v="3"/>
    <n v="0.2"/>
    <n v="9.5850000000000009"/>
    <n v="0.3125"/>
    <x v="2"/>
    <s v="Low"/>
  </r>
  <r>
    <s v="Standard Class"/>
    <s v="Consumer"/>
    <s v="United States"/>
    <x v="10"/>
    <s v="Pennsylvania"/>
    <n v="19134"/>
    <x v="3"/>
    <x v="2"/>
    <x v="16"/>
    <n v="1079.9760000000001"/>
    <n v="4"/>
    <n v="0.4"/>
    <n v="125.99720000000001"/>
    <n v="0.11666666666666665"/>
    <x v="1"/>
    <s v="High"/>
  </r>
  <r>
    <s v="Standard Class"/>
    <s v="Consumer"/>
    <s v="United States"/>
    <x v="494"/>
    <s v="California"/>
    <n v="95351"/>
    <x v="1"/>
    <x v="0"/>
    <x v="1"/>
    <n v="161.56800000000001"/>
    <n v="2"/>
    <n v="0.2"/>
    <n v="-28.2744"/>
    <n v="-0.17499999999999999"/>
    <x v="2"/>
    <s v="Medium"/>
  </r>
  <r>
    <s v="Standard Class"/>
    <s v="Consumer"/>
    <s v="United States"/>
    <x v="12"/>
    <s v="Texas"/>
    <n v="77070"/>
    <x v="2"/>
    <x v="1"/>
    <x v="8"/>
    <n v="2.9340000000000002"/>
    <n v="3"/>
    <n v="0.8"/>
    <n v="-4.9878"/>
    <n v="-1.7"/>
    <x v="3"/>
    <s v="Low"/>
  </r>
  <r>
    <s v="Standard Class"/>
    <s v="Consumer"/>
    <s v="United States"/>
    <x v="12"/>
    <s v="Texas"/>
    <n v="77070"/>
    <x v="2"/>
    <x v="2"/>
    <x v="11"/>
    <n v="18.527999999999999"/>
    <n v="2"/>
    <n v="0.2"/>
    <n v="4.4004000000000003"/>
    <n v="0.23750000000000004"/>
    <x v="2"/>
    <s v="Low"/>
  </r>
  <r>
    <s v="Standard Class"/>
    <s v="Consumer"/>
    <s v="United States"/>
    <x v="12"/>
    <s v="Texas"/>
    <n v="77070"/>
    <x v="2"/>
    <x v="1"/>
    <x v="4"/>
    <n v="670.75199999999995"/>
    <n v="3"/>
    <n v="0.2"/>
    <n v="-125.76600000000001"/>
    <n v="-0.18750000000000003"/>
    <x v="2"/>
    <s v="High"/>
  </r>
  <r>
    <s v="Standard Class"/>
    <s v="Consumer"/>
    <s v="United States"/>
    <x v="22"/>
    <s v="Illinois"/>
    <n v="60610"/>
    <x v="2"/>
    <x v="0"/>
    <x v="5"/>
    <n v="64.959999999999994"/>
    <n v="5"/>
    <n v="0.6"/>
    <n v="-43.847999999999999"/>
    <n v="-0.67500000000000004"/>
    <x v="3"/>
    <s v="Low"/>
  </r>
  <r>
    <s v="First Class"/>
    <s v="Corporate"/>
    <s v="United States"/>
    <x v="169"/>
    <s v="California"/>
    <n v="92503"/>
    <x v="1"/>
    <x v="2"/>
    <x v="11"/>
    <n v="41.94"/>
    <n v="2"/>
    <n v="0"/>
    <n v="15.0984"/>
    <n v="0.36000000000000004"/>
    <x v="0"/>
    <s v="Low"/>
  </r>
  <r>
    <s v="First Class"/>
    <s v="Corporate"/>
    <s v="United States"/>
    <x v="169"/>
    <s v="California"/>
    <n v="92503"/>
    <x v="1"/>
    <x v="1"/>
    <x v="10"/>
    <n v="11.96"/>
    <n v="2"/>
    <n v="0"/>
    <n v="5.8604000000000003"/>
    <n v="0.49"/>
    <x v="0"/>
    <s v="Low"/>
  </r>
  <r>
    <s v="First Class"/>
    <s v="Corporate"/>
    <s v="United States"/>
    <x v="169"/>
    <s v="California"/>
    <n v="92503"/>
    <x v="1"/>
    <x v="1"/>
    <x v="6"/>
    <n v="13.12"/>
    <n v="4"/>
    <n v="0"/>
    <n v="3.8048000000000002"/>
    <n v="0.29000000000000004"/>
    <x v="0"/>
    <s v="Low"/>
  </r>
  <r>
    <s v="First Class"/>
    <s v="Corporate"/>
    <s v="United States"/>
    <x v="169"/>
    <s v="California"/>
    <n v="92503"/>
    <x v="1"/>
    <x v="1"/>
    <x v="4"/>
    <n v="535.41"/>
    <n v="3"/>
    <n v="0"/>
    <n v="160.62299999999999"/>
    <n v="0.3"/>
    <x v="0"/>
    <s v="High"/>
  </r>
  <r>
    <s v="Standard Class"/>
    <s v="Corporate"/>
    <s v="United States"/>
    <x v="61"/>
    <s v="Texas"/>
    <n v="75081"/>
    <x v="2"/>
    <x v="0"/>
    <x v="5"/>
    <n v="72.78"/>
    <n v="3"/>
    <n v="0.6"/>
    <n v="-70.960499999999996"/>
    <n v="-0.97499999999999998"/>
    <x v="3"/>
    <s v="Low"/>
  </r>
  <r>
    <s v="Standard Class"/>
    <s v="Consumer"/>
    <s v="United States"/>
    <x v="1"/>
    <s v="California"/>
    <n v="90008"/>
    <x v="1"/>
    <x v="1"/>
    <x v="10"/>
    <n v="36.840000000000003"/>
    <n v="3"/>
    <n v="0"/>
    <n v="17.314800000000002"/>
    <n v="0.47000000000000003"/>
    <x v="0"/>
    <s v="Low"/>
  </r>
  <r>
    <s v="Standard Class"/>
    <s v="Consumer"/>
    <s v="United States"/>
    <x v="1"/>
    <s v="California"/>
    <n v="90008"/>
    <x v="1"/>
    <x v="1"/>
    <x v="2"/>
    <n v="87.71"/>
    <n v="7"/>
    <n v="0"/>
    <n v="41.223700000000001"/>
    <n v="0.47000000000000003"/>
    <x v="0"/>
    <s v="Low"/>
  </r>
  <r>
    <s v="Standard Class"/>
    <s v="Corporate"/>
    <s v="United States"/>
    <x v="121"/>
    <s v="Florida"/>
    <n v="33801"/>
    <x v="0"/>
    <x v="0"/>
    <x v="3"/>
    <n v="562.29250000000002"/>
    <n v="7"/>
    <n v="0.45"/>
    <n v="-255.58750000000001"/>
    <n v="-0.45454545454545453"/>
    <x v="1"/>
    <s v="High"/>
  </r>
  <r>
    <s v="Standard Class"/>
    <s v="Home Office"/>
    <s v="United States"/>
    <x v="20"/>
    <s v="New York"/>
    <n v="10035"/>
    <x v="3"/>
    <x v="0"/>
    <x v="5"/>
    <n v="56.52"/>
    <n v="9"/>
    <n v="0"/>
    <n v="21.477599999999999"/>
    <n v="0.37999999999999995"/>
    <x v="0"/>
    <s v="Low"/>
  </r>
  <r>
    <s v="Standard Class"/>
    <s v="Home Office"/>
    <s v="United States"/>
    <x v="10"/>
    <s v="Pennsylvania"/>
    <n v="19140"/>
    <x v="3"/>
    <x v="1"/>
    <x v="6"/>
    <n v="11.263999999999999"/>
    <n v="8"/>
    <n v="0.2"/>
    <n v="1.2672000000000001"/>
    <n v="0.11250000000000002"/>
    <x v="2"/>
    <s v="Low"/>
  </r>
  <r>
    <s v="Standard Class"/>
    <s v="Home Office"/>
    <s v="United States"/>
    <x v="10"/>
    <s v="Pennsylvania"/>
    <n v="19140"/>
    <x v="3"/>
    <x v="1"/>
    <x v="4"/>
    <n v="284.08"/>
    <n v="10"/>
    <n v="0.2"/>
    <n v="24.856999999999999"/>
    <n v="8.7500000000000008E-2"/>
    <x v="2"/>
    <s v="Medium"/>
  </r>
  <r>
    <s v="Standard Class"/>
    <s v="Home Office"/>
    <s v="United States"/>
    <x v="10"/>
    <s v="Pennsylvania"/>
    <n v="19140"/>
    <x v="3"/>
    <x v="1"/>
    <x v="10"/>
    <n v="18.495999999999999"/>
    <n v="4"/>
    <n v="0.2"/>
    <n v="6.7047999999999996"/>
    <n v="0.36249999999999999"/>
    <x v="2"/>
    <s v="Low"/>
  </r>
  <r>
    <s v="Standard Class"/>
    <s v="Consumer"/>
    <s v="United States"/>
    <x v="70"/>
    <s v="California"/>
    <n v="92037"/>
    <x v="1"/>
    <x v="1"/>
    <x v="2"/>
    <n v="14.73"/>
    <n v="3"/>
    <n v="0"/>
    <n v="7.2176999999999998"/>
    <n v="0.49"/>
    <x v="0"/>
    <s v="Low"/>
  </r>
  <r>
    <s v="Standard Class"/>
    <s v="Consumer"/>
    <s v="United States"/>
    <x v="70"/>
    <s v="California"/>
    <n v="92037"/>
    <x v="1"/>
    <x v="1"/>
    <x v="4"/>
    <n v="186.54"/>
    <n v="3"/>
    <n v="0"/>
    <n v="50.3658"/>
    <n v="0.27"/>
    <x v="0"/>
    <s v="Medium"/>
  </r>
  <r>
    <s v="Standard Class"/>
    <s v="Consumer"/>
    <s v="United States"/>
    <x v="70"/>
    <s v="California"/>
    <n v="92037"/>
    <x v="1"/>
    <x v="0"/>
    <x v="3"/>
    <n v="557.72799999999995"/>
    <n v="4"/>
    <n v="0.2"/>
    <n v="6.9715999999999996"/>
    <n v="1.2500000000000001E-2"/>
    <x v="2"/>
    <s v="High"/>
  </r>
  <r>
    <s v="Standard Class"/>
    <s v="Consumer"/>
    <s v="United States"/>
    <x v="70"/>
    <s v="California"/>
    <n v="92037"/>
    <x v="1"/>
    <x v="2"/>
    <x v="7"/>
    <n v="159.96799999999999"/>
    <n v="4"/>
    <n v="0.2"/>
    <n v="-31.993600000000001"/>
    <n v="-0.2"/>
    <x v="2"/>
    <s v="Medium"/>
  </r>
  <r>
    <s v="Standard Class"/>
    <s v="Consumer"/>
    <s v="United States"/>
    <x v="408"/>
    <s v="Oklahoma"/>
    <n v="73505"/>
    <x v="2"/>
    <x v="1"/>
    <x v="9"/>
    <n v="471.9"/>
    <n v="6"/>
    <n v="0"/>
    <n v="155.727"/>
    <n v="0.33"/>
    <x v="0"/>
    <s v="Medium"/>
  </r>
  <r>
    <s v="Standard Class"/>
    <s v="Consumer"/>
    <s v="United States"/>
    <x v="408"/>
    <s v="Oklahoma"/>
    <n v="73505"/>
    <x v="2"/>
    <x v="1"/>
    <x v="6"/>
    <n v="3.52"/>
    <n v="2"/>
    <n v="0"/>
    <n v="1.6896"/>
    <n v="0.48"/>
    <x v="0"/>
    <s v="Low"/>
  </r>
  <r>
    <s v="Standard Class"/>
    <s v="Consumer"/>
    <s v="United States"/>
    <x v="127"/>
    <s v="Virginia"/>
    <n v="24153"/>
    <x v="0"/>
    <x v="1"/>
    <x v="10"/>
    <n v="49.12"/>
    <n v="4"/>
    <n v="0"/>
    <n v="23.086400000000001"/>
    <n v="0.47000000000000003"/>
    <x v="0"/>
    <s v="Low"/>
  </r>
  <r>
    <s v="Standard Class"/>
    <s v="Home Office"/>
    <s v="United States"/>
    <x v="157"/>
    <s v="California"/>
    <n v="92704"/>
    <x v="1"/>
    <x v="1"/>
    <x v="2"/>
    <n v="20.16"/>
    <n v="7"/>
    <n v="0"/>
    <n v="9.8783999999999992"/>
    <n v="0.48999999999999994"/>
    <x v="0"/>
    <s v="Low"/>
  </r>
  <r>
    <s v="First Class"/>
    <s v="Corporate"/>
    <s v="United States"/>
    <x v="503"/>
    <s v="South Dakota"/>
    <n v="57701"/>
    <x v="2"/>
    <x v="1"/>
    <x v="8"/>
    <n v="10.68"/>
    <n v="2"/>
    <n v="0"/>
    <n v="5.0195999999999996"/>
    <n v="0.47"/>
    <x v="0"/>
    <s v="Low"/>
  </r>
  <r>
    <s v="First Class"/>
    <s v="Corporate"/>
    <s v="United States"/>
    <x v="503"/>
    <s v="South Dakota"/>
    <n v="57701"/>
    <x v="2"/>
    <x v="0"/>
    <x v="0"/>
    <n v="141.96"/>
    <n v="2"/>
    <n v="0"/>
    <n v="39.748800000000003"/>
    <n v="0.28000000000000003"/>
    <x v="0"/>
    <s v="Medium"/>
  </r>
  <r>
    <s v="First Class"/>
    <s v="Consumer"/>
    <s v="United States"/>
    <x v="4"/>
    <s v="Washington"/>
    <n v="98115"/>
    <x v="1"/>
    <x v="1"/>
    <x v="4"/>
    <n v="32.479999999999997"/>
    <n v="2"/>
    <n v="0"/>
    <n v="4.8719999999999999"/>
    <n v="0.15000000000000002"/>
    <x v="0"/>
    <s v="Low"/>
  </r>
  <r>
    <s v="First Class"/>
    <s v="Consumer"/>
    <s v="United States"/>
    <x v="4"/>
    <s v="Washington"/>
    <n v="98115"/>
    <x v="1"/>
    <x v="1"/>
    <x v="10"/>
    <n v="20.04"/>
    <n v="3"/>
    <n v="0"/>
    <n v="9.6191999999999993"/>
    <n v="0.48"/>
    <x v="0"/>
    <s v="Low"/>
  </r>
  <r>
    <s v="First Class"/>
    <s v="Consumer"/>
    <s v="United States"/>
    <x v="4"/>
    <s v="Washington"/>
    <n v="98115"/>
    <x v="1"/>
    <x v="2"/>
    <x v="16"/>
    <n v="13999.96"/>
    <n v="4"/>
    <n v="0"/>
    <n v="6719.9808000000003"/>
    <n v="0.48000000000000004"/>
    <x v="0"/>
    <s v="High"/>
  </r>
  <r>
    <s v="Standard Class"/>
    <s v="Consumer"/>
    <s v="United States"/>
    <x v="209"/>
    <s v="Connecticut"/>
    <n v="6457"/>
    <x v="3"/>
    <x v="2"/>
    <x v="11"/>
    <n v="238"/>
    <n v="2"/>
    <n v="0"/>
    <n v="38.08"/>
    <n v="0.16"/>
    <x v="0"/>
    <s v="Medium"/>
  </r>
  <r>
    <s v="Standard Class"/>
    <s v="Consumer"/>
    <s v="United States"/>
    <x v="209"/>
    <s v="Connecticut"/>
    <n v="6457"/>
    <x v="3"/>
    <x v="1"/>
    <x v="10"/>
    <n v="61.96"/>
    <n v="2"/>
    <n v="0"/>
    <n v="27.882000000000001"/>
    <n v="0.45"/>
    <x v="0"/>
    <s v="Low"/>
  </r>
  <r>
    <s v="Standard Class"/>
    <s v="Consumer"/>
    <s v="United States"/>
    <x v="248"/>
    <s v="Maryland"/>
    <n v="21215"/>
    <x v="3"/>
    <x v="0"/>
    <x v="3"/>
    <n v="239.37200000000001"/>
    <n v="2"/>
    <n v="0.3"/>
    <n v="-23.937200000000001"/>
    <n v="-9.9999999999999992E-2"/>
    <x v="1"/>
    <s v="Medium"/>
  </r>
  <r>
    <s v="Standard Class"/>
    <s v="Consumer"/>
    <s v="United States"/>
    <x v="70"/>
    <s v="California"/>
    <n v="92105"/>
    <x v="1"/>
    <x v="2"/>
    <x v="11"/>
    <n v="595"/>
    <n v="5"/>
    <n v="0"/>
    <n v="95.2"/>
    <n v="0.16"/>
    <x v="0"/>
    <s v="High"/>
  </r>
  <r>
    <s v="Standard Class"/>
    <s v="Corporate"/>
    <s v="United States"/>
    <x v="372"/>
    <s v="Texas"/>
    <n v="79762"/>
    <x v="2"/>
    <x v="1"/>
    <x v="10"/>
    <n v="16.032"/>
    <n v="3"/>
    <n v="0.2"/>
    <n v="5.6112000000000002"/>
    <n v="0.35000000000000003"/>
    <x v="2"/>
    <s v="Low"/>
  </r>
  <r>
    <s v="Standard Class"/>
    <s v="Home Office"/>
    <s v="United States"/>
    <x v="451"/>
    <s v="Connecticut"/>
    <n v="6460"/>
    <x v="3"/>
    <x v="2"/>
    <x v="11"/>
    <n v="199.75"/>
    <n v="5"/>
    <n v="0"/>
    <n v="87.89"/>
    <n v="0.44"/>
    <x v="0"/>
    <s v="Medium"/>
  </r>
  <r>
    <s v="Standard Class"/>
    <s v="Consumer"/>
    <s v="United States"/>
    <x v="78"/>
    <s v="New Jersey"/>
    <n v="7109"/>
    <x v="3"/>
    <x v="0"/>
    <x v="1"/>
    <n v="227.96"/>
    <n v="2"/>
    <n v="0"/>
    <n v="36.473599999999998"/>
    <n v="0.15999999999999998"/>
    <x v="0"/>
    <s v="Medium"/>
  </r>
  <r>
    <s v="Second Class"/>
    <s v="Consumer"/>
    <s v="United States"/>
    <x v="20"/>
    <s v="New York"/>
    <n v="10035"/>
    <x v="3"/>
    <x v="1"/>
    <x v="9"/>
    <n v="293.52"/>
    <n v="6"/>
    <n v="0"/>
    <n v="76.315200000000004"/>
    <n v="0.26"/>
    <x v="0"/>
    <s v="Medium"/>
  </r>
  <r>
    <s v="Second Class"/>
    <s v="Consumer"/>
    <s v="United States"/>
    <x v="20"/>
    <s v="New York"/>
    <n v="10035"/>
    <x v="3"/>
    <x v="2"/>
    <x v="7"/>
    <n v="307.98"/>
    <n v="2"/>
    <n v="0"/>
    <n v="89.3142"/>
    <n v="0.28999999999999998"/>
    <x v="0"/>
    <s v="Medium"/>
  </r>
  <r>
    <s v="Standard Class"/>
    <s v="Consumer"/>
    <s v="United States"/>
    <x v="70"/>
    <s v="California"/>
    <n v="92105"/>
    <x v="1"/>
    <x v="0"/>
    <x v="5"/>
    <n v="96.96"/>
    <n v="6"/>
    <n v="0"/>
    <n v="33.936"/>
    <n v="0.35000000000000003"/>
    <x v="0"/>
    <s v="Low"/>
  </r>
  <r>
    <s v="Standard Class"/>
    <s v="Consumer"/>
    <s v="United States"/>
    <x v="70"/>
    <s v="California"/>
    <n v="92105"/>
    <x v="1"/>
    <x v="1"/>
    <x v="8"/>
    <n v="117.488"/>
    <n v="7"/>
    <n v="0.2"/>
    <n v="41.120800000000003"/>
    <n v="0.35000000000000003"/>
    <x v="2"/>
    <s v="Medium"/>
  </r>
  <r>
    <s v="Standard Class"/>
    <s v="Consumer"/>
    <s v="United States"/>
    <x v="70"/>
    <s v="California"/>
    <n v="92105"/>
    <x v="1"/>
    <x v="1"/>
    <x v="8"/>
    <n v="11.952"/>
    <n v="3"/>
    <n v="0.2"/>
    <n v="4.1832000000000003"/>
    <n v="0.35000000000000003"/>
    <x v="2"/>
    <s v="Low"/>
  </r>
  <r>
    <s v="Standard Class"/>
    <s v="Consumer"/>
    <s v="United States"/>
    <x v="70"/>
    <s v="California"/>
    <n v="92105"/>
    <x v="1"/>
    <x v="0"/>
    <x v="0"/>
    <n v="512.49900000000002"/>
    <n v="3"/>
    <n v="0.15"/>
    <n v="-30.146999999999998"/>
    <n v="-5.8823529411764698E-2"/>
    <x v="2"/>
    <s v="High"/>
  </r>
  <r>
    <s v="Standard Class"/>
    <s v="Corporate"/>
    <s v="United States"/>
    <x v="8"/>
    <s v="California"/>
    <n v="94122"/>
    <x v="1"/>
    <x v="0"/>
    <x v="3"/>
    <n v="863.12800000000004"/>
    <n v="7"/>
    <n v="0.2"/>
    <n v="-32.3673"/>
    <n v="-3.7499999999999999E-2"/>
    <x v="2"/>
    <s v="High"/>
  </r>
  <r>
    <s v="Standard Class"/>
    <s v="Home Office"/>
    <s v="United States"/>
    <x v="4"/>
    <s v="Washington"/>
    <n v="98105"/>
    <x v="1"/>
    <x v="0"/>
    <x v="3"/>
    <n v="2036.86"/>
    <n v="7"/>
    <n v="0"/>
    <n v="366.63479999999998"/>
    <n v="0.18"/>
    <x v="0"/>
    <s v="High"/>
  </r>
  <r>
    <s v="Standard Class"/>
    <s v="Home Office"/>
    <s v="United States"/>
    <x v="4"/>
    <s v="Washington"/>
    <n v="98105"/>
    <x v="1"/>
    <x v="0"/>
    <x v="1"/>
    <n v="449.56799999999998"/>
    <n v="2"/>
    <n v="0.2"/>
    <n v="-73.0548"/>
    <n v="-0.16250000000000001"/>
    <x v="2"/>
    <s v="Medium"/>
  </r>
  <r>
    <s v="Standard Class"/>
    <s v="Home Office"/>
    <s v="United States"/>
    <x v="4"/>
    <s v="Washington"/>
    <n v="98105"/>
    <x v="1"/>
    <x v="2"/>
    <x v="11"/>
    <n v="108.96"/>
    <n v="3"/>
    <n v="0"/>
    <n v="32.688000000000002"/>
    <n v="0.30000000000000004"/>
    <x v="0"/>
    <s v="Medium"/>
  </r>
  <r>
    <s v="Standard Class"/>
    <s v="Consumer"/>
    <s v="United States"/>
    <x v="25"/>
    <s v="Mississippi"/>
    <n v="39212"/>
    <x v="0"/>
    <x v="1"/>
    <x v="6"/>
    <n v="264.18"/>
    <n v="7"/>
    <n v="0"/>
    <n v="68.686800000000005"/>
    <n v="0.26"/>
    <x v="0"/>
    <s v="Medium"/>
  </r>
  <r>
    <s v="Standard Class"/>
    <s v="Home Office"/>
    <s v="United States"/>
    <x v="1"/>
    <s v="California"/>
    <n v="90049"/>
    <x v="1"/>
    <x v="1"/>
    <x v="2"/>
    <n v="2.88"/>
    <n v="1"/>
    <n v="0"/>
    <n v="1.4112"/>
    <n v="0.49000000000000005"/>
    <x v="0"/>
    <s v="Low"/>
  </r>
  <r>
    <s v="Standard Class"/>
    <s v="Home Office"/>
    <s v="United States"/>
    <x v="1"/>
    <s v="California"/>
    <n v="90049"/>
    <x v="1"/>
    <x v="1"/>
    <x v="8"/>
    <n v="41.904000000000003"/>
    <n v="6"/>
    <n v="0.2"/>
    <n v="14.1426"/>
    <n v="0.33749999999999997"/>
    <x v="2"/>
    <s v="Low"/>
  </r>
  <r>
    <s v="Standard Class"/>
    <s v="Home Office"/>
    <s v="United States"/>
    <x v="1"/>
    <s v="California"/>
    <n v="90049"/>
    <x v="1"/>
    <x v="1"/>
    <x v="4"/>
    <n v="23.92"/>
    <n v="4"/>
    <n v="0"/>
    <n v="4.0663999999999998"/>
    <n v="0.16999999999999998"/>
    <x v="0"/>
    <s v="Low"/>
  </r>
  <r>
    <s v="Standard Class"/>
    <s v="Corporate"/>
    <s v="United States"/>
    <x v="22"/>
    <s v="Illinois"/>
    <n v="60623"/>
    <x v="2"/>
    <x v="1"/>
    <x v="10"/>
    <n v="156.512"/>
    <n v="4"/>
    <n v="0.2"/>
    <n v="52.822800000000001"/>
    <n v="0.33750000000000002"/>
    <x v="2"/>
    <s v="Medium"/>
  </r>
  <r>
    <s v="First Class"/>
    <s v="Home Office"/>
    <s v="United States"/>
    <x v="20"/>
    <s v="New York"/>
    <n v="10035"/>
    <x v="3"/>
    <x v="1"/>
    <x v="4"/>
    <n v="128.34"/>
    <n v="6"/>
    <n v="0"/>
    <n v="37.218600000000002"/>
    <n v="0.29000000000000004"/>
    <x v="0"/>
    <s v="Medium"/>
  </r>
  <r>
    <s v="First Class"/>
    <s v="Consumer"/>
    <s v="United States"/>
    <x v="1"/>
    <s v="California"/>
    <n v="90008"/>
    <x v="1"/>
    <x v="2"/>
    <x v="11"/>
    <n v="474.95"/>
    <n v="5"/>
    <n v="0"/>
    <n v="142.48500000000001"/>
    <n v="0.30000000000000004"/>
    <x v="0"/>
    <s v="Medium"/>
  </r>
  <r>
    <s v="Standard Class"/>
    <s v="Consumer"/>
    <s v="United States"/>
    <x v="96"/>
    <s v="Washington"/>
    <n v="98198"/>
    <x v="1"/>
    <x v="2"/>
    <x v="16"/>
    <n v="999.98"/>
    <n v="2"/>
    <n v="0"/>
    <n v="449.99099999999999"/>
    <n v="0.44999999999999996"/>
    <x v="0"/>
    <s v="High"/>
  </r>
  <r>
    <s v="Standard Class"/>
    <s v="Consumer"/>
    <s v="United States"/>
    <x v="24"/>
    <s v="Oregon"/>
    <n v="97477"/>
    <x v="1"/>
    <x v="0"/>
    <x v="3"/>
    <n v="277.5"/>
    <n v="4"/>
    <n v="0.5"/>
    <n v="-188.7"/>
    <n v="-0.67999999999999994"/>
    <x v="1"/>
    <s v="Medium"/>
  </r>
  <r>
    <s v="Standard Class"/>
    <s v="Consumer"/>
    <s v="United States"/>
    <x v="10"/>
    <s v="Pennsylvania"/>
    <n v="19120"/>
    <x v="3"/>
    <x v="0"/>
    <x v="3"/>
    <n v="1252.704"/>
    <n v="8"/>
    <n v="0.4"/>
    <n v="-480.20319999999998"/>
    <n v="-0.38333333333333336"/>
    <x v="1"/>
    <s v="High"/>
  </r>
  <r>
    <s v="Standard Class"/>
    <s v="Consumer"/>
    <s v="United States"/>
    <x v="10"/>
    <s v="Pennsylvania"/>
    <n v="19120"/>
    <x v="3"/>
    <x v="2"/>
    <x v="7"/>
    <n v="110.97"/>
    <n v="5"/>
    <n v="0.4"/>
    <n v="-24.043500000000002"/>
    <n v="-0.21666666666666667"/>
    <x v="1"/>
    <s v="Medium"/>
  </r>
  <r>
    <s v="Standard Class"/>
    <s v="Corporate"/>
    <s v="United States"/>
    <x v="22"/>
    <s v="Illinois"/>
    <n v="60653"/>
    <x v="2"/>
    <x v="0"/>
    <x v="5"/>
    <n v="22.608000000000001"/>
    <n v="3"/>
    <n v="0.6"/>
    <n v="-10.1736"/>
    <n v="-0.45"/>
    <x v="3"/>
    <s v="Low"/>
  </r>
  <r>
    <s v="Standard Class"/>
    <s v="Corporate"/>
    <s v="United States"/>
    <x v="22"/>
    <s v="Illinois"/>
    <n v="60653"/>
    <x v="2"/>
    <x v="0"/>
    <x v="5"/>
    <n v="1.8919999999999999"/>
    <n v="1"/>
    <n v="0.6"/>
    <n v="-0.99329999999999996"/>
    <n v="-0.52500000000000002"/>
    <x v="3"/>
    <s v="Low"/>
  </r>
  <r>
    <s v="Standard Class"/>
    <s v="Corporate"/>
    <s v="United States"/>
    <x v="22"/>
    <s v="Illinois"/>
    <n v="60623"/>
    <x v="2"/>
    <x v="1"/>
    <x v="10"/>
    <n v="63.311999999999998"/>
    <n v="3"/>
    <n v="0.2"/>
    <n v="20.5764"/>
    <n v="0.32500000000000001"/>
    <x v="2"/>
    <s v="Low"/>
  </r>
  <r>
    <s v="Second Class"/>
    <s v="Consumer"/>
    <s v="United States"/>
    <x v="22"/>
    <s v="Illinois"/>
    <n v="60623"/>
    <x v="2"/>
    <x v="1"/>
    <x v="12"/>
    <n v="7.8239999999999998"/>
    <n v="1"/>
    <n v="0.2"/>
    <n v="2.9340000000000002"/>
    <n v="0.37500000000000006"/>
    <x v="2"/>
    <s v="Low"/>
  </r>
  <r>
    <s v="Second Class"/>
    <s v="Consumer"/>
    <s v="United States"/>
    <x v="22"/>
    <s v="Illinois"/>
    <n v="60623"/>
    <x v="2"/>
    <x v="0"/>
    <x v="1"/>
    <n v="170.072"/>
    <n v="4"/>
    <n v="0.3"/>
    <n v="-12.148"/>
    <n v="-7.1428571428571425E-2"/>
    <x v="1"/>
    <s v="Medium"/>
  </r>
  <r>
    <s v="Standard Class"/>
    <s v="Corporate"/>
    <s v="United States"/>
    <x v="20"/>
    <s v="New York"/>
    <n v="10024"/>
    <x v="3"/>
    <x v="1"/>
    <x v="10"/>
    <n v="62.82"/>
    <n v="9"/>
    <n v="0"/>
    <n v="29.525400000000001"/>
    <n v="0.47000000000000003"/>
    <x v="0"/>
    <s v="Low"/>
  </r>
  <r>
    <s v="Second Class"/>
    <s v="Consumer"/>
    <s v="United States"/>
    <x v="196"/>
    <s v="Maryland"/>
    <n v="20852"/>
    <x v="3"/>
    <x v="1"/>
    <x v="10"/>
    <n v="19.440000000000001"/>
    <n v="3"/>
    <n v="0"/>
    <n v="9.3312000000000008"/>
    <n v="0.48000000000000004"/>
    <x v="0"/>
    <s v="Low"/>
  </r>
  <r>
    <s v="Second Class"/>
    <s v="Consumer"/>
    <s v="United States"/>
    <x v="196"/>
    <s v="Maryland"/>
    <n v="20852"/>
    <x v="3"/>
    <x v="1"/>
    <x v="8"/>
    <n v="7.38"/>
    <n v="1"/>
    <n v="0"/>
    <n v="3.6162000000000001"/>
    <n v="0.49"/>
    <x v="0"/>
    <s v="Low"/>
  </r>
  <r>
    <s v="Standard Class"/>
    <s v="Consumer"/>
    <s v="United States"/>
    <x v="20"/>
    <s v="New York"/>
    <n v="10011"/>
    <x v="3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20"/>
    <s v="New York"/>
    <n v="10011"/>
    <x v="3"/>
    <x v="0"/>
    <x v="5"/>
    <n v="187.76"/>
    <n v="4"/>
    <n v="0"/>
    <n v="76.9816"/>
    <n v="0.41000000000000003"/>
    <x v="0"/>
    <s v="Medium"/>
  </r>
  <r>
    <s v="First Class"/>
    <s v="Consumer"/>
    <s v="United States"/>
    <x v="28"/>
    <s v="North Carolina"/>
    <n v="27707"/>
    <x v="0"/>
    <x v="1"/>
    <x v="8"/>
    <n v="6.048"/>
    <n v="7"/>
    <n v="0.7"/>
    <n v="-4.2336"/>
    <n v="-0.7"/>
    <x v="3"/>
    <s v="Low"/>
  </r>
  <r>
    <s v="First Class"/>
    <s v="Consumer"/>
    <s v="United States"/>
    <x v="28"/>
    <s v="North Carolina"/>
    <n v="27707"/>
    <x v="0"/>
    <x v="1"/>
    <x v="9"/>
    <n v="98.352000000000004"/>
    <n v="3"/>
    <n v="0.2"/>
    <n v="9.8352000000000004"/>
    <n v="0.1"/>
    <x v="2"/>
    <s v="Low"/>
  </r>
  <r>
    <s v="First Class"/>
    <s v="Consumer"/>
    <s v="United States"/>
    <x v="28"/>
    <s v="North Carolina"/>
    <n v="27707"/>
    <x v="0"/>
    <x v="0"/>
    <x v="5"/>
    <n v="335.74400000000003"/>
    <n v="2"/>
    <n v="0.2"/>
    <n v="25.180800000000001"/>
    <n v="7.4999999999999997E-2"/>
    <x v="2"/>
    <s v="Medium"/>
  </r>
  <r>
    <s v="Second Class"/>
    <s v="Corporate"/>
    <s v="United States"/>
    <x v="443"/>
    <s v="California"/>
    <n v="93101"/>
    <x v="1"/>
    <x v="1"/>
    <x v="10"/>
    <n v="8.9600000000000009"/>
    <n v="2"/>
    <n v="0"/>
    <n v="4.3903999999999996"/>
    <n v="0.48999999999999994"/>
    <x v="0"/>
    <s v="Low"/>
  </r>
  <r>
    <s v="Standard Class"/>
    <s v="Consumer"/>
    <s v="United States"/>
    <x v="289"/>
    <s v="Tennessee"/>
    <n v="37918"/>
    <x v="0"/>
    <x v="2"/>
    <x v="11"/>
    <n v="89.567999999999998"/>
    <n v="4"/>
    <n v="0.2"/>
    <n v="-1.1195999999999999"/>
    <n v="-1.2499999999999999E-2"/>
    <x v="2"/>
    <s v="Low"/>
  </r>
  <r>
    <s v="Standard Class"/>
    <s v="Consumer"/>
    <s v="United States"/>
    <x v="289"/>
    <s v="Tennessee"/>
    <n v="37918"/>
    <x v="0"/>
    <x v="1"/>
    <x v="6"/>
    <n v="71.959999999999994"/>
    <n v="5"/>
    <n v="0.2"/>
    <n v="7.1959999999999997"/>
    <n v="0.1"/>
    <x v="2"/>
    <s v="Low"/>
  </r>
  <r>
    <s v="Standard Class"/>
    <s v="Consumer"/>
    <s v="United States"/>
    <x v="289"/>
    <s v="Tennessee"/>
    <n v="37918"/>
    <x v="0"/>
    <x v="1"/>
    <x v="10"/>
    <n v="15.552"/>
    <n v="3"/>
    <n v="0.2"/>
    <n v="5.4432"/>
    <n v="0.35000000000000003"/>
    <x v="2"/>
    <s v="Low"/>
  </r>
  <r>
    <s v="Standard Class"/>
    <s v="Consumer"/>
    <s v="United States"/>
    <x v="22"/>
    <s v="Illinois"/>
    <n v="60610"/>
    <x v="2"/>
    <x v="1"/>
    <x v="8"/>
    <n v="10.43"/>
    <n v="5"/>
    <n v="0.8"/>
    <n v="-18.252500000000001"/>
    <n v="-1.7500000000000002"/>
    <x v="3"/>
    <s v="Low"/>
  </r>
  <r>
    <s v="Standard Class"/>
    <s v="Consumer"/>
    <s v="United States"/>
    <x v="22"/>
    <s v="Illinois"/>
    <n v="60610"/>
    <x v="2"/>
    <x v="1"/>
    <x v="4"/>
    <n v="72.784000000000006"/>
    <n v="1"/>
    <n v="0.2"/>
    <n v="-18.196000000000002"/>
    <n v="-0.25"/>
    <x v="2"/>
    <s v="Low"/>
  </r>
  <r>
    <s v="Same Day"/>
    <s v="Corporate"/>
    <s v="United States"/>
    <x v="20"/>
    <s v="New York"/>
    <n v="10024"/>
    <x v="3"/>
    <x v="1"/>
    <x v="4"/>
    <n v="67.150000000000006"/>
    <n v="5"/>
    <n v="0"/>
    <n v="16.787500000000001"/>
    <n v="0.25"/>
    <x v="0"/>
    <s v="Low"/>
  </r>
  <r>
    <s v="Same Day"/>
    <s v="Corporate"/>
    <s v="United States"/>
    <x v="20"/>
    <s v="New York"/>
    <n v="10024"/>
    <x v="3"/>
    <x v="2"/>
    <x v="7"/>
    <n v="549.98"/>
    <n v="2"/>
    <n v="0"/>
    <n v="142.9948"/>
    <n v="0.26"/>
    <x v="0"/>
    <s v="High"/>
  </r>
  <r>
    <s v="Same Day"/>
    <s v="Corporate"/>
    <s v="United States"/>
    <x v="20"/>
    <s v="New York"/>
    <n v="10024"/>
    <x v="3"/>
    <x v="0"/>
    <x v="5"/>
    <n v="11.82"/>
    <n v="3"/>
    <n v="0"/>
    <n v="4.7279999999999998"/>
    <n v="0.39999999999999997"/>
    <x v="0"/>
    <s v="Low"/>
  </r>
  <r>
    <s v="Same Day"/>
    <s v="Corporate"/>
    <s v="United States"/>
    <x v="20"/>
    <s v="New York"/>
    <n v="10024"/>
    <x v="3"/>
    <x v="2"/>
    <x v="15"/>
    <n v="4643.8"/>
    <n v="4"/>
    <n v="0"/>
    <n v="2229.0239999999999"/>
    <n v="0.48"/>
    <x v="0"/>
    <s v="High"/>
  </r>
  <r>
    <s v="Same Day"/>
    <s v="Corporate"/>
    <s v="United States"/>
    <x v="20"/>
    <s v="New York"/>
    <n v="10024"/>
    <x v="3"/>
    <x v="0"/>
    <x v="1"/>
    <n v="577.76400000000001"/>
    <n v="2"/>
    <n v="0.1"/>
    <n v="115.5528"/>
    <n v="0.2"/>
    <x v="2"/>
    <s v="High"/>
  </r>
  <r>
    <s v="Standard Class"/>
    <s v="Consumer"/>
    <s v="United States"/>
    <x v="399"/>
    <s v="Florida"/>
    <n v="32114"/>
    <x v="0"/>
    <x v="0"/>
    <x v="3"/>
    <n v="191.5155"/>
    <n v="1"/>
    <n v="0.45"/>
    <n v="-76.606200000000001"/>
    <n v="-0.4"/>
    <x v="1"/>
    <s v="Medium"/>
  </r>
  <r>
    <s v="Standard Class"/>
    <s v="Consumer"/>
    <s v="United States"/>
    <x v="399"/>
    <s v="Florida"/>
    <n v="32114"/>
    <x v="0"/>
    <x v="1"/>
    <x v="6"/>
    <n v="2.6240000000000001"/>
    <n v="1"/>
    <n v="0.2"/>
    <n v="0.4264"/>
    <n v="0.16250000000000001"/>
    <x v="2"/>
    <s v="Low"/>
  </r>
  <r>
    <s v="Standard Class"/>
    <s v="Consumer"/>
    <s v="United States"/>
    <x v="316"/>
    <s v="Tennessee"/>
    <n v="37211"/>
    <x v="0"/>
    <x v="1"/>
    <x v="8"/>
    <n v="1369.7639999999999"/>
    <n v="6"/>
    <n v="0.7"/>
    <n v="-913.17600000000004"/>
    <n v="-0.66666666666666674"/>
    <x v="3"/>
    <s v="High"/>
  </r>
  <r>
    <s v="Standard Class"/>
    <s v="Consumer"/>
    <s v="United States"/>
    <x v="316"/>
    <s v="Tennessee"/>
    <n v="37211"/>
    <x v="0"/>
    <x v="1"/>
    <x v="4"/>
    <n v="294.36799999999999"/>
    <n v="4"/>
    <n v="0.2"/>
    <n v="-58.873600000000003"/>
    <n v="-0.2"/>
    <x v="2"/>
    <s v="Medium"/>
  </r>
  <r>
    <s v="Standard Class"/>
    <s v="Corporate"/>
    <s v="United States"/>
    <x v="316"/>
    <s v="Tennessee"/>
    <n v="37211"/>
    <x v="0"/>
    <x v="1"/>
    <x v="9"/>
    <n v="81.567999999999998"/>
    <n v="2"/>
    <n v="0.2"/>
    <n v="7.1372"/>
    <n v="8.7500000000000008E-2"/>
    <x v="2"/>
    <s v="Low"/>
  </r>
  <r>
    <s v="Standard Class"/>
    <s v="Consumer"/>
    <s v="United States"/>
    <x v="61"/>
    <s v="Texas"/>
    <n v="75220"/>
    <x v="2"/>
    <x v="0"/>
    <x v="5"/>
    <n v="44.46"/>
    <n v="5"/>
    <n v="0.6"/>
    <n v="-17.783999999999999"/>
    <n v="-0.39999999999999997"/>
    <x v="3"/>
    <s v="Low"/>
  </r>
  <r>
    <s v="Standard Class"/>
    <s v="Consumer"/>
    <s v="United States"/>
    <x v="61"/>
    <s v="Texas"/>
    <n v="75220"/>
    <x v="2"/>
    <x v="1"/>
    <x v="4"/>
    <n v="314.08800000000002"/>
    <n v="3"/>
    <n v="0.2"/>
    <n v="19.630500000000001"/>
    <n v="6.25E-2"/>
    <x v="2"/>
    <s v="Medium"/>
  </r>
  <r>
    <s v="Standard Class"/>
    <s v="Corporate"/>
    <s v="United States"/>
    <x v="87"/>
    <s v="Tennessee"/>
    <n v="37130"/>
    <x v="0"/>
    <x v="1"/>
    <x v="8"/>
    <n v="6.3360000000000003"/>
    <n v="4"/>
    <n v="0.7"/>
    <n v="-4.6463999999999999"/>
    <n v="-0.73333333333333328"/>
    <x v="3"/>
    <s v="Low"/>
  </r>
  <r>
    <s v="Standard Class"/>
    <s v="Corporate"/>
    <s v="United States"/>
    <x v="87"/>
    <s v="Tennessee"/>
    <n v="37130"/>
    <x v="0"/>
    <x v="1"/>
    <x v="10"/>
    <n v="10.48"/>
    <n v="1"/>
    <n v="0.2"/>
    <n v="3.7989999999999999"/>
    <n v="0.36249999999999999"/>
    <x v="2"/>
    <s v="Low"/>
  </r>
  <r>
    <s v="Standard Class"/>
    <s v="Corporate"/>
    <s v="United States"/>
    <x v="87"/>
    <s v="Tennessee"/>
    <n v="37130"/>
    <x v="0"/>
    <x v="1"/>
    <x v="8"/>
    <n v="2.4689999999999999"/>
    <n v="1"/>
    <n v="0.7"/>
    <n v="-1.8106"/>
    <n v="-0.73333333333333339"/>
    <x v="3"/>
    <s v="Low"/>
  </r>
  <r>
    <s v="Standard Class"/>
    <s v="Corporate"/>
    <s v="United States"/>
    <x v="87"/>
    <s v="Tennessee"/>
    <n v="37130"/>
    <x v="0"/>
    <x v="1"/>
    <x v="8"/>
    <n v="3.2639999999999998"/>
    <n v="2"/>
    <n v="0.7"/>
    <n v="-2.2848000000000002"/>
    <n v="-0.70000000000000007"/>
    <x v="3"/>
    <s v="Low"/>
  </r>
  <r>
    <s v="Standard Class"/>
    <s v="Consumer"/>
    <s v="United States"/>
    <x v="61"/>
    <s v="Texas"/>
    <n v="75217"/>
    <x v="2"/>
    <x v="1"/>
    <x v="13"/>
    <n v="4.3440000000000003"/>
    <n v="3"/>
    <n v="0.2"/>
    <n v="0.86880000000000002"/>
    <n v="0.19999999999999998"/>
    <x v="2"/>
    <s v="Low"/>
  </r>
  <r>
    <s v="Standard Class"/>
    <s v="Consumer"/>
    <s v="United States"/>
    <x v="61"/>
    <s v="Texas"/>
    <n v="75217"/>
    <x v="2"/>
    <x v="0"/>
    <x v="5"/>
    <n v="31.776"/>
    <n v="3"/>
    <n v="0.6"/>
    <n v="-19.0656"/>
    <n v="-0.6"/>
    <x v="3"/>
    <s v="Low"/>
  </r>
  <r>
    <s v="Standard Class"/>
    <s v="Consumer"/>
    <s v="United States"/>
    <x v="61"/>
    <s v="Texas"/>
    <n v="75217"/>
    <x v="2"/>
    <x v="1"/>
    <x v="2"/>
    <n v="4.9279999999999999"/>
    <n v="2"/>
    <n v="0.2"/>
    <n v="1.7248000000000001"/>
    <n v="0.35000000000000003"/>
    <x v="2"/>
    <s v="Low"/>
  </r>
  <r>
    <s v="Standard Class"/>
    <s v="Consumer"/>
    <s v="United States"/>
    <x v="61"/>
    <s v="Texas"/>
    <n v="75217"/>
    <x v="2"/>
    <x v="1"/>
    <x v="8"/>
    <n v="1.788"/>
    <n v="3"/>
    <n v="0.8"/>
    <n v="-3.0396000000000001"/>
    <n v="-1.7"/>
    <x v="3"/>
    <s v="Low"/>
  </r>
  <r>
    <s v="Standard Class"/>
    <s v="Consumer"/>
    <s v="United States"/>
    <x v="61"/>
    <s v="Texas"/>
    <n v="75217"/>
    <x v="2"/>
    <x v="1"/>
    <x v="13"/>
    <n v="15.071999999999999"/>
    <n v="4"/>
    <n v="0.2"/>
    <n v="-3.7679999999999998"/>
    <n v="-0.25"/>
    <x v="2"/>
    <s v="Low"/>
  </r>
  <r>
    <s v="Standard Class"/>
    <s v="Consumer"/>
    <s v="United States"/>
    <x v="81"/>
    <s v="Texas"/>
    <n v="76017"/>
    <x v="2"/>
    <x v="1"/>
    <x v="4"/>
    <n v="12.624000000000001"/>
    <n v="2"/>
    <n v="0.2"/>
    <n v="-2.5247999999999999"/>
    <n v="-0.19999999999999998"/>
    <x v="2"/>
    <s v="Low"/>
  </r>
  <r>
    <s v="Standard Class"/>
    <s v="Corporate"/>
    <s v="United States"/>
    <x v="45"/>
    <s v="California"/>
    <n v="91104"/>
    <x v="1"/>
    <x v="1"/>
    <x v="10"/>
    <n v="185.88"/>
    <n v="6"/>
    <n v="0"/>
    <n v="83.646000000000001"/>
    <n v="0.45"/>
    <x v="0"/>
    <s v="Medium"/>
  </r>
  <r>
    <s v="Standard Class"/>
    <s v="Corporate"/>
    <s v="United States"/>
    <x v="45"/>
    <s v="California"/>
    <n v="91104"/>
    <x v="1"/>
    <x v="1"/>
    <x v="10"/>
    <n v="12.96"/>
    <n v="2"/>
    <n v="0"/>
    <n v="6.2207999999999997"/>
    <n v="0.47999999999999993"/>
    <x v="0"/>
    <s v="Low"/>
  </r>
  <r>
    <s v="Second Class"/>
    <s v="Consumer"/>
    <s v="United States"/>
    <x v="231"/>
    <s v="Massachusetts"/>
    <n v="2149"/>
    <x v="3"/>
    <x v="1"/>
    <x v="10"/>
    <n v="189.7"/>
    <n v="10"/>
    <n v="0"/>
    <n v="91.055999999999997"/>
    <n v="0.48000000000000004"/>
    <x v="0"/>
    <s v="Medium"/>
  </r>
  <r>
    <s v="Second Class"/>
    <s v="Consumer"/>
    <s v="United States"/>
    <x v="231"/>
    <s v="Massachusetts"/>
    <n v="2149"/>
    <x v="3"/>
    <x v="1"/>
    <x v="10"/>
    <n v="40.99"/>
    <n v="1"/>
    <n v="0"/>
    <n v="20.085100000000001"/>
    <n v="0.49"/>
    <x v="0"/>
    <s v="Low"/>
  </r>
  <r>
    <s v="Second Class"/>
    <s v="Home Office"/>
    <s v="United States"/>
    <x v="21"/>
    <s v="New York"/>
    <n v="12180"/>
    <x v="3"/>
    <x v="0"/>
    <x v="5"/>
    <n v="82.64"/>
    <n v="2"/>
    <n v="0"/>
    <n v="7.4375999999999998"/>
    <n v="0.09"/>
    <x v="0"/>
    <s v="Low"/>
  </r>
  <r>
    <s v="Second Class"/>
    <s v="Home Office"/>
    <s v="United States"/>
    <x v="21"/>
    <s v="New York"/>
    <n v="12180"/>
    <x v="3"/>
    <x v="1"/>
    <x v="4"/>
    <n v="31.02"/>
    <n v="2"/>
    <n v="0"/>
    <n v="8.0652000000000008"/>
    <n v="0.26"/>
    <x v="0"/>
    <s v="Low"/>
  </r>
  <r>
    <s v="Second Class"/>
    <s v="Home Office"/>
    <s v="United States"/>
    <x v="21"/>
    <s v="New York"/>
    <n v="12180"/>
    <x v="3"/>
    <x v="2"/>
    <x v="11"/>
    <n v="89.97"/>
    <n v="3"/>
    <n v="0"/>
    <n v="37.787399999999998"/>
    <n v="0.42"/>
    <x v="0"/>
    <s v="Low"/>
  </r>
  <r>
    <s v="Second Class"/>
    <s v="Consumer"/>
    <s v="United States"/>
    <x v="406"/>
    <s v="Georgia"/>
    <n v="30328"/>
    <x v="0"/>
    <x v="1"/>
    <x v="6"/>
    <n v="35.97"/>
    <n v="3"/>
    <n v="0"/>
    <n v="9.7119"/>
    <n v="0.27"/>
    <x v="0"/>
    <s v="Low"/>
  </r>
  <r>
    <s v="Second Class"/>
    <s v="Consumer"/>
    <s v="United States"/>
    <x v="406"/>
    <s v="Georgia"/>
    <n v="30328"/>
    <x v="0"/>
    <x v="0"/>
    <x v="0"/>
    <n v="1266.8599999999999"/>
    <n v="7"/>
    <n v="0"/>
    <n v="291.37779999999998"/>
    <n v="0.23"/>
    <x v="0"/>
    <s v="High"/>
  </r>
  <r>
    <s v="Standard Class"/>
    <s v="Consumer"/>
    <s v="United States"/>
    <x v="49"/>
    <s v="California"/>
    <n v="95123"/>
    <x v="1"/>
    <x v="1"/>
    <x v="4"/>
    <n v="169.45"/>
    <n v="5"/>
    <n v="0"/>
    <n v="42.362499999999997"/>
    <n v="0.25"/>
    <x v="0"/>
    <s v="Medium"/>
  </r>
  <r>
    <s v="Standard Class"/>
    <s v="Consumer"/>
    <s v="United States"/>
    <x v="49"/>
    <s v="California"/>
    <n v="95123"/>
    <x v="1"/>
    <x v="1"/>
    <x v="4"/>
    <n v="40.68"/>
    <n v="2"/>
    <n v="0"/>
    <n v="0.40679999999999999"/>
    <n v="0.01"/>
    <x v="0"/>
    <s v="Low"/>
  </r>
  <r>
    <s v="Standard Class"/>
    <s v="Consumer"/>
    <s v="United States"/>
    <x v="108"/>
    <s v="Florida"/>
    <n v="32216"/>
    <x v="0"/>
    <x v="1"/>
    <x v="14"/>
    <n v="3.3279999999999998"/>
    <n v="2"/>
    <n v="0.2"/>
    <n v="0.41599999999999998"/>
    <n v="0.125"/>
    <x v="2"/>
    <s v="Low"/>
  </r>
  <r>
    <s v="Standard Class"/>
    <s v="Consumer"/>
    <s v="United States"/>
    <x v="108"/>
    <s v="Florida"/>
    <n v="32216"/>
    <x v="0"/>
    <x v="0"/>
    <x v="3"/>
    <n v="933.26199999999994"/>
    <n v="4"/>
    <n v="0.45"/>
    <n v="-458.14679999999998"/>
    <n v="-0.49090909090909091"/>
    <x v="1"/>
    <s v="High"/>
  </r>
  <r>
    <s v="Standard Class"/>
    <s v="Consumer"/>
    <s v="United States"/>
    <x v="108"/>
    <s v="Florida"/>
    <n v="32216"/>
    <x v="0"/>
    <x v="0"/>
    <x v="1"/>
    <n v="2803.92"/>
    <n v="5"/>
    <n v="0.2"/>
    <n v="0"/>
    <n v="0"/>
    <x v="2"/>
    <s v="High"/>
  </r>
  <r>
    <s v="Same Day"/>
    <s v="Consumer"/>
    <s v="United States"/>
    <x v="108"/>
    <s v="Florida"/>
    <n v="32216"/>
    <x v="0"/>
    <x v="1"/>
    <x v="4"/>
    <n v="4.7679999999999998"/>
    <n v="2"/>
    <n v="0.2"/>
    <n v="-0.77480000000000004"/>
    <n v="-0.16250000000000001"/>
    <x v="2"/>
    <s v="Low"/>
  </r>
  <r>
    <s v="Same Day"/>
    <s v="Consumer"/>
    <s v="United States"/>
    <x v="108"/>
    <s v="Florida"/>
    <n v="32216"/>
    <x v="0"/>
    <x v="1"/>
    <x v="10"/>
    <n v="6.6719999999999997"/>
    <n v="1"/>
    <n v="0.2"/>
    <n v="2.5019999999999998"/>
    <n v="0.375"/>
    <x v="2"/>
    <s v="Low"/>
  </r>
  <r>
    <s v="Same Day"/>
    <s v="Consumer"/>
    <s v="United States"/>
    <x v="108"/>
    <s v="Florida"/>
    <n v="32216"/>
    <x v="0"/>
    <x v="1"/>
    <x v="6"/>
    <n v="4.4480000000000004"/>
    <n v="2"/>
    <n v="0.2"/>
    <n v="1.1120000000000001"/>
    <n v="0.25"/>
    <x v="2"/>
    <s v="Low"/>
  </r>
  <r>
    <s v="Same Day"/>
    <s v="Consumer"/>
    <s v="United States"/>
    <x v="108"/>
    <s v="Florida"/>
    <n v="32216"/>
    <x v="0"/>
    <x v="0"/>
    <x v="5"/>
    <n v="43.936"/>
    <n v="4"/>
    <n v="0.2"/>
    <n v="6.0411999999999999"/>
    <n v="0.13750000000000001"/>
    <x v="2"/>
    <s v="Low"/>
  </r>
  <r>
    <s v="Standard Class"/>
    <s v="Consumer"/>
    <s v="United States"/>
    <x v="20"/>
    <s v="New York"/>
    <n v="10009"/>
    <x v="3"/>
    <x v="1"/>
    <x v="8"/>
    <n v="23.744"/>
    <n v="2"/>
    <n v="0.2"/>
    <n v="8.3103999999999996"/>
    <n v="0.35"/>
    <x v="2"/>
    <s v="Low"/>
  </r>
  <r>
    <s v="Standard Class"/>
    <s v="Consumer"/>
    <s v="United States"/>
    <x v="20"/>
    <s v="New York"/>
    <n v="10009"/>
    <x v="3"/>
    <x v="2"/>
    <x v="11"/>
    <n v="357"/>
    <n v="3"/>
    <n v="0"/>
    <n v="57.12"/>
    <n v="0.16"/>
    <x v="0"/>
    <s v="Medium"/>
  </r>
  <r>
    <s v="Standard Class"/>
    <s v="Consumer"/>
    <s v="United States"/>
    <x v="8"/>
    <s v="California"/>
    <n v="94122"/>
    <x v="1"/>
    <x v="2"/>
    <x v="7"/>
    <n v="806.33600000000001"/>
    <n v="8"/>
    <n v="0.2"/>
    <n v="50.396000000000001"/>
    <n v="6.25E-2"/>
    <x v="2"/>
    <s v="High"/>
  </r>
  <r>
    <s v="Standard Class"/>
    <s v="Consumer"/>
    <s v="United States"/>
    <x v="8"/>
    <s v="California"/>
    <n v="94122"/>
    <x v="1"/>
    <x v="0"/>
    <x v="5"/>
    <n v="85.44"/>
    <n v="3"/>
    <n v="0"/>
    <n v="31.6128"/>
    <n v="0.37"/>
    <x v="0"/>
    <s v="Low"/>
  </r>
  <r>
    <s v="Standard Class"/>
    <s v="Corporate"/>
    <s v="United States"/>
    <x v="38"/>
    <s v="Georgia"/>
    <n v="31907"/>
    <x v="0"/>
    <x v="1"/>
    <x v="4"/>
    <n v="344.91"/>
    <n v="3"/>
    <n v="0"/>
    <n v="10.347300000000001"/>
    <n v="0.03"/>
    <x v="0"/>
    <s v="Medium"/>
  </r>
  <r>
    <s v="Same Day"/>
    <s v="Home Office"/>
    <s v="United States"/>
    <x v="34"/>
    <s v="Illinois"/>
    <n v="60505"/>
    <x v="2"/>
    <x v="1"/>
    <x v="9"/>
    <n v="70.97"/>
    <n v="5"/>
    <n v="0.8"/>
    <n v="-191.619"/>
    <n v="-2.7"/>
    <x v="3"/>
    <s v="Low"/>
  </r>
  <r>
    <s v="Same Day"/>
    <s v="Home Office"/>
    <s v="United States"/>
    <x v="34"/>
    <s v="Illinois"/>
    <n v="60505"/>
    <x v="2"/>
    <x v="1"/>
    <x v="6"/>
    <n v="36.783999999999999"/>
    <n v="2"/>
    <n v="0.2"/>
    <n v="3.6783999999999999"/>
    <n v="0.1"/>
    <x v="2"/>
    <s v="Low"/>
  </r>
  <r>
    <s v="Second Class"/>
    <s v="Home Office"/>
    <s v="United States"/>
    <x v="10"/>
    <s v="Pennsylvania"/>
    <n v="19134"/>
    <x v="3"/>
    <x v="2"/>
    <x v="7"/>
    <n v="743.98800000000006"/>
    <n v="2"/>
    <n v="0.4"/>
    <n v="-123.998"/>
    <n v="-0.16666666666666666"/>
    <x v="1"/>
    <s v="High"/>
  </r>
  <r>
    <s v="Second Class"/>
    <s v="Consumer"/>
    <s v="United States"/>
    <x v="22"/>
    <s v="Illinois"/>
    <n v="60653"/>
    <x v="2"/>
    <x v="1"/>
    <x v="8"/>
    <n v="11.212"/>
    <n v="2"/>
    <n v="0.8"/>
    <n v="-16.818000000000001"/>
    <n v="-1.5000000000000002"/>
    <x v="3"/>
    <s v="Low"/>
  </r>
  <r>
    <s v="Second Class"/>
    <s v="Consumer"/>
    <s v="United States"/>
    <x v="22"/>
    <s v="Illinois"/>
    <n v="60653"/>
    <x v="2"/>
    <x v="0"/>
    <x v="5"/>
    <n v="4.7119999999999997"/>
    <n v="2"/>
    <n v="0.6"/>
    <n v="-1.8848"/>
    <n v="-0.4"/>
    <x v="3"/>
    <s v="Low"/>
  </r>
  <r>
    <s v="Second Class"/>
    <s v="Consumer"/>
    <s v="United States"/>
    <x v="22"/>
    <s v="Illinois"/>
    <n v="60653"/>
    <x v="2"/>
    <x v="1"/>
    <x v="9"/>
    <n v="180.98"/>
    <n v="5"/>
    <n v="0.8"/>
    <n v="-470.548"/>
    <n v="-2.6"/>
    <x v="3"/>
    <s v="Medium"/>
  </r>
  <r>
    <s v="Second Class"/>
    <s v="Consumer"/>
    <s v="United States"/>
    <x v="22"/>
    <s v="Illinois"/>
    <n v="60653"/>
    <x v="2"/>
    <x v="1"/>
    <x v="4"/>
    <n v="60.415999999999997"/>
    <n v="2"/>
    <n v="0.2"/>
    <n v="6.0415999999999999"/>
    <n v="0.1"/>
    <x v="2"/>
    <s v="Low"/>
  </r>
  <r>
    <s v="Standard Class"/>
    <s v="Consumer"/>
    <s v="United States"/>
    <x v="4"/>
    <s v="Washington"/>
    <n v="98103"/>
    <x v="1"/>
    <x v="2"/>
    <x v="16"/>
    <n v="299.99"/>
    <n v="1"/>
    <n v="0"/>
    <n v="89.997"/>
    <n v="0.3"/>
    <x v="0"/>
    <s v="Medium"/>
  </r>
  <r>
    <s v="Standard Class"/>
    <s v="Consumer"/>
    <s v="United States"/>
    <x v="4"/>
    <s v="Washington"/>
    <n v="98103"/>
    <x v="1"/>
    <x v="1"/>
    <x v="10"/>
    <n v="192.16"/>
    <n v="4"/>
    <n v="0"/>
    <n v="92.236800000000002"/>
    <n v="0.48000000000000004"/>
    <x v="0"/>
    <s v="Medium"/>
  </r>
  <r>
    <s v="Standard Class"/>
    <s v="Consumer"/>
    <s v="United States"/>
    <x v="4"/>
    <s v="Washington"/>
    <n v="98103"/>
    <x v="1"/>
    <x v="2"/>
    <x v="7"/>
    <n v="242.624"/>
    <n v="8"/>
    <n v="0.2"/>
    <n v="27.295200000000001"/>
    <n v="0.1125"/>
    <x v="2"/>
    <s v="Medium"/>
  </r>
  <r>
    <s v="Standard Class"/>
    <s v="Consumer"/>
    <s v="United States"/>
    <x v="4"/>
    <s v="Washington"/>
    <n v="98103"/>
    <x v="1"/>
    <x v="1"/>
    <x v="4"/>
    <n v="46.74"/>
    <n v="3"/>
    <n v="0"/>
    <n v="11.685"/>
    <n v="0.25"/>
    <x v="0"/>
    <s v="Low"/>
  </r>
  <r>
    <s v="Standard Class"/>
    <s v="Consumer"/>
    <s v="United States"/>
    <x v="4"/>
    <s v="Washington"/>
    <n v="98103"/>
    <x v="1"/>
    <x v="2"/>
    <x v="11"/>
    <n v="174.95"/>
    <n v="5"/>
    <n v="0"/>
    <n v="12.246499999999999"/>
    <n v="7.0000000000000007E-2"/>
    <x v="0"/>
    <s v="Medium"/>
  </r>
  <r>
    <s v="Standard Class"/>
    <s v="Consumer"/>
    <s v="United States"/>
    <x v="4"/>
    <s v="Washington"/>
    <n v="98103"/>
    <x v="1"/>
    <x v="1"/>
    <x v="8"/>
    <n v="100.70399999999999"/>
    <n v="6"/>
    <n v="0.2"/>
    <n v="37.764000000000003"/>
    <n v="0.37500000000000006"/>
    <x v="2"/>
    <s v="Medium"/>
  </r>
  <r>
    <s v="Same Day"/>
    <s v="Home Office"/>
    <s v="United States"/>
    <x v="43"/>
    <s v="Michigan"/>
    <n v="48066"/>
    <x v="2"/>
    <x v="1"/>
    <x v="10"/>
    <n v="368.91"/>
    <n v="9"/>
    <n v="0"/>
    <n v="180.76589999999999"/>
    <n v="0.48999999999999994"/>
    <x v="0"/>
    <s v="Medium"/>
  </r>
  <r>
    <s v="Same Day"/>
    <s v="Home Office"/>
    <s v="United States"/>
    <x v="43"/>
    <s v="Michigan"/>
    <n v="48066"/>
    <x v="2"/>
    <x v="1"/>
    <x v="8"/>
    <n v="8.02"/>
    <n v="1"/>
    <n v="0"/>
    <n v="3.7694000000000001"/>
    <n v="0.47000000000000003"/>
    <x v="0"/>
    <s v="Low"/>
  </r>
  <r>
    <s v="Same Day"/>
    <s v="Home Office"/>
    <s v="United States"/>
    <x v="43"/>
    <s v="Michigan"/>
    <n v="48066"/>
    <x v="2"/>
    <x v="1"/>
    <x v="4"/>
    <n v="171.04"/>
    <n v="4"/>
    <n v="0"/>
    <n v="44.470399999999998"/>
    <n v="0.26"/>
    <x v="0"/>
    <s v="Medium"/>
  </r>
  <r>
    <s v="Standard Class"/>
    <s v="Home Office"/>
    <s v="United States"/>
    <x v="115"/>
    <s v="Arkansas"/>
    <n v="72701"/>
    <x v="0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108"/>
    <s v="North Carolina"/>
    <n v="28540"/>
    <x v="0"/>
    <x v="1"/>
    <x v="8"/>
    <n v="13.092000000000001"/>
    <n v="4"/>
    <n v="0.7"/>
    <n v="-10.0372"/>
    <n v="-0.76666666666666661"/>
    <x v="3"/>
    <s v="Low"/>
  </r>
  <r>
    <s v="Standard Class"/>
    <s v="Consumer"/>
    <s v="United States"/>
    <x v="20"/>
    <s v="New York"/>
    <n v="10035"/>
    <x v="3"/>
    <x v="1"/>
    <x v="9"/>
    <n v="122.94"/>
    <n v="3"/>
    <n v="0"/>
    <n v="30.734999999999999"/>
    <n v="0.25"/>
    <x v="0"/>
    <s v="Medium"/>
  </r>
  <r>
    <s v="Standard Class"/>
    <s v="Consumer"/>
    <s v="United States"/>
    <x v="20"/>
    <s v="New York"/>
    <n v="10035"/>
    <x v="3"/>
    <x v="1"/>
    <x v="8"/>
    <n v="35.448"/>
    <n v="7"/>
    <n v="0.2"/>
    <n v="12.8499"/>
    <n v="0.36249999999999999"/>
    <x v="2"/>
    <s v="Low"/>
  </r>
  <r>
    <s v="Standard Class"/>
    <s v="Consumer"/>
    <s v="United States"/>
    <x v="18"/>
    <s v="Delaware"/>
    <n v="19901"/>
    <x v="3"/>
    <x v="2"/>
    <x v="7"/>
    <n v="19.98"/>
    <n v="2"/>
    <n v="0"/>
    <n v="5.1947999999999999"/>
    <n v="0.26"/>
    <x v="0"/>
    <s v="Low"/>
  </r>
  <r>
    <s v="Standard Class"/>
    <s v="Consumer"/>
    <s v="United States"/>
    <x v="34"/>
    <s v="Illinois"/>
    <n v="60505"/>
    <x v="2"/>
    <x v="0"/>
    <x v="3"/>
    <n v="69.375"/>
    <n v="1"/>
    <n v="0.5"/>
    <n v="-47.174999999999997"/>
    <n v="-0.67999999999999994"/>
    <x v="1"/>
    <s v="Low"/>
  </r>
  <r>
    <s v="Standard Class"/>
    <s v="Consumer"/>
    <s v="United States"/>
    <x v="34"/>
    <s v="Illinois"/>
    <n v="60505"/>
    <x v="2"/>
    <x v="1"/>
    <x v="14"/>
    <n v="31.68"/>
    <n v="4"/>
    <n v="0.2"/>
    <n v="2.7719999999999998"/>
    <n v="8.7499999999999994E-2"/>
    <x v="2"/>
    <s v="Low"/>
  </r>
  <r>
    <s v="Standard Class"/>
    <s v="Consumer"/>
    <s v="United States"/>
    <x v="34"/>
    <s v="Illinois"/>
    <n v="60505"/>
    <x v="2"/>
    <x v="2"/>
    <x v="7"/>
    <n v="2003.1679999999999"/>
    <n v="4"/>
    <n v="0.2"/>
    <n v="250.39599999999999"/>
    <n v="0.125"/>
    <x v="2"/>
    <s v="High"/>
  </r>
  <r>
    <s v="Standard Class"/>
    <s v="Consumer"/>
    <s v="United States"/>
    <x v="34"/>
    <s v="Illinois"/>
    <n v="60505"/>
    <x v="2"/>
    <x v="1"/>
    <x v="6"/>
    <n v="9.3439999999999994"/>
    <n v="2"/>
    <n v="0.2"/>
    <n v="3.1536"/>
    <n v="0.33750000000000002"/>
    <x v="2"/>
    <s v="Low"/>
  </r>
  <r>
    <s v="Standard Class"/>
    <s v="Consumer"/>
    <s v="United States"/>
    <x v="20"/>
    <s v="New York"/>
    <n v="10009"/>
    <x v="3"/>
    <x v="0"/>
    <x v="1"/>
    <n v="2563.056"/>
    <n v="8"/>
    <n v="0.1"/>
    <n v="313.26240000000001"/>
    <n v="0.12222222222222223"/>
    <x v="2"/>
    <s v="High"/>
  </r>
  <r>
    <s v="Standard Class"/>
    <s v="Corporate"/>
    <s v="United States"/>
    <x v="485"/>
    <s v="California"/>
    <n v="92020"/>
    <x v="1"/>
    <x v="0"/>
    <x v="1"/>
    <n v="387.13600000000002"/>
    <n v="4"/>
    <n v="0.2"/>
    <n v="4.8391999999999999"/>
    <n v="1.2499999999999999E-2"/>
    <x v="2"/>
    <s v="Medium"/>
  </r>
  <r>
    <s v="Second Class"/>
    <s v="Home Office"/>
    <s v="United States"/>
    <x v="24"/>
    <s v="Ohio"/>
    <n v="45503"/>
    <x v="3"/>
    <x v="1"/>
    <x v="6"/>
    <n v="3.4239999999999999"/>
    <n v="1"/>
    <n v="0.2"/>
    <n v="0.29959999999999998"/>
    <n v="8.7499999999999994E-2"/>
    <x v="2"/>
    <s v="Low"/>
  </r>
  <r>
    <s v="Standard Class"/>
    <s v="Corporate"/>
    <s v="United States"/>
    <x v="145"/>
    <s v="New York"/>
    <n v="10550"/>
    <x v="3"/>
    <x v="1"/>
    <x v="4"/>
    <n v="1085.42"/>
    <n v="7"/>
    <n v="0"/>
    <n v="282.20920000000001"/>
    <n v="0.26"/>
    <x v="0"/>
    <s v="High"/>
  </r>
  <r>
    <s v="Standard Class"/>
    <s v="Home Office"/>
    <s v="United States"/>
    <x v="80"/>
    <s v="Ohio"/>
    <n v="44107"/>
    <x v="3"/>
    <x v="1"/>
    <x v="10"/>
    <n v="43.055999999999997"/>
    <n v="9"/>
    <n v="0.2"/>
    <n v="15.607799999999999"/>
    <n v="0.36249999999999999"/>
    <x v="2"/>
    <s v="Low"/>
  </r>
  <r>
    <s v="Standard Class"/>
    <s v="Home Office"/>
    <s v="United States"/>
    <x v="67"/>
    <s v="Florida"/>
    <n v="33614"/>
    <x v="0"/>
    <x v="1"/>
    <x v="8"/>
    <n v="3.762"/>
    <n v="3"/>
    <n v="0.7"/>
    <n v="-2.7587999999999999"/>
    <n v="-0.73333333333333328"/>
    <x v="3"/>
    <s v="Low"/>
  </r>
  <r>
    <s v="Standard Class"/>
    <s v="Home Office"/>
    <s v="United States"/>
    <x v="67"/>
    <s v="Florida"/>
    <n v="33614"/>
    <x v="0"/>
    <x v="1"/>
    <x v="8"/>
    <n v="34.86"/>
    <n v="2"/>
    <n v="0.7"/>
    <n v="-26.725999999999999"/>
    <n v="-0.76666666666666661"/>
    <x v="3"/>
    <s v="Low"/>
  </r>
  <r>
    <s v="Standard Class"/>
    <s v="Home Office"/>
    <s v="United States"/>
    <x v="67"/>
    <s v="Florida"/>
    <n v="33614"/>
    <x v="0"/>
    <x v="1"/>
    <x v="4"/>
    <n v="432.45600000000002"/>
    <n v="3"/>
    <n v="0.2"/>
    <n v="32.434199999999997"/>
    <n v="7.4999999999999983E-2"/>
    <x v="2"/>
    <s v="Medium"/>
  </r>
  <r>
    <s v="Standard Class"/>
    <s v="Consumer"/>
    <s v="United States"/>
    <x v="38"/>
    <s v="Georgia"/>
    <n v="31907"/>
    <x v="0"/>
    <x v="1"/>
    <x v="4"/>
    <n v="675.06"/>
    <n v="3"/>
    <n v="0"/>
    <n v="87.757800000000003"/>
    <n v="0.13"/>
    <x v="0"/>
    <s v="High"/>
  </r>
  <r>
    <s v="First Class"/>
    <s v="Corporate"/>
    <s v="United States"/>
    <x v="108"/>
    <s v="North Carolina"/>
    <n v="28540"/>
    <x v="0"/>
    <x v="1"/>
    <x v="12"/>
    <n v="65.231999999999999"/>
    <n v="3"/>
    <n v="0.2"/>
    <n v="22.015799999999999"/>
    <n v="0.33749999999999997"/>
    <x v="2"/>
    <s v="Low"/>
  </r>
  <r>
    <s v="First Class"/>
    <s v="Corporate"/>
    <s v="United States"/>
    <x v="108"/>
    <s v="North Carolina"/>
    <n v="28540"/>
    <x v="0"/>
    <x v="0"/>
    <x v="1"/>
    <n v="207"/>
    <n v="3"/>
    <n v="0.2"/>
    <n v="25.875"/>
    <n v="0.125"/>
    <x v="2"/>
    <s v="Medium"/>
  </r>
  <r>
    <s v="Second Class"/>
    <s v="Home Office"/>
    <s v="United States"/>
    <x v="490"/>
    <s v="Illinois"/>
    <n v="60174"/>
    <x v="2"/>
    <x v="2"/>
    <x v="15"/>
    <n v="600.53"/>
    <n v="2"/>
    <n v="0.3"/>
    <n v="137.26400000000001"/>
    <n v="0.22857142857142859"/>
    <x v="1"/>
    <s v="High"/>
  </r>
  <r>
    <s v="Second Class"/>
    <s v="Home Office"/>
    <s v="United States"/>
    <x v="490"/>
    <s v="Illinois"/>
    <n v="60174"/>
    <x v="2"/>
    <x v="1"/>
    <x v="6"/>
    <n v="59.904000000000003"/>
    <n v="2"/>
    <n v="0.2"/>
    <n v="14.2272"/>
    <n v="0.23749999999999999"/>
    <x v="2"/>
    <s v="Low"/>
  </r>
  <r>
    <s v="Second Class"/>
    <s v="Home Office"/>
    <s v="United States"/>
    <x v="490"/>
    <s v="Illinois"/>
    <n v="60174"/>
    <x v="2"/>
    <x v="2"/>
    <x v="11"/>
    <n v="637.44000000000005"/>
    <n v="8"/>
    <n v="0.2"/>
    <n v="135.45599999999999"/>
    <n v="0.21249999999999997"/>
    <x v="2"/>
    <s v="High"/>
  </r>
  <r>
    <s v="Second Class"/>
    <s v="Home Office"/>
    <s v="United States"/>
    <x v="490"/>
    <s v="Illinois"/>
    <n v="60174"/>
    <x v="2"/>
    <x v="0"/>
    <x v="5"/>
    <n v="51.756"/>
    <n v="3"/>
    <n v="0.6"/>
    <n v="-33.641399999999997"/>
    <n v="-0.64999999999999991"/>
    <x v="3"/>
    <s v="Low"/>
  </r>
  <r>
    <s v="Standard Class"/>
    <s v="Home Office"/>
    <s v="United States"/>
    <x v="100"/>
    <s v="Florida"/>
    <n v="33180"/>
    <x v="0"/>
    <x v="1"/>
    <x v="10"/>
    <n v="31.103999999999999"/>
    <n v="6"/>
    <n v="0.2"/>
    <n v="10.8864"/>
    <n v="0.35000000000000003"/>
    <x v="2"/>
    <s v="Low"/>
  </r>
  <r>
    <s v="Standard Class"/>
    <s v="Home Office"/>
    <s v="United States"/>
    <x v="100"/>
    <s v="Florida"/>
    <n v="33180"/>
    <x v="0"/>
    <x v="1"/>
    <x v="6"/>
    <n v="47.96"/>
    <n v="5"/>
    <n v="0.2"/>
    <n v="4.1965000000000003"/>
    <n v="8.7500000000000008E-2"/>
    <x v="2"/>
    <s v="Low"/>
  </r>
  <r>
    <s v="Standard Class"/>
    <s v="Home Office"/>
    <s v="United States"/>
    <x v="100"/>
    <s v="Florida"/>
    <n v="33180"/>
    <x v="0"/>
    <x v="2"/>
    <x v="11"/>
    <n v="158.928"/>
    <n v="7"/>
    <n v="0.2"/>
    <n v="41.718600000000002"/>
    <n v="0.26250000000000001"/>
    <x v="2"/>
    <s v="Medium"/>
  </r>
  <r>
    <s v="Standard Class"/>
    <s v="Home Office"/>
    <s v="United States"/>
    <x v="100"/>
    <s v="Florida"/>
    <n v="33180"/>
    <x v="0"/>
    <x v="1"/>
    <x v="9"/>
    <n v="211.24799999999999"/>
    <n v="6"/>
    <n v="0.2"/>
    <n v="15.8436"/>
    <n v="7.5000000000000011E-2"/>
    <x v="2"/>
    <s v="Medium"/>
  </r>
  <r>
    <s v="Standard Class"/>
    <s v="Home Office"/>
    <s v="United States"/>
    <x v="100"/>
    <s v="Florida"/>
    <n v="33180"/>
    <x v="0"/>
    <x v="1"/>
    <x v="14"/>
    <n v="5.5519999999999996"/>
    <n v="2"/>
    <n v="0.2"/>
    <n v="-1.0409999999999999"/>
    <n v="-0.1875"/>
    <x v="2"/>
    <s v="Low"/>
  </r>
  <r>
    <s v="Standard Class"/>
    <s v="Home Office"/>
    <s v="United States"/>
    <x v="100"/>
    <s v="Florida"/>
    <n v="33180"/>
    <x v="0"/>
    <x v="1"/>
    <x v="2"/>
    <n v="2.952"/>
    <n v="1"/>
    <n v="0.2"/>
    <n v="0.99629999999999996"/>
    <n v="0.33749999999999997"/>
    <x v="2"/>
    <s v="Low"/>
  </r>
  <r>
    <s v="Standard Class"/>
    <s v="Consumer"/>
    <s v="United States"/>
    <x v="21"/>
    <s v="Ohio"/>
    <n v="45373"/>
    <x v="3"/>
    <x v="1"/>
    <x v="8"/>
    <n v="10.332000000000001"/>
    <n v="3"/>
    <n v="0.7"/>
    <n v="-7.5768000000000004"/>
    <n v="-0.73333333333333328"/>
    <x v="3"/>
    <s v="Low"/>
  </r>
  <r>
    <s v="Standard Class"/>
    <s v="Corporate"/>
    <s v="United States"/>
    <x v="4"/>
    <s v="Washington"/>
    <n v="98103"/>
    <x v="1"/>
    <x v="1"/>
    <x v="8"/>
    <n v="18.367999999999999"/>
    <n v="4"/>
    <n v="0.2"/>
    <n v="5.9695999999999998"/>
    <n v="0.32500000000000001"/>
    <x v="2"/>
    <s v="Low"/>
  </r>
  <r>
    <s v="Standard Class"/>
    <s v="Consumer"/>
    <s v="United States"/>
    <x v="20"/>
    <s v="New York"/>
    <n v="10011"/>
    <x v="3"/>
    <x v="2"/>
    <x v="7"/>
    <n v="299.89999999999998"/>
    <n v="2"/>
    <n v="0"/>
    <n v="74.974999999999994"/>
    <n v="0.25"/>
    <x v="0"/>
    <s v="Medium"/>
  </r>
  <r>
    <s v="Standard Class"/>
    <s v="Corporate"/>
    <s v="United States"/>
    <x v="81"/>
    <s v="Virginia"/>
    <n v="22204"/>
    <x v="0"/>
    <x v="1"/>
    <x v="12"/>
    <n v="26.55"/>
    <n v="9"/>
    <n v="0"/>
    <n v="12.744"/>
    <n v="0.48"/>
    <x v="0"/>
    <s v="Low"/>
  </r>
  <r>
    <s v="Standard Class"/>
    <s v="Corporate"/>
    <s v="United States"/>
    <x v="81"/>
    <s v="Virginia"/>
    <n v="22204"/>
    <x v="0"/>
    <x v="2"/>
    <x v="11"/>
    <n v="111.98"/>
    <n v="2"/>
    <n v="0"/>
    <n v="26.8752"/>
    <n v="0.24"/>
    <x v="0"/>
    <s v="Medium"/>
  </r>
  <r>
    <s v="Standard Class"/>
    <s v="Corporate"/>
    <s v="United States"/>
    <x v="35"/>
    <s v="North Carolina"/>
    <n v="28205"/>
    <x v="0"/>
    <x v="0"/>
    <x v="5"/>
    <n v="4.9279999999999999"/>
    <n v="2"/>
    <n v="0.2"/>
    <n v="0.73919999999999997"/>
    <n v="0.15"/>
    <x v="2"/>
    <s v="Low"/>
  </r>
  <r>
    <s v="Standard Class"/>
    <s v="Corporate"/>
    <s v="United States"/>
    <x v="35"/>
    <s v="North Carolina"/>
    <n v="28205"/>
    <x v="0"/>
    <x v="1"/>
    <x v="2"/>
    <n v="11.784000000000001"/>
    <n v="3"/>
    <n v="0.2"/>
    <n v="4.2717000000000001"/>
    <n v="0.36249999999999999"/>
    <x v="2"/>
    <s v="Low"/>
  </r>
  <r>
    <s v="Standard Class"/>
    <s v="Consumer"/>
    <s v="United States"/>
    <x v="43"/>
    <s v="California"/>
    <n v="95661"/>
    <x v="1"/>
    <x v="1"/>
    <x v="6"/>
    <n v="7.98"/>
    <n v="3"/>
    <n v="0"/>
    <n v="2.0748000000000002"/>
    <n v="0.26"/>
    <x v="0"/>
    <s v="Low"/>
  </r>
  <r>
    <s v="Standard Class"/>
    <s v="Consumer"/>
    <s v="United States"/>
    <x v="66"/>
    <s v="Michigan"/>
    <n v="48234"/>
    <x v="2"/>
    <x v="1"/>
    <x v="12"/>
    <n v="180.96"/>
    <n v="2"/>
    <n v="0"/>
    <n v="81.432000000000002"/>
    <n v="0.45"/>
    <x v="0"/>
    <s v="Medium"/>
  </r>
  <r>
    <s v="Standard Class"/>
    <s v="Corporate"/>
    <s v="United States"/>
    <x v="1"/>
    <s v="California"/>
    <n v="90036"/>
    <x v="1"/>
    <x v="2"/>
    <x v="11"/>
    <n v="1649.95"/>
    <n v="5"/>
    <n v="0"/>
    <n v="659.98"/>
    <n v="0.4"/>
    <x v="0"/>
    <s v="High"/>
  </r>
  <r>
    <s v="Standard Class"/>
    <s v="Corporate"/>
    <s v="United States"/>
    <x v="1"/>
    <s v="California"/>
    <n v="90036"/>
    <x v="1"/>
    <x v="0"/>
    <x v="1"/>
    <n v="362.35199999999998"/>
    <n v="3"/>
    <n v="0.2"/>
    <n v="45.293999999999997"/>
    <n v="0.125"/>
    <x v="2"/>
    <s v="Medium"/>
  </r>
  <r>
    <s v="Second Class"/>
    <s v="Home Office"/>
    <s v="United States"/>
    <x v="8"/>
    <s v="California"/>
    <n v="94110"/>
    <x v="1"/>
    <x v="2"/>
    <x v="7"/>
    <n v="73.584000000000003"/>
    <n v="2"/>
    <n v="0.2"/>
    <n v="8.2782"/>
    <n v="0.11249999999999999"/>
    <x v="2"/>
    <s v="Low"/>
  </r>
  <r>
    <s v="Standard Class"/>
    <s v="Consumer"/>
    <s v="United States"/>
    <x v="329"/>
    <s v="California"/>
    <n v="93309"/>
    <x v="1"/>
    <x v="0"/>
    <x v="3"/>
    <n v="486.36799999999999"/>
    <n v="4"/>
    <n v="0.2"/>
    <n v="36.477600000000002"/>
    <n v="7.5000000000000011E-2"/>
    <x v="2"/>
    <s v="Medium"/>
  </r>
  <r>
    <s v="Standard Class"/>
    <s v="Home Office"/>
    <s v="United States"/>
    <x v="251"/>
    <s v="Oklahoma"/>
    <n v="74133"/>
    <x v="2"/>
    <x v="1"/>
    <x v="10"/>
    <n v="32.4"/>
    <n v="5"/>
    <n v="0"/>
    <n v="15.552"/>
    <n v="0.48"/>
    <x v="0"/>
    <s v="Low"/>
  </r>
  <r>
    <s v="Standard Class"/>
    <s v="Home Office"/>
    <s v="United States"/>
    <x v="251"/>
    <s v="Oklahoma"/>
    <n v="74133"/>
    <x v="2"/>
    <x v="1"/>
    <x v="8"/>
    <n v="41.86"/>
    <n v="7"/>
    <n v="0"/>
    <n v="19.255600000000001"/>
    <n v="0.46"/>
    <x v="0"/>
    <s v="Low"/>
  </r>
  <r>
    <s v="Standard Class"/>
    <s v="Home Office"/>
    <s v="United States"/>
    <x v="251"/>
    <s v="Oklahoma"/>
    <n v="74133"/>
    <x v="2"/>
    <x v="1"/>
    <x v="8"/>
    <n v="77.56"/>
    <n v="2"/>
    <n v="0"/>
    <n v="35.677599999999998"/>
    <n v="0.45999999999999996"/>
    <x v="0"/>
    <s v="Low"/>
  </r>
  <r>
    <s v="Same Day"/>
    <s v="Home Office"/>
    <s v="United States"/>
    <x v="8"/>
    <s v="California"/>
    <n v="94122"/>
    <x v="1"/>
    <x v="1"/>
    <x v="6"/>
    <n v="37.17"/>
    <n v="9"/>
    <n v="0"/>
    <n v="11.151"/>
    <n v="0.3"/>
    <x v="0"/>
    <s v="Low"/>
  </r>
  <r>
    <s v="Standard Class"/>
    <s v="Consumer"/>
    <s v="United States"/>
    <x v="12"/>
    <s v="Texas"/>
    <n v="77036"/>
    <x v="2"/>
    <x v="1"/>
    <x v="4"/>
    <n v="137.352"/>
    <n v="3"/>
    <n v="0.2"/>
    <n v="8.5845000000000002"/>
    <n v="6.25E-2"/>
    <x v="2"/>
    <s v="Medium"/>
  </r>
  <r>
    <s v="Standard Class"/>
    <s v="Consumer"/>
    <s v="United States"/>
    <x v="12"/>
    <s v="Texas"/>
    <n v="77036"/>
    <x v="2"/>
    <x v="0"/>
    <x v="3"/>
    <n v="376.50900000000001"/>
    <n v="3"/>
    <n v="0.3"/>
    <n v="-43.029600000000002"/>
    <n v="-0.11428571428571428"/>
    <x v="1"/>
    <s v="Medium"/>
  </r>
  <r>
    <s v="Standard Class"/>
    <s v="Consumer"/>
    <s v="United States"/>
    <x v="38"/>
    <s v="Georgia"/>
    <n v="31907"/>
    <x v="0"/>
    <x v="0"/>
    <x v="5"/>
    <n v="62.72"/>
    <n v="4"/>
    <n v="0"/>
    <n v="24.460799999999999"/>
    <n v="0.39"/>
    <x v="0"/>
    <s v="Low"/>
  </r>
  <r>
    <s v="Standard Class"/>
    <s v="Consumer"/>
    <s v="United States"/>
    <x v="38"/>
    <s v="Georgia"/>
    <n v="31907"/>
    <x v="0"/>
    <x v="2"/>
    <x v="7"/>
    <n v="2939.93"/>
    <n v="7"/>
    <n v="0"/>
    <n v="764.3818"/>
    <n v="0.26"/>
    <x v="0"/>
    <s v="High"/>
  </r>
  <r>
    <s v="Standard Class"/>
    <s v="Home Office"/>
    <s v="United States"/>
    <x v="425"/>
    <s v="Texas"/>
    <n v="77573"/>
    <x v="2"/>
    <x v="0"/>
    <x v="1"/>
    <n v="512.35799999999995"/>
    <n v="3"/>
    <n v="0.3"/>
    <n v="-14.6388"/>
    <n v="-2.8571428571428574E-2"/>
    <x v="1"/>
    <s v="High"/>
  </r>
  <r>
    <s v="Standard Class"/>
    <s v="Home Office"/>
    <s v="United States"/>
    <x v="425"/>
    <s v="Texas"/>
    <n v="77573"/>
    <x v="2"/>
    <x v="1"/>
    <x v="13"/>
    <n v="3.488"/>
    <n v="2"/>
    <n v="0.2"/>
    <n v="0.56679999999999997"/>
    <n v="0.16250000000000001"/>
    <x v="2"/>
    <s v="Low"/>
  </r>
  <r>
    <s v="Standard Class"/>
    <s v="Home Office"/>
    <s v="United States"/>
    <x v="425"/>
    <s v="Texas"/>
    <n v="77573"/>
    <x v="2"/>
    <x v="1"/>
    <x v="6"/>
    <n v="22.288"/>
    <n v="7"/>
    <n v="0.2"/>
    <n v="3.9003999999999999"/>
    <n v="0.17499999999999999"/>
    <x v="2"/>
    <s v="Low"/>
  </r>
  <r>
    <s v="Standard Class"/>
    <s v="Home Office"/>
    <s v="United States"/>
    <x v="425"/>
    <s v="Texas"/>
    <n v="77573"/>
    <x v="2"/>
    <x v="1"/>
    <x v="10"/>
    <n v="16.032"/>
    <n v="3"/>
    <n v="0.2"/>
    <n v="5.6112000000000002"/>
    <n v="0.35000000000000003"/>
    <x v="2"/>
    <s v="Low"/>
  </r>
  <r>
    <s v="Standard Class"/>
    <s v="Consumer"/>
    <s v="United States"/>
    <x v="140"/>
    <s v="North Carolina"/>
    <n v="27217"/>
    <x v="0"/>
    <x v="1"/>
    <x v="6"/>
    <n v="1.752"/>
    <n v="1"/>
    <n v="0.2"/>
    <n v="0.15329999999999999"/>
    <n v="8.7499999999999994E-2"/>
    <x v="2"/>
    <s v="Low"/>
  </r>
  <r>
    <s v="Standard Class"/>
    <s v="Consumer"/>
    <s v="United States"/>
    <x v="140"/>
    <s v="North Carolina"/>
    <n v="27217"/>
    <x v="0"/>
    <x v="1"/>
    <x v="6"/>
    <n v="20.992000000000001"/>
    <n v="8"/>
    <n v="0.2"/>
    <n v="2.3616000000000001"/>
    <n v="0.1125"/>
    <x v="2"/>
    <s v="Low"/>
  </r>
  <r>
    <s v="Standard Class"/>
    <s v="Consumer"/>
    <s v="United States"/>
    <x v="20"/>
    <s v="New York"/>
    <n v="10009"/>
    <x v="3"/>
    <x v="1"/>
    <x v="4"/>
    <n v="11.21"/>
    <n v="1"/>
    <n v="0"/>
    <n v="3.363"/>
    <n v="0.3"/>
    <x v="0"/>
    <s v="Low"/>
  </r>
  <r>
    <s v="First Class"/>
    <s v="Consumer"/>
    <s v="United States"/>
    <x v="61"/>
    <s v="Texas"/>
    <n v="75220"/>
    <x v="2"/>
    <x v="1"/>
    <x v="6"/>
    <n v="45.04"/>
    <n v="2"/>
    <n v="0.2"/>
    <n v="4.5039999999999996"/>
    <n v="9.9999999999999992E-2"/>
    <x v="2"/>
    <s v="Low"/>
  </r>
  <r>
    <s v="Standard Class"/>
    <s v="Consumer"/>
    <s v="United States"/>
    <x v="12"/>
    <s v="Texas"/>
    <n v="77095"/>
    <x v="2"/>
    <x v="1"/>
    <x v="8"/>
    <n v="15.624000000000001"/>
    <n v="2"/>
    <n v="0.8"/>
    <n v="-24.9984"/>
    <n v="-1.5999999999999999"/>
    <x v="3"/>
    <s v="Low"/>
  </r>
  <r>
    <s v="Standard Class"/>
    <s v="Consumer"/>
    <s v="United States"/>
    <x v="85"/>
    <s v="New York"/>
    <n v="11561"/>
    <x v="3"/>
    <x v="1"/>
    <x v="9"/>
    <n v="8.74"/>
    <n v="2"/>
    <n v="0"/>
    <n v="2.2724000000000002"/>
    <n v="0.26"/>
    <x v="0"/>
    <s v="Low"/>
  </r>
  <r>
    <s v="Standard Class"/>
    <s v="Consumer"/>
    <s v="United States"/>
    <x v="85"/>
    <s v="New York"/>
    <n v="11561"/>
    <x v="3"/>
    <x v="1"/>
    <x v="10"/>
    <n v="44.75"/>
    <n v="5"/>
    <n v="0"/>
    <n v="20.585000000000001"/>
    <n v="0.46"/>
    <x v="0"/>
    <s v="Low"/>
  </r>
  <r>
    <s v="First Class"/>
    <s v="Home Office"/>
    <s v="United States"/>
    <x v="146"/>
    <s v="Florida"/>
    <n v="33012"/>
    <x v="0"/>
    <x v="1"/>
    <x v="4"/>
    <n v="61.68"/>
    <n v="5"/>
    <n v="0.2"/>
    <n v="5.3970000000000002"/>
    <n v="8.7500000000000008E-2"/>
    <x v="2"/>
    <s v="Low"/>
  </r>
  <r>
    <s v="First Class"/>
    <s v="Home Office"/>
    <s v="United States"/>
    <x v="146"/>
    <s v="Florida"/>
    <n v="33012"/>
    <x v="0"/>
    <x v="2"/>
    <x v="7"/>
    <n v="158.376"/>
    <n v="3"/>
    <n v="0.2"/>
    <n v="13.857900000000001"/>
    <n v="8.7500000000000008E-2"/>
    <x v="2"/>
    <s v="Medium"/>
  </r>
  <r>
    <s v="Second Class"/>
    <s v="Corporate"/>
    <s v="United States"/>
    <x v="34"/>
    <s v="Illinois"/>
    <n v="60505"/>
    <x v="2"/>
    <x v="1"/>
    <x v="8"/>
    <n v="2.8639999999999999"/>
    <n v="4"/>
    <n v="0.8"/>
    <n v="-4.5823999999999998"/>
    <n v="-1.6"/>
    <x v="3"/>
    <s v="Low"/>
  </r>
  <r>
    <s v="Second Class"/>
    <s v="Corporate"/>
    <s v="United States"/>
    <x v="34"/>
    <s v="Illinois"/>
    <n v="60505"/>
    <x v="2"/>
    <x v="1"/>
    <x v="8"/>
    <n v="94.191999999999993"/>
    <n v="7"/>
    <n v="0.8"/>
    <n v="-164.83600000000001"/>
    <n v="-1.7500000000000002"/>
    <x v="3"/>
    <s v="Low"/>
  </r>
  <r>
    <s v="Standard Class"/>
    <s v="Consumer"/>
    <s v="United States"/>
    <x v="78"/>
    <s v="New Jersey"/>
    <n v="7109"/>
    <x v="3"/>
    <x v="1"/>
    <x v="10"/>
    <n v="143.69999999999999"/>
    <n v="3"/>
    <n v="0"/>
    <n v="68.975999999999999"/>
    <n v="0.48000000000000004"/>
    <x v="0"/>
    <s v="Medium"/>
  </r>
  <r>
    <s v="Standard Class"/>
    <s v="Consumer"/>
    <s v="United States"/>
    <x v="78"/>
    <s v="New Jersey"/>
    <n v="7109"/>
    <x v="3"/>
    <x v="1"/>
    <x v="10"/>
    <n v="6.48"/>
    <n v="1"/>
    <n v="0"/>
    <n v="3.1103999999999998"/>
    <n v="0.47999999999999993"/>
    <x v="0"/>
    <s v="Low"/>
  </r>
  <r>
    <s v="Standard Class"/>
    <s v="Consumer"/>
    <s v="United States"/>
    <x v="20"/>
    <s v="New York"/>
    <n v="10024"/>
    <x v="3"/>
    <x v="2"/>
    <x v="11"/>
    <n v="7.88"/>
    <n v="4"/>
    <n v="0"/>
    <n v="2.5215999999999998"/>
    <n v="0.32"/>
    <x v="0"/>
    <s v="Low"/>
  </r>
  <r>
    <s v="First Class"/>
    <s v="Consumer"/>
    <s v="United States"/>
    <x v="504"/>
    <s v="Massachusetts"/>
    <n v="1810"/>
    <x v="3"/>
    <x v="1"/>
    <x v="4"/>
    <n v="11.21"/>
    <n v="1"/>
    <n v="0"/>
    <n v="3.363"/>
    <n v="0.3"/>
    <x v="0"/>
    <s v="Low"/>
  </r>
  <r>
    <s v="First Class"/>
    <s v="Consumer"/>
    <s v="United States"/>
    <x v="504"/>
    <s v="Massachusetts"/>
    <n v="1810"/>
    <x v="3"/>
    <x v="0"/>
    <x v="1"/>
    <n v="354.9"/>
    <n v="5"/>
    <n v="0"/>
    <n v="88.724999999999994"/>
    <n v="0.25"/>
    <x v="0"/>
    <s v="Medium"/>
  </r>
  <r>
    <s v="First Class"/>
    <s v="Consumer"/>
    <s v="United States"/>
    <x v="504"/>
    <s v="Massachusetts"/>
    <n v="1810"/>
    <x v="3"/>
    <x v="1"/>
    <x v="10"/>
    <n v="17.940000000000001"/>
    <n v="3"/>
    <n v="0"/>
    <n v="8.7905999999999995"/>
    <n v="0.48999999999999994"/>
    <x v="0"/>
    <s v="Low"/>
  </r>
  <r>
    <s v="First Class"/>
    <s v="Consumer"/>
    <s v="United States"/>
    <x v="504"/>
    <s v="Massachusetts"/>
    <n v="1810"/>
    <x v="3"/>
    <x v="1"/>
    <x v="8"/>
    <n v="51.8"/>
    <n v="4"/>
    <n v="0"/>
    <n v="23.31"/>
    <n v="0.45"/>
    <x v="0"/>
    <s v="Low"/>
  </r>
  <r>
    <s v="Second Class"/>
    <s v="Home Office"/>
    <s v="United States"/>
    <x v="46"/>
    <s v="Delaware"/>
    <n v="19711"/>
    <x v="3"/>
    <x v="1"/>
    <x v="8"/>
    <n v="299.52"/>
    <n v="9"/>
    <n v="0"/>
    <n v="149.76"/>
    <n v="0.5"/>
    <x v="0"/>
    <s v="Medium"/>
  </r>
  <r>
    <s v="Standard Class"/>
    <s v="Consumer"/>
    <s v="United States"/>
    <x v="81"/>
    <s v="Virginia"/>
    <n v="22204"/>
    <x v="0"/>
    <x v="1"/>
    <x v="6"/>
    <n v="7.7"/>
    <n v="2"/>
    <n v="0"/>
    <n v="3.157"/>
    <n v="0.41"/>
    <x v="0"/>
    <s v="Low"/>
  </r>
  <r>
    <s v="Standard Class"/>
    <s v="Corporate"/>
    <s v="United States"/>
    <x v="27"/>
    <s v="Alabama"/>
    <n v="35601"/>
    <x v="0"/>
    <x v="1"/>
    <x v="10"/>
    <n v="23.92"/>
    <n v="4"/>
    <n v="0"/>
    <n v="11.720800000000001"/>
    <n v="0.49"/>
    <x v="0"/>
    <s v="Low"/>
  </r>
  <r>
    <s v="Standard Class"/>
    <s v="Corporate"/>
    <s v="United States"/>
    <x v="27"/>
    <s v="Alabama"/>
    <n v="35601"/>
    <x v="0"/>
    <x v="2"/>
    <x v="11"/>
    <n v="498"/>
    <n v="5"/>
    <n v="0"/>
    <n v="184.26"/>
    <n v="0.37"/>
    <x v="0"/>
    <s v="Medium"/>
  </r>
  <r>
    <s v="Standard Class"/>
    <s v="Corporate"/>
    <s v="United States"/>
    <x v="86"/>
    <s v="California"/>
    <n v="92345"/>
    <x v="1"/>
    <x v="0"/>
    <x v="1"/>
    <n v="436.70400000000001"/>
    <n v="6"/>
    <n v="0.2"/>
    <n v="-38.211599999999997"/>
    <n v="-8.7499999999999994E-2"/>
    <x v="2"/>
    <s v="Medium"/>
  </r>
  <r>
    <s v="Standard Class"/>
    <s v="Consumer"/>
    <s v="United States"/>
    <x v="269"/>
    <s v="Virginia"/>
    <n v="23320"/>
    <x v="0"/>
    <x v="1"/>
    <x v="10"/>
    <n v="32.4"/>
    <n v="5"/>
    <n v="0"/>
    <n v="15.552"/>
    <n v="0.48"/>
    <x v="0"/>
    <s v="Low"/>
  </r>
  <r>
    <s v="First Class"/>
    <s v="Consumer"/>
    <s v="United States"/>
    <x v="1"/>
    <s v="California"/>
    <n v="90036"/>
    <x v="1"/>
    <x v="1"/>
    <x v="9"/>
    <n v="61.44"/>
    <n v="3"/>
    <n v="0"/>
    <n v="16.588799999999999"/>
    <n v="0.27"/>
    <x v="0"/>
    <s v="Low"/>
  </r>
  <r>
    <s v="Standard Class"/>
    <s v="Consumer"/>
    <s v="United States"/>
    <x v="114"/>
    <s v="Alabama"/>
    <n v="35810"/>
    <x v="0"/>
    <x v="1"/>
    <x v="4"/>
    <n v="73.36"/>
    <n v="7"/>
    <n v="0"/>
    <n v="19.807200000000002"/>
    <n v="0.27"/>
    <x v="0"/>
    <s v="Low"/>
  </r>
  <r>
    <s v="Standard Class"/>
    <s v="Consumer"/>
    <s v="United States"/>
    <x v="289"/>
    <s v="Tennessee"/>
    <n v="37918"/>
    <x v="0"/>
    <x v="1"/>
    <x v="2"/>
    <n v="59.2"/>
    <n v="5"/>
    <n v="0.2"/>
    <n v="22.2"/>
    <n v="0.37499999999999994"/>
    <x v="2"/>
    <s v="Low"/>
  </r>
  <r>
    <s v="Standard Class"/>
    <s v="Consumer"/>
    <s v="United States"/>
    <x v="289"/>
    <s v="Tennessee"/>
    <n v="37918"/>
    <x v="0"/>
    <x v="0"/>
    <x v="5"/>
    <n v="32.951999999999998"/>
    <n v="3"/>
    <n v="0.2"/>
    <n v="6.5903999999999998"/>
    <n v="0.2"/>
    <x v="2"/>
    <s v="Low"/>
  </r>
  <r>
    <s v="Standard Class"/>
    <s v="Consumer"/>
    <s v="United States"/>
    <x v="289"/>
    <s v="Tennessee"/>
    <n v="37918"/>
    <x v="0"/>
    <x v="0"/>
    <x v="1"/>
    <n v="218.376"/>
    <n v="3"/>
    <n v="0.2"/>
    <n v="-10.918799999999999"/>
    <n v="-4.9999999999999996E-2"/>
    <x v="2"/>
    <s v="Medium"/>
  </r>
  <r>
    <s v="Standard Class"/>
    <s v="Corporate"/>
    <s v="United States"/>
    <x v="104"/>
    <s v="Massachusetts"/>
    <n v="1841"/>
    <x v="3"/>
    <x v="0"/>
    <x v="5"/>
    <n v="31.4"/>
    <n v="5"/>
    <n v="0"/>
    <n v="13.188000000000001"/>
    <n v="0.42000000000000004"/>
    <x v="0"/>
    <s v="Low"/>
  </r>
  <r>
    <s v="Standard Class"/>
    <s v="Corporate"/>
    <s v="United States"/>
    <x v="104"/>
    <s v="Massachusetts"/>
    <n v="1841"/>
    <x v="3"/>
    <x v="0"/>
    <x v="5"/>
    <n v="9.48"/>
    <n v="1"/>
    <n v="0"/>
    <n v="3.7919999999999998"/>
    <n v="0.39999999999999997"/>
    <x v="0"/>
    <s v="Low"/>
  </r>
  <r>
    <s v="Standard Class"/>
    <s v="Corporate"/>
    <s v="United States"/>
    <x v="104"/>
    <s v="Massachusetts"/>
    <n v="1841"/>
    <x v="3"/>
    <x v="2"/>
    <x v="7"/>
    <n v="209.5"/>
    <n v="10"/>
    <n v="0"/>
    <n v="58.66"/>
    <n v="0.27999999999999997"/>
    <x v="0"/>
    <s v="Medium"/>
  </r>
  <r>
    <s v="Standard Class"/>
    <s v="Corporate"/>
    <s v="United States"/>
    <x v="104"/>
    <s v="Massachusetts"/>
    <n v="1841"/>
    <x v="3"/>
    <x v="0"/>
    <x v="5"/>
    <n v="24.3"/>
    <n v="5"/>
    <n v="0"/>
    <n v="10.449"/>
    <n v="0.43"/>
    <x v="0"/>
    <s v="Low"/>
  </r>
  <r>
    <s v="Standard Class"/>
    <s v="Corporate"/>
    <s v="United States"/>
    <x v="104"/>
    <s v="Massachusetts"/>
    <n v="1841"/>
    <x v="3"/>
    <x v="1"/>
    <x v="10"/>
    <n v="6.48"/>
    <n v="1"/>
    <n v="0"/>
    <n v="3.1103999999999998"/>
    <n v="0.47999999999999993"/>
    <x v="0"/>
    <s v="Low"/>
  </r>
  <r>
    <s v="Standard Class"/>
    <s v="Corporate"/>
    <s v="United States"/>
    <x v="10"/>
    <s v="Pennsylvania"/>
    <n v="19134"/>
    <x v="3"/>
    <x v="0"/>
    <x v="5"/>
    <n v="32.448"/>
    <n v="2"/>
    <n v="0.2"/>
    <n v="7.3007999999999997"/>
    <n v="0.22499999999999998"/>
    <x v="2"/>
    <s v="Low"/>
  </r>
  <r>
    <s v="Standard Class"/>
    <s v="Corporate"/>
    <s v="United States"/>
    <x v="10"/>
    <s v="Pennsylvania"/>
    <n v="19134"/>
    <x v="3"/>
    <x v="1"/>
    <x v="8"/>
    <n v="26.388000000000002"/>
    <n v="4"/>
    <n v="0.7"/>
    <n v="-17.591999999999999"/>
    <n v="-0.66666666666666663"/>
    <x v="3"/>
    <s v="Low"/>
  </r>
  <r>
    <s v="Standard Class"/>
    <s v="Corporate"/>
    <s v="United States"/>
    <x v="10"/>
    <s v="Pennsylvania"/>
    <n v="19134"/>
    <x v="3"/>
    <x v="0"/>
    <x v="3"/>
    <n v="373.47"/>
    <n v="5"/>
    <n v="0.4"/>
    <n v="-112.041"/>
    <n v="-0.3"/>
    <x v="1"/>
    <s v="Medium"/>
  </r>
  <r>
    <s v="Standard Class"/>
    <s v="Corporate"/>
    <s v="United States"/>
    <x v="10"/>
    <s v="Pennsylvania"/>
    <n v="19134"/>
    <x v="3"/>
    <x v="1"/>
    <x v="8"/>
    <n v="64.2"/>
    <n v="5"/>
    <n v="0.7"/>
    <n v="-44.94"/>
    <n v="-0.7"/>
    <x v="3"/>
    <s v="Low"/>
  </r>
  <r>
    <s v="Standard Class"/>
    <s v="Corporate"/>
    <s v="United States"/>
    <x v="10"/>
    <s v="Pennsylvania"/>
    <n v="19134"/>
    <x v="3"/>
    <x v="1"/>
    <x v="13"/>
    <n v="8"/>
    <n v="2"/>
    <n v="0.2"/>
    <n v="2.8"/>
    <n v="0.35"/>
    <x v="2"/>
    <s v="Low"/>
  </r>
  <r>
    <s v="Standard Class"/>
    <s v="Consumer"/>
    <s v="United States"/>
    <x v="417"/>
    <s v="Georgia"/>
    <n v="30605"/>
    <x v="0"/>
    <x v="0"/>
    <x v="5"/>
    <n v="186.54"/>
    <n v="3"/>
    <n v="0"/>
    <n v="41.038800000000002"/>
    <n v="0.22000000000000003"/>
    <x v="0"/>
    <s v="Medium"/>
  </r>
  <r>
    <s v="Standard Class"/>
    <s v="Consumer"/>
    <s v="United States"/>
    <x v="120"/>
    <s v="Montana"/>
    <n v="59405"/>
    <x v="1"/>
    <x v="1"/>
    <x v="4"/>
    <n v="87.08"/>
    <n v="7"/>
    <n v="0"/>
    <n v="24.382400000000001"/>
    <n v="0.28000000000000003"/>
    <x v="0"/>
    <s v="Low"/>
  </r>
  <r>
    <s v="Standard Class"/>
    <s v="Consumer"/>
    <s v="United States"/>
    <x v="120"/>
    <s v="Montana"/>
    <n v="59405"/>
    <x v="1"/>
    <x v="2"/>
    <x v="7"/>
    <n v="105.584"/>
    <n v="2"/>
    <n v="0.2"/>
    <n v="9.2385999999999999"/>
    <n v="8.7499999999999994E-2"/>
    <x v="2"/>
    <s v="Medium"/>
  </r>
  <r>
    <s v="Standard Class"/>
    <s v="Consumer"/>
    <s v="United States"/>
    <x v="120"/>
    <s v="Montana"/>
    <n v="59405"/>
    <x v="1"/>
    <x v="2"/>
    <x v="11"/>
    <n v="217.44"/>
    <n v="6"/>
    <n v="0"/>
    <n v="91.324799999999996"/>
    <n v="0.42"/>
    <x v="0"/>
    <s v="Medium"/>
  </r>
  <r>
    <s v="Second Class"/>
    <s v="Consumer"/>
    <s v="United States"/>
    <x v="236"/>
    <s v="Texas"/>
    <n v="79907"/>
    <x v="2"/>
    <x v="1"/>
    <x v="6"/>
    <n v="31.744"/>
    <n v="2"/>
    <n v="0.2"/>
    <n v="3.968"/>
    <n v="0.125"/>
    <x v="2"/>
    <s v="Low"/>
  </r>
  <r>
    <s v="Second Class"/>
    <s v="Consumer"/>
    <s v="United States"/>
    <x v="236"/>
    <s v="Texas"/>
    <n v="79907"/>
    <x v="2"/>
    <x v="1"/>
    <x v="9"/>
    <n v="5.4320000000000004"/>
    <n v="2"/>
    <n v="0.8"/>
    <n v="-13.58"/>
    <n v="-2.5"/>
    <x v="3"/>
    <s v="Low"/>
  </r>
  <r>
    <s v="Second Class"/>
    <s v="Consumer"/>
    <s v="United States"/>
    <x v="236"/>
    <s v="Texas"/>
    <n v="79907"/>
    <x v="2"/>
    <x v="0"/>
    <x v="3"/>
    <n v="913.43"/>
    <n v="5"/>
    <n v="0.3"/>
    <n v="-169.637"/>
    <n v="-0.18571428571428572"/>
    <x v="1"/>
    <s v="High"/>
  </r>
  <r>
    <s v="Second Class"/>
    <s v="Consumer"/>
    <s v="United States"/>
    <x v="236"/>
    <s v="Texas"/>
    <n v="79907"/>
    <x v="2"/>
    <x v="1"/>
    <x v="4"/>
    <n v="372.14400000000001"/>
    <n v="3"/>
    <n v="0.2"/>
    <n v="27.910799999999998"/>
    <n v="7.4999999999999997E-2"/>
    <x v="2"/>
    <s v="Medium"/>
  </r>
  <r>
    <s v="Standard Class"/>
    <s v="Consumer"/>
    <s v="United States"/>
    <x v="505"/>
    <s v="Florida"/>
    <n v="34741"/>
    <x v="0"/>
    <x v="2"/>
    <x v="7"/>
    <n v="751.98400000000004"/>
    <n v="2"/>
    <n v="0.2"/>
    <n v="84.598200000000006"/>
    <n v="0.1125"/>
    <x v="2"/>
    <s v="High"/>
  </r>
  <r>
    <s v="First Class"/>
    <s v="Home Office"/>
    <s v="United States"/>
    <x v="4"/>
    <s v="Washington"/>
    <n v="98105"/>
    <x v="1"/>
    <x v="2"/>
    <x v="7"/>
    <n v="604.76800000000003"/>
    <n v="4"/>
    <n v="0.2"/>
    <n v="60.476799999999997"/>
    <n v="9.9999999999999992E-2"/>
    <x v="2"/>
    <s v="High"/>
  </r>
  <r>
    <s v="Second Class"/>
    <s v="Corporate"/>
    <s v="United States"/>
    <x v="68"/>
    <s v="California"/>
    <n v="95051"/>
    <x v="1"/>
    <x v="1"/>
    <x v="14"/>
    <n v="27.36"/>
    <n v="4"/>
    <n v="0"/>
    <n v="7.3872"/>
    <n v="0.27"/>
    <x v="0"/>
    <s v="Low"/>
  </r>
  <r>
    <s v="Second Class"/>
    <s v="Corporate"/>
    <s v="United States"/>
    <x v="68"/>
    <s v="California"/>
    <n v="95051"/>
    <x v="1"/>
    <x v="1"/>
    <x v="10"/>
    <n v="20.56"/>
    <n v="2"/>
    <n v="0"/>
    <n v="9.6631999999999998"/>
    <n v="0.47000000000000003"/>
    <x v="0"/>
    <s v="Low"/>
  </r>
  <r>
    <s v="Second Class"/>
    <s v="Corporate"/>
    <s v="United States"/>
    <x v="68"/>
    <s v="California"/>
    <n v="95051"/>
    <x v="1"/>
    <x v="1"/>
    <x v="8"/>
    <n v="83.92"/>
    <n v="5"/>
    <n v="0.2"/>
    <n v="31.47"/>
    <n v="0.375"/>
    <x v="2"/>
    <s v="Low"/>
  </r>
  <r>
    <s v="Standard Class"/>
    <s v="Consumer"/>
    <s v="United States"/>
    <x v="1"/>
    <s v="California"/>
    <n v="90049"/>
    <x v="1"/>
    <x v="0"/>
    <x v="3"/>
    <n v="902.71199999999999"/>
    <n v="3"/>
    <n v="0.2"/>
    <n v="33.851700000000001"/>
    <n v="3.7499999999999999E-2"/>
    <x v="2"/>
    <s v="High"/>
  </r>
  <r>
    <s v="Standard Class"/>
    <s v="Home Office"/>
    <s v="United States"/>
    <x v="201"/>
    <s v="California"/>
    <n v="93727"/>
    <x v="1"/>
    <x v="0"/>
    <x v="0"/>
    <n v="120.666"/>
    <n v="2"/>
    <n v="0.15"/>
    <n v="21.294"/>
    <n v="0.17647058823529413"/>
    <x v="2"/>
    <s v="Medium"/>
  </r>
  <r>
    <s v="First Class"/>
    <s v="Consumer"/>
    <s v="United States"/>
    <x v="5"/>
    <s v="Texas"/>
    <n v="76106"/>
    <x v="2"/>
    <x v="1"/>
    <x v="8"/>
    <n v="4.984"/>
    <n v="1"/>
    <n v="0.8"/>
    <n v="-8.4727999999999994"/>
    <n v="-1.7"/>
    <x v="3"/>
    <s v="Low"/>
  </r>
  <r>
    <s v="Standard Class"/>
    <s v="Home Office"/>
    <s v="United States"/>
    <x v="4"/>
    <s v="Washington"/>
    <n v="98105"/>
    <x v="1"/>
    <x v="0"/>
    <x v="5"/>
    <n v="82.26"/>
    <n v="3"/>
    <n v="0"/>
    <n v="33.726599999999998"/>
    <n v="0.40999999999999992"/>
    <x v="0"/>
    <s v="Low"/>
  </r>
  <r>
    <s v="First Class"/>
    <s v="Consumer"/>
    <s v="United States"/>
    <x v="8"/>
    <s v="California"/>
    <n v="94110"/>
    <x v="1"/>
    <x v="1"/>
    <x v="4"/>
    <n v="29.74"/>
    <n v="1"/>
    <n v="0"/>
    <n v="4.4610000000000003"/>
    <n v="0.15000000000000002"/>
    <x v="0"/>
    <s v="Low"/>
  </r>
  <r>
    <s v="Standard Class"/>
    <s v="Home Office"/>
    <s v="United States"/>
    <x v="8"/>
    <s v="California"/>
    <n v="94110"/>
    <x v="1"/>
    <x v="1"/>
    <x v="9"/>
    <n v="87.36"/>
    <n v="6"/>
    <n v="0"/>
    <n v="23.587199999999999"/>
    <n v="0.27"/>
    <x v="0"/>
    <s v="Low"/>
  </r>
  <r>
    <s v="Standard Class"/>
    <s v="Home Office"/>
    <s v="United States"/>
    <x v="8"/>
    <s v="California"/>
    <n v="94110"/>
    <x v="1"/>
    <x v="1"/>
    <x v="8"/>
    <n v="56.16"/>
    <n v="6"/>
    <n v="0.2"/>
    <n v="17.55"/>
    <n v="0.31250000000000006"/>
    <x v="2"/>
    <s v="Low"/>
  </r>
  <r>
    <s v="Standard Class"/>
    <s v="Corporate"/>
    <s v="United States"/>
    <x v="330"/>
    <s v="Florida"/>
    <n v="33068"/>
    <x v="0"/>
    <x v="1"/>
    <x v="9"/>
    <n v="64.384"/>
    <n v="1"/>
    <n v="0.2"/>
    <n v="8.048"/>
    <n v="0.125"/>
    <x v="2"/>
    <s v="Low"/>
  </r>
  <r>
    <s v="Standard Class"/>
    <s v="Corporate"/>
    <s v="United States"/>
    <x v="12"/>
    <s v="Texas"/>
    <n v="77095"/>
    <x v="2"/>
    <x v="1"/>
    <x v="4"/>
    <n v="64.784000000000006"/>
    <n v="1"/>
    <n v="0.2"/>
    <n v="-14.5764"/>
    <n v="-0.22499999999999998"/>
    <x v="2"/>
    <s v="Low"/>
  </r>
  <r>
    <s v="Standard Class"/>
    <s v="Corporate"/>
    <s v="United States"/>
    <x v="12"/>
    <s v="Texas"/>
    <n v="77095"/>
    <x v="2"/>
    <x v="1"/>
    <x v="10"/>
    <n v="15.552"/>
    <n v="3"/>
    <n v="0.2"/>
    <n v="5.6375999999999999"/>
    <n v="0.36249999999999999"/>
    <x v="2"/>
    <s v="Low"/>
  </r>
  <r>
    <s v="Standard Class"/>
    <s v="Corporate"/>
    <s v="United States"/>
    <x v="12"/>
    <s v="Texas"/>
    <n v="77095"/>
    <x v="2"/>
    <x v="1"/>
    <x v="12"/>
    <n v="223.88800000000001"/>
    <n v="7"/>
    <n v="0.2"/>
    <n v="69.965000000000003"/>
    <n v="0.3125"/>
    <x v="2"/>
    <s v="Medium"/>
  </r>
  <r>
    <s v="Second Class"/>
    <s v="Consumer"/>
    <s v="United States"/>
    <x v="22"/>
    <s v="Illinois"/>
    <n v="60653"/>
    <x v="2"/>
    <x v="1"/>
    <x v="10"/>
    <n v="10.896000000000001"/>
    <n v="3"/>
    <n v="0.2"/>
    <n v="3.4049999999999998"/>
    <n v="0.31249999999999994"/>
    <x v="2"/>
    <s v="Low"/>
  </r>
  <r>
    <s v="Second Class"/>
    <s v="Consumer"/>
    <s v="United States"/>
    <x v="8"/>
    <s v="California"/>
    <n v="94109"/>
    <x v="1"/>
    <x v="2"/>
    <x v="7"/>
    <n v="84.784000000000006"/>
    <n v="2"/>
    <n v="0.2"/>
    <n v="-20.136199999999999"/>
    <n v="-0.23749999999999996"/>
    <x v="2"/>
    <s v="Low"/>
  </r>
  <r>
    <s v="Standard Class"/>
    <s v="Corporate"/>
    <s v="United States"/>
    <x v="12"/>
    <s v="Texas"/>
    <n v="77036"/>
    <x v="2"/>
    <x v="0"/>
    <x v="1"/>
    <n v="241.5"/>
    <n v="4"/>
    <n v="0.3"/>
    <n v="0"/>
    <n v="0"/>
    <x v="1"/>
    <s v="Medium"/>
  </r>
  <r>
    <s v="First Class"/>
    <s v="Home Office"/>
    <s v="United States"/>
    <x v="506"/>
    <s v="Connecticut"/>
    <n v="6484"/>
    <x v="3"/>
    <x v="2"/>
    <x v="11"/>
    <n v="59.97"/>
    <n v="3"/>
    <n v="0"/>
    <n v="14.9925"/>
    <n v="0.25"/>
    <x v="0"/>
    <s v="Low"/>
  </r>
  <r>
    <s v="First Class"/>
    <s v="Home Office"/>
    <s v="United States"/>
    <x v="506"/>
    <s v="Connecticut"/>
    <n v="6484"/>
    <x v="3"/>
    <x v="1"/>
    <x v="10"/>
    <n v="13.36"/>
    <n v="2"/>
    <n v="0"/>
    <n v="6.4127999999999998"/>
    <n v="0.48"/>
    <x v="0"/>
    <s v="Low"/>
  </r>
  <r>
    <s v="Standard Class"/>
    <s v="Corporate"/>
    <s v="United States"/>
    <x v="182"/>
    <s v="California"/>
    <n v="94601"/>
    <x v="1"/>
    <x v="1"/>
    <x v="8"/>
    <n v="11.808"/>
    <n v="3"/>
    <n v="0.2"/>
    <n v="4.1327999999999996"/>
    <n v="0.35"/>
    <x v="2"/>
    <s v="Low"/>
  </r>
  <r>
    <s v="Standard Class"/>
    <s v="Consumer"/>
    <s v="United States"/>
    <x v="91"/>
    <s v="Connecticut"/>
    <n v="6040"/>
    <x v="3"/>
    <x v="1"/>
    <x v="4"/>
    <n v="16.239999999999998"/>
    <n v="1"/>
    <n v="0"/>
    <n v="2.4359999999999999"/>
    <n v="0.15000000000000002"/>
    <x v="0"/>
    <s v="Low"/>
  </r>
  <r>
    <s v="Standard Class"/>
    <s v="Consumer"/>
    <s v="United States"/>
    <x v="91"/>
    <s v="Connecticut"/>
    <n v="6040"/>
    <x v="3"/>
    <x v="1"/>
    <x v="4"/>
    <n v="77.55"/>
    <n v="5"/>
    <n v="0"/>
    <n v="21.713999999999999"/>
    <n v="0.27999999999999997"/>
    <x v="0"/>
    <s v="Low"/>
  </r>
  <r>
    <s v="Standard Class"/>
    <s v="Corporate"/>
    <s v="United States"/>
    <x v="334"/>
    <s v="New Jersey"/>
    <n v="7050"/>
    <x v="3"/>
    <x v="1"/>
    <x v="9"/>
    <n v="76.12"/>
    <n v="2"/>
    <n v="0"/>
    <n v="22.0748"/>
    <n v="0.28999999999999998"/>
    <x v="0"/>
    <s v="Low"/>
  </r>
  <r>
    <s v="First Class"/>
    <s v="Home Office"/>
    <s v="United States"/>
    <x v="59"/>
    <s v="Ohio"/>
    <n v="44312"/>
    <x v="3"/>
    <x v="1"/>
    <x v="13"/>
    <n v="17.184000000000001"/>
    <n v="6"/>
    <n v="0.2"/>
    <n v="6.2291999999999996"/>
    <n v="0.36249999999999993"/>
    <x v="2"/>
    <s v="Low"/>
  </r>
  <r>
    <s v="First Class"/>
    <s v="Corporate"/>
    <s v="United States"/>
    <x v="1"/>
    <s v="California"/>
    <n v="90032"/>
    <x v="1"/>
    <x v="1"/>
    <x v="10"/>
    <n v="11.76"/>
    <n v="2"/>
    <n v="0"/>
    <n v="5.7624000000000004"/>
    <n v="0.49000000000000005"/>
    <x v="0"/>
    <s v="Low"/>
  </r>
  <r>
    <s v="Standard Class"/>
    <s v="Home Office"/>
    <s v="United States"/>
    <x v="507"/>
    <s v="Connecticut"/>
    <n v="6810"/>
    <x v="3"/>
    <x v="0"/>
    <x v="5"/>
    <n v="27.46"/>
    <n v="2"/>
    <n v="0"/>
    <n v="9.8856000000000002"/>
    <n v="0.36"/>
    <x v="0"/>
    <s v="Low"/>
  </r>
  <r>
    <s v="Second Class"/>
    <s v="Consumer"/>
    <s v="United States"/>
    <x v="47"/>
    <s v="Massachusetts"/>
    <n v="2038"/>
    <x v="3"/>
    <x v="2"/>
    <x v="7"/>
    <n v="137.94"/>
    <n v="3"/>
    <n v="0"/>
    <n v="35.864400000000003"/>
    <n v="0.26"/>
    <x v="0"/>
    <s v="Medium"/>
  </r>
  <r>
    <s v="Second Class"/>
    <s v="Consumer"/>
    <s v="United States"/>
    <x v="47"/>
    <s v="Massachusetts"/>
    <n v="2038"/>
    <x v="3"/>
    <x v="0"/>
    <x v="5"/>
    <n v="111.15"/>
    <n v="5"/>
    <n v="0"/>
    <n v="48.905999999999999"/>
    <n v="0.43999999999999995"/>
    <x v="0"/>
    <s v="Medium"/>
  </r>
  <r>
    <s v="Second Class"/>
    <s v="Consumer"/>
    <s v="United States"/>
    <x v="47"/>
    <s v="Massachusetts"/>
    <n v="2038"/>
    <x v="3"/>
    <x v="1"/>
    <x v="9"/>
    <n v="901.95"/>
    <n v="3"/>
    <n v="0"/>
    <n v="297.64350000000002"/>
    <n v="0.33"/>
    <x v="0"/>
    <s v="High"/>
  </r>
  <r>
    <s v="Second Class"/>
    <s v="Consumer"/>
    <s v="United States"/>
    <x v="47"/>
    <s v="Massachusetts"/>
    <n v="2038"/>
    <x v="3"/>
    <x v="0"/>
    <x v="3"/>
    <n v="366.00900000000001"/>
    <n v="3"/>
    <n v="0.3"/>
    <n v="-47.058300000000003"/>
    <n v="-0.12857142857142859"/>
    <x v="1"/>
    <s v="Medium"/>
  </r>
  <r>
    <s v="Same Day"/>
    <s v="Consumer"/>
    <s v="United States"/>
    <x v="40"/>
    <s v="North Carolina"/>
    <n v="28403"/>
    <x v="0"/>
    <x v="1"/>
    <x v="10"/>
    <n v="310.68799999999999"/>
    <n v="7"/>
    <n v="0.2"/>
    <n v="108.74079999999999"/>
    <n v="0.35"/>
    <x v="2"/>
    <s v="Medium"/>
  </r>
  <r>
    <s v="First Class"/>
    <s v="Home Office"/>
    <s v="United States"/>
    <x v="12"/>
    <s v="Texas"/>
    <n v="77095"/>
    <x v="2"/>
    <x v="1"/>
    <x v="8"/>
    <n v="7.68"/>
    <n v="5"/>
    <n v="0.8"/>
    <n v="-11.52"/>
    <n v="-1.5"/>
    <x v="3"/>
    <s v="Low"/>
  </r>
  <r>
    <s v="Second Class"/>
    <s v="Home Office"/>
    <s v="United States"/>
    <x v="24"/>
    <s v="Ohio"/>
    <n v="45503"/>
    <x v="3"/>
    <x v="0"/>
    <x v="1"/>
    <n v="155.37200000000001"/>
    <n v="2"/>
    <n v="0.3"/>
    <n v="-35.513599999999997"/>
    <n v="-0.22857142857142854"/>
    <x v="1"/>
    <s v="Medium"/>
  </r>
  <r>
    <s v="Standard Class"/>
    <s v="Consumer"/>
    <s v="United States"/>
    <x v="220"/>
    <s v="Arizona"/>
    <n v="85301"/>
    <x v="1"/>
    <x v="1"/>
    <x v="4"/>
    <n v="10.744"/>
    <n v="1"/>
    <n v="0.2"/>
    <n v="0.80579999999999996"/>
    <n v="7.4999999999999997E-2"/>
    <x v="2"/>
    <s v="Low"/>
  </r>
  <r>
    <s v="Second Class"/>
    <s v="Consumer"/>
    <s v="United States"/>
    <x v="20"/>
    <s v="New York"/>
    <n v="10009"/>
    <x v="3"/>
    <x v="1"/>
    <x v="8"/>
    <n v="232.4"/>
    <n v="5"/>
    <n v="0.2"/>
    <n v="78.435000000000002"/>
    <n v="0.33750000000000002"/>
    <x v="2"/>
    <s v="Medium"/>
  </r>
  <r>
    <s v="Second Class"/>
    <s v="Consumer"/>
    <s v="United States"/>
    <x v="20"/>
    <s v="New York"/>
    <n v="10009"/>
    <x v="3"/>
    <x v="0"/>
    <x v="1"/>
    <n v="164.64599999999999"/>
    <n v="3"/>
    <n v="0.1"/>
    <n v="12.8058"/>
    <n v="7.7777777777777779E-2"/>
    <x v="2"/>
    <s v="Medium"/>
  </r>
  <r>
    <s v="Second Class"/>
    <s v="Consumer"/>
    <s v="United States"/>
    <x v="20"/>
    <s v="New York"/>
    <n v="10009"/>
    <x v="3"/>
    <x v="1"/>
    <x v="10"/>
    <n v="22.68"/>
    <n v="2"/>
    <n v="0"/>
    <n v="11.113200000000001"/>
    <n v="0.49000000000000005"/>
    <x v="0"/>
    <s v="Low"/>
  </r>
  <r>
    <s v="Standard Class"/>
    <s v="Corporate"/>
    <s v="United States"/>
    <x v="1"/>
    <s v="California"/>
    <n v="90036"/>
    <x v="1"/>
    <x v="1"/>
    <x v="10"/>
    <n v="105.52"/>
    <n v="4"/>
    <n v="0"/>
    <n v="48.539200000000001"/>
    <n v="0.46"/>
    <x v="0"/>
    <s v="Medium"/>
  </r>
  <r>
    <s v="Standard Class"/>
    <s v="Corporate"/>
    <s v="United States"/>
    <x v="46"/>
    <s v="Delaware"/>
    <n v="19711"/>
    <x v="3"/>
    <x v="0"/>
    <x v="5"/>
    <n v="83.92"/>
    <n v="4"/>
    <n v="0"/>
    <n v="5.8743999999999996"/>
    <n v="6.9999999999999993E-2"/>
    <x v="0"/>
    <s v="Low"/>
  </r>
  <r>
    <s v="Standard Class"/>
    <s v="Corporate"/>
    <s v="United States"/>
    <x v="46"/>
    <s v="Delaware"/>
    <n v="19711"/>
    <x v="3"/>
    <x v="2"/>
    <x v="11"/>
    <n v="141.9"/>
    <n v="5"/>
    <n v="0"/>
    <n v="58.179000000000002"/>
    <n v="0.41"/>
    <x v="0"/>
    <s v="Medium"/>
  </r>
  <r>
    <s v="Standard Class"/>
    <s v="Corporate"/>
    <s v="United States"/>
    <x v="46"/>
    <s v="Delaware"/>
    <n v="19711"/>
    <x v="3"/>
    <x v="0"/>
    <x v="5"/>
    <n v="39.979999999999997"/>
    <n v="2"/>
    <n v="0"/>
    <n v="9.1953999999999994"/>
    <n v="0.23"/>
    <x v="0"/>
    <s v="Low"/>
  </r>
  <r>
    <s v="Standard Class"/>
    <s v="Corporate"/>
    <s v="United States"/>
    <x v="46"/>
    <s v="Delaware"/>
    <n v="19711"/>
    <x v="3"/>
    <x v="1"/>
    <x v="6"/>
    <n v="28.91"/>
    <n v="7"/>
    <n v="0"/>
    <n v="8.673"/>
    <n v="0.3"/>
    <x v="0"/>
    <s v="Low"/>
  </r>
  <r>
    <s v="Standard Class"/>
    <s v="Corporate"/>
    <s v="United States"/>
    <x v="46"/>
    <s v="Delaware"/>
    <n v="19711"/>
    <x v="3"/>
    <x v="1"/>
    <x v="6"/>
    <n v="174.95"/>
    <n v="5"/>
    <n v="0"/>
    <n v="45.487000000000002"/>
    <n v="0.26"/>
    <x v="0"/>
    <s v="Medium"/>
  </r>
  <r>
    <s v="Standard Class"/>
    <s v="Home Office"/>
    <s v="United States"/>
    <x v="272"/>
    <s v="California"/>
    <n v="92404"/>
    <x v="1"/>
    <x v="1"/>
    <x v="8"/>
    <n v="110.52800000000001"/>
    <n v="4"/>
    <n v="0.2"/>
    <n v="38.684800000000003"/>
    <n v="0.35000000000000003"/>
    <x v="2"/>
    <s v="Medium"/>
  </r>
  <r>
    <s v="Same Day"/>
    <s v="Corporate"/>
    <s v="United States"/>
    <x v="140"/>
    <s v="North Carolina"/>
    <n v="27217"/>
    <x v="0"/>
    <x v="0"/>
    <x v="3"/>
    <n v="630.024"/>
    <n v="4"/>
    <n v="0.4"/>
    <n v="-199.5076"/>
    <n v="-0.31666666666666665"/>
    <x v="1"/>
    <s v="High"/>
  </r>
  <r>
    <s v="Second Class"/>
    <s v="Consumer"/>
    <s v="United States"/>
    <x v="127"/>
    <s v="Virginia"/>
    <n v="24153"/>
    <x v="0"/>
    <x v="1"/>
    <x v="6"/>
    <n v="27.86"/>
    <n v="7"/>
    <n v="0"/>
    <n v="9.1937999999999995"/>
    <n v="0.33"/>
    <x v="0"/>
    <s v="Low"/>
  </r>
  <r>
    <s v="Standard Class"/>
    <s v="Consumer"/>
    <s v="United States"/>
    <x v="61"/>
    <s v="Texas"/>
    <n v="75217"/>
    <x v="2"/>
    <x v="0"/>
    <x v="3"/>
    <n v="933.40800000000002"/>
    <n v="4"/>
    <n v="0.3"/>
    <n v="-173.34719999999999"/>
    <n v="-0.18571428571428569"/>
    <x v="1"/>
    <s v="High"/>
  </r>
  <r>
    <s v="Standard Class"/>
    <s v="Corporate"/>
    <s v="United States"/>
    <x v="81"/>
    <s v="Texas"/>
    <n v="76017"/>
    <x v="2"/>
    <x v="1"/>
    <x v="10"/>
    <n v="51.84"/>
    <n v="10"/>
    <n v="0.2"/>
    <n v="18.143999999999998"/>
    <n v="0.34999999999999992"/>
    <x v="2"/>
    <s v="Low"/>
  </r>
  <r>
    <s v="Standard Class"/>
    <s v="Corporate"/>
    <s v="United States"/>
    <x v="81"/>
    <s v="Texas"/>
    <n v="76017"/>
    <x v="2"/>
    <x v="2"/>
    <x v="11"/>
    <n v="165.6"/>
    <n v="3"/>
    <n v="0.2"/>
    <n v="-6.21"/>
    <n v="-3.7499999999999999E-2"/>
    <x v="2"/>
    <s v="Medium"/>
  </r>
  <r>
    <s v="Standard Class"/>
    <s v="Home Office"/>
    <s v="United States"/>
    <x v="292"/>
    <s v="Iowa"/>
    <n v="52302"/>
    <x v="2"/>
    <x v="1"/>
    <x v="10"/>
    <n v="106.32"/>
    <n v="3"/>
    <n v="0"/>
    <n v="49.970399999999998"/>
    <n v="0.47000000000000003"/>
    <x v="0"/>
    <s v="Medium"/>
  </r>
  <r>
    <s v="First Class"/>
    <s v="Home Office"/>
    <s v="United States"/>
    <x v="4"/>
    <s v="Washington"/>
    <n v="98105"/>
    <x v="1"/>
    <x v="1"/>
    <x v="8"/>
    <n v="147.91999999999999"/>
    <n v="5"/>
    <n v="0.2"/>
    <n v="46.225000000000001"/>
    <n v="0.31250000000000006"/>
    <x v="2"/>
    <s v="Medium"/>
  </r>
  <r>
    <s v="First Class"/>
    <s v="Home Office"/>
    <s v="United States"/>
    <x v="4"/>
    <s v="Washington"/>
    <n v="98105"/>
    <x v="1"/>
    <x v="1"/>
    <x v="4"/>
    <n v="104.28"/>
    <n v="3"/>
    <n v="0"/>
    <n v="26.07"/>
    <n v="0.25"/>
    <x v="0"/>
    <s v="Medium"/>
  </r>
  <r>
    <s v="First Class"/>
    <s v="Home Office"/>
    <s v="United States"/>
    <x v="4"/>
    <s v="Washington"/>
    <n v="98105"/>
    <x v="1"/>
    <x v="0"/>
    <x v="3"/>
    <n v="286.85000000000002"/>
    <n v="1"/>
    <n v="0"/>
    <n v="63.106999999999999"/>
    <n v="0.21999999999999997"/>
    <x v="0"/>
    <s v="Medium"/>
  </r>
  <r>
    <s v="First Class"/>
    <s v="Home Office"/>
    <s v="United States"/>
    <x v="4"/>
    <s v="Washington"/>
    <n v="98105"/>
    <x v="1"/>
    <x v="1"/>
    <x v="4"/>
    <n v="66.959999999999994"/>
    <n v="4"/>
    <n v="0"/>
    <n v="2.6783999999999999"/>
    <n v="0.04"/>
    <x v="0"/>
    <s v="Low"/>
  </r>
  <r>
    <s v="First Class"/>
    <s v="Home Office"/>
    <s v="United States"/>
    <x v="4"/>
    <s v="Washington"/>
    <n v="98105"/>
    <x v="1"/>
    <x v="2"/>
    <x v="11"/>
    <n v="199.98"/>
    <n v="2"/>
    <n v="0"/>
    <n v="87.991200000000006"/>
    <n v="0.44000000000000006"/>
    <x v="0"/>
    <s v="Medium"/>
  </r>
  <r>
    <s v="Standard Class"/>
    <s v="Consumer"/>
    <s v="United States"/>
    <x v="80"/>
    <s v="New Jersey"/>
    <n v="8701"/>
    <x v="3"/>
    <x v="2"/>
    <x v="11"/>
    <n v="45"/>
    <n v="3"/>
    <n v="0"/>
    <n v="4.95"/>
    <n v="0.11"/>
    <x v="0"/>
    <s v="Low"/>
  </r>
  <r>
    <s v="Standard Class"/>
    <s v="Consumer"/>
    <s v="United States"/>
    <x v="80"/>
    <s v="New Jersey"/>
    <n v="8701"/>
    <x v="3"/>
    <x v="1"/>
    <x v="13"/>
    <n v="17.899999999999999"/>
    <n v="5"/>
    <n v="0"/>
    <n v="8.7710000000000008"/>
    <n v="0.4900000000000001"/>
    <x v="0"/>
    <s v="Low"/>
  </r>
  <r>
    <s v="Standard Class"/>
    <s v="Consumer"/>
    <s v="United States"/>
    <x v="80"/>
    <s v="New Jersey"/>
    <n v="8701"/>
    <x v="3"/>
    <x v="0"/>
    <x v="5"/>
    <n v="40.479999999999997"/>
    <n v="2"/>
    <n v="0"/>
    <n v="17.406400000000001"/>
    <n v="0.43000000000000005"/>
    <x v="0"/>
    <s v="Low"/>
  </r>
  <r>
    <s v="Standard Class"/>
    <s v="Consumer"/>
    <s v="United States"/>
    <x v="80"/>
    <s v="New Jersey"/>
    <n v="8701"/>
    <x v="3"/>
    <x v="0"/>
    <x v="0"/>
    <n v="2154.9"/>
    <n v="5"/>
    <n v="0"/>
    <n v="129.29400000000001"/>
    <n v="6.0000000000000005E-2"/>
    <x v="0"/>
    <s v="High"/>
  </r>
  <r>
    <s v="First Class"/>
    <s v="Corporate"/>
    <s v="United States"/>
    <x v="74"/>
    <s v="Ohio"/>
    <n v="45231"/>
    <x v="3"/>
    <x v="1"/>
    <x v="8"/>
    <n v="18.431999999999999"/>
    <n v="8"/>
    <n v="0.7"/>
    <n v="-12.288"/>
    <n v="-0.66666666666666674"/>
    <x v="3"/>
    <s v="Low"/>
  </r>
  <r>
    <s v="Standard Class"/>
    <s v="Consumer"/>
    <s v="United States"/>
    <x v="377"/>
    <s v="Colorado"/>
    <n v="80229"/>
    <x v="1"/>
    <x v="1"/>
    <x v="14"/>
    <n v="10.944000000000001"/>
    <n v="2"/>
    <n v="0.2"/>
    <n v="0.95760000000000001"/>
    <n v="8.7499999999999994E-2"/>
    <x v="2"/>
    <s v="Low"/>
  </r>
  <r>
    <s v="First Class"/>
    <s v="Consumer"/>
    <s v="United States"/>
    <x v="43"/>
    <s v="Michigan"/>
    <n v="48066"/>
    <x v="2"/>
    <x v="1"/>
    <x v="14"/>
    <n v="4.3600000000000003"/>
    <n v="2"/>
    <n v="0"/>
    <n v="0.1744"/>
    <n v="3.9999999999999994E-2"/>
    <x v="0"/>
    <s v="Low"/>
  </r>
  <r>
    <s v="Standard Class"/>
    <s v="Corporate"/>
    <s v="United States"/>
    <x v="228"/>
    <s v="Arizona"/>
    <n v="85281"/>
    <x v="1"/>
    <x v="2"/>
    <x v="11"/>
    <n v="62.351999999999997"/>
    <n v="6"/>
    <n v="0.2"/>
    <n v="-10.9116"/>
    <n v="-0.17500000000000002"/>
    <x v="2"/>
    <s v="Low"/>
  </r>
  <r>
    <s v="Second Class"/>
    <s v="Consumer"/>
    <s v="United States"/>
    <x v="265"/>
    <s v="Pennsylvania"/>
    <n v="19601"/>
    <x v="3"/>
    <x v="0"/>
    <x v="5"/>
    <n v="303.92"/>
    <n v="5"/>
    <n v="0.2"/>
    <n v="-30.391999999999999"/>
    <n v="-9.9999999999999992E-2"/>
    <x v="2"/>
    <s v="Medium"/>
  </r>
  <r>
    <s v="Standard Class"/>
    <s v="Consumer"/>
    <s v="United States"/>
    <x v="339"/>
    <s v="Minnesota"/>
    <n v="55124"/>
    <x v="2"/>
    <x v="1"/>
    <x v="4"/>
    <n v="129.30000000000001"/>
    <n v="2"/>
    <n v="0"/>
    <n v="6.4649999999999999"/>
    <n v="4.9999999999999996E-2"/>
    <x v="0"/>
    <s v="Medium"/>
  </r>
  <r>
    <s v="Standard Class"/>
    <s v="Corporate"/>
    <s v="United States"/>
    <x v="248"/>
    <s v="Maryland"/>
    <n v="21215"/>
    <x v="3"/>
    <x v="0"/>
    <x v="5"/>
    <n v="274.2"/>
    <n v="10"/>
    <n v="0"/>
    <n v="112.422"/>
    <n v="0.41000000000000003"/>
    <x v="0"/>
    <s v="Medium"/>
  </r>
  <r>
    <s v="Second Class"/>
    <s v="Corporate"/>
    <s v="United States"/>
    <x v="331"/>
    <s v="Texas"/>
    <n v="78415"/>
    <x v="2"/>
    <x v="1"/>
    <x v="13"/>
    <n v="6.048"/>
    <n v="4"/>
    <n v="0.2"/>
    <n v="-1.3608"/>
    <n v="-0.22500000000000001"/>
    <x v="2"/>
    <s v="Low"/>
  </r>
  <r>
    <s v="Second Class"/>
    <s v="Corporate"/>
    <s v="United States"/>
    <x v="331"/>
    <s v="Texas"/>
    <n v="78415"/>
    <x v="2"/>
    <x v="1"/>
    <x v="10"/>
    <n v="6.8479999999999999"/>
    <n v="2"/>
    <n v="0.2"/>
    <n v="2.14"/>
    <n v="0.3125"/>
    <x v="2"/>
    <s v="Low"/>
  </r>
  <r>
    <s v="Second Class"/>
    <s v="Corporate"/>
    <s v="United States"/>
    <x v="331"/>
    <s v="Texas"/>
    <n v="78415"/>
    <x v="2"/>
    <x v="0"/>
    <x v="5"/>
    <n v="9.9600000000000009"/>
    <n v="5"/>
    <n v="0.6"/>
    <n v="-6.7229999999999999"/>
    <n v="-0.67499999999999993"/>
    <x v="3"/>
    <s v="Low"/>
  </r>
  <r>
    <s v="Second Class"/>
    <s v="Corporate"/>
    <s v="United States"/>
    <x v="331"/>
    <s v="Texas"/>
    <n v="78415"/>
    <x v="2"/>
    <x v="1"/>
    <x v="8"/>
    <n v="8.5519999999999996"/>
    <n v="2"/>
    <n v="0.8"/>
    <n v="-13.683199999999999"/>
    <n v="-1.6"/>
    <x v="3"/>
    <s v="Low"/>
  </r>
  <r>
    <s v="Standard Class"/>
    <s v="Consumer"/>
    <s v="United States"/>
    <x v="98"/>
    <s v="Nevada"/>
    <n v="89115"/>
    <x v="1"/>
    <x v="1"/>
    <x v="8"/>
    <n v="45.584000000000003"/>
    <n v="11"/>
    <n v="0.2"/>
    <n v="16.5242"/>
    <n v="0.36249999999999999"/>
    <x v="2"/>
    <s v="Low"/>
  </r>
  <r>
    <s v="Standard Class"/>
    <s v="Consumer"/>
    <s v="United States"/>
    <x v="138"/>
    <s v="Ohio"/>
    <n v="44105"/>
    <x v="3"/>
    <x v="2"/>
    <x v="11"/>
    <n v="25.488"/>
    <n v="2"/>
    <n v="0.2"/>
    <n v="4.4603999999999999"/>
    <n v="0.17499999999999999"/>
    <x v="2"/>
    <s v="Low"/>
  </r>
  <r>
    <s v="Standard Class"/>
    <s v="Consumer"/>
    <s v="United States"/>
    <x v="4"/>
    <s v="Washington"/>
    <n v="98105"/>
    <x v="1"/>
    <x v="1"/>
    <x v="8"/>
    <n v="136.96"/>
    <n v="4"/>
    <n v="0.2"/>
    <n v="51.36"/>
    <n v="0.375"/>
    <x v="2"/>
    <s v="Medium"/>
  </r>
  <r>
    <s v="Second Class"/>
    <s v="Corporate"/>
    <s v="United States"/>
    <x v="22"/>
    <s v="Illinois"/>
    <n v="60623"/>
    <x v="2"/>
    <x v="2"/>
    <x v="7"/>
    <n v="49.616"/>
    <n v="2"/>
    <n v="0.2"/>
    <n v="4.9615999999999998"/>
    <n v="9.9999999999999992E-2"/>
    <x v="2"/>
    <s v="Low"/>
  </r>
  <r>
    <s v="Second Class"/>
    <s v="Home Office"/>
    <s v="United States"/>
    <x v="38"/>
    <s v="Ohio"/>
    <n v="43229"/>
    <x v="3"/>
    <x v="1"/>
    <x v="10"/>
    <n v="10.584"/>
    <n v="3"/>
    <n v="0.2"/>
    <n v="3.4398"/>
    <n v="0.32500000000000001"/>
    <x v="2"/>
    <s v="Low"/>
  </r>
  <r>
    <s v="Standard Class"/>
    <s v="Consumer"/>
    <s v="United States"/>
    <x v="93"/>
    <s v="Arizona"/>
    <n v="85705"/>
    <x v="1"/>
    <x v="1"/>
    <x v="10"/>
    <n v="84.415999999999997"/>
    <n v="4"/>
    <n v="0.2"/>
    <n v="27.435199999999998"/>
    <n v="0.32500000000000001"/>
    <x v="2"/>
    <s v="Low"/>
  </r>
  <r>
    <s v="Standard Class"/>
    <s v="Home Office"/>
    <s v="United States"/>
    <x v="10"/>
    <s v="Pennsylvania"/>
    <n v="19120"/>
    <x v="3"/>
    <x v="2"/>
    <x v="7"/>
    <n v="431.94"/>
    <n v="2"/>
    <n v="0.4"/>
    <n v="-71.989999999999995"/>
    <n v="-0.16666666666666666"/>
    <x v="1"/>
    <s v="Medium"/>
  </r>
  <r>
    <s v="Standard Class"/>
    <s v="Home Office"/>
    <s v="United States"/>
    <x v="10"/>
    <s v="Pennsylvania"/>
    <n v="19120"/>
    <x v="3"/>
    <x v="1"/>
    <x v="8"/>
    <n v="2.0430000000000001"/>
    <n v="1"/>
    <n v="0.7"/>
    <n v="-1.4982"/>
    <n v="-0.73333333333333328"/>
    <x v="3"/>
    <s v="Low"/>
  </r>
  <r>
    <s v="Standard Class"/>
    <s v="Home Office"/>
    <s v="United States"/>
    <x v="10"/>
    <s v="Pennsylvania"/>
    <n v="19120"/>
    <x v="3"/>
    <x v="2"/>
    <x v="7"/>
    <n v="68.238"/>
    <n v="3"/>
    <n v="0.4"/>
    <n v="-12.510300000000001"/>
    <n v="-0.18333333333333335"/>
    <x v="1"/>
    <s v="Low"/>
  </r>
  <r>
    <s v="First Class"/>
    <s v="Corporate"/>
    <s v="United States"/>
    <x v="395"/>
    <s v="Rhode Island"/>
    <n v="2920"/>
    <x v="3"/>
    <x v="0"/>
    <x v="3"/>
    <n v="240.744"/>
    <n v="4"/>
    <n v="0.3"/>
    <n v="-13.7568"/>
    <n v="-5.7142857142857141E-2"/>
    <x v="1"/>
    <s v="Medium"/>
  </r>
  <r>
    <s v="First Class"/>
    <s v="Corporate"/>
    <s v="United States"/>
    <x v="395"/>
    <s v="Rhode Island"/>
    <n v="2920"/>
    <x v="3"/>
    <x v="0"/>
    <x v="5"/>
    <n v="35"/>
    <n v="4"/>
    <n v="0"/>
    <n v="14.7"/>
    <n v="0.42"/>
    <x v="0"/>
    <s v="Low"/>
  </r>
  <r>
    <s v="First Class"/>
    <s v="Corporate"/>
    <s v="United States"/>
    <x v="395"/>
    <s v="Rhode Island"/>
    <n v="2920"/>
    <x v="3"/>
    <x v="0"/>
    <x v="5"/>
    <n v="210.68"/>
    <n v="2"/>
    <n v="0"/>
    <n v="50.563200000000002"/>
    <n v="0.24"/>
    <x v="0"/>
    <s v="Medium"/>
  </r>
  <r>
    <s v="First Class"/>
    <s v="Corporate"/>
    <s v="United States"/>
    <x v="395"/>
    <s v="Rhode Island"/>
    <n v="2920"/>
    <x v="3"/>
    <x v="0"/>
    <x v="3"/>
    <n v="637.89599999999996"/>
    <n v="3"/>
    <n v="0.3"/>
    <n v="-127.5792"/>
    <n v="-0.2"/>
    <x v="1"/>
    <s v="High"/>
  </r>
  <r>
    <s v="First Class"/>
    <s v="Corporate"/>
    <s v="United States"/>
    <x v="395"/>
    <s v="Rhode Island"/>
    <n v="2920"/>
    <x v="3"/>
    <x v="1"/>
    <x v="10"/>
    <n v="43.44"/>
    <n v="8"/>
    <n v="0"/>
    <n v="21.285599999999999"/>
    <n v="0.49"/>
    <x v="0"/>
    <s v="Low"/>
  </r>
  <r>
    <s v="First Class"/>
    <s v="Corporate"/>
    <s v="United States"/>
    <x v="395"/>
    <s v="Rhode Island"/>
    <n v="2920"/>
    <x v="3"/>
    <x v="1"/>
    <x v="9"/>
    <n v="2.2200000000000002"/>
    <n v="1"/>
    <n v="0"/>
    <n v="0.66600000000000004"/>
    <n v="0.3"/>
    <x v="0"/>
    <s v="Low"/>
  </r>
  <r>
    <s v="First Class"/>
    <s v="Consumer"/>
    <s v="United States"/>
    <x v="8"/>
    <s v="California"/>
    <n v="94122"/>
    <x v="1"/>
    <x v="2"/>
    <x v="7"/>
    <n v="1679.96"/>
    <n v="5"/>
    <n v="0.2"/>
    <n v="125.997"/>
    <n v="7.4999999999999997E-2"/>
    <x v="2"/>
    <s v="High"/>
  </r>
  <r>
    <s v="Standard Class"/>
    <s v="Corporate"/>
    <s v="United States"/>
    <x v="12"/>
    <s v="Texas"/>
    <n v="77070"/>
    <x v="2"/>
    <x v="0"/>
    <x v="1"/>
    <n v="344.37200000000001"/>
    <n v="4"/>
    <n v="0.3"/>
    <n v="-93.472399999999993"/>
    <n v="-0.27142857142857141"/>
    <x v="1"/>
    <s v="Medium"/>
  </r>
  <r>
    <s v="Standard Class"/>
    <s v="Corporate"/>
    <s v="United States"/>
    <x v="12"/>
    <s v="Texas"/>
    <n v="77070"/>
    <x v="2"/>
    <x v="1"/>
    <x v="4"/>
    <n v="1554.9359999999999"/>
    <n v="3"/>
    <n v="0.2"/>
    <n v="77.746799999999993"/>
    <n v="4.9999999999999996E-2"/>
    <x v="2"/>
    <s v="High"/>
  </r>
  <r>
    <s v="Standard Class"/>
    <s v="Corporate"/>
    <s v="United States"/>
    <x v="12"/>
    <s v="Texas"/>
    <n v="77070"/>
    <x v="2"/>
    <x v="0"/>
    <x v="5"/>
    <n v="127.88"/>
    <n v="5"/>
    <n v="0.6"/>
    <n v="-67.137"/>
    <n v="-0.52500000000000002"/>
    <x v="3"/>
    <s v="Medium"/>
  </r>
  <r>
    <s v="Standard Class"/>
    <s v="Corporate"/>
    <s v="United States"/>
    <x v="1"/>
    <s v="California"/>
    <n v="90049"/>
    <x v="1"/>
    <x v="2"/>
    <x v="7"/>
    <n v="222.38399999999999"/>
    <n v="2"/>
    <n v="0.2"/>
    <n v="22.238399999999999"/>
    <n v="0.1"/>
    <x v="2"/>
    <s v="Medium"/>
  </r>
  <r>
    <s v="Second Class"/>
    <s v="Corporate"/>
    <s v="United States"/>
    <x v="22"/>
    <s v="Illinois"/>
    <n v="60653"/>
    <x v="2"/>
    <x v="0"/>
    <x v="1"/>
    <n v="106.869"/>
    <n v="3"/>
    <n v="0.3"/>
    <n v="-29.007300000000001"/>
    <n v="-0.27142857142857146"/>
    <x v="1"/>
    <s v="Medium"/>
  </r>
  <r>
    <s v="Second Class"/>
    <s v="Corporate"/>
    <s v="United States"/>
    <x v="22"/>
    <s v="Illinois"/>
    <n v="60653"/>
    <x v="2"/>
    <x v="1"/>
    <x v="8"/>
    <n v="3.5640000000000001"/>
    <n v="3"/>
    <n v="0.8"/>
    <n v="-6.2370000000000001"/>
    <n v="-1.75"/>
    <x v="3"/>
    <s v="Low"/>
  </r>
  <r>
    <s v="Standard Class"/>
    <s v="Consumer"/>
    <s v="United States"/>
    <x v="12"/>
    <s v="Texas"/>
    <n v="77070"/>
    <x v="2"/>
    <x v="1"/>
    <x v="8"/>
    <n v="25.68"/>
    <n v="3"/>
    <n v="0.8"/>
    <n v="-39.804000000000002"/>
    <n v="-1.55"/>
    <x v="3"/>
    <s v="Low"/>
  </r>
  <r>
    <s v="Standard Class"/>
    <s v="Consumer"/>
    <s v="United States"/>
    <x v="12"/>
    <s v="Texas"/>
    <n v="77070"/>
    <x v="2"/>
    <x v="1"/>
    <x v="8"/>
    <n v="12.384"/>
    <n v="3"/>
    <n v="0.8"/>
    <n v="-19.814399999999999"/>
    <n v="-1.5999999999999999"/>
    <x v="3"/>
    <s v="Low"/>
  </r>
  <r>
    <s v="Standard Class"/>
    <s v="Consumer"/>
    <s v="United States"/>
    <x v="39"/>
    <s v="Connecticut"/>
    <n v="6010"/>
    <x v="3"/>
    <x v="1"/>
    <x v="8"/>
    <n v="25.3"/>
    <n v="5"/>
    <n v="0"/>
    <n v="11.891"/>
    <n v="0.47"/>
    <x v="0"/>
    <s v="Low"/>
  </r>
  <r>
    <s v="Standard Class"/>
    <s v="Consumer"/>
    <s v="United States"/>
    <x v="39"/>
    <s v="Connecticut"/>
    <n v="6010"/>
    <x v="3"/>
    <x v="1"/>
    <x v="4"/>
    <n v="95.94"/>
    <n v="3"/>
    <n v="0"/>
    <n v="9.5939999999999994"/>
    <n v="9.9999999999999992E-2"/>
    <x v="0"/>
    <s v="Low"/>
  </r>
  <r>
    <s v="Second Class"/>
    <s v="Consumer"/>
    <s v="United States"/>
    <x v="450"/>
    <s v="Michigan"/>
    <n v="49423"/>
    <x v="2"/>
    <x v="1"/>
    <x v="2"/>
    <n v="7.5"/>
    <n v="2"/>
    <n v="0"/>
    <n v="3.6"/>
    <n v="0.48000000000000004"/>
    <x v="0"/>
    <s v="Low"/>
  </r>
  <r>
    <s v="Standard Class"/>
    <s v="Home Office"/>
    <s v="United States"/>
    <x v="305"/>
    <s v="New Mexico"/>
    <n v="87105"/>
    <x v="1"/>
    <x v="2"/>
    <x v="7"/>
    <n v="302.37599999999998"/>
    <n v="3"/>
    <n v="0.2"/>
    <n v="22.6782"/>
    <n v="7.5000000000000011E-2"/>
    <x v="2"/>
    <s v="Medium"/>
  </r>
  <r>
    <s v="Standard Class"/>
    <s v="Consumer"/>
    <s v="United States"/>
    <x v="103"/>
    <s v="Colorado"/>
    <n v="80027"/>
    <x v="1"/>
    <x v="2"/>
    <x v="11"/>
    <n v="46.688000000000002"/>
    <n v="4"/>
    <n v="0.2"/>
    <n v="-2.9180000000000001"/>
    <n v="-6.25E-2"/>
    <x v="2"/>
    <s v="Low"/>
  </r>
  <r>
    <s v="Standard Class"/>
    <s v="Consumer"/>
    <s v="United States"/>
    <x v="20"/>
    <s v="New York"/>
    <n v="10024"/>
    <x v="3"/>
    <x v="1"/>
    <x v="4"/>
    <n v="17.940000000000001"/>
    <n v="3"/>
    <n v="0"/>
    <n v="3.0497999999999998"/>
    <n v="0.16999999999999998"/>
    <x v="0"/>
    <s v="Low"/>
  </r>
  <r>
    <s v="Standard Class"/>
    <s v="Consumer"/>
    <s v="United States"/>
    <x v="165"/>
    <s v="Connecticut"/>
    <n v="6360"/>
    <x v="3"/>
    <x v="1"/>
    <x v="9"/>
    <n v="370.14"/>
    <n v="3"/>
    <n v="0"/>
    <n v="144.3546"/>
    <n v="0.39"/>
    <x v="0"/>
    <s v="Medium"/>
  </r>
  <r>
    <s v="Standard Class"/>
    <s v="Corporate"/>
    <s v="United States"/>
    <x v="8"/>
    <s v="California"/>
    <n v="94122"/>
    <x v="1"/>
    <x v="1"/>
    <x v="8"/>
    <n v="8.9280000000000008"/>
    <n v="2"/>
    <n v="0.2"/>
    <n v="3.1248"/>
    <n v="0.35"/>
    <x v="2"/>
    <s v="Low"/>
  </r>
  <r>
    <s v="Standard Class"/>
    <s v="Corporate"/>
    <s v="United States"/>
    <x v="338"/>
    <s v="Indiana"/>
    <n v="46060"/>
    <x v="2"/>
    <x v="0"/>
    <x v="3"/>
    <n v="2678.94"/>
    <n v="6"/>
    <n v="0"/>
    <n v="241.1046"/>
    <n v="0.09"/>
    <x v="0"/>
    <s v="High"/>
  </r>
  <r>
    <s v="Standard Class"/>
    <s v="Home Office"/>
    <s v="United States"/>
    <x v="300"/>
    <s v="Tennessee"/>
    <n v="37042"/>
    <x v="0"/>
    <x v="0"/>
    <x v="0"/>
    <n v="387.13600000000002"/>
    <n v="4"/>
    <n v="0.2"/>
    <n v="-14.5176"/>
    <n v="-3.7499999999999999E-2"/>
    <x v="2"/>
    <s v="Medium"/>
  </r>
  <r>
    <s v="Standard Class"/>
    <s v="Home Office"/>
    <s v="United States"/>
    <x v="300"/>
    <s v="Tennessee"/>
    <n v="37042"/>
    <x v="0"/>
    <x v="2"/>
    <x v="11"/>
    <n v="45.408000000000001"/>
    <n v="2"/>
    <n v="0.2"/>
    <n v="11.919600000000001"/>
    <n v="0.26250000000000001"/>
    <x v="2"/>
    <s v="Low"/>
  </r>
  <r>
    <s v="Standard Class"/>
    <s v="Home Office"/>
    <s v="United States"/>
    <x v="300"/>
    <s v="Tennessee"/>
    <n v="37042"/>
    <x v="0"/>
    <x v="0"/>
    <x v="5"/>
    <n v="77.951999999999998"/>
    <n v="3"/>
    <n v="0.2"/>
    <n v="-11.6928"/>
    <n v="-0.15"/>
    <x v="2"/>
    <s v="Low"/>
  </r>
  <r>
    <s v="Standard Class"/>
    <s v="Home Office"/>
    <s v="United States"/>
    <x v="300"/>
    <s v="Tennessee"/>
    <n v="37042"/>
    <x v="0"/>
    <x v="1"/>
    <x v="2"/>
    <n v="3"/>
    <n v="1"/>
    <n v="0.2"/>
    <n v="1.05"/>
    <n v="0.35000000000000003"/>
    <x v="2"/>
    <s v="Low"/>
  </r>
  <r>
    <s v="Second Class"/>
    <s v="Consumer"/>
    <s v="United States"/>
    <x v="389"/>
    <s v="Florida"/>
    <n v="33021"/>
    <x v="0"/>
    <x v="1"/>
    <x v="4"/>
    <n v="9.952"/>
    <n v="1"/>
    <n v="0.2"/>
    <n v="0.99519999999999997"/>
    <n v="9.9999999999999992E-2"/>
    <x v="2"/>
    <s v="Low"/>
  </r>
  <r>
    <s v="Standard Class"/>
    <s v="Corporate"/>
    <s v="United States"/>
    <x v="283"/>
    <s v="Pennsylvania"/>
    <n v="17403"/>
    <x v="3"/>
    <x v="1"/>
    <x v="8"/>
    <n v="37.896000000000001"/>
    <n v="4"/>
    <n v="0.7"/>
    <n v="-29.053599999999999"/>
    <n v="-0.76666666666666661"/>
    <x v="3"/>
    <s v="Low"/>
  </r>
  <r>
    <s v="Standard Class"/>
    <s v="Corporate"/>
    <s v="United States"/>
    <x v="283"/>
    <s v="Pennsylvania"/>
    <n v="17403"/>
    <x v="3"/>
    <x v="1"/>
    <x v="10"/>
    <n v="65.584000000000003"/>
    <n v="2"/>
    <n v="0.2"/>
    <n v="23.7742"/>
    <n v="0.36249999999999999"/>
    <x v="2"/>
    <s v="Low"/>
  </r>
  <r>
    <s v="Standard Class"/>
    <s v="Home Office"/>
    <s v="United States"/>
    <x v="123"/>
    <s v="Arizona"/>
    <n v="85204"/>
    <x v="1"/>
    <x v="1"/>
    <x v="10"/>
    <n v="44.783999999999999"/>
    <n v="1"/>
    <n v="0.2"/>
    <n v="16.234200000000001"/>
    <n v="0.36250000000000004"/>
    <x v="2"/>
    <s v="Low"/>
  </r>
  <r>
    <s v="Same Day"/>
    <s v="Corporate"/>
    <s v="United States"/>
    <x v="20"/>
    <s v="New York"/>
    <n v="10024"/>
    <x v="3"/>
    <x v="2"/>
    <x v="15"/>
    <n v="1035.8"/>
    <n v="4"/>
    <n v="0"/>
    <n v="269.30799999999999"/>
    <n v="0.26"/>
    <x v="0"/>
    <s v="High"/>
  </r>
  <r>
    <s v="Standard Class"/>
    <s v="Home Office"/>
    <s v="United States"/>
    <x v="8"/>
    <s v="California"/>
    <n v="94110"/>
    <x v="1"/>
    <x v="1"/>
    <x v="6"/>
    <n v="5.76"/>
    <n v="2"/>
    <n v="0"/>
    <n v="1.6704000000000001"/>
    <n v="0.29000000000000004"/>
    <x v="0"/>
    <s v="Low"/>
  </r>
  <r>
    <s v="Standard Class"/>
    <s v="Consumer"/>
    <s v="United States"/>
    <x v="1"/>
    <s v="California"/>
    <n v="90036"/>
    <x v="1"/>
    <x v="1"/>
    <x v="10"/>
    <n v="19.98"/>
    <n v="2"/>
    <n v="0"/>
    <n v="8.9909999999999997"/>
    <n v="0.44999999999999996"/>
    <x v="0"/>
    <s v="Low"/>
  </r>
  <r>
    <s v="Standard Class"/>
    <s v="Consumer"/>
    <s v="United States"/>
    <x v="155"/>
    <s v="Nebraska"/>
    <n v="68104"/>
    <x v="2"/>
    <x v="2"/>
    <x v="7"/>
    <n v="35.979999999999997"/>
    <n v="2"/>
    <n v="0"/>
    <n v="10.074400000000001"/>
    <n v="0.28000000000000003"/>
    <x v="0"/>
    <s v="Low"/>
  </r>
  <r>
    <s v="Standard Class"/>
    <s v="Home Office"/>
    <s v="United States"/>
    <x v="10"/>
    <s v="Pennsylvania"/>
    <n v="19120"/>
    <x v="3"/>
    <x v="1"/>
    <x v="6"/>
    <n v="16.655999999999999"/>
    <n v="3"/>
    <n v="0.2"/>
    <n v="3.3311999999999999"/>
    <n v="0.2"/>
    <x v="2"/>
    <s v="Low"/>
  </r>
  <r>
    <s v="Standard Class"/>
    <s v="Corporate"/>
    <s v="United States"/>
    <x v="20"/>
    <s v="New York"/>
    <n v="10024"/>
    <x v="3"/>
    <x v="1"/>
    <x v="2"/>
    <n v="20.7"/>
    <n v="2"/>
    <n v="0"/>
    <n v="9.9359999999999999"/>
    <n v="0.48000000000000004"/>
    <x v="0"/>
    <s v="Low"/>
  </r>
  <r>
    <s v="Standard Class"/>
    <s v="Consumer"/>
    <s v="United States"/>
    <x v="354"/>
    <s v="Michigan"/>
    <n v="49505"/>
    <x v="2"/>
    <x v="1"/>
    <x v="8"/>
    <n v="83.7"/>
    <n v="5"/>
    <n v="0"/>
    <n v="41.012999999999998"/>
    <n v="0.48999999999999994"/>
    <x v="0"/>
    <s v="Low"/>
  </r>
  <r>
    <s v="Same Day"/>
    <s v="Consumer"/>
    <s v="United States"/>
    <x v="4"/>
    <s v="Washington"/>
    <n v="98115"/>
    <x v="1"/>
    <x v="0"/>
    <x v="5"/>
    <n v="199.8"/>
    <n v="10"/>
    <n v="0"/>
    <n v="71.927999999999997"/>
    <n v="0.36"/>
    <x v="0"/>
    <s v="Medium"/>
  </r>
  <r>
    <s v="Standard Class"/>
    <s v="Home Office"/>
    <s v="United States"/>
    <x v="201"/>
    <s v="California"/>
    <n v="93727"/>
    <x v="1"/>
    <x v="1"/>
    <x v="10"/>
    <n v="45.68"/>
    <n v="2"/>
    <n v="0"/>
    <n v="21.012799999999999"/>
    <n v="0.45999999999999996"/>
    <x v="0"/>
    <s v="Low"/>
  </r>
  <r>
    <s v="Standard Class"/>
    <s v="Home Office"/>
    <s v="United States"/>
    <x v="201"/>
    <s v="California"/>
    <n v="93727"/>
    <x v="1"/>
    <x v="1"/>
    <x v="10"/>
    <n v="110.96"/>
    <n v="2"/>
    <n v="0"/>
    <n v="53.260800000000003"/>
    <n v="0.48000000000000004"/>
    <x v="0"/>
    <s v="Medium"/>
  </r>
  <r>
    <s v="Standard Class"/>
    <s v="Home Office"/>
    <s v="United States"/>
    <x v="201"/>
    <s v="California"/>
    <n v="93727"/>
    <x v="1"/>
    <x v="1"/>
    <x v="10"/>
    <n v="11.94"/>
    <n v="3"/>
    <n v="0"/>
    <n v="5.97"/>
    <n v="0.5"/>
    <x v="0"/>
    <s v="Low"/>
  </r>
  <r>
    <s v="Second Class"/>
    <s v="Consumer"/>
    <s v="United States"/>
    <x v="81"/>
    <s v="Virginia"/>
    <n v="22204"/>
    <x v="0"/>
    <x v="2"/>
    <x v="15"/>
    <n v="8749.9500000000007"/>
    <n v="5"/>
    <n v="0"/>
    <n v="2799.9839999999999"/>
    <n v="0.31999999999999995"/>
    <x v="0"/>
    <s v="High"/>
  </r>
  <r>
    <s v="Second Class"/>
    <s v="Consumer"/>
    <s v="United States"/>
    <x v="81"/>
    <s v="Virginia"/>
    <n v="22204"/>
    <x v="0"/>
    <x v="1"/>
    <x v="8"/>
    <n v="36.4"/>
    <n v="8"/>
    <n v="0"/>
    <n v="18.2"/>
    <n v="0.5"/>
    <x v="0"/>
    <s v="Low"/>
  </r>
  <r>
    <s v="Second Class"/>
    <s v="Consumer"/>
    <s v="United States"/>
    <x v="81"/>
    <s v="Virginia"/>
    <n v="22204"/>
    <x v="0"/>
    <x v="0"/>
    <x v="5"/>
    <n v="18.690000000000001"/>
    <n v="7"/>
    <n v="0"/>
    <n v="7.1021999999999998"/>
    <n v="0.37999999999999995"/>
    <x v="0"/>
    <s v="Low"/>
  </r>
  <r>
    <s v="Standard Class"/>
    <s v="Consumer"/>
    <s v="United States"/>
    <x v="1"/>
    <s v="California"/>
    <n v="90049"/>
    <x v="1"/>
    <x v="1"/>
    <x v="13"/>
    <n v="5.94"/>
    <n v="3"/>
    <n v="0"/>
    <n v="0.1188"/>
    <n v="0.02"/>
    <x v="0"/>
    <s v="Low"/>
  </r>
  <r>
    <s v="Standard Class"/>
    <s v="Consumer"/>
    <s v="United States"/>
    <x v="270"/>
    <s v="Texas"/>
    <n v="79424"/>
    <x v="2"/>
    <x v="1"/>
    <x v="10"/>
    <n v="60.735999999999997"/>
    <n v="8"/>
    <n v="0.2"/>
    <n v="20.4984"/>
    <n v="0.33750000000000002"/>
    <x v="2"/>
    <s v="Low"/>
  </r>
  <r>
    <s v="Standard Class"/>
    <s v="Consumer"/>
    <s v="United States"/>
    <x v="270"/>
    <s v="Texas"/>
    <n v="79424"/>
    <x v="2"/>
    <x v="2"/>
    <x v="16"/>
    <n v="479.976"/>
    <n v="3"/>
    <n v="0.2"/>
    <n v="161.99189999999999"/>
    <n v="0.33749999999999997"/>
    <x v="2"/>
    <s v="Medium"/>
  </r>
  <r>
    <s v="Standard Class"/>
    <s v="Consumer"/>
    <s v="United States"/>
    <x v="270"/>
    <s v="Texas"/>
    <n v="79424"/>
    <x v="2"/>
    <x v="1"/>
    <x v="8"/>
    <n v="6.08"/>
    <n v="1"/>
    <n v="0.8"/>
    <n v="-10.336"/>
    <n v="-1.7"/>
    <x v="3"/>
    <s v="Low"/>
  </r>
  <r>
    <s v="Standard Class"/>
    <s v="Corporate"/>
    <s v="United States"/>
    <x v="497"/>
    <s v="Colorado"/>
    <n v="80501"/>
    <x v="1"/>
    <x v="2"/>
    <x v="11"/>
    <n v="165.6"/>
    <n v="3"/>
    <n v="0.2"/>
    <n v="-6.21"/>
    <n v="-3.7499999999999999E-2"/>
    <x v="2"/>
    <s v="Medium"/>
  </r>
  <r>
    <s v="Second Class"/>
    <s v="Consumer"/>
    <s v="United States"/>
    <x v="181"/>
    <s v="New York"/>
    <n v="10701"/>
    <x v="3"/>
    <x v="1"/>
    <x v="6"/>
    <n v="59.52"/>
    <n v="3"/>
    <n v="0"/>
    <n v="15.475199999999999"/>
    <n v="0.25999999999999995"/>
    <x v="0"/>
    <s v="Low"/>
  </r>
  <r>
    <s v="Second Class"/>
    <s v="Consumer"/>
    <s v="United States"/>
    <x v="181"/>
    <s v="New York"/>
    <n v="10701"/>
    <x v="3"/>
    <x v="2"/>
    <x v="11"/>
    <n v="479.97"/>
    <n v="3"/>
    <n v="0"/>
    <n v="177.5889"/>
    <n v="0.37"/>
    <x v="0"/>
    <s v="Medium"/>
  </r>
  <r>
    <s v="Second Class"/>
    <s v="Consumer"/>
    <s v="United States"/>
    <x v="181"/>
    <s v="New York"/>
    <n v="10701"/>
    <x v="3"/>
    <x v="1"/>
    <x v="14"/>
    <n v="18.62"/>
    <n v="2"/>
    <n v="0"/>
    <n v="5.3997999999999999"/>
    <n v="0.28999999999999998"/>
    <x v="0"/>
    <s v="Low"/>
  </r>
  <r>
    <s v="Second Class"/>
    <s v="Consumer"/>
    <s v="United States"/>
    <x v="181"/>
    <s v="New York"/>
    <n v="10701"/>
    <x v="3"/>
    <x v="1"/>
    <x v="8"/>
    <n v="49.631999999999998"/>
    <n v="6"/>
    <n v="0.2"/>
    <n v="16.750800000000002"/>
    <n v="0.33750000000000002"/>
    <x v="2"/>
    <s v="Low"/>
  </r>
  <r>
    <s v="Second Class"/>
    <s v="Consumer"/>
    <s v="United States"/>
    <x v="181"/>
    <s v="New York"/>
    <n v="10701"/>
    <x v="3"/>
    <x v="1"/>
    <x v="10"/>
    <n v="97.82"/>
    <n v="2"/>
    <n v="0"/>
    <n v="45.9754"/>
    <n v="0.47000000000000003"/>
    <x v="0"/>
    <s v="Low"/>
  </r>
  <r>
    <s v="Second Class"/>
    <s v="Corporate"/>
    <s v="United States"/>
    <x v="1"/>
    <s v="California"/>
    <n v="90045"/>
    <x v="1"/>
    <x v="2"/>
    <x v="7"/>
    <n v="15.984"/>
    <n v="2"/>
    <n v="0.2"/>
    <n v="1.1988000000000001"/>
    <n v="7.5000000000000011E-2"/>
    <x v="2"/>
    <s v="Low"/>
  </r>
  <r>
    <s v="Second Class"/>
    <s v="Corporate"/>
    <s v="United States"/>
    <x v="1"/>
    <s v="California"/>
    <n v="90045"/>
    <x v="1"/>
    <x v="0"/>
    <x v="1"/>
    <n v="184.75200000000001"/>
    <n v="3"/>
    <n v="0.2"/>
    <n v="-20.784600000000001"/>
    <n v="-0.1125"/>
    <x v="2"/>
    <s v="Medium"/>
  </r>
  <r>
    <s v="Standard Class"/>
    <s v="Home Office"/>
    <s v="United States"/>
    <x v="1"/>
    <s v="California"/>
    <n v="90049"/>
    <x v="1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112"/>
    <s v="Texas"/>
    <n v="79109"/>
    <x v="2"/>
    <x v="0"/>
    <x v="1"/>
    <n v="366.74400000000003"/>
    <n v="4"/>
    <n v="0.3"/>
    <n v="-110.0232"/>
    <n v="-0.3"/>
    <x v="1"/>
    <s v="Medium"/>
  </r>
  <r>
    <s v="Standard Class"/>
    <s v="Home Office"/>
    <s v="United States"/>
    <x v="61"/>
    <s v="Texas"/>
    <n v="75217"/>
    <x v="2"/>
    <x v="1"/>
    <x v="8"/>
    <n v="8.8559999999999999"/>
    <n v="9"/>
    <n v="0.8"/>
    <n v="-14.169600000000001"/>
    <n v="-1.6"/>
    <x v="3"/>
    <s v="Low"/>
  </r>
  <r>
    <s v="Standard Class"/>
    <s v="Home Office"/>
    <s v="United States"/>
    <x v="61"/>
    <s v="Texas"/>
    <n v="75217"/>
    <x v="2"/>
    <x v="2"/>
    <x v="11"/>
    <n v="27.96"/>
    <n v="5"/>
    <n v="0.2"/>
    <n v="8.3879999999999999"/>
    <n v="0.3"/>
    <x v="2"/>
    <s v="Low"/>
  </r>
  <r>
    <s v="Standard Class"/>
    <s v="Home Office"/>
    <s v="United States"/>
    <x v="61"/>
    <s v="Texas"/>
    <n v="75217"/>
    <x v="2"/>
    <x v="1"/>
    <x v="12"/>
    <n v="146.352"/>
    <n v="3"/>
    <n v="0.2"/>
    <n v="49.393799999999999"/>
    <n v="0.33749999999999997"/>
    <x v="2"/>
    <s v="Medium"/>
  </r>
  <r>
    <s v="First Class"/>
    <s v="Consumer"/>
    <s v="United States"/>
    <x v="66"/>
    <s v="Michigan"/>
    <n v="48205"/>
    <x v="2"/>
    <x v="2"/>
    <x v="11"/>
    <n v="175.23"/>
    <n v="11"/>
    <n v="0"/>
    <n v="61.330500000000001"/>
    <n v="0.35000000000000003"/>
    <x v="0"/>
    <s v="Medium"/>
  </r>
  <r>
    <s v="First Class"/>
    <s v="Consumer"/>
    <s v="United States"/>
    <x v="66"/>
    <s v="Michigan"/>
    <n v="48205"/>
    <x v="2"/>
    <x v="2"/>
    <x v="7"/>
    <n v="125.99"/>
    <n v="1"/>
    <n v="0"/>
    <n v="31.497499999999999"/>
    <n v="0.25"/>
    <x v="0"/>
    <s v="Medium"/>
  </r>
  <r>
    <s v="First Class"/>
    <s v="Consumer"/>
    <s v="United States"/>
    <x v="66"/>
    <s v="Michigan"/>
    <n v="48205"/>
    <x v="2"/>
    <x v="1"/>
    <x v="8"/>
    <n v="23"/>
    <n v="2"/>
    <n v="0"/>
    <n v="10.35"/>
    <n v="0.45"/>
    <x v="0"/>
    <s v="Low"/>
  </r>
  <r>
    <s v="Standard Class"/>
    <s v="Consumer"/>
    <s v="United States"/>
    <x v="20"/>
    <s v="New York"/>
    <n v="10035"/>
    <x v="3"/>
    <x v="1"/>
    <x v="8"/>
    <n v="25.584"/>
    <n v="2"/>
    <n v="0.2"/>
    <n v="8.9543999999999997"/>
    <n v="0.35"/>
    <x v="2"/>
    <s v="Low"/>
  </r>
  <r>
    <s v="Standard Class"/>
    <s v="Corporate"/>
    <s v="United States"/>
    <x v="12"/>
    <s v="Texas"/>
    <n v="77041"/>
    <x v="2"/>
    <x v="0"/>
    <x v="5"/>
    <n v="73.784000000000006"/>
    <n v="2"/>
    <n v="0.6"/>
    <n v="-77.473200000000006"/>
    <n v="-1.05"/>
    <x v="3"/>
    <s v="Low"/>
  </r>
  <r>
    <s v="Standard Class"/>
    <s v="Corporate"/>
    <s v="United States"/>
    <x v="333"/>
    <s v="Florida"/>
    <n v="32839"/>
    <x v="0"/>
    <x v="1"/>
    <x v="10"/>
    <n v="20.736000000000001"/>
    <n v="4"/>
    <n v="0.2"/>
    <n v="7.2576000000000001"/>
    <n v="0.35"/>
    <x v="2"/>
    <s v="Low"/>
  </r>
  <r>
    <s v="Standard Class"/>
    <s v="Corporate"/>
    <s v="United States"/>
    <x v="159"/>
    <s v="Kentucky"/>
    <n v="41042"/>
    <x v="0"/>
    <x v="1"/>
    <x v="6"/>
    <n v="17.52"/>
    <n v="3"/>
    <n v="0"/>
    <n v="8.2344000000000008"/>
    <n v="0.47000000000000008"/>
    <x v="0"/>
    <s v="Low"/>
  </r>
  <r>
    <s v="Standard Class"/>
    <s v="Corporate"/>
    <s v="United States"/>
    <x v="159"/>
    <s v="Kentucky"/>
    <n v="41042"/>
    <x v="0"/>
    <x v="1"/>
    <x v="6"/>
    <n v="35.76"/>
    <n v="12"/>
    <n v="0"/>
    <n v="10.0128"/>
    <n v="0.28000000000000003"/>
    <x v="0"/>
    <s v="Low"/>
  </r>
  <r>
    <s v="Standard Class"/>
    <s v="Consumer"/>
    <s v="United States"/>
    <x v="20"/>
    <s v="New York"/>
    <n v="10009"/>
    <x v="3"/>
    <x v="1"/>
    <x v="6"/>
    <n v="3.64"/>
    <n v="2"/>
    <n v="0"/>
    <n v="0.98280000000000001"/>
    <n v="0.27"/>
    <x v="0"/>
    <s v="Low"/>
  </r>
  <r>
    <s v="Second Class"/>
    <s v="Consumer"/>
    <s v="United States"/>
    <x v="326"/>
    <s v="Texas"/>
    <n v="75034"/>
    <x v="2"/>
    <x v="0"/>
    <x v="5"/>
    <n v="30.335999999999999"/>
    <n v="6"/>
    <n v="0.6"/>
    <n v="-17.443200000000001"/>
    <n v="-0.57500000000000007"/>
    <x v="3"/>
    <s v="Low"/>
  </r>
  <r>
    <s v="Standard Class"/>
    <s v="Consumer"/>
    <s v="United States"/>
    <x v="267"/>
    <s v="New Jersey"/>
    <n v="7501"/>
    <x v="3"/>
    <x v="0"/>
    <x v="5"/>
    <n v="12.99"/>
    <n v="1"/>
    <n v="0"/>
    <n v="1.5588"/>
    <n v="0.12"/>
    <x v="0"/>
    <s v="Low"/>
  </r>
  <r>
    <s v="Standard Class"/>
    <s v="Consumer"/>
    <s v="United States"/>
    <x v="267"/>
    <s v="New Jersey"/>
    <n v="7501"/>
    <x v="3"/>
    <x v="0"/>
    <x v="1"/>
    <n v="182.22"/>
    <n v="3"/>
    <n v="0"/>
    <n v="45.555"/>
    <n v="0.25"/>
    <x v="0"/>
    <s v="Medium"/>
  </r>
  <r>
    <s v="Standard Class"/>
    <s v="Consumer"/>
    <s v="United States"/>
    <x v="267"/>
    <s v="New Jersey"/>
    <n v="7501"/>
    <x v="3"/>
    <x v="0"/>
    <x v="1"/>
    <n v="302.94"/>
    <n v="3"/>
    <n v="0"/>
    <n v="18.176400000000001"/>
    <n v="6.0000000000000005E-2"/>
    <x v="0"/>
    <s v="Medium"/>
  </r>
  <r>
    <s v="Standard Class"/>
    <s v="Home Office"/>
    <s v="United States"/>
    <x v="38"/>
    <s v="Ohio"/>
    <n v="43229"/>
    <x v="3"/>
    <x v="0"/>
    <x v="5"/>
    <n v="54.991999999999997"/>
    <n v="14"/>
    <n v="0.2"/>
    <n v="8.9361999999999995"/>
    <n v="0.16250000000000001"/>
    <x v="2"/>
    <s v="Low"/>
  </r>
  <r>
    <s v="Standard Class"/>
    <s v="Corporate"/>
    <s v="United States"/>
    <x v="158"/>
    <s v="Wisconsin"/>
    <n v="53209"/>
    <x v="2"/>
    <x v="2"/>
    <x v="7"/>
    <n v="12.99"/>
    <n v="1"/>
    <n v="0"/>
    <n v="0.25979999999999998"/>
    <n v="1.9999999999999997E-2"/>
    <x v="0"/>
    <s v="Low"/>
  </r>
  <r>
    <s v="Standard Class"/>
    <s v="Consumer"/>
    <s v="United States"/>
    <x v="8"/>
    <s v="California"/>
    <n v="94109"/>
    <x v="1"/>
    <x v="1"/>
    <x v="10"/>
    <n v="55.86"/>
    <n v="7"/>
    <n v="0"/>
    <n v="27.93"/>
    <n v="0.5"/>
    <x v="0"/>
    <s v="Low"/>
  </r>
  <r>
    <s v="Same Day"/>
    <s v="Consumer"/>
    <s v="United States"/>
    <x v="38"/>
    <s v="Ohio"/>
    <n v="43229"/>
    <x v="3"/>
    <x v="2"/>
    <x v="7"/>
    <n v="44.375999999999998"/>
    <n v="2"/>
    <n v="0.4"/>
    <n v="-7.3959999999999999"/>
    <n v="-0.16666666666666669"/>
    <x v="1"/>
    <s v="Low"/>
  </r>
  <r>
    <s v="Same Day"/>
    <s v="Consumer"/>
    <s v="United States"/>
    <x v="38"/>
    <s v="Ohio"/>
    <n v="43229"/>
    <x v="3"/>
    <x v="0"/>
    <x v="5"/>
    <n v="51.264000000000003"/>
    <n v="6"/>
    <n v="0.2"/>
    <n v="7.6896000000000004"/>
    <n v="0.15"/>
    <x v="2"/>
    <s v="Low"/>
  </r>
  <r>
    <s v="Same Day"/>
    <s v="Consumer"/>
    <s v="United States"/>
    <x v="38"/>
    <s v="Ohio"/>
    <n v="43229"/>
    <x v="3"/>
    <x v="1"/>
    <x v="8"/>
    <n v="5.1929999999999996"/>
    <n v="3"/>
    <n v="0.7"/>
    <n v="-3.4620000000000002"/>
    <n v="-0.66666666666666674"/>
    <x v="3"/>
    <s v="Low"/>
  </r>
  <r>
    <s v="Same Day"/>
    <s v="Consumer"/>
    <s v="United States"/>
    <x v="38"/>
    <s v="Ohio"/>
    <n v="43229"/>
    <x v="3"/>
    <x v="2"/>
    <x v="11"/>
    <n v="159.98400000000001"/>
    <n v="2"/>
    <n v="0.2"/>
    <n v="43.995600000000003"/>
    <n v="0.27500000000000002"/>
    <x v="2"/>
    <s v="Medium"/>
  </r>
  <r>
    <s v="Same Day"/>
    <s v="Consumer"/>
    <s v="United States"/>
    <x v="38"/>
    <s v="Ohio"/>
    <n v="43229"/>
    <x v="3"/>
    <x v="1"/>
    <x v="4"/>
    <n v="54.223999999999997"/>
    <n v="2"/>
    <n v="0.2"/>
    <n v="3.3889999999999998"/>
    <n v="6.25E-2"/>
    <x v="2"/>
    <s v="Low"/>
  </r>
  <r>
    <s v="Standard Class"/>
    <s v="Home Office"/>
    <s v="United States"/>
    <x v="1"/>
    <s v="California"/>
    <n v="90008"/>
    <x v="1"/>
    <x v="0"/>
    <x v="1"/>
    <n v="241.42400000000001"/>
    <n v="2"/>
    <n v="0.2"/>
    <n v="-36.2136"/>
    <n v="-0.15"/>
    <x v="2"/>
    <s v="Medium"/>
  </r>
  <r>
    <s v="Standard Class"/>
    <s v="Consumer"/>
    <s v="United States"/>
    <x v="66"/>
    <s v="Michigan"/>
    <n v="48227"/>
    <x v="2"/>
    <x v="1"/>
    <x v="10"/>
    <n v="33.36"/>
    <n v="4"/>
    <n v="0"/>
    <n v="16.68"/>
    <n v="0.5"/>
    <x v="0"/>
    <s v="Low"/>
  </r>
  <r>
    <s v="Standard Class"/>
    <s v="Consumer"/>
    <s v="United States"/>
    <x v="66"/>
    <s v="Michigan"/>
    <n v="48227"/>
    <x v="2"/>
    <x v="1"/>
    <x v="10"/>
    <n v="13.76"/>
    <n v="2"/>
    <n v="0"/>
    <n v="6.3296000000000001"/>
    <n v="0.46"/>
    <x v="0"/>
    <s v="Low"/>
  </r>
  <r>
    <s v="Standard Class"/>
    <s v="Consumer"/>
    <s v="United States"/>
    <x v="66"/>
    <s v="Michigan"/>
    <n v="48227"/>
    <x v="2"/>
    <x v="1"/>
    <x v="4"/>
    <n v="496.86"/>
    <n v="7"/>
    <n v="0"/>
    <n v="24.843"/>
    <n v="4.9999999999999996E-2"/>
    <x v="0"/>
    <s v="Medium"/>
  </r>
  <r>
    <s v="Standard Class"/>
    <s v="Consumer"/>
    <s v="United States"/>
    <x v="66"/>
    <s v="Michigan"/>
    <n v="48227"/>
    <x v="2"/>
    <x v="0"/>
    <x v="1"/>
    <n v="389.97"/>
    <n v="3"/>
    <n v="0"/>
    <n v="35.097299999999997"/>
    <n v="8.9999999999999983E-2"/>
    <x v="0"/>
    <s v="Medium"/>
  </r>
  <r>
    <s v="Second Class"/>
    <s v="Corporate"/>
    <s v="United States"/>
    <x v="38"/>
    <s v="Georgia"/>
    <n v="31907"/>
    <x v="0"/>
    <x v="1"/>
    <x v="2"/>
    <n v="9.82"/>
    <n v="2"/>
    <n v="0"/>
    <n v="4.8117999999999999"/>
    <n v="0.49"/>
    <x v="0"/>
    <s v="Low"/>
  </r>
  <r>
    <s v="Standard Class"/>
    <s v="Consumer"/>
    <s v="United States"/>
    <x v="8"/>
    <s v="California"/>
    <n v="94122"/>
    <x v="1"/>
    <x v="2"/>
    <x v="11"/>
    <n v="56.4"/>
    <n v="3"/>
    <n v="0"/>
    <n v="3.3839999999999999"/>
    <n v="0.06"/>
    <x v="0"/>
    <s v="Low"/>
  </r>
  <r>
    <s v="Standard Class"/>
    <s v="Home Office"/>
    <s v="United States"/>
    <x v="10"/>
    <s v="Pennsylvania"/>
    <n v="19143"/>
    <x v="3"/>
    <x v="1"/>
    <x v="8"/>
    <n v="18.312000000000001"/>
    <n v="4"/>
    <n v="0.7"/>
    <n v="-12.208"/>
    <n v="-0.66666666666666663"/>
    <x v="3"/>
    <s v="Low"/>
  </r>
  <r>
    <s v="Standard Class"/>
    <s v="Home Office"/>
    <s v="United States"/>
    <x v="10"/>
    <s v="Pennsylvania"/>
    <n v="19143"/>
    <x v="3"/>
    <x v="1"/>
    <x v="10"/>
    <n v="25.92"/>
    <n v="5"/>
    <n v="0.2"/>
    <n v="9.0719999999999992"/>
    <n v="0.34999999999999992"/>
    <x v="2"/>
    <s v="Low"/>
  </r>
  <r>
    <s v="Standard Class"/>
    <s v="Home Office"/>
    <s v="United States"/>
    <x v="10"/>
    <s v="Pennsylvania"/>
    <n v="19143"/>
    <x v="3"/>
    <x v="1"/>
    <x v="6"/>
    <n v="8.016"/>
    <n v="3"/>
    <n v="0.2"/>
    <n v="1.002"/>
    <n v="0.125"/>
    <x v="2"/>
    <s v="Low"/>
  </r>
  <r>
    <s v="Standard Class"/>
    <s v="Consumer"/>
    <s v="United States"/>
    <x v="1"/>
    <s v="California"/>
    <n v="90008"/>
    <x v="1"/>
    <x v="2"/>
    <x v="16"/>
    <n v="479.98399999999998"/>
    <n v="2"/>
    <n v="0.2"/>
    <n v="59.997999999999998"/>
    <n v="0.125"/>
    <x v="2"/>
    <s v="Medium"/>
  </r>
  <r>
    <s v="Standard Class"/>
    <s v="Consumer"/>
    <s v="United States"/>
    <x v="1"/>
    <s v="California"/>
    <n v="90008"/>
    <x v="1"/>
    <x v="1"/>
    <x v="8"/>
    <n v="30.84"/>
    <n v="5"/>
    <n v="0.2"/>
    <n v="9.6374999999999993"/>
    <n v="0.3125"/>
    <x v="2"/>
    <s v="Low"/>
  </r>
  <r>
    <s v="First Class"/>
    <s v="Corporate"/>
    <s v="United States"/>
    <x v="10"/>
    <s v="Pennsylvania"/>
    <n v="19140"/>
    <x v="3"/>
    <x v="1"/>
    <x v="4"/>
    <n v="33.567999999999998"/>
    <n v="2"/>
    <n v="0.2"/>
    <n v="1.6783999999999999"/>
    <n v="0.05"/>
    <x v="2"/>
    <s v="Low"/>
  </r>
  <r>
    <s v="First Class"/>
    <s v="Corporate"/>
    <s v="United States"/>
    <x v="10"/>
    <s v="Pennsylvania"/>
    <n v="19140"/>
    <x v="3"/>
    <x v="0"/>
    <x v="1"/>
    <n v="422.625"/>
    <n v="7"/>
    <n v="0.3"/>
    <n v="0"/>
    <n v="0"/>
    <x v="1"/>
    <s v="Medium"/>
  </r>
  <r>
    <s v="Standard Class"/>
    <s v="Consumer"/>
    <s v="United States"/>
    <x v="20"/>
    <s v="New York"/>
    <n v="10035"/>
    <x v="3"/>
    <x v="2"/>
    <x v="11"/>
    <n v="199.98"/>
    <n v="2"/>
    <n v="0"/>
    <n v="83.991600000000005"/>
    <n v="0.42000000000000004"/>
    <x v="0"/>
    <s v="Medium"/>
  </r>
  <r>
    <s v="Standard Class"/>
    <s v="Corporate"/>
    <s v="United States"/>
    <x v="38"/>
    <s v="Georgia"/>
    <n v="31907"/>
    <x v="0"/>
    <x v="0"/>
    <x v="5"/>
    <n v="20.239999999999998"/>
    <n v="1"/>
    <n v="0"/>
    <n v="8.7032000000000007"/>
    <n v="0.43000000000000005"/>
    <x v="0"/>
    <s v="Low"/>
  </r>
  <r>
    <s v="Standard Class"/>
    <s v="Corporate"/>
    <s v="United States"/>
    <x v="38"/>
    <s v="Georgia"/>
    <n v="31907"/>
    <x v="0"/>
    <x v="0"/>
    <x v="5"/>
    <n v="39.92"/>
    <n v="4"/>
    <n v="0"/>
    <n v="11.1776"/>
    <n v="0.27999999999999997"/>
    <x v="0"/>
    <s v="Low"/>
  </r>
  <r>
    <s v="Standard Class"/>
    <s v="Corporate"/>
    <s v="United States"/>
    <x v="38"/>
    <s v="Georgia"/>
    <n v="31907"/>
    <x v="0"/>
    <x v="1"/>
    <x v="8"/>
    <n v="32.54"/>
    <n v="2"/>
    <n v="0"/>
    <n v="15.944599999999999"/>
    <n v="0.49"/>
    <x v="0"/>
    <s v="Low"/>
  </r>
  <r>
    <s v="Standard Class"/>
    <s v="Corporate"/>
    <s v="United States"/>
    <x v="1"/>
    <s v="California"/>
    <n v="90049"/>
    <x v="1"/>
    <x v="2"/>
    <x v="11"/>
    <n v="39"/>
    <n v="3"/>
    <n v="0"/>
    <n v="17.55"/>
    <n v="0.45"/>
    <x v="0"/>
    <s v="Low"/>
  </r>
  <r>
    <s v="Standard Class"/>
    <s v="Corporate"/>
    <s v="United States"/>
    <x v="1"/>
    <s v="California"/>
    <n v="90049"/>
    <x v="1"/>
    <x v="1"/>
    <x v="2"/>
    <n v="12.6"/>
    <n v="4"/>
    <n v="0"/>
    <n v="6.048"/>
    <n v="0.48000000000000004"/>
    <x v="0"/>
    <s v="Low"/>
  </r>
  <r>
    <s v="First Class"/>
    <s v="Corporate"/>
    <s v="United States"/>
    <x v="34"/>
    <s v="Colorado"/>
    <n v="80013"/>
    <x v="1"/>
    <x v="0"/>
    <x v="5"/>
    <n v="24.64"/>
    <n v="4"/>
    <n v="0.2"/>
    <n v="4.0039999999999996"/>
    <n v="0.16249999999999998"/>
    <x v="2"/>
    <s v="Low"/>
  </r>
  <r>
    <s v="Standard Class"/>
    <s v="Corporate"/>
    <s v="United States"/>
    <x v="12"/>
    <s v="Texas"/>
    <n v="77041"/>
    <x v="2"/>
    <x v="1"/>
    <x v="2"/>
    <n v="6.2640000000000002"/>
    <n v="3"/>
    <n v="0.2"/>
    <n v="2.0358000000000001"/>
    <n v="0.32500000000000001"/>
    <x v="2"/>
    <s v="Low"/>
  </r>
  <r>
    <s v="Standard Class"/>
    <s v="Corporate"/>
    <s v="United States"/>
    <x v="12"/>
    <s v="Texas"/>
    <n v="77041"/>
    <x v="2"/>
    <x v="1"/>
    <x v="13"/>
    <n v="14.432"/>
    <n v="4"/>
    <n v="0.2"/>
    <n v="3.4276"/>
    <n v="0.23749999999999999"/>
    <x v="2"/>
    <s v="Low"/>
  </r>
  <r>
    <s v="Standard Class"/>
    <s v="Corporate"/>
    <s v="United States"/>
    <x v="22"/>
    <s v="Illinois"/>
    <n v="60623"/>
    <x v="2"/>
    <x v="2"/>
    <x v="16"/>
    <n v="719.976"/>
    <n v="3"/>
    <n v="0.2"/>
    <n v="134.99549999999999"/>
    <n v="0.1875"/>
    <x v="2"/>
    <s v="High"/>
  </r>
  <r>
    <s v="Standard Class"/>
    <s v="Consumer"/>
    <s v="United States"/>
    <x v="27"/>
    <s v="Alabama"/>
    <n v="35601"/>
    <x v="0"/>
    <x v="2"/>
    <x v="11"/>
    <n v="239.92"/>
    <n v="8"/>
    <n v="0"/>
    <n v="23.992000000000001"/>
    <n v="0.1"/>
    <x v="0"/>
    <s v="Medium"/>
  </r>
  <r>
    <s v="First Class"/>
    <s v="Consumer"/>
    <s v="United States"/>
    <x v="24"/>
    <s v="Virginia"/>
    <n v="22153"/>
    <x v="0"/>
    <x v="0"/>
    <x v="3"/>
    <n v="1056.8599999999999"/>
    <n v="7"/>
    <n v="0"/>
    <n v="158.529"/>
    <n v="0.15000000000000002"/>
    <x v="0"/>
    <s v="High"/>
  </r>
  <r>
    <s v="Same Day"/>
    <s v="Consumer"/>
    <s v="United States"/>
    <x v="369"/>
    <s v="Florida"/>
    <n v="33317"/>
    <x v="0"/>
    <x v="2"/>
    <x v="11"/>
    <n v="447.94400000000002"/>
    <n v="7"/>
    <n v="0.2"/>
    <n v="89.588800000000006"/>
    <n v="0.2"/>
    <x v="2"/>
    <s v="Medium"/>
  </r>
  <r>
    <s v="Same Day"/>
    <s v="Consumer"/>
    <s v="United States"/>
    <x v="369"/>
    <s v="Florida"/>
    <n v="33317"/>
    <x v="0"/>
    <x v="1"/>
    <x v="4"/>
    <n v="150.40799999999999"/>
    <n v="9"/>
    <n v="0.2"/>
    <n v="-33.841799999999999"/>
    <n v="-0.22500000000000001"/>
    <x v="2"/>
    <s v="Medium"/>
  </r>
  <r>
    <s v="Second Class"/>
    <s v="Corporate"/>
    <s v="United States"/>
    <x v="12"/>
    <s v="Texas"/>
    <n v="77041"/>
    <x v="2"/>
    <x v="2"/>
    <x v="7"/>
    <n v="453.57600000000002"/>
    <n v="3"/>
    <n v="0.2"/>
    <n v="39.687899999999999"/>
    <n v="8.7499999999999994E-2"/>
    <x v="2"/>
    <s v="Medium"/>
  </r>
  <r>
    <s v="Second Class"/>
    <s v="Corporate"/>
    <s v="United States"/>
    <x v="12"/>
    <s v="Texas"/>
    <n v="77041"/>
    <x v="2"/>
    <x v="1"/>
    <x v="2"/>
    <n v="45.36"/>
    <n v="9"/>
    <n v="0.2"/>
    <n v="14.742000000000001"/>
    <n v="0.32500000000000001"/>
    <x v="2"/>
    <s v="Low"/>
  </r>
  <r>
    <s v="Second Class"/>
    <s v="Corporate"/>
    <s v="United States"/>
    <x v="12"/>
    <s v="Texas"/>
    <n v="77041"/>
    <x v="2"/>
    <x v="2"/>
    <x v="7"/>
    <n v="287.88"/>
    <n v="3"/>
    <n v="0.2"/>
    <n v="35.984999999999999"/>
    <n v="0.125"/>
    <x v="2"/>
    <s v="Medium"/>
  </r>
  <r>
    <s v="Second Class"/>
    <s v="Corporate"/>
    <s v="United States"/>
    <x v="12"/>
    <s v="Texas"/>
    <n v="77041"/>
    <x v="2"/>
    <x v="2"/>
    <x v="7"/>
    <n v="131.88"/>
    <n v="3"/>
    <n v="0.2"/>
    <n v="14.836499999999999"/>
    <n v="0.1125"/>
    <x v="2"/>
    <s v="Medium"/>
  </r>
  <r>
    <s v="Second Class"/>
    <s v="Corporate"/>
    <s v="United States"/>
    <x v="12"/>
    <s v="Texas"/>
    <n v="77041"/>
    <x v="2"/>
    <x v="0"/>
    <x v="5"/>
    <n v="2.3279999999999998"/>
    <n v="2"/>
    <n v="0.6"/>
    <n v="-0.75660000000000005"/>
    <n v="-0.32500000000000007"/>
    <x v="3"/>
    <s v="Low"/>
  </r>
  <r>
    <s v="Second Class"/>
    <s v="Corporate"/>
    <s v="United States"/>
    <x v="158"/>
    <s v="Wisconsin"/>
    <n v="53209"/>
    <x v="2"/>
    <x v="0"/>
    <x v="1"/>
    <n v="1454.9"/>
    <n v="5"/>
    <n v="0"/>
    <n v="378.274"/>
    <n v="0.26"/>
    <x v="0"/>
    <s v="High"/>
  </r>
  <r>
    <s v="Standard Class"/>
    <s v="Home Office"/>
    <s v="United States"/>
    <x v="508"/>
    <s v="Florida"/>
    <n v="32771"/>
    <x v="0"/>
    <x v="1"/>
    <x v="8"/>
    <n v="4.8419999999999996"/>
    <n v="3"/>
    <n v="0.7"/>
    <n v="-3.5508000000000002"/>
    <n v="-0.73333333333333339"/>
    <x v="3"/>
    <s v="Low"/>
  </r>
  <r>
    <s v="Standard Class"/>
    <s v="Home Office"/>
    <s v="United States"/>
    <x v="508"/>
    <s v="Florida"/>
    <n v="32771"/>
    <x v="0"/>
    <x v="0"/>
    <x v="5"/>
    <n v="220.70400000000001"/>
    <n v="6"/>
    <n v="0.2"/>
    <n v="-8.2764000000000006"/>
    <n v="-3.7499999999999999E-2"/>
    <x v="2"/>
    <s v="Medium"/>
  </r>
  <r>
    <s v="First Class"/>
    <s v="Consumer"/>
    <s v="United States"/>
    <x v="398"/>
    <s v="Texas"/>
    <n v="75056"/>
    <x v="2"/>
    <x v="2"/>
    <x v="7"/>
    <n v="67.176000000000002"/>
    <n v="3"/>
    <n v="0.2"/>
    <n v="6.7176"/>
    <n v="9.9999999999999992E-2"/>
    <x v="2"/>
    <s v="Low"/>
  </r>
  <r>
    <s v="First Class"/>
    <s v="Consumer"/>
    <s v="United States"/>
    <x v="398"/>
    <s v="Texas"/>
    <n v="75056"/>
    <x v="2"/>
    <x v="1"/>
    <x v="10"/>
    <n v="15.231999999999999"/>
    <n v="4"/>
    <n v="0.2"/>
    <n v="5.5216000000000003"/>
    <n v="0.36250000000000004"/>
    <x v="2"/>
    <s v="Low"/>
  </r>
  <r>
    <s v="First Class"/>
    <s v="Consumer"/>
    <s v="United States"/>
    <x v="21"/>
    <s v="Ohio"/>
    <n v="45373"/>
    <x v="3"/>
    <x v="1"/>
    <x v="10"/>
    <n v="31.103999999999999"/>
    <n v="6"/>
    <n v="0.2"/>
    <n v="10.8864"/>
    <n v="0.35000000000000003"/>
    <x v="2"/>
    <s v="Low"/>
  </r>
  <r>
    <s v="Standard Class"/>
    <s v="Corporate"/>
    <s v="United States"/>
    <x v="337"/>
    <s v="New York"/>
    <n v="11550"/>
    <x v="3"/>
    <x v="1"/>
    <x v="8"/>
    <n v="968.74400000000003"/>
    <n v="7"/>
    <n v="0.2"/>
    <n v="314.84179999999998"/>
    <n v="0.32499999999999996"/>
    <x v="2"/>
    <s v="High"/>
  </r>
  <r>
    <s v="Standard Class"/>
    <s v="Corporate"/>
    <s v="United States"/>
    <x v="337"/>
    <s v="New York"/>
    <n v="11550"/>
    <x v="3"/>
    <x v="1"/>
    <x v="8"/>
    <n v="222.352"/>
    <n v="13"/>
    <n v="0.2"/>
    <n v="77.8232"/>
    <n v="0.35"/>
    <x v="2"/>
    <s v="Medium"/>
  </r>
  <r>
    <s v="Standard Class"/>
    <s v="Corporate"/>
    <s v="United States"/>
    <x v="337"/>
    <s v="New York"/>
    <n v="11550"/>
    <x v="3"/>
    <x v="2"/>
    <x v="16"/>
    <n v="479.98399999999998"/>
    <n v="2"/>
    <n v="0.2"/>
    <n v="89.997"/>
    <n v="0.1875"/>
    <x v="2"/>
    <s v="Medium"/>
  </r>
  <r>
    <s v="Same Day"/>
    <s v="Home Office"/>
    <s v="United States"/>
    <x v="61"/>
    <s v="Texas"/>
    <n v="75081"/>
    <x v="2"/>
    <x v="1"/>
    <x v="10"/>
    <n v="10.272"/>
    <n v="3"/>
    <n v="0.2"/>
    <n v="3.21"/>
    <n v="0.3125"/>
    <x v="2"/>
    <s v="Low"/>
  </r>
  <r>
    <s v="Standard Class"/>
    <s v="Consumer"/>
    <s v="United States"/>
    <x v="12"/>
    <s v="Texas"/>
    <n v="77041"/>
    <x v="2"/>
    <x v="2"/>
    <x v="15"/>
    <n v="998.85"/>
    <n v="5"/>
    <n v="0.4"/>
    <n v="-199.77"/>
    <n v="-0.2"/>
    <x v="1"/>
    <s v="High"/>
  </r>
  <r>
    <s v="First Class"/>
    <s v="Consumer"/>
    <s v="United States"/>
    <x v="20"/>
    <s v="New York"/>
    <n v="10035"/>
    <x v="3"/>
    <x v="1"/>
    <x v="10"/>
    <n v="24.56"/>
    <n v="2"/>
    <n v="0"/>
    <n v="11.543200000000001"/>
    <n v="0.47000000000000003"/>
    <x v="0"/>
    <s v="Low"/>
  </r>
  <r>
    <s v="Same Day"/>
    <s v="Home Office"/>
    <s v="United States"/>
    <x v="8"/>
    <s v="California"/>
    <n v="94110"/>
    <x v="1"/>
    <x v="1"/>
    <x v="13"/>
    <n v="5.67"/>
    <n v="3"/>
    <n v="0"/>
    <n v="0.1134"/>
    <n v="0.02"/>
    <x v="0"/>
    <s v="Low"/>
  </r>
  <r>
    <s v="Second Class"/>
    <s v="Consumer"/>
    <s v="United States"/>
    <x v="370"/>
    <s v="Florida"/>
    <n v="34952"/>
    <x v="0"/>
    <x v="1"/>
    <x v="9"/>
    <n v="14.336"/>
    <n v="4"/>
    <n v="0.2"/>
    <n v="0.89600000000000002"/>
    <n v="6.25E-2"/>
    <x v="2"/>
    <s v="Low"/>
  </r>
  <r>
    <s v="First Class"/>
    <s v="Consumer"/>
    <s v="United States"/>
    <x v="3"/>
    <s v="New Hampshire"/>
    <n v="3301"/>
    <x v="3"/>
    <x v="0"/>
    <x v="5"/>
    <n v="102.3"/>
    <n v="1"/>
    <n v="0"/>
    <n v="26.597999999999999"/>
    <n v="0.26"/>
    <x v="0"/>
    <s v="Medium"/>
  </r>
  <r>
    <s v="Standard Class"/>
    <s v="Consumer"/>
    <s v="United States"/>
    <x v="30"/>
    <s v="Minnesota"/>
    <n v="55901"/>
    <x v="2"/>
    <x v="0"/>
    <x v="3"/>
    <n v="607.52"/>
    <n v="2"/>
    <n v="0"/>
    <n v="97.203199999999995"/>
    <n v="0.16"/>
    <x v="0"/>
    <s v="High"/>
  </r>
  <r>
    <s v="Standard Class"/>
    <s v="Consumer"/>
    <s v="United States"/>
    <x v="30"/>
    <s v="Minnesota"/>
    <n v="55901"/>
    <x v="2"/>
    <x v="1"/>
    <x v="4"/>
    <n v="31.16"/>
    <n v="2"/>
    <n v="0"/>
    <n v="7.79"/>
    <n v="0.25"/>
    <x v="0"/>
    <s v="Low"/>
  </r>
  <r>
    <s v="Standard Class"/>
    <s v="Consumer"/>
    <s v="United States"/>
    <x v="103"/>
    <s v="Kentucky"/>
    <n v="40214"/>
    <x v="0"/>
    <x v="1"/>
    <x v="2"/>
    <n v="2.61"/>
    <n v="1"/>
    <n v="0"/>
    <n v="1.2005999999999999"/>
    <n v="0.45999999999999996"/>
    <x v="0"/>
    <s v="Low"/>
  </r>
  <r>
    <s v="Second Class"/>
    <s v="Corporate"/>
    <s v="United States"/>
    <x v="509"/>
    <s v="Texas"/>
    <n v="78666"/>
    <x v="2"/>
    <x v="0"/>
    <x v="5"/>
    <n v="10.332000000000001"/>
    <n v="3"/>
    <n v="0.6"/>
    <n v="-5.9409000000000001"/>
    <n v="-0.57499999999999996"/>
    <x v="3"/>
    <s v="Low"/>
  </r>
  <r>
    <s v="Second Class"/>
    <s v="Corporate"/>
    <s v="United States"/>
    <x v="509"/>
    <s v="Texas"/>
    <n v="78666"/>
    <x v="2"/>
    <x v="1"/>
    <x v="10"/>
    <n v="10.368"/>
    <n v="2"/>
    <n v="0.2"/>
    <n v="3.6288"/>
    <n v="0.35"/>
    <x v="2"/>
    <s v="Low"/>
  </r>
  <r>
    <s v="Second Class"/>
    <s v="Corporate"/>
    <s v="United States"/>
    <x v="509"/>
    <s v="Texas"/>
    <n v="78666"/>
    <x v="2"/>
    <x v="2"/>
    <x v="11"/>
    <n v="20.783999999999999"/>
    <n v="2"/>
    <n v="0.2"/>
    <n v="-3.6372"/>
    <n v="-0.17500000000000002"/>
    <x v="2"/>
    <s v="Low"/>
  </r>
  <r>
    <s v="Second Class"/>
    <s v="Corporate"/>
    <s v="United States"/>
    <x v="509"/>
    <s v="Texas"/>
    <n v="78666"/>
    <x v="2"/>
    <x v="1"/>
    <x v="4"/>
    <n v="66.959999999999994"/>
    <n v="5"/>
    <n v="0.2"/>
    <n v="-13.391999999999999"/>
    <n v="-0.2"/>
    <x v="2"/>
    <s v="Low"/>
  </r>
  <r>
    <s v="Second Class"/>
    <s v="Corporate"/>
    <s v="United States"/>
    <x v="194"/>
    <s v="California"/>
    <n v="92025"/>
    <x v="1"/>
    <x v="1"/>
    <x v="8"/>
    <n v="17.248000000000001"/>
    <n v="2"/>
    <n v="0.2"/>
    <n v="6.0368000000000004"/>
    <n v="0.35"/>
    <x v="2"/>
    <s v="Low"/>
  </r>
  <r>
    <s v="Standard Class"/>
    <s v="Consumer"/>
    <s v="United States"/>
    <x v="10"/>
    <s v="Pennsylvania"/>
    <n v="19134"/>
    <x v="3"/>
    <x v="1"/>
    <x v="8"/>
    <n v="11.087999999999999"/>
    <n v="7"/>
    <n v="0.7"/>
    <n v="-8.1311999999999998"/>
    <n v="-0.73333333333333339"/>
    <x v="3"/>
    <s v="Low"/>
  </r>
  <r>
    <s v="Standard Class"/>
    <s v="Corporate"/>
    <s v="United States"/>
    <x v="1"/>
    <s v="California"/>
    <n v="90049"/>
    <x v="1"/>
    <x v="2"/>
    <x v="11"/>
    <n v="1287.45"/>
    <n v="5"/>
    <n v="0"/>
    <n v="244.6155"/>
    <n v="0.19"/>
    <x v="0"/>
    <s v="High"/>
  </r>
  <r>
    <s v="Standard Class"/>
    <s v="Corporate"/>
    <s v="United States"/>
    <x v="1"/>
    <s v="California"/>
    <n v="90049"/>
    <x v="1"/>
    <x v="1"/>
    <x v="9"/>
    <n v="168.1"/>
    <n v="5"/>
    <n v="0"/>
    <n v="43.706000000000003"/>
    <n v="0.26"/>
    <x v="0"/>
    <s v="Medium"/>
  </r>
  <r>
    <s v="Standard Class"/>
    <s v="Corporate"/>
    <s v="United States"/>
    <x v="10"/>
    <s v="Pennsylvania"/>
    <n v="19140"/>
    <x v="3"/>
    <x v="1"/>
    <x v="4"/>
    <n v="51.968000000000004"/>
    <n v="2"/>
    <n v="0.2"/>
    <n v="-10.393599999999999"/>
    <n v="-0.19999999999999998"/>
    <x v="2"/>
    <s v="Low"/>
  </r>
  <r>
    <s v="First Class"/>
    <s v="Consumer"/>
    <s v="United States"/>
    <x v="10"/>
    <s v="Pennsylvania"/>
    <n v="19120"/>
    <x v="3"/>
    <x v="1"/>
    <x v="6"/>
    <n v="4.7679999999999998"/>
    <n v="2"/>
    <n v="0.2"/>
    <n v="0.4768"/>
    <n v="0.1"/>
    <x v="2"/>
    <s v="Low"/>
  </r>
  <r>
    <s v="First Class"/>
    <s v="Corporate"/>
    <s v="United States"/>
    <x v="337"/>
    <s v="New York"/>
    <n v="11550"/>
    <x v="3"/>
    <x v="1"/>
    <x v="12"/>
    <n v="7.98"/>
    <n v="3"/>
    <n v="0"/>
    <n v="3.9102000000000001"/>
    <n v="0.49"/>
    <x v="0"/>
    <s v="Low"/>
  </r>
  <r>
    <s v="First Class"/>
    <s v="Consumer"/>
    <s v="United States"/>
    <x v="510"/>
    <s v="Colorado"/>
    <n v="80634"/>
    <x v="1"/>
    <x v="1"/>
    <x v="12"/>
    <n v="18.687999999999999"/>
    <n v="2"/>
    <n v="0.2"/>
    <n v="7.008"/>
    <n v="0.375"/>
    <x v="2"/>
    <s v="Low"/>
  </r>
  <r>
    <s v="First Class"/>
    <s v="Consumer"/>
    <s v="United States"/>
    <x v="510"/>
    <s v="Colorado"/>
    <n v="80634"/>
    <x v="1"/>
    <x v="0"/>
    <x v="5"/>
    <n v="11.664"/>
    <n v="3"/>
    <n v="0.2"/>
    <n v="3.3534000000000002"/>
    <n v="0.28750000000000003"/>
    <x v="2"/>
    <s v="Low"/>
  </r>
  <r>
    <s v="Standard Class"/>
    <s v="Home Office"/>
    <s v="United States"/>
    <x v="108"/>
    <s v="Florida"/>
    <n v="32216"/>
    <x v="0"/>
    <x v="2"/>
    <x v="11"/>
    <n v="191.976"/>
    <n v="3"/>
    <n v="0.2"/>
    <n v="38.395200000000003"/>
    <n v="0.2"/>
    <x v="2"/>
    <s v="Medium"/>
  </r>
  <r>
    <s v="Standard Class"/>
    <s v="Home Office"/>
    <s v="United States"/>
    <x v="108"/>
    <s v="Florida"/>
    <n v="32216"/>
    <x v="0"/>
    <x v="2"/>
    <x v="7"/>
    <n v="499.16800000000001"/>
    <n v="4"/>
    <n v="0.2"/>
    <n v="31.198"/>
    <n v="6.25E-2"/>
    <x v="2"/>
    <s v="Medium"/>
  </r>
  <r>
    <s v="First Class"/>
    <s v="Corporate"/>
    <s v="United States"/>
    <x v="81"/>
    <s v="Virginia"/>
    <n v="22204"/>
    <x v="0"/>
    <x v="1"/>
    <x v="8"/>
    <n v="11.88"/>
    <n v="2"/>
    <n v="0"/>
    <n v="5.3460000000000001"/>
    <n v="0.44999999999999996"/>
    <x v="0"/>
    <s v="Low"/>
  </r>
  <r>
    <s v="First Class"/>
    <s v="Corporate"/>
    <s v="United States"/>
    <x v="81"/>
    <s v="Virginia"/>
    <n v="22204"/>
    <x v="0"/>
    <x v="1"/>
    <x v="10"/>
    <n v="35.44"/>
    <n v="1"/>
    <n v="0"/>
    <n v="16.6568"/>
    <n v="0.47000000000000003"/>
    <x v="0"/>
    <s v="Low"/>
  </r>
  <r>
    <s v="Standard Class"/>
    <s v="Home Office"/>
    <s v="United States"/>
    <x v="8"/>
    <s v="California"/>
    <n v="94122"/>
    <x v="1"/>
    <x v="1"/>
    <x v="8"/>
    <n v="67.135999999999996"/>
    <n v="4"/>
    <n v="0.2"/>
    <n v="25.175999999999998"/>
    <n v="0.375"/>
    <x v="2"/>
    <s v="Low"/>
  </r>
  <r>
    <s v="Standard Class"/>
    <s v="Corporate"/>
    <s v="United States"/>
    <x v="201"/>
    <s v="California"/>
    <n v="93727"/>
    <x v="1"/>
    <x v="1"/>
    <x v="8"/>
    <n v="4.32"/>
    <n v="3"/>
    <n v="0.2"/>
    <n v="1.512"/>
    <n v="0.35"/>
    <x v="2"/>
    <s v="Low"/>
  </r>
  <r>
    <s v="Standard Class"/>
    <s v="Corporate"/>
    <s v="United States"/>
    <x v="201"/>
    <s v="California"/>
    <n v="93727"/>
    <x v="1"/>
    <x v="1"/>
    <x v="10"/>
    <n v="14.94"/>
    <n v="3"/>
    <n v="0"/>
    <n v="7.0217999999999998"/>
    <n v="0.47000000000000003"/>
    <x v="0"/>
    <s v="Low"/>
  </r>
  <r>
    <s v="Standard Class"/>
    <s v="Corporate"/>
    <s v="United States"/>
    <x v="201"/>
    <s v="California"/>
    <n v="93727"/>
    <x v="1"/>
    <x v="1"/>
    <x v="9"/>
    <n v="40.54"/>
    <n v="2"/>
    <n v="0"/>
    <n v="11.3512"/>
    <n v="0.28000000000000003"/>
    <x v="0"/>
    <s v="Low"/>
  </r>
  <r>
    <s v="Standard Class"/>
    <s v="Corporate"/>
    <s v="United States"/>
    <x v="201"/>
    <s v="California"/>
    <n v="93727"/>
    <x v="1"/>
    <x v="1"/>
    <x v="8"/>
    <n v="7.3120000000000003"/>
    <n v="1"/>
    <n v="0.2"/>
    <n v="2.5592000000000001"/>
    <n v="0.35000000000000003"/>
    <x v="2"/>
    <s v="Low"/>
  </r>
  <r>
    <s v="Same Day"/>
    <s v="Home Office"/>
    <s v="United States"/>
    <x v="192"/>
    <s v="Nevada"/>
    <n v="89502"/>
    <x v="1"/>
    <x v="2"/>
    <x v="7"/>
    <n v="475.94400000000002"/>
    <n v="7"/>
    <n v="0.2"/>
    <n v="59.493000000000002"/>
    <n v="0.125"/>
    <x v="2"/>
    <s v="Medium"/>
  </r>
  <r>
    <s v="Standard Class"/>
    <s v="Corporate"/>
    <s v="United States"/>
    <x v="52"/>
    <s v="Texas"/>
    <n v="78207"/>
    <x v="2"/>
    <x v="2"/>
    <x v="11"/>
    <n v="30.08"/>
    <n v="2"/>
    <n v="0.2"/>
    <n v="-5.2640000000000002"/>
    <n v="-0.17500000000000002"/>
    <x v="2"/>
    <s v="Low"/>
  </r>
  <r>
    <s v="Standard Class"/>
    <s v="Corporate"/>
    <s v="United States"/>
    <x v="52"/>
    <s v="Texas"/>
    <n v="78207"/>
    <x v="2"/>
    <x v="2"/>
    <x v="11"/>
    <n v="165.6"/>
    <n v="3"/>
    <n v="0.2"/>
    <n v="-6.21"/>
    <n v="-3.7499999999999999E-2"/>
    <x v="2"/>
    <s v="Medium"/>
  </r>
  <r>
    <s v="Standard Class"/>
    <s v="Corporate"/>
    <s v="United States"/>
    <x v="52"/>
    <s v="Texas"/>
    <n v="78207"/>
    <x v="2"/>
    <x v="2"/>
    <x v="7"/>
    <n v="180.96"/>
    <n v="5"/>
    <n v="0.2"/>
    <n v="13.571999999999999"/>
    <n v="7.4999999999999997E-2"/>
    <x v="2"/>
    <s v="Medium"/>
  </r>
  <r>
    <s v="Standard Class"/>
    <s v="Consumer"/>
    <s v="United States"/>
    <x v="217"/>
    <s v="Massachusetts"/>
    <n v="2740"/>
    <x v="3"/>
    <x v="2"/>
    <x v="11"/>
    <n v="23.18"/>
    <n v="2"/>
    <n v="0"/>
    <n v="7.6494"/>
    <n v="0.33"/>
    <x v="0"/>
    <s v="Low"/>
  </r>
  <r>
    <s v="Standard Class"/>
    <s v="Consumer"/>
    <s v="United States"/>
    <x v="20"/>
    <s v="New York"/>
    <n v="10035"/>
    <x v="3"/>
    <x v="0"/>
    <x v="5"/>
    <n v="56.96"/>
    <n v="2"/>
    <n v="0"/>
    <n v="21.075199999999999"/>
    <n v="0.37"/>
    <x v="0"/>
    <s v="Low"/>
  </r>
  <r>
    <s v="Standard Class"/>
    <s v="Consumer"/>
    <s v="United States"/>
    <x v="20"/>
    <s v="New York"/>
    <n v="10035"/>
    <x v="3"/>
    <x v="1"/>
    <x v="9"/>
    <n v="15.56"/>
    <n v="4"/>
    <n v="0"/>
    <n v="4.0456000000000003"/>
    <n v="0.26"/>
    <x v="0"/>
    <s v="Low"/>
  </r>
  <r>
    <s v="Standard Class"/>
    <s v="Consumer"/>
    <s v="United States"/>
    <x v="20"/>
    <s v="New York"/>
    <n v="10035"/>
    <x v="3"/>
    <x v="0"/>
    <x v="0"/>
    <n v="353.56799999999998"/>
    <n v="2"/>
    <n v="0.2"/>
    <n v="-44.195999999999998"/>
    <n v="-0.125"/>
    <x v="2"/>
    <s v="Medium"/>
  </r>
  <r>
    <s v="Standard Class"/>
    <s v="Consumer"/>
    <s v="United States"/>
    <x v="20"/>
    <s v="New York"/>
    <n v="10035"/>
    <x v="3"/>
    <x v="0"/>
    <x v="5"/>
    <n v="13.96"/>
    <n v="2"/>
    <n v="0"/>
    <n v="6.7008000000000001"/>
    <n v="0.48"/>
    <x v="0"/>
    <s v="Low"/>
  </r>
  <r>
    <s v="Second Class"/>
    <s v="Consumer"/>
    <s v="United States"/>
    <x v="475"/>
    <s v="California"/>
    <n v="93030"/>
    <x v="1"/>
    <x v="2"/>
    <x v="11"/>
    <n v="82.95"/>
    <n v="5"/>
    <n v="0"/>
    <n v="29.032499999999999"/>
    <n v="0.35"/>
    <x v="0"/>
    <s v="Low"/>
  </r>
  <r>
    <s v="Second Class"/>
    <s v="Corporate"/>
    <s v="United States"/>
    <x v="1"/>
    <s v="California"/>
    <n v="90036"/>
    <x v="1"/>
    <x v="1"/>
    <x v="6"/>
    <n v="39.68"/>
    <n v="2"/>
    <n v="0"/>
    <n v="10.316800000000001"/>
    <n v="0.26"/>
    <x v="0"/>
    <s v="Low"/>
  </r>
  <r>
    <s v="Standard Class"/>
    <s v="Consumer"/>
    <s v="United States"/>
    <x v="182"/>
    <s v="California"/>
    <n v="94601"/>
    <x v="1"/>
    <x v="2"/>
    <x v="11"/>
    <n v="479.97"/>
    <n v="3"/>
    <n v="0"/>
    <n v="177.5889"/>
    <n v="0.37"/>
    <x v="0"/>
    <s v="Medium"/>
  </r>
  <r>
    <s v="Standard Class"/>
    <s v="Consumer"/>
    <s v="United States"/>
    <x v="156"/>
    <s v="Washington"/>
    <n v="98026"/>
    <x v="1"/>
    <x v="1"/>
    <x v="2"/>
    <n v="7.38"/>
    <n v="2"/>
    <n v="0"/>
    <n v="3.4685999999999999"/>
    <n v="0.47"/>
    <x v="0"/>
    <s v="Low"/>
  </r>
  <r>
    <s v="Standard Class"/>
    <s v="Consumer"/>
    <s v="United States"/>
    <x v="156"/>
    <s v="Washington"/>
    <n v="98026"/>
    <x v="1"/>
    <x v="1"/>
    <x v="8"/>
    <n v="14.256"/>
    <n v="3"/>
    <n v="0.2"/>
    <n v="4.4550000000000001"/>
    <n v="0.3125"/>
    <x v="2"/>
    <s v="Low"/>
  </r>
  <r>
    <s v="Standard Class"/>
    <s v="Consumer"/>
    <s v="United States"/>
    <x v="156"/>
    <s v="Washington"/>
    <n v="98026"/>
    <x v="1"/>
    <x v="1"/>
    <x v="10"/>
    <n v="81.98"/>
    <n v="2"/>
    <n v="0"/>
    <n v="40.170200000000001"/>
    <n v="0.49"/>
    <x v="0"/>
    <s v="Low"/>
  </r>
  <r>
    <s v="Standard Class"/>
    <s v="Consumer"/>
    <s v="United States"/>
    <x v="156"/>
    <s v="Washington"/>
    <n v="98026"/>
    <x v="1"/>
    <x v="1"/>
    <x v="8"/>
    <n v="39.624000000000002"/>
    <n v="3"/>
    <n v="0.2"/>
    <n v="13.868399999999999"/>
    <n v="0.35"/>
    <x v="2"/>
    <s v="Low"/>
  </r>
  <r>
    <s v="Standard Class"/>
    <s v="Corporate"/>
    <s v="United States"/>
    <x v="1"/>
    <s v="California"/>
    <n v="90004"/>
    <x v="1"/>
    <x v="0"/>
    <x v="3"/>
    <n v="399.67200000000003"/>
    <n v="7"/>
    <n v="0.2"/>
    <n v="-14.9877"/>
    <n v="-3.7499999999999999E-2"/>
    <x v="2"/>
    <s v="Medium"/>
  </r>
  <r>
    <s v="Second Class"/>
    <s v="Corporate"/>
    <s v="United States"/>
    <x v="20"/>
    <s v="New York"/>
    <n v="10024"/>
    <x v="3"/>
    <x v="1"/>
    <x v="4"/>
    <n v="65.12"/>
    <n v="4"/>
    <n v="0"/>
    <n v="16.9312"/>
    <n v="0.26"/>
    <x v="0"/>
    <s v="Low"/>
  </r>
  <r>
    <s v="Second Class"/>
    <s v="Consumer"/>
    <s v="United States"/>
    <x v="61"/>
    <s v="Texas"/>
    <n v="75217"/>
    <x v="2"/>
    <x v="0"/>
    <x v="5"/>
    <n v="30.56"/>
    <n v="5"/>
    <n v="0.6"/>
    <n v="-19.864000000000001"/>
    <n v="-0.65"/>
    <x v="3"/>
    <s v="Low"/>
  </r>
  <r>
    <s v="Standard Class"/>
    <s v="Corporate"/>
    <s v="United States"/>
    <x v="47"/>
    <s v="Tennessee"/>
    <n v="37064"/>
    <x v="0"/>
    <x v="1"/>
    <x v="9"/>
    <n v="20.768000000000001"/>
    <n v="2"/>
    <n v="0.2"/>
    <n v="2.3363999999999998"/>
    <n v="0.11249999999999999"/>
    <x v="2"/>
    <s v="Low"/>
  </r>
  <r>
    <s v="Standard Class"/>
    <s v="Consumer"/>
    <s v="United States"/>
    <x v="42"/>
    <s v="Arizona"/>
    <n v="85023"/>
    <x v="1"/>
    <x v="1"/>
    <x v="4"/>
    <n v="39.808"/>
    <n v="4"/>
    <n v="0.2"/>
    <n v="3.9807999999999999"/>
    <n v="9.9999999999999992E-2"/>
    <x v="2"/>
    <s v="Low"/>
  </r>
  <r>
    <s v="Standard Class"/>
    <s v="Consumer"/>
    <s v="United States"/>
    <x v="100"/>
    <s v="Florida"/>
    <n v="33178"/>
    <x v="0"/>
    <x v="1"/>
    <x v="8"/>
    <n v="121.104"/>
    <n v="6"/>
    <n v="0.7"/>
    <n v="-100.92"/>
    <n v="-0.83333333333333337"/>
    <x v="3"/>
    <s v="Medium"/>
  </r>
  <r>
    <s v="Standard Class"/>
    <s v="Consumer"/>
    <s v="United States"/>
    <x v="100"/>
    <s v="Florida"/>
    <n v="33178"/>
    <x v="0"/>
    <x v="2"/>
    <x v="11"/>
    <n v="111.96"/>
    <n v="5"/>
    <n v="0.2"/>
    <n v="-1.3995"/>
    <n v="-1.2500000000000001E-2"/>
    <x v="2"/>
    <s v="Medium"/>
  </r>
  <r>
    <s v="Standard Class"/>
    <s v="Corporate"/>
    <s v="United States"/>
    <x v="77"/>
    <s v="Colorado"/>
    <n v="80906"/>
    <x v="1"/>
    <x v="1"/>
    <x v="10"/>
    <n v="15.696"/>
    <n v="3"/>
    <n v="0.2"/>
    <n v="5.1012000000000004"/>
    <n v="0.32500000000000001"/>
    <x v="2"/>
    <s v="Low"/>
  </r>
  <r>
    <s v="Standard Class"/>
    <s v="Corporate"/>
    <s v="United States"/>
    <x v="20"/>
    <s v="New York"/>
    <n v="10011"/>
    <x v="3"/>
    <x v="1"/>
    <x v="4"/>
    <n v="70.260000000000005"/>
    <n v="3"/>
    <n v="0"/>
    <n v="18.970199999999998"/>
    <n v="0.26999999999999996"/>
    <x v="0"/>
    <s v="Low"/>
  </r>
  <r>
    <s v="Standard Class"/>
    <s v="Corporate"/>
    <s v="United States"/>
    <x v="20"/>
    <s v="New York"/>
    <n v="10011"/>
    <x v="3"/>
    <x v="2"/>
    <x v="11"/>
    <n v="90"/>
    <n v="5"/>
    <n v="0"/>
    <n v="16.2"/>
    <n v="0.18"/>
    <x v="0"/>
    <s v="Low"/>
  </r>
  <r>
    <s v="Standard Class"/>
    <s v="Corporate"/>
    <s v="United States"/>
    <x v="20"/>
    <s v="New York"/>
    <n v="10011"/>
    <x v="3"/>
    <x v="1"/>
    <x v="8"/>
    <n v="6.0960000000000001"/>
    <n v="2"/>
    <n v="0.2"/>
    <n v="2.0573999999999999"/>
    <n v="0.33749999999999997"/>
    <x v="2"/>
    <s v="Low"/>
  </r>
  <r>
    <s v="Standard Class"/>
    <s v="Corporate"/>
    <s v="United States"/>
    <x v="20"/>
    <s v="New York"/>
    <n v="10011"/>
    <x v="3"/>
    <x v="0"/>
    <x v="3"/>
    <n v="481.17599999999999"/>
    <n v="2"/>
    <n v="0.4"/>
    <n v="-120.294"/>
    <n v="-0.25"/>
    <x v="1"/>
    <s v="Medium"/>
  </r>
  <r>
    <s v="Standard Class"/>
    <s v="Corporate"/>
    <s v="United States"/>
    <x v="20"/>
    <s v="New York"/>
    <n v="10011"/>
    <x v="3"/>
    <x v="1"/>
    <x v="13"/>
    <n v="7.24"/>
    <n v="4"/>
    <n v="0"/>
    <n v="2.3892000000000002"/>
    <n v="0.33"/>
    <x v="0"/>
    <s v="Low"/>
  </r>
  <r>
    <s v="First Class"/>
    <s v="Consumer"/>
    <s v="United States"/>
    <x v="437"/>
    <s v="Pennsylvania"/>
    <n v="18018"/>
    <x v="3"/>
    <x v="0"/>
    <x v="0"/>
    <n v="177.45"/>
    <n v="5"/>
    <n v="0.5"/>
    <n v="-78.078000000000003"/>
    <n v="-0.44000000000000006"/>
    <x v="1"/>
    <s v="Medium"/>
  </r>
  <r>
    <s v="First Class"/>
    <s v="Consumer"/>
    <s v="United States"/>
    <x v="437"/>
    <s v="Pennsylvania"/>
    <n v="18018"/>
    <x v="3"/>
    <x v="1"/>
    <x v="8"/>
    <n v="1369.7639999999999"/>
    <n v="6"/>
    <n v="0.7"/>
    <n v="-913.17600000000004"/>
    <n v="-0.66666666666666674"/>
    <x v="3"/>
    <s v="High"/>
  </r>
  <r>
    <s v="First Class"/>
    <s v="Consumer"/>
    <s v="United States"/>
    <x v="437"/>
    <s v="Pennsylvania"/>
    <n v="18018"/>
    <x v="3"/>
    <x v="1"/>
    <x v="9"/>
    <n v="9.48"/>
    <n v="3"/>
    <n v="0.2"/>
    <n v="0.71099999999999997"/>
    <n v="7.4999999999999997E-2"/>
    <x v="2"/>
    <s v="Low"/>
  </r>
  <r>
    <s v="Standard Class"/>
    <s v="Consumer"/>
    <s v="United States"/>
    <x v="10"/>
    <s v="Pennsylvania"/>
    <n v="19140"/>
    <x v="3"/>
    <x v="0"/>
    <x v="0"/>
    <n v="130.97999999999999"/>
    <n v="2"/>
    <n v="0.5"/>
    <n v="-89.066400000000002"/>
    <n v="-0.68"/>
    <x v="1"/>
    <s v="Medium"/>
  </r>
  <r>
    <s v="First Class"/>
    <s v="Consumer"/>
    <s v="United States"/>
    <x v="103"/>
    <s v="Kentucky"/>
    <n v="40214"/>
    <x v="0"/>
    <x v="1"/>
    <x v="6"/>
    <n v="174.95"/>
    <n v="5"/>
    <n v="0"/>
    <n v="45.487000000000002"/>
    <n v="0.26"/>
    <x v="0"/>
    <s v="Medium"/>
  </r>
  <r>
    <s v="First Class"/>
    <s v="Consumer"/>
    <s v="United States"/>
    <x v="103"/>
    <s v="Kentucky"/>
    <n v="40214"/>
    <x v="0"/>
    <x v="1"/>
    <x v="4"/>
    <n v="826"/>
    <n v="5"/>
    <n v="0"/>
    <n v="214.76"/>
    <n v="0.26"/>
    <x v="0"/>
    <s v="High"/>
  </r>
  <r>
    <s v="Standard Class"/>
    <s v="Consumer"/>
    <s v="United States"/>
    <x v="4"/>
    <s v="Washington"/>
    <n v="98105"/>
    <x v="1"/>
    <x v="0"/>
    <x v="5"/>
    <n v="139.58000000000001"/>
    <n v="7"/>
    <n v="0"/>
    <n v="39.0824"/>
    <n v="0.27999999999999997"/>
    <x v="0"/>
    <s v="Medium"/>
  </r>
  <r>
    <s v="First Class"/>
    <s v="Home Office"/>
    <s v="United States"/>
    <x v="249"/>
    <s v="Wisconsin"/>
    <n v="53142"/>
    <x v="2"/>
    <x v="2"/>
    <x v="11"/>
    <n v="399.95"/>
    <n v="5"/>
    <n v="0"/>
    <n v="143.982"/>
    <n v="0.36"/>
    <x v="0"/>
    <s v="Medium"/>
  </r>
  <r>
    <s v="Second Class"/>
    <s v="Corporate"/>
    <s v="United States"/>
    <x v="0"/>
    <s v="Kentucky"/>
    <n v="42420"/>
    <x v="0"/>
    <x v="1"/>
    <x v="8"/>
    <n v="12.39"/>
    <n v="3"/>
    <n v="0"/>
    <n v="5.8232999999999997"/>
    <n v="0.47"/>
    <x v="0"/>
    <s v="Low"/>
  </r>
  <r>
    <s v="Standard Class"/>
    <s v="Corporate"/>
    <s v="United States"/>
    <x v="61"/>
    <s v="Texas"/>
    <n v="75217"/>
    <x v="2"/>
    <x v="1"/>
    <x v="8"/>
    <n v="760.98"/>
    <n v="5"/>
    <n v="0.8"/>
    <n v="-1141.47"/>
    <n v="-1.5"/>
    <x v="3"/>
    <s v="High"/>
  </r>
  <r>
    <s v="Same Day"/>
    <s v="Consumer"/>
    <s v="United States"/>
    <x v="97"/>
    <s v="Arizona"/>
    <n v="85345"/>
    <x v="1"/>
    <x v="1"/>
    <x v="8"/>
    <n v="67.86"/>
    <n v="6"/>
    <n v="0.7"/>
    <n v="-45.24"/>
    <n v="-0.66666666666666674"/>
    <x v="3"/>
    <s v="Low"/>
  </r>
  <r>
    <s v="Standard Class"/>
    <s v="Corporate"/>
    <s v="United States"/>
    <x v="108"/>
    <s v="North Carolina"/>
    <n v="28540"/>
    <x v="0"/>
    <x v="1"/>
    <x v="13"/>
    <n v="31.504000000000001"/>
    <n v="11"/>
    <n v="0.2"/>
    <n v="11.814"/>
    <n v="0.375"/>
    <x v="2"/>
    <s v="Low"/>
  </r>
  <r>
    <s v="Standard Class"/>
    <s v="Corporate"/>
    <s v="United States"/>
    <x v="108"/>
    <s v="North Carolina"/>
    <n v="28540"/>
    <x v="0"/>
    <x v="1"/>
    <x v="2"/>
    <n v="5.04"/>
    <n v="1"/>
    <n v="0.2"/>
    <n v="1.6379999999999999"/>
    <n v="0.32499999999999996"/>
    <x v="2"/>
    <s v="Low"/>
  </r>
  <r>
    <s v="Standard Class"/>
    <s v="Corporate"/>
    <s v="United States"/>
    <x v="108"/>
    <s v="North Carolina"/>
    <n v="28540"/>
    <x v="0"/>
    <x v="1"/>
    <x v="8"/>
    <n v="39.878999999999998"/>
    <n v="7"/>
    <n v="0.7"/>
    <n v="-29.244599999999998"/>
    <n v="-0.73333333333333328"/>
    <x v="3"/>
    <s v="Low"/>
  </r>
  <r>
    <s v="Standard Class"/>
    <s v="Corporate"/>
    <s v="United States"/>
    <x v="108"/>
    <s v="North Carolina"/>
    <n v="28540"/>
    <x v="0"/>
    <x v="0"/>
    <x v="5"/>
    <n v="4.7119999999999997"/>
    <n v="1"/>
    <n v="0.2"/>
    <n v="1.4136"/>
    <n v="0.3"/>
    <x v="2"/>
    <s v="Low"/>
  </r>
  <r>
    <s v="Standard Class"/>
    <s v="Consumer"/>
    <s v="United States"/>
    <x v="1"/>
    <s v="California"/>
    <n v="90032"/>
    <x v="1"/>
    <x v="0"/>
    <x v="1"/>
    <n v="194.352"/>
    <n v="3"/>
    <n v="0.2"/>
    <n v="19.435199999999998"/>
    <n v="9.9999999999999992E-2"/>
    <x v="2"/>
    <s v="Medium"/>
  </r>
  <r>
    <s v="First Class"/>
    <s v="Corporate"/>
    <s v="United States"/>
    <x v="316"/>
    <s v="Tennessee"/>
    <n v="37211"/>
    <x v="0"/>
    <x v="0"/>
    <x v="1"/>
    <n v="97.424000000000007"/>
    <n v="2"/>
    <n v="0.2"/>
    <n v="10.9602"/>
    <n v="0.1125"/>
    <x v="2"/>
    <s v="Low"/>
  </r>
  <r>
    <s v="Standard Class"/>
    <s v="Consumer"/>
    <s v="United States"/>
    <x v="35"/>
    <s v="North Carolina"/>
    <n v="28205"/>
    <x v="0"/>
    <x v="1"/>
    <x v="4"/>
    <n v="704.76"/>
    <n v="5"/>
    <n v="0.2"/>
    <n v="26.4285"/>
    <n v="3.7499999999999999E-2"/>
    <x v="2"/>
    <s v="High"/>
  </r>
  <r>
    <s v="Standard Class"/>
    <s v="Consumer"/>
    <s v="United States"/>
    <x v="35"/>
    <s v="North Carolina"/>
    <n v="28205"/>
    <x v="0"/>
    <x v="1"/>
    <x v="8"/>
    <n v="27.396000000000001"/>
    <n v="3"/>
    <n v="0.7"/>
    <n v="-20.090399999999999"/>
    <n v="-0.73333333333333328"/>
    <x v="3"/>
    <s v="Low"/>
  </r>
  <r>
    <s v="Same Day"/>
    <s v="Consumer"/>
    <s v="United States"/>
    <x v="4"/>
    <s v="Washington"/>
    <n v="98103"/>
    <x v="1"/>
    <x v="1"/>
    <x v="13"/>
    <n v="5.7"/>
    <n v="5"/>
    <n v="0"/>
    <n v="2.6789999999999998"/>
    <n v="0.47"/>
    <x v="0"/>
    <s v="Low"/>
  </r>
  <r>
    <s v="Same Day"/>
    <s v="Consumer"/>
    <s v="United States"/>
    <x v="4"/>
    <s v="Washington"/>
    <n v="98103"/>
    <x v="1"/>
    <x v="0"/>
    <x v="5"/>
    <n v="14.19"/>
    <n v="3"/>
    <n v="0"/>
    <n v="5.5340999999999996"/>
    <n v="0.38999999999999996"/>
    <x v="0"/>
    <s v="Low"/>
  </r>
  <r>
    <s v="Same Day"/>
    <s v="Consumer"/>
    <s v="United States"/>
    <x v="4"/>
    <s v="Washington"/>
    <n v="98103"/>
    <x v="1"/>
    <x v="1"/>
    <x v="14"/>
    <n v="7.3"/>
    <n v="2"/>
    <n v="0"/>
    <n v="2.19"/>
    <n v="0.3"/>
    <x v="0"/>
    <s v="Low"/>
  </r>
  <r>
    <s v="Same Day"/>
    <s v="Consumer"/>
    <s v="United States"/>
    <x v="4"/>
    <s v="Washington"/>
    <n v="98103"/>
    <x v="1"/>
    <x v="2"/>
    <x v="11"/>
    <n v="199.98"/>
    <n v="2"/>
    <n v="0"/>
    <n v="75.992400000000004"/>
    <n v="0.38000000000000006"/>
    <x v="0"/>
    <s v="Medium"/>
  </r>
  <r>
    <s v="Same Day"/>
    <s v="Consumer"/>
    <s v="United States"/>
    <x v="4"/>
    <s v="Washington"/>
    <n v="98103"/>
    <x v="1"/>
    <x v="2"/>
    <x v="11"/>
    <n v="144.96"/>
    <n v="4"/>
    <n v="0"/>
    <n v="60.883200000000002"/>
    <n v="0.42"/>
    <x v="0"/>
    <s v="Medium"/>
  </r>
  <r>
    <s v="Same Day"/>
    <s v="Consumer"/>
    <s v="United States"/>
    <x v="4"/>
    <s v="Washington"/>
    <n v="98103"/>
    <x v="1"/>
    <x v="2"/>
    <x v="11"/>
    <n v="118"/>
    <n v="2"/>
    <n v="0"/>
    <n v="20.059999999999999"/>
    <n v="0.16999999999999998"/>
    <x v="0"/>
    <s v="Medium"/>
  </r>
  <r>
    <s v="Same Day"/>
    <s v="Consumer"/>
    <s v="United States"/>
    <x v="4"/>
    <s v="Washington"/>
    <n v="98103"/>
    <x v="1"/>
    <x v="1"/>
    <x v="10"/>
    <n v="48.94"/>
    <n v="1"/>
    <n v="0"/>
    <n v="24.47"/>
    <n v="0.5"/>
    <x v="0"/>
    <s v="Low"/>
  </r>
  <r>
    <s v="Same Day"/>
    <s v="Consumer"/>
    <s v="United States"/>
    <x v="4"/>
    <s v="Washington"/>
    <n v="98103"/>
    <x v="1"/>
    <x v="1"/>
    <x v="9"/>
    <n v="22.66"/>
    <n v="2"/>
    <n v="0"/>
    <n v="9.7438000000000002"/>
    <n v="0.43"/>
    <x v="0"/>
    <s v="Low"/>
  </r>
  <r>
    <s v="Standard Class"/>
    <s v="Corporate"/>
    <s v="United States"/>
    <x v="22"/>
    <s v="Illinois"/>
    <n v="60623"/>
    <x v="2"/>
    <x v="1"/>
    <x v="8"/>
    <n v="0.83599999999999997"/>
    <n v="1"/>
    <n v="0.8"/>
    <n v="-1.3375999999999999"/>
    <n v="-1.5999999999999999"/>
    <x v="3"/>
    <s v="Low"/>
  </r>
  <r>
    <s v="Standard Class"/>
    <s v="Corporate"/>
    <s v="United States"/>
    <x v="74"/>
    <s v="Ohio"/>
    <n v="45231"/>
    <x v="3"/>
    <x v="1"/>
    <x v="10"/>
    <n v="30.96"/>
    <n v="6"/>
    <n v="0.2"/>
    <n v="11.223000000000001"/>
    <n v="0.36249999999999999"/>
    <x v="2"/>
    <s v="Low"/>
  </r>
  <r>
    <s v="Standard Class"/>
    <s v="Consumer"/>
    <s v="United States"/>
    <x v="2"/>
    <s v="Florida"/>
    <n v="33311"/>
    <x v="0"/>
    <x v="0"/>
    <x v="0"/>
    <n v="723.92"/>
    <n v="5"/>
    <n v="0.2"/>
    <n v="-81.441000000000003"/>
    <n v="-0.11250000000000002"/>
    <x v="2"/>
    <s v="High"/>
  </r>
  <r>
    <s v="Standard Class"/>
    <s v="Consumer"/>
    <s v="United States"/>
    <x v="12"/>
    <s v="Texas"/>
    <n v="77041"/>
    <x v="2"/>
    <x v="0"/>
    <x v="5"/>
    <n v="21.968"/>
    <n v="4"/>
    <n v="0.6"/>
    <n v="-15.9268"/>
    <n v="-0.72499999999999998"/>
    <x v="3"/>
    <s v="Low"/>
  </r>
  <r>
    <s v="Standard Class"/>
    <s v="Consumer"/>
    <s v="United States"/>
    <x v="12"/>
    <s v="Texas"/>
    <n v="77041"/>
    <x v="2"/>
    <x v="2"/>
    <x v="7"/>
    <n v="619.15200000000004"/>
    <n v="6"/>
    <n v="0.2"/>
    <n v="69.654600000000002"/>
    <n v="0.11249999999999999"/>
    <x v="2"/>
    <s v="High"/>
  </r>
  <r>
    <s v="Standard Class"/>
    <s v="Consumer"/>
    <s v="United States"/>
    <x v="12"/>
    <s v="Texas"/>
    <n v="77041"/>
    <x v="2"/>
    <x v="1"/>
    <x v="10"/>
    <n v="127.904"/>
    <n v="7"/>
    <n v="0.2"/>
    <n v="41.568800000000003"/>
    <n v="0.32500000000000001"/>
    <x v="2"/>
    <s v="Medium"/>
  </r>
  <r>
    <s v="Second Class"/>
    <s v="Consumer"/>
    <s v="United States"/>
    <x v="80"/>
    <s v="California"/>
    <n v="90712"/>
    <x v="1"/>
    <x v="0"/>
    <x v="5"/>
    <n v="94.2"/>
    <n v="5"/>
    <n v="0"/>
    <n v="39.564"/>
    <n v="0.42"/>
    <x v="0"/>
    <s v="Low"/>
  </r>
  <r>
    <s v="First Class"/>
    <s v="Home Office"/>
    <s v="United States"/>
    <x v="8"/>
    <s v="California"/>
    <n v="94122"/>
    <x v="1"/>
    <x v="1"/>
    <x v="14"/>
    <n v="49.5"/>
    <n v="5"/>
    <n v="0"/>
    <n v="13.365"/>
    <n v="0.27"/>
    <x v="0"/>
    <s v="Low"/>
  </r>
  <r>
    <s v="First Class"/>
    <s v="Corporate"/>
    <s v="United States"/>
    <x v="10"/>
    <s v="Pennsylvania"/>
    <n v="19140"/>
    <x v="3"/>
    <x v="1"/>
    <x v="6"/>
    <n v="16.52"/>
    <n v="5"/>
    <n v="0.2"/>
    <n v="1.6519999999999999"/>
    <n v="9.9999999999999992E-2"/>
    <x v="2"/>
    <s v="Low"/>
  </r>
  <r>
    <s v="Second Class"/>
    <s v="Home Office"/>
    <s v="United States"/>
    <x v="4"/>
    <s v="Washington"/>
    <n v="98115"/>
    <x v="1"/>
    <x v="1"/>
    <x v="8"/>
    <n v="55.36"/>
    <n v="4"/>
    <n v="0.2"/>
    <n v="19.376000000000001"/>
    <n v="0.35000000000000003"/>
    <x v="2"/>
    <s v="Low"/>
  </r>
  <r>
    <s v="Second Class"/>
    <s v="Home Office"/>
    <s v="United States"/>
    <x v="4"/>
    <s v="Washington"/>
    <n v="98115"/>
    <x v="1"/>
    <x v="2"/>
    <x v="15"/>
    <n v="11.56"/>
    <n v="1"/>
    <n v="0.2"/>
    <n v="3.7570000000000001"/>
    <n v="0.32500000000000001"/>
    <x v="2"/>
    <s v="Low"/>
  </r>
  <r>
    <s v="Second Class"/>
    <s v="Consumer"/>
    <s v="United States"/>
    <x v="1"/>
    <s v="California"/>
    <n v="90036"/>
    <x v="1"/>
    <x v="1"/>
    <x v="10"/>
    <n v="17.12"/>
    <n v="4"/>
    <n v="0"/>
    <n v="7.7039999999999997"/>
    <n v="0.44999999999999996"/>
    <x v="0"/>
    <s v="Low"/>
  </r>
  <r>
    <s v="Second Class"/>
    <s v="Consumer"/>
    <s v="United States"/>
    <x v="138"/>
    <s v="Ohio"/>
    <n v="44105"/>
    <x v="3"/>
    <x v="0"/>
    <x v="5"/>
    <n v="182.352"/>
    <n v="3"/>
    <n v="0.2"/>
    <n v="-18.235199999999999"/>
    <n v="-9.9999999999999992E-2"/>
    <x v="2"/>
    <s v="Medium"/>
  </r>
  <r>
    <s v="Second Class"/>
    <s v="Consumer"/>
    <s v="United States"/>
    <x v="138"/>
    <s v="Ohio"/>
    <n v="44105"/>
    <x v="3"/>
    <x v="1"/>
    <x v="4"/>
    <n v="118.16"/>
    <n v="2"/>
    <n v="0.2"/>
    <n v="-25.109000000000002"/>
    <n v="-0.21250000000000002"/>
    <x v="2"/>
    <s v="Medium"/>
  </r>
  <r>
    <s v="Standard Class"/>
    <s v="Consumer"/>
    <s v="United States"/>
    <x v="27"/>
    <s v="Illinois"/>
    <n v="62521"/>
    <x v="2"/>
    <x v="1"/>
    <x v="13"/>
    <n v="18.367999999999999"/>
    <n v="2"/>
    <n v="0.2"/>
    <n v="6.1992000000000003"/>
    <n v="0.33750000000000002"/>
    <x v="2"/>
    <s v="Low"/>
  </r>
  <r>
    <s v="Standard Class"/>
    <s v="Consumer"/>
    <s v="United States"/>
    <x v="27"/>
    <s v="Illinois"/>
    <n v="62521"/>
    <x v="2"/>
    <x v="0"/>
    <x v="1"/>
    <n v="600.55799999999999"/>
    <n v="3"/>
    <n v="0.3"/>
    <n v="-8.5793999999999997"/>
    <n v="-1.4285714285714285E-2"/>
    <x v="1"/>
    <s v="High"/>
  </r>
  <r>
    <s v="Standard Class"/>
    <s v="Consumer"/>
    <s v="United States"/>
    <x v="27"/>
    <s v="Illinois"/>
    <n v="62521"/>
    <x v="2"/>
    <x v="1"/>
    <x v="4"/>
    <n v="50.351999999999997"/>
    <n v="3"/>
    <n v="0.2"/>
    <n v="-8.1821999999999999"/>
    <n v="-0.16250000000000001"/>
    <x v="2"/>
    <s v="Low"/>
  </r>
  <r>
    <s v="Standard Class"/>
    <s v="Consumer"/>
    <s v="United States"/>
    <x v="27"/>
    <s v="Illinois"/>
    <n v="62521"/>
    <x v="2"/>
    <x v="1"/>
    <x v="6"/>
    <n v="28.032"/>
    <n v="6"/>
    <n v="0.2"/>
    <n v="3.504"/>
    <n v="0.125"/>
    <x v="2"/>
    <s v="Low"/>
  </r>
  <r>
    <s v="Standard Class"/>
    <s v="Consumer"/>
    <s v="United States"/>
    <x v="27"/>
    <s v="Illinois"/>
    <n v="62521"/>
    <x v="2"/>
    <x v="0"/>
    <x v="5"/>
    <n v="7.6920000000000002"/>
    <n v="1"/>
    <n v="0.6"/>
    <n v="-3.6537000000000002"/>
    <n v="-0.47500000000000003"/>
    <x v="3"/>
    <s v="Low"/>
  </r>
  <r>
    <s v="First Class"/>
    <s v="Consumer"/>
    <s v="United States"/>
    <x v="511"/>
    <s v="Texas"/>
    <n v="76063"/>
    <x v="2"/>
    <x v="0"/>
    <x v="3"/>
    <n v="517.40499999999997"/>
    <n v="5"/>
    <n v="0.3"/>
    <n v="-81.3065"/>
    <n v="-0.15714285714285714"/>
    <x v="1"/>
    <s v="High"/>
  </r>
  <r>
    <s v="Second Class"/>
    <s v="Home Office"/>
    <s v="United States"/>
    <x v="12"/>
    <s v="Texas"/>
    <n v="77070"/>
    <x v="2"/>
    <x v="1"/>
    <x v="8"/>
    <n v="8.6080000000000005"/>
    <n v="8"/>
    <n v="0.8"/>
    <n v="-13.3424"/>
    <n v="-1.5499999999999998"/>
    <x v="3"/>
    <s v="Low"/>
  </r>
  <r>
    <s v="Second Class"/>
    <s v="Home Office"/>
    <s v="United States"/>
    <x v="12"/>
    <s v="Texas"/>
    <n v="77070"/>
    <x v="2"/>
    <x v="2"/>
    <x v="11"/>
    <n v="159.56"/>
    <n v="5"/>
    <n v="0.2"/>
    <n v="33.906500000000001"/>
    <n v="0.21249999999999999"/>
    <x v="2"/>
    <s v="Medium"/>
  </r>
  <r>
    <s v="Second Class"/>
    <s v="Corporate"/>
    <s v="United States"/>
    <x v="102"/>
    <s v="Virginia"/>
    <n v="23223"/>
    <x v="0"/>
    <x v="1"/>
    <x v="9"/>
    <n v="2104.5500000000002"/>
    <n v="7"/>
    <n v="0"/>
    <n v="694.50149999999996"/>
    <n v="0.32999999999999996"/>
    <x v="0"/>
    <s v="High"/>
  </r>
  <r>
    <s v="Second Class"/>
    <s v="Corporate"/>
    <s v="United States"/>
    <x v="102"/>
    <s v="Virginia"/>
    <n v="23223"/>
    <x v="0"/>
    <x v="1"/>
    <x v="14"/>
    <n v="40.700000000000003"/>
    <n v="5"/>
    <n v="0"/>
    <n v="11.803000000000001"/>
    <n v="0.28999999999999998"/>
    <x v="0"/>
    <s v="Low"/>
  </r>
  <r>
    <s v="Standard Class"/>
    <s v="Home Office"/>
    <s v="United States"/>
    <x v="81"/>
    <s v="Virginia"/>
    <n v="22204"/>
    <x v="0"/>
    <x v="2"/>
    <x v="11"/>
    <n v="47.79"/>
    <n v="3"/>
    <n v="0"/>
    <n v="16.2486"/>
    <n v="0.34"/>
    <x v="0"/>
    <s v="Low"/>
  </r>
  <r>
    <s v="Standard Class"/>
    <s v="Consumer"/>
    <s v="United States"/>
    <x v="8"/>
    <s v="California"/>
    <n v="94122"/>
    <x v="1"/>
    <x v="1"/>
    <x v="6"/>
    <n v="5.16"/>
    <n v="2"/>
    <n v="0"/>
    <n v="1.3415999999999999"/>
    <n v="0.25999999999999995"/>
    <x v="0"/>
    <s v="Low"/>
  </r>
  <r>
    <s v="Standard Class"/>
    <s v="Home Office"/>
    <s v="United States"/>
    <x v="70"/>
    <s v="California"/>
    <n v="92024"/>
    <x v="1"/>
    <x v="2"/>
    <x v="11"/>
    <n v="21.21"/>
    <n v="7"/>
    <n v="0"/>
    <n v="4.4541000000000004"/>
    <n v="0.21000000000000002"/>
    <x v="0"/>
    <s v="Low"/>
  </r>
  <r>
    <s v="Second Class"/>
    <s v="Corporate"/>
    <s v="United States"/>
    <x v="232"/>
    <s v="New York"/>
    <n v="13601"/>
    <x v="3"/>
    <x v="1"/>
    <x v="4"/>
    <n v="96.36"/>
    <n v="6"/>
    <n v="0"/>
    <n v="25.053599999999999"/>
    <n v="0.26"/>
    <x v="0"/>
    <s v="Low"/>
  </r>
  <r>
    <s v="Same Day"/>
    <s v="Corporate"/>
    <s v="United States"/>
    <x v="1"/>
    <s v="California"/>
    <n v="90036"/>
    <x v="1"/>
    <x v="1"/>
    <x v="14"/>
    <n v="231.72"/>
    <n v="2"/>
    <n v="0"/>
    <n v="11.586"/>
    <n v="0.05"/>
    <x v="0"/>
    <s v="Medium"/>
  </r>
  <r>
    <s v="Same Day"/>
    <s v="Corporate"/>
    <s v="United States"/>
    <x v="1"/>
    <s v="California"/>
    <n v="90036"/>
    <x v="1"/>
    <x v="1"/>
    <x v="13"/>
    <n v="17.899999999999999"/>
    <n v="5"/>
    <n v="0"/>
    <n v="8.9499999999999993"/>
    <n v="0.5"/>
    <x v="0"/>
    <s v="Low"/>
  </r>
  <r>
    <s v="Same Day"/>
    <s v="Corporate"/>
    <s v="United States"/>
    <x v="1"/>
    <s v="California"/>
    <n v="90036"/>
    <x v="1"/>
    <x v="1"/>
    <x v="10"/>
    <n v="12.48"/>
    <n v="2"/>
    <n v="0"/>
    <n v="5.6159999999999997"/>
    <n v="0.44999999999999996"/>
    <x v="0"/>
    <s v="Low"/>
  </r>
  <r>
    <s v="Standard Class"/>
    <s v="Corporate"/>
    <s v="United States"/>
    <x v="10"/>
    <s v="Pennsylvania"/>
    <n v="19140"/>
    <x v="3"/>
    <x v="1"/>
    <x v="6"/>
    <n v="8.016"/>
    <n v="3"/>
    <n v="0.2"/>
    <n v="1.1022000000000001"/>
    <n v="0.13750000000000001"/>
    <x v="2"/>
    <s v="Low"/>
  </r>
  <r>
    <s v="Standard Class"/>
    <s v="Corporate"/>
    <s v="United States"/>
    <x v="59"/>
    <s v="Ohio"/>
    <n v="44312"/>
    <x v="3"/>
    <x v="2"/>
    <x v="7"/>
    <n v="259.89600000000002"/>
    <n v="2"/>
    <n v="0.4"/>
    <n v="-56.3108"/>
    <n v="-0.21666666666666665"/>
    <x v="1"/>
    <s v="Medium"/>
  </r>
  <r>
    <s v="Standard Class"/>
    <s v="Corporate"/>
    <s v="United States"/>
    <x v="59"/>
    <s v="Ohio"/>
    <n v="44312"/>
    <x v="3"/>
    <x v="2"/>
    <x v="7"/>
    <n v="247.18799999999999"/>
    <n v="2"/>
    <n v="0.4"/>
    <n v="-49.437600000000003"/>
    <n v="-0.2"/>
    <x v="1"/>
    <s v="Medium"/>
  </r>
  <r>
    <s v="Standard Class"/>
    <s v="Corporate"/>
    <s v="United States"/>
    <x v="59"/>
    <s v="Ohio"/>
    <n v="44312"/>
    <x v="3"/>
    <x v="2"/>
    <x v="11"/>
    <n v="279.95999999999998"/>
    <n v="5"/>
    <n v="0.2"/>
    <n v="48.993000000000002"/>
    <n v="0.17500000000000002"/>
    <x v="2"/>
    <s v="Medium"/>
  </r>
  <r>
    <s v="Standard Class"/>
    <s v="Home Office"/>
    <s v="United States"/>
    <x v="8"/>
    <s v="California"/>
    <n v="94110"/>
    <x v="1"/>
    <x v="2"/>
    <x v="11"/>
    <n v="450"/>
    <n v="5"/>
    <n v="0"/>
    <n v="162"/>
    <n v="0.36"/>
    <x v="0"/>
    <s v="Medium"/>
  </r>
  <r>
    <s v="Second Class"/>
    <s v="Home Office"/>
    <s v="United States"/>
    <x v="354"/>
    <s v="Michigan"/>
    <n v="49505"/>
    <x v="2"/>
    <x v="1"/>
    <x v="10"/>
    <n v="19.440000000000001"/>
    <n v="3"/>
    <n v="0"/>
    <n v="9.5256000000000007"/>
    <n v="0.49"/>
    <x v="0"/>
    <s v="Low"/>
  </r>
  <r>
    <s v="Second Class"/>
    <s v="Home Office"/>
    <s v="United States"/>
    <x v="8"/>
    <s v="California"/>
    <n v="94109"/>
    <x v="1"/>
    <x v="0"/>
    <x v="3"/>
    <n v="300.904"/>
    <n v="1"/>
    <n v="0.2"/>
    <n v="11.283899999999999"/>
    <n v="3.7499999999999999E-2"/>
    <x v="2"/>
    <s v="Medium"/>
  </r>
  <r>
    <s v="Standard Class"/>
    <s v="Corporate"/>
    <s v="United States"/>
    <x v="316"/>
    <s v="Tennessee"/>
    <n v="37211"/>
    <x v="0"/>
    <x v="2"/>
    <x v="7"/>
    <n v="239.976"/>
    <n v="3"/>
    <n v="0.2"/>
    <n v="26.997299999999999"/>
    <n v="0.1125"/>
    <x v="2"/>
    <s v="Medium"/>
  </r>
  <r>
    <s v="Standard Class"/>
    <s v="Corporate"/>
    <s v="United States"/>
    <x v="316"/>
    <s v="Tennessee"/>
    <n v="37211"/>
    <x v="0"/>
    <x v="0"/>
    <x v="5"/>
    <n v="31.167999999999999"/>
    <n v="4"/>
    <n v="0.2"/>
    <n v="9.3504000000000005"/>
    <n v="0.30000000000000004"/>
    <x v="2"/>
    <s v="Low"/>
  </r>
  <r>
    <s v="Standard Class"/>
    <s v="Corporate"/>
    <s v="United States"/>
    <x v="316"/>
    <s v="Tennessee"/>
    <n v="37211"/>
    <x v="0"/>
    <x v="0"/>
    <x v="3"/>
    <n v="120.96"/>
    <n v="2"/>
    <n v="0.4"/>
    <n v="-28.224"/>
    <n v="-0.23333333333333334"/>
    <x v="1"/>
    <s v="Medium"/>
  </r>
  <r>
    <s v="Standard Class"/>
    <s v="Corporate"/>
    <s v="United States"/>
    <x v="316"/>
    <s v="Tennessee"/>
    <n v="37211"/>
    <x v="0"/>
    <x v="2"/>
    <x v="7"/>
    <n v="2239.9360000000001"/>
    <n v="8"/>
    <n v="0.2"/>
    <n v="223.99359999999999"/>
    <n v="9.9999999999999992E-2"/>
    <x v="2"/>
    <s v="High"/>
  </r>
  <r>
    <s v="Standard Class"/>
    <s v="Corporate"/>
    <s v="United States"/>
    <x v="316"/>
    <s v="Tennessee"/>
    <n v="37211"/>
    <x v="0"/>
    <x v="1"/>
    <x v="9"/>
    <n v="76.608000000000004"/>
    <n v="8"/>
    <n v="0.2"/>
    <n v="6.7031999999999998"/>
    <n v="8.7499999999999994E-2"/>
    <x v="2"/>
    <s v="Low"/>
  </r>
  <r>
    <s v="Standard Class"/>
    <s v="Corporate"/>
    <s v="United States"/>
    <x v="316"/>
    <s v="Tennessee"/>
    <n v="37211"/>
    <x v="0"/>
    <x v="1"/>
    <x v="4"/>
    <n v="142.77600000000001"/>
    <n v="1"/>
    <n v="0.2"/>
    <n v="17.847000000000001"/>
    <n v="0.125"/>
    <x v="2"/>
    <s v="Medium"/>
  </r>
  <r>
    <s v="Standard Class"/>
    <s v="Corporate"/>
    <s v="United States"/>
    <x v="316"/>
    <s v="Tennessee"/>
    <n v="37211"/>
    <x v="0"/>
    <x v="1"/>
    <x v="10"/>
    <n v="91.36"/>
    <n v="5"/>
    <n v="0.2"/>
    <n v="29.692"/>
    <n v="0.32500000000000001"/>
    <x v="2"/>
    <s v="Low"/>
  </r>
  <r>
    <s v="Standard Class"/>
    <s v="Consumer"/>
    <s v="United States"/>
    <x v="10"/>
    <s v="Pennsylvania"/>
    <n v="19120"/>
    <x v="3"/>
    <x v="1"/>
    <x v="9"/>
    <n v="3.552"/>
    <n v="2"/>
    <n v="0.2"/>
    <n v="0.44400000000000001"/>
    <n v="0.125"/>
    <x v="2"/>
    <s v="Low"/>
  </r>
  <r>
    <s v="First Class"/>
    <s v="Consumer"/>
    <s v="United States"/>
    <x v="12"/>
    <s v="Texas"/>
    <n v="77041"/>
    <x v="2"/>
    <x v="2"/>
    <x v="7"/>
    <n v="115.136"/>
    <n v="8"/>
    <n v="0.2"/>
    <n v="11.5136"/>
    <n v="0.1"/>
    <x v="2"/>
    <s v="Medium"/>
  </r>
  <r>
    <s v="Standard Class"/>
    <s v="Home Office"/>
    <s v="United States"/>
    <x v="192"/>
    <s v="Nevada"/>
    <n v="89502"/>
    <x v="1"/>
    <x v="1"/>
    <x v="13"/>
    <n v="4.71"/>
    <n v="1"/>
    <n v="0"/>
    <n v="0"/>
    <n v="0"/>
    <x v="0"/>
    <s v="Low"/>
  </r>
  <r>
    <s v="Standard Class"/>
    <s v="Home Office"/>
    <s v="United States"/>
    <x v="20"/>
    <s v="New York"/>
    <n v="10009"/>
    <x v="3"/>
    <x v="0"/>
    <x v="1"/>
    <n v="172.76400000000001"/>
    <n v="2"/>
    <n v="0.1"/>
    <n v="13.437200000000001"/>
    <n v="7.7777777777777779E-2"/>
    <x v="2"/>
    <s v="Medium"/>
  </r>
  <r>
    <s v="Standard Class"/>
    <s v="Home Office"/>
    <s v="United States"/>
    <x v="20"/>
    <s v="New York"/>
    <n v="10009"/>
    <x v="3"/>
    <x v="1"/>
    <x v="6"/>
    <n v="3.52"/>
    <n v="2"/>
    <n v="0"/>
    <n v="1.6896"/>
    <n v="0.48"/>
    <x v="0"/>
    <s v="Low"/>
  </r>
  <r>
    <s v="First Class"/>
    <s v="Corporate"/>
    <s v="United States"/>
    <x v="1"/>
    <s v="California"/>
    <n v="90008"/>
    <x v="1"/>
    <x v="2"/>
    <x v="7"/>
    <n v="79.968000000000004"/>
    <n v="4"/>
    <n v="0.2"/>
    <n v="-17.992799999999999"/>
    <n v="-0.22499999999999998"/>
    <x v="2"/>
    <s v="Low"/>
  </r>
  <r>
    <s v="First Class"/>
    <s v="Corporate"/>
    <s v="United States"/>
    <x v="1"/>
    <s v="California"/>
    <n v="90008"/>
    <x v="1"/>
    <x v="0"/>
    <x v="0"/>
    <n v="305.97449999999998"/>
    <n v="3"/>
    <n v="0.15"/>
    <n v="25.197900000000001"/>
    <n v="8.2352941176470601E-2"/>
    <x v="2"/>
    <s v="Medium"/>
  </r>
  <r>
    <s v="First Class"/>
    <s v="Corporate"/>
    <s v="United States"/>
    <x v="1"/>
    <s v="California"/>
    <n v="90008"/>
    <x v="1"/>
    <x v="1"/>
    <x v="4"/>
    <n v="344.91"/>
    <n v="3"/>
    <n v="0"/>
    <n v="10.347300000000001"/>
    <n v="0.03"/>
    <x v="0"/>
    <s v="Medium"/>
  </r>
  <r>
    <s v="Standard Class"/>
    <s v="Consumer"/>
    <s v="United States"/>
    <x v="70"/>
    <s v="California"/>
    <n v="92037"/>
    <x v="1"/>
    <x v="0"/>
    <x v="3"/>
    <n v="626.35199999999998"/>
    <n v="3"/>
    <n v="0.2"/>
    <n v="-23.488199999999999"/>
    <n v="-3.7499999999999999E-2"/>
    <x v="2"/>
    <s v="High"/>
  </r>
  <r>
    <s v="Standard Class"/>
    <s v="Consumer"/>
    <s v="United States"/>
    <x v="8"/>
    <s v="California"/>
    <n v="94110"/>
    <x v="1"/>
    <x v="0"/>
    <x v="0"/>
    <n v="359.49900000000002"/>
    <n v="3"/>
    <n v="0.15"/>
    <n v="-29.605799999999999"/>
    <n v="-8.2352941176470573E-2"/>
    <x v="2"/>
    <s v="Medium"/>
  </r>
  <r>
    <s v="Standard Class"/>
    <s v="Corporate"/>
    <s v="United States"/>
    <x v="70"/>
    <s v="California"/>
    <n v="92105"/>
    <x v="1"/>
    <x v="2"/>
    <x v="7"/>
    <n v="71.951999999999998"/>
    <n v="6"/>
    <n v="0.2"/>
    <n v="5.3963999999999999"/>
    <n v="7.4999999999999997E-2"/>
    <x v="2"/>
    <s v="Low"/>
  </r>
  <r>
    <s v="Standard Class"/>
    <s v="Corporate"/>
    <s v="United States"/>
    <x v="70"/>
    <s v="California"/>
    <n v="92105"/>
    <x v="1"/>
    <x v="1"/>
    <x v="8"/>
    <n v="29.8"/>
    <n v="5"/>
    <n v="0.2"/>
    <n v="9.3125"/>
    <n v="0.3125"/>
    <x v="2"/>
    <s v="Low"/>
  </r>
  <r>
    <s v="Second Class"/>
    <s v="Corporate"/>
    <s v="United States"/>
    <x v="512"/>
    <s v="Ohio"/>
    <n v="44035"/>
    <x v="3"/>
    <x v="1"/>
    <x v="8"/>
    <n v="1.8240000000000001"/>
    <n v="1"/>
    <n v="0.7"/>
    <n v="-1.3984000000000001"/>
    <n v="-0.76666666666666672"/>
    <x v="3"/>
    <s v="Low"/>
  </r>
  <r>
    <s v="Second Class"/>
    <s v="Home Office"/>
    <s v="United States"/>
    <x v="12"/>
    <s v="Texas"/>
    <n v="77070"/>
    <x v="2"/>
    <x v="1"/>
    <x v="9"/>
    <n v="64.384"/>
    <n v="4"/>
    <n v="0.8"/>
    <n v="-160.96"/>
    <n v="-2.5"/>
    <x v="3"/>
    <s v="Low"/>
  </r>
  <r>
    <s v="Second Class"/>
    <s v="Home Office"/>
    <s v="United States"/>
    <x v="12"/>
    <s v="Texas"/>
    <n v="77070"/>
    <x v="2"/>
    <x v="0"/>
    <x v="5"/>
    <n v="6.984"/>
    <n v="2"/>
    <n v="0.6"/>
    <n v="-4.5396000000000001"/>
    <n v="-0.65"/>
    <x v="3"/>
    <s v="Low"/>
  </r>
  <r>
    <s v="Second Class"/>
    <s v="Home Office"/>
    <s v="United States"/>
    <x v="12"/>
    <s v="Texas"/>
    <n v="77070"/>
    <x v="2"/>
    <x v="1"/>
    <x v="6"/>
    <n v="11.263999999999999"/>
    <n v="8"/>
    <n v="0.2"/>
    <n v="3.9424000000000001"/>
    <n v="0.35000000000000003"/>
    <x v="2"/>
    <s v="Low"/>
  </r>
  <r>
    <s v="Second Class"/>
    <s v="Home Office"/>
    <s v="United States"/>
    <x v="12"/>
    <s v="Texas"/>
    <n v="77070"/>
    <x v="2"/>
    <x v="1"/>
    <x v="10"/>
    <n v="15.552"/>
    <n v="3"/>
    <n v="0.2"/>
    <n v="5.6375999999999999"/>
    <n v="0.36249999999999999"/>
    <x v="2"/>
    <s v="Low"/>
  </r>
  <r>
    <s v="Second Class"/>
    <s v="Home Office"/>
    <s v="United States"/>
    <x v="12"/>
    <s v="Texas"/>
    <n v="77070"/>
    <x v="2"/>
    <x v="0"/>
    <x v="1"/>
    <n v="379.37200000000001"/>
    <n v="2"/>
    <n v="0.3"/>
    <n v="-119.2312"/>
    <n v="-0.31428571428571428"/>
    <x v="1"/>
    <s v="Medium"/>
  </r>
  <r>
    <s v="Second Class"/>
    <s v="Home Office"/>
    <s v="United States"/>
    <x v="12"/>
    <s v="Texas"/>
    <n v="77070"/>
    <x v="2"/>
    <x v="1"/>
    <x v="4"/>
    <n v="67.536000000000001"/>
    <n v="9"/>
    <n v="0.2"/>
    <n v="6.7535999999999996"/>
    <n v="9.9999999999999992E-2"/>
    <x v="2"/>
    <s v="Low"/>
  </r>
  <r>
    <s v="Second Class"/>
    <s v="Home Office"/>
    <s v="United States"/>
    <x v="12"/>
    <s v="Texas"/>
    <n v="77070"/>
    <x v="2"/>
    <x v="1"/>
    <x v="8"/>
    <n v="1.524"/>
    <n v="2"/>
    <n v="0.8"/>
    <n v="-2.6669999999999998"/>
    <n v="-1.7499999999999998"/>
    <x v="3"/>
    <s v="Low"/>
  </r>
  <r>
    <s v="Second Class"/>
    <s v="Home Office"/>
    <s v="United States"/>
    <x v="100"/>
    <s v="Florida"/>
    <n v="33178"/>
    <x v="0"/>
    <x v="1"/>
    <x v="10"/>
    <n v="37.408000000000001"/>
    <n v="7"/>
    <n v="0.2"/>
    <n v="13.0928"/>
    <n v="0.35"/>
    <x v="2"/>
    <s v="Low"/>
  </r>
  <r>
    <s v="Second Class"/>
    <s v="Home Office"/>
    <s v="United States"/>
    <x v="100"/>
    <s v="Florida"/>
    <n v="33178"/>
    <x v="0"/>
    <x v="1"/>
    <x v="10"/>
    <n v="25.344000000000001"/>
    <n v="6"/>
    <n v="0.2"/>
    <n v="8.8704000000000001"/>
    <n v="0.35"/>
    <x v="2"/>
    <s v="Low"/>
  </r>
  <r>
    <s v="Standard Class"/>
    <s v="Consumer"/>
    <s v="United States"/>
    <x v="4"/>
    <s v="Washington"/>
    <n v="98115"/>
    <x v="1"/>
    <x v="1"/>
    <x v="6"/>
    <n v="46.2"/>
    <n v="4"/>
    <n v="0"/>
    <n v="21.251999999999999"/>
    <n v="0.45999999999999996"/>
    <x v="0"/>
    <s v="Low"/>
  </r>
  <r>
    <s v="Standard Class"/>
    <s v="Corporate"/>
    <s v="United States"/>
    <x v="87"/>
    <s v="Tennessee"/>
    <n v="37130"/>
    <x v="0"/>
    <x v="2"/>
    <x v="11"/>
    <n v="4.7279999999999998"/>
    <n v="3"/>
    <n v="0.2"/>
    <n v="0.70920000000000005"/>
    <n v="0.15000000000000002"/>
    <x v="2"/>
    <s v="Low"/>
  </r>
  <r>
    <s v="Standard Class"/>
    <s v="Corporate"/>
    <s v="United States"/>
    <x v="87"/>
    <s v="Tennessee"/>
    <n v="37130"/>
    <x v="0"/>
    <x v="0"/>
    <x v="5"/>
    <n v="53.351999999999997"/>
    <n v="3"/>
    <n v="0.2"/>
    <n v="16.005600000000001"/>
    <n v="0.30000000000000004"/>
    <x v="2"/>
    <s v="Low"/>
  </r>
  <r>
    <s v="Standard Class"/>
    <s v="Corporate"/>
    <s v="United States"/>
    <x v="87"/>
    <s v="Tennessee"/>
    <n v="37130"/>
    <x v="0"/>
    <x v="0"/>
    <x v="0"/>
    <n v="131.10400000000001"/>
    <n v="2"/>
    <n v="0.2"/>
    <n v="8.1940000000000008"/>
    <n v="6.25E-2"/>
    <x v="2"/>
    <s v="Medium"/>
  </r>
  <r>
    <s v="Standard Class"/>
    <s v="Corporate"/>
    <s v="United States"/>
    <x v="87"/>
    <s v="Tennessee"/>
    <n v="37130"/>
    <x v="0"/>
    <x v="1"/>
    <x v="4"/>
    <n v="22.512"/>
    <n v="3"/>
    <n v="0.2"/>
    <n v="2.2511999999999999"/>
    <n v="9.9999999999999992E-2"/>
    <x v="2"/>
    <s v="Low"/>
  </r>
  <r>
    <s v="Standard Class"/>
    <s v="Corporate"/>
    <s v="United States"/>
    <x v="87"/>
    <s v="Tennessee"/>
    <n v="37130"/>
    <x v="0"/>
    <x v="2"/>
    <x v="11"/>
    <n v="72.744"/>
    <n v="7"/>
    <n v="0.2"/>
    <n v="-12.7302"/>
    <n v="-0.17499999999999999"/>
    <x v="2"/>
    <s v="Low"/>
  </r>
  <r>
    <s v="Standard Class"/>
    <s v="Corporate"/>
    <s v="United States"/>
    <x v="285"/>
    <s v="Missouri"/>
    <n v="63116"/>
    <x v="2"/>
    <x v="1"/>
    <x v="14"/>
    <n v="52.59"/>
    <n v="3"/>
    <n v="0"/>
    <n v="15.776999999999999"/>
    <n v="0.3"/>
    <x v="0"/>
    <s v="Low"/>
  </r>
  <r>
    <s v="Second Class"/>
    <s v="Corporate"/>
    <s v="United States"/>
    <x v="4"/>
    <s v="Washington"/>
    <n v="98105"/>
    <x v="1"/>
    <x v="1"/>
    <x v="10"/>
    <n v="19.440000000000001"/>
    <n v="3"/>
    <n v="0"/>
    <n v="9.3312000000000008"/>
    <n v="0.48000000000000004"/>
    <x v="0"/>
    <s v="Low"/>
  </r>
  <r>
    <s v="Second Class"/>
    <s v="Corporate"/>
    <s v="United States"/>
    <x v="4"/>
    <s v="Washington"/>
    <n v="98105"/>
    <x v="1"/>
    <x v="0"/>
    <x v="5"/>
    <n v="126.3"/>
    <n v="3"/>
    <n v="0"/>
    <n v="40.415999999999997"/>
    <n v="0.32"/>
    <x v="0"/>
    <s v="Medium"/>
  </r>
  <r>
    <s v="Second Class"/>
    <s v="Corporate"/>
    <s v="United States"/>
    <x v="4"/>
    <s v="Washington"/>
    <n v="98105"/>
    <x v="1"/>
    <x v="2"/>
    <x v="11"/>
    <n v="1287.45"/>
    <n v="5"/>
    <n v="0"/>
    <n v="244.6155"/>
    <n v="0.19"/>
    <x v="0"/>
    <s v="High"/>
  </r>
  <r>
    <s v="Second Class"/>
    <s v="Corporate"/>
    <s v="United States"/>
    <x v="20"/>
    <s v="New York"/>
    <n v="10024"/>
    <x v="3"/>
    <x v="1"/>
    <x v="4"/>
    <n v="64.959999999999994"/>
    <n v="4"/>
    <n v="0"/>
    <n v="9.7439999999999998"/>
    <n v="0.15000000000000002"/>
    <x v="0"/>
    <s v="Low"/>
  </r>
  <r>
    <s v="Standard Class"/>
    <s v="Corporate"/>
    <s v="United States"/>
    <x v="439"/>
    <s v="Minnesota"/>
    <n v="55125"/>
    <x v="2"/>
    <x v="1"/>
    <x v="4"/>
    <n v="535.41"/>
    <n v="3"/>
    <n v="0"/>
    <n v="160.62299999999999"/>
    <n v="0.3"/>
    <x v="0"/>
    <s v="High"/>
  </r>
  <r>
    <s v="Standard Class"/>
    <s v="Corporate"/>
    <s v="United States"/>
    <x v="346"/>
    <s v="Tennessee"/>
    <n v="37421"/>
    <x v="0"/>
    <x v="1"/>
    <x v="8"/>
    <n v="8.1"/>
    <n v="5"/>
    <n v="0.7"/>
    <n v="-5.94"/>
    <n v="-0.73333333333333339"/>
    <x v="3"/>
    <s v="Low"/>
  </r>
  <r>
    <s v="First Class"/>
    <s v="Consumer"/>
    <s v="United States"/>
    <x v="10"/>
    <s v="Pennsylvania"/>
    <n v="19140"/>
    <x v="3"/>
    <x v="1"/>
    <x v="6"/>
    <n v="13.247999999999999"/>
    <n v="4"/>
    <n v="0.2"/>
    <n v="3.6432000000000002"/>
    <n v="0.27500000000000002"/>
    <x v="2"/>
    <s v="Low"/>
  </r>
  <r>
    <s v="First Class"/>
    <s v="Consumer"/>
    <s v="United States"/>
    <x v="10"/>
    <s v="Pennsylvania"/>
    <n v="19140"/>
    <x v="3"/>
    <x v="2"/>
    <x v="7"/>
    <n v="83.988"/>
    <n v="2"/>
    <n v="0.4"/>
    <n v="-20.997"/>
    <n v="-0.25"/>
    <x v="1"/>
    <s v="Low"/>
  </r>
  <r>
    <s v="First Class"/>
    <s v="Consumer"/>
    <s v="United States"/>
    <x v="240"/>
    <s v="Louisiana"/>
    <n v="70506"/>
    <x v="0"/>
    <x v="1"/>
    <x v="6"/>
    <n v="73.2"/>
    <n v="5"/>
    <n v="0"/>
    <n v="21.228000000000002"/>
    <n v="0.29000000000000004"/>
    <x v="0"/>
    <s v="Low"/>
  </r>
  <r>
    <s v="Same Day"/>
    <s v="Home Office"/>
    <s v="United States"/>
    <x v="104"/>
    <s v="Indiana"/>
    <n v="46226"/>
    <x v="2"/>
    <x v="1"/>
    <x v="8"/>
    <n v="10.74"/>
    <n v="3"/>
    <n v="0"/>
    <n v="5.1551999999999998"/>
    <n v="0.48"/>
    <x v="0"/>
    <s v="Low"/>
  </r>
  <r>
    <s v="First Class"/>
    <s v="Consumer"/>
    <s v="United States"/>
    <x v="492"/>
    <s v="Oregon"/>
    <n v="97123"/>
    <x v="1"/>
    <x v="0"/>
    <x v="5"/>
    <n v="11.032"/>
    <n v="1"/>
    <n v="0.2"/>
    <n v="3.0337999999999998"/>
    <n v="0.27499999999999997"/>
    <x v="2"/>
    <s v="Low"/>
  </r>
  <r>
    <s v="First Class"/>
    <s v="Consumer"/>
    <s v="United States"/>
    <x v="492"/>
    <s v="Oregon"/>
    <n v="97123"/>
    <x v="1"/>
    <x v="2"/>
    <x v="11"/>
    <n v="53.04"/>
    <n v="3"/>
    <n v="0.2"/>
    <n v="-4.641"/>
    <n v="-8.7500000000000008E-2"/>
    <x v="2"/>
    <s v="Low"/>
  </r>
  <r>
    <s v="Second Class"/>
    <s v="Home Office"/>
    <s v="United States"/>
    <x v="471"/>
    <s v="Massachusetts"/>
    <n v="2138"/>
    <x v="3"/>
    <x v="1"/>
    <x v="6"/>
    <n v="17.12"/>
    <n v="4"/>
    <n v="0"/>
    <n v="4.9648000000000003"/>
    <n v="0.28999999999999998"/>
    <x v="0"/>
    <s v="Low"/>
  </r>
  <r>
    <s v="Second Class"/>
    <s v="Home Office"/>
    <s v="United States"/>
    <x v="471"/>
    <s v="Massachusetts"/>
    <n v="2138"/>
    <x v="3"/>
    <x v="1"/>
    <x v="10"/>
    <n v="59.94"/>
    <n v="3"/>
    <n v="0"/>
    <n v="28.171800000000001"/>
    <n v="0.47000000000000003"/>
    <x v="0"/>
    <s v="Low"/>
  </r>
  <r>
    <s v="Standard Class"/>
    <s v="Corporate"/>
    <s v="United States"/>
    <x v="70"/>
    <s v="California"/>
    <n v="92105"/>
    <x v="1"/>
    <x v="0"/>
    <x v="5"/>
    <n v="210.58"/>
    <n v="2"/>
    <n v="0"/>
    <n v="12.6348"/>
    <n v="0.06"/>
    <x v="0"/>
    <s v="Medium"/>
  </r>
  <r>
    <s v="Standard Class"/>
    <s v="Corporate"/>
    <s v="United States"/>
    <x v="70"/>
    <s v="California"/>
    <n v="92105"/>
    <x v="1"/>
    <x v="1"/>
    <x v="8"/>
    <n v="30.96"/>
    <n v="2"/>
    <n v="0.2"/>
    <n v="10.061999999999999"/>
    <n v="0.32499999999999996"/>
    <x v="2"/>
    <s v="Low"/>
  </r>
  <r>
    <s v="Standard Class"/>
    <s v="Corporate"/>
    <s v="United States"/>
    <x v="70"/>
    <s v="California"/>
    <n v="92105"/>
    <x v="1"/>
    <x v="2"/>
    <x v="15"/>
    <n v="239.98400000000001"/>
    <n v="2"/>
    <n v="0.2"/>
    <n v="38.997399999999999"/>
    <n v="0.16249999999999998"/>
    <x v="2"/>
    <s v="Medium"/>
  </r>
  <r>
    <s v="First Class"/>
    <s v="Consumer"/>
    <s v="United States"/>
    <x v="20"/>
    <s v="New York"/>
    <n v="10009"/>
    <x v="3"/>
    <x v="1"/>
    <x v="8"/>
    <n v="3050.3760000000002"/>
    <n v="3"/>
    <n v="0.2"/>
    <n v="1143.8910000000001"/>
    <n v="0.375"/>
    <x v="2"/>
    <s v="High"/>
  </r>
  <r>
    <s v="First Class"/>
    <s v="Consumer"/>
    <s v="United States"/>
    <x v="20"/>
    <s v="New York"/>
    <n v="10009"/>
    <x v="3"/>
    <x v="2"/>
    <x v="7"/>
    <n v="133.97999999999999"/>
    <n v="2"/>
    <n v="0"/>
    <n v="33.494999999999997"/>
    <n v="0.25"/>
    <x v="0"/>
    <s v="Medium"/>
  </r>
  <r>
    <s v="Standard Class"/>
    <s v="Home Office"/>
    <s v="United States"/>
    <x v="315"/>
    <s v="Florida"/>
    <n v="32303"/>
    <x v="0"/>
    <x v="1"/>
    <x v="10"/>
    <n v="93.248000000000005"/>
    <n v="4"/>
    <n v="0.2"/>
    <n v="31.4712"/>
    <n v="0.33749999999999997"/>
    <x v="2"/>
    <s v="Low"/>
  </r>
  <r>
    <s v="Standard Class"/>
    <s v="Home Office"/>
    <s v="United States"/>
    <x v="315"/>
    <s v="Florida"/>
    <n v="32303"/>
    <x v="0"/>
    <x v="2"/>
    <x v="7"/>
    <n v="177.48"/>
    <n v="3"/>
    <n v="0.2"/>
    <n v="19.9665"/>
    <n v="0.1125"/>
    <x v="2"/>
    <s v="Medium"/>
  </r>
  <r>
    <s v="First Class"/>
    <s v="Consumer"/>
    <s v="United States"/>
    <x v="167"/>
    <s v="Ohio"/>
    <n v="43615"/>
    <x v="3"/>
    <x v="1"/>
    <x v="2"/>
    <n v="17.712"/>
    <n v="6"/>
    <n v="0.2"/>
    <n v="5.9778000000000002"/>
    <n v="0.33750000000000002"/>
    <x v="2"/>
    <s v="Low"/>
  </r>
  <r>
    <s v="First Class"/>
    <s v="Consumer"/>
    <s v="United States"/>
    <x v="167"/>
    <s v="Ohio"/>
    <n v="43615"/>
    <x v="3"/>
    <x v="1"/>
    <x v="8"/>
    <n v="4.8600000000000003"/>
    <n v="3"/>
    <n v="0.7"/>
    <n v="-3.5640000000000001"/>
    <n v="-0.73333333333333328"/>
    <x v="3"/>
    <s v="Low"/>
  </r>
  <r>
    <s v="First Class"/>
    <s v="Consumer"/>
    <s v="United States"/>
    <x v="167"/>
    <s v="Ohio"/>
    <n v="43615"/>
    <x v="3"/>
    <x v="1"/>
    <x v="8"/>
    <n v="6.258"/>
    <n v="2"/>
    <n v="0.7"/>
    <n v="-5.2149999999999999"/>
    <n v="-0.83333333333333326"/>
    <x v="3"/>
    <s v="Low"/>
  </r>
  <r>
    <s v="Standard Class"/>
    <s v="Corporate"/>
    <s v="United States"/>
    <x v="29"/>
    <s v="Maryland"/>
    <n v="21044"/>
    <x v="3"/>
    <x v="1"/>
    <x v="9"/>
    <n v="37.68"/>
    <n v="2"/>
    <n v="0"/>
    <n v="10.5504"/>
    <n v="0.27999999999999997"/>
    <x v="0"/>
    <s v="Low"/>
  </r>
  <r>
    <s v="Standard Class"/>
    <s v="Corporate"/>
    <s v="United States"/>
    <x v="29"/>
    <s v="Maryland"/>
    <n v="21044"/>
    <x v="3"/>
    <x v="1"/>
    <x v="10"/>
    <n v="51.84"/>
    <n v="8"/>
    <n v="0"/>
    <n v="24.883199999999999"/>
    <n v="0.47999999999999993"/>
    <x v="0"/>
    <s v="Low"/>
  </r>
  <r>
    <s v="Standard Class"/>
    <s v="Corporate"/>
    <s v="United States"/>
    <x v="29"/>
    <s v="Maryland"/>
    <n v="21044"/>
    <x v="3"/>
    <x v="0"/>
    <x v="5"/>
    <n v="27.42"/>
    <n v="3"/>
    <n v="0"/>
    <n v="9.3228000000000009"/>
    <n v="0.34"/>
    <x v="0"/>
    <s v="Low"/>
  </r>
  <r>
    <s v="Standard Class"/>
    <s v="Corporate"/>
    <s v="United States"/>
    <x v="29"/>
    <s v="Maryland"/>
    <n v="21044"/>
    <x v="3"/>
    <x v="1"/>
    <x v="8"/>
    <n v="5.4"/>
    <n v="3"/>
    <n v="0"/>
    <n v="2.5920000000000001"/>
    <n v="0.48"/>
    <x v="0"/>
    <s v="Low"/>
  </r>
  <r>
    <s v="Standard Class"/>
    <s v="Home Office"/>
    <s v="United States"/>
    <x v="118"/>
    <s v="Georgia"/>
    <n v="30318"/>
    <x v="0"/>
    <x v="1"/>
    <x v="8"/>
    <n v="1270.99"/>
    <n v="1"/>
    <n v="0"/>
    <n v="635.495"/>
    <n v="0.5"/>
    <x v="0"/>
    <s v="High"/>
  </r>
  <r>
    <s v="Standard Class"/>
    <s v="Home Office"/>
    <s v="United States"/>
    <x v="118"/>
    <s v="Georgia"/>
    <n v="30318"/>
    <x v="0"/>
    <x v="1"/>
    <x v="12"/>
    <n v="125.36"/>
    <n v="8"/>
    <n v="0"/>
    <n v="58.919199999999996"/>
    <n v="0.47"/>
    <x v="0"/>
    <s v="Medium"/>
  </r>
  <r>
    <s v="Standard Class"/>
    <s v="Consumer"/>
    <s v="United States"/>
    <x v="301"/>
    <s v="California"/>
    <n v="95823"/>
    <x v="1"/>
    <x v="1"/>
    <x v="4"/>
    <n v="14.03"/>
    <n v="1"/>
    <n v="0"/>
    <n v="4.0686999999999998"/>
    <n v="0.28999999999999998"/>
    <x v="0"/>
    <s v="Low"/>
  </r>
  <r>
    <s v="Standard Class"/>
    <s v="Consumer"/>
    <s v="United States"/>
    <x v="301"/>
    <s v="California"/>
    <n v="95823"/>
    <x v="1"/>
    <x v="1"/>
    <x v="14"/>
    <n v="27.96"/>
    <n v="2"/>
    <n v="0"/>
    <n v="7.2695999999999996"/>
    <n v="0.25999999999999995"/>
    <x v="0"/>
    <s v="Low"/>
  </r>
  <r>
    <s v="Standard Class"/>
    <s v="Corporate"/>
    <s v="United States"/>
    <x v="5"/>
    <s v="Texas"/>
    <n v="76106"/>
    <x v="2"/>
    <x v="1"/>
    <x v="6"/>
    <n v="5.3440000000000003"/>
    <n v="2"/>
    <n v="0.2"/>
    <n v="0.73480000000000001"/>
    <n v="0.13749999999999998"/>
    <x v="2"/>
    <s v="Low"/>
  </r>
  <r>
    <s v="Standard Class"/>
    <s v="Corporate"/>
    <s v="United States"/>
    <x v="5"/>
    <s v="Texas"/>
    <n v="76106"/>
    <x v="2"/>
    <x v="1"/>
    <x v="8"/>
    <n v="1.696"/>
    <n v="2"/>
    <n v="0.8"/>
    <n v="-2.544"/>
    <n v="-1.5"/>
    <x v="3"/>
    <s v="Low"/>
  </r>
  <r>
    <s v="Standard Class"/>
    <s v="Corporate"/>
    <s v="United States"/>
    <x v="5"/>
    <s v="Texas"/>
    <n v="76106"/>
    <x v="2"/>
    <x v="1"/>
    <x v="9"/>
    <n v="24.588000000000001"/>
    <n v="3"/>
    <n v="0.8"/>
    <n v="-67.617000000000004"/>
    <n v="-2.75"/>
    <x v="3"/>
    <s v="Low"/>
  </r>
  <r>
    <s v="Standard Class"/>
    <s v="Corporate"/>
    <s v="United States"/>
    <x v="5"/>
    <s v="Texas"/>
    <n v="76106"/>
    <x v="2"/>
    <x v="1"/>
    <x v="8"/>
    <n v="7.98"/>
    <n v="5"/>
    <n v="0.8"/>
    <n v="-13.167"/>
    <n v="-1.65"/>
    <x v="3"/>
    <s v="Low"/>
  </r>
  <r>
    <s v="Standard Class"/>
    <s v="Consumer"/>
    <s v="United States"/>
    <x v="38"/>
    <s v="Ohio"/>
    <n v="43229"/>
    <x v="3"/>
    <x v="2"/>
    <x v="11"/>
    <n v="288"/>
    <n v="4"/>
    <n v="0.2"/>
    <n v="57.6"/>
    <n v="0.2"/>
    <x v="2"/>
    <s v="Medium"/>
  </r>
  <r>
    <s v="Same Day"/>
    <s v="Home Office"/>
    <s v="United States"/>
    <x v="103"/>
    <s v="Colorado"/>
    <n v="80027"/>
    <x v="1"/>
    <x v="2"/>
    <x v="7"/>
    <n v="146.952"/>
    <n v="3"/>
    <n v="0.2"/>
    <n v="9.1844999999999999"/>
    <n v="6.25E-2"/>
    <x v="2"/>
    <s v="Medium"/>
  </r>
  <r>
    <s v="Same Day"/>
    <s v="Home Office"/>
    <s v="United States"/>
    <x v="103"/>
    <s v="Colorado"/>
    <n v="80027"/>
    <x v="1"/>
    <x v="0"/>
    <x v="1"/>
    <n v="83.135999999999996"/>
    <n v="4"/>
    <n v="0.2"/>
    <n v="5.1959999999999997"/>
    <n v="6.25E-2"/>
    <x v="2"/>
    <s v="Low"/>
  </r>
  <r>
    <s v="First Class"/>
    <s v="Corporate"/>
    <s v="United States"/>
    <x v="253"/>
    <s v="North Carolina"/>
    <n v="27604"/>
    <x v="0"/>
    <x v="1"/>
    <x v="9"/>
    <n v="942.78399999999999"/>
    <n v="4"/>
    <n v="0.2"/>
    <n v="94.278400000000005"/>
    <n v="0.1"/>
    <x v="2"/>
    <s v="High"/>
  </r>
  <r>
    <s v="First Class"/>
    <s v="Corporate"/>
    <s v="United States"/>
    <x v="253"/>
    <s v="North Carolina"/>
    <n v="27604"/>
    <x v="0"/>
    <x v="1"/>
    <x v="10"/>
    <n v="74.352000000000004"/>
    <n v="3"/>
    <n v="0.2"/>
    <n v="23.234999999999999"/>
    <n v="0.3125"/>
    <x v="2"/>
    <s v="Low"/>
  </r>
  <r>
    <s v="Standard Class"/>
    <s v="Home Office"/>
    <s v="United States"/>
    <x v="20"/>
    <s v="New York"/>
    <n v="10024"/>
    <x v="3"/>
    <x v="1"/>
    <x v="9"/>
    <n v="26.88"/>
    <n v="6"/>
    <n v="0"/>
    <n v="6.72"/>
    <n v="0.25"/>
    <x v="0"/>
    <s v="Low"/>
  </r>
  <r>
    <s v="Standard Class"/>
    <s v="Home Office"/>
    <s v="United States"/>
    <x v="20"/>
    <s v="New York"/>
    <n v="10024"/>
    <x v="3"/>
    <x v="1"/>
    <x v="8"/>
    <n v="10.896000000000001"/>
    <n v="2"/>
    <n v="0.2"/>
    <n v="3.8136000000000001"/>
    <n v="0.35"/>
    <x v="2"/>
    <s v="Low"/>
  </r>
  <r>
    <s v="Second Class"/>
    <s v="Home Office"/>
    <s v="United States"/>
    <x v="22"/>
    <s v="Illinois"/>
    <n v="60623"/>
    <x v="2"/>
    <x v="1"/>
    <x v="6"/>
    <n v="3.536"/>
    <n v="2"/>
    <n v="0.2"/>
    <n v="0.30940000000000001"/>
    <n v="8.7500000000000008E-2"/>
    <x v="2"/>
    <s v="Low"/>
  </r>
  <r>
    <s v="First Class"/>
    <s v="Corporate"/>
    <s v="United States"/>
    <x v="114"/>
    <s v="Texas"/>
    <n v="77340"/>
    <x v="2"/>
    <x v="0"/>
    <x v="1"/>
    <n v="528.42999999999995"/>
    <n v="5"/>
    <n v="0.3"/>
    <n v="0"/>
    <n v="0"/>
    <x v="1"/>
    <s v="High"/>
  </r>
  <r>
    <s v="First Class"/>
    <s v="Corporate"/>
    <s v="United States"/>
    <x v="114"/>
    <s v="Texas"/>
    <n v="77340"/>
    <x v="2"/>
    <x v="1"/>
    <x v="10"/>
    <n v="41.472000000000001"/>
    <n v="8"/>
    <n v="0.2"/>
    <n v="14.5152"/>
    <n v="0.35"/>
    <x v="2"/>
    <s v="Low"/>
  </r>
  <r>
    <s v="Standard Class"/>
    <s v="Corporate"/>
    <s v="United States"/>
    <x v="20"/>
    <s v="New York"/>
    <n v="10024"/>
    <x v="3"/>
    <x v="0"/>
    <x v="0"/>
    <n v="287.976"/>
    <n v="3"/>
    <n v="0.2"/>
    <n v="7.1993999999999998"/>
    <n v="2.4999999999999998E-2"/>
    <x v="2"/>
    <s v="Medium"/>
  </r>
  <r>
    <s v="Second Class"/>
    <s v="Consumer"/>
    <s v="United States"/>
    <x v="127"/>
    <s v="Oregon"/>
    <n v="97301"/>
    <x v="1"/>
    <x v="1"/>
    <x v="4"/>
    <n v="29.303999999999998"/>
    <n v="3"/>
    <n v="0.2"/>
    <n v="2.5640999999999998"/>
    <n v="8.7499999999999994E-2"/>
    <x v="2"/>
    <s v="Low"/>
  </r>
  <r>
    <s v="First Class"/>
    <s v="Corporate"/>
    <s v="United States"/>
    <x v="12"/>
    <s v="Texas"/>
    <n v="77070"/>
    <x v="2"/>
    <x v="1"/>
    <x v="6"/>
    <n v="55.328000000000003"/>
    <n v="2"/>
    <n v="0.2"/>
    <n v="6.2244000000000002"/>
    <n v="0.1125"/>
    <x v="2"/>
    <s v="Low"/>
  </r>
  <r>
    <s v="First Class"/>
    <s v="Corporate"/>
    <s v="United States"/>
    <x v="12"/>
    <s v="Texas"/>
    <n v="77070"/>
    <x v="2"/>
    <x v="0"/>
    <x v="0"/>
    <n v="1227.9983999999999"/>
    <n v="6"/>
    <n v="0.32"/>
    <n v="-36.117600000000003"/>
    <n v="-2.9411764705882356E-2"/>
    <x v="1"/>
    <s v="High"/>
  </r>
  <r>
    <s v="Standard Class"/>
    <s v="Corporate"/>
    <s v="United States"/>
    <x v="513"/>
    <s v="Idaho"/>
    <n v="83301"/>
    <x v="1"/>
    <x v="1"/>
    <x v="8"/>
    <n v="20.416"/>
    <n v="4"/>
    <n v="0.2"/>
    <n v="6.6352000000000002"/>
    <n v="0.32500000000000001"/>
    <x v="2"/>
    <s v="Low"/>
  </r>
  <r>
    <s v="Standard Class"/>
    <s v="Corporate"/>
    <s v="United States"/>
    <x v="513"/>
    <s v="Idaho"/>
    <n v="83301"/>
    <x v="1"/>
    <x v="0"/>
    <x v="3"/>
    <n v="1128.3900000000001"/>
    <n v="3"/>
    <n v="0"/>
    <n v="259.52969999999999"/>
    <n v="0.22999999999999998"/>
    <x v="0"/>
    <s v="High"/>
  </r>
  <r>
    <s v="Standard Class"/>
    <s v="Home Office"/>
    <s v="United States"/>
    <x v="289"/>
    <s v="Tennessee"/>
    <n v="37918"/>
    <x v="0"/>
    <x v="1"/>
    <x v="2"/>
    <n v="4.6079999999999997"/>
    <n v="2"/>
    <n v="0.2"/>
    <n v="1.6704000000000001"/>
    <n v="0.36250000000000004"/>
    <x v="2"/>
    <s v="Low"/>
  </r>
  <r>
    <s v="Standard Class"/>
    <s v="Corporate"/>
    <s v="United States"/>
    <x v="42"/>
    <s v="Arizona"/>
    <n v="85023"/>
    <x v="1"/>
    <x v="2"/>
    <x v="7"/>
    <n v="195.96"/>
    <n v="5"/>
    <n v="0.2"/>
    <n v="19.596"/>
    <n v="9.9999999999999992E-2"/>
    <x v="2"/>
    <s v="Medium"/>
  </r>
  <r>
    <s v="Standard Class"/>
    <s v="Corporate"/>
    <s v="United States"/>
    <x v="42"/>
    <s v="Arizona"/>
    <n v="85023"/>
    <x v="1"/>
    <x v="1"/>
    <x v="10"/>
    <n v="15.552"/>
    <n v="3"/>
    <n v="0.2"/>
    <n v="5.4432"/>
    <n v="0.35000000000000003"/>
    <x v="2"/>
    <s v="Low"/>
  </r>
  <r>
    <s v="Standard Class"/>
    <s v="Corporate"/>
    <s v="United States"/>
    <x v="42"/>
    <s v="Arizona"/>
    <n v="85023"/>
    <x v="1"/>
    <x v="2"/>
    <x v="11"/>
    <n v="271.96800000000002"/>
    <n v="4"/>
    <n v="0.2"/>
    <n v="54.393599999999999"/>
    <n v="0.19999999999999998"/>
    <x v="2"/>
    <s v="Medium"/>
  </r>
  <r>
    <s v="Standard Class"/>
    <s v="Consumer"/>
    <s v="United States"/>
    <x v="53"/>
    <s v="North Carolina"/>
    <n v="28110"/>
    <x v="0"/>
    <x v="0"/>
    <x v="1"/>
    <n v="698.35199999999998"/>
    <n v="3"/>
    <n v="0.2"/>
    <n v="52.376399999999997"/>
    <n v="7.4999999999999997E-2"/>
    <x v="2"/>
    <s v="High"/>
  </r>
  <r>
    <s v="Standard Class"/>
    <s v="Consumer"/>
    <s v="United States"/>
    <x v="53"/>
    <s v="North Carolina"/>
    <n v="28110"/>
    <x v="0"/>
    <x v="0"/>
    <x v="0"/>
    <n v="77.727999999999994"/>
    <n v="2"/>
    <n v="0.2"/>
    <n v="-3.8864000000000001"/>
    <n v="-0.05"/>
    <x v="2"/>
    <s v="Low"/>
  </r>
  <r>
    <s v="Standard Class"/>
    <s v="Corporate"/>
    <s v="United States"/>
    <x v="102"/>
    <s v="Virginia"/>
    <n v="23223"/>
    <x v="0"/>
    <x v="1"/>
    <x v="8"/>
    <n v="46.62"/>
    <n v="9"/>
    <n v="0"/>
    <n v="21.4452"/>
    <n v="0.46"/>
    <x v="0"/>
    <s v="Low"/>
  </r>
  <r>
    <s v="Standard Class"/>
    <s v="Consumer"/>
    <s v="United States"/>
    <x v="12"/>
    <s v="Texas"/>
    <n v="77041"/>
    <x v="2"/>
    <x v="2"/>
    <x v="7"/>
    <n v="537.54399999999998"/>
    <n v="7"/>
    <n v="0.2"/>
    <n v="47.0351"/>
    <n v="8.7500000000000008E-2"/>
    <x v="2"/>
    <s v="High"/>
  </r>
  <r>
    <s v="First Class"/>
    <s v="Corporate"/>
    <s v="United States"/>
    <x v="1"/>
    <s v="California"/>
    <n v="90008"/>
    <x v="1"/>
    <x v="1"/>
    <x v="2"/>
    <n v="14.62"/>
    <n v="2"/>
    <n v="0"/>
    <n v="6.8714000000000004"/>
    <n v="0.47000000000000003"/>
    <x v="0"/>
    <s v="Low"/>
  </r>
  <r>
    <s v="First Class"/>
    <s v="Corporate"/>
    <s v="United States"/>
    <x v="1"/>
    <s v="California"/>
    <n v="90008"/>
    <x v="1"/>
    <x v="1"/>
    <x v="13"/>
    <n v="22.55"/>
    <n v="5"/>
    <n v="0"/>
    <n v="8.7944999999999993"/>
    <n v="0.38999999999999996"/>
    <x v="0"/>
    <s v="Low"/>
  </r>
  <r>
    <s v="First Class"/>
    <s v="Corporate"/>
    <s v="United States"/>
    <x v="1"/>
    <s v="California"/>
    <n v="90008"/>
    <x v="1"/>
    <x v="2"/>
    <x v="7"/>
    <n v="583.79999999999995"/>
    <n v="5"/>
    <n v="0.2"/>
    <n v="72.974999999999994"/>
    <n v="0.125"/>
    <x v="2"/>
    <s v="High"/>
  </r>
  <r>
    <s v="First Class"/>
    <s v="Corporate"/>
    <s v="United States"/>
    <x v="1"/>
    <s v="California"/>
    <n v="90008"/>
    <x v="1"/>
    <x v="2"/>
    <x v="7"/>
    <n v="211.16800000000001"/>
    <n v="4"/>
    <n v="0.2"/>
    <n v="15.8376"/>
    <n v="7.4999999999999997E-2"/>
    <x v="2"/>
    <s v="Medium"/>
  </r>
  <r>
    <s v="Standard Class"/>
    <s v="Consumer"/>
    <s v="United States"/>
    <x v="11"/>
    <s v="Utah"/>
    <n v="84057"/>
    <x v="1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11"/>
    <s v="Utah"/>
    <n v="84057"/>
    <x v="1"/>
    <x v="1"/>
    <x v="6"/>
    <n v="45.98"/>
    <n v="2"/>
    <n v="0"/>
    <n v="12.8744"/>
    <n v="0.28000000000000003"/>
    <x v="0"/>
    <s v="Low"/>
  </r>
  <r>
    <s v="Standard Class"/>
    <s v="Home Office"/>
    <s v="United States"/>
    <x v="140"/>
    <s v="Vermont"/>
    <n v="5408"/>
    <x v="3"/>
    <x v="2"/>
    <x v="7"/>
    <n v="1294.75"/>
    <n v="5"/>
    <n v="0"/>
    <n v="336.63499999999999"/>
    <n v="0.26"/>
    <x v="0"/>
    <s v="High"/>
  </r>
  <r>
    <s v="First Class"/>
    <s v="Consumer"/>
    <s v="United States"/>
    <x v="10"/>
    <s v="Pennsylvania"/>
    <n v="19134"/>
    <x v="3"/>
    <x v="2"/>
    <x v="16"/>
    <n v="1799.97"/>
    <n v="5"/>
    <n v="0.4"/>
    <n v="239.99600000000001"/>
    <n v="0.13333333333333333"/>
    <x v="1"/>
    <s v="High"/>
  </r>
  <r>
    <s v="Standard Class"/>
    <s v="Corporate"/>
    <s v="United States"/>
    <x v="22"/>
    <s v="Illinois"/>
    <n v="60623"/>
    <x v="2"/>
    <x v="1"/>
    <x v="10"/>
    <n v="10.688000000000001"/>
    <n v="2"/>
    <n v="0.2"/>
    <n v="3.7408000000000001"/>
    <n v="0.35"/>
    <x v="2"/>
    <s v="Low"/>
  </r>
  <r>
    <s v="First Class"/>
    <s v="Consumer"/>
    <s v="United States"/>
    <x v="268"/>
    <s v="Oklahoma"/>
    <n v="73120"/>
    <x v="2"/>
    <x v="2"/>
    <x v="7"/>
    <n v="221.98"/>
    <n v="2"/>
    <n v="0"/>
    <n v="62.154400000000003"/>
    <n v="0.28000000000000003"/>
    <x v="0"/>
    <s v="Medium"/>
  </r>
  <r>
    <s v="First Class"/>
    <s v="Consumer"/>
    <s v="United States"/>
    <x v="268"/>
    <s v="Oklahoma"/>
    <n v="73120"/>
    <x v="2"/>
    <x v="0"/>
    <x v="0"/>
    <n v="341.96"/>
    <n v="2"/>
    <n v="0"/>
    <n v="54.7136"/>
    <n v="0.16"/>
    <x v="0"/>
    <s v="Medium"/>
  </r>
  <r>
    <s v="First Class"/>
    <s v="Corporate"/>
    <s v="United States"/>
    <x v="20"/>
    <s v="New York"/>
    <n v="10035"/>
    <x v="3"/>
    <x v="2"/>
    <x v="11"/>
    <n v="34.770000000000003"/>
    <n v="3"/>
    <n v="0"/>
    <n v="11.4741"/>
    <n v="0.32999999999999996"/>
    <x v="0"/>
    <s v="Low"/>
  </r>
  <r>
    <s v="First Class"/>
    <s v="Corporate"/>
    <s v="United States"/>
    <x v="20"/>
    <s v="New York"/>
    <n v="10035"/>
    <x v="3"/>
    <x v="1"/>
    <x v="2"/>
    <n v="18.899999999999999"/>
    <n v="3"/>
    <n v="0"/>
    <n v="8.6940000000000008"/>
    <n v="0.46000000000000008"/>
    <x v="0"/>
    <s v="Low"/>
  </r>
  <r>
    <s v="Standard Class"/>
    <s v="Consumer"/>
    <s v="United States"/>
    <x v="288"/>
    <s v="Utah"/>
    <n v="84106"/>
    <x v="1"/>
    <x v="1"/>
    <x v="8"/>
    <n v="102.72"/>
    <n v="3"/>
    <n v="0.2"/>
    <n v="37.235999999999997"/>
    <n v="0.36249999999999999"/>
    <x v="2"/>
    <s v="Medium"/>
  </r>
  <r>
    <s v="Standard Class"/>
    <s v="Corporate"/>
    <s v="United States"/>
    <x v="456"/>
    <s v="New York"/>
    <n v="13501"/>
    <x v="3"/>
    <x v="0"/>
    <x v="5"/>
    <n v="40.479999999999997"/>
    <n v="2"/>
    <n v="0"/>
    <n v="14.572800000000001"/>
    <n v="0.36000000000000004"/>
    <x v="0"/>
    <s v="Low"/>
  </r>
  <r>
    <s v="Standard Class"/>
    <s v="Consumer"/>
    <s v="United States"/>
    <x v="10"/>
    <s v="Pennsylvania"/>
    <n v="19134"/>
    <x v="3"/>
    <x v="1"/>
    <x v="8"/>
    <n v="33.281999999999996"/>
    <n v="3"/>
    <n v="0.7"/>
    <n v="-27.734999999999999"/>
    <n v="-0.83333333333333337"/>
    <x v="3"/>
    <s v="Low"/>
  </r>
  <r>
    <s v="Standard Class"/>
    <s v="Consumer"/>
    <s v="United States"/>
    <x v="10"/>
    <s v="Pennsylvania"/>
    <n v="19134"/>
    <x v="3"/>
    <x v="2"/>
    <x v="7"/>
    <n v="118.65"/>
    <n v="5"/>
    <n v="0.4"/>
    <n v="19.774999999999999"/>
    <n v="0.16666666666666666"/>
    <x v="1"/>
    <s v="Medium"/>
  </r>
  <r>
    <s v="Standard Class"/>
    <s v="Consumer"/>
    <s v="United States"/>
    <x v="10"/>
    <s v="Pennsylvania"/>
    <n v="19134"/>
    <x v="3"/>
    <x v="1"/>
    <x v="2"/>
    <n v="14.76"/>
    <n v="5"/>
    <n v="0.2"/>
    <n v="4.9814999999999996"/>
    <n v="0.33749999999999997"/>
    <x v="2"/>
    <s v="Low"/>
  </r>
  <r>
    <s v="Standard Class"/>
    <s v="Corporate"/>
    <s v="United States"/>
    <x v="1"/>
    <s v="California"/>
    <n v="90004"/>
    <x v="1"/>
    <x v="1"/>
    <x v="10"/>
    <n v="37.520000000000003"/>
    <n v="4"/>
    <n v="0"/>
    <n v="18.009599999999999"/>
    <n v="0.47999999999999993"/>
    <x v="0"/>
    <s v="Low"/>
  </r>
  <r>
    <s v="Standard Class"/>
    <s v="Corporate"/>
    <s v="United States"/>
    <x v="25"/>
    <s v="Michigan"/>
    <n v="49201"/>
    <x v="2"/>
    <x v="1"/>
    <x v="9"/>
    <n v="207.14400000000001"/>
    <n v="3"/>
    <n v="0.1"/>
    <n v="48.333599999999997"/>
    <n v="0.23333333333333331"/>
    <x v="2"/>
    <s v="Medium"/>
  </r>
  <r>
    <s v="Standard Class"/>
    <s v="Corporate"/>
    <s v="United States"/>
    <x v="25"/>
    <s v="Michigan"/>
    <n v="49201"/>
    <x v="2"/>
    <x v="1"/>
    <x v="6"/>
    <n v="13.9"/>
    <n v="5"/>
    <n v="0"/>
    <n v="3.7530000000000001"/>
    <n v="0.27"/>
    <x v="0"/>
    <s v="Low"/>
  </r>
  <r>
    <s v="Standard Class"/>
    <s v="Corporate"/>
    <s v="United States"/>
    <x v="220"/>
    <s v="Arizona"/>
    <n v="85301"/>
    <x v="1"/>
    <x v="0"/>
    <x v="1"/>
    <n v="266.35199999999998"/>
    <n v="3"/>
    <n v="0.2"/>
    <n v="13.317600000000001"/>
    <n v="5.000000000000001E-2"/>
    <x v="2"/>
    <s v="Medium"/>
  </r>
  <r>
    <s v="Second Class"/>
    <s v="Consumer"/>
    <s v="United States"/>
    <x v="40"/>
    <s v="Delaware"/>
    <n v="19805"/>
    <x v="3"/>
    <x v="2"/>
    <x v="7"/>
    <n v="307.98"/>
    <n v="2"/>
    <n v="0"/>
    <n v="89.3142"/>
    <n v="0.28999999999999998"/>
    <x v="0"/>
    <s v="Medium"/>
  </r>
  <r>
    <s v="Second Class"/>
    <s v="Consumer"/>
    <s v="United States"/>
    <x v="40"/>
    <s v="Delaware"/>
    <n v="19805"/>
    <x v="3"/>
    <x v="1"/>
    <x v="10"/>
    <n v="44.1"/>
    <n v="6"/>
    <n v="0"/>
    <n v="20.727"/>
    <n v="0.47"/>
    <x v="0"/>
    <s v="Low"/>
  </r>
  <r>
    <s v="Second Class"/>
    <s v="Consumer"/>
    <s v="United States"/>
    <x v="40"/>
    <s v="Delaware"/>
    <n v="19805"/>
    <x v="3"/>
    <x v="1"/>
    <x v="6"/>
    <n v="13.12"/>
    <n v="4"/>
    <n v="0"/>
    <n v="5.6416000000000004"/>
    <n v="0.43000000000000005"/>
    <x v="0"/>
    <s v="Low"/>
  </r>
  <r>
    <s v="Second Class"/>
    <s v="Consumer"/>
    <s v="United States"/>
    <x v="40"/>
    <s v="Delaware"/>
    <n v="19805"/>
    <x v="3"/>
    <x v="1"/>
    <x v="12"/>
    <n v="16.559999999999999"/>
    <n v="2"/>
    <n v="0"/>
    <n v="7.7831999999999999"/>
    <n v="0.47000000000000003"/>
    <x v="0"/>
    <s v="Low"/>
  </r>
  <r>
    <s v="Second Class"/>
    <s v="Consumer"/>
    <s v="United States"/>
    <x v="40"/>
    <s v="Delaware"/>
    <n v="19805"/>
    <x v="3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89"/>
    <s v="Texas"/>
    <n v="78745"/>
    <x v="2"/>
    <x v="1"/>
    <x v="10"/>
    <n v="335.52"/>
    <n v="4"/>
    <n v="0.2"/>
    <n v="117.432"/>
    <n v="0.35000000000000003"/>
    <x v="2"/>
    <s v="Medium"/>
  </r>
  <r>
    <s v="Standard Class"/>
    <s v="Consumer"/>
    <s v="United States"/>
    <x v="333"/>
    <s v="Florida"/>
    <n v="32839"/>
    <x v="0"/>
    <x v="2"/>
    <x v="16"/>
    <n v="959.98400000000004"/>
    <n v="2"/>
    <n v="0.2"/>
    <n v="311.9948"/>
    <n v="0.32500000000000001"/>
    <x v="2"/>
    <s v="High"/>
  </r>
  <r>
    <s v="Standard Class"/>
    <s v="Consumer"/>
    <s v="United States"/>
    <x v="333"/>
    <s v="Florida"/>
    <n v="32839"/>
    <x v="0"/>
    <x v="1"/>
    <x v="8"/>
    <n v="4.0860000000000003"/>
    <n v="2"/>
    <n v="0.7"/>
    <n v="-2.9964"/>
    <n v="-0.73333333333333328"/>
    <x v="3"/>
    <s v="Low"/>
  </r>
  <r>
    <s v="Standard Class"/>
    <s v="Consumer"/>
    <s v="United States"/>
    <x v="333"/>
    <s v="Florida"/>
    <n v="32839"/>
    <x v="0"/>
    <x v="1"/>
    <x v="6"/>
    <n v="55.984000000000002"/>
    <n v="2"/>
    <n v="0.2"/>
    <n v="4.1988000000000003"/>
    <n v="7.4999999999999997E-2"/>
    <x v="2"/>
    <s v="Low"/>
  </r>
  <r>
    <s v="Standard Class"/>
    <s v="Consumer"/>
    <s v="United States"/>
    <x v="333"/>
    <s v="Florida"/>
    <n v="32839"/>
    <x v="0"/>
    <x v="1"/>
    <x v="10"/>
    <n v="10.688000000000001"/>
    <n v="2"/>
    <n v="0.2"/>
    <n v="3.7408000000000001"/>
    <n v="0.35"/>
    <x v="2"/>
    <s v="Low"/>
  </r>
  <r>
    <s v="Second Class"/>
    <s v="Consumer"/>
    <s v="United States"/>
    <x v="265"/>
    <s v="Pennsylvania"/>
    <n v="19601"/>
    <x v="3"/>
    <x v="1"/>
    <x v="12"/>
    <n v="8.8559999999999999"/>
    <n v="3"/>
    <n v="0.2"/>
    <n v="2.8782000000000001"/>
    <n v="0.32500000000000001"/>
    <x v="2"/>
    <s v="Low"/>
  </r>
  <r>
    <s v="First Class"/>
    <s v="Consumer"/>
    <s v="United States"/>
    <x v="10"/>
    <s v="Pennsylvania"/>
    <n v="19134"/>
    <x v="3"/>
    <x v="1"/>
    <x v="2"/>
    <n v="6.9119999999999999"/>
    <n v="3"/>
    <n v="0.2"/>
    <n v="2.5055999999999998"/>
    <n v="0.36249999999999999"/>
    <x v="2"/>
    <s v="Low"/>
  </r>
  <r>
    <s v="Second Class"/>
    <s v="Consumer"/>
    <s v="United States"/>
    <x v="12"/>
    <s v="Texas"/>
    <n v="77095"/>
    <x v="2"/>
    <x v="1"/>
    <x v="10"/>
    <n v="26.72"/>
    <n v="5"/>
    <n v="0.2"/>
    <n v="9.3520000000000003"/>
    <n v="0.35000000000000003"/>
    <x v="2"/>
    <s v="Low"/>
  </r>
  <r>
    <s v="Second Class"/>
    <s v="Consumer"/>
    <s v="United States"/>
    <x v="12"/>
    <s v="Texas"/>
    <n v="77095"/>
    <x v="2"/>
    <x v="1"/>
    <x v="10"/>
    <n v="33.488"/>
    <n v="7"/>
    <n v="0.2"/>
    <n v="10.465"/>
    <n v="0.3125"/>
    <x v="2"/>
    <s v="Low"/>
  </r>
  <r>
    <s v="Standard Class"/>
    <s v="Corporate"/>
    <s v="United States"/>
    <x v="490"/>
    <s v="Missouri"/>
    <n v="63301"/>
    <x v="2"/>
    <x v="1"/>
    <x v="10"/>
    <n v="10.56"/>
    <n v="2"/>
    <n v="0"/>
    <n v="4.7519999999999998"/>
    <n v="0.44999999999999996"/>
    <x v="0"/>
    <s v="Low"/>
  </r>
  <r>
    <s v="First Class"/>
    <s v="Corporate"/>
    <s v="United States"/>
    <x v="245"/>
    <s v="Indiana"/>
    <n v="46203"/>
    <x v="2"/>
    <x v="1"/>
    <x v="4"/>
    <n v="386.34"/>
    <n v="2"/>
    <n v="0"/>
    <n v="54.087600000000002"/>
    <n v="0.14000000000000001"/>
    <x v="0"/>
    <s v="Medium"/>
  </r>
  <r>
    <s v="Second Class"/>
    <s v="Corporate"/>
    <s v="United States"/>
    <x v="4"/>
    <s v="Washington"/>
    <n v="98115"/>
    <x v="1"/>
    <x v="1"/>
    <x v="8"/>
    <n v="33.44"/>
    <n v="10"/>
    <n v="0.2"/>
    <n v="11.704000000000001"/>
    <n v="0.35000000000000003"/>
    <x v="2"/>
    <s v="Low"/>
  </r>
  <r>
    <s v="Standard Class"/>
    <s v="Home Office"/>
    <s v="United States"/>
    <x v="193"/>
    <s v="Virginia"/>
    <n v="22801"/>
    <x v="0"/>
    <x v="0"/>
    <x v="5"/>
    <n v="39.96"/>
    <n v="2"/>
    <n v="0"/>
    <n v="14.3856"/>
    <n v="0.36"/>
    <x v="0"/>
    <s v="Low"/>
  </r>
  <r>
    <s v="Standard Class"/>
    <s v="Consumer"/>
    <s v="United States"/>
    <x v="30"/>
    <s v="New York"/>
    <n v="14609"/>
    <x v="3"/>
    <x v="1"/>
    <x v="8"/>
    <n v="1217.568"/>
    <n v="2"/>
    <n v="0.2"/>
    <n v="456.58800000000002"/>
    <n v="0.375"/>
    <x v="2"/>
    <s v="High"/>
  </r>
  <r>
    <s v="Standard Class"/>
    <s v="Home Office"/>
    <s v="United States"/>
    <x v="406"/>
    <s v="Georgia"/>
    <n v="30328"/>
    <x v="0"/>
    <x v="1"/>
    <x v="4"/>
    <n v="15.51"/>
    <n v="1"/>
    <n v="0"/>
    <n v="3.8774999999999999"/>
    <n v="0.25"/>
    <x v="0"/>
    <s v="Low"/>
  </r>
  <r>
    <s v="Standard Class"/>
    <s v="Home Office"/>
    <s v="United States"/>
    <x v="406"/>
    <s v="Georgia"/>
    <n v="30328"/>
    <x v="0"/>
    <x v="2"/>
    <x v="7"/>
    <n v="89.9"/>
    <n v="2"/>
    <n v="0"/>
    <n v="25.172000000000001"/>
    <n v="0.27999999999999997"/>
    <x v="0"/>
    <s v="Low"/>
  </r>
  <r>
    <s v="Standard Class"/>
    <s v="Home Office"/>
    <s v="United States"/>
    <x v="406"/>
    <s v="Georgia"/>
    <n v="30328"/>
    <x v="0"/>
    <x v="1"/>
    <x v="6"/>
    <n v="14.28"/>
    <n v="4"/>
    <n v="0"/>
    <n v="3.7128000000000001"/>
    <n v="0.26"/>
    <x v="0"/>
    <s v="Low"/>
  </r>
  <r>
    <s v="Standard Class"/>
    <s v="Home Office"/>
    <s v="United States"/>
    <x v="406"/>
    <s v="Georgia"/>
    <n v="30328"/>
    <x v="0"/>
    <x v="1"/>
    <x v="6"/>
    <n v="12.72"/>
    <n v="3"/>
    <n v="0"/>
    <n v="4.9607999999999999"/>
    <n v="0.38999999999999996"/>
    <x v="0"/>
    <s v="Low"/>
  </r>
  <r>
    <s v="Standard Class"/>
    <s v="Home Office"/>
    <s v="United States"/>
    <x v="406"/>
    <s v="Georgia"/>
    <n v="30328"/>
    <x v="0"/>
    <x v="1"/>
    <x v="2"/>
    <n v="15.75"/>
    <n v="5"/>
    <n v="0"/>
    <n v="7.56"/>
    <n v="0.48"/>
    <x v="0"/>
    <s v="Low"/>
  </r>
  <r>
    <s v="Second Class"/>
    <s v="Corporate"/>
    <s v="United States"/>
    <x v="1"/>
    <s v="California"/>
    <n v="90004"/>
    <x v="1"/>
    <x v="1"/>
    <x v="6"/>
    <n v="70.95"/>
    <n v="3"/>
    <n v="0"/>
    <n v="18.446999999999999"/>
    <n v="0.25999999999999995"/>
    <x v="0"/>
    <s v="Low"/>
  </r>
  <r>
    <s v="Second Class"/>
    <s v="Corporate"/>
    <s v="United States"/>
    <x v="1"/>
    <s v="California"/>
    <n v="90004"/>
    <x v="1"/>
    <x v="1"/>
    <x v="8"/>
    <n v="65.567999999999998"/>
    <n v="2"/>
    <n v="0.2"/>
    <n v="23.7684"/>
    <n v="0.36249999999999999"/>
    <x v="2"/>
    <s v="Low"/>
  </r>
  <r>
    <s v="Second Class"/>
    <s v="Corporate"/>
    <s v="United States"/>
    <x v="1"/>
    <s v="California"/>
    <n v="90004"/>
    <x v="1"/>
    <x v="2"/>
    <x v="11"/>
    <n v="299.97000000000003"/>
    <n v="3"/>
    <n v="0"/>
    <n v="131.98679999999999"/>
    <n v="0.43999999999999995"/>
    <x v="0"/>
    <s v="Medium"/>
  </r>
  <r>
    <s v="Standard Class"/>
    <s v="Corporate"/>
    <s v="United States"/>
    <x v="8"/>
    <s v="California"/>
    <n v="94110"/>
    <x v="1"/>
    <x v="2"/>
    <x v="11"/>
    <n v="89.97"/>
    <n v="3"/>
    <n v="0"/>
    <n v="39.586799999999997"/>
    <n v="0.43999999999999995"/>
    <x v="0"/>
    <s v="Low"/>
  </r>
  <r>
    <s v="Standard Class"/>
    <s v="Corporate"/>
    <s v="United States"/>
    <x v="8"/>
    <s v="California"/>
    <n v="94110"/>
    <x v="1"/>
    <x v="2"/>
    <x v="11"/>
    <n v="31.86"/>
    <n v="2"/>
    <n v="0"/>
    <n v="11.151"/>
    <n v="0.35"/>
    <x v="0"/>
    <s v="Low"/>
  </r>
  <r>
    <s v="Second Class"/>
    <s v="Corporate"/>
    <s v="United States"/>
    <x v="31"/>
    <s v="Minnesota"/>
    <n v="55407"/>
    <x v="2"/>
    <x v="1"/>
    <x v="4"/>
    <n v="67.150000000000006"/>
    <n v="5"/>
    <n v="0"/>
    <n v="16.787500000000001"/>
    <n v="0.25"/>
    <x v="0"/>
    <s v="Low"/>
  </r>
  <r>
    <s v="Standard Class"/>
    <s v="Consumer"/>
    <s v="United States"/>
    <x v="38"/>
    <s v="Ohio"/>
    <n v="43229"/>
    <x v="3"/>
    <x v="1"/>
    <x v="8"/>
    <n v="7.2359999999999998"/>
    <n v="3"/>
    <n v="0.7"/>
    <n v="-6.03"/>
    <n v="-0.83333333333333337"/>
    <x v="3"/>
    <s v="Low"/>
  </r>
  <r>
    <s v="Standard Class"/>
    <s v="Consumer"/>
    <s v="United States"/>
    <x v="38"/>
    <s v="Ohio"/>
    <n v="43229"/>
    <x v="3"/>
    <x v="1"/>
    <x v="13"/>
    <n v="4.8239999999999998"/>
    <n v="3"/>
    <n v="0.2"/>
    <n v="1.7486999999999999"/>
    <n v="0.36249999999999999"/>
    <x v="2"/>
    <s v="Low"/>
  </r>
  <r>
    <s v="Standard Class"/>
    <s v="Consumer"/>
    <s v="United States"/>
    <x v="38"/>
    <s v="Ohio"/>
    <n v="43229"/>
    <x v="3"/>
    <x v="1"/>
    <x v="10"/>
    <n v="91.36"/>
    <n v="5"/>
    <n v="0.2"/>
    <n v="29.692"/>
    <n v="0.32500000000000001"/>
    <x v="2"/>
    <s v="Low"/>
  </r>
  <r>
    <s v="Standard Class"/>
    <s v="Consumer"/>
    <s v="United States"/>
    <x v="38"/>
    <s v="Ohio"/>
    <n v="43229"/>
    <x v="3"/>
    <x v="1"/>
    <x v="9"/>
    <n v="130.11199999999999"/>
    <n v="2"/>
    <n v="0.2"/>
    <n v="13.011200000000001"/>
    <n v="0.1"/>
    <x v="2"/>
    <s v="Medium"/>
  </r>
  <r>
    <s v="First Class"/>
    <s v="Corporate"/>
    <s v="United States"/>
    <x v="253"/>
    <s v="North Carolina"/>
    <n v="27604"/>
    <x v="0"/>
    <x v="2"/>
    <x v="7"/>
    <n v="74.239999999999995"/>
    <n v="1"/>
    <n v="0.2"/>
    <n v="8.3520000000000003"/>
    <n v="0.11250000000000002"/>
    <x v="2"/>
    <s v="Low"/>
  </r>
  <r>
    <s v="First Class"/>
    <s v="Corporate"/>
    <s v="United States"/>
    <x v="253"/>
    <s v="North Carolina"/>
    <n v="27604"/>
    <x v="0"/>
    <x v="0"/>
    <x v="5"/>
    <n v="159.84"/>
    <n v="10"/>
    <n v="0.2"/>
    <n v="45.954000000000001"/>
    <n v="0.28749999999999998"/>
    <x v="2"/>
    <s v="Medium"/>
  </r>
  <r>
    <s v="First Class"/>
    <s v="Corporate"/>
    <s v="United States"/>
    <x v="253"/>
    <s v="North Carolina"/>
    <n v="27604"/>
    <x v="0"/>
    <x v="1"/>
    <x v="8"/>
    <n v="2.8919999999999999"/>
    <n v="2"/>
    <n v="0.7"/>
    <n v="-2.3136000000000001"/>
    <n v="-0.8"/>
    <x v="3"/>
    <s v="Low"/>
  </r>
  <r>
    <s v="First Class"/>
    <s v="Corporate"/>
    <s v="United States"/>
    <x v="253"/>
    <s v="North Carolina"/>
    <n v="27604"/>
    <x v="0"/>
    <x v="1"/>
    <x v="10"/>
    <n v="9.3919999999999995"/>
    <n v="2"/>
    <n v="0.2"/>
    <n v="3.2871999999999999"/>
    <n v="0.35000000000000003"/>
    <x v="2"/>
    <s v="Low"/>
  </r>
  <r>
    <s v="Second Class"/>
    <s v="Consumer"/>
    <s v="United States"/>
    <x v="20"/>
    <s v="New York"/>
    <n v="10011"/>
    <x v="3"/>
    <x v="1"/>
    <x v="10"/>
    <n v="123.92"/>
    <n v="4"/>
    <n v="0"/>
    <n v="55.764000000000003"/>
    <n v="0.45"/>
    <x v="0"/>
    <s v="Medium"/>
  </r>
  <r>
    <s v="First Class"/>
    <s v="Consumer"/>
    <s v="United States"/>
    <x v="10"/>
    <s v="Pennsylvania"/>
    <n v="19143"/>
    <x v="3"/>
    <x v="1"/>
    <x v="14"/>
    <n v="55.6"/>
    <n v="5"/>
    <n v="0.2"/>
    <n v="6.2549999999999999"/>
    <n v="0.11249999999999999"/>
    <x v="2"/>
    <s v="Low"/>
  </r>
  <r>
    <s v="First Class"/>
    <s v="Consumer"/>
    <s v="United States"/>
    <x v="10"/>
    <s v="Pennsylvania"/>
    <n v="19143"/>
    <x v="3"/>
    <x v="2"/>
    <x v="11"/>
    <n v="617.976"/>
    <n v="3"/>
    <n v="0.2"/>
    <n v="-7.7247000000000003"/>
    <n v="-1.2500000000000001E-2"/>
    <x v="2"/>
    <s v="High"/>
  </r>
  <r>
    <s v="Standard Class"/>
    <s v="Corporate"/>
    <s v="United States"/>
    <x v="347"/>
    <s v="Idaho"/>
    <n v="83642"/>
    <x v="1"/>
    <x v="1"/>
    <x v="8"/>
    <n v="21.312000000000001"/>
    <n v="3"/>
    <n v="0.2"/>
    <n v="7.992"/>
    <n v="0.375"/>
    <x v="2"/>
    <s v="Low"/>
  </r>
  <r>
    <s v="Standard Class"/>
    <s v="Corporate"/>
    <s v="United States"/>
    <x v="301"/>
    <s v="California"/>
    <n v="95823"/>
    <x v="1"/>
    <x v="2"/>
    <x v="11"/>
    <n v="209.94"/>
    <n v="6"/>
    <n v="0"/>
    <n v="39.888599999999997"/>
    <n v="0.18999999999999997"/>
    <x v="0"/>
    <s v="Medium"/>
  </r>
  <r>
    <s v="Standard Class"/>
    <s v="Corporate"/>
    <s v="United States"/>
    <x v="301"/>
    <s v="California"/>
    <n v="95823"/>
    <x v="1"/>
    <x v="2"/>
    <x v="7"/>
    <n v="31.984000000000002"/>
    <n v="2"/>
    <n v="0.2"/>
    <n v="-7.9960000000000004"/>
    <n v="-0.25"/>
    <x v="2"/>
    <s v="Low"/>
  </r>
  <r>
    <s v="Standard Class"/>
    <s v="Corporate"/>
    <s v="United States"/>
    <x v="301"/>
    <s v="California"/>
    <n v="95823"/>
    <x v="1"/>
    <x v="1"/>
    <x v="8"/>
    <n v="5083.96"/>
    <n v="5"/>
    <n v="0.2"/>
    <n v="1906.4849999999999"/>
    <n v="0.375"/>
    <x v="2"/>
    <s v="High"/>
  </r>
  <r>
    <s v="Standard Class"/>
    <s v="Home Office"/>
    <s v="United States"/>
    <x v="35"/>
    <s v="North Carolina"/>
    <n v="28205"/>
    <x v="0"/>
    <x v="2"/>
    <x v="7"/>
    <n v="35.96"/>
    <n v="1"/>
    <n v="0.2"/>
    <n v="3.5960000000000001"/>
    <n v="0.1"/>
    <x v="2"/>
    <s v="Low"/>
  </r>
  <r>
    <s v="Standard Class"/>
    <s v="Home Office"/>
    <s v="United States"/>
    <x v="267"/>
    <s v="New Jersey"/>
    <n v="7501"/>
    <x v="3"/>
    <x v="1"/>
    <x v="2"/>
    <n v="31.05"/>
    <n v="3"/>
    <n v="0"/>
    <n v="14.904"/>
    <n v="0.48"/>
    <x v="0"/>
    <s v="Low"/>
  </r>
  <r>
    <s v="Standard Class"/>
    <s v="Home Office"/>
    <s v="United States"/>
    <x v="267"/>
    <s v="New Jersey"/>
    <n v="7501"/>
    <x v="3"/>
    <x v="0"/>
    <x v="5"/>
    <n v="8.92"/>
    <n v="4"/>
    <n v="0"/>
    <n v="3.9247999999999998"/>
    <n v="0.44"/>
    <x v="0"/>
    <s v="Low"/>
  </r>
  <r>
    <s v="Standard Class"/>
    <s v="Home Office"/>
    <s v="United States"/>
    <x v="267"/>
    <s v="New Jersey"/>
    <n v="7501"/>
    <x v="3"/>
    <x v="1"/>
    <x v="8"/>
    <n v="209.6"/>
    <n v="4"/>
    <n v="0"/>
    <n v="96.415999999999997"/>
    <n v="0.46"/>
    <x v="0"/>
    <s v="Medium"/>
  </r>
  <r>
    <s v="Standard Class"/>
    <s v="Home Office"/>
    <s v="United States"/>
    <x v="267"/>
    <s v="New Jersey"/>
    <n v="7501"/>
    <x v="3"/>
    <x v="1"/>
    <x v="9"/>
    <n v="111.04"/>
    <n v="4"/>
    <n v="0"/>
    <n v="29.980799999999999"/>
    <n v="0.26999999999999996"/>
    <x v="0"/>
    <s v="Medium"/>
  </r>
  <r>
    <s v="Standard Class"/>
    <s v="Home Office"/>
    <s v="United States"/>
    <x v="267"/>
    <s v="New Jersey"/>
    <n v="7501"/>
    <x v="3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81"/>
    <s v="Virginia"/>
    <n v="22204"/>
    <x v="0"/>
    <x v="1"/>
    <x v="9"/>
    <n v="36.270000000000003"/>
    <n v="3"/>
    <n v="0"/>
    <n v="10.881"/>
    <n v="0.3"/>
    <x v="0"/>
    <s v="Low"/>
  </r>
  <r>
    <s v="First Class"/>
    <s v="Consumer"/>
    <s v="United States"/>
    <x v="22"/>
    <s v="Illinois"/>
    <n v="60653"/>
    <x v="2"/>
    <x v="0"/>
    <x v="0"/>
    <n v="493.43"/>
    <n v="5"/>
    <n v="0.3"/>
    <n v="-70.489999999999995"/>
    <n v="-0.14285714285714285"/>
    <x v="1"/>
    <s v="Medium"/>
  </r>
  <r>
    <s v="First Class"/>
    <s v="Consumer"/>
    <s v="United States"/>
    <x v="22"/>
    <s v="Illinois"/>
    <n v="60653"/>
    <x v="2"/>
    <x v="2"/>
    <x v="7"/>
    <n v="11.12"/>
    <n v="2"/>
    <n v="0.2"/>
    <n v="3.4750000000000001"/>
    <n v="0.31250000000000006"/>
    <x v="2"/>
    <s v="Low"/>
  </r>
  <r>
    <s v="Standard Class"/>
    <s v="Consumer"/>
    <s v="United States"/>
    <x v="70"/>
    <s v="California"/>
    <n v="92037"/>
    <x v="1"/>
    <x v="2"/>
    <x v="15"/>
    <n v="686.4"/>
    <n v="2"/>
    <n v="0.2"/>
    <n v="77.22"/>
    <n v="0.1125"/>
    <x v="2"/>
    <s v="High"/>
  </r>
  <r>
    <s v="Standard Class"/>
    <s v="Corporate"/>
    <s v="United States"/>
    <x v="4"/>
    <s v="Washington"/>
    <n v="98105"/>
    <x v="1"/>
    <x v="1"/>
    <x v="8"/>
    <n v="15.92"/>
    <n v="5"/>
    <n v="0.2"/>
    <n v="5.3730000000000002"/>
    <n v="0.33750000000000002"/>
    <x v="2"/>
    <s v="Low"/>
  </r>
  <r>
    <s v="Standard Class"/>
    <s v="Corporate"/>
    <s v="United States"/>
    <x v="4"/>
    <s v="Washington"/>
    <n v="98105"/>
    <x v="1"/>
    <x v="0"/>
    <x v="5"/>
    <n v="70.680000000000007"/>
    <n v="12"/>
    <n v="0"/>
    <n v="31.0992"/>
    <n v="0.43999999999999995"/>
    <x v="0"/>
    <s v="Low"/>
  </r>
  <r>
    <s v="Standard Class"/>
    <s v="Corporate"/>
    <s v="United States"/>
    <x v="4"/>
    <s v="Washington"/>
    <n v="98105"/>
    <x v="1"/>
    <x v="1"/>
    <x v="4"/>
    <n v="541.24"/>
    <n v="4"/>
    <n v="0"/>
    <n v="5.4123999999999999"/>
    <n v="0.01"/>
    <x v="0"/>
    <s v="High"/>
  </r>
  <r>
    <s v="Same Day"/>
    <s v="Consumer"/>
    <s v="United States"/>
    <x v="38"/>
    <s v="Ohio"/>
    <n v="43229"/>
    <x v="3"/>
    <x v="2"/>
    <x v="15"/>
    <n v="101.994"/>
    <n v="2"/>
    <n v="0.7"/>
    <n v="-71.395799999999994"/>
    <n v="-0.7"/>
    <x v="3"/>
    <s v="Medium"/>
  </r>
  <r>
    <s v="Same Day"/>
    <s v="Consumer"/>
    <s v="United States"/>
    <x v="38"/>
    <s v="Ohio"/>
    <n v="43229"/>
    <x v="3"/>
    <x v="1"/>
    <x v="8"/>
    <n v="18.263999999999999"/>
    <n v="2"/>
    <n v="0.7"/>
    <n v="-13.393599999999999"/>
    <n v="-0.73333333333333328"/>
    <x v="3"/>
    <s v="Low"/>
  </r>
  <r>
    <s v="Second Class"/>
    <s v="Consumer"/>
    <s v="United States"/>
    <x v="12"/>
    <s v="Texas"/>
    <n v="77095"/>
    <x v="2"/>
    <x v="1"/>
    <x v="8"/>
    <n v="21.99"/>
    <n v="5"/>
    <n v="0.8"/>
    <n v="-32.984999999999999"/>
    <n v="-1.5"/>
    <x v="3"/>
    <s v="Low"/>
  </r>
  <r>
    <s v="Standard Class"/>
    <s v="Consumer"/>
    <s v="United States"/>
    <x v="218"/>
    <s v="Texas"/>
    <n v="75061"/>
    <x v="2"/>
    <x v="1"/>
    <x v="14"/>
    <n v="185.376"/>
    <n v="2"/>
    <n v="0.2"/>
    <n v="-34.758000000000003"/>
    <n v="-0.1875"/>
    <x v="2"/>
    <s v="Medium"/>
  </r>
  <r>
    <s v="Standard Class"/>
    <s v="Consumer"/>
    <s v="United States"/>
    <x v="218"/>
    <s v="Texas"/>
    <n v="75061"/>
    <x v="2"/>
    <x v="1"/>
    <x v="9"/>
    <n v="58.923999999999999"/>
    <n v="1"/>
    <n v="0.8"/>
    <n v="-153.20240000000001"/>
    <n v="-2.6"/>
    <x v="3"/>
    <s v="Low"/>
  </r>
  <r>
    <s v="Standard Class"/>
    <s v="Consumer"/>
    <s v="United States"/>
    <x v="73"/>
    <s v="New Jersey"/>
    <n v="7960"/>
    <x v="3"/>
    <x v="2"/>
    <x v="15"/>
    <n v="480"/>
    <n v="4"/>
    <n v="0"/>
    <n v="225.6"/>
    <n v="0.47"/>
    <x v="0"/>
    <s v="Medium"/>
  </r>
  <r>
    <s v="Standard Class"/>
    <s v="Consumer"/>
    <s v="United States"/>
    <x v="73"/>
    <s v="New Jersey"/>
    <n v="7960"/>
    <x v="3"/>
    <x v="1"/>
    <x v="4"/>
    <n v="34.049999999999997"/>
    <n v="3"/>
    <n v="0"/>
    <n v="9.5340000000000007"/>
    <n v="0.28000000000000003"/>
    <x v="0"/>
    <s v="Low"/>
  </r>
  <r>
    <s v="First Class"/>
    <s v="Corporate"/>
    <s v="United States"/>
    <x v="1"/>
    <s v="California"/>
    <n v="90008"/>
    <x v="1"/>
    <x v="1"/>
    <x v="10"/>
    <n v="192.72"/>
    <n v="11"/>
    <n v="0"/>
    <n v="92.505600000000001"/>
    <n v="0.48"/>
    <x v="0"/>
    <s v="Medium"/>
  </r>
  <r>
    <s v="First Class"/>
    <s v="Corporate"/>
    <s v="United States"/>
    <x v="1"/>
    <s v="California"/>
    <n v="90008"/>
    <x v="1"/>
    <x v="2"/>
    <x v="11"/>
    <n v="239.97"/>
    <n v="3"/>
    <n v="0"/>
    <n v="86.389200000000002"/>
    <n v="0.36"/>
    <x v="0"/>
    <s v="Medium"/>
  </r>
  <r>
    <s v="Second Class"/>
    <s v="Home Office"/>
    <s v="United States"/>
    <x v="34"/>
    <s v="Illinois"/>
    <n v="60505"/>
    <x v="2"/>
    <x v="2"/>
    <x v="11"/>
    <n v="50.12"/>
    <n v="7"/>
    <n v="0.2"/>
    <n v="-0.62649999999999995"/>
    <n v="-1.2499999999999999E-2"/>
    <x v="2"/>
    <s v="Low"/>
  </r>
  <r>
    <s v="Standard Class"/>
    <s v="Corporate"/>
    <s v="United States"/>
    <x v="28"/>
    <s v="North Carolina"/>
    <n v="27707"/>
    <x v="0"/>
    <x v="2"/>
    <x v="7"/>
    <n v="15.984"/>
    <n v="2"/>
    <n v="0.2"/>
    <n v="1.3986000000000001"/>
    <n v="8.7500000000000008E-2"/>
    <x v="2"/>
    <s v="Low"/>
  </r>
  <r>
    <s v="Standard Class"/>
    <s v="Corporate"/>
    <s v="United States"/>
    <x v="28"/>
    <s v="North Carolina"/>
    <n v="27707"/>
    <x v="0"/>
    <x v="1"/>
    <x v="10"/>
    <n v="14.352"/>
    <n v="3"/>
    <n v="0.2"/>
    <n v="4.4850000000000003"/>
    <n v="0.3125"/>
    <x v="2"/>
    <s v="Low"/>
  </r>
  <r>
    <s v="Standard Class"/>
    <s v="Corporate"/>
    <s v="United States"/>
    <x v="38"/>
    <s v="Ohio"/>
    <n v="43229"/>
    <x v="3"/>
    <x v="1"/>
    <x v="8"/>
    <n v="6.5279999999999996"/>
    <n v="4"/>
    <n v="0.7"/>
    <n v="-4.5696000000000003"/>
    <n v="-0.70000000000000007"/>
    <x v="3"/>
    <s v="Low"/>
  </r>
  <r>
    <s v="Standard Class"/>
    <s v="Corporate"/>
    <s v="United States"/>
    <x v="38"/>
    <s v="Ohio"/>
    <n v="43229"/>
    <x v="3"/>
    <x v="1"/>
    <x v="8"/>
    <n v="2.8620000000000001"/>
    <n v="3"/>
    <n v="0.7"/>
    <n v="-2.2896000000000001"/>
    <n v="-0.8"/>
    <x v="3"/>
    <s v="Low"/>
  </r>
  <r>
    <s v="Standard Class"/>
    <s v="Corporate"/>
    <s v="United States"/>
    <x v="38"/>
    <s v="Ohio"/>
    <n v="43229"/>
    <x v="3"/>
    <x v="1"/>
    <x v="8"/>
    <n v="20.856000000000002"/>
    <n v="8"/>
    <n v="0.7"/>
    <n v="-16.684799999999999"/>
    <n v="-0.79999999999999993"/>
    <x v="3"/>
    <s v="Low"/>
  </r>
  <r>
    <s v="Second Class"/>
    <s v="Corporate"/>
    <s v="United States"/>
    <x v="1"/>
    <s v="California"/>
    <n v="90036"/>
    <x v="1"/>
    <x v="1"/>
    <x v="4"/>
    <n v="276.27999999999997"/>
    <n v="2"/>
    <n v="0"/>
    <n v="0"/>
    <n v="0"/>
    <x v="0"/>
    <s v="Medium"/>
  </r>
  <r>
    <s v="Standard Class"/>
    <s v="Home Office"/>
    <s v="United States"/>
    <x v="280"/>
    <s v="California"/>
    <n v="95207"/>
    <x v="1"/>
    <x v="0"/>
    <x v="5"/>
    <n v="629.64"/>
    <n v="9"/>
    <n v="0"/>
    <n v="107.03879999999999"/>
    <n v="0.16999999999999998"/>
    <x v="0"/>
    <s v="High"/>
  </r>
  <r>
    <s v="Second Class"/>
    <s v="Home Office"/>
    <s v="United States"/>
    <x v="29"/>
    <s v="Missouri"/>
    <n v="65203"/>
    <x v="2"/>
    <x v="2"/>
    <x v="7"/>
    <n v="449.97"/>
    <n v="3"/>
    <n v="0"/>
    <n v="220.4853"/>
    <n v="0.48999999999999994"/>
    <x v="0"/>
    <s v="Medium"/>
  </r>
  <r>
    <s v="Second Class"/>
    <s v="Home Office"/>
    <s v="United States"/>
    <x v="29"/>
    <s v="Missouri"/>
    <n v="65203"/>
    <x v="2"/>
    <x v="1"/>
    <x v="9"/>
    <n v="1927.59"/>
    <n v="7"/>
    <n v="0"/>
    <n v="751.76009999999997"/>
    <n v="0.39"/>
    <x v="0"/>
    <s v="High"/>
  </r>
  <r>
    <s v="First Class"/>
    <s v="Home Office"/>
    <s v="United States"/>
    <x v="38"/>
    <s v="Georgia"/>
    <n v="31907"/>
    <x v="0"/>
    <x v="0"/>
    <x v="1"/>
    <n v="121.78"/>
    <n v="2"/>
    <n v="0"/>
    <n v="30.445"/>
    <n v="0.25"/>
    <x v="0"/>
    <s v="Medium"/>
  </r>
  <r>
    <s v="Standard Class"/>
    <s v="Home Office"/>
    <s v="United States"/>
    <x v="70"/>
    <s v="California"/>
    <n v="92037"/>
    <x v="1"/>
    <x v="0"/>
    <x v="1"/>
    <n v="2676.672"/>
    <n v="9"/>
    <n v="0.2"/>
    <n v="267.66719999999998"/>
    <n v="9.9999999999999992E-2"/>
    <x v="2"/>
    <s v="High"/>
  </r>
  <r>
    <s v="Standard Class"/>
    <s v="Consumer"/>
    <s v="United States"/>
    <x v="480"/>
    <s v="Texas"/>
    <n v="77590"/>
    <x v="2"/>
    <x v="0"/>
    <x v="3"/>
    <n v="489.23"/>
    <n v="2"/>
    <n v="0.3"/>
    <n v="41.933999999999997"/>
    <n v="8.5714285714285701E-2"/>
    <x v="1"/>
    <s v="Medium"/>
  </r>
  <r>
    <s v="Standard Class"/>
    <s v="Consumer"/>
    <s v="United States"/>
    <x v="1"/>
    <s v="California"/>
    <n v="90004"/>
    <x v="1"/>
    <x v="0"/>
    <x v="5"/>
    <n v="312.02999999999997"/>
    <n v="3"/>
    <n v="0"/>
    <n v="43.684199999999997"/>
    <n v="0.14000000000000001"/>
    <x v="0"/>
    <s v="Medium"/>
  </r>
  <r>
    <s v="Standard Class"/>
    <s v="Consumer"/>
    <s v="United States"/>
    <x v="1"/>
    <s v="California"/>
    <n v="90004"/>
    <x v="1"/>
    <x v="1"/>
    <x v="4"/>
    <n v="17.940000000000001"/>
    <n v="3"/>
    <n v="0"/>
    <n v="3.0497999999999998"/>
    <n v="0.16999999999999998"/>
    <x v="0"/>
    <s v="Low"/>
  </r>
  <r>
    <s v="Standard Class"/>
    <s v="Consumer"/>
    <s v="United States"/>
    <x v="1"/>
    <s v="California"/>
    <n v="90004"/>
    <x v="1"/>
    <x v="2"/>
    <x v="7"/>
    <n v="165.6"/>
    <n v="3"/>
    <n v="0.2"/>
    <n v="10.35"/>
    <n v="6.25E-2"/>
    <x v="2"/>
    <s v="Medium"/>
  </r>
  <r>
    <s v="Standard Class"/>
    <s v="Consumer"/>
    <s v="United States"/>
    <x v="1"/>
    <s v="California"/>
    <n v="90004"/>
    <x v="1"/>
    <x v="1"/>
    <x v="10"/>
    <n v="37.520000000000003"/>
    <n v="4"/>
    <n v="0"/>
    <n v="18.009599999999999"/>
    <n v="0.47999999999999993"/>
    <x v="0"/>
    <s v="Low"/>
  </r>
  <r>
    <s v="Second Class"/>
    <s v="Corporate"/>
    <s v="United States"/>
    <x v="24"/>
    <s v="Virginia"/>
    <n v="22153"/>
    <x v="0"/>
    <x v="2"/>
    <x v="7"/>
    <n v="494.97"/>
    <n v="3"/>
    <n v="0"/>
    <n v="148.49100000000001"/>
    <n v="0.3"/>
    <x v="0"/>
    <s v="Medium"/>
  </r>
  <r>
    <s v="Second Class"/>
    <s v="Corporate"/>
    <s v="United States"/>
    <x v="24"/>
    <s v="Virginia"/>
    <n v="22153"/>
    <x v="0"/>
    <x v="1"/>
    <x v="2"/>
    <n v="25.06"/>
    <n v="2"/>
    <n v="0"/>
    <n v="11.7782"/>
    <n v="0.47000000000000003"/>
    <x v="0"/>
    <s v="Low"/>
  </r>
  <r>
    <s v="Standard Class"/>
    <s v="Consumer"/>
    <s v="United States"/>
    <x v="27"/>
    <s v="Illinois"/>
    <n v="62521"/>
    <x v="2"/>
    <x v="0"/>
    <x v="5"/>
    <n v="32.064"/>
    <n v="3"/>
    <n v="0.6"/>
    <n v="-12.8256"/>
    <n v="-0.39999999999999997"/>
    <x v="3"/>
    <s v="Low"/>
  </r>
  <r>
    <s v="Standard Class"/>
    <s v="Consumer"/>
    <s v="United States"/>
    <x v="27"/>
    <s v="Illinois"/>
    <n v="62521"/>
    <x v="2"/>
    <x v="1"/>
    <x v="10"/>
    <n v="18.495999999999999"/>
    <n v="4"/>
    <n v="0.2"/>
    <n v="6.7047999999999996"/>
    <n v="0.36249999999999999"/>
    <x v="2"/>
    <s v="Low"/>
  </r>
  <r>
    <s v="Standard Class"/>
    <s v="Consumer"/>
    <s v="United States"/>
    <x v="27"/>
    <s v="Illinois"/>
    <n v="62521"/>
    <x v="2"/>
    <x v="0"/>
    <x v="1"/>
    <n v="191.07900000000001"/>
    <n v="3"/>
    <n v="0.3"/>
    <n v="-38.215800000000002"/>
    <n v="-0.2"/>
    <x v="1"/>
    <s v="Medium"/>
  </r>
  <r>
    <s v="Standard Class"/>
    <s v="Consumer"/>
    <s v="United States"/>
    <x v="27"/>
    <s v="Illinois"/>
    <n v="62521"/>
    <x v="2"/>
    <x v="1"/>
    <x v="10"/>
    <n v="10.368"/>
    <n v="2"/>
    <n v="0.2"/>
    <n v="3.6288"/>
    <n v="0.35"/>
    <x v="2"/>
    <s v="Low"/>
  </r>
  <r>
    <s v="Same Day"/>
    <s v="Home Office"/>
    <s v="United States"/>
    <x v="20"/>
    <s v="New York"/>
    <n v="10009"/>
    <x v="3"/>
    <x v="1"/>
    <x v="2"/>
    <n v="30.53"/>
    <n v="1"/>
    <n v="0"/>
    <n v="14.043799999999999"/>
    <n v="0.45999999999999996"/>
    <x v="0"/>
    <s v="Low"/>
  </r>
  <r>
    <s v="Same Day"/>
    <s v="Home Office"/>
    <s v="United States"/>
    <x v="20"/>
    <s v="New York"/>
    <n v="10009"/>
    <x v="3"/>
    <x v="2"/>
    <x v="11"/>
    <n v="30.84"/>
    <n v="3"/>
    <n v="0"/>
    <n v="6.1680000000000001"/>
    <n v="0.2"/>
    <x v="0"/>
    <s v="Low"/>
  </r>
  <r>
    <s v="Same Day"/>
    <s v="Home Office"/>
    <s v="United States"/>
    <x v="20"/>
    <s v="New York"/>
    <n v="10009"/>
    <x v="3"/>
    <x v="1"/>
    <x v="10"/>
    <n v="75.06"/>
    <n v="9"/>
    <n v="0"/>
    <n v="33.777000000000001"/>
    <n v="0.45"/>
    <x v="0"/>
    <s v="Low"/>
  </r>
  <r>
    <s v="First Class"/>
    <s v="Corporate"/>
    <s v="United States"/>
    <x v="8"/>
    <s v="California"/>
    <n v="94110"/>
    <x v="1"/>
    <x v="2"/>
    <x v="7"/>
    <n v="66.975999999999999"/>
    <n v="7"/>
    <n v="0.2"/>
    <n v="6.6976000000000004"/>
    <n v="0.1"/>
    <x v="2"/>
    <s v="Low"/>
  </r>
  <r>
    <s v="Standard Class"/>
    <s v="Corporate"/>
    <s v="United States"/>
    <x v="429"/>
    <s v="California"/>
    <n v="92553"/>
    <x v="1"/>
    <x v="1"/>
    <x v="10"/>
    <n v="182.72"/>
    <n v="8"/>
    <n v="0"/>
    <n v="84.051199999999994"/>
    <n v="0.45999999999999996"/>
    <x v="0"/>
    <s v="Medium"/>
  </r>
  <r>
    <s v="Standard Class"/>
    <s v="Consumer"/>
    <s v="United States"/>
    <x v="231"/>
    <s v="Massachusetts"/>
    <n v="2149"/>
    <x v="3"/>
    <x v="1"/>
    <x v="2"/>
    <n v="21.93"/>
    <n v="3"/>
    <n v="0"/>
    <n v="10.3071"/>
    <n v="0.47000000000000003"/>
    <x v="0"/>
    <s v="Low"/>
  </r>
  <r>
    <s v="Standard Class"/>
    <s v="Consumer"/>
    <s v="United States"/>
    <x v="346"/>
    <s v="Tennessee"/>
    <n v="37421"/>
    <x v="0"/>
    <x v="2"/>
    <x v="11"/>
    <n v="95.975999999999999"/>
    <n v="3"/>
    <n v="0.2"/>
    <n v="15.5961"/>
    <n v="0.16250000000000001"/>
    <x v="2"/>
    <s v="Low"/>
  </r>
  <r>
    <s v="Standard Class"/>
    <s v="Consumer"/>
    <s v="United States"/>
    <x v="346"/>
    <s v="Tennessee"/>
    <n v="37421"/>
    <x v="0"/>
    <x v="2"/>
    <x v="7"/>
    <n v="143.928"/>
    <n v="9"/>
    <n v="0.2"/>
    <n v="-32.383800000000001"/>
    <n v="-0.22500000000000001"/>
    <x v="2"/>
    <s v="Medium"/>
  </r>
  <r>
    <s v="Standard Class"/>
    <s v="Consumer"/>
    <s v="United States"/>
    <x v="346"/>
    <s v="Tennessee"/>
    <n v="37421"/>
    <x v="0"/>
    <x v="1"/>
    <x v="8"/>
    <n v="3.5640000000000001"/>
    <n v="2"/>
    <n v="0.7"/>
    <n v="-2.97"/>
    <n v="-0.83333333333333337"/>
    <x v="3"/>
    <s v="Low"/>
  </r>
  <r>
    <s v="Standard Class"/>
    <s v="Consumer"/>
    <s v="United States"/>
    <x v="346"/>
    <s v="Tennessee"/>
    <n v="37421"/>
    <x v="0"/>
    <x v="1"/>
    <x v="2"/>
    <n v="4.9279999999999999"/>
    <n v="2"/>
    <n v="0.2"/>
    <n v="1.7248000000000001"/>
    <n v="0.35000000000000003"/>
    <x v="2"/>
    <s v="Low"/>
  </r>
  <r>
    <s v="Standard Class"/>
    <s v="Corporate"/>
    <s v="United States"/>
    <x v="89"/>
    <s v="Texas"/>
    <n v="78745"/>
    <x v="2"/>
    <x v="1"/>
    <x v="4"/>
    <n v="856.65599999999995"/>
    <n v="6"/>
    <n v="0.2"/>
    <n v="107.08199999999999"/>
    <n v="0.125"/>
    <x v="2"/>
    <s v="High"/>
  </r>
  <r>
    <s v="Standard Class"/>
    <s v="Corporate"/>
    <s v="United States"/>
    <x v="89"/>
    <s v="Texas"/>
    <n v="78745"/>
    <x v="2"/>
    <x v="1"/>
    <x v="8"/>
    <n v="13.183999999999999"/>
    <n v="4"/>
    <n v="0.8"/>
    <n v="-20.435199999999998"/>
    <n v="-1.55"/>
    <x v="3"/>
    <s v="Low"/>
  </r>
  <r>
    <s v="Standard Class"/>
    <s v="Corporate"/>
    <s v="United States"/>
    <x v="89"/>
    <s v="Texas"/>
    <n v="78745"/>
    <x v="2"/>
    <x v="1"/>
    <x v="9"/>
    <n v="48.783999999999999"/>
    <n v="4"/>
    <n v="0.8"/>
    <n v="-131.71680000000001"/>
    <n v="-2.7"/>
    <x v="3"/>
    <s v="Low"/>
  </r>
  <r>
    <s v="Standard Class"/>
    <s v="Corporate"/>
    <s v="United States"/>
    <x v="89"/>
    <s v="Texas"/>
    <n v="78745"/>
    <x v="2"/>
    <x v="1"/>
    <x v="10"/>
    <n v="76.64"/>
    <n v="2"/>
    <n v="0.2"/>
    <n v="26.824000000000002"/>
    <n v="0.35000000000000003"/>
    <x v="2"/>
    <s v="Low"/>
  </r>
  <r>
    <s v="Standard Class"/>
    <s v="Corporate"/>
    <s v="United States"/>
    <x v="89"/>
    <s v="Texas"/>
    <n v="78745"/>
    <x v="2"/>
    <x v="1"/>
    <x v="8"/>
    <n v="18.527999999999999"/>
    <n v="6"/>
    <n v="0.8"/>
    <n v="-27.792000000000002"/>
    <n v="-1.5000000000000002"/>
    <x v="3"/>
    <s v="Low"/>
  </r>
  <r>
    <s v="Standard Class"/>
    <s v="Corporate"/>
    <s v="United States"/>
    <x v="173"/>
    <s v="Virginia"/>
    <n v="23464"/>
    <x v="0"/>
    <x v="0"/>
    <x v="5"/>
    <n v="177.68"/>
    <n v="2"/>
    <n v="0"/>
    <n v="46.196800000000003"/>
    <n v="0.26"/>
    <x v="0"/>
    <s v="Medium"/>
  </r>
  <r>
    <s v="Standard Class"/>
    <s v="Corporate"/>
    <s v="United States"/>
    <x v="312"/>
    <s v="New York"/>
    <n v="14701"/>
    <x v="3"/>
    <x v="2"/>
    <x v="11"/>
    <n v="159.97999999999999"/>
    <n v="2"/>
    <n v="0"/>
    <n v="57.592799999999997"/>
    <n v="0.36"/>
    <x v="0"/>
    <s v="Medium"/>
  </r>
  <r>
    <s v="Standard Class"/>
    <s v="Corporate"/>
    <s v="United States"/>
    <x v="514"/>
    <s v="Florida"/>
    <n v="33134"/>
    <x v="0"/>
    <x v="2"/>
    <x v="7"/>
    <n v="52.68"/>
    <n v="3"/>
    <n v="0.2"/>
    <n v="19.754999999999999"/>
    <n v="0.375"/>
    <x v="2"/>
    <s v="Low"/>
  </r>
  <r>
    <s v="Standard Class"/>
    <s v="Corporate"/>
    <s v="United States"/>
    <x v="514"/>
    <s v="Florida"/>
    <n v="33134"/>
    <x v="0"/>
    <x v="0"/>
    <x v="5"/>
    <n v="11.568"/>
    <n v="3"/>
    <n v="0.2"/>
    <n v="2.6027999999999998"/>
    <n v="0.22499999999999998"/>
    <x v="2"/>
    <s v="Low"/>
  </r>
  <r>
    <s v="Standard Class"/>
    <s v="Consumer"/>
    <s v="United States"/>
    <x v="365"/>
    <s v="North Carolina"/>
    <n v="28601"/>
    <x v="0"/>
    <x v="1"/>
    <x v="8"/>
    <n v="4.5720000000000001"/>
    <n v="4"/>
    <n v="0.7"/>
    <n v="-3.81"/>
    <n v="-0.83333333333333337"/>
    <x v="3"/>
    <s v="Low"/>
  </r>
  <r>
    <s v="Standard Class"/>
    <s v="Consumer"/>
    <s v="United States"/>
    <x v="179"/>
    <s v="Illinois"/>
    <n v="61107"/>
    <x v="2"/>
    <x v="2"/>
    <x v="7"/>
    <n v="1439.9680000000001"/>
    <n v="4"/>
    <n v="0.2"/>
    <n v="143.99680000000001"/>
    <n v="0.1"/>
    <x v="2"/>
    <s v="High"/>
  </r>
  <r>
    <s v="Standard Class"/>
    <s v="Consumer"/>
    <s v="United States"/>
    <x v="179"/>
    <s v="Illinois"/>
    <n v="61107"/>
    <x v="2"/>
    <x v="1"/>
    <x v="8"/>
    <n v="1.728"/>
    <n v="3"/>
    <n v="0.8"/>
    <n v="-2.6783999999999999"/>
    <n v="-1.55"/>
    <x v="3"/>
    <s v="Low"/>
  </r>
  <r>
    <s v="Standard Class"/>
    <s v="Consumer"/>
    <s v="United States"/>
    <x v="179"/>
    <s v="Illinois"/>
    <n v="61107"/>
    <x v="2"/>
    <x v="0"/>
    <x v="3"/>
    <n v="626.1"/>
    <n v="3"/>
    <n v="0.5"/>
    <n v="-538.44600000000003"/>
    <n v="-0.86"/>
    <x v="1"/>
    <s v="High"/>
  </r>
  <r>
    <s v="Second Class"/>
    <s v="Corporate"/>
    <s v="United States"/>
    <x v="4"/>
    <s v="Washington"/>
    <n v="98103"/>
    <x v="1"/>
    <x v="1"/>
    <x v="6"/>
    <n v="99.2"/>
    <n v="5"/>
    <n v="0"/>
    <n v="25.792000000000002"/>
    <n v="0.26"/>
    <x v="0"/>
    <s v="Low"/>
  </r>
  <r>
    <s v="Standard Class"/>
    <s v="Consumer"/>
    <s v="United States"/>
    <x v="114"/>
    <s v="Texas"/>
    <n v="77340"/>
    <x v="2"/>
    <x v="0"/>
    <x v="3"/>
    <n v="609.98"/>
    <n v="4"/>
    <n v="0.3"/>
    <n v="-113.282"/>
    <n v="-0.18571428571428569"/>
    <x v="1"/>
    <s v="High"/>
  </r>
  <r>
    <s v="Standard Class"/>
    <s v="Consumer"/>
    <s v="United States"/>
    <x v="114"/>
    <s v="Texas"/>
    <n v="77340"/>
    <x v="2"/>
    <x v="0"/>
    <x v="3"/>
    <n v="211.37200000000001"/>
    <n v="2"/>
    <n v="0.3"/>
    <n v="-45.293999999999997"/>
    <n v="-0.21428571428571425"/>
    <x v="1"/>
    <s v="Medium"/>
  </r>
  <r>
    <s v="Standard Class"/>
    <s v="Consumer"/>
    <s v="United States"/>
    <x v="114"/>
    <s v="Texas"/>
    <n v="77340"/>
    <x v="2"/>
    <x v="2"/>
    <x v="7"/>
    <n v="239.976"/>
    <n v="3"/>
    <n v="0.2"/>
    <n v="17.998200000000001"/>
    <n v="7.4999999999999997E-2"/>
    <x v="2"/>
    <s v="Medium"/>
  </r>
  <r>
    <s v="Standard Class"/>
    <s v="Corporate"/>
    <s v="United States"/>
    <x v="158"/>
    <s v="Wisconsin"/>
    <n v="53209"/>
    <x v="2"/>
    <x v="0"/>
    <x v="5"/>
    <n v="99.95"/>
    <n v="5"/>
    <n v="0"/>
    <n v="22.988499999999998"/>
    <n v="0.22999999999999998"/>
    <x v="0"/>
    <s v="Low"/>
  </r>
  <r>
    <s v="Standard Class"/>
    <s v="Corporate"/>
    <s v="United States"/>
    <x v="158"/>
    <s v="Wisconsin"/>
    <n v="53209"/>
    <x v="2"/>
    <x v="2"/>
    <x v="11"/>
    <n v="29.34"/>
    <n v="3"/>
    <n v="0"/>
    <n v="10.8558"/>
    <n v="0.37"/>
    <x v="0"/>
    <s v="Low"/>
  </r>
  <r>
    <s v="Standard Class"/>
    <s v="Corporate"/>
    <s v="United States"/>
    <x v="124"/>
    <s v="Wisconsin"/>
    <n v="54302"/>
    <x v="2"/>
    <x v="0"/>
    <x v="5"/>
    <n v="16.739999999999998"/>
    <n v="2"/>
    <n v="0"/>
    <n v="4.3524000000000003"/>
    <n v="0.26000000000000006"/>
    <x v="0"/>
    <s v="Low"/>
  </r>
  <r>
    <s v="Same Day"/>
    <s v="Corporate"/>
    <s v="United States"/>
    <x v="10"/>
    <s v="Pennsylvania"/>
    <n v="19120"/>
    <x v="3"/>
    <x v="1"/>
    <x v="10"/>
    <n v="12.672000000000001"/>
    <n v="3"/>
    <n v="0.2"/>
    <n v="3.96"/>
    <n v="0.3125"/>
    <x v="2"/>
    <s v="Low"/>
  </r>
  <r>
    <s v="Same Day"/>
    <s v="Corporate"/>
    <s v="United States"/>
    <x v="10"/>
    <s v="Pennsylvania"/>
    <n v="19120"/>
    <x v="3"/>
    <x v="2"/>
    <x v="11"/>
    <n v="1119.8879999999999"/>
    <n v="14"/>
    <n v="0.2"/>
    <n v="209.97900000000001"/>
    <n v="0.18750000000000003"/>
    <x v="2"/>
    <s v="High"/>
  </r>
  <r>
    <s v="Second Class"/>
    <s v="Consumer"/>
    <s v="United States"/>
    <x v="1"/>
    <s v="California"/>
    <n v="90008"/>
    <x v="1"/>
    <x v="1"/>
    <x v="6"/>
    <n v="204.85"/>
    <n v="5"/>
    <n v="0"/>
    <n v="53.261000000000003"/>
    <n v="0.26"/>
    <x v="0"/>
    <s v="Medium"/>
  </r>
  <r>
    <s v="Second Class"/>
    <s v="Consumer"/>
    <s v="United States"/>
    <x v="1"/>
    <s v="California"/>
    <n v="90008"/>
    <x v="1"/>
    <x v="2"/>
    <x v="7"/>
    <n v="135.98400000000001"/>
    <n v="2"/>
    <n v="0.2"/>
    <n v="16.998000000000001"/>
    <n v="0.125"/>
    <x v="2"/>
    <s v="Medium"/>
  </r>
  <r>
    <s v="Second Class"/>
    <s v="Consumer"/>
    <s v="United States"/>
    <x v="1"/>
    <s v="California"/>
    <n v="90008"/>
    <x v="1"/>
    <x v="1"/>
    <x v="6"/>
    <n v="16.399999999999999"/>
    <n v="5"/>
    <n v="0"/>
    <n v="7.0519999999999996"/>
    <n v="0.43"/>
    <x v="0"/>
    <s v="Low"/>
  </r>
  <r>
    <s v="Second Class"/>
    <s v="Consumer"/>
    <s v="United States"/>
    <x v="1"/>
    <s v="California"/>
    <n v="90008"/>
    <x v="1"/>
    <x v="1"/>
    <x v="8"/>
    <n v="92.96"/>
    <n v="2"/>
    <n v="0.2"/>
    <n v="31.373999999999999"/>
    <n v="0.33750000000000002"/>
    <x v="2"/>
    <s v="Low"/>
  </r>
  <r>
    <s v="Second Class"/>
    <s v="Consumer"/>
    <s v="United States"/>
    <x v="368"/>
    <s v="Florida"/>
    <n v="33161"/>
    <x v="0"/>
    <x v="1"/>
    <x v="14"/>
    <n v="7.6319999999999997"/>
    <n v="3"/>
    <n v="0.2"/>
    <n v="-1.8126"/>
    <n v="-0.23750000000000002"/>
    <x v="2"/>
    <s v="Low"/>
  </r>
  <r>
    <s v="First Class"/>
    <s v="Consumer"/>
    <s v="United States"/>
    <x v="32"/>
    <s v="Oregon"/>
    <n v="97206"/>
    <x v="1"/>
    <x v="1"/>
    <x v="8"/>
    <n v="4.1580000000000004"/>
    <n v="7"/>
    <n v="0.7"/>
    <n v="-3.4649999999999999"/>
    <n v="-0.83333333333333326"/>
    <x v="3"/>
    <s v="Low"/>
  </r>
  <r>
    <s v="First Class"/>
    <s v="Consumer"/>
    <s v="United States"/>
    <x v="32"/>
    <s v="Oregon"/>
    <n v="97206"/>
    <x v="1"/>
    <x v="2"/>
    <x v="15"/>
    <n v="179.99100000000001"/>
    <n v="3"/>
    <n v="0.7"/>
    <n v="-251.98740000000001"/>
    <n v="-1.4"/>
    <x v="3"/>
    <s v="Medium"/>
  </r>
  <r>
    <s v="Standard Class"/>
    <s v="Consumer"/>
    <s v="United States"/>
    <x v="34"/>
    <s v="Illinois"/>
    <n v="60505"/>
    <x v="2"/>
    <x v="0"/>
    <x v="1"/>
    <n v="239.358"/>
    <n v="3"/>
    <n v="0.3"/>
    <n v="-47.871600000000001"/>
    <n v="-0.2"/>
    <x v="1"/>
    <s v="Medium"/>
  </r>
  <r>
    <s v="First Class"/>
    <s v="Home Office"/>
    <s v="United States"/>
    <x v="8"/>
    <s v="California"/>
    <n v="94109"/>
    <x v="1"/>
    <x v="1"/>
    <x v="10"/>
    <n v="164.88"/>
    <n v="3"/>
    <n v="0"/>
    <n v="80.791200000000003"/>
    <n v="0.49000000000000005"/>
    <x v="0"/>
    <s v="Medium"/>
  </r>
  <r>
    <s v="Second Class"/>
    <s v="Corporate"/>
    <s v="United States"/>
    <x v="8"/>
    <s v="California"/>
    <n v="94110"/>
    <x v="1"/>
    <x v="1"/>
    <x v="14"/>
    <n v="10.95"/>
    <n v="3"/>
    <n v="0"/>
    <n v="3.2850000000000001"/>
    <n v="0.30000000000000004"/>
    <x v="0"/>
    <s v="Low"/>
  </r>
  <r>
    <s v="Standard Class"/>
    <s v="Corporate"/>
    <s v="United States"/>
    <x v="217"/>
    <s v="Massachusetts"/>
    <n v="2740"/>
    <x v="3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217"/>
    <s v="Massachusetts"/>
    <n v="2740"/>
    <x v="3"/>
    <x v="1"/>
    <x v="8"/>
    <n v="12.3"/>
    <n v="5"/>
    <n v="0"/>
    <n v="6.15"/>
    <n v="0.5"/>
    <x v="0"/>
    <s v="Low"/>
  </r>
  <r>
    <s v="First Class"/>
    <s v="Consumer"/>
    <s v="United States"/>
    <x v="70"/>
    <s v="California"/>
    <n v="92037"/>
    <x v="1"/>
    <x v="1"/>
    <x v="9"/>
    <n v="13.97"/>
    <n v="1"/>
    <n v="0"/>
    <n v="3.6322000000000001"/>
    <n v="0.26"/>
    <x v="0"/>
    <s v="Low"/>
  </r>
  <r>
    <s v="Standard Class"/>
    <s v="Consumer"/>
    <s v="United States"/>
    <x v="25"/>
    <s v="Tennessee"/>
    <n v="38301"/>
    <x v="0"/>
    <x v="0"/>
    <x v="3"/>
    <n v="934.95600000000002"/>
    <n v="6"/>
    <n v="0.4"/>
    <n v="-249.32159999999999"/>
    <n v="-0.26666666666666666"/>
    <x v="1"/>
    <s v="High"/>
  </r>
  <r>
    <s v="Standard Class"/>
    <s v="Consumer"/>
    <s v="United States"/>
    <x v="25"/>
    <s v="Tennessee"/>
    <n v="38301"/>
    <x v="0"/>
    <x v="2"/>
    <x v="11"/>
    <n v="46.863999999999997"/>
    <n v="2"/>
    <n v="0.2"/>
    <n v="7.6154000000000002"/>
    <n v="0.16250000000000001"/>
    <x v="2"/>
    <s v="Low"/>
  </r>
  <r>
    <s v="Standard Class"/>
    <s v="Consumer"/>
    <s v="United States"/>
    <x v="25"/>
    <s v="Tennessee"/>
    <n v="38301"/>
    <x v="0"/>
    <x v="1"/>
    <x v="4"/>
    <n v="26.16"/>
    <n v="3"/>
    <n v="0.2"/>
    <n v="1.962"/>
    <n v="7.4999999999999997E-2"/>
    <x v="2"/>
    <s v="Low"/>
  </r>
  <r>
    <s v="Standard Class"/>
    <s v="Consumer"/>
    <s v="United States"/>
    <x v="25"/>
    <s v="Tennessee"/>
    <n v="38301"/>
    <x v="0"/>
    <x v="1"/>
    <x v="6"/>
    <n v="23.128"/>
    <n v="7"/>
    <n v="0.2"/>
    <n v="2.891"/>
    <n v="0.125"/>
    <x v="2"/>
    <s v="Low"/>
  </r>
  <r>
    <s v="Standard Class"/>
    <s v="Consumer"/>
    <s v="United States"/>
    <x v="25"/>
    <s v="Tennessee"/>
    <n v="38301"/>
    <x v="0"/>
    <x v="1"/>
    <x v="9"/>
    <n v="59.24"/>
    <n v="5"/>
    <n v="0.2"/>
    <n v="16.291"/>
    <n v="0.27500000000000002"/>
    <x v="2"/>
    <s v="Low"/>
  </r>
  <r>
    <s v="Second Class"/>
    <s v="Consumer"/>
    <s v="United States"/>
    <x v="108"/>
    <s v="Florida"/>
    <n v="32216"/>
    <x v="0"/>
    <x v="0"/>
    <x v="0"/>
    <n v="155.45599999999999"/>
    <n v="4"/>
    <n v="0.2"/>
    <n v="-7.7728000000000002"/>
    <n v="-0.05"/>
    <x v="2"/>
    <s v="Medium"/>
  </r>
  <r>
    <s v="Standard Class"/>
    <s v="Corporate"/>
    <s v="United States"/>
    <x v="70"/>
    <s v="California"/>
    <n v="92024"/>
    <x v="1"/>
    <x v="1"/>
    <x v="10"/>
    <n v="8.56"/>
    <n v="2"/>
    <n v="0"/>
    <n v="3.8519999999999999"/>
    <n v="0.44999999999999996"/>
    <x v="0"/>
    <s v="Low"/>
  </r>
  <r>
    <s v="First Class"/>
    <s v="Consumer"/>
    <s v="United States"/>
    <x v="146"/>
    <s v="Florida"/>
    <n v="33012"/>
    <x v="0"/>
    <x v="0"/>
    <x v="5"/>
    <n v="21"/>
    <n v="3"/>
    <n v="0.2"/>
    <n v="5.7750000000000004"/>
    <n v="0.27500000000000002"/>
    <x v="2"/>
    <s v="Low"/>
  </r>
  <r>
    <s v="First Class"/>
    <s v="Consumer"/>
    <s v="United States"/>
    <x v="146"/>
    <s v="Florida"/>
    <n v="33012"/>
    <x v="0"/>
    <x v="2"/>
    <x v="15"/>
    <n v="120"/>
    <n v="2"/>
    <n v="0.5"/>
    <n v="-7.2"/>
    <n v="-6.0000000000000005E-2"/>
    <x v="1"/>
    <s v="Medium"/>
  </r>
  <r>
    <s v="Standard Class"/>
    <s v="Consumer"/>
    <s v="United States"/>
    <x v="12"/>
    <s v="Texas"/>
    <n v="77070"/>
    <x v="2"/>
    <x v="2"/>
    <x v="7"/>
    <n v="299.95999999999998"/>
    <n v="5"/>
    <n v="0.2"/>
    <n v="37.494999999999997"/>
    <n v="0.125"/>
    <x v="2"/>
    <s v="Medium"/>
  </r>
  <r>
    <s v="Standard Class"/>
    <s v="Consumer"/>
    <s v="United States"/>
    <x v="12"/>
    <s v="Texas"/>
    <n v="77070"/>
    <x v="2"/>
    <x v="1"/>
    <x v="9"/>
    <n v="67.84"/>
    <n v="5"/>
    <n v="0.8"/>
    <n v="-179.77600000000001"/>
    <n v="-2.65"/>
    <x v="3"/>
    <s v="Low"/>
  </r>
  <r>
    <s v="Standard Class"/>
    <s v="Consumer"/>
    <s v="United States"/>
    <x v="12"/>
    <s v="Texas"/>
    <n v="77070"/>
    <x v="2"/>
    <x v="0"/>
    <x v="1"/>
    <n v="853.93"/>
    <n v="5"/>
    <n v="0.3"/>
    <n v="-24.398"/>
    <n v="-2.8571428571428574E-2"/>
    <x v="1"/>
    <s v="High"/>
  </r>
  <r>
    <s v="Standard Class"/>
    <s v="Consumer"/>
    <s v="United States"/>
    <x v="12"/>
    <s v="Texas"/>
    <n v="77070"/>
    <x v="2"/>
    <x v="1"/>
    <x v="6"/>
    <n v="18.687999999999999"/>
    <n v="4"/>
    <n v="0.2"/>
    <n v="3.7376"/>
    <n v="0.2"/>
    <x v="2"/>
    <s v="Low"/>
  </r>
  <r>
    <s v="First Class"/>
    <s v="Consumer"/>
    <s v="United States"/>
    <x v="173"/>
    <s v="Virginia"/>
    <n v="23464"/>
    <x v="0"/>
    <x v="0"/>
    <x v="5"/>
    <n v="273.95999999999998"/>
    <n v="2"/>
    <n v="0"/>
    <n v="71.229600000000005"/>
    <n v="0.26000000000000006"/>
    <x v="0"/>
    <s v="Medium"/>
  </r>
  <r>
    <s v="First Class"/>
    <s v="Consumer"/>
    <s v="United States"/>
    <x v="173"/>
    <s v="Virginia"/>
    <n v="23464"/>
    <x v="0"/>
    <x v="2"/>
    <x v="11"/>
    <n v="89.97"/>
    <n v="3"/>
    <n v="0"/>
    <n v="18.893699999999999"/>
    <n v="0.21"/>
    <x v="0"/>
    <s v="Low"/>
  </r>
  <r>
    <s v="First Class"/>
    <s v="Consumer"/>
    <s v="United States"/>
    <x v="173"/>
    <s v="Virginia"/>
    <n v="23464"/>
    <x v="0"/>
    <x v="0"/>
    <x v="5"/>
    <n v="756.8"/>
    <n v="5"/>
    <n v="0"/>
    <n v="75.680000000000007"/>
    <n v="0.10000000000000002"/>
    <x v="0"/>
    <s v="High"/>
  </r>
  <r>
    <s v="Standard Class"/>
    <s v="Consumer"/>
    <s v="United States"/>
    <x v="12"/>
    <s v="Texas"/>
    <n v="77070"/>
    <x v="2"/>
    <x v="1"/>
    <x v="8"/>
    <n v="1.248"/>
    <n v="2"/>
    <n v="0.8"/>
    <n v="-1.9343999999999999"/>
    <n v="-1.5499999999999998"/>
    <x v="3"/>
    <s v="Low"/>
  </r>
  <r>
    <s v="Standard Class"/>
    <s v="Home Office"/>
    <s v="United States"/>
    <x v="10"/>
    <s v="Pennsylvania"/>
    <n v="19120"/>
    <x v="3"/>
    <x v="2"/>
    <x v="11"/>
    <n v="72"/>
    <n v="1"/>
    <n v="0.2"/>
    <n v="14.4"/>
    <n v="0.2"/>
    <x v="2"/>
    <s v="Low"/>
  </r>
  <r>
    <s v="Standard Class"/>
    <s v="Home Office"/>
    <s v="United States"/>
    <x v="10"/>
    <s v="Pennsylvania"/>
    <n v="19120"/>
    <x v="3"/>
    <x v="0"/>
    <x v="1"/>
    <n v="470.15499999999997"/>
    <n v="7"/>
    <n v="0.3"/>
    <n v="-13.433"/>
    <n v="-2.8571428571428574E-2"/>
    <x v="1"/>
    <s v="Medium"/>
  </r>
  <r>
    <s v="First Class"/>
    <s v="Consumer"/>
    <s v="United States"/>
    <x v="26"/>
    <s v="Tennessee"/>
    <n v="38109"/>
    <x v="0"/>
    <x v="1"/>
    <x v="4"/>
    <n v="39.128"/>
    <n v="1"/>
    <n v="0.2"/>
    <n v="-8.8038000000000007"/>
    <n v="-0.22500000000000001"/>
    <x v="2"/>
    <s v="Low"/>
  </r>
  <r>
    <s v="Standard Class"/>
    <s v="Corporate"/>
    <s v="United States"/>
    <x v="80"/>
    <s v="Ohio"/>
    <n v="44107"/>
    <x v="3"/>
    <x v="1"/>
    <x v="6"/>
    <n v="19.728000000000002"/>
    <n v="9"/>
    <n v="0.2"/>
    <n v="1.7262"/>
    <n v="8.7499999999999994E-2"/>
    <x v="2"/>
    <s v="Low"/>
  </r>
  <r>
    <s v="Standard Class"/>
    <s v="Corporate"/>
    <s v="United States"/>
    <x v="80"/>
    <s v="Ohio"/>
    <n v="44107"/>
    <x v="3"/>
    <x v="2"/>
    <x v="7"/>
    <n v="151.18799999999999"/>
    <n v="2"/>
    <n v="0.4"/>
    <n v="-25.198"/>
    <n v="-0.16666666666666669"/>
    <x v="1"/>
    <s v="Medium"/>
  </r>
  <r>
    <s v="Standard Class"/>
    <s v="Consumer"/>
    <s v="United States"/>
    <x v="20"/>
    <s v="New York"/>
    <n v="10011"/>
    <x v="3"/>
    <x v="0"/>
    <x v="1"/>
    <n v="271.76400000000001"/>
    <n v="2"/>
    <n v="0.1"/>
    <n v="60.392000000000003"/>
    <n v="0.22222222222222224"/>
    <x v="2"/>
    <s v="Medium"/>
  </r>
  <r>
    <s v="First Class"/>
    <s v="Consumer"/>
    <s v="United States"/>
    <x v="10"/>
    <s v="Pennsylvania"/>
    <n v="19120"/>
    <x v="3"/>
    <x v="2"/>
    <x v="11"/>
    <n v="47.496000000000002"/>
    <n v="1"/>
    <n v="0.2"/>
    <n v="-1.1874"/>
    <n v="-2.4999999999999998E-2"/>
    <x v="2"/>
    <s v="Low"/>
  </r>
  <r>
    <s v="Second Class"/>
    <s v="Consumer"/>
    <s v="United States"/>
    <x v="1"/>
    <s v="California"/>
    <n v="90008"/>
    <x v="1"/>
    <x v="0"/>
    <x v="0"/>
    <n v="344.98099999999999"/>
    <n v="7"/>
    <n v="0.15"/>
    <n v="28.4102"/>
    <n v="8.2352941176470587E-2"/>
    <x v="2"/>
    <s v="Medium"/>
  </r>
  <r>
    <s v="First Class"/>
    <s v="Corporate"/>
    <s v="United States"/>
    <x v="61"/>
    <s v="Texas"/>
    <n v="75220"/>
    <x v="2"/>
    <x v="1"/>
    <x v="10"/>
    <n v="36.287999999999997"/>
    <n v="7"/>
    <n v="0.2"/>
    <n v="12.700799999999999"/>
    <n v="0.35000000000000003"/>
    <x v="2"/>
    <s v="Low"/>
  </r>
  <r>
    <s v="First Class"/>
    <s v="Corporate"/>
    <s v="United States"/>
    <x v="61"/>
    <s v="Texas"/>
    <n v="75220"/>
    <x v="2"/>
    <x v="1"/>
    <x v="10"/>
    <n v="78.304000000000002"/>
    <n v="2"/>
    <n v="0.2"/>
    <n v="29.364000000000001"/>
    <n v="0.375"/>
    <x v="2"/>
    <s v="Low"/>
  </r>
  <r>
    <s v="First Class"/>
    <s v="Corporate"/>
    <s v="United States"/>
    <x v="61"/>
    <s v="Texas"/>
    <n v="75220"/>
    <x v="2"/>
    <x v="0"/>
    <x v="3"/>
    <n v="127.785"/>
    <n v="1"/>
    <n v="0.3"/>
    <n v="-31.0335"/>
    <n v="-0.24285714285714285"/>
    <x v="1"/>
    <s v="Medium"/>
  </r>
  <r>
    <s v="First Class"/>
    <s v="Corporate"/>
    <s v="United States"/>
    <x v="61"/>
    <s v="Texas"/>
    <n v="75220"/>
    <x v="2"/>
    <x v="1"/>
    <x v="8"/>
    <n v="6.1040000000000001"/>
    <n v="2"/>
    <n v="0.8"/>
    <n v="-9.1560000000000006"/>
    <n v="-1.5"/>
    <x v="3"/>
    <s v="Low"/>
  </r>
  <r>
    <s v="Second Class"/>
    <s v="Corporate"/>
    <s v="United States"/>
    <x v="334"/>
    <s v="New Jersey"/>
    <n v="7050"/>
    <x v="3"/>
    <x v="1"/>
    <x v="8"/>
    <n v="5.76"/>
    <n v="2"/>
    <n v="0"/>
    <n v="2.8224"/>
    <n v="0.49000000000000005"/>
    <x v="0"/>
    <s v="Low"/>
  </r>
  <r>
    <s v="Second Class"/>
    <s v="Consumer"/>
    <s v="United States"/>
    <x v="61"/>
    <s v="Texas"/>
    <n v="75220"/>
    <x v="2"/>
    <x v="1"/>
    <x v="8"/>
    <n v="1.72"/>
    <n v="1"/>
    <n v="0.8"/>
    <n v="-2.8380000000000001"/>
    <n v="-1.6500000000000001"/>
    <x v="3"/>
    <s v="Low"/>
  </r>
  <r>
    <s v="Second Class"/>
    <s v="Consumer"/>
    <s v="United States"/>
    <x v="515"/>
    <s v="Illinois"/>
    <n v="60441"/>
    <x v="2"/>
    <x v="1"/>
    <x v="8"/>
    <n v="8.952"/>
    <n v="2"/>
    <n v="0.8"/>
    <n v="-14.770799999999999"/>
    <n v="-1.65"/>
    <x v="3"/>
    <s v="Low"/>
  </r>
  <r>
    <s v="Standard Class"/>
    <s v="Consumer"/>
    <s v="United States"/>
    <x v="22"/>
    <s v="Illinois"/>
    <n v="60623"/>
    <x v="2"/>
    <x v="1"/>
    <x v="9"/>
    <n v="2.3340000000000001"/>
    <n v="3"/>
    <n v="0.8"/>
    <n v="-6.3018000000000001"/>
    <n v="-2.6999999999999997"/>
    <x v="3"/>
    <s v="Low"/>
  </r>
  <r>
    <s v="Standard Class"/>
    <s v="Consumer"/>
    <s v="United States"/>
    <x v="22"/>
    <s v="Illinois"/>
    <n v="60623"/>
    <x v="2"/>
    <x v="1"/>
    <x v="8"/>
    <n v="1.728"/>
    <n v="4"/>
    <n v="0.8"/>
    <n v="-2.7648000000000001"/>
    <n v="-1.6"/>
    <x v="3"/>
    <s v="Low"/>
  </r>
  <r>
    <s v="Standard Class"/>
    <s v="Consumer"/>
    <s v="United States"/>
    <x v="22"/>
    <s v="Illinois"/>
    <n v="60623"/>
    <x v="2"/>
    <x v="0"/>
    <x v="5"/>
    <n v="159.04"/>
    <n v="5"/>
    <n v="0.6"/>
    <n v="-194.82400000000001"/>
    <n v="-1.2250000000000001"/>
    <x v="3"/>
    <s v="Medium"/>
  </r>
  <r>
    <s v="Standard Class"/>
    <s v="Consumer"/>
    <s v="United States"/>
    <x v="22"/>
    <s v="Illinois"/>
    <n v="60623"/>
    <x v="2"/>
    <x v="0"/>
    <x v="3"/>
    <n v="145.97999999999999"/>
    <n v="2"/>
    <n v="0.5"/>
    <n v="-99.266400000000004"/>
    <n v="-0.68"/>
    <x v="1"/>
    <s v="Medium"/>
  </r>
  <r>
    <s v="Standard Class"/>
    <s v="Consumer"/>
    <s v="United States"/>
    <x v="108"/>
    <s v="North Carolina"/>
    <n v="28540"/>
    <x v="0"/>
    <x v="0"/>
    <x v="5"/>
    <n v="77.951999999999998"/>
    <n v="3"/>
    <n v="0.2"/>
    <n v="12.667199999999999"/>
    <n v="0.16250000000000001"/>
    <x v="2"/>
    <s v="Low"/>
  </r>
  <r>
    <s v="Standard Class"/>
    <s v="Consumer"/>
    <s v="United States"/>
    <x v="108"/>
    <s v="North Carolina"/>
    <n v="28540"/>
    <x v="0"/>
    <x v="1"/>
    <x v="8"/>
    <n v="95.97"/>
    <n v="5"/>
    <n v="0.7"/>
    <n v="-73.576999999999998"/>
    <n v="-0.76666666666666661"/>
    <x v="3"/>
    <s v="Low"/>
  </r>
  <r>
    <s v="Standard Class"/>
    <s v="Consumer"/>
    <s v="United States"/>
    <x v="108"/>
    <s v="North Carolina"/>
    <n v="28540"/>
    <x v="0"/>
    <x v="2"/>
    <x v="7"/>
    <n v="105.584"/>
    <n v="2"/>
    <n v="0.2"/>
    <n v="9.2385999999999999"/>
    <n v="8.7499999999999994E-2"/>
    <x v="2"/>
    <s v="Medium"/>
  </r>
  <r>
    <s v="Standard Class"/>
    <s v="Consumer"/>
    <s v="United States"/>
    <x v="108"/>
    <s v="North Carolina"/>
    <n v="28540"/>
    <x v="0"/>
    <x v="1"/>
    <x v="6"/>
    <n v="9.3439999999999994"/>
    <n v="2"/>
    <n v="0.2"/>
    <n v="1.1679999999999999"/>
    <n v="0.125"/>
    <x v="2"/>
    <s v="Low"/>
  </r>
  <r>
    <s v="Standard Class"/>
    <s v="Corporate"/>
    <s v="United States"/>
    <x v="24"/>
    <s v="Missouri"/>
    <n v="65807"/>
    <x v="2"/>
    <x v="0"/>
    <x v="5"/>
    <n v="9.68"/>
    <n v="2"/>
    <n v="0"/>
    <n v="3.7751999999999999"/>
    <n v="0.39"/>
    <x v="0"/>
    <s v="Low"/>
  </r>
  <r>
    <s v="Standard Class"/>
    <s v="Corporate"/>
    <s v="United States"/>
    <x v="24"/>
    <s v="Missouri"/>
    <n v="65807"/>
    <x v="2"/>
    <x v="2"/>
    <x v="16"/>
    <n v="4899.93"/>
    <n v="7"/>
    <n v="0"/>
    <n v="2302.9670999999998"/>
    <n v="0.46999999999999992"/>
    <x v="0"/>
    <s v="High"/>
  </r>
  <r>
    <s v="Standard Class"/>
    <s v="Home Office"/>
    <s v="United States"/>
    <x v="8"/>
    <s v="California"/>
    <n v="94110"/>
    <x v="1"/>
    <x v="2"/>
    <x v="11"/>
    <n v="104.75"/>
    <n v="5"/>
    <n v="0"/>
    <n v="21.997499999999999"/>
    <n v="0.21"/>
    <x v="0"/>
    <s v="Medium"/>
  </r>
  <r>
    <s v="Standard Class"/>
    <s v="Corporate"/>
    <s v="United States"/>
    <x v="29"/>
    <s v="Tennessee"/>
    <n v="38401"/>
    <x v="0"/>
    <x v="2"/>
    <x v="11"/>
    <n v="18.527999999999999"/>
    <n v="2"/>
    <n v="0.2"/>
    <n v="4.4004000000000003"/>
    <n v="0.23750000000000004"/>
    <x v="2"/>
    <s v="Low"/>
  </r>
  <r>
    <s v="Standard Class"/>
    <s v="Corporate"/>
    <s v="United States"/>
    <x v="29"/>
    <s v="Tennessee"/>
    <n v="38401"/>
    <x v="0"/>
    <x v="0"/>
    <x v="3"/>
    <n v="1875.258"/>
    <n v="7"/>
    <n v="0.4"/>
    <n v="-968.88329999999996"/>
    <n v="-0.51666666666666661"/>
    <x v="1"/>
    <s v="High"/>
  </r>
  <r>
    <s v="First Class"/>
    <s v="Consumer"/>
    <s v="United States"/>
    <x v="389"/>
    <s v="Florida"/>
    <n v="33021"/>
    <x v="0"/>
    <x v="1"/>
    <x v="10"/>
    <n v="91.36"/>
    <n v="5"/>
    <n v="0.2"/>
    <n v="29.692"/>
    <n v="0.32500000000000001"/>
    <x v="2"/>
    <s v="Low"/>
  </r>
  <r>
    <s v="First Class"/>
    <s v="Consumer"/>
    <s v="United States"/>
    <x v="389"/>
    <s v="Florida"/>
    <n v="33021"/>
    <x v="0"/>
    <x v="1"/>
    <x v="9"/>
    <n v="152.24"/>
    <n v="5"/>
    <n v="0.2"/>
    <n v="17.126999999999999"/>
    <n v="0.11249999999999999"/>
    <x v="2"/>
    <s v="Medium"/>
  </r>
  <r>
    <s v="First Class"/>
    <s v="Consumer"/>
    <s v="United States"/>
    <x v="61"/>
    <s v="Texas"/>
    <n v="75081"/>
    <x v="2"/>
    <x v="2"/>
    <x v="7"/>
    <n v="35.183999999999997"/>
    <n v="2"/>
    <n v="0.2"/>
    <n v="12.314399999999999"/>
    <n v="0.35"/>
    <x v="2"/>
    <s v="Low"/>
  </r>
  <r>
    <s v="Same Day"/>
    <s v="Consumer"/>
    <s v="United States"/>
    <x v="12"/>
    <s v="Texas"/>
    <n v="77041"/>
    <x v="2"/>
    <x v="1"/>
    <x v="10"/>
    <n v="56.704000000000001"/>
    <n v="2"/>
    <n v="0.2"/>
    <n v="19.137599999999999"/>
    <n v="0.33749999999999997"/>
    <x v="2"/>
    <s v="Low"/>
  </r>
  <r>
    <s v="Same Day"/>
    <s v="Consumer"/>
    <s v="United States"/>
    <x v="12"/>
    <s v="Texas"/>
    <n v="77041"/>
    <x v="2"/>
    <x v="1"/>
    <x v="10"/>
    <n v="274.06400000000002"/>
    <n v="7"/>
    <n v="0.2"/>
    <n v="102.774"/>
    <n v="0.375"/>
    <x v="2"/>
    <s v="Medium"/>
  </r>
  <r>
    <s v="Standard Class"/>
    <s v="Home Office"/>
    <s v="United States"/>
    <x v="10"/>
    <s v="Pennsylvania"/>
    <n v="19140"/>
    <x v="3"/>
    <x v="0"/>
    <x v="1"/>
    <n v="458.43"/>
    <n v="5"/>
    <n v="0.3"/>
    <n v="-124.431"/>
    <n v="-0.27142857142857141"/>
    <x v="1"/>
    <s v="Medium"/>
  </r>
  <r>
    <s v="Same Day"/>
    <s v="Consumer"/>
    <s v="United States"/>
    <x v="42"/>
    <s v="Arizona"/>
    <n v="85023"/>
    <x v="1"/>
    <x v="1"/>
    <x v="8"/>
    <n v="8.2260000000000009"/>
    <n v="3"/>
    <n v="0.7"/>
    <n v="-6.0324"/>
    <n v="-0.73333333333333328"/>
    <x v="3"/>
    <s v="Low"/>
  </r>
  <r>
    <s v="Standard Class"/>
    <s v="Corporate"/>
    <s v="United States"/>
    <x v="406"/>
    <s v="Georgia"/>
    <n v="30328"/>
    <x v="0"/>
    <x v="2"/>
    <x v="11"/>
    <n v="5.95"/>
    <n v="1"/>
    <n v="0"/>
    <n v="0.83299999999999996"/>
    <n v="0.13999999999999999"/>
    <x v="0"/>
    <s v="Low"/>
  </r>
  <r>
    <s v="Standard Class"/>
    <s v="Corporate"/>
    <s v="United States"/>
    <x v="406"/>
    <s v="Georgia"/>
    <n v="30328"/>
    <x v="0"/>
    <x v="1"/>
    <x v="10"/>
    <n v="15.24"/>
    <n v="3"/>
    <n v="0"/>
    <n v="7.1627999999999998"/>
    <n v="0.47"/>
    <x v="0"/>
    <s v="Low"/>
  </r>
  <r>
    <s v="Same Day"/>
    <s v="Consumer"/>
    <s v="United States"/>
    <x v="258"/>
    <s v="Washington"/>
    <n v="99207"/>
    <x v="1"/>
    <x v="2"/>
    <x v="11"/>
    <n v="239.94"/>
    <n v="6"/>
    <n v="0"/>
    <n v="26.3934"/>
    <n v="0.11"/>
    <x v="0"/>
    <s v="Medium"/>
  </r>
  <r>
    <s v="Same Day"/>
    <s v="Consumer"/>
    <s v="United States"/>
    <x v="258"/>
    <s v="Washington"/>
    <n v="99207"/>
    <x v="1"/>
    <x v="1"/>
    <x v="6"/>
    <n v="23.84"/>
    <n v="8"/>
    <n v="0"/>
    <n v="6.4367999999999999"/>
    <n v="0.27"/>
    <x v="0"/>
    <s v="Low"/>
  </r>
  <r>
    <s v="Same Day"/>
    <s v="Corporate"/>
    <s v="United States"/>
    <x v="158"/>
    <s v="Wisconsin"/>
    <n v="53209"/>
    <x v="2"/>
    <x v="1"/>
    <x v="4"/>
    <n v="92.52"/>
    <n v="6"/>
    <n v="0"/>
    <n v="24.980399999999999"/>
    <n v="0.27"/>
    <x v="0"/>
    <s v="Low"/>
  </r>
  <r>
    <s v="Same Day"/>
    <s v="Corporate"/>
    <s v="United States"/>
    <x v="158"/>
    <s v="Wisconsin"/>
    <n v="53209"/>
    <x v="2"/>
    <x v="1"/>
    <x v="4"/>
    <n v="37.76"/>
    <n v="1"/>
    <n v="0"/>
    <n v="10.572800000000001"/>
    <n v="0.28000000000000003"/>
    <x v="0"/>
    <s v="Low"/>
  </r>
  <r>
    <s v="Same Day"/>
    <s v="Corporate"/>
    <s v="United States"/>
    <x v="158"/>
    <s v="Wisconsin"/>
    <n v="53209"/>
    <x v="2"/>
    <x v="1"/>
    <x v="2"/>
    <n v="7.38"/>
    <n v="2"/>
    <n v="0"/>
    <n v="3.4685999999999999"/>
    <n v="0.47"/>
    <x v="0"/>
    <s v="Low"/>
  </r>
  <r>
    <s v="Same Day"/>
    <s v="Corporate"/>
    <s v="United States"/>
    <x v="158"/>
    <s v="Wisconsin"/>
    <n v="53209"/>
    <x v="2"/>
    <x v="0"/>
    <x v="5"/>
    <n v="5.82"/>
    <n v="2"/>
    <n v="0"/>
    <n v="2.7353999999999998"/>
    <n v="0.47"/>
    <x v="0"/>
    <s v="Low"/>
  </r>
  <r>
    <s v="Standard Class"/>
    <s v="Consumer"/>
    <s v="United States"/>
    <x v="54"/>
    <s v="Ohio"/>
    <n v="45014"/>
    <x v="3"/>
    <x v="1"/>
    <x v="10"/>
    <n v="3.8159999999999998"/>
    <n v="1"/>
    <n v="0.2"/>
    <n v="1.1924999999999999"/>
    <n v="0.3125"/>
    <x v="2"/>
    <s v="Low"/>
  </r>
  <r>
    <s v="Standard Class"/>
    <s v="Corporate"/>
    <s v="United States"/>
    <x v="114"/>
    <s v="Alabama"/>
    <n v="35810"/>
    <x v="0"/>
    <x v="1"/>
    <x v="8"/>
    <n v="26.16"/>
    <n v="4"/>
    <n v="0"/>
    <n v="12.8184"/>
    <n v="0.49"/>
    <x v="0"/>
    <s v="Low"/>
  </r>
  <r>
    <s v="First Class"/>
    <s v="Home Office"/>
    <s v="United States"/>
    <x v="12"/>
    <s v="Texas"/>
    <n v="77036"/>
    <x v="2"/>
    <x v="2"/>
    <x v="11"/>
    <n v="100.8"/>
    <n v="2"/>
    <n v="0.2"/>
    <n v="21.42"/>
    <n v="0.21250000000000002"/>
    <x v="2"/>
    <s v="Medium"/>
  </r>
  <r>
    <s v="First Class"/>
    <s v="Corporate"/>
    <s v="United States"/>
    <x v="20"/>
    <s v="New York"/>
    <n v="10011"/>
    <x v="3"/>
    <x v="0"/>
    <x v="5"/>
    <n v="135.80000000000001"/>
    <n v="7"/>
    <n v="0"/>
    <n v="66.542000000000002"/>
    <n v="0.49"/>
    <x v="0"/>
    <s v="Medium"/>
  </r>
  <r>
    <s v="Standard Class"/>
    <s v="Corporate"/>
    <s v="United States"/>
    <x v="1"/>
    <s v="California"/>
    <n v="90008"/>
    <x v="1"/>
    <x v="1"/>
    <x v="6"/>
    <n v="13.9"/>
    <n v="5"/>
    <n v="0"/>
    <n v="3.7530000000000001"/>
    <n v="0.27"/>
    <x v="0"/>
    <s v="Low"/>
  </r>
  <r>
    <s v="Standard Class"/>
    <s v="Corporate"/>
    <s v="United States"/>
    <x v="1"/>
    <s v="California"/>
    <n v="90008"/>
    <x v="1"/>
    <x v="1"/>
    <x v="12"/>
    <n v="19.399999999999999"/>
    <n v="5"/>
    <n v="0"/>
    <n v="9.3119999999999994"/>
    <n v="0.48"/>
    <x v="0"/>
    <s v="Low"/>
  </r>
  <r>
    <s v="Standard Class"/>
    <s v="Corporate"/>
    <s v="United States"/>
    <x v="51"/>
    <s v="New Mexico"/>
    <n v="88220"/>
    <x v="1"/>
    <x v="1"/>
    <x v="8"/>
    <n v="13.488"/>
    <n v="2"/>
    <n v="0.2"/>
    <n v="4.3836000000000004"/>
    <n v="0.32500000000000007"/>
    <x v="2"/>
    <s v="Low"/>
  </r>
  <r>
    <s v="Standard Class"/>
    <s v="Corporate"/>
    <s v="United States"/>
    <x v="51"/>
    <s v="New Mexico"/>
    <n v="88220"/>
    <x v="1"/>
    <x v="1"/>
    <x v="8"/>
    <n v="11.416"/>
    <n v="1"/>
    <n v="0.2"/>
    <n v="3.8529"/>
    <n v="0.33749999999999997"/>
    <x v="2"/>
    <s v="Low"/>
  </r>
  <r>
    <s v="Second Class"/>
    <s v="Consumer"/>
    <s v="United States"/>
    <x v="449"/>
    <s v="Idaho"/>
    <n v="83201"/>
    <x v="1"/>
    <x v="1"/>
    <x v="10"/>
    <n v="17.64"/>
    <n v="3"/>
    <n v="0"/>
    <n v="8.6435999999999993"/>
    <n v="0.48999999999999994"/>
    <x v="0"/>
    <s v="Low"/>
  </r>
  <r>
    <s v="Second Class"/>
    <s v="Consumer"/>
    <s v="United States"/>
    <x v="449"/>
    <s v="Idaho"/>
    <n v="83201"/>
    <x v="1"/>
    <x v="1"/>
    <x v="8"/>
    <n v="17.04"/>
    <n v="3"/>
    <n v="0.2"/>
    <n v="5.5380000000000003"/>
    <n v="0.32500000000000001"/>
    <x v="2"/>
    <s v="Low"/>
  </r>
  <r>
    <s v="Second Class"/>
    <s v="Consumer"/>
    <s v="United States"/>
    <x v="24"/>
    <s v="Virginia"/>
    <n v="22153"/>
    <x v="0"/>
    <x v="2"/>
    <x v="11"/>
    <n v="99.98"/>
    <n v="2"/>
    <n v="0"/>
    <n v="7.9984000000000002"/>
    <n v="0.08"/>
    <x v="0"/>
    <s v="Low"/>
  </r>
  <r>
    <s v="Second Class"/>
    <s v="Consumer"/>
    <s v="United States"/>
    <x v="24"/>
    <s v="Virginia"/>
    <n v="22153"/>
    <x v="0"/>
    <x v="0"/>
    <x v="5"/>
    <n v="29.46"/>
    <n v="6"/>
    <n v="0"/>
    <n v="9.7218"/>
    <n v="0.33"/>
    <x v="0"/>
    <s v="Low"/>
  </r>
  <r>
    <s v="Standard Class"/>
    <s v="Corporate"/>
    <s v="United States"/>
    <x v="167"/>
    <s v="Ohio"/>
    <n v="43615"/>
    <x v="3"/>
    <x v="1"/>
    <x v="8"/>
    <n v="166.92"/>
    <n v="13"/>
    <n v="0.7"/>
    <n v="-116.84399999999999"/>
    <n v="-0.70000000000000007"/>
    <x v="3"/>
    <s v="Medium"/>
  </r>
  <r>
    <s v="First Class"/>
    <s v="Home Office"/>
    <s v="United States"/>
    <x v="299"/>
    <s v="Colorado"/>
    <n v="80525"/>
    <x v="1"/>
    <x v="0"/>
    <x v="5"/>
    <n v="98.328000000000003"/>
    <n v="3"/>
    <n v="0.2"/>
    <n v="9.8328000000000007"/>
    <n v="0.1"/>
    <x v="2"/>
    <s v="Low"/>
  </r>
  <r>
    <s v="First Class"/>
    <s v="Consumer"/>
    <s v="United States"/>
    <x v="20"/>
    <s v="New York"/>
    <n v="10024"/>
    <x v="3"/>
    <x v="0"/>
    <x v="1"/>
    <n v="117.88200000000001"/>
    <n v="1"/>
    <n v="0.1"/>
    <n v="1.3098000000000001"/>
    <n v="1.1111111111111112E-2"/>
    <x v="2"/>
    <s v="Medium"/>
  </r>
  <r>
    <s v="Standard Class"/>
    <s v="Corporate"/>
    <s v="United States"/>
    <x v="20"/>
    <s v="New York"/>
    <n v="10035"/>
    <x v="3"/>
    <x v="2"/>
    <x v="11"/>
    <n v="20.97"/>
    <n v="3"/>
    <n v="0"/>
    <n v="9.0170999999999992"/>
    <n v="0.43"/>
    <x v="0"/>
    <s v="Low"/>
  </r>
  <r>
    <s v="Standard Class"/>
    <s v="Corporate"/>
    <s v="United States"/>
    <x v="20"/>
    <s v="New York"/>
    <n v="10035"/>
    <x v="3"/>
    <x v="2"/>
    <x v="11"/>
    <n v="139.96"/>
    <n v="4"/>
    <n v="0"/>
    <n v="9.7972000000000001"/>
    <n v="6.9999999999999993E-2"/>
    <x v="0"/>
    <s v="Medium"/>
  </r>
  <r>
    <s v="Standard Class"/>
    <s v="Corporate"/>
    <s v="United States"/>
    <x v="20"/>
    <s v="New York"/>
    <n v="10035"/>
    <x v="3"/>
    <x v="0"/>
    <x v="5"/>
    <n v="37.74"/>
    <n v="3"/>
    <n v="0"/>
    <n v="12.8316"/>
    <n v="0.33999999999999997"/>
    <x v="0"/>
    <s v="Low"/>
  </r>
  <r>
    <s v="Standard Class"/>
    <s v="Consumer"/>
    <s v="United States"/>
    <x v="516"/>
    <s v="Massachusetts"/>
    <n v="1752"/>
    <x v="3"/>
    <x v="0"/>
    <x v="5"/>
    <n v="14.82"/>
    <n v="3"/>
    <n v="0"/>
    <n v="6.2244000000000002"/>
    <n v="0.42"/>
    <x v="0"/>
    <s v="Low"/>
  </r>
  <r>
    <s v="Standard Class"/>
    <s v="Consumer"/>
    <s v="United States"/>
    <x v="516"/>
    <s v="Massachusetts"/>
    <n v="1752"/>
    <x v="3"/>
    <x v="0"/>
    <x v="5"/>
    <n v="191.82"/>
    <n v="3"/>
    <n v="0"/>
    <n v="61.382399999999997"/>
    <n v="0.32"/>
    <x v="0"/>
    <s v="Medium"/>
  </r>
  <r>
    <s v="Standard Class"/>
    <s v="Consumer"/>
    <s v="United States"/>
    <x v="106"/>
    <s v="New York"/>
    <n v="10801"/>
    <x v="3"/>
    <x v="1"/>
    <x v="8"/>
    <n v="13.904"/>
    <n v="2"/>
    <n v="0.2"/>
    <n v="4.5187999999999997"/>
    <n v="0.32499999999999996"/>
    <x v="2"/>
    <s v="Low"/>
  </r>
  <r>
    <s v="Same Day"/>
    <s v="Corporate"/>
    <s v="United States"/>
    <x v="4"/>
    <s v="Washington"/>
    <n v="98103"/>
    <x v="1"/>
    <x v="1"/>
    <x v="9"/>
    <n v="314.60000000000002"/>
    <n v="4"/>
    <n v="0"/>
    <n v="103.818"/>
    <n v="0.32999999999999996"/>
    <x v="0"/>
    <s v="Medium"/>
  </r>
  <r>
    <s v="Same Day"/>
    <s v="Corporate"/>
    <s v="United States"/>
    <x v="4"/>
    <s v="Washington"/>
    <n v="98103"/>
    <x v="1"/>
    <x v="0"/>
    <x v="3"/>
    <n v="283.56"/>
    <n v="4"/>
    <n v="0"/>
    <n v="45.369599999999998"/>
    <n v="0.16"/>
    <x v="0"/>
    <s v="Medium"/>
  </r>
  <r>
    <s v="Standard Class"/>
    <s v="Home Office"/>
    <s v="United States"/>
    <x v="66"/>
    <s v="Michigan"/>
    <n v="48227"/>
    <x v="2"/>
    <x v="0"/>
    <x v="1"/>
    <n v="487.96"/>
    <n v="2"/>
    <n v="0"/>
    <n v="146.38800000000001"/>
    <n v="0.30000000000000004"/>
    <x v="0"/>
    <s v="Medium"/>
  </r>
  <r>
    <s v="Standard Class"/>
    <s v="Consumer"/>
    <s v="United States"/>
    <x v="115"/>
    <s v="Arkansas"/>
    <n v="72701"/>
    <x v="0"/>
    <x v="1"/>
    <x v="8"/>
    <n v="1793.98"/>
    <n v="2"/>
    <n v="0"/>
    <n v="843.17060000000004"/>
    <n v="0.47000000000000003"/>
    <x v="0"/>
    <s v="High"/>
  </r>
  <r>
    <s v="Standard Class"/>
    <s v="Consumer"/>
    <s v="United States"/>
    <x v="94"/>
    <s v="Illinois"/>
    <n v="62301"/>
    <x v="2"/>
    <x v="1"/>
    <x v="8"/>
    <n v="2.992"/>
    <n v="4"/>
    <n v="0.8"/>
    <n v="-4.4880000000000004"/>
    <n v="-1.5000000000000002"/>
    <x v="3"/>
    <s v="Low"/>
  </r>
  <r>
    <s v="Standard Class"/>
    <s v="Consumer"/>
    <s v="United States"/>
    <x v="94"/>
    <s v="Illinois"/>
    <n v="62301"/>
    <x v="2"/>
    <x v="2"/>
    <x v="11"/>
    <n v="108.768"/>
    <n v="4"/>
    <n v="0.2"/>
    <n v="2.7191999999999998"/>
    <n v="2.4999999999999998E-2"/>
    <x v="2"/>
    <s v="Medium"/>
  </r>
  <r>
    <s v="First Class"/>
    <s v="Consumer"/>
    <s v="United States"/>
    <x v="20"/>
    <s v="New York"/>
    <n v="10035"/>
    <x v="3"/>
    <x v="1"/>
    <x v="10"/>
    <n v="25.92"/>
    <n v="4"/>
    <n v="0"/>
    <n v="12.441599999999999"/>
    <n v="0.47999999999999993"/>
    <x v="0"/>
    <s v="Low"/>
  </r>
  <r>
    <s v="First Class"/>
    <s v="Consumer"/>
    <s v="United States"/>
    <x v="20"/>
    <s v="New York"/>
    <n v="10035"/>
    <x v="3"/>
    <x v="1"/>
    <x v="4"/>
    <n v="22.58"/>
    <n v="2"/>
    <n v="0"/>
    <n v="5.8708"/>
    <n v="0.26"/>
    <x v="0"/>
    <s v="Low"/>
  </r>
  <r>
    <s v="Same Day"/>
    <s v="Consumer"/>
    <s v="United States"/>
    <x v="12"/>
    <s v="Texas"/>
    <n v="77095"/>
    <x v="2"/>
    <x v="2"/>
    <x v="7"/>
    <n v="55.176000000000002"/>
    <n v="3"/>
    <n v="0.2"/>
    <n v="-12.4146"/>
    <n v="-0.22500000000000001"/>
    <x v="2"/>
    <s v="Low"/>
  </r>
  <r>
    <s v="Standard Class"/>
    <s v="Consumer"/>
    <s v="United States"/>
    <x v="66"/>
    <s v="Michigan"/>
    <n v="48205"/>
    <x v="2"/>
    <x v="1"/>
    <x v="8"/>
    <n v="9892.74"/>
    <n v="13"/>
    <n v="0"/>
    <n v="4946.37"/>
    <n v="0.5"/>
    <x v="0"/>
    <s v="High"/>
  </r>
  <r>
    <s v="Standard Class"/>
    <s v="Corporate"/>
    <s v="United States"/>
    <x v="432"/>
    <s v="Arizona"/>
    <n v="85224"/>
    <x v="1"/>
    <x v="0"/>
    <x v="3"/>
    <n v="73.915000000000006"/>
    <n v="1"/>
    <n v="0.5"/>
    <n v="-45.827300000000001"/>
    <n v="-0.62"/>
    <x v="1"/>
    <s v="Low"/>
  </r>
  <r>
    <s v="Standard Class"/>
    <s v="Consumer"/>
    <s v="United States"/>
    <x v="389"/>
    <s v="Florida"/>
    <n v="33021"/>
    <x v="0"/>
    <x v="0"/>
    <x v="5"/>
    <n v="337.08800000000002"/>
    <n v="4"/>
    <n v="0.2"/>
    <n v="16.854399999999998"/>
    <n v="4.9999999999999989E-2"/>
    <x v="2"/>
    <s v="Medium"/>
  </r>
  <r>
    <s v="Second Class"/>
    <s v="Corporate"/>
    <s v="United States"/>
    <x v="1"/>
    <s v="California"/>
    <n v="90049"/>
    <x v="1"/>
    <x v="1"/>
    <x v="9"/>
    <n v="61.44"/>
    <n v="3"/>
    <n v="0"/>
    <n v="16.588799999999999"/>
    <n v="0.27"/>
    <x v="0"/>
    <s v="Low"/>
  </r>
  <r>
    <s v="Standard Class"/>
    <s v="Corporate"/>
    <s v="United States"/>
    <x v="8"/>
    <s v="California"/>
    <n v="94122"/>
    <x v="1"/>
    <x v="2"/>
    <x v="11"/>
    <n v="479.97"/>
    <n v="3"/>
    <n v="0"/>
    <n v="163.18979999999999"/>
    <n v="0.33999999999999997"/>
    <x v="0"/>
    <s v="Medium"/>
  </r>
  <r>
    <s v="Second Class"/>
    <s v="Corporate"/>
    <s v="United States"/>
    <x v="282"/>
    <s v="California"/>
    <n v="94086"/>
    <x v="1"/>
    <x v="1"/>
    <x v="8"/>
    <n v="5.984"/>
    <n v="2"/>
    <n v="0.2"/>
    <n v="2.2440000000000002"/>
    <n v="0.37500000000000006"/>
    <x v="2"/>
    <s v="Low"/>
  </r>
  <r>
    <s v="Second Class"/>
    <s v="Corporate"/>
    <s v="United States"/>
    <x v="282"/>
    <s v="California"/>
    <n v="94086"/>
    <x v="1"/>
    <x v="2"/>
    <x v="11"/>
    <n v="189.95"/>
    <n v="5"/>
    <n v="0"/>
    <n v="45.588000000000001"/>
    <n v="0.24000000000000002"/>
    <x v="0"/>
    <s v="Medium"/>
  </r>
  <r>
    <s v="Second Class"/>
    <s v="Corporate"/>
    <s v="United States"/>
    <x v="282"/>
    <s v="California"/>
    <n v="94086"/>
    <x v="1"/>
    <x v="2"/>
    <x v="11"/>
    <n v="149.94999999999999"/>
    <n v="5"/>
    <n v="0"/>
    <n v="31.4895"/>
    <n v="0.21000000000000002"/>
    <x v="0"/>
    <s v="Medium"/>
  </r>
  <r>
    <s v="Second Class"/>
    <s v="Corporate"/>
    <s v="United States"/>
    <x v="282"/>
    <s v="California"/>
    <n v="94086"/>
    <x v="1"/>
    <x v="1"/>
    <x v="6"/>
    <n v="29.95"/>
    <n v="5"/>
    <n v="0"/>
    <n v="8.6854999999999993"/>
    <n v="0.28999999999999998"/>
    <x v="0"/>
    <s v="Low"/>
  </r>
  <r>
    <s v="Second Class"/>
    <s v="Corporate"/>
    <s v="United States"/>
    <x v="282"/>
    <s v="California"/>
    <n v="94086"/>
    <x v="1"/>
    <x v="1"/>
    <x v="2"/>
    <n v="44.4"/>
    <n v="3"/>
    <n v="0"/>
    <n v="22.2"/>
    <n v="0.5"/>
    <x v="0"/>
    <s v="Low"/>
  </r>
  <r>
    <s v="Standard Class"/>
    <s v="Home Office"/>
    <s v="United States"/>
    <x v="20"/>
    <s v="New York"/>
    <n v="10011"/>
    <x v="3"/>
    <x v="1"/>
    <x v="6"/>
    <n v="66.03"/>
    <n v="3"/>
    <n v="0"/>
    <n v="17.1678"/>
    <n v="0.26"/>
    <x v="0"/>
    <s v="Low"/>
  </r>
  <r>
    <s v="Standard Class"/>
    <s v="Corporate"/>
    <s v="United States"/>
    <x v="1"/>
    <s v="California"/>
    <n v="90004"/>
    <x v="1"/>
    <x v="1"/>
    <x v="10"/>
    <n v="10.86"/>
    <n v="2"/>
    <n v="0"/>
    <n v="5.3213999999999997"/>
    <n v="0.49"/>
    <x v="0"/>
    <s v="Low"/>
  </r>
  <r>
    <s v="Second Class"/>
    <s v="Corporate"/>
    <s v="United States"/>
    <x v="8"/>
    <s v="California"/>
    <n v="94122"/>
    <x v="1"/>
    <x v="1"/>
    <x v="6"/>
    <n v="3.36"/>
    <n v="2"/>
    <n v="0"/>
    <n v="0.84"/>
    <n v="0.25"/>
    <x v="0"/>
    <s v="Low"/>
  </r>
  <r>
    <s v="Second Class"/>
    <s v="Corporate"/>
    <s v="United States"/>
    <x v="8"/>
    <s v="California"/>
    <n v="94122"/>
    <x v="1"/>
    <x v="1"/>
    <x v="8"/>
    <n v="27.936"/>
    <n v="4"/>
    <n v="0.2"/>
    <n v="9.4283999999999999"/>
    <n v="0.33750000000000002"/>
    <x v="2"/>
    <s v="Low"/>
  </r>
  <r>
    <s v="Second Class"/>
    <s v="Corporate"/>
    <s v="United States"/>
    <x v="8"/>
    <s v="California"/>
    <n v="94122"/>
    <x v="1"/>
    <x v="2"/>
    <x v="7"/>
    <n v="28.783999999999999"/>
    <n v="2"/>
    <n v="0.2"/>
    <n v="2.8784000000000001"/>
    <n v="0.1"/>
    <x v="2"/>
    <s v="Low"/>
  </r>
  <r>
    <s v="Standard Class"/>
    <s v="Consumer"/>
    <s v="United States"/>
    <x v="157"/>
    <s v="California"/>
    <n v="92704"/>
    <x v="1"/>
    <x v="1"/>
    <x v="14"/>
    <n v="21.96"/>
    <n v="2"/>
    <n v="0"/>
    <n v="6.1487999999999996"/>
    <n v="0.27999999999999997"/>
    <x v="0"/>
    <s v="Low"/>
  </r>
  <r>
    <s v="Second Class"/>
    <s v="Consumer"/>
    <s v="United States"/>
    <x v="4"/>
    <s v="Washington"/>
    <n v="98103"/>
    <x v="1"/>
    <x v="2"/>
    <x v="11"/>
    <n v="21.98"/>
    <n v="2"/>
    <n v="0"/>
    <n v="8.5722000000000005"/>
    <n v="0.39"/>
    <x v="0"/>
    <s v="Low"/>
  </r>
  <r>
    <s v="First Class"/>
    <s v="Home Office"/>
    <s v="United States"/>
    <x v="20"/>
    <s v="New York"/>
    <n v="10011"/>
    <x v="3"/>
    <x v="0"/>
    <x v="1"/>
    <n v="2621.3220000000001"/>
    <n v="11"/>
    <n v="0.1"/>
    <n v="553.39020000000005"/>
    <n v="0.21111111111111111"/>
    <x v="2"/>
    <s v="High"/>
  </r>
  <r>
    <s v="Standard Class"/>
    <s v="Consumer"/>
    <s v="United States"/>
    <x v="1"/>
    <s v="California"/>
    <n v="90045"/>
    <x v="1"/>
    <x v="0"/>
    <x v="5"/>
    <n v="74.760000000000005"/>
    <n v="7"/>
    <n v="0"/>
    <n v="23.923200000000001"/>
    <n v="0.32"/>
    <x v="0"/>
    <s v="Low"/>
  </r>
  <r>
    <s v="Standard Class"/>
    <s v="Consumer"/>
    <s v="United States"/>
    <x v="1"/>
    <s v="California"/>
    <n v="90045"/>
    <x v="1"/>
    <x v="0"/>
    <x v="3"/>
    <n v="364.77600000000001"/>
    <n v="3"/>
    <n v="0.2"/>
    <n v="27.3582"/>
    <n v="7.4999999999999997E-2"/>
    <x v="2"/>
    <s v="Medium"/>
  </r>
  <r>
    <s v="Standard Class"/>
    <s v="Corporate"/>
    <s v="United States"/>
    <x v="4"/>
    <s v="Washington"/>
    <n v="98103"/>
    <x v="1"/>
    <x v="0"/>
    <x v="3"/>
    <n v="1115.17"/>
    <n v="7"/>
    <n v="0"/>
    <n v="334.55099999999999"/>
    <n v="0.3"/>
    <x v="0"/>
    <s v="High"/>
  </r>
  <r>
    <s v="First Class"/>
    <s v="Corporate"/>
    <s v="United States"/>
    <x v="70"/>
    <s v="California"/>
    <n v="92024"/>
    <x v="1"/>
    <x v="1"/>
    <x v="8"/>
    <n v="89.695999999999998"/>
    <n v="4"/>
    <n v="0.2"/>
    <n v="33.636000000000003"/>
    <n v="0.37500000000000006"/>
    <x v="2"/>
    <s v="Low"/>
  </r>
  <r>
    <s v="First Class"/>
    <s v="Corporate"/>
    <s v="United States"/>
    <x v="70"/>
    <s v="California"/>
    <n v="92024"/>
    <x v="1"/>
    <x v="1"/>
    <x v="2"/>
    <n v="50.12"/>
    <n v="4"/>
    <n v="0"/>
    <n v="23.5564"/>
    <n v="0.47000000000000003"/>
    <x v="0"/>
    <s v="Low"/>
  </r>
  <r>
    <s v="Standard Class"/>
    <s v="Corporate"/>
    <s v="United States"/>
    <x v="20"/>
    <s v="New York"/>
    <n v="10035"/>
    <x v="3"/>
    <x v="1"/>
    <x v="13"/>
    <n v="36.479999999999997"/>
    <n v="6"/>
    <n v="0"/>
    <n v="18.239999999999998"/>
    <n v="0.5"/>
    <x v="0"/>
    <s v="Low"/>
  </r>
  <r>
    <s v="Standard Class"/>
    <s v="Consumer"/>
    <s v="United States"/>
    <x v="22"/>
    <s v="Illinois"/>
    <n v="60653"/>
    <x v="2"/>
    <x v="1"/>
    <x v="10"/>
    <n v="322.19200000000001"/>
    <n v="13"/>
    <n v="0.2"/>
    <n v="100.685"/>
    <n v="0.3125"/>
    <x v="2"/>
    <s v="Medium"/>
  </r>
  <r>
    <s v="Standard Class"/>
    <s v="Consumer"/>
    <s v="United States"/>
    <x v="22"/>
    <s v="Illinois"/>
    <n v="60653"/>
    <x v="2"/>
    <x v="1"/>
    <x v="8"/>
    <n v="2.9460000000000002"/>
    <n v="3"/>
    <n v="0.8"/>
    <n v="-4.8609"/>
    <n v="-1.65"/>
    <x v="3"/>
    <s v="Low"/>
  </r>
  <r>
    <s v="Standard Class"/>
    <s v="Consumer"/>
    <s v="United States"/>
    <x v="22"/>
    <s v="Illinois"/>
    <n v="60653"/>
    <x v="2"/>
    <x v="1"/>
    <x v="10"/>
    <n v="19.135999999999999"/>
    <n v="4"/>
    <n v="0.2"/>
    <n v="6.9367999999999999"/>
    <n v="0.36249999999999999"/>
    <x v="2"/>
    <s v="Low"/>
  </r>
  <r>
    <s v="Standard Class"/>
    <s v="Consumer"/>
    <s v="United States"/>
    <x v="193"/>
    <s v="Virginia"/>
    <n v="22801"/>
    <x v="0"/>
    <x v="2"/>
    <x v="11"/>
    <n v="23.08"/>
    <n v="2"/>
    <n v="0"/>
    <n v="6.9240000000000004"/>
    <n v="0.30000000000000004"/>
    <x v="0"/>
    <s v="Low"/>
  </r>
  <r>
    <s v="Standard Class"/>
    <s v="Consumer"/>
    <s v="United States"/>
    <x v="196"/>
    <s v="Maryland"/>
    <n v="20852"/>
    <x v="3"/>
    <x v="2"/>
    <x v="7"/>
    <n v="90.48"/>
    <n v="2"/>
    <n v="0"/>
    <n v="23.524799999999999"/>
    <n v="0.25999999999999995"/>
    <x v="0"/>
    <s v="Low"/>
  </r>
  <r>
    <s v="Second Class"/>
    <s v="Consumer"/>
    <s v="United States"/>
    <x v="96"/>
    <s v="Washington"/>
    <n v="98198"/>
    <x v="1"/>
    <x v="0"/>
    <x v="1"/>
    <n v="215.976"/>
    <n v="3"/>
    <n v="0.2"/>
    <n v="-2.6997"/>
    <n v="-1.2500000000000001E-2"/>
    <x v="2"/>
    <s v="Medium"/>
  </r>
  <r>
    <s v="Second Class"/>
    <s v="Consumer"/>
    <s v="United States"/>
    <x v="96"/>
    <s v="Washington"/>
    <n v="98198"/>
    <x v="1"/>
    <x v="1"/>
    <x v="12"/>
    <n v="65.94"/>
    <n v="3"/>
    <n v="0"/>
    <n v="30.991800000000001"/>
    <n v="0.47000000000000003"/>
    <x v="0"/>
    <s v="Low"/>
  </r>
  <r>
    <s v="First Class"/>
    <s v="Corporate"/>
    <s v="United States"/>
    <x v="10"/>
    <s v="Pennsylvania"/>
    <n v="19134"/>
    <x v="3"/>
    <x v="0"/>
    <x v="5"/>
    <n v="11.352"/>
    <n v="3"/>
    <n v="0.2"/>
    <n v="2.6960999999999999"/>
    <n v="0.23749999999999999"/>
    <x v="2"/>
    <s v="Low"/>
  </r>
  <r>
    <s v="Standard Class"/>
    <s v="Home Office"/>
    <s v="United States"/>
    <x v="38"/>
    <s v="Indiana"/>
    <n v="47201"/>
    <x v="2"/>
    <x v="1"/>
    <x v="4"/>
    <n v="24.56"/>
    <n v="2"/>
    <n v="0"/>
    <n v="6.8768000000000002"/>
    <n v="0.28000000000000003"/>
    <x v="0"/>
    <s v="Low"/>
  </r>
  <r>
    <s v="Standard Class"/>
    <s v="Consumer"/>
    <s v="United States"/>
    <x v="24"/>
    <s v="Missouri"/>
    <n v="65807"/>
    <x v="2"/>
    <x v="1"/>
    <x v="12"/>
    <n v="16.559999999999999"/>
    <n v="2"/>
    <n v="0"/>
    <n v="7.7831999999999999"/>
    <n v="0.47000000000000003"/>
    <x v="0"/>
    <s v="Low"/>
  </r>
  <r>
    <s v="Standard Class"/>
    <s v="Consumer"/>
    <s v="United States"/>
    <x v="24"/>
    <s v="Missouri"/>
    <n v="65807"/>
    <x v="2"/>
    <x v="2"/>
    <x v="11"/>
    <n v="279.95"/>
    <n v="5"/>
    <n v="0"/>
    <n v="67.188000000000002"/>
    <n v="0.24000000000000002"/>
    <x v="0"/>
    <s v="Medium"/>
  </r>
  <r>
    <s v="Standard Class"/>
    <s v="Corporate"/>
    <s v="United States"/>
    <x v="0"/>
    <s v="Kentucky"/>
    <n v="42420"/>
    <x v="0"/>
    <x v="1"/>
    <x v="4"/>
    <n v="828.84"/>
    <n v="6"/>
    <n v="0"/>
    <n v="0"/>
    <n v="0"/>
    <x v="0"/>
    <s v="High"/>
  </r>
  <r>
    <s v="First Class"/>
    <s v="Consumer"/>
    <s v="United States"/>
    <x v="80"/>
    <s v="Ohio"/>
    <n v="44107"/>
    <x v="3"/>
    <x v="1"/>
    <x v="8"/>
    <n v="7.218"/>
    <n v="3"/>
    <n v="0.7"/>
    <n v="-5.5338000000000003"/>
    <n v="-0.76666666666666672"/>
    <x v="3"/>
    <s v="Low"/>
  </r>
  <r>
    <s v="First Class"/>
    <s v="Consumer"/>
    <s v="United States"/>
    <x v="80"/>
    <s v="Ohio"/>
    <n v="44107"/>
    <x v="3"/>
    <x v="1"/>
    <x v="14"/>
    <n v="27.2"/>
    <n v="4"/>
    <n v="0.2"/>
    <n v="2.04"/>
    <n v="7.4999999999999997E-2"/>
    <x v="2"/>
    <s v="Low"/>
  </r>
  <r>
    <s v="Standard Class"/>
    <s v="Corporate"/>
    <s v="United States"/>
    <x v="155"/>
    <s v="Nebraska"/>
    <n v="68104"/>
    <x v="2"/>
    <x v="2"/>
    <x v="11"/>
    <n v="89.97"/>
    <n v="3"/>
    <n v="0"/>
    <n v="18.893699999999999"/>
    <n v="0.21"/>
    <x v="0"/>
    <s v="Low"/>
  </r>
  <r>
    <s v="Standard Class"/>
    <s v="Consumer"/>
    <s v="United States"/>
    <x v="0"/>
    <s v="Kentucky"/>
    <n v="42420"/>
    <x v="0"/>
    <x v="0"/>
    <x v="5"/>
    <n v="318.08"/>
    <n v="4"/>
    <n v="0"/>
    <n v="34.988799999999998"/>
    <n v="0.11"/>
    <x v="0"/>
    <s v="Medium"/>
  </r>
  <r>
    <s v="Standard Class"/>
    <s v="Consumer"/>
    <s v="United States"/>
    <x v="0"/>
    <s v="Kentucky"/>
    <n v="42420"/>
    <x v="0"/>
    <x v="1"/>
    <x v="8"/>
    <n v="5.8"/>
    <n v="1"/>
    <n v="0"/>
    <n v="2.61"/>
    <n v="0.45"/>
    <x v="0"/>
    <s v="Low"/>
  </r>
  <r>
    <s v="Second Class"/>
    <s v="Corporate"/>
    <s v="United States"/>
    <x v="157"/>
    <s v="California"/>
    <n v="92704"/>
    <x v="1"/>
    <x v="2"/>
    <x v="7"/>
    <n v="143.952"/>
    <n v="6"/>
    <n v="0.2"/>
    <n v="17.994"/>
    <n v="0.125"/>
    <x v="2"/>
    <s v="Medium"/>
  </r>
  <r>
    <s v="Second Class"/>
    <s v="Corporate"/>
    <s v="United States"/>
    <x v="157"/>
    <s v="California"/>
    <n v="92704"/>
    <x v="1"/>
    <x v="1"/>
    <x v="10"/>
    <n v="19.440000000000001"/>
    <n v="3"/>
    <n v="0"/>
    <n v="9.3312000000000008"/>
    <n v="0.48000000000000004"/>
    <x v="0"/>
    <s v="Low"/>
  </r>
  <r>
    <s v="Standard Class"/>
    <s v="Consumer"/>
    <s v="United States"/>
    <x v="24"/>
    <s v="Virginia"/>
    <n v="22153"/>
    <x v="0"/>
    <x v="1"/>
    <x v="6"/>
    <n v="5.56"/>
    <n v="2"/>
    <n v="0"/>
    <n v="1.4456"/>
    <n v="0.26"/>
    <x v="0"/>
    <s v="Low"/>
  </r>
  <r>
    <s v="First Class"/>
    <s v="Corporate"/>
    <s v="United States"/>
    <x v="244"/>
    <s v="Virginia"/>
    <n v="23434"/>
    <x v="0"/>
    <x v="1"/>
    <x v="4"/>
    <n v="146.72999999999999"/>
    <n v="3"/>
    <n v="0"/>
    <n v="2.9346000000000001"/>
    <n v="0.02"/>
    <x v="0"/>
    <s v="Medium"/>
  </r>
  <r>
    <s v="First Class"/>
    <s v="Corporate"/>
    <s v="United States"/>
    <x v="244"/>
    <s v="Virginia"/>
    <n v="23434"/>
    <x v="0"/>
    <x v="1"/>
    <x v="10"/>
    <n v="29.9"/>
    <n v="5"/>
    <n v="0"/>
    <n v="13.455"/>
    <n v="0.45"/>
    <x v="0"/>
    <s v="Low"/>
  </r>
  <r>
    <s v="Second Class"/>
    <s v="Consumer"/>
    <s v="United States"/>
    <x v="1"/>
    <s v="California"/>
    <n v="90049"/>
    <x v="1"/>
    <x v="1"/>
    <x v="8"/>
    <n v="276.78399999999999"/>
    <n v="2"/>
    <n v="0.2"/>
    <n v="89.954800000000006"/>
    <n v="0.32500000000000001"/>
    <x v="2"/>
    <s v="Medium"/>
  </r>
  <r>
    <s v="Standard Class"/>
    <s v="Corporate"/>
    <s v="United States"/>
    <x v="12"/>
    <s v="Texas"/>
    <n v="77041"/>
    <x v="2"/>
    <x v="1"/>
    <x v="9"/>
    <n v="93.031999999999996"/>
    <n v="2"/>
    <n v="0.8"/>
    <n v="-251.18639999999999"/>
    <n v="-2.7"/>
    <x v="3"/>
    <s v="Low"/>
  </r>
  <r>
    <s v="Standard Class"/>
    <s v="Corporate"/>
    <s v="United States"/>
    <x v="12"/>
    <s v="Texas"/>
    <n v="77041"/>
    <x v="2"/>
    <x v="0"/>
    <x v="1"/>
    <n v="454.96499999999997"/>
    <n v="5"/>
    <n v="0.3"/>
    <n v="-136.48949999999999"/>
    <n v="-0.3"/>
    <x v="1"/>
    <s v="Medium"/>
  </r>
  <r>
    <s v="Standard Class"/>
    <s v="Corporate"/>
    <s v="United States"/>
    <x v="143"/>
    <s v="North Carolina"/>
    <n v="27511"/>
    <x v="0"/>
    <x v="2"/>
    <x v="7"/>
    <n v="246.16800000000001"/>
    <n v="3"/>
    <n v="0.2"/>
    <n v="21.5397"/>
    <n v="8.7499999999999994E-2"/>
    <x v="2"/>
    <s v="Medium"/>
  </r>
  <r>
    <s v="Second Class"/>
    <s v="Consumer"/>
    <s v="United States"/>
    <x v="24"/>
    <s v="Ohio"/>
    <n v="45503"/>
    <x v="3"/>
    <x v="1"/>
    <x v="4"/>
    <n v="295.39999999999998"/>
    <n v="5"/>
    <n v="0.2"/>
    <n v="-62.772500000000001"/>
    <n v="-0.21250000000000002"/>
    <x v="2"/>
    <s v="Medium"/>
  </r>
  <r>
    <s v="First Class"/>
    <s v="Consumer"/>
    <s v="United States"/>
    <x v="103"/>
    <s v="Kentucky"/>
    <n v="40214"/>
    <x v="0"/>
    <x v="1"/>
    <x v="4"/>
    <n v="348.56"/>
    <n v="8"/>
    <n v="0"/>
    <n v="104.568"/>
    <n v="0.3"/>
    <x v="0"/>
    <s v="Medium"/>
  </r>
  <r>
    <s v="Second Class"/>
    <s v="Corporate"/>
    <s v="United States"/>
    <x v="21"/>
    <s v="Ohio"/>
    <n v="45373"/>
    <x v="3"/>
    <x v="1"/>
    <x v="10"/>
    <n v="15.552"/>
    <n v="3"/>
    <n v="0.2"/>
    <n v="5.4432"/>
    <n v="0.35000000000000003"/>
    <x v="2"/>
    <s v="Low"/>
  </r>
  <r>
    <s v="Second Class"/>
    <s v="Corporate"/>
    <s v="United States"/>
    <x v="21"/>
    <s v="Ohio"/>
    <n v="45373"/>
    <x v="3"/>
    <x v="0"/>
    <x v="0"/>
    <n v="482.94"/>
    <n v="6"/>
    <n v="0.5"/>
    <n v="-376.69319999999999"/>
    <n v="-0.78"/>
    <x v="1"/>
    <s v="Medium"/>
  </r>
  <r>
    <s v="Standard Class"/>
    <s v="Consumer"/>
    <s v="United States"/>
    <x v="66"/>
    <s v="Michigan"/>
    <n v="48227"/>
    <x v="2"/>
    <x v="2"/>
    <x v="7"/>
    <n v="299.98"/>
    <n v="2"/>
    <n v="0"/>
    <n v="83.994399999999999"/>
    <n v="0.27999999999999997"/>
    <x v="0"/>
    <s v="Medium"/>
  </r>
  <r>
    <s v="Standard Class"/>
    <s v="Consumer"/>
    <s v="United States"/>
    <x v="66"/>
    <s v="Michigan"/>
    <n v="48227"/>
    <x v="2"/>
    <x v="1"/>
    <x v="8"/>
    <n v="403.68"/>
    <n v="6"/>
    <n v="0"/>
    <n v="181.65600000000001"/>
    <n v="0.45"/>
    <x v="0"/>
    <s v="Medium"/>
  </r>
  <r>
    <s v="Standard Class"/>
    <s v="Consumer"/>
    <s v="United States"/>
    <x v="66"/>
    <s v="Michigan"/>
    <n v="48227"/>
    <x v="2"/>
    <x v="2"/>
    <x v="7"/>
    <n v="41.9"/>
    <n v="2"/>
    <n v="0"/>
    <n v="11.731999999999999"/>
    <n v="0.27999999999999997"/>
    <x v="0"/>
    <s v="Low"/>
  </r>
  <r>
    <s v="Standard Class"/>
    <s v="Consumer"/>
    <s v="United States"/>
    <x v="66"/>
    <s v="Michigan"/>
    <n v="48227"/>
    <x v="2"/>
    <x v="1"/>
    <x v="2"/>
    <n v="28.91"/>
    <n v="7"/>
    <n v="0"/>
    <n v="13.2986"/>
    <n v="0.46"/>
    <x v="0"/>
    <s v="Low"/>
  </r>
  <r>
    <s v="Standard Class"/>
    <s v="Consumer"/>
    <s v="United States"/>
    <x v="41"/>
    <s v="Indiana"/>
    <n v="47401"/>
    <x v="2"/>
    <x v="1"/>
    <x v="10"/>
    <n v="32.4"/>
    <n v="5"/>
    <n v="0"/>
    <n v="15.552"/>
    <n v="0.48"/>
    <x v="0"/>
    <s v="Low"/>
  </r>
  <r>
    <s v="Standard Class"/>
    <s v="Home Office"/>
    <s v="United States"/>
    <x v="61"/>
    <s v="Texas"/>
    <n v="75081"/>
    <x v="2"/>
    <x v="2"/>
    <x v="7"/>
    <n v="369.54399999999998"/>
    <n v="7"/>
    <n v="0.2"/>
    <n v="27.715800000000002"/>
    <n v="7.5000000000000011E-2"/>
    <x v="2"/>
    <s v="Medium"/>
  </r>
  <r>
    <s v="Standard Class"/>
    <s v="Home Office"/>
    <s v="United States"/>
    <x v="61"/>
    <s v="Texas"/>
    <n v="75081"/>
    <x v="2"/>
    <x v="1"/>
    <x v="10"/>
    <n v="10.368"/>
    <n v="2"/>
    <n v="0.2"/>
    <n v="3.7584"/>
    <n v="0.36249999999999999"/>
    <x v="2"/>
    <s v="Low"/>
  </r>
  <r>
    <s v="Standard Class"/>
    <s v="Home Office"/>
    <s v="United States"/>
    <x v="61"/>
    <s v="Texas"/>
    <n v="75081"/>
    <x v="2"/>
    <x v="2"/>
    <x v="11"/>
    <n v="791.88"/>
    <n v="3"/>
    <n v="0.2"/>
    <n v="128.68049999999999"/>
    <n v="0.16250000000000001"/>
    <x v="2"/>
    <s v="High"/>
  </r>
  <r>
    <s v="Standard Class"/>
    <s v="Consumer"/>
    <s v="United States"/>
    <x v="12"/>
    <s v="Texas"/>
    <n v="77041"/>
    <x v="2"/>
    <x v="1"/>
    <x v="6"/>
    <n v="23.64"/>
    <n v="3"/>
    <n v="0.2"/>
    <n v="5.319"/>
    <n v="0.22500000000000001"/>
    <x v="2"/>
    <s v="Low"/>
  </r>
  <r>
    <s v="Standard Class"/>
    <s v="Consumer"/>
    <s v="United States"/>
    <x v="12"/>
    <s v="Texas"/>
    <n v="77041"/>
    <x v="2"/>
    <x v="1"/>
    <x v="4"/>
    <n v="84.784000000000006"/>
    <n v="2"/>
    <n v="0.2"/>
    <n v="-16.956800000000001"/>
    <n v="-0.2"/>
    <x v="2"/>
    <s v="Low"/>
  </r>
  <r>
    <s v="Standard Class"/>
    <s v="Consumer"/>
    <s v="United States"/>
    <x v="12"/>
    <s v="Texas"/>
    <n v="77041"/>
    <x v="2"/>
    <x v="0"/>
    <x v="5"/>
    <n v="64.959999999999994"/>
    <n v="5"/>
    <n v="0.6"/>
    <n v="-84.447999999999993"/>
    <n v="-1.3"/>
    <x v="3"/>
    <s v="Low"/>
  </r>
  <r>
    <s v="Standard Class"/>
    <s v="Consumer"/>
    <s v="United States"/>
    <x v="12"/>
    <s v="Texas"/>
    <n v="77041"/>
    <x v="2"/>
    <x v="1"/>
    <x v="8"/>
    <n v="32.06"/>
    <n v="10"/>
    <n v="0.8"/>
    <n v="-51.295999999999999"/>
    <n v="-1.5999999999999999"/>
    <x v="3"/>
    <s v="Low"/>
  </r>
  <r>
    <s v="Standard Class"/>
    <s v="Consumer"/>
    <s v="United States"/>
    <x v="12"/>
    <s v="Texas"/>
    <n v="77041"/>
    <x v="2"/>
    <x v="1"/>
    <x v="4"/>
    <n v="177.648"/>
    <n v="2"/>
    <n v="0.2"/>
    <n v="-28.867799999999999"/>
    <n v="-0.16250000000000001"/>
    <x v="2"/>
    <s v="Medium"/>
  </r>
  <r>
    <s v="Standard Class"/>
    <s v="Consumer"/>
    <s v="United States"/>
    <x v="12"/>
    <s v="Texas"/>
    <n v="77041"/>
    <x v="2"/>
    <x v="2"/>
    <x v="15"/>
    <n v="287.91000000000003"/>
    <n v="3"/>
    <n v="0.4"/>
    <n v="33.589500000000001"/>
    <n v="0.11666666666666665"/>
    <x v="1"/>
    <s v="Medium"/>
  </r>
  <r>
    <s v="First Class"/>
    <s v="Corporate"/>
    <s v="United States"/>
    <x v="319"/>
    <s v="Texas"/>
    <n v="76117"/>
    <x v="2"/>
    <x v="1"/>
    <x v="14"/>
    <n v="22.367999999999999"/>
    <n v="2"/>
    <n v="0.2"/>
    <n v="1.6776"/>
    <n v="7.4999999999999997E-2"/>
    <x v="2"/>
    <s v="Low"/>
  </r>
  <r>
    <s v="First Class"/>
    <s v="Corporate"/>
    <s v="United States"/>
    <x v="319"/>
    <s v="Texas"/>
    <n v="76117"/>
    <x v="2"/>
    <x v="1"/>
    <x v="10"/>
    <n v="32.368000000000002"/>
    <n v="7"/>
    <n v="0.2"/>
    <n v="11.7334"/>
    <n v="0.36249999999999999"/>
    <x v="2"/>
    <s v="Low"/>
  </r>
  <r>
    <s v="First Class"/>
    <s v="Corporate"/>
    <s v="United States"/>
    <x v="319"/>
    <s v="Texas"/>
    <n v="76117"/>
    <x v="2"/>
    <x v="2"/>
    <x v="11"/>
    <n v="207.98400000000001"/>
    <n v="2"/>
    <n v="0.2"/>
    <n v="36.397199999999998"/>
    <n v="0.17499999999999999"/>
    <x v="2"/>
    <s v="Medium"/>
  </r>
  <r>
    <s v="First Class"/>
    <s v="Home Office"/>
    <s v="United States"/>
    <x v="102"/>
    <s v="Virginia"/>
    <n v="23223"/>
    <x v="0"/>
    <x v="1"/>
    <x v="12"/>
    <n v="36.4"/>
    <n v="5"/>
    <n v="0"/>
    <n v="17.472000000000001"/>
    <n v="0.48000000000000004"/>
    <x v="0"/>
    <s v="Low"/>
  </r>
  <r>
    <s v="First Class"/>
    <s v="Home Office"/>
    <s v="United States"/>
    <x v="102"/>
    <s v="Virginia"/>
    <n v="23223"/>
    <x v="0"/>
    <x v="2"/>
    <x v="11"/>
    <n v="22.96"/>
    <n v="2"/>
    <n v="0"/>
    <n v="4.3624000000000001"/>
    <n v="0.19"/>
    <x v="0"/>
    <s v="Low"/>
  </r>
  <r>
    <s v="First Class"/>
    <s v="Home Office"/>
    <s v="United States"/>
    <x v="102"/>
    <s v="Virginia"/>
    <n v="23223"/>
    <x v="0"/>
    <x v="1"/>
    <x v="4"/>
    <n v="315.2"/>
    <n v="4"/>
    <n v="0"/>
    <n v="6.3040000000000003"/>
    <n v="0.02"/>
    <x v="0"/>
    <s v="Medium"/>
  </r>
  <r>
    <s v="First Class"/>
    <s v="Home Office"/>
    <s v="United States"/>
    <x v="102"/>
    <s v="Virginia"/>
    <n v="23223"/>
    <x v="0"/>
    <x v="1"/>
    <x v="8"/>
    <n v="15.18"/>
    <n v="3"/>
    <n v="0"/>
    <n v="7.1345999999999998"/>
    <n v="0.47"/>
    <x v="0"/>
    <s v="Low"/>
  </r>
  <r>
    <s v="Second Class"/>
    <s v="Corporate"/>
    <s v="United States"/>
    <x v="1"/>
    <s v="California"/>
    <n v="90049"/>
    <x v="1"/>
    <x v="2"/>
    <x v="7"/>
    <n v="623.96"/>
    <n v="5"/>
    <n v="0.2"/>
    <n v="38.997500000000002"/>
    <n v="6.25E-2"/>
    <x v="2"/>
    <s v="High"/>
  </r>
  <r>
    <s v="Second Class"/>
    <s v="Consumer"/>
    <s v="United States"/>
    <x v="10"/>
    <s v="Pennsylvania"/>
    <n v="19140"/>
    <x v="3"/>
    <x v="2"/>
    <x v="7"/>
    <n v="429.6"/>
    <n v="2"/>
    <n v="0.4"/>
    <n v="-93.08"/>
    <n v="-0.21666666666666665"/>
    <x v="1"/>
    <s v="Medium"/>
  </r>
  <r>
    <s v="Second Class"/>
    <s v="Consumer"/>
    <s v="United States"/>
    <x v="10"/>
    <s v="Pennsylvania"/>
    <n v="19140"/>
    <x v="3"/>
    <x v="0"/>
    <x v="5"/>
    <n v="31.968"/>
    <n v="2"/>
    <n v="0.2"/>
    <n v="6.3936000000000002"/>
    <n v="0.2"/>
    <x v="2"/>
    <s v="Low"/>
  </r>
  <r>
    <s v="Second Class"/>
    <s v="Consumer"/>
    <s v="United States"/>
    <x v="10"/>
    <s v="Pennsylvania"/>
    <n v="19140"/>
    <x v="3"/>
    <x v="0"/>
    <x v="1"/>
    <n v="887.27099999999996"/>
    <n v="3"/>
    <n v="0.3"/>
    <n v="-63.3765"/>
    <n v="-7.1428571428571438E-2"/>
    <x v="1"/>
    <s v="High"/>
  </r>
  <r>
    <s v="Second Class"/>
    <s v="Consumer"/>
    <s v="United States"/>
    <x v="10"/>
    <s v="Pennsylvania"/>
    <n v="19140"/>
    <x v="3"/>
    <x v="1"/>
    <x v="10"/>
    <n v="21.696000000000002"/>
    <n v="4"/>
    <n v="0.2"/>
    <n v="7.0511999999999997"/>
    <n v="0.32499999999999996"/>
    <x v="2"/>
    <s v="Low"/>
  </r>
  <r>
    <s v="Standard Class"/>
    <s v="Home Office"/>
    <s v="United States"/>
    <x v="1"/>
    <s v="California"/>
    <n v="90036"/>
    <x v="1"/>
    <x v="1"/>
    <x v="2"/>
    <n v="22.05"/>
    <n v="7"/>
    <n v="0"/>
    <n v="10.584"/>
    <n v="0.48"/>
    <x v="0"/>
    <s v="Low"/>
  </r>
  <r>
    <s v="Standard Class"/>
    <s v="Home Office"/>
    <s v="United States"/>
    <x v="1"/>
    <s v="California"/>
    <n v="90036"/>
    <x v="1"/>
    <x v="1"/>
    <x v="10"/>
    <n v="99.9"/>
    <n v="5"/>
    <n v="0"/>
    <n v="46.953000000000003"/>
    <n v="0.47000000000000003"/>
    <x v="0"/>
    <s v="Low"/>
  </r>
  <r>
    <s v="Second Class"/>
    <s v="Corporate"/>
    <s v="United States"/>
    <x v="1"/>
    <s v="California"/>
    <n v="90032"/>
    <x v="1"/>
    <x v="1"/>
    <x v="9"/>
    <n v="90.86"/>
    <n v="7"/>
    <n v="0"/>
    <n v="26.349399999999999"/>
    <n v="0.28999999999999998"/>
    <x v="0"/>
    <s v="Low"/>
  </r>
  <r>
    <s v="Same Day"/>
    <s v="Consumer"/>
    <s v="United States"/>
    <x v="8"/>
    <s v="California"/>
    <n v="94109"/>
    <x v="1"/>
    <x v="1"/>
    <x v="10"/>
    <n v="7.78"/>
    <n v="1"/>
    <n v="0"/>
    <n v="3.5009999999999999"/>
    <n v="0.44999999999999996"/>
    <x v="0"/>
    <s v="Low"/>
  </r>
  <r>
    <s v="Second Class"/>
    <s v="Consumer"/>
    <s v="United States"/>
    <x v="10"/>
    <s v="Pennsylvania"/>
    <n v="19120"/>
    <x v="3"/>
    <x v="1"/>
    <x v="8"/>
    <n v="78.759"/>
    <n v="9"/>
    <n v="0.7"/>
    <n v="-57.756599999999999"/>
    <n v="-0.73333333333333328"/>
    <x v="3"/>
    <s v="Low"/>
  </r>
  <r>
    <s v="Second Class"/>
    <s v="Home Office"/>
    <s v="United States"/>
    <x v="12"/>
    <s v="Texas"/>
    <n v="77070"/>
    <x v="2"/>
    <x v="0"/>
    <x v="5"/>
    <n v="9.5519999999999996"/>
    <n v="3"/>
    <n v="0.6"/>
    <n v="-3.8208000000000002"/>
    <n v="-0.4"/>
    <x v="3"/>
    <s v="Low"/>
  </r>
  <r>
    <s v="Second Class"/>
    <s v="Home Office"/>
    <s v="United States"/>
    <x v="12"/>
    <s v="Texas"/>
    <n v="77070"/>
    <x v="2"/>
    <x v="0"/>
    <x v="5"/>
    <n v="5.3440000000000003"/>
    <n v="4"/>
    <n v="0.6"/>
    <n v="-2.1375999999999999"/>
    <n v="-0.39999999999999997"/>
    <x v="3"/>
    <s v="Low"/>
  </r>
  <r>
    <s v="Standard Class"/>
    <s v="Home Office"/>
    <s v="United States"/>
    <x v="324"/>
    <s v="New Mexico"/>
    <n v="88001"/>
    <x v="1"/>
    <x v="1"/>
    <x v="6"/>
    <n v="8.2799999999999994"/>
    <n v="2"/>
    <n v="0"/>
    <n v="3.4775999999999998"/>
    <n v="0.42"/>
    <x v="0"/>
    <s v="Low"/>
  </r>
  <r>
    <s v="Standard Class"/>
    <s v="Consumer"/>
    <s v="United States"/>
    <x v="12"/>
    <s v="Texas"/>
    <n v="77070"/>
    <x v="2"/>
    <x v="1"/>
    <x v="4"/>
    <n v="50.136000000000003"/>
    <n v="3"/>
    <n v="0.2"/>
    <n v="-11.2806"/>
    <n v="-0.22499999999999998"/>
    <x v="2"/>
    <s v="Low"/>
  </r>
  <r>
    <s v="First Class"/>
    <s v="Corporate"/>
    <s v="United States"/>
    <x v="252"/>
    <s v="Oregon"/>
    <n v="97756"/>
    <x v="1"/>
    <x v="1"/>
    <x v="8"/>
    <n v="88.073999999999998"/>
    <n v="7"/>
    <n v="0.7"/>
    <n v="-58.716000000000001"/>
    <n v="-0.66666666666666674"/>
    <x v="3"/>
    <s v="Low"/>
  </r>
  <r>
    <s v="Second Class"/>
    <s v="Consumer"/>
    <s v="United States"/>
    <x v="138"/>
    <s v="Ohio"/>
    <n v="44105"/>
    <x v="3"/>
    <x v="0"/>
    <x v="0"/>
    <n v="301.47000000000003"/>
    <n v="3"/>
    <n v="0.5"/>
    <n v="-241.17599999999999"/>
    <n v="-0.79999999999999993"/>
    <x v="1"/>
    <s v="Medium"/>
  </r>
  <r>
    <s v="Second Class"/>
    <s v="Consumer"/>
    <s v="United States"/>
    <x v="138"/>
    <s v="Ohio"/>
    <n v="44105"/>
    <x v="3"/>
    <x v="1"/>
    <x v="6"/>
    <n v="18.655999999999999"/>
    <n v="2"/>
    <n v="0.2"/>
    <n v="1.6324000000000001"/>
    <n v="8.7500000000000008E-2"/>
    <x v="2"/>
    <s v="Low"/>
  </r>
  <r>
    <s v="Standard Class"/>
    <s v="Corporate"/>
    <s v="United States"/>
    <x v="517"/>
    <s v="Maryland"/>
    <n v="20707"/>
    <x v="3"/>
    <x v="0"/>
    <x v="5"/>
    <n v="27.46"/>
    <n v="2"/>
    <n v="0"/>
    <n v="9.8856000000000002"/>
    <n v="0.36"/>
    <x v="0"/>
    <s v="Low"/>
  </r>
  <r>
    <s v="Standard Class"/>
    <s v="Corporate"/>
    <s v="United States"/>
    <x v="517"/>
    <s v="Maryland"/>
    <n v="20707"/>
    <x v="3"/>
    <x v="1"/>
    <x v="9"/>
    <n v="125.13"/>
    <n v="3"/>
    <n v="0"/>
    <n v="36.287700000000001"/>
    <n v="0.29000000000000004"/>
    <x v="0"/>
    <s v="Medium"/>
  </r>
  <r>
    <s v="Standard Class"/>
    <s v="Home Office"/>
    <s v="United States"/>
    <x v="70"/>
    <s v="California"/>
    <n v="92037"/>
    <x v="1"/>
    <x v="2"/>
    <x v="7"/>
    <n v="555.96"/>
    <n v="5"/>
    <n v="0.2"/>
    <n v="41.697000000000003"/>
    <n v="7.4999999999999997E-2"/>
    <x v="2"/>
    <s v="High"/>
  </r>
  <r>
    <s v="Standard Class"/>
    <s v="Corporate"/>
    <s v="United States"/>
    <x v="481"/>
    <s v="North Carolina"/>
    <n v="27893"/>
    <x v="0"/>
    <x v="1"/>
    <x v="4"/>
    <n v="129.55199999999999"/>
    <n v="3"/>
    <n v="0.2"/>
    <n v="-22.671600000000002"/>
    <n v="-0.17500000000000002"/>
    <x v="2"/>
    <s v="Medium"/>
  </r>
  <r>
    <s v="Standard Class"/>
    <s v="Corporate"/>
    <s v="United States"/>
    <x v="481"/>
    <s v="North Carolina"/>
    <n v="27893"/>
    <x v="0"/>
    <x v="1"/>
    <x v="4"/>
    <n v="51.984000000000002"/>
    <n v="1"/>
    <n v="0.2"/>
    <n v="-5.1984000000000004"/>
    <n v="-0.1"/>
    <x v="2"/>
    <s v="Low"/>
  </r>
  <r>
    <s v="Standard Class"/>
    <s v="Corporate"/>
    <s v="United States"/>
    <x v="481"/>
    <s v="North Carolina"/>
    <n v="27893"/>
    <x v="0"/>
    <x v="1"/>
    <x v="10"/>
    <n v="10.272"/>
    <n v="3"/>
    <n v="0.2"/>
    <n v="3.4668000000000001"/>
    <n v="0.33750000000000002"/>
    <x v="2"/>
    <s v="Low"/>
  </r>
  <r>
    <s v="Standard Class"/>
    <s v="Consumer"/>
    <s v="United States"/>
    <x v="84"/>
    <s v="Florida"/>
    <n v="33710"/>
    <x v="0"/>
    <x v="1"/>
    <x v="8"/>
    <n v="18.335999999999999"/>
    <n v="2"/>
    <n v="0.7"/>
    <n v="-12.224"/>
    <n v="-0.66666666666666674"/>
    <x v="3"/>
    <s v="Low"/>
  </r>
  <r>
    <s v="Standard Class"/>
    <s v="Consumer"/>
    <s v="United States"/>
    <x v="84"/>
    <s v="Florida"/>
    <n v="33710"/>
    <x v="0"/>
    <x v="2"/>
    <x v="7"/>
    <n v="180.96"/>
    <n v="5"/>
    <n v="0.2"/>
    <n v="13.571999999999999"/>
    <n v="7.4999999999999997E-2"/>
    <x v="2"/>
    <s v="Medium"/>
  </r>
  <r>
    <s v="Standard Class"/>
    <s v="Consumer"/>
    <s v="United States"/>
    <x v="452"/>
    <s v="Illinois"/>
    <n v="60089"/>
    <x v="2"/>
    <x v="2"/>
    <x v="11"/>
    <n v="475.94400000000002"/>
    <n v="7"/>
    <n v="0.2"/>
    <n v="95.188800000000001"/>
    <n v="0.19999999999999998"/>
    <x v="2"/>
    <s v="Medium"/>
  </r>
  <r>
    <s v="Second Class"/>
    <s v="Home Office"/>
    <s v="United States"/>
    <x v="1"/>
    <s v="California"/>
    <n v="90049"/>
    <x v="1"/>
    <x v="2"/>
    <x v="11"/>
    <n v="159.97999999999999"/>
    <n v="2"/>
    <n v="0"/>
    <n v="47.994"/>
    <n v="0.30000000000000004"/>
    <x v="0"/>
    <s v="Medium"/>
  </r>
  <r>
    <s v="First Class"/>
    <s v="Corporate"/>
    <s v="United States"/>
    <x v="20"/>
    <s v="New York"/>
    <n v="10011"/>
    <x v="3"/>
    <x v="2"/>
    <x v="7"/>
    <n v="43.6"/>
    <n v="4"/>
    <n v="0"/>
    <n v="12.208"/>
    <n v="0.27999999999999997"/>
    <x v="0"/>
    <s v="Low"/>
  </r>
  <r>
    <s v="Standard Class"/>
    <s v="Consumer"/>
    <s v="United States"/>
    <x v="98"/>
    <s v="Nevada"/>
    <n v="89115"/>
    <x v="1"/>
    <x v="1"/>
    <x v="8"/>
    <n v="8.2880000000000003"/>
    <n v="2"/>
    <n v="0.2"/>
    <n v="3.0044"/>
    <n v="0.36249999999999999"/>
    <x v="2"/>
    <s v="Low"/>
  </r>
  <r>
    <s v="Standard Class"/>
    <s v="Consumer"/>
    <s v="United States"/>
    <x v="98"/>
    <s v="Nevada"/>
    <n v="89115"/>
    <x v="1"/>
    <x v="2"/>
    <x v="7"/>
    <n v="1123.1279999999999"/>
    <n v="9"/>
    <n v="0.2"/>
    <n v="70.195499999999996"/>
    <n v="6.25E-2"/>
    <x v="2"/>
    <s v="High"/>
  </r>
  <r>
    <s v="Standard Class"/>
    <s v="Consumer"/>
    <s v="United States"/>
    <x v="98"/>
    <s v="Nevada"/>
    <n v="89115"/>
    <x v="1"/>
    <x v="1"/>
    <x v="9"/>
    <n v="64.900000000000006"/>
    <n v="5"/>
    <n v="0"/>
    <n v="18.821000000000002"/>
    <n v="0.28999999999999998"/>
    <x v="0"/>
    <s v="Low"/>
  </r>
  <r>
    <s v="Standard Class"/>
    <s v="Consumer"/>
    <s v="United States"/>
    <x v="14"/>
    <s v="Illinois"/>
    <n v="60540"/>
    <x v="2"/>
    <x v="1"/>
    <x v="8"/>
    <n v="2.8079999999999998"/>
    <n v="3"/>
    <n v="0.8"/>
    <n v="-4.4927999999999999"/>
    <n v="-1.6"/>
    <x v="3"/>
    <s v="Low"/>
  </r>
  <r>
    <s v="Standard Class"/>
    <s v="Corporate"/>
    <s v="United States"/>
    <x v="140"/>
    <s v="Vermont"/>
    <n v="5408"/>
    <x v="3"/>
    <x v="2"/>
    <x v="11"/>
    <n v="99.98"/>
    <n v="2"/>
    <n v="0"/>
    <n v="42.991399999999999"/>
    <n v="0.43"/>
    <x v="0"/>
    <s v="Low"/>
  </r>
  <r>
    <s v="Standard Class"/>
    <s v="Corporate"/>
    <s v="United States"/>
    <x v="140"/>
    <s v="Vermont"/>
    <n v="5408"/>
    <x v="3"/>
    <x v="1"/>
    <x v="6"/>
    <n v="8.0399999999999991"/>
    <n v="6"/>
    <n v="0"/>
    <n v="2.7336"/>
    <n v="0.34"/>
    <x v="0"/>
    <s v="Low"/>
  </r>
  <r>
    <s v="Standard Class"/>
    <s v="Corporate"/>
    <s v="United States"/>
    <x v="140"/>
    <s v="Vermont"/>
    <n v="5408"/>
    <x v="3"/>
    <x v="1"/>
    <x v="4"/>
    <n v="1564.29"/>
    <n v="13"/>
    <n v="0"/>
    <n v="406.71539999999999"/>
    <n v="0.26"/>
    <x v="0"/>
    <s v="High"/>
  </r>
  <r>
    <s v="Standard Class"/>
    <s v="Corporate"/>
    <s v="United States"/>
    <x v="66"/>
    <s v="Michigan"/>
    <n v="48234"/>
    <x v="2"/>
    <x v="1"/>
    <x v="8"/>
    <n v="138.56"/>
    <n v="4"/>
    <n v="0"/>
    <n v="66.508799999999994"/>
    <n v="0.47999999999999993"/>
    <x v="0"/>
    <s v="Medium"/>
  </r>
  <r>
    <s v="Standard Class"/>
    <s v="Corporate"/>
    <s v="United States"/>
    <x v="66"/>
    <s v="Michigan"/>
    <n v="48234"/>
    <x v="2"/>
    <x v="1"/>
    <x v="9"/>
    <n v="65.52"/>
    <n v="5"/>
    <n v="0.1"/>
    <n v="12.375999999999999"/>
    <n v="0.18888888888888888"/>
    <x v="2"/>
    <s v="Low"/>
  </r>
  <r>
    <s v="Second Class"/>
    <s v="Consumer"/>
    <s v="United States"/>
    <x v="418"/>
    <s v="Arizona"/>
    <n v="85323"/>
    <x v="1"/>
    <x v="1"/>
    <x v="6"/>
    <n v="14.576000000000001"/>
    <n v="2"/>
    <n v="0.2"/>
    <n v="2.3685999999999998"/>
    <n v="0.16249999999999998"/>
    <x v="2"/>
    <s v="Low"/>
  </r>
  <r>
    <s v="Second Class"/>
    <s v="Consumer"/>
    <s v="United States"/>
    <x v="418"/>
    <s v="Arizona"/>
    <n v="85323"/>
    <x v="1"/>
    <x v="2"/>
    <x v="11"/>
    <n v="23.2"/>
    <n v="2"/>
    <n v="0.2"/>
    <n v="1.45"/>
    <n v="6.25E-2"/>
    <x v="2"/>
    <s v="Low"/>
  </r>
  <r>
    <s v="Second Class"/>
    <s v="Consumer"/>
    <s v="United States"/>
    <x v="418"/>
    <s v="Arizona"/>
    <n v="85323"/>
    <x v="1"/>
    <x v="1"/>
    <x v="6"/>
    <n v="16.463999999999999"/>
    <n v="7"/>
    <n v="0.2"/>
    <n v="1.8522000000000001"/>
    <n v="0.11250000000000002"/>
    <x v="2"/>
    <s v="Low"/>
  </r>
  <r>
    <s v="Second Class"/>
    <s v="Consumer"/>
    <s v="United States"/>
    <x v="10"/>
    <s v="Pennsylvania"/>
    <n v="19140"/>
    <x v="3"/>
    <x v="0"/>
    <x v="5"/>
    <n v="19.312000000000001"/>
    <n v="2"/>
    <n v="0.2"/>
    <n v="3.1381999999999999"/>
    <n v="0.16249999999999998"/>
    <x v="2"/>
    <s v="Low"/>
  </r>
  <r>
    <s v="Standard Class"/>
    <s v="Consumer"/>
    <s v="United States"/>
    <x v="98"/>
    <s v="Nevada"/>
    <n v="89115"/>
    <x v="1"/>
    <x v="1"/>
    <x v="10"/>
    <n v="40.08"/>
    <n v="6"/>
    <n v="0"/>
    <n v="19.238399999999999"/>
    <n v="0.48"/>
    <x v="0"/>
    <s v="Low"/>
  </r>
  <r>
    <s v="Standard Class"/>
    <s v="Corporate"/>
    <s v="United States"/>
    <x v="294"/>
    <s v="Maine"/>
    <n v="4401"/>
    <x v="3"/>
    <x v="1"/>
    <x v="9"/>
    <n v="101.96"/>
    <n v="2"/>
    <n v="0"/>
    <n v="27.529199999999999"/>
    <n v="0.27"/>
    <x v="0"/>
    <s v="Medium"/>
  </r>
  <r>
    <s v="Standard Class"/>
    <s v="Corporate"/>
    <s v="United States"/>
    <x v="294"/>
    <s v="Maine"/>
    <n v="4401"/>
    <x v="3"/>
    <x v="1"/>
    <x v="10"/>
    <n v="259.74"/>
    <n v="13"/>
    <n v="0"/>
    <n v="124.6752"/>
    <n v="0.48"/>
    <x v="0"/>
    <s v="Medium"/>
  </r>
  <r>
    <s v="Standard Class"/>
    <s v="Corporate"/>
    <s v="United States"/>
    <x v="294"/>
    <s v="Maine"/>
    <n v="4401"/>
    <x v="3"/>
    <x v="2"/>
    <x v="11"/>
    <n v="255.42"/>
    <n v="9"/>
    <n v="0"/>
    <n v="104.7222"/>
    <n v="0.41000000000000003"/>
    <x v="0"/>
    <s v="Medium"/>
  </r>
  <r>
    <s v="Standard Class"/>
    <s v="Home Office"/>
    <s v="United States"/>
    <x v="469"/>
    <s v="Tennessee"/>
    <n v="37075"/>
    <x v="0"/>
    <x v="1"/>
    <x v="8"/>
    <n v="4.3380000000000001"/>
    <n v="3"/>
    <n v="0.7"/>
    <n v="-3.0366"/>
    <n v="-0.7"/>
    <x v="3"/>
    <s v="Low"/>
  </r>
  <r>
    <s v="Standard Class"/>
    <s v="Home Office"/>
    <s v="United States"/>
    <x v="469"/>
    <s v="Tennessee"/>
    <n v="37075"/>
    <x v="0"/>
    <x v="1"/>
    <x v="8"/>
    <n v="11.88"/>
    <n v="5"/>
    <n v="0.7"/>
    <n v="-7.92"/>
    <n v="-0.66666666666666663"/>
    <x v="3"/>
    <s v="Low"/>
  </r>
  <r>
    <s v="Standard Class"/>
    <s v="Consumer"/>
    <s v="United States"/>
    <x v="342"/>
    <s v="Wisconsin"/>
    <n v="54703"/>
    <x v="2"/>
    <x v="0"/>
    <x v="0"/>
    <n v="405.86"/>
    <n v="7"/>
    <n v="0"/>
    <n v="32.468800000000002"/>
    <n v="0.08"/>
    <x v="0"/>
    <s v="Medium"/>
  </r>
  <r>
    <s v="Standard Class"/>
    <s v="Consumer"/>
    <s v="United States"/>
    <x v="342"/>
    <s v="Wisconsin"/>
    <n v="54703"/>
    <x v="2"/>
    <x v="0"/>
    <x v="1"/>
    <n v="680.01"/>
    <n v="3"/>
    <n v="0"/>
    <n v="176.80260000000001"/>
    <n v="0.26"/>
    <x v="0"/>
    <s v="High"/>
  </r>
  <r>
    <s v="Standard Class"/>
    <s v="Consumer"/>
    <s v="United States"/>
    <x v="22"/>
    <s v="Illinois"/>
    <n v="60610"/>
    <x v="2"/>
    <x v="2"/>
    <x v="11"/>
    <n v="2.3759999999999999"/>
    <n v="3"/>
    <n v="0.2"/>
    <n v="0.74250000000000005"/>
    <n v="0.31250000000000006"/>
    <x v="2"/>
    <s v="Low"/>
  </r>
  <r>
    <s v="Standard Class"/>
    <s v="Consumer"/>
    <s v="United States"/>
    <x v="22"/>
    <s v="Illinois"/>
    <n v="60610"/>
    <x v="2"/>
    <x v="1"/>
    <x v="9"/>
    <n v="143.12799999999999"/>
    <n v="2"/>
    <n v="0.8"/>
    <n v="-393.60199999999998"/>
    <n v="-2.75"/>
    <x v="3"/>
    <s v="Medium"/>
  </r>
  <r>
    <s v="Second Class"/>
    <s v="Consumer"/>
    <s v="United States"/>
    <x v="70"/>
    <s v="California"/>
    <n v="92037"/>
    <x v="1"/>
    <x v="2"/>
    <x v="15"/>
    <n v="4476.8"/>
    <n v="4"/>
    <n v="0.2"/>
    <n v="503.64"/>
    <n v="0.11249999999999999"/>
    <x v="2"/>
    <s v="High"/>
  </r>
  <r>
    <s v="Second Class"/>
    <s v="Consumer"/>
    <s v="United States"/>
    <x v="70"/>
    <s v="California"/>
    <n v="92037"/>
    <x v="1"/>
    <x v="1"/>
    <x v="10"/>
    <n v="104.85"/>
    <n v="1"/>
    <n v="0"/>
    <n v="50.328000000000003"/>
    <n v="0.48000000000000004"/>
    <x v="0"/>
    <s v="Medium"/>
  </r>
  <r>
    <s v="Second Class"/>
    <s v="Consumer"/>
    <s v="United States"/>
    <x v="70"/>
    <s v="California"/>
    <n v="92037"/>
    <x v="1"/>
    <x v="1"/>
    <x v="9"/>
    <n v="241.44"/>
    <n v="3"/>
    <n v="0"/>
    <n v="72.432000000000002"/>
    <n v="0.3"/>
    <x v="0"/>
    <s v="Medium"/>
  </r>
  <r>
    <s v="Standard Class"/>
    <s v="Home Office"/>
    <s v="United States"/>
    <x v="25"/>
    <s v="Mississippi"/>
    <n v="39212"/>
    <x v="0"/>
    <x v="1"/>
    <x v="10"/>
    <n v="319.76"/>
    <n v="14"/>
    <n v="0"/>
    <n v="147.08959999999999"/>
    <n v="0.45999999999999996"/>
    <x v="0"/>
    <s v="Medium"/>
  </r>
  <r>
    <s v="Standard Class"/>
    <s v="Home Office"/>
    <s v="United States"/>
    <x v="25"/>
    <s v="Mississippi"/>
    <n v="39212"/>
    <x v="0"/>
    <x v="1"/>
    <x v="10"/>
    <n v="45.68"/>
    <n v="2"/>
    <n v="0"/>
    <n v="21.012799999999999"/>
    <n v="0.45999999999999996"/>
    <x v="0"/>
    <s v="Low"/>
  </r>
  <r>
    <s v="Same Day"/>
    <s v="Home Office"/>
    <s v="United States"/>
    <x v="475"/>
    <s v="California"/>
    <n v="93030"/>
    <x v="1"/>
    <x v="0"/>
    <x v="5"/>
    <n v="31.96"/>
    <n v="2"/>
    <n v="0"/>
    <n v="1.5980000000000001"/>
    <n v="0.05"/>
    <x v="0"/>
    <s v="Low"/>
  </r>
  <r>
    <s v="Same Day"/>
    <s v="Home Office"/>
    <s v="United States"/>
    <x v="475"/>
    <s v="California"/>
    <n v="93030"/>
    <x v="1"/>
    <x v="1"/>
    <x v="10"/>
    <n v="47.9"/>
    <n v="1"/>
    <n v="0"/>
    <n v="22.992000000000001"/>
    <n v="0.48000000000000004"/>
    <x v="0"/>
    <s v="Low"/>
  </r>
  <r>
    <s v="Same Day"/>
    <s v="Home Office"/>
    <s v="United States"/>
    <x v="475"/>
    <s v="California"/>
    <n v="93030"/>
    <x v="1"/>
    <x v="1"/>
    <x v="4"/>
    <n v="1112.94"/>
    <n v="3"/>
    <n v="0"/>
    <n v="222.58799999999999"/>
    <n v="0.19999999999999998"/>
    <x v="0"/>
    <s v="High"/>
  </r>
  <r>
    <s v="Same Day"/>
    <s v="Home Office"/>
    <s v="United States"/>
    <x v="475"/>
    <s v="California"/>
    <n v="93030"/>
    <x v="1"/>
    <x v="1"/>
    <x v="12"/>
    <n v="22.92"/>
    <n v="3"/>
    <n v="0"/>
    <n v="11.2308"/>
    <n v="0.49"/>
    <x v="0"/>
    <s v="Low"/>
  </r>
  <r>
    <s v="Second Class"/>
    <s v="Consumer"/>
    <s v="United States"/>
    <x v="239"/>
    <s v="Washington"/>
    <n v="98031"/>
    <x v="1"/>
    <x v="2"/>
    <x v="7"/>
    <n v="71.975999999999999"/>
    <n v="3"/>
    <n v="0.2"/>
    <n v="8.9969999999999999"/>
    <n v="0.125"/>
    <x v="2"/>
    <s v="Low"/>
  </r>
  <r>
    <s v="Second Class"/>
    <s v="Consumer"/>
    <s v="United States"/>
    <x v="239"/>
    <s v="Washington"/>
    <n v="98031"/>
    <x v="1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316"/>
    <s v="Tennessee"/>
    <n v="37211"/>
    <x v="0"/>
    <x v="1"/>
    <x v="8"/>
    <n v="31.085999999999999"/>
    <n v="3"/>
    <n v="0.7"/>
    <n v="-20.724"/>
    <n v="-0.66666666666666674"/>
    <x v="3"/>
    <s v="Low"/>
  </r>
  <r>
    <s v="Standard Class"/>
    <s v="Consumer"/>
    <s v="United States"/>
    <x v="20"/>
    <s v="New York"/>
    <n v="10035"/>
    <x v="3"/>
    <x v="2"/>
    <x v="7"/>
    <n v="13.98"/>
    <n v="2"/>
    <n v="0"/>
    <n v="3.9144000000000001"/>
    <n v="0.27999999999999997"/>
    <x v="0"/>
    <s v="Low"/>
  </r>
  <r>
    <s v="Standard Class"/>
    <s v="Consumer"/>
    <s v="United States"/>
    <x v="20"/>
    <s v="New York"/>
    <n v="10035"/>
    <x v="3"/>
    <x v="1"/>
    <x v="6"/>
    <n v="23.65"/>
    <n v="1"/>
    <n v="0"/>
    <n v="6.149"/>
    <n v="0.26"/>
    <x v="0"/>
    <s v="Low"/>
  </r>
  <r>
    <s v="Standard Class"/>
    <s v="Consumer"/>
    <s v="United States"/>
    <x v="223"/>
    <s v="California"/>
    <n v="92683"/>
    <x v="1"/>
    <x v="2"/>
    <x v="7"/>
    <n v="707.88"/>
    <n v="3"/>
    <n v="0.2"/>
    <n v="44.2425"/>
    <n v="6.25E-2"/>
    <x v="2"/>
    <s v="High"/>
  </r>
  <r>
    <s v="Standard Class"/>
    <s v="Consumer"/>
    <s v="United States"/>
    <x v="223"/>
    <s v="California"/>
    <n v="92683"/>
    <x v="1"/>
    <x v="1"/>
    <x v="8"/>
    <n v="11.952"/>
    <n v="3"/>
    <n v="0.2"/>
    <n v="4.1832000000000003"/>
    <n v="0.35000000000000003"/>
    <x v="2"/>
    <s v="Low"/>
  </r>
  <r>
    <s v="Standard Class"/>
    <s v="Consumer"/>
    <s v="United States"/>
    <x v="223"/>
    <s v="California"/>
    <n v="92683"/>
    <x v="1"/>
    <x v="1"/>
    <x v="8"/>
    <n v="31.128"/>
    <n v="3"/>
    <n v="0.2"/>
    <n v="11.673"/>
    <n v="0.375"/>
    <x v="2"/>
    <s v="Low"/>
  </r>
  <r>
    <s v="Standard Class"/>
    <s v="Consumer"/>
    <s v="United States"/>
    <x v="223"/>
    <s v="California"/>
    <n v="92683"/>
    <x v="1"/>
    <x v="2"/>
    <x v="11"/>
    <n v="55.76"/>
    <n v="4"/>
    <n v="0"/>
    <n v="7.8064"/>
    <n v="0.14000000000000001"/>
    <x v="0"/>
    <s v="Low"/>
  </r>
  <r>
    <s v="Standard Class"/>
    <s v="Consumer"/>
    <s v="United States"/>
    <x v="223"/>
    <s v="California"/>
    <n v="92683"/>
    <x v="1"/>
    <x v="1"/>
    <x v="10"/>
    <n v="24.56"/>
    <n v="2"/>
    <n v="0"/>
    <n v="11.543200000000001"/>
    <n v="0.47000000000000003"/>
    <x v="0"/>
    <s v="Low"/>
  </r>
  <r>
    <s v="Standard Class"/>
    <s v="Consumer"/>
    <s v="United States"/>
    <x v="223"/>
    <s v="California"/>
    <n v="92683"/>
    <x v="1"/>
    <x v="0"/>
    <x v="5"/>
    <n v="51.75"/>
    <n v="1"/>
    <n v="0"/>
    <n v="15.525"/>
    <n v="0.3"/>
    <x v="0"/>
    <s v="Low"/>
  </r>
  <r>
    <s v="Standard Class"/>
    <s v="Consumer"/>
    <s v="United States"/>
    <x v="223"/>
    <s v="California"/>
    <n v="92683"/>
    <x v="1"/>
    <x v="0"/>
    <x v="1"/>
    <n v="207.184"/>
    <n v="1"/>
    <n v="0.2"/>
    <n v="25.898"/>
    <n v="0.125"/>
    <x v="2"/>
    <s v="Medium"/>
  </r>
  <r>
    <s v="Standard Class"/>
    <s v="Consumer"/>
    <s v="United States"/>
    <x v="223"/>
    <s v="California"/>
    <n v="92683"/>
    <x v="1"/>
    <x v="1"/>
    <x v="9"/>
    <n v="1473.1"/>
    <n v="5"/>
    <n v="0"/>
    <n v="412.46800000000002"/>
    <n v="0.28000000000000003"/>
    <x v="0"/>
    <s v="High"/>
  </r>
  <r>
    <s v="Standard Class"/>
    <s v="Home Office"/>
    <s v="United States"/>
    <x v="227"/>
    <s v="Pennsylvania"/>
    <n v="18103"/>
    <x v="3"/>
    <x v="1"/>
    <x v="14"/>
    <n v="3.488"/>
    <n v="2"/>
    <n v="0.2"/>
    <n v="-0.6976"/>
    <n v="-0.2"/>
    <x v="2"/>
    <s v="Low"/>
  </r>
  <r>
    <s v="Standard Class"/>
    <s v="Home Office"/>
    <s v="United States"/>
    <x v="227"/>
    <s v="Pennsylvania"/>
    <n v="18103"/>
    <x v="3"/>
    <x v="2"/>
    <x v="11"/>
    <n v="21.728000000000002"/>
    <n v="4"/>
    <n v="0.2"/>
    <n v="3.8024"/>
    <n v="0.17499999999999999"/>
    <x v="2"/>
    <s v="Low"/>
  </r>
  <r>
    <s v="Standard Class"/>
    <s v="Home Office"/>
    <s v="United States"/>
    <x v="227"/>
    <s v="Pennsylvania"/>
    <n v="18103"/>
    <x v="3"/>
    <x v="1"/>
    <x v="4"/>
    <n v="663.072"/>
    <n v="6"/>
    <n v="0.2"/>
    <n v="-165.768"/>
    <n v="-0.25"/>
    <x v="2"/>
    <s v="High"/>
  </r>
  <r>
    <s v="Standard Class"/>
    <s v="Home Office"/>
    <s v="United States"/>
    <x v="227"/>
    <s v="Pennsylvania"/>
    <n v="18103"/>
    <x v="3"/>
    <x v="1"/>
    <x v="8"/>
    <n v="99.587999999999994"/>
    <n v="2"/>
    <n v="0.7"/>
    <n v="-82.99"/>
    <n v="-0.83333333333333337"/>
    <x v="3"/>
    <s v="Low"/>
  </r>
  <r>
    <s v="Standard Class"/>
    <s v="Home Office"/>
    <s v="United States"/>
    <x v="227"/>
    <s v="Pennsylvania"/>
    <n v="18103"/>
    <x v="3"/>
    <x v="1"/>
    <x v="10"/>
    <n v="49.567999999999998"/>
    <n v="2"/>
    <n v="0.2"/>
    <n v="15.49"/>
    <n v="0.3125"/>
    <x v="2"/>
    <s v="Low"/>
  </r>
  <r>
    <s v="Standard Class"/>
    <s v="Corporate"/>
    <s v="United States"/>
    <x v="52"/>
    <s v="Texas"/>
    <n v="78207"/>
    <x v="2"/>
    <x v="1"/>
    <x v="8"/>
    <n v="29.372"/>
    <n v="7"/>
    <n v="0.8"/>
    <n v="-46.995199999999997"/>
    <n v="-1.5999999999999999"/>
    <x v="3"/>
    <s v="Low"/>
  </r>
  <r>
    <s v="Standard Class"/>
    <s v="Corporate"/>
    <s v="United States"/>
    <x v="52"/>
    <s v="Texas"/>
    <n v="78207"/>
    <x v="2"/>
    <x v="2"/>
    <x v="7"/>
    <n v="344.70400000000001"/>
    <n v="2"/>
    <n v="0.2"/>
    <n v="38.779200000000003"/>
    <n v="0.1125"/>
    <x v="2"/>
    <s v="Medium"/>
  </r>
  <r>
    <s v="Standard Class"/>
    <s v="Consumer"/>
    <s v="United States"/>
    <x v="418"/>
    <s v="Arizona"/>
    <n v="85323"/>
    <x v="1"/>
    <x v="1"/>
    <x v="14"/>
    <n v="47.991999999999997"/>
    <n v="7"/>
    <n v="0.2"/>
    <n v="3.5994000000000002"/>
    <n v="7.5000000000000011E-2"/>
    <x v="2"/>
    <s v="Low"/>
  </r>
  <r>
    <s v="Standard Class"/>
    <s v="Consumer"/>
    <s v="United States"/>
    <x v="418"/>
    <s v="Arizona"/>
    <n v="85323"/>
    <x v="1"/>
    <x v="2"/>
    <x v="11"/>
    <n v="102.24"/>
    <n v="4"/>
    <n v="0.2"/>
    <n v="-16.614000000000001"/>
    <n v="-0.16250000000000001"/>
    <x v="2"/>
    <s v="Medium"/>
  </r>
  <r>
    <s v="Standard Class"/>
    <s v="Consumer"/>
    <s v="United States"/>
    <x v="49"/>
    <s v="California"/>
    <n v="95123"/>
    <x v="1"/>
    <x v="1"/>
    <x v="10"/>
    <n v="39.96"/>
    <n v="2"/>
    <n v="0"/>
    <n v="19.180800000000001"/>
    <n v="0.48000000000000004"/>
    <x v="0"/>
    <s v="Low"/>
  </r>
  <r>
    <s v="Standard Class"/>
    <s v="Consumer"/>
    <s v="United States"/>
    <x v="49"/>
    <s v="California"/>
    <n v="95123"/>
    <x v="1"/>
    <x v="2"/>
    <x v="7"/>
    <n v="1432"/>
    <n v="5"/>
    <n v="0.2"/>
    <n v="125.3"/>
    <n v="8.7499999999999994E-2"/>
    <x v="2"/>
    <s v="High"/>
  </r>
  <r>
    <s v="Standard Class"/>
    <s v="Consumer"/>
    <s v="United States"/>
    <x v="49"/>
    <s v="California"/>
    <n v="95123"/>
    <x v="1"/>
    <x v="1"/>
    <x v="14"/>
    <n v="41.04"/>
    <n v="6"/>
    <n v="0"/>
    <n v="11.0808"/>
    <n v="0.27"/>
    <x v="0"/>
    <s v="Low"/>
  </r>
  <r>
    <s v="Standard Class"/>
    <s v="Consumer"/>
    <s v="United States"/>
    <x v="49"/>
    <s v="California"/>
    <n v="95123"/>
    <x v="1"/>
    <x v="0"/>
    <x v="1"/>
    <n v="256.78399999999999"/>
    <n v="1"/>
    <n v="0.2"/>
    <n v="32.097999999999999"/>
    <n v="0.125"/>
    <x v="2"/>
    <s v="Medium"/>
  </r>
  <r>
    <s v="First Class"/>
    <s v="Consumer"/>
    <s v="United States"/>
    <x v="275"/>
    <s v="New Jersey"/>
    <n v="8861"/>
    <x v="3"/>
    <x v="0"/>
    <x v="0"/>
    <n v="120.98"/>
    <n v="1"/>
    <n v="0"/>
    <n v="12.098000000000001"/>
    <n v="0.1"/>
    <x v="0"/>
    <s v="Medium"/>
  </r>
  <r>
    <s v="First Class"/>
    <s v="Consumer"/>
    <s v="United States"/>
    <x v="275"/>
    <s v="New Jersey"/>
    <n v="8861"/>
    <x v="3"/>
    <x v="1"/>
    <x v="8"/>
    <n v="315.98"/>
    <n v="1"/>
    <n v="0"/>
    <n v="148.51060000000001"/>
    <n v="0.47000000000000003"/>
    <x v="0"/>
    <s v="Medium"/>
  </r>
  <r>
    <s v="Standard Class"/>
    <s v="Corporate"/>
    <s v="United States"/>
    <x v="20"/>
    <s v="New York"/>
    <n v="10011"/>
    <x v="3"/>
    <x v="1"/>
    <x v="8"/>
    <n v="28.751999999999999"/>
    <n v="3"/>
    <n v="0.2"/>
    <n v="10.0632"/>
    <n v="0.35000000000000003"/>
    <x v="2"/>
    <s v="Low"/>
  </r>
  <r>
    <s v="Standard Class"/>
    <s v="Corporate"/>
    <s v="United States"/>
    <x v="20"/>
    <s v="New York"/>
    <n v="10011"/>
    <x v="3"/>
    <x v="1"/>
    <x v="6"/>
    <n v="114.95"/>
    <n v="5"/>
    <n v="0"/>
    <n v="32.186"/>
    <n v="0.27999999999999997"/>
    <x v="0"/>
    <s v="Medium"/>
  </r>
  <r>
    <s v="Standard Class"/>
    <s v="Corporate"/>
    <s v="United States"/>
    <x v="1"/>
    <s v="California"/>
    <n v="90004"/>
    <x v="1"/>
    <x v="1"/>
    <x v="6"/>
    <n v="23.04"/>
    <n v="8"/>
    <n v="0"/>
    <n v="6.9119999999999999"/>
    <n v="0.3"/>
    <x v="0"/>
    <s v="Low"/>
  </r>
  <r>
    <s v="Same Day"/>
    <s v="Consumer"/>
    <s v="United States"/>
    <x v="451"/>
    <s v="Connecticut"/>
    <n v="6460"/>
    <x v="3"/>
    <x v="1"/>
    <x v="6"/>
    <n v="15.48"/>
    <n v="3"/>
    <n v="0"/>
    <n v="4.4892000000000003"/>
    <n v="0.29000000000000004"/>
    <x v="0"/>
    <s v="Low"/>
  </r>
  <r>
    <s v="Same Day"/>
    <s v="Consumer"/>
    <s v="United States"/>
    <x v="451"/>
    <s v="Connecticut"/>
    <n v="6460"/>
    <x v="3"/>
    <x v="1"/>
    <x v="10"/>
    <n v="51.84"/>
    <n v="8"/>
    <n v="0"/>
    <n v="24.883199999999999"/>
    <n v="0.47999999999999993"/>
    <x v="0"/>
    <s v="Low"/>
  </r>
  <r>
    <s v="Standard Class"/>
    <s v="Consumer"/>
    <s v="United States"/>
    <x v="41"/>
    <s v="Illinois"/>
    <n v="61701"/>
    <x v="2"/>
    <x v="2"/>
    <x v="11"/>
    <n v="39.816000000000003"/>
    <n v="3"/>
    <n v="0.2"/>
    <n v="7.4654999999999996"/>
    <n v="0.18749999999999997"/>
    <x v="2"/>
    <s v="Low"/>
  </r>
  <r>
    <s v="Second Class"/>
    <s v="Corporate"/>
    <s v="United States"/>
    <x v="4"/>
    <s v="Washington"/>
    <n v="98105"/>
    <x v="1"/>
    <x v="1"/>
    <x v="4"/>
    <n v="16.059999999999999"/>
    <n v="1"/>
    <n v="0"/>
    <n v="4.1756000000000002"/>
    <n v="0.26"/>
    <x v="0"/>
    <s v="Low"/>
  </r>
  <r>
    <s v="Second Class"/>
    <s v="Home Office"/>
    <s v="United States"/>
    <x v="140"/>
    <s v="Iowa"/>
    <n v="52601"/>
    <x v="2"/>
    <x v="1"/>
    <x v="12"/>
    <n v="7.28"/>
    <n v="1"/>
    <n v="0"/>
    <n v="3.4944000000000002"/>
    <n v="0.48"/>
    <x v="0"/>
    <s v="Low"/>
  </r>
  <r>
    <s v="Second Class"/>
    <s v="Home Office"/>
    <s v="United States"/>
    <x v="140"/>
    <s v="Iowa"/>
    <n v="52601"/>
    <x v="2"/>
    <x v="1"/>
    <x v="8"/>
    <n v="5.4"/>
    <n v="3"/>
    <n v="0"/>
    <n v="2.5920000000000001"/>
    <n v="0.48"/>
    <x v="0"/>
    <s v="Low"/>
  </r>
  <r>
    <s v="Standard Class"/>
    <s v="Consumer"/>
    <s v="United States"/>
    <x v="43"/>
    <s v="California"/>
    <n v="95661"/>
    <x v="1"/>
    <x v="1"/>
    <x v="10"/>
    <n v="19.440000000000001"/>
    <n v="3"/>
    <n v="0"/>
    <n v="9.3312000000000008"/>
    <n v="0.48000000000000004"/>
    <x v="0"/>
    <s v="Low"/>
  </r>
  <r>
    <s v="Standard Class"/>
    <s v="Corporate"/>
    <s v="United States"/>
    <x v="8"/>
    <s v="California"/>
    <n v="94110"/>
    <x v="1"/>
    <x v="0"/>
    <x v="5"/>
    <n v="39.880000000000003"/>
    <n v="2"/>
    <n v="0"/>
    <n v="11.166399999999999"/>
    <n v="0.27999999999999997"/>
    <x v="0"/>
    <s v="Low"/>
  </r>
  <r>
    <s v="Standard Class"/>
    <s v="Corporate"/>
    <s v="United States"/>
    <x v="8"/>
    <s v="California"/>
    <n v="94110"/>
    <x v="1"/>
    <x v="0"/>
    <x v="5"/>
    <n v="79.44"/>
    <n v="3"/>
    <n v="0"/>
    <n v="28.598400000000002"/>
    <n v="0.36000000000000004"/>
    <x v="0"/>
    <s v="Low"/>
  </r>
  <r>
    <s v="First Class"/>
    <s v="Corporate"/>
    <s v="United States"/>
    <x v="10"/>
    <s v="Pennsylvania"/>
    <n v="19120"/>
    <x v="3"/>
    <x v="1"/>
    <x v="2"/>
    <n v="20.664000000000001"/>
    <n v="7"/>
    <n v="0.2"/>
    <n v="6.9741"/>
    <n v="0.33749999999999997"/>
    <x v="2"/>
    <s v="Low"/>
  </r>
  <r>
    <s v="Standard Class"/>
    <s v="Corporate"/>
    <s v="United States"/>
    <x v="1"/>
    <s v="California"/>
    <n v="90049"/>
    <x v="1"/>
    <x v="1"/>
    <x v="10"/>
    <n v="32.4"/>
    <n v="5"/>
    <n v="0"/>
    <n v="15.552"/>
    <n v="0.48"/>
    <x v="0"/>
    <s v="Low"/>
  </r>
  <r>
    <s v="Standard Class"/>
    <s v="Corporate"/>
    <s v="United States"/>
    <x v="372"/>
    <s v="Texas"/>
    <n v="79762"/>
    <x v="2"/>
    <x v="1"/>
    <x v="9"/>
    <n v="13.762"/>
    <n v="1"/>
    <n v="0.8"/>
    <n v="-24.771599999999999"/>
    <n v="-1.7999999999999998"/>
    <x v="3"/>
    <s v="Low"/>
  </r>
  <r>
    <s v="First Class"/>
    <s v="Home Office"/>
    <s v="United States"/>
    <x v="31"/>
    <s v="Minnesota"/>
    <n v="55407"/>
    <x v="2"/>
    <x v="1"/>
    <x v="12"/>
    <n v="15.28"/>
    <n v="2"/>
    <n v="0"/>
    <n v="7.4871999999999996"/>
    <n v="0.49"/>
    <x v="0"/>
    <s v="Low"/>
  </r>
  <r>
    <s v="Standard Class"/>
    <s v="Consumer"/>
    <s v="United States"/>
    <x v="10"/>
    <s v="Pennsylvania"/>
    <n v="19120"/>
    <x v="3"/>
    <x v="1"/>
    <x v="4"/>
    <n v="44.688000000000002"/>
    <n v="7"/>
    <n v="0.2"/>
    <n v="3.3515999999999999"/>
    <n v="7.4999999999999997E-2"/>
    <x v="2"/>
    <s v="Low"/>
  </r>
  <r>
    <s v="Standard Class"/>
    <s v="Consumer"/>
    <s v="United States"/>
    <x v="10"/>
    <s v="Pennsylvania"/>
    <n v="19120"/>
    <x v="3"/>
    <x v="0"/>
    <x v="0"/>
    <n v="301.47000000000003"/>
    <n v="3"/>
    <n v="0.5"/>
    <n v="-204.99959999999999"/>
    <n v="-0.67999999999999994"/>
    <x v="1"/>
    <s v="Medium"/>
  </r>
  <r>
    <s v="First Class"/>
    <s v="Consumer"/>
    <s v="United States"/>
    <x v="240"/>
    <s v="Louisiana"/>
    <n v="70506"/>
    <x v="0"/>
    <x v="1"/>
    <x v="2"/>
    <n v="11.07"/>
    <n v="3"/>
    <n v="0"/>
    <n v="5.2028999999999996"/>
    <n v="0.47"/>
    <x v="0"/>
    <s v="Low"/>
  </r>
  <r>
    <s v="First Class"/>
    <s v="Consumer"/>
    <s v="United States"/>
    <x v="240"/>
    <s v="Louisiana"/>
    <n v="70506"/>
    <x v="0"/>
    <x v="0"/>
    <x v="3"/>
    <n v="1504.52"/>
    <n v="4"/>
    <n v="0"/>
    <n v="346.03960000000001"/>
    <n v="0.23"/>
    <x v="0"/>
    <s v="High"/>
  </r>
  <r>
    <s v="First Class"/>
    <s v="Consumer"/>
    <s v="United States"/>
    <x v="240"/>
    <s v="Louisiana"/>
    <n v="70506"/>
    <x v="0"/>
    <x v="1"/>
    <x v="10"/>
    <n v="25.92"/>
    <n v="4"/>
    <n v="0"/>
    <n v="12.441599999999999"/>
    <n v="0.47999999999999993"/>
    <x v="0"/>
    <s v="Low"/>
  </r>
  <r>
    <s v="Same Day"/>
    <s v="Home Office"/>
    <s v="United States"/>
    <x v="518"/>
    <s v="Texas"/>
    <n v="77803"/>
    <x v="2"/>
    <x v="1"/>
    <x v="8"/>
    <n v="7.5359999999999996"/>
    <n v="6"/>
    <n v="0.8"/>
    <n v="-13.188000000000001"/>
    <n v="-1.7500000000000002"/>
    <x v="3"/>
    <s v="Low"/>
  </r>
  <r>
    <s v="Same Day"/>
    <s v="Home Office"/>
    <s v="United States"/>
    <x v="518"/>
    <s v="Texas"/>
    <n v="77803"/>
    <x v="2"/>
    <x v="1"/>
    <x v="8"/>
    <n v="1.4079999999999999"/>
    <n v="2"/>
    <n v="0.8"/>
    <n v="-2.3231999999999999"/>
    <n v="-1.6500000000000001"/>
    <x v="3"/>
    <s v="Low"/>
  </r>
  <r>
    <s v="Same Day"/>
    <s v="Home Office"/>
    <s v="United States"/>
    <x v="518"/>
    <s v="Texas"/>
    <n v="77803"/>
    <x v="2"/>
    <x v="1"/>
    <x v="8"/>
    <n v="4.1440000000000001"/>
    <n v="4"/>
    <n v="0.8"/>
    <n v="-6.4231999999999996"/>
    <n v="-1.5499999999999998"/>
    <x v="3"/>
    <s v="Low"/>
  </r>
  <r>
    <s v="Same Day"/>
    <s v="Home Office"/>
    <s v="United States"/>
    <x v="518"/>
    <s v="Texas"/>
    <n v="77803"/>
    <x v="2"/>
    <x v="1"/>
    <x v="4"/>
    <n v="52.752000000000002"/>
    <n v="3"/>
    <n v="0.2"/>
    <n v="-12.528600000000001"/>
    <n v="-0.23750000000000002"/>
    <x v="2"/>
    <s v="Low"/>
  </r>
  <r>
    <s v="Standard Class"/>
    <s v="Corporate"/>
    <s v="United States"/>
    <x v="1"/>
    <s v="California"/>
    <n v="90008"/>
    <x v="1"/>
    <x v="1"/>
    <x v="9"/>
    <n v="381.36"/>
    <n v="7"/>
    <n v="0"/>
    <n v="106.7808"/>
    <n v="0.27999999999999997"/>
    <x v="0"/>
    <s v="Medium"/>
  </r>
  <r>
    <s v="Same Day"/>
    <s v="Home Office"/>
    <s v="United States"/>
    <x v="1"/>
    <s v="California"/>
    <n v="90049"/>
    <x v="1"/>
    <x v="1"/>
    <x v="6"/>
    <n v="6.72"/>
    <n v="4"/>
    <n v="0"/>
    <n v="3.36"/>
    <n v="0.5"/>
    <x v="0"/>
    <s v="Low"/>
  </r>
  <r>
    <s v="First Class"/>
    <s v="Consumer"/>
    <s v="United States"/>
    <x v="1"/>
    <s v="California"/>
    <n v="90045"/>
    <x v="1"/>
    <x v="1"/>
    <x v="8"/>
    <n v="15.192"/>
    <n v="3"/>
    <n v="0.2"/>
    <n v="5.5071000000000003"/>
    <n v="0.36250000000000004"/>
    <x v="2"/>
    <s v="Low"/>
  </r>
  <r>
    <s v="First Class"/>
    <s v="Consumer"/>
    <s v="United States"/>
    <x v="1"/>
    <s v="California"/>
    <n v="90045"/>
    <x v="1"/>
    <x v="1"/>
    <x v="10"/>
    <n v="58.32"/>
    <n v="9"/>
    <n v="0"/>
    <n v="27.993600000000001"/>
    <n v="0.48"/>
    <x v="0"/>
    <s v="Low"/>
  </r>
  <r>
    <s v="Standard Class"/>
    <s v="Consumer"/>
    <s v="United States"/>
    <x v="42"/>
    <s v="Arizona"/>
    <n v="85023"/>
    <x v="1"/>
    <x v="1"/>
    <x v="8"/>
    <n v="946.76400000000001"/>
    <n v="6"/>
    <n v="0.7"/>
    <n v="-694.29359999999997"/>
    <n v="-0.73333333333333328"/>
    <x v="3"/>
    <s v="High"/>
  </r>
  <r>
    <s v="Standard Class"/>
    <s v="Consumer"/>
    <s v="United States"/>
    <x v="1"/>
    <s v="California"/>
    <n v="90036"/>
    <x v="1"/>
    <x v="0"/>
    <x v="5"/>
    <n v="94.68"/>
    <n v="9"/>
    <n v="0"/>
    <n v="31.244399999999999"/>
    <n v="0.32999999999999996"/>
    <x v="0"/>
    <s v="Low"/>
  </r>
  <r>
    <s v="Standard Class"/>
    <s v="Consumer"/>
    <s v="United States"/>
    <x v="1"/>
    <s v="California"/>
    <n v="90036"/>
    <x v="1"/>
    <x v="1"/>
    <x v="4"/>
    <n v="23.67"/>
    <n v="3"/>
    <n v="0"/>
    <n v="0.94679999999999997"/>
    <n v="3.9999999999999994E-2"/>
    <x v="0"/>
    <s v="Low"/>
  </r>
  <r>
    <s v="Standard Class"/>
    <s v="Consumer"/>
    <s v="United States"/>
    <x v="1"/>
    <s v="California"/>
    <n v="90036"/>
    <x v="1"/>
    <x v="2"/>
    <x v="7"/>
    <n v="1091.1679999999999"/>
    <n v="4"/>
    <n v="0.2"/>
    <n v="68.197999999999993"/>
    <n v="6.25E-2"/>
    <x v="2"/>
    <s v="High"/>
  </r>
  <r>
    <s v="Standard Class"/>
    <s v="Consumer"/>
    <s v="United States"/>
    <x v="1"/>
    <s v="California"/>
    <n v="90036"/>
    <x v="1"/>
    <x v="1"/>
    <x v="6"/>
    <n v="18.690000000000001"/>
    <n v="7"/>
    <n v="0"/>
    <n v="5.2332000000000001"/>
    <n v="0.27999999999999997"/>
    <x v="0"/>
    <s v="Low"/>
  </r>
  <r>
    <s v="Standard Class"/>
    <s v="Consumer"/>
    <s v="United States"/>
    <x v="1"/>
    <s v="California"/>
    <n v="90036"/>
    <x v="1"/>
    <x v="0"/>
    <x v="3"/>
    <n v="568.72799999999995"/>
    <n v="3"/>
    <n v="0.2"/>
    <n v="28.436399999999999"/>
    <n v="0.05"/>
    <x v="2"/>
    <s v="High"/>
  </r>
  <r>
    <s v="Standard Class"/>
    <s v="Consumer"/>
    <s v="United States"/>
    <x v="1"/>
    <s v="California"/>
    <n v="90036"/>
    <x v="1"/>
    <x v="1"/>
    <x v="8"/>
    <n v="7.3120000000000003"/>
    <n v="1"/>
    <n v="0.2"/>
    <n v="2.5592000000000001"/>
    <n v="0.35000000000000003"/>
    <x v="2"/>
    <s v="Low"/>
  </r>
  <r>
    <s v="First Class"/>
    <s v="Consumer"/>
    <s v="United States"/>
    <x v="38"/>
    <s v="Ohio"/>
    <n v="43229"/>
    <x v="3"/>
    <x v="0"/>
    <x v="5"/>
    <n v="147.56800000000001"/>
    <n v="2"/>
    <n v="0.2"/>
    <n v="-3.6892"/>
    <n v="-2.4999999999999998E-2"/>
    <x v="2"/>
    <s v="Medium"/>
  </r>
  <r>
    <s v="Standard Class"/>
    <s v="Corporate"/>
    <s v="United States"/>
    <x v="315"/>
    <s v="Florida"/>
    <n v="32303"/>
    <x v="0"/>
    <x v="1"/>
    <x v="10"/>
    <n v="56.783999999999999"/>
    <n v="7"/>
    <n v="0.2"/>
    <n v="20.584199999999999"/>
    <n v="0.36249999999999999"/>
    <x v="2"/>
    <s v="Low"/>
  </r>
  <r>
    <s v="Standard Class"/>
    <s v="Corporate"/>
    <s v="United States"/>
    <x v="315"/>
    <s v="Florida"/>
    <n v="32303"/>
    <x v="0"/>
    <x v="1"/>
    <x v="8"/>
    <n v="5.6070000000000002"/>
    <n v="3"/>
    <n v="0.7"/>
    <n v="-3.9249000000000001"/>
    <n v="-0.7"/>
    <x v="3"/>
    <s v="Low"/>
  </r>
  <r>
    <s v="Standard Class"/>
    <s v="Corporate"/>
    <s v="United States"/>
    <x v="315"/>
    <s v="Florida"/>
    <n v="32303"/>
    <x v="0"/>
    <x v="1"/>
    <x v="6"/>
    <n v="6.5759999999999996"/>
    <n v="3"/>
    <n v="0.2"/>
    <n v="0.57540000000000002"/>
    <n v="8.7500000000000008E-2"/>
    <x v="2"/>
    <s v="Low"/>
  </r>
  <r>
    <s v="Standard Class"/>
    <s v="Home Office"/>
    <s v="United States"/>
    <x v="8"/>
    <s v="California"/>
    <n v="94122"/>
    <x v="1"/>
    <x v="1"/>
    <x v="8"/>
    <n v="14.304"/>
    <n v="6"/>
    <n v="0.2"/>
    <n v="4.6487999999999996"/>
    <n v="0.32499999999999996"/>
    <x v="2"/>
    <s v="Low"/>
  </r>
  <r>
    <s v="Standard Class"/>
    <s v="Home Office"/>
    <s v="United States"/>
    <x v="8"/>
    <s v="California"/>
    <n v="94122"/>
    <x v="1"/>
    <x v="0"/>
    <x v="0"/>
    <n v="119.833"/>
    <n v="1"/>
    <n v="0.15"/>
    <n v="7.0490000000000004"/>
    <n v="5.8823529411764712E-2"/>
    <x v="2"/>
    <s v="Medium"/>
  </r>
  <r>
    <s v="Standard Class"/>
    <s v="Home Office"/>
    <s v="United States"/>
    <x v="8"/>
    <s v="California"/>
    <n v="94122"/>
    <x v="1"/>
    <x v="1"/>
    <x v="6"/>
    <n v="5.56"/>
    <n v="2"/>
    <n v="0"/>
    <n v="2.2240000000000002"/>
    <n v="0.40000000000000008"/>
    <x v="0"/>
    <s v="Low"/>
  </r>
  <r>
    <s v="Standard Class"/>
    <s v="Home Office"/>
    <s v="United States"/>
    <x v="8"/>
    <s v="California"/>
    <n v="94122"/>
    <x v="1"/>
    <x v="1"/>
    <x v="10"/>
    <n v="32.4"/>
    <n v="5"/>
    <n v="0"/>
    <n v="15.552"/>
    <n v="0.48"/>
    <x v="0"/>
    <s v="Low"/>
  </r>
  <r>
    <s v="Standard Class"/>
    <s v="Home Office"/>
    <s v="United States"/>
    <x v="8"/>
    <s v="California"/>
    <n v="94109"/>
    <x v="1"/>
    <x v="1"/>
    <x v="6"/>
    <n v="9.84"/>
    <n v="3"/>
    <n v="0"/>
    <n v="2.8536000000000001"/>
    <n v="0.29000000000000004"/>
    <x v="0"/>
    <s v="Low"/>
  </r>
  <r>
    <s v="Standard Class"/>
    <s v="Home Office"/>
    <s v="United States"/>
    <x v="8"/>
    <s v="California"/>
    <n v="94109"/>
    <x v="1"/>
    <x v="1"/>
    <x v="6"/>
    <n v="2.78"/>
    <n v="1"/>
    <n v="0"/>
    <n v="0.7228"/>
    <n v="0.26"/>
    <x v="0"/>
    <s v="Low"/>
  </r>
  <r>
    <s v="Standard Class"/>
    <s v="Consumer"/>
    <s v="United States"/>
    <x v="20"/>
    <s v="New York"/>
    <n v="10009"/>
    <x v="3"/>
    <x v="1"/>
    <x v="8"/>
    <n v="3.64"/>
    <n v="1"/>
    <n v="0.2"/>
    <n v="1.365"/>
    <n v="0.375"/>
    <x v="2"/>
    <s v="Low"/>
  </r>
  <r>
    <s v="Standard Class"/>
    <s v="Consumer"/>
    <s v="United States"/>
    <x v="20"/>
    <s v="New York"/>
    <n v="10009"/>
    <x v="3"/>
    <x v="2"/>
    <x v="7"/>
    <n v="881.93"/>
    <n v="7"/>
    <n v="0"/>
    <n v="220.48249999999999"/>
    <n v="0.25"/>
    <x v="0"/>
    <s v="High"/>
  </r>
  <r>
    <s v="Standard Class"/>
    <s v="Corporate"/>
    <s v="United States"/>
    <x v="292"/>
    <s v="Iowa"/>
    <n v="52302"/>
    <x v="2"/>
    <x v="1"/>
    <x v="8"/>
    <n v="115.84"/>
    <n v="8"/>
    <n v="0"/>
    <n v="54.444800000000001"/>
    <n v="0.47"/>
    <x v="0"/>
    <s v="Medium"/>
  </r>
  <r>
    <s v="Standard Class"/>
    <s v="Corporate"/>
    <s v="United States"/>
    <x v="1"/>
    <s v="California"/>
    <n v="90008"/>
    <x v="1"/>
    <x v="1"/>
    <x v="8"/>
    <n v="107.648"/>
    <n v="2"/>
    <n v="0.2"/>
    <n v="33.64"/>
    <n v="0.3125"/>
    <x v="2"/>
    <s v="Medium"/>
  </r>
  <r>
    <s v="Second Class"/>
    <s v="Consumer"/>
    <s v="United States"/>
    <x v="519"/>
    <s v="Arkansas"/>
    <n v="71603"/>
    <x v="0"/>
    <x v="2"/>
    <x v="11"/>
    <n v="199.95"/>
    <n v="5"/>
    <n v="0"/>
    <n v="63.984000000000002"/>
    <n v="0.32"/>
    <x v="0"/>
    <s v="Medium"/>
  </r>
  <r>
    <s v="Second Class"/>
    <s v="Consumer"/>
    <s v="United States"/>
    <x v="519"/>
    <s v="Arkansas"/>
    <n v="71603"/>
    <x v="0"/>
    <x v="1"/>
    <x v="10"/>
    <n v="12.96"/>
    <n v="2"/>
    <n v="0"/>
    <n v="6.2207999999999997"/>
    <n v="0.47999999999999993"/>
    <x v="0"/>
    <s v="Low"/>
  </r>
  <r>
    <s v="Second Class"/>
    <s v="Consumer"/>
    <s v="United States"/>
    <x v="29"/>
    <s v="Missouri"/>
    <n v="65203"/>
    <x v="2"/>
    <x v="0"/>
    <x v="1"/>
    <n v="60.89"/>
    <n v="1"/>
    <n v="0"/>
    <n v="15.2225"/>
    <n v="0.25"/>
    <x v="0"/>
    <s v="Low"/>
  </r>
  <r>
    <s v="Second Class"/>
    <s v="Consumer"/>
    <s v="United States"/>
    <x v="29"/>
    <s v="Missouri"/>
    <n v="65203"/>
    <x v="2"/>
    <x v="1"/>
    <x v="2"/>
    <n v="14.94"/>
    <n v="3"/>
    <n v="0"/>
    <n v="6.8723999999999998"/>
    <n v="0.46"/>
    <x v="0"/>
    <s v="Low"/>
  </r>
  <r>
    <s v="Second Class"/>
    <s v="Consumer"/>
    <s v="United States"/>
    <x v="29"/>
    <s v="Missouri"/>
    <n v="65203"/>
    <x v="2"/>
    <x v="1"/>
    <x v="8"/>
    <n v="9.64"/>
    <n v="2"/>
    <n v="0"/>
    <n v="4.4344000000000001"/>
    <n v="0.45999999999999996"/>
    <x v="0"/>
    <s v="Low"/>
  </r>
  <r>
    <s v="Second Class"/>
    <s v="Consumer"/>
    <s v="United States"/>
    <x v="29"/>
    <s v="Missouri"/>
    <n v="65203"/>
    <x v="2"/>
    <x v="0"/>
    <x v="5"/>
    <n v="332.94"/>
    <n v="3"/>
    <n v="0"/>
    <n v="53.270400000000002"/>
    <n v="0.16"/>
    <x v="0"/>
    <s v="Medium"/>
  </r>
  <r>
    <s v="Second Class"/>
    <s v="Consumer"/>
    <s v="United States"/>
    <x v="29"/>
    <s v="Missouri"/>
    <n v="65203"/>
    <x v="2"/>
    <x v="1"/>
    <x v="8"/>
    <n v="51.9"/>
    <n v="3"/>
    <n v="0"/>
    <n v="24.393000000000001"/>
    <n v="0.47000000000000003"/>
    <x v="0"/>
    <s v="Low"/>
  </r>
  <r>
    <s v="Second Class"/>
    <s v="Consumer"/>
    <s v="United States"/>
    <x v="29"/>
    <s v="Missouri"/>
    <n v="65203"/>
    <x v="2"/>
    <x v="1"/>
    <x v="4"/>
    <n v="64.959999999999994"/>
    <n v="2"/>
    <n v="0"/>
    <n v="2.5983999999999998"/>
    <n v="0.04"/>
    <x v="0"/>
    <s v="Low"/>
  </r>
  <r>
    <s v="Second Class"/>
    <s v="Consumer"/>
    <s v="United States"/>
    <x v="520"/>
    <s v="South Dakota"/>
    <n v="57401"/>
    <x v="2"/>
    <x v="1"/>
    <x v="14"/>
    <n v="25.5"/>
    <n v="3"/>
    <n v="0"/>
    <n v="6.63"/>
    <n v="0.26"/>
    <x v="0"/>
    <s v="Low"/>
  </r>
  <r>
    <s v="Same Day"/>
    <s v="Home Office"/>
    <s v="United States"/>
    <x v="4"/>
    <s v="Washington"/>
    <n v="98103"/>
    <x v="1"/>
    <x v="0"/>
    <x v="1"/>
    <n v="215.976"/>
    <n v="3"/>
    <n v="0.2"/>
    <n v="-2.6997"/>
    <n v="-1.2500000000000001E-2"/>
    <x v="2"/>
    <s v="Medium"/>
  </r>
  <r>
    <s v="Standard Class"/>
    <s v="Consumer"/>
    <s v="United States"/>
    <x v="66"/>
    <s v="Michigan"/>
    <n v="48227"/>
    <x v="2"/>
    <x v="1"/>
    <x v="9"/>
    <n v="269.91000000000003"/>
    <n v="5"/>
    <n v="0.1"/>
    <n v="53.981999999999999"/>
    <n v="0.19999999999999998"/>
    <x v="2"/>
    <s v="Medium"/>
  </r>
  <r>
    <s v="Standard Class"/>
    <s v="Corporate"/>
    <s v="United States"/>
    <x v="26"/>
    <s v="Tennessee"/>
    <n v="38109"/>
    <x v="0"/>
    <x v="1"/>
    <x v="8"/>
    <n v="11.673"/>
    <n v="3"/>
    <n v="0.7"/>
    <n v="-7.782"/>
    <n v="-0.66666666666666663"/>
    <x v="3"/>
    <s v="Low"/>
  </r>
  <r>
    <s v="Standard Class"/>
    <s v="Corporate"/>
    <s v="United States"/>
    <x v="26"/>
    <s v="Tennessee"/>
    <n v="38109"/>
    <x v="0"/>
    <x v="1"/>
    <x v="12"/>
    <n v="64.847999999999999"/>
    <n v="7"/>
    <n v="0.2"/>
    <n v="24.318000000000001"/>
    <n v="0.375"/>
    <x v="2"/>
    <s v="Low"/>
  </r>
  <r>
    <s v="First Class"/>
    <s v="Home Office"/>
    <s v="United States"/>
    <x v="226"/>
    <s v="Nevada"/>
    <n v="89031"/>
    <x v="1"/>
    <x v="0"/>
    <x v="5"/>
    <n v="14.56"/>
    <n v="2"/>
    <n v="0"/>
    <n v="5.5327999999999999"/>
    <n v="0.38"/>
    <x v="0"/>
    <s v="Low"/>
  </r>
  <r>
    <s v="Same Day"/>
    <s v="Consumer"/>
    <s v="United States"/>
    <x v="210"/>
    <s v="New York"/>
    <n v="11520"/>
    <x v="3"/>
    <x v="0"/>
    <x v="1"/>
    <n v="102.58199999999999"/>
    <n v="1"/>
    <n v="0.1"/>
    <n v="6.8388"/>
    <n v="6.6666666666666666E-2"/>
    <x v="2"/>
    <s v="Medium"/>
  </r>
  <r>
    <s v="Same Day"/>
    <s v="Consumer"/>
    <s v="United States"/>
    <x v="210"/>
    <s v="New York"/>
    <n v="11520"/>
    <x v="3"/>
    <x v="1"/>
    <x v="10"/>
    <n v="20.04"/>
    <n v="3"/>
    <n v="0"/>
    <n v="9.6191999999999993"/>
    <n v="0.48"/>
    <x v="0"/>
    <s v="Low"/>
  </r>
  <r>
    <s v="Standard Class"/>
    <s v="Consumer"/>
    <s v="United States"/>
    <x v="20"/>
    <s v="New York"/>
    <n v="10035"/>
    <x v="3"/>
    <x v="1"/>
    <x v="8"/>
    <n v="32.088000000000001"/>
    <n v="7"/>
    <n v="0.2"/>
    <n v="11.2308"/>
    <n v="0.35"/>
    <x v="2"/>
    <s v="Low"/>
  </r>
  <r>
    <s v="Standard Class"/>
    <s v="Consumer"/>
    <s v="United States"/>
    <x v="20"/>
    <s v="New York"/>
    <n v="10035"/>
    <x v="3"/>
    <x v="1"/>
    <x v="8"/>
    <n v="4305.5519999999997"/>
    <n v="6"/>
    <n v="0.2"/>
    <n v="1453.1238000000001"/>
    <n v="0.33750000000000002"/>
    <x v="2"/>
    <s v="High"/>
  </r>
  <r>
    <s v="Standard Class"/>
    <s v="Corporate"/>
    <s v="United States"/>
    <x v="20"/>
    <s v="New York"/>
    <n v="10024"/>
    <x v="3"/>
    <x v="0"/>
    <x v="5"/>
    <n v="10.02"/>
    <n v="3"/>
    <n v="0"/>
    <n v="4.4088000000000003"/>
    <n v="0.44000000000000006"/>
    <x v="0"/>
    <s v="Low"/>
  </r>
  <r>
    <s v="Standard Class"/>
    <s v="Corporate"/>
    <s v="United States"/>
    <x v="20"/>
    <s v="New York"/>
    <n v="10024"/>
    <x v="3"/>
    <x v="2"/>
    <x v="7"/>
    <n v="631.96"/>
    <n v="4"/>
    <n v="0"/>
    <n v="303.3408"/>
    <n v="0.48"/>
    <x v="0"/>
    <s v="High"/>
  </r>
  <r>
    <s v="Standard Class"/>
    <s v="Consumer"/>
    <s v="United States"/>
    <x v="0"/>
    <s v="Kentucky"/>
    <n v="42420"/>
    <x v="0"/>
    <x v="1"/>
    <x v="8"/>
    <n v="1577.94"/>
    <n v="3"/>
    <n v="0"/>
    <n v="757.41120000000001"/>
    <n v="0.48"/>
    <x v="0"/>
    <s v="High"/>
  </r>
  <r>
    <s v="Same Day"/>
    <s v="Corporate"/>
    <s v="United States"/>
    <x v="305"/>
    <s v="New Mexico"/>
    <n v="87105"/>
    <x v="1"/>
    <x v="1"/>
    <x v="6"/>
    <n v="255.85"/>
    <n v="7"/>
    <n v="0"/>
    <n v="112.574"/>
    <n v="0.44"/>
    <x v="0"/>
    <s v="Medium"/>
  </r>
  <r>
    <s v="Second Class"/>
    <s v="Corporate"/>
    <s v="United States"/>
    <x v="478"/>
    <s v="Florida"/>
    <n v="33445"/>
    <x v="0"/>
    <x v="1"/>
    <x v="4"/>
    <n v="184.70400000000001"/>
    <n v="6"/>
    <n v="0.2"/>
    <n v="13.8528"/>
    <n v="7.4999999999999997E-2"/>
    <x v="2"/>
    <s v="Medium"/>
  </r>
  <r>
    <s v="Second Class"/>
    <s v="Corporate"/>
    <s v="United States"/>
    <x v="478"/>
    <s v="Florida"/>
    <n v="33445"/>
    <x v="0"/>
    <x v="2"/>
    <x v="11"/>
    <n v="47.92"/>
    <n v="2"/>
    <n v="0.2"/>
    <n v="11.98"/>
    <n v="0.25"/>
    <x v="2"/>
    <s v="Low"/>
  </r>
  <r>
    <s v="Standard Class"/>
    <s v="Consumer"/>
    <s v="United States"/>
    <x v="10"/>
    <s v="Pennsylvania"/>
    <n v="19140"/>
    <x v="3"/>
    <x v="1"/>
    <x v="2"/>
    <n v="15.936"/>
    <n v="4"/>
    <n v="0.2"/>
    <n v="5.1791999999999998"/>
    <n v="0.32500000000000001"/>
    <x v="2"/>
    <s v="Low"/>
  </r>
  <r>
    <s v="Standard Class"/>
    <s v="Consumer"/>
    <s v="United States"/>
    <x v="10"/>
    <s v="Pennsylvania"/>
    <n v="19140"/>
    <x v="3"/>
    <x v="1"/>
    <x v="8"/>
    <n v="8.0009999999999994"/>
    <n v="7"/>
    <n v="0.7"/>
    <n v="-5.6006999999999998"/>
    <n v="-0.70000000000000007"/>
    <x v="3"/>
    <s v="Low"/>
  </r>
  <r>
    <s v="Standard Class"/>
    <s v="Consumer"/>
    <s v="United States"/>
    <x v="10"/>
    <s v="Pennsylvania"/>
    <n v="19140"/>
    <x v="3"/>
    <x v="0"/>
    <x v="1"/>
    <n v="398.97199999999998"/>
    <n v="2"/>
    <n v="0.3"/>
    <n v="-28.498000000000001"/>
    <n v="-7.1428571428571438E-2"/>
    <x v="1"/>
    <s v="Medium"/>
  </r>
  <r>
    <s v="Standard Class"/>
    <s v="Home Office"/>
    <s v="United States"/>
    <x v="4"/>
    <s v="Washington"/>
    <n v="98105"/>
    <x v="1"/>
    <x v="0"/>
    <x v="0"/>
    <n v="163.88"/>
    <n v="2"/>
    <n v="0"/>
    <n v="40.97"/>
    <n v="0.25"/>
    <x v="0"/>
    <s v="Medium"/>
  </r>
  <r>
    <s v="Standard Class"/>
    <s v="Consumer"/>
    <s v="United States"/>
    <x v="102"/>
    <s v="Virginia"/>
    <n v="23223"/>
    <x v="0"/>
    <x v="1"/>
    <x v="9"/>
    <n v="67.900000000000006"/>
    <n v="5"/>
    <n v="0"/>
    <n v="20.37"/>
    <n v="0.3"/>
    <x v="0"/>
    <s v="Low"/>
  </r>
  <r>
    <s v="Standard Class"/>
    <s v="Consumer"/>
    <s v="United States"/>
    <x v="487"/>
    <s v="Florida"/>
    <n v="33407"/>
    <x v="0"/>
    <x v="1"/>
    <x v="10"/>
    <n v="72.224000000000004"/>
    <n v="4"/>
    <n v="0.2"/>
    <n v="25.278400000000001"/>
    <n v="0.35"/>
    <x v="2"/>
    <s v="Low"/>
  </r>
  <r>
    <s v="Second Class"/>
    <s v="Consumer"/>
    <s v="United States"/>
    <x v="299"/>
    <s v="Colorado"/>
    <n v="80525"/>
    <x v="1"/>
    <x v="1"/>
    <x v="2"/>
    <n v="11.696"/>
    <n v="2"/>
    <n v="0.2"/>
    <n v="3.9474"/>
    <n v="0.33750000000000002"/>
    <x v="2"/>
    <s v="Low"/>
  </r>
  <r>
    <s v="Standard Class"/>
    <s v="Corporate"/>
    <s v="United States"/>
    <x v="47"/>
    <s v="Wisconsin"/>
    <n v="53132"/>
    <x v="2"/>
    <x v="0"/>
    <x v="1"/>
    <n v="392.94"/>
    <n v="3"/>
    <n v="0"/>
    <n v="43.223399999999998"/>
    <n v="0.11"/>
    <x v="0"/>
    <s v="Medium"/>
  </r>
  <r>
    <s v="First Class"/>
    <s v="Consumer"/>
    <s v="United States"/>
    <x v="53"/>
    <s v="North Carolina"/>
    <n v="28110"/>
    <x v="0"/>
    <x v="0"/>
    <x v="5"/>
    <n v="18.175999999999998"/>
    <n v="1"/>
    <n v="0.2"/>
    <n v="4.7712000000000003"/>
    <n v="0.26250000000000007"/>
    <x v="2"/>
    <s v="Low"/>
  </r>
  <r>
    <s v="Standard Class"/>
    <s v="Home Office"/>
    <s v="United States"/>
    <x v="61"/>
    <s v="Texas"/>
    <n v="75081"/>
    <x v="2"/>
    <x v="1"/>
    <x v="8"/>
    <n v="6.8879999999999999"/>
    <n v="3"/>
    <n v="0.8"/>
    <n v="-11.020799999999999"/>
    <n v="-1.5999999999999999"/>
    <x v="3"/>
    <s v="Low"/>
  </r>
  <r>
    <s v="Standard Class"/>
    <s v="Home Office"/>
    <s v="United States"/>
    <x v="61"/>
    <s v="Texas"/>
    <n v="75081"/>
    <x v="2"/>
    <x v="0"/>
    <x v="3"/>
    <n v="457.48500000000001"/>
    <n v="3"/>
    <n v="0.3"/>
    <n v="-84.961500000000001"/>
    <n v="-0.18571428571428572"/>
    <x v="1"/>
    <s v="Medium"/>
  </r>
  <r>
    <s v="First Class"/>
    <s v="Consumer"/>
    <s v="United States"/>
    <x v="10"/>
    <s v="Pennsylvania"/>
    <n v="19134"/>
    <x v="3"/>
    <x v="0"/>
    <x v="1"/>
    <n v="1079.316"/>
    <n v="6"/>
    <n v="0.3"/>
    <n v="-15.418799999999999"/>
    <n v="-1.4285714285714285E-2"/>
    <x v="1"/>
    <s v="High"/>
  </r>
  <r>
    <s v="Second Class"/>
    <s v="Home Office"/>
    <s v="United States"/>
    <x v="8"/>
    <s v="California"/>
    <n v="94109"/>
    <x v="1"/>
    <x v="1"/>
    <x v="10"/>
    <n v="48.91"/>
    <n v="1"/>
    <n v="0"/>
    <n v="22.9877"/>
    <n v="0.47000000000000003"/>
    <x v="0"/>
    <s v="Low"/>
  </r>
  <r>
    <s v="First Class"/>
    <s v="Consumer"/>
    <s v="United States"/>
    <x v="18"/>
    <s v="Delaware"/>
    <n v="19901"/>
    <x v="3"/>
    <x v="1"/>
    <x v="6"/>
    <n v="9.84"/>
    <n v="3"/>
    <n v="0"/>
    <n v="2.8536000000000001"/>
    <n v="0.29000000000000004"/>
    <x v="0"/>
    <s v="Low"/>
  </r>
  <r>
    <s v="First Class"/>
    <s v="Consumer"/>
    <s v="United States"/>
    <x v="18"/>
    <s v="Delaware"/>
    <n v="19901"/>
    <x v="3"/>
    <x v="1"/>
    <x v="8"/>
    <n v="34.5"/>
    <n v="3"/>
    <n v="0"/>
    <n v="15.525"/>
    <n v="0.45"/>
    <x v="0"/>
    <s v="Low"/>
  </r>
  <r>
    <s v="Same Day"/>
    <s v="Corporate"/>
    <s v="United States"/>
    <x v="435"/>
    <s v="Texas"/>
    <n v="76706"/>
    <x v="2"/>
    <x v="1"/>
    <x v="8"/>
    <n v="0.55600000000000005"/>
    <n v="1"/>
    <n v="0.8"/>
    <n v="-0.94520000000000004"/>
    <n v="-1.7"/>
    <x v="3"/>
    <s v="Low"/>
  </r>
  <r>
    <s v="Second Class"/>
    <s v="Consumer"/>
    <s v="United States"/>
    <x v="521"/>
    <s v="Maryland"/>
    <n v="21740"/>
    <x v="3"/>
    <x v="1"/>
    <x v="8"/>
    <n v="43.8"/>
    <n v="6"/>
    <n v="0"/>
    <n v="20.585999999999999"/>
    <n v="0.47"/>
    <x v="0"/>
    <s v="Low"/>
  </r>
  <r>
    <s v="Standard Class"/>
    <s v="Corporate"/>
    <s v="United States"/>
    <x v="138"/>
    <s v="Ohio"/>
    <n v="44105"/>
    <x v="3"/>
    <x v="1"/>
    <x v="10"/>
    <n v="13.872"/>
    <n v="3"/>
    <n v="0.2"/>
    <n v="5.0286"/>
    <n v="0.36249999999999999"/>
    <x v="2"/>
    <s v="Low"/>
  </r>
  <r>
    <s v="Standard Class"/>
    <s v="Corporate"/>
    <s v="United States"/>
    <x v="138"/>
    <s v="Ohio"/>
    <n v="44105"/>
    <x v="3"/>
    <x v="0"/>
    <x v="0"/>
    <n v="115.96"/>
    <n v="4"/>
    <n v="0.5"/>
    <n v="-64.937600000000003"/>
    <n v="-0.56000000000000005"/>
    <x v="1"/>
    <s v="Medium"/>
  </r>
  <r>
    <s v="Second Class"/>
    <s v="Corporate"/>
    <s v="United States"/>
    <x v="392"/>
    <s v="Texas"/>
    <n v="78501"/>
    <x v="2"/>
    <x v="2"/>
    <x v="11"/>
    <n v="41.423999999999999"/>
    <n v="2"/>
    <n v="0.2"/>
    <n v="8.2848000000000006"/>
    <n v="0.2"/>
    <x v="2"/>
    <s v="Low"/>
  </r>
  <r>
    <s v="Second Class"/>
    <s v="Corporate"/>
    <s v="United States"/>
    <x v="392"/>
    <s v="Texas"/>
    <n v="78501"/>
    <x v="2"/>
    <x v="2"/>
    <x v="7"/>
    <n v="244.768"/>
    <n v="4"/>
    <n v="0.2"/>
    <n v="24.476800000000001"/>
    <n v="0.1"/>
    <x v="2"/>
    <s v="Medium"/>
  </r>
  <r>
    <s v="Second Class"/>
    <s v="Corporate"/>
    <s v="United States"/>
    <x v="392"/>
    <s v="Texas"/>
    <n v="78501"/>
    <x v="2"/>
    <x v="1"/>
    <x v="6"/>
    <n v="74.352000000000004"/>
    <n v="3"/>
    <n v="0.2"/>
    <n v="6.5057999999999998"/>
    <n v="8.7499999999999994E-2"/>
    <x v="2"/>
    <s v="Low"/>
  </r>
  <r>
    <s v="Second Class"/>
    <s v="Corporate"/>
    <s v="United States"/>
    <x v="392"/>
    <s v="Texas"/>
    <n v="78501"/>
    <x v="2"/>
    <x v="1"/>
    <x v="8"/>
    <n v="4.3120000000000003"/>
    <n v="2"/>
    <n v="0.8"/>
    <n v="-6.8992000000000004"/>
    <n v="-1.6"/>
    <x v="3"/>
    <s v="Low"/>
  </r>
  <r>
    <s v="Second Class"/>
    <s v="Corporate"/>
    <s v="United States"/>
    <x v="392"/>
    <s v="Texas"/>
    <n v="78501"/>
    <x v="2"/>
    <x v="0"/>
    <x v="1"/>
    <n v="56.686"/>
    <n v="1"/>
    <n v="0.3"/>
    <n v="-20.245000000000001"/>
    <n v="-0.35714285714285715"/>
    <x v="1"/>
    <s v="Low"/>
  </r>
  <r>
    <s v="Second Class"/>
    <s v="Corporate"/>
    <s v="United States"/>
    <x v="392"/>
    <s v="Texas"/>
    <n v="78501"/>
    <x v="2"/>
    <x v="2"/>
    <x v="7"/>
    <n v="97.968000000000004"/>
    <n v="2"/>
    <n v="0.2"/>
    <n v="6.1230000000000002"/>
    <n v="6.25E-2"/>
    <x v="2"/>
    <s v="Low"/>
  </r>
  <r>
    <s v="Second Class"/>
    <s v="Corporate"/>
    <s v="United States"/>
    <x v="392"/>
    <s v="Texas"/>
    <n v="78501"/>
    <x v="2"/>
    <x v="1"/>
    <x v="6"/>
    <n v="7.8719999999999999"/>
    <n v="3"/>
    <n v="0.2"/>
    <n v="0.88560000000000005"/>
    <n v="0.1125"/>
    <x v="2"/>
    <s v="Low"/>
  </r>
  <r>
    <s v="Second Class"/>
    <s v="Corporate"/>
    <s v="United States"/>
    <x v="392"/>
    <s v="Texas"/>
    <n v="78501"/>
    <x v="2"/>
    <x v="1"/>
    <x v="10"/>
    <n v="15.552"/>
    <n v="3"/>
    <n v="0.2"/>
    <n v="5.4432"/>
    <n v="0.35000000000000003"/>
    <x v="2"/>
    <s v="Low"/>
  </r>
  <r>
    <s v="Second Class"/>
    <s v="Corporate"/>
    <s v="United States"/>
    <x v="392"/>
    <s v="Texas"/>
    <n v="78501"/>
    <x v="2"/>
    <x v="1"/>
    <x v="8"/>
    <n v="1.476"/>
    <n v="1"/>
    <n v="0.8"/>
    <n v="-2.2877999999999998"/>
    <n v="-1.5499999999999998"/>
    <x v="3"/>
    <s v="Low"/>
  </r>
  <r>
    <s v="Standard Class"/>
    <s v="Home Office"/>
    <s v="United States"/>
    <x v="364"/>
    <s v="New Mexico"/>
    <n v="87505"/>
    <x v="1"/>
    <x v="1"/>
    <x v="6"/>
    <n v="8.4"/>
    <n v="5"/>
    <n v="0"/>
    <n v="2.1840000000000002"/>
    <n v="0.26"/>
    <x v="0"/>
    <s v="Low"/>
  </r>
  <r>
    <s v="Standard Class"/>
    <s v="Consumer"/>
    <s v="United States"/>
    <x v="8"/>
    <s v="California"/>
    <n v="94110"/>
    <x v="1"/>
    <x v="1"/>
    <x v="6"/>
    <n v="6.56"/>
    <n v="2"/>
    <n v="0"/>
    <n v="1.9024000000000001"/>
    <n v="0.29000000000000004"/>
    <x v="0"/>
    <s v="Low"/>
  </r>
  <r>
    <s v="Standard Class"/>
    <s v="Consumer"/>
    <s v="United States"/>
    <x v="8"/>
    <s v="California"/>
    <n v="94110"/>
    <x v="1"/>
    <x v="1"/>
    <x v="6"/>
    <n v="14.88"/>
    <n v="2"/>
    <n v="0"/>
    <n v="3.72"/>
    <n v="0.25"/>
    <x v="0"/>
    <s v="Low"/>
  </r>
  <r>
    <s v="Standard Class"/>
    <s v="Consumer"/>
    <s v="United States"/>
    <x v="8"/>
    <s v="California"/>
    <n v="94110"/>
    <x v="1"/>
    <x v="2"/>
    <x v="11"/>
    <n v="45.48"/>
    <n v="4"/>
    <n v="0"/>
    <n v="15.917999999999999"/>
    <n v="0.35000000000000003"/>
    <x v="0"/>
    <s v="Low"/>
  </r>
  <r>
    <s v="Standard Class"/>
    <s v="Consumer"/>
    <s v="United States"/>
    <x v="8"/>
    <s v="California"/>
    <n v="94110"/>
    <x v="1"/>
    <x v="1"/>
    <x v="6"/>
    <n v="25.44"/>
    <n v="6"/>
    <n v="0"/>
    <n v="9.9215999999999998"/>
    <n v="0.38999999999999996"/>
    <x v="0"/>
    <s v="Low"/>
  </r>
  <r>
    <s v="Standard Class"/>
    <s v="Corporate"/>
    <s v="United States"/>
    <x v="20"/>
    <s v="New York"/>
    <n v="10024"/>
    <x v="3"/>
    <x v="1"/>
    <x v="8"/>
    <n v="146.68799999999999"/>
    <n v="8"/>
    <n v="0.2"/>
    <n v="45.84"/>
    <n v="0.31250000000000006"/>
    <x v="2"/>
    <s v="Medium"/>
  </r>
  <r>
    <s v="Standard Class"/>
    <s v="Consumer"/>
    <s v="United States"/>
    <x v="61"/>
    <s v="Texas"/>
    <n v="75220"/>
    <x v="2"/>
    <x v="1"/>
    <x v="2"/>
    <n v="4.9279999999999999"/>
    <n v="2"/>
    <n v="0.2"/>
    <n v="1.7248000000000001"/>
    <n v="0.35000000000000003"/>
    <x v="2"/>
    <s v="Low"/>
  </r>
  <r>
    <s v="Standard Class"/>
    <s v="Consumer"/>
    <s v="United States"/>
    <x v="61"/>
    <s v="Texas"/>
    <n v="75220"/>
    <x v="2"/>
    <x v="1"/>
    <x v="6"/>
    <n v="63.488"/>
    <n v="4"/>
    <n v="0.2"/>
    <n v="4.7615999999999996"/>
    <n v="7.4999999999999997E-2"/>
    <x v="2"/>
    <s v="Low"/>
  </r>
  <r>
    <s v="Same Day"/>
    <s v="Corporate"/>
    <s v="United States"/>
    <x v="66"/>
    <s v="Michigan"/>
    <n v="48234"/>
    <x v="2"/>
    <x v="1"/>
    <x v="4"/>
    <n v="418.32"/>
    <n v="7"/>
    <n v="0"/>
    <n v="117.1296"/>
    <n v="0.27999999999999997"/>
    <x v="0"/>
    <s v="Medium"/>
  </r>
  <r>
    <s v="Same Day"/>
    <s v="Corporate"/>
    <s v="United States"/>
    <x v="66"/>
    <s v="Michigan"/>
    <n v="48234"/>
    <x v="2"/>
    <x v="1"/>
    <x v="9"/>
    <n v="123.858"/>
    <n v="2"/>
    <n v="0.1"/>
    <n v="46.790799999999997"/>
    <n v="0.37777777777777777"/>
    <x v="2"/>
    <s v="Medium"/>
  </r>
  <r>
    <s v="Standard Class"/>
    <s v="Consumer"/>
    <s v="United States"/>
    <x v="10"/>
    <s v="Pennsylvania"/>
    <n v="19140"/>
    <x v="3"/>
    <x v="2"/>
    <x v="7"/>
    <n v="118.782"/>
    <n v="3"/>
    <n v="0.4"/>
    <n v="-27.715800000000002"/>
    <n v="-0.23333333333333336"/>
    <x v="1"/>
    <s v="Medium"/>
  </r>
  <r>
    <s v="Standard Class"/>
    <s v="Consumer"/>
    <s v="United States"/>
    <x v="10"/>
    <s v="Pennsylvania"/>
    <n v="19140"/>
    <x v="3"/>
    <x v="1"/>
    <x v="14"/>
    <n v="769.18399999999997"/>
    <n v="4"/>
    <n v="0.2"/>
    <n v="-163.45160000000001"/>
    <n v="-0.21250000000000002"/>
    <x v="2"/>
    <s v="High"/>
  </r>
  <r>
    <s v="Standard Class"/>
    <s v="Consumer"/>
    <s v="United States"/>
    <x v="238"/>
    <s v="Texas"/>
    <n v="75007"/>
    <x v="2"/>
    <x v="2"/>
    <x v="11"/>
    <n v="47.904000000000003"/>
    <n v="1"/>
    <n v="0.2"/>
    <n v="-2.9940000000000002"/>
    <n v="-6.25E-2"/>
    <x v="2"/>
    <s v="Low"/>
  </r>
  <r>
    <s v="Standard Class"/>
    <s v="Corporate"/>
    <s v="United States"/>
    <x v="20"/>
    <s v="New York"/>
    <n v="10009"/>
    <x v="3"/>
    <x v="1"/>
    <x v="10"/>
    <n v="13.36"/>
    <n v="2"/>
    <n v="0"/>
    <n v="6.4127999999999998"/>
    <n v="0.48"/>
    <x v="0"/>
    <s v="Low"/>
  </r>
  <r>
    <s v="Standard Class"/>
    <s v="Corporate"/>
    <s v="United States"/>
    <x v="20"/>
    <s v="New York"/>
    <n v="10009"/>
    <x v="3"/>
    <x v="0"/>
    <x v="1"/>
    <n v="163.76400000000001"/>
    <n v="2"/>
    <n v="0.1"/>
    <n v="25.474399999999999"/>
    <n v="0.15555555555555553"/>
    <x v="2"/>
    <s v="Medium"/>
  </r>
  <r>
    <s v="Standard Class"/>
    <s v="Corporate"/>
    <s v="United States"/>
    <x v="20"/>
    <s v="New York"/>
    <n v="10009"/>
    <x v="3"/>
    <x v="0"/>
    <x v="5"/>
    <n v="183.92"/>
    <n v="4"/>
    <n v="0"/>
    <n v="31.266400000000001"/>
    <n v="0.17"/>
    <x v="0"/>
    <s v="Medium"/>
  </r>
  <r>
    <s v="Standard Class"/>
    <s v="Consumer"/>
    <s v="United States"/>
    <x v="12"/>
    <s v="Texas"/>
    <n v="77041"/>
    <x v="2"/>
    <x v="0"/>
    <x v="5"/>
    <n v="11.375999999999999"/>
    <n v="3"/>
    <n v="0.6"/>
    <n v="-5.6879999999999997"/>
    <n v="-0.5"/>
    <x v="3"/>
    <s v="Low"/>
  </r>
  <r>
    <s v="Standard Class"/>
    <s v="Consumer"/>
    <s v="United States"/>
    <x v="12"/>
    <s v="Texas"/>
    <n v="77041"/>
    <x v="2"/>
    <x v="0"/>
    <x v="5"/>
    <n v="66.111999999999995"/>
    <n v="4"/>
    <n v="0.6"/>
    <n v="-84.2928"/>
    <n v="-1.2750000000000001"/>
    <x v="3"/>
    <s v="Low"/>
  </r>
  <r>
    <s v="Standard Class"/>
    <s v="Consumer"/>
    <s v="United States"/>
    <x v="1"/>
    <s v="California"/>
    <n v="90036"/>
    <x v="1"/>
    <x v="1"/>
    <x v="10"/>
    <n v="211.04"/>
    <n v="8"/>
    <n v="0"/>
    <n v="97.078400000000002"/>
    <n v="0.46"/>
    <x v="0"/>
    <s v="Medium"/>
  </r>
  <r>
    <s v="Standard Class"/>
    <s v="Consumer"/>
    <s v="United States"/>
    <x v="1"/>
    <s v="California"/>
    <n v="90036"/>
    <x v="1"/>
    <x v="0"/>
    <x v="1"/>
    <n v="594.81600000000003"/>
    <n v="2"/>
    <n v="0.2"/>
    <n v="59.4816"/>
    <n v="9.9999999999999992E-2"/>
    <x v="2"/>
    <s v="High"/>
  </r>
  <r>
    <s v="Standard Class"/>
    <s v="Consumer"/>
    <s v="United States"/>
    <x v="1"/>
    <s v="California"/>
    <n v="90036"/>
    <x v="1"/>
    <x v="1"/>
    <x v="8"/>
    <n v="72.959999999999994"/>
    <n v="3"/>
    <n v="0.2"/>
    <n v="23.712"/>
    <n v="0.32500000000000001"/>
    <x v="2"/>
    <s v="Low"/>
  </r>
  <r>
    <s v="First Class"/>
    <s v="Consumer"/>
    <s v="United States"/>
    <x v="156"/>
    <s v="Washington"/>
    <n v="98026"/>
    <x v="1"/>
    <x v="0"/>
    <x v="5"/>
    <n v="80.959999999999994"/>
    <n v="4"/>
    <n v="0"/>
    <n v="34.812800000000003"/>
    <n v="0.43000000000000005"/>
    <x v="0"/>
    <s v="Low"/>
  </r>
  <r>
    <s v="First Class"/>
    <s v="Consumer"/>
    <s v="United States"/>
    <x v="156"/>
    <s v="Washington"/>
    <n v="98026"/>
    <x v="1"/>
    <x v="2"/>
    <x v="7"/>
    <n v="455.71199999999999"/>
    <n v="2"/>
    <n v="0.2"/>
    <n v="34.178400000000003"/>
    <n v="7.5000000000000011E-2"/>
    <x v="2"/>
    <s v="Medium"/>
  </r>
  <r>
    <s v="First Class"/>
    <s v="Consumer"/>
    <s v="United States"/>
    <x v="156"/>
    <s v="Washington"/>
    <n v="98026"/>
    <x v="1"/>
    <x v="1"/>
    <x v="6"/>
    <n v="25.98"/>
    <n v="1"/>
    <n v="0"/>
    <n v="7.2744"/>
    <n v="0.27999999999999997"/>
    <x v="0"/>
    <s v="Low"/>
  </r>
  <r>
    <s v="First Class"/>
    <s v="Consumer"/>
    <s v="United States"/>
    <x v="8"/>
    <s v="California"/>
    <n v="94110"/>
    <x v="1"/>
    <x v="1"/>
    <x v="9"/>
    <n v="45.28"/>
    <n v="4"/>
    <n v="0"/>
    <n v="15.395200000000001"/>
    <n v="0.34"/>
    <x v="0"/>
    <s v="Low"/>
  </r>
  <r>
    <s v="Standard Class"/>
    <s v="Consumer"/>
    <s v="United States"/>
    <x v="20"/>
    <s v="New York"/>
    <n v="10035"/>
    <x v="3"/>
    <x v="1"/>
    <x v="12"/>
    <n v="15.56"/>
    <n v="2"/>
    <n v="0"/>
    <n v="7.3132000000000001"/>
    <n v="0.47"/>
    <x v="0"/>
    <s v="Low"/>
  </r>
  <r>
    <s v="Standard Class"/>
    <s v="Corporate"/>
    <s v="United States"/>
    <x v="24"/>
    <s v="Oregon"/>
    <n v="97477"/>
    <x v="1"/>
    <x v="2"/>
    <x v="7"/>
    <n v="859.2"/>
    <n v="3"/>
    <n v="0.2"/>
    <n v="75.180000000000007"/>
    <n v="8.7500000000000008E-2"/>
    <x v="2"/>
    <s v="High"/>
  </r>
  <r>
    <s v="Second Class"/>
    <s v="Consumer"/>
    <s v="United States"/>
    <x v="430"/>
    <s v="Kentucky"/>
    <n v="40324"/>
    <x v="0"/>
    <x v="1"/>
    <x v="9"/>
    <n v="195.68"/>
    <n v="4"/>
    <n v="0"/>
    <n v="50.876800000000003"/>
    <n v="0.26"/>
    <x v="0"/>
    <s v="Medium"/>
  </r>
  <r>
    <s v="Second Class"/>
    <s v="Consumer"/>
    <s v="United States"/>
    <x v="430"/>
    <s v="Kentucky"/>
    <n v="40324"/>
    <x v="0"/>
    <x v="1"/>
    <x v="13"/>
    <n v="14.2"/>
    <n v="4"/>
    <n v="0"/>
    <n v="6.6740000000000004"/>
    <n v="0.47000000000000003"/>
    <x v="0"/>
    <s v="Low"/>
  </r>
  <r>
    <s v="First Class"/>
    <s v="Consumer"/>
    <s v="United States"/>
    <x v="197"/>
    <s v="Florida"/>
    <n v="33065"/>
    <x v="0"/>
    <x v="0"/>
    <x v="0"/>
    <n v="314.35199999999998"/>
    <n v="3"/>
    <n v="0.2"/>
    <n v="-15.717599999999999"/>
    <n v="-0.05"/>
    <x v="2"/>
    <s v="Medium"/>
  </r>
  <r>
    <s v="First Class"/>
    <s v="Consumer"/>
    <s v="United States"/>
    <x v="197"/>
    <s v="Florida"/>
    <n v="33065"/>
    <x v="0"/>
    <x v="1"/>
    <x v="2"/>
    <n v="4.6079999999999997"/>
    <n v="2"/>
    <n v="0.2"/>
    <n v="1.4976"/>
    <n v="0.32500000000000001"/>
    <x v="2"/>
    <s v="Low"/>
  </r>
  <r>
    <s v="Standard Class"/>
    <s v="Corporate"/>
    <s v="United States"/>
    <x v="8"/>
    <s v="California"/>
    <n v="94110"/>
    <x v="1"/>
    <x v="1"/>
    <x v="13"/>
    <n v="17.899999999999999"/>
    <n v="5"/>
    <n v="0"/>
    <n v="8.7710000000000008"/>
    <n v="0.4900000000000001"/>
    <x v="0"/>
    <s v="Low"/>
  </r>
  <r>
    <s v="Second Class"/>
    <s v="Corporate"/>
    <s v="United States"/>
    <x v="8"/>
    <s v="California"/>
    <n v="94110"/>
    <x v="1"/>
    <x v="1"/>
    <x v="8"/>
    <n v="2.992"/>
    <n v="1"/>
    <n v="0.2"/>
    <n v="1.1220000000000001"/>
    <n v="0.37500000000000006"/>
    <x v="2"/>
    <s v="Low"/>
  </r>
  <r>
    <s v="Second Class"/>
    <s v="Corporate"/>
    <s v="United States"/>
    <x v="8"/>
    <s v="California"/>
    <n v="94110"/>
    <x v="1"/>
    <x v="1"/>
    <x v="8"/>
    <n v="20.064"/>
    <n v="6"/>
    <n v="0.2"/>
    <n v="7.0224000000000002"/>
    <n v="0.35000000000000003"/>
    <x v="2"/>
    <s v="Low"/>
  </r>
  <r>
    <s v="Second Class"/>
    <s v="Corporate"/>
    <s v="United States"/>
    <x v="8"/>
    <s v="California"/>
    <n v="94110"/>
    <x v="1"/>
    <x v="1"/>
    <x v="10"/>
    <n v="146.72999999999999"/>
    <n v="3"/>
    <n v="0"/>
    <n v="68.963099999999997"/>
    <n v="0.47000000000000003"/>
    <x v="0"/>
    <s v="Medium"/>
  </r>
  <r>
    <s v="Second Class"/>
    <s v="Corporate"/>
    <s v="United States"/>
    <x v="8"/>
    <s v="California"/>
    <n v="94110"/>
    <x v="1"/>
    <x v="1"/>
    <x v="2"/>
    <n v="18.75"/>
    <n v="5"/>
    <n v="0"/>
    <n v="9"/>
    <n v="0.48"/>
    <x v="0"/>
    <s v="Low"/>
  </r>
  <r>
    <s v="Second Class"/>
    <s v="Corporate"/>
    <s v="United States"/>
    <x v="8"/>
    <s v="California"/>
    <n v="94110"/>
    <x v="1"/>
    <x v="2"/>
    <x v="7"/>
    <n v="117.57599999999999"/>
    <n v="3"/>
    <n v="0.2"/>
    <n v="11.7576"/>
    <n v="0.1"/>
    <x v="2"/>
    <s v="Medium"/>
  </r>
  <r>
    <s v="Standard Class"/>
    <s v="Home Office"/>
    <s v="United States"/>
    <x v="169"/>
    <s v="California"/>
    <n v="92503"/>
    <x v="1"/>
    <x v="1"/>
    <x v="8"/>
    <n v="51.183999999999997"/>
    <n v="7"/>
    <n v="0.2"/>
    <n v="19.193999999999999"/>
    <n v="0.375"/>
    <x v="2"/>
    <s v="Low"/>
  </r>
  <r>
    <s v="First Class"/>
    <s v="Home Office"/>
    <s v="United States"/>
    <x v="21"/>
    <s v="Ohio"/>
    <n v="45373"/>
    <x v="3"/>
    <x v="0"/>
    <x v="3"/>
    <n v="455.97"/>
    <n v="5"/>
    <n v="0.4"/>
    <n v="-106.393"/>
    <n v="-0.23333333333333331"/>
    <x v="1"/>
    <s v="Medium"/>
  </r>
  <r>
    <s v="First Class"/>
    <s v="Home Office"/>
    <s v="United States"/>
    <x v="21"/>
    <s v="Ohio"/>
    <n v="45373"/>
    <x v="3"/>
    <x v="1"/>
    <x v="8"/>
    <n v="5.7149999999999999"/>
    <n v="5"/>
    <n v="0.7"/>
    <n v="-4.7625000000000002"/>
    <n v="-0.83333333333333337"/>
    <x v="3"/>
    <s v="Low"/>
  </r>
  <r>
    <s v="First Class"/>
    <s v="Home Office"/>
    <s v="United States"/>
    <x v="21"/>
    <s v="Ohio"/>
    <n v="45373"/>
    <x v="3"/>
    <x v="2"/>
    <x v="7"/>
    <n v="57.594000000000001"/>
    <n v="1"/>
    <n v="0.4"/>
    <n v="-11.518800000000001"/>
    <n v="-0.2"/>
    <x v="1"/>
    <s v="Low"/>
  </r>
  <r>
    <s v="First Class"/>
    <s v="Home Office"/>
    <s v="United States"/>
    <x v="21"/>
    <s v="Ohio"/>
    <n v="45373"/>
    <x v="3"/>
    <x v="0"/>
    <x v="5"/>
    <n v="30.143999999999998"/>
    <n v="2"/>
    <n v="0.2"/>
    <n v="8.2896000000000001"/>
    <n v="0.27500000000000002"/>
    <x v="2"/>
    <s v="Low"/>
  </r>
  <r>
    <s v="First Class"/>
    <s v="Home Office"/>
    <s v="United States"/>
    <x v="21"/>
    <s v="Ohio"/>
    <n v="45373"/>
    <x v="3"/>
    <x v="0"/>
    <x v="1"/>
    <n v="899.43"/>
    <n v="5"/>
    <n v="0.3"/>
    <n v="-12.849"/>
    <n v="-1.4285714285714287E-2"/>
    <x v="1"/>
    <s v="High"/>
  </r>
  <r>
    <s v="Standard Class"/>
    <s v="Consumer"/>
    <s v="United States"/>
    <x v="429"/>
    <s v="California"/>
    <n v="92553"/>
    <x v="1"/>
    <x v="0"/>
    <x v="5"/>
    <n v="842.72"/>
    <n v="8"/>
    <n v="0"/>
    <n v="202.25280000000001"/>
    <n v="0.24"/>
    <x v="0"/>
    <s v="High"/>
  </r>
  <r>
    <s v="Standard Class"/>
    <s v="Consumer"/>
    <s v="United States"/>
    <x v="429"/>
    <s v="California"/>
    <n v="92553"/>
    <x v="1"/>
    <x v="0"/>
    <x v="5"/>
    <n v="41.96"/>
    <n v="2"/>
    <n v="0"/>
    <n v="10.909599999999999"/>
    <n v="0.25999999999999995"/>
    <x v="0"/>
    <s v="Low"/>
  </r>
  <r>
    <s v="Standard Class"/>
    <s v="Corporate"/>
    <s v="United States"/>
    <x v="4"/>
    <s v="Washington"/>
    <n v="98115"/>
    <x v="1"/>
    <x v="1"/>
    <x v="8"/>
    <n v="13.215999999999999"/>
    <n v="4"/>
    <n v="0.2"/>
    <n v="4.4603999999999999"/>
    <n v="0.33750000000000002"/>
    <x v="2"/>
    <s v="Low"/>
  </r>
  <r>
    <s v="Standard Class"/>
    <s v="Corporate"/>
    <s v="United States"/>
    <x v="4"/>
    <s v="Washington"/>
    <n v="98115"/>
    <x v="1"/>
    <x v="0"/>
    <x v="1"/>
    <n v="184.75200000000001"/>
    <n v="3"/>
    <n v="0.2"/>
    <n v="-20.784600000000001"/>
    <n v="-0.1125"/>
    <x v="2"/>
    <s v="Medium"/>
  </r>
  <r>
    <s v="First Class"/>
    <s v="Consumer"/>
    <s v="United States"/>
    <x v="22"/>
    <s v="Illinois"/>
    <n v="60623"/>
    <x v="2"/>
    <x v="0"/>
    <x v="1"/>
    <n v="520.46400000000006"/>
    <n v="2"/>
    <n v="0.3"/>
    <n v="-14.8704"/>
    <n v="-2.8571428571428567E-2"/>
    <x v="1"/>
    <s v="High"/>
  </r>
  <r>
    <s v="First Class"/>
    <s v="Consumer"/>
    <s v="United States"/>
    <x v="22"/>
    <s v="Illinois"/>
    <n v="60623"/>
    <x v="2"/>
    <x v="1"/>
    <x v="10"/>
    <n v="11.423999999999999"/>
    <n v="3"/>
    <n v="0.2"/>
    <n v="3.7128000000000001"/>
    <n v="0.32500000000000001"/>
    <x v="2"/>
    <s v="Low"/>
  </r>
  <r>
    <s v="Standard Class"/>
    <s v="Home Office"/>
    <s v="United States"/>
    <x v="25"/>
    <s v="Michigan"/>
    <n v="49201"/>
    <x v="2"/>
    <x v="1"/>
    <x v="10"/>
    <n v="19.440000000000001"/>
    <n v="3"/>
    <n v="0"/>
    <n v="9.3312000000000008"/>
    <n v="0.48000000000000004"/>
    <x v="0"/>
    <s v="Low"/>
  </r>
  <r>
    <s v="Standard Class"/>
    <s v="Home Office"/>
    <s v="United States"/>
    <x v="25"/>
    <s v="Michigan"/>
    <n v="49201"/>
    <x v="2"/>
    <x v="1"/>
    <x v="6"/>
    <n v="3.64"/>
    <n v="2"/>
    <n v="0"/>
    <n v="1.0192000000000001"/>
    <n v="0.28000000000000003"/>
    <x v="0"/>
    <s v="Low"/>
  </r>
  <r>
    <s v="Standard Class"/>
    <s v="Home Office"/>
    <s v="United States"/>
    <x v="25"/>
    <s v="Michigan"/>
    <n v="49201"/>
    <x v="2"/>
    <x v="1"/>
    <x v="10"/>
    <n v="18.54"/>
    <n v="2"/>
    <n v="0"/>
    <n v="8.7138000000000009"/>
    <n v="0.47000000000000008"/>
    <x v="0"/>
    <s v="Low"/>
  </r>
  <r>
    <s v="Second Class"/>
    <s v="Corporate"/>
    <s v="United States"/>
    <x v="20"/>
    <s v="New York"/>
    <n v="10024"/>
    <x v="3"/>
    <x v="1"/>
    <x v="8"/>
    <n v="43.12"/>
    <n v="5"/>
    <n v="0.2"/>
    <n v="15.092000000000001"/>
    <n v="0.35000000000000003"/>
    <x v="2"/>
    <s v="Low"/>
  </r>
  <r>
    <s v="Second Class"/>
    <s v="Corporate"/>
    <s v="United States"/>
    <x v="20"/>
    <s v="New York"/>
    <n v="10024"/>
    <x v="3"/>
    <x v="0"/>
    <x v="3"/>
    <n v="313.72199999999998"/>
    <n v="3"/>
    <n v="0.4"/>
    <n v="-99.345299999999995"/>
    <n v="-0.31666666666666665"/>
    <x v="1"/>
    <s v="Medium"/>
  </r>
  <r>
    <s v="Second Class"/>
    <s v="Corporate"/>
    <s v="United States"/>
    <x v="20"/>
    <s v="New York"/>
    <n v="10024"/>
    <x v="3"/>
    <x v="0"/>
    <x v="5"/>
    <n v="45.98"/>
    <n v="1"/>
    <n v="0"/>
    <n v="7.8166000000000002"/>
    <n v="0.17"/>
    <x v="0"/>
    <s v="Low"/>
  </r>
  <r>
    <s v="Second Class"/>
    <s v="Corporate"/>
    <s v="United States"/>
    <x v="20"/>
    <s v="New York"/>
    <n v="10024"/>
    <x v="3"/>
    <x v="1"/>
    <x v="4"/>
    <n v="428.68"/>
    <n v="7"/>
    <n v="0"/>
    <n v="0"/>
    <n v="0"/>
    <x v="0"/>
    <s v="Medium"/>
  </r>
  <r>
    <s v="Standard Class"/>
    <s v="Home Office"/>
    <s v="United States"/>
    <x v="4"/>
    <s v="Washington"/>
    <n v="98105"/>
    <x v="1"/>
    <x v="1"/>
    <x v="8"/>
    <n v="30.576000000000001"/>
    <n v="6"/>
    <n v="0.2"/>
    <n v="10.3194"/>
    <n v="0.33749999999999997"/>
    <x v="2"/>
    <s v="Low"/>
  </r>
  <r>
    <s v="Standard Class"/>
    <s v="Home Office"/>
    <s v="United States"/>
    <x v="4"/>
    <s v="Washington"/>
    <n v="98105"/>
    <x v="1"/>
    <x v="1"/>
    <x v="13"/>
    <n v="13.02"/>
    <n v="7"/>
    <n v="0"/>
    <n v="0.3906"/>
    <n v="3.0000000000000002E-2"/>
    <x v="0"/>
    <s v="Low"/>
  </r>
  <r>
    <s v="Standard Class"/>
    <s v="Home Office"/>
    <s v="United States"/>
    <x v="4"/>
    <s v="Washington"/>
    <n v="98105"/>
    <x v="1"/>
    <x v="1"/>
    <x v="4"/>
    <n v="359.32"/>
    <n v="4"/>
    <n v="0"/>
    <n v="7.1863999999999999"/>
    <n v="0.02"/>
    <x v="0"/>
    <s v="Medium"/>
  </r>
  <r>
    <s v="First Class"/>
    <s v="Consumer"/>
    <s v="United States"/>
    <x v="490"/>
    <s v="Missouri"/>
    <n v="63301"/>
    <x v="2"/>
    <x v="1"/>
    <x v="10"/>
    <n v="11.56"/>
    <n v="2"/>
    <n v="0"/>
    <n v="5.6643999999999997"/>
    <n v="0.48999999999999994"/>
    <x v="0"/>
    <s v="Low"/>
  </r>
  <r>
    <s v="Standard Class"/>
    <s v="Consumer"/>
    <s v="United States"/>
    <x v="85"/>
    <s v="New York"/>
    <n v="11561"/>
    <x v="3"/>
    <x v="1"/>
    <x v="8"/>
    <n v="68.48"/>
    <n v="2"/>
    <n v="0.2"/>
    <n v="25.68"/>
    <n v="0.375"/>
    <x v="2"/>
    <s v="Low"/>
  </r>
  <r>
    <s v="Standard Class"/>
    <s v="Consumer"/>
    <s v="United States"/>
    <x v="85"/>
    <s v="New York"/>
    <n v="11561"/>
    <x v="3"/>
    <x v="1"/>
    <x v="4"/>
    <n v="1676.88"/>
    <n v="6"/>
    <n v="0"/>
    <n v="83.843999999999994"/>
    <n v="4.9999999999999996E-2"/>
    <x v="0"/>
    <s v="High"/>
  </r>
  <r>
    <s v="First Class"/>
    <s v="Corporate"/>
    <s v="United States"/>
    <x v="80"/>
    <s v="New Jersey"/>
    <n v="8701"/>
    <x v="3"/>
    <x v="1"/>
    <x v="10"/>
    <n v="37.94"/>
    <n v="2"/>
    <n v="0"/>
    <n v="18.211200000000002"/>
    <n v="0.48000000000000009"/>
    <x v="0"/>
    <s v="Low"/>
  </r>
  <r>
    <s v="Second Class"/>
    <s v="Corporate"/>
    <s v="United States"/>
    <x v="183"/>
    <s v="Maryland"/>
    <n v="20735"/>
    <x v="3"/>
    <x v="0"/>
    <x v="1"/>
    <n v="272.97000000000003"/>
    <n v="3"/>
    <n v="0"/>
    <n v="43.675199999999997"/>
    <n v="0.15999999999999998"/>
    <x v="0"/>
    <s v="Medium"/>
  </r>
  <r>
    <s v="First Class"/>
    <s v="Corporate"/>
    <s v="United States"/>
    <x v="38"/>
    <s v="Ohio"/>
    <n v="43229"/>
    <x v="3"/>
    <x v="0"/>
    <x v="5"/>
    <n v="41.567999999999998"/>
    <n v="4"/>
    <n v="0.2"/>
    <n v="-4.1567999999999996"/>
    <n v="-9.9999999999999992E-2"/>
    <x v="2"/>
    <s v="Low"/>
  </r>
  <r>
    <s v="First Class"/>
    <s v="Corporate"/>
    <s v="United States"/>
    <x v="38"/>
    <s v="Ohio"/>
    <n v="43229"/>
    <x v="3"/>
    <x v="0"/>
    <x v="1"/>
    <n v="317.05799999999999"/>
    <n v="3"/>
    <n v="0.3"/>
    <n v="-86.058599999999998"/>
    <n v="-0.27142857142857141"/>
    <x v="1"/>
    <s v="Medium"/>
  </r>
  <r>
    <s v="First Class"/>
    <s v="Corporate"/>
    <s v="United States"/>
    <x v="38"/>
    <s v="Ohio"/>
    <n v="43229"/>
    <x v="3"/>
    <x v="1"/>
    <x v="13"/>
    <n v="8.0399999999999991"/>
    <n v="5"/>
    <n v="0.2"/>
    <n v="2.9144999999999999"/>
    <n v="0.36250000000000004"/>
    <x v="2"/>
    <s v="Low"/>
  </r>
  <r>
    <s v="Standard Class"/>
    <s v="Consumer"/>
    <s v="United States"/>
    <x v="45"/>
    <s v="California"/>
    <n v="91104"/>
    <x v="1"/>
    <x v="2"/>
    <x v="7"/>
    <n v="419.94400000000002"/>
    <n v="7"/>
    <n v="0.2"/>
    <n v="52.493000000000002"/>
    <n v="0.125"/>
    <x v="2"/>
    <s v="Medium"/>
  </r>
  <r>
    <s v="Standard Class"/>
    <s v="Corporate"/>
    <s v="United States"/>
    <x v="4"/>
    <s v="Washington"/>
    <n v="98105"/>
    <x v="1"/>
    <x v="1"/>
    <x v="14"/>
    <n v="61.38"/>
    <n v="6"/>
    <n v="0"/>
    <n v="15.9588"/>
    <n v="0.26"/>
    <x v="0"/>
    <s v="Low"/>
  </r>
  <r>
    <s v="Second Class"/>
    <s v="Consumer"/>
    <s v="United States"/>
    <x v="1"/>
    <s v="California"/>
    <n v="90045"/>
    <x v="1"/>
    <x v="2"/>
    <x v="11"/>
    <n v="50"/>
    <n v="2"/>
    <n v="0"/>
    <n v="10.5"/>
    <n v="0.21"/>
    <x v="0"/>
    <s v="Low"/>
  </r>
  <r>
    <s v="Standard Class"/>
    <s v="Consumer"/>
    <s v="United States"/>
    <x v="522"/>
    <s v="New Jersey"/>
    <n v="7017"/>
    <x v="3"/>
    <x v="2"/>
    <x v="11"/>
    <n v="31.8"/>
    <n v="3"/>
    <n v="0"/>
    <n v="13.673999999999999"/>
    <n v="0.43"/>
    <x v="0"/>
    <s v="Low"/>
  </r>
  <r>
    <s v="Standard Class"/>
    <s v="Corporate"/>
    <s v="United States"/>
    <x v="342"/>
    <s v="Wisconsin"/>
    <n v="54703"/>
    <x v="2"/>
    <x v="1"/>
    <x v="4"/>
    <n v="32.56"/>
    <n v="2"/>
    <n v="0"/>
    <n v="8.4656000000000002"/>
    <n v="0.26"/>
    <x v="0"/>
    <s v="Low"/>
  </r>
  <r>
    <s v="Standard Class"/>
    <s v="Consumer"/>
    <s v="United States"/>
    <x v="22"/>
    <s v="Illinois"/>
    <n v="60610"/>
    <x v="2"/>
    <x v="1"/>
    <x v="12"/>
    <n v="7.0720000000000001"/>
    <n v="2"/>
    <n v="0.2"/>
    <n v="2.3868"/>
    <n v="0.33750000000000002"/>
    <x v="2"/>
    <s v="Low"/>
  </r>
  <r>
    <s v="Second Class"/>
    <s v="Consumer"/>
    <s v="United States"/>
    <x v="67"/>
    <s v="Florida"/>
    <n v="33614"/>
    <x v="0"/>
    <x v="1"/>
    <x v="10"/>
    <n v="45.527999999999999"/>
    <n v="3"/>
    <n v="0.2"/>
    <n v="15.934799999999999"/>
    <n v="0.35"/>
    <x v="2"/>
    <s v="Low"/>
  </r>
  <r>
    <s v="Second Class"/>
    <s v="Consumer"/>
    <s v="United States"/>
    <x v="67"/>
    <s v="Florida"/>
    <n v="33614"/>
    <x v="0"/>
    <x v="0"/>
    <x v="1"/>
    <n v="64.784000000000006"/>
    <n v="1"/>
    <n v="0.2"/>
    <n v="6.4783999999999997"/>
    <n v="9.9999999999999992E-2"/>
    <x v="2"/>
    <s v="Low"/>
  </r>
  <r>
    <s v="Second Class"/>
    <s v="Consumer"/>
    <s v="United States"/>
    <x v="67"/>
    <s v="Florida"/>
    <n v="33614"/>
    <x v="0"/>
    <x v="1"/>
    <x v="4"/>
    <n v="424.27199999999999"/>
    <n v="2"/>
    <n v="0.2"/>
    <n v="-10.6068"/>
    <n v="-2.5000000000000001E-2"/>
    <x v="2"/>
    <s v="Medium"/>
  </r>
  <r>
    <s v="Second Class"/>
    <s v="Consumer"/>
    <s v="United States"/>
    <x v="67"/>
    <s v="Florida"/>
    <n v="33614"/>
    <x v="0"/>
    <x v="1"/>
    <x v="6"/>
    <n v="1.3440000000000001"/>
    <n v="1"/>
    <n v="0.2"/>
    <n v="0.504"/>
    <n v="0.375"/>
    <x v="2"/>
    <s v="Low"/>
  </r>
  <r>
    <s v="Second Class"/>
    <s v="Consumer"/>
    <s v="United States"/>
    <x v="67"/>
    <s v="Florida"/>
    <n v="33614"/>
    <x v="0"/>
    <x v="1"/>
    <x v="4"/>
    <n v="83.92"/>
    <n v="5"/>
    <n v="0.2"/>
    <n v="-1.0489999999999999"/>
    <n v="-1.2499999999999999E-2"/>
    <x v="2"/>
    <s v="Low"/>
  </r>
  <r>
    <s v="Standard Class"/>
    <s v="Home Office"/>
    <s v="United States"/>
    <x v="20"/>
    <s v="New York"/>
    <n v="10009"/>
    <x v="3"/>
    <x v="1"/>
    <x v="10"/>
    <n v="25.92"/>
    <n v="4"/>
    <n v="0"/>
    <n v="12.441599999999999"/>
    <n v="0.47999999999999993"/>
    <x v="0"/>
    <s v="Low"/>
  </r>
  <r>
    <s v="Standard Class"/>
    <s v="Consumer"/>
    <s v="United States"/>
    <x v="123"/>
    <s v="Arizona"/>
    <n v="85204"/>
    <x v="1"/>
    <x v="0"/>
    <x v="5"/>
    <n v="120.57599999999999"/>
    <n v="8"/>
    <n v="0.2"/>
    <n v="33.1584"/>
    <n v="0.27500000000000002"/>
    <x v="2"/>
    <s v="Medium"/>
  </r>
  <r>
    <s v="Standard Class"/>
    <s v="Consumer"/>
    <s v="United States"/>
    <x v="140"/>
    <s v="Vermont"/>
    <n v="5408"/>
    <x v="3"/>
    <x v="1"/>
    <x v="10"/>
    <n v="79.92"/>
    <n v="4"/>
    <n v="0"/>
    <n v="37.562399999999997"/>
    <n v="0.47"/>
    <x v="0"/>
    <s v="Low"/>
  </r>
  <r>
    <s v="Standard Class"/>
    <s v="Consumer"/>
    <s v="United States"/>
    <x v="140"/>
    <s v="Vermont"/>
    <n v="5408"/>
    <x v="3"/>
    <x v="1"/>
    <x v="10"/>
    <n v="12.28"/>
    <n v="1"/>
    <n v="0"/>
    <n v="5.7716000000000003"/>
    <n v="0.47000000000000003"/>
    <x v="0"/>
    <s v="Low"/>
  </r>
  <r>
    <s v="Standard Class"/>
    <s v="Consumer"/>
    <s v="United States"/>
    <x v="140"/>
    <s v="Vermont"/>
    <n v="5408"/>
    <x v="3"/>
    <x v="1"/>
    <x v="9"/>
    <n v="542.94000000000005"/>
    <n v="3"/>
    <n v="0"/>
    <n v="152.0232"/>
    <n v="0.27999999999999997"/>
    <x v="0"/>
    <s v="High"/>
  </r>
  <r>
    <s v="Standard Class"/>
    <s v="Consumer"/>
    <s v="United States"/>
    <x v="140"/>
    <s v="Vermont"/>
    <n v="5408"/>
    <x v="3"/>
    <x v="1"/>
    <x v="12"/>
    <n v="2.04"/>
    <n v="1"/>
    <n v="0"/>
    <n v="0.95879999999999999"/>
    <n v="0.47"/>
    <x v="0"/>
    <s v="Low"/>
  </r>
  <r>
    <s v="Standard Class"/>
    <s v="Home Office"/>
    <s v="United States"/>
    <x v="12"/>
    <s v="Texas"/>
    <n v="77070"/>
    <x v="2"/>
    <x v="1"/>
    <x v="4"/>
    <n v="228.92"/>
    <n v="5"/>
    <n v="0.2"/>
    <n v="14.307499999999999"/>
    <n v="6.25E-2"/>
    <x v="2"/>
    <s v="Medium"/>
  </r>
  <r>
    <s v="First Class"/>
    <s v="Corporate"/>
    <s v="United States"/>
    <x v="34"/>
    <s v="Illinois"/>
    <n v="60505"/>
    <x v="2"/>
    <x v="2"/>
    <x v="7"/>
    <n v="7.992"/>
    <n v="1"/>
    <n v="0.2"/>
    <n v="2.5973999999999999"/>
    <n v="0.32500000000000001"/>
    <x v="2"/>
    <s v="Low"/>
  </r>
  <r>
    <s v="Same Day"/>
    <s v="Corporate"/>
    <s v="United States"/>
    <x v="60"/>
    <s v="Colorado"/>
    <n v="80219"/>
    <x v="1"/>
    <x v="0"/>
    <x v="1"/>
    <n v="582.33600000000001"/>
    <n v="8"/>
    <n v="0.2"/>
    <n v="-29.116800000000001"/>
    <n v="-0.05"/>
    <x v="2"/>
    <s v="High"/>
  </r>
  <r>
    <s v="First Class"/>
    <s v="Consumer"/>
    <s v="United States"/>
    <x v="20"/>
    <s v="New York"/>
    <n v="10011"/>
    <x v="3"/>
    <x v="2"/>
    <x v="7"/>
    <n v="629.95000000000005"/>
    <n v="5"/>
    <n v="0"/>
    <n v="157.48750000000001"/>
    <n v="0.25"/>
    <x v="0"/>
    <s v="High"/>
  </r>
  <r>
    <s v="First Class"/>
    <s v="Consumer"/>
    <s v="United States"/>
    <x v="20"/>
    <s v="New York"/>
    <n v="10011"/>
    <x v="3"/>
    <x v="0"/>
    <x v="1"/>
    <n v="631.78200000000004"/>
    <n v="2"/>
    <n v="0.1"/>
    <n v="140.39599999999999"/>
    <n v="0.22222222222222218"/>
    <x v="2"/>
    <s v="High"/>
  </r>
  <r>
    <s v="First Class"/>
    <s v="Consumer"/>
    <s v="United States"/>
    <x v="20"/>
    <s v="New York"/>
    <n v="10011"/>
    <x v="3"/>
    <x v="0"/>
    <x v="0"/>
    <n v="801.56799999999998"/>
    <n v="2"/>
    <n v="0.2"/>
    <n v="-10.019600000000001"/>
    <n v="-1.2500000000000001E-2"/>
    <x v="2"/>
    <s v="High"/>
  </r>
  <r>
    <s v="First Class"/>
    <s v="Consumer"/>
    <s v="United States"/>
    <x v="20"/>
    <s v="New York"/>
    <n v="10011"/>
    <x v="3"/>
    <x v="1"/>
    <x v="2"/>
    <n v="75.180000000000007"/>
    <n v="6"/>
    <n v="0"/>
    <n v="35.334600000000002"/>
    <n v="0.47"/>
    <x v="0"/>
    <s v="Low"/>
  </r>
  <r>
    <s v="First Class"/>
    <s v="Consumer"/>
    <s v="United States"/>
    <x v="20"/>
    <s v="New York"/>
    <n v="10011"/>
    <x v="3"/>
    <x v="1"/>
    <x v="9"/>
    <n v="30.98"/>
    <n v="1"/>
    <n v="0"/>
    <n v="8.0548000000000002"/>
    <n v="0.26"/>
    <x v="0"/>
    <s v="Low"/>
  </r>
  <r>
    <s v="First Class"/>
    <s v="Consumer"/>
    <s v="United States"/>
    <x v="20"/>
    <s v="New York"/>
    <n v="10011"/>
    <x v="3"/>
    <x v="2"/>
    <x v="7"/>
    <n v="1349.91"/>
    <n v="9"/>
    <n v="0"/>
    <n v="661.45590000000004"/>
    <n v="0.49"/>
    <x v="0"/>
    <s v="High"/>
  </r>
  <r>
    <s v="Standard Class"/>
    <s v="Consumer"/>
    <s v="United States"/>
    <x v="523"/>
    <s v="Illinois"/>
    <n v="60004"/>
    <x v="2"/>
    <x v="1"/>
    <x v="6"/>
    <n v="14.112"/>
    <n v="6"/>
    <n v="0.2"/>
    <n v="1.2347999999999999"/>
    <n v="8.7499999999999994E-2"/>
    <x v="2"/>
    <s v="Low"/>
  </r>
  <r>
    <s v="Standard Class"/>
    <s v="Consumer"/>
    <s v="United States"/>
    <x v="311"/>
    <s v="Virginia"/>
    <n v="23602"/>
    <x v="0"/>
    <x v="1"/>
    <x v="12"/>
    <n v="31.12"/>
    <n v="4"/>
    <n v="0"/>
    <n v="14.6264"/>
    <n v="0.47"/>
    <x v="0"/>
    <s v="Low"/>
  </r>
  <r>
    <s v="Standard Class"/>
    <s v="Consumer"/>
    <s v="United States"/>
    <x v="93"/>
    <s v="Arizona"/>
    <n v="85705"/>
    <x v="1"/>
    <x v="0"/>
    <x v="5"/>
    <n v="4.2720000000000002"/>
    <n v="2"/>
    <n v="0.2"/>
    <n v="0.96120000000000005"/>
    <n v="0.22500000000000001"/>
    <x v="2"/>
    <s v="Low"/>
  </r>
  <r>
    <s v="Second Class"/>
    <s v="Consumer"/>
    <s v="United States"/>
    <x v="20"/>
    <s v="New York"/>
    <n v="10024"/>
    <x v="3"/>
    <x v="0"/>
    <x v="3"/>
    <n v="209.148"/>
    <n v="2"/>
    <n v="0.4"/>
    <n v="-66.230199999999996"/>
    <n v="-0.31666666666666665"/>
    <x v="1"/>
    <s v="Medium"/>
  </r>
  <r>
    <s v="Second Class"/>
    <s v="Consumer"/>
    <s v="United States"/>
    <x v="20"/>
    <s v="New York"/>
    <n v="10024"/>
    <x v="3"/>
    <x v="1"/>
    <x v="4"/>
    <n v="1591.02"/>
    <n v="6"/>
    <n v="0"/>
    <n v="286.3836"/>
    <n v="0.18"/>
    <x v="0"/>
    <s v="High"/>
  </r>
  <r>
    <s v="Standard Class"/>
    <s v="Corporate"/>
    <s v="United States"/>
    <x v="10"/>
    <s v="Pennsylvania"/>
    <n v="19134"/>
    <x v="3"/>
    <x v="1"/>
    <x v="13"/>
    <n v="7.92"/>
    <n v="5"/>
    <n v="0.2"/>
    <n v="1.6830000000000001"/>
    <n v="0.21250000000000002"/>
    <x v="2"/>
    <s v="Low"/>
  </r>
  <r>
    <s v="First Class"/>
    <s v="Home Office"/>
    <s v="United States"/>
    <x v="22"/>
    <s v="Illinois"/>
    <n v="60653"/>
    <x v="2"/>
    <x v="2"/>
    <x v="15"/>
    <n v="574.91"/>
    <n v="2"/>
    <n v="0.3"/>
    <n v="156.047"/>
    <n v="0.27142857142857146"/>
    <x v="1"/>
    <s v="High"/>
  </r>
  <r>
    <s v="First Class"/>
    <s v="Home Office"/>
    <s v="United States"/>
    <x v="22"/>
    <s v="Illinois"/>
    <n v="60653"/>
    <x v="2"/>
    <x v="1"/>
    <x v="10"/>
    <n v="8.4480000000000004"/>
    <n v="2"/>
    <n v="0.2"/>
    <n v="2.64"/>
    <n v="0.3125"/>
    <x v="2"/>
    <s v="Low"/>
  </r>
  <r>
    <s v="Second Class"/>
    <s v="Consumer"/>
    <s v="United States"/>
    <x v="20"/>
    <s v="New York"/>
    <n v="10035"/>
    <x v="3"/>
    <x v="2"/>
    <x v="11"/>
    <n v="1071"/>
    <n v="9"/>
    <n v="0"/>
    <n v="171.36"/>
    <n v="0.16"/>
    <x v="0"/>
    <s v="High"/>
  </r>
  <r>
    <s v="Second Class"/>
    <s v="Consumer"/>
    <s v="United States"/>
    <x v="20"/>
    <s v="New York"/>
    <n v="10035"/>
    <x v="3"/>
    <x v="0"/>
    <x v="5"/>
    <n v="12.07"/>
    <n v="1"/>
    <n v="0"/>
    <n v="3.9830999999999999"/>
    <n v="0.32999999999999996"/>
    <x v="0"/>
    <s v="Low"/>
  </r>
  <r>
    <s v="First Class"/>
    <s v="Consumer"/>
    <s v="United States"/>
    <x v="10"/>
    <s v="Pennsylvania"/>
    <n v="19143"/>
    <x v="3"/>
    <x v="1"/>
    <x v="8"/>
    <n v="3.2730000000000001"/>
    <n v="1"/>
    <n v="0.7"/>
    <n v="-2.5093000000000001"/>
    <n v="-0.76666666666666661"/>
    <x v="3"/>
    <s v="Low"/>
  </r>
  <r>
    <s v="First Class"/>
    <s v="Consumer"/>
    <s v="United States"/>
    <x v="10"/>
    <s v="Pennsylvania"/>
    <n v="19143"/>
    <x v="3"/>
    <x v="0"/>
    <x v="5"/>
    <n v="87.92"/>
    <n v="5"/>
    <n v="0.2"/>
    <n v="15.385999999999999"/>
    <n v="0.17499999999999999"/>
    <x v="2"/>
    <s v="Low"/>
  </r>
  <r>
    <s v="Second Class"/>
    <s v="Corporate"/>
    <s v="United States"/>
    <x v="220"/>
    <s v="Arizona"/>
    <n v="85301"/>
    <x v="1"/>
    <x v="1"/>
    <x v="4"/>
    <n v="104.696"/>
    <n v="1"/>
    <n v="0.2"/>
    <n v="6.5434999999999999"/>
    <n v="6.25E-2"/>
    <x v="2"/>
    <s v="Medium"/>
  </r>
  <r>
    <s v="First Class"/>
    <s v="Consumer"/>
    <s v="United States"/>
    <x v="1"/>
    <s v="California"/>
    <n v="90036"/>
    <x v="1"/>
    <x v="0"/>
    <x v="1"/>
    <n v="2803.92"/>
    <n v="5"/>
    <n v="0.2"/>
    <n v="0"/>
    <n v="0"/>
    <x v="2"/>
    <s v="High"/>
  </r>
  <r>
    <s v="First Class"/>
    <s v="Corporate"/>
    <s v="United States"/>
    <x v="12"/>
    <s v="Texas"/>
    <n v="77041"/>
    <x v="2"/>
    <x v="1"/>
    <x v="8"/>
    <n v="6.8159999999999998"/>
    <n v="2"/>
    <n v="0.8"/>
    <n v="-11.587199999999999"/>
    <n v="-1.7"/>
    <x v="3"/>
    <s v="Low"/>
  </r>
  <r>
    <s v="Standard Class"/>
    <s v="Consumer"/>
    <s v="United States"/>
    <x v="4"/>
    <s v="Washington"/>
    <n v="98115"/>
    <x v="1"/>
    <x v="2"/>
    <x v="7"/>
    <n v="249.584"/>
    <n v="2"/>
    <n v="0.2"/>
    <n v="15.599"/>
    <n v="6.25E-2"/>
    <x v="2"/>
    <s v="Medium"/>
  </r>
  <r>
    <s v="Standard Class"/>
    <s v="Consumer"/>
    <s v="United States"/>
    <x v="4"/>
    <s v="Washington"/>
    <n v="98115"/>
    <x v="1"/>
    <x v="1"/>
    <x v="10"/>
    <n v="17.940000000000001"/>
    <n v="3"/>
    <n v="0"/>
    <n v="8.7905999999999995"/>
    <n v="0.48999999999999994"/>
    <x v="0"/>
    <s v="Low"/>
  </r>
  <r>
    <s v="Standard Class"/>
    <s v="Consumer"/>
    <s v="United States"/>
    <x v="4"/>
    <s v="Washington"/>
    <n v="98115"/>
    <x v="1"/>
    <x v="0"/>
    <x v="5"/>
    <n v="10.11"/>
    <n v="3"/>
    <n v="0"/>
    <n v="3.2351999999999999"/>
    <n v="0.32"/>
    <x v="0"/>
    <s v="Low"/>
  </r>
  <r>
    <s v="Standard Class"/>
    <s v="Home Office"/>
    <s v="United States"/>
    <x v="115"/>
    <s v="North Carolina"/>
    <n v="28314"/>
    <x v="0"/>
    <x v="1"/>
    <x v="10"/>
    <n v="10.368"/>
    <n v="2"/>
    <n v="0.2"/>
    <n v="3.6288"/>
    <n v="0.35"/>
    <x v="2"/>
    <s v="Low"/>
  </r>
  <r>
    <s v="Standard Class"/>
    <s v="Home Office"/>
    <s v="United States"/>
    <x v="115"/>
    <s v="North Carolina"/>
    <n v="28314"/>
    <x v="0"/>
    <x v="1"/>
    <x v="10"/>
    <n v="11.952"/>
    <n v="3"/>
    <n v="0.2"/>
    <n v="4.0338000000000003"/>
    <n v="0.33750000000000002"/>
    <x v="2"/>
    <s v="Low"/>
  </r>
  <r>
    <s v="Second Class"/>
    <s v="Corporate"/>
    <s v="United States"/>
    <x v="12"/>
    <s v="Texas"/>
    <n v="77041"/>
    <x v="2"/>
    <x v="1"/>
    <x v="9"/>
    <n v="15.224"/>
    <n v="2"/>
    <n v="0.8"/>
    <n v="-38.821199999999997"/>
    <n v="-2.5499999999999998"/>
    <x v="3"/>
    <s v="Low"/>
  </r>
  <r>
    <s v="Second Class"/>
    <s v="Corporate"/>
    <s v="United States"/>
    <x v="12"/>
    <s v="Texas"/>
    <n v="77041"/>
    <x v="2"/>
    <x v="1"/>
    <x v="9"/>
    <n v="21.984000000000002"/>
    <n v="6"/>
    <n v="0.8"/>
    <n v="-56.059199999999997"/>
    <n v="-2.5499999999999998"/>
    <x v="3"/>
    <s v="Low"/>
  </r>
  <r>
    <s v="Standard Class"/>
    <s v="Corporate"/>
    <s v="United States"/>
    <x v="8"/>
    <s v="California"/>
    <n v="94122"/>
    <x v="1"/>
    <x v="2"/>
    <x v="7"/>
    <n v="604.75199999999995"/>
    <n v="6"/>
    <n v="0.2"/>
    <n v="60.475200000000001"/>
    <n v="0.1"/>
    <x v="2"/>
    <s v="High"/>
  </r>
  <r>
    <s v="Standard Class"/>
    <s v="Corporate"/>
    <s v="United States"/>
    <x v="8"/>
    <s v="California"/>
    <n v="94122"/>
    <x v="1"/>
    <x v="1"/>
    <x v="14"/>
    <n v="40.700000000000003"/>
    <n v="5"/>
    <n v="0"/>
    <n v="11.803000000000001"/>
    <n v="0.28999999999999998"/>
    <x v="0"/>
    <s v="Low"/>
  </r>
  <r>
    <s v="Standard Class"/>
    <s v="Corporate"/>
    <s v="United States"/>
    <x v="8"/>
    <s v="California"/>
    <n v="94122"/>
    <x v="1"/>
    <x v="2"/>
    <x v="7"/>
    <n v="302.37599999999998"/>
    <n v="3"/>
    <n v="0.2"/>
    <n v="37.796999999999997"/>
    <n v="0.125"/>
    <x v="2"/>
    <s v="Medium"/>
  </r>
  <r>
    <s v="Standard Class"/>
    <s v="Corporate"/>
    <s v="United States"/>
    <x v="8"/>
    <s v="California"/>
    <n v="94122"/>
    <x v="1"/>
    <x v="2"/>
    <x v="11"/>
    <n v="45"/>
    <n v="3"/>
    <n v="0"/>
    <n v="4.95"/>
    <n v="0.11"/>
    <x v="0"/>
    <s v="Low"/>
  </r>
  <r>
    <s v="Second Class"/>
    <s v="Consumer"/>
    <s v="United States"/>
    <x v="20"/>
    <s v="New York"/>
    <n v="10035"/>
    <x v="3"/>
    <x v="0"/>
    <x v="1"/>
    <n v="3785.2919999999999"/>
    <n v="6"/>
    <n v="0.1"/>
    <n v="420.58800000000002"/>
    <n v="0.11111111111111112"/>
    <x v="2"/>
    <s v="High"/>
  </r>
  <r>
    <s v="Standard Class"/>
    <s v="Consumer"/>
    <s v="United States"/>
    <x v="4"/>
    <s v="Washington"/>
    <n v="98105"/>
    <x v="1"/>
    <x v="1"/>
    <x v="6"/>
    <n v="35.4"/>
    <n v="5"/>
    <n v="0"/>
    <n v="13.452"/>
    <n v="0.38"/>
    <x v="0"/>
    <s v="Low"/>
  </r>
  <r>
    <s v="Standard Class"/>
    <s v="Corporate"/>
    <s v="United States"/>
    <x v="198"/>
    <s v="New York"/>
    <n v="14215"/>
    <x v="3"/>
    <x v="0"/>
    <x v="5"/>
    <n v="199.9"/>
    <n v="5"/>
    <n v="0"/>
    <n v="39.979999999999997"/>
    <n v="0.19999999999999998"/>
    <x v="0"/>
    <s v="Medium"/>
  </r>
  <r>
    <s v="Standard Class"/>
    <s v="Corporate"/>
    <s v="United States"/>
    <x v="114"/>
    <s v="Texas"/>
    <n v="77340"/>
    <x v="2"/>
    <x v="0"/>
    <x v="1"/>
    <n v="1212.96"/>
    <n v="8"/>
    <n v="0.3"/>
    <n v="-69.311999999999998"/>
    <n v="-5.7142857142857141E-2"/>
    <x v="1"/>
    <s v="High"/>
  </r>
  <r>
    <s v="Standard Class"/>
    <s v="Corporate"/>
    <s v="United States"/>
    <x v="61"/>
    <s v="Texas"/>
    <n v="75081"/>
    <x v="2"/>
    <x v="2"/>
    <x v="7"/>
    <n v="1099.96"/>
    <n v="5"/>
    <n v="0.2"/>
    <n v="82.497"/>
    <n v="7.4999999999999997E-2"/>
    <x v="2"/>
    <s v="High"/>
  </r>
  <r>
    <s v="Standard Class"/>
    <s v="Corporate"/>
    <s v="United States"/>
    <x v="61"/>
    <s v="Texas"/>
    <n v="75081"/>
    <x v="2"/>
    <x v="0"/>
    <x v="3"/>
    <n v="103.48099999999999"/>
    <n v="1"/>
    <n v="0.3"/>
    <n v="-16.261299999999999"/>
    <n v="-0.15714285714285714"/>
    <x v="1"/>
    <s v="Medium"/>
  </r>
  <r>
    <s v="Same Day"/>
    <s v="Home Office"/>
    <s v="United States"/>
    <x v="10"/>
    <s v="Pennsylvania"/>
    <n v="19134"/>
    <x v="3"/>
    <x v="1"/>
    <x v="2"/>
    <n v="5.9039999999999999"/>
    <n v="2"/>
    <n v="0.2"/>
    <n v="1.9925999999999999"/>
    <n v="0.33749999999999997"/>
    <x v="2"/>
    <s v="Low"/>
  </r>
  <r>
    <s v="Standard Class"/>
    <s v="Consumer"/>
    <s v="United States"/>
    <x v="97"/>
    <s v="Arizona"/>
    <n v="85345"/>
    <x v="1"/>
    <x v="2"/>
    <x v="11"/>
    <n v="30.08"/>
    <n v="2"/>
    <n v="0.2"/>
    <n v="-5.2640000000000002"/>
    <n v="-0.17500000000000002"/>
    <x v="2"/>
    <s v="Low"/>
  </r>
  <r>
    <s v="Standard Class"/>
    <s v="Consumer"/>
    <s v="United States"/>
    <x v="97"/>
    <s v="Arizona"/>
    <n v="85345"/>
    <x v="1"/>
    <x v="1"/>
    <x v="10"/>
    <n v="36.287999999999997"/>
    <n v="7"/>
    <n v="0.2"/>
    <n v="12.700799999999999"/>
    <n v="0.35000000000000003"/>
    <x v="2"/>
    <s v="Low"/>
  </r>
  <r>
    <s v="Standard Class"/>
    <s v="Consumer"/>
    <s v="United States"/>
    <x v="97"/>
    <s v="Arizona"/>
    <n v="85345"/>
    <x v="1"/>
    <x v="1"/>
    <x v="6"/>
    <n v="10.272"/>
    <n v="3"/>
    <n v="0.2"/>
    <n v="1.1556"/>
    <n v="0.11249999999999999"/>
    <x v="2"/>
    <s v="Low"/>
  </r>
  <r>
    <s v="Standard Class"/>
    <s v="Consumer"/>
    <s v="United States"/>
    <x v="97"/>
    <s v="Arizona"/>
    <n v="85345"/>
    <x v="1"/>
    <x v="2"/>
    <x v="11"/>
    <n v="252.8"/>
    <n v="4"/>
    <n v="0.2"/>
    <n v="-31.6"/>
    <n v="-0.125"/>
    <x v="2"/>
    <s v="Medium"/>
  </r>
  <r>
    <s v="Same Day"/>
    <s v="Consumer"/>
    <s v="United States"/>
    <x v="10"/>
    <s v="Pennsylvania"/>
    <n v="19143"/>
    <x v="3"/>
    <x v="1"/>
    <x v="8"/>
    <n v="2.9460000000000002"/>
    <n v="2"/>
    <n v="0.7"/>
    <n v="-2.0621999999999998"/>
    <n v="-0.69999999999999984"/>
    <x v="3"/>
    <s v="Low"/>
  </r>
  <r>
    <s v="Standard Class"/>
    <s v="Consumer"/>
    <s v="United States"/>
    <x v="147"/>
    <s v="California"/>
    <n v="92054"/>
    <x v="1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10"/>
    <s v="Pennsylvania"/>
    <n v="19134"/>
    <x v="3"/>
    <x v="2"/>
    <x v="7"/>
    <n v="285.57600000000002"/>
    <n v="4"/>
    <n v="0.4"/>
    <n v="-57.115200000000002"/>
    <n v="-0.19999999999999998"/>
    <x v="1"/>
    <s v="Medium"/>
  </r>
  <r>
    <s v="Standard Class"/>
    <s v="Corporate"/>
    <s v="United States"/>
    <x v="22"/>
    <s v="Illinois"/>
    <n v="60623"/>
    <x v="2"/>
    <x v="1"/>
    <x v="14"/>
    <n v="22.24"/>
    <n v="2"/>
    <n v="0.2"/>
    <n v="2.5019999999999998"/>
    <n v="0.1125"/>
    <x v="2"/>
    <s v="Low"/>
  </r>
  <r>
    <s v="Standard Class"/>
    <s v="Consumer"/>
    <s v="United States"/>
    <x v="20"/>
    <s v="New York"/>
    <n v="10035"/>
    <x v="3"/>
    <x v="1"/>
    <x v="10"/>
    <n v="14.62"/>
    <n v="2"/>
    <n v="0"/>
    <n v="6.7252000000000001"/>
    <n v="0.46"/>
    <x v="0"/>
    <s v="Low"/>
  </r>
  <r>
    <s v="Second Class"/>
    <s v="Consumer"/>
    <s v="United States"/>
    <x v="239"/>
    <s v="Ohio"/>
    <n v="44240"/>
    <x v="3"/>
    <x v="1"/>
    <x v="9"/>
    <n v="48.36"/>
    <n v="5"/>
    <n v="0.2"/>
    <n v="6.0449999999999999"/>
    <n v="0.125"/>
    <x v="2"/>
    <s v="Low"/>
  </r>
  <r>
    <s v="Standard Class"/>
    <s v="Home Office"/>
    <s v="United States"/>
    <x v="108"/>
    <s v="Florida"/>
    <n v="32216"/>
    <x v="0"/>
    <x v="1"/>
    <x v="6"/>
    <n v="16.256"/>
    <n v="2"/>
    <n v="0.2"/>
    <n v="1.2192000000000001"/>
    <n v="7.4999999999999997E-2"/>
    <x v="2"/>
    <s v="Low"/>
  </r>
  <r>
    <s v="Standard Class"/>
    <s v="Home Office"/>
    <s v="United States"/>
    <x v="108"/>
    <s v="Florida"/>
    <n v="32216"/>
    <x v="0"/>
    <x v="2"/>
    <x v="7"/>
    <n v="219.184"/>
    <n v="2"/>
    <n v="0.2"/>
    <n v="19.178599999999999"/>
    <n v="8.7499999999999994E-2"/>
    <x v="2"/>
    <s v="Medium"/>
  </r>
  <r>
    <s v="First Class"/>
    <s v="Corporate"/>
    <s v="United States"/>
    <x v="224"/>
    <s v="Texas"/>
    <n v="75019"/>
    <x v="2"/>
    <x v="2"/>
    <x v="7"/>
    <n v="95.84"/>
    <n v="4"/>
    <n v="0.2"/>
    <n v="34.741999999999997"/>
    <n v="0.36249999999999993"/>
    <x v="2"/>
    <s v="Low"/>
  </r>
  <r>
    <s v="Standard Class"/>
    <s v="Consumer"/>
    <s v="United States"/>
    <x v="245"/>
    <s v="Indiana"/>
    <n v="46203"/>
    <x v="2"/>
    <x v="1"/>
    <x v="2"/>
    <n v="12.39"/>
    <n v="3"/>
    <n v="0"/>
    <n v="5.6993999999999998"/>
    <n v="0.45999999999999996"/>
    <x v="0"/>
    <s v="Low"/>
  </r>
  <r>
    <s v="Standard Class"/>
    <s v="Consumer"/>
    <s v="United States"/>
    <x v="104"/>
    <s v="Indiana"/>
    <n v="46226"/>
    <x v="2"/>
    <x v="1"/>
    <x v="10"/>
    <n v="35.880000000000003"/>
    <n v="6"/>
    <n v="0"/>
    <n v="16.146000000000001"/>
    <n v="0.45"/>
    <x v="0"/>
    <s v="Low"/>
  </r>
  <r>
    <s v="Standard Class"/>
    <s v="Consumer"/>
    <s v="United States"/>
    <x v="251"/>
    <s v="Oklahoma"/>
    <n v="74133"/>
    <x v="2"/>
    <x v="0"/>
    <x v="5"/>
    <n v="477.3"/>
    <n v="5"/>
    <n v="0"/>
    <n v="138.417"/>
    <n v="0.28999999999999998"/>
    <x v="0"/>
    <s v="Medium"/>
  </r>
  <r>
    <s v="Standard Class"/>
    <s v="Home Office"/>
    <s v="United States"/>
    <x v="252"/>
    <s v="Washington"/>
    <n v="98052"/>
    <x v="1"/>
    <x v="1"/>
    <x v="2"/>
    <n v="12.32"/>
    <n v="4"/>
    <n v="0"/>
    <n v="5.9135999999999997"/>
    <n v="0.48"/>
    <x v="0"/>
    <s v="Low"/>
  </r>
  <r>
    <s v="Standard Class"/>
    <s v="Consumer"/>
    <s v="United States"/>
    <x v="8"/>
    <s v="California"/>
    <n v="94109"/>
    <x v="1"/>
    <x v="1"/>
    <x v="8"/>
    <n v="8.6080000000000005"/>
    <n v="2"/>
    <n v="0.2"/>
    <n v="3.0127999999999999"/>
    <n v="0.35"/>
    <x v="2"/>
    <s v="Low"/>
  </r>
  <r>
    <s v="Standard Class"/>
    <s v="Home Office"/>
    <s v="United States"/>
    <x v="258"/>
    <s v="Washington"/>
    <n v="99207"/>
    <x v="1"/>
    <x v="1"/>
    <x v="4"/>
    <n v="136.26"/>
    <n v="9"/>
    <n v="0"/>
    <n v="5.4504000000000001"/>
    <n v="0.04"/>
    <x v="0"/>
    <s v="Medium"/>
  </r>
  <r>
    <s v="Standard Class"/>
    <s v="Corporate"/>
    <s v="United States"/>
    <x v="1"/>
    <s v="California"/>
    <n v="90032"/>
    <x v="1"/>
    <x v="1"/>
    <x v="9"/>
    <n v="186.15"/>
    <n v="3"/>
    <n v="0"/>
    <n v="55.844999999999999"/>
    <n v="0.3"/>
    <x v="0"/>
    <s v="Medium"/>
  </r>
  <r>
    <s v="Standard Class"/>
    <s v="Corporate"/>
    <s v="United States"/>
    <x v="1"/>
    <s v="California"/>
    <n v="90032"/>
    <x v="1"/>
    <x v="1"/>
    <x v="8"/>
    <n v="81.792000000000002"/>
    <n v="6"/>
    <n v="0.2"/>
    <n v="26.5824"/>
    <n v="0.32500000000000001"/>
    <x v="2"/>
    <s v="Low"/>
  </r>
  <r>
    <s v="Standard Class"/>
    <s v="Corporate"/>
    <s v="United States"/>
    <x v="1"/>
    <s v="California"/>
    <n v="90032"/>
    <x v="1"/>
    <x v="1"/>
    <x v="14"/>
    <n v="47.19"/>
    <n v="3"/>
    <n v="0"/>
    <n v="13.6851"/>
    <n v="0.29000000000000004"/>
    <x v="0"/>
    <s v="Low"/>
  </r>
  <r>
    <s v="Standard Class"/>
    <s v="Corporate"/>
    <s v="United States"/>
    <x v="1"/>
    <s v="California"/>
    <n v="90032"/>
    <x v="1"/>
    <x v="2"/>
    <x v="7"/>
    <n v="36.783999999999999"/>
    <n v="2"/>
    <n v="0.2"/>
    <n v="-8.2764000000000006"/>
    <n v="-0.22500000000000003"/>
    <x v="2"/>
    <s v="Low"/>
  </r>
  <r>
    <s v="Second Class"/>
    <s v="Home Office"/>
    <s v="United States"/>
    <x v="346"/>
    <s v="Tennessee"/>
    <n v="37421"/>
    <x v="0"/>
    <x v="2"/>
    <x v="15"/>
    <n v="91.474999999999994"/>
    <n v="1"/>
    <n v="0.5"/>
    <n v="-1.8294999999999999"/>
    <n v="-0.02"/>
    <x v="1"/>
    <s v="Low"/>
  </r>
  <r>
    <s v="Standard Class"/>
    <s v="Corporate"/>
    <s v="United States"/>
    <x v="247"/>
    <s v="North Carolina"/>
    <n v="27405"/>
    <x v="0"/>
    <x v="2"/>
    <x v="11"/>
    <n v="27.192"/>
    <n v="3"/>
    <n v="0.2"/>
    <n v="0.33989999999999998"/>
    <n v="1.2499999999999999E-2"/>
    <x v="2"/>
    <s v="Low"/>
  </r>
  <r>
    <s v="Standard Class"/>
    <s v="Corporate"/>
    <s v="United States"/>
    <x v="247"/>
    <s v="North Carolina"/>
    <n v="27405"/>
    <x v="0"/>
    <x v="1"/>
    <x v="8"/>
    <n v="12.06"/>
    <n v="5"/>
    <n v="0.7"/>
    <n v="-10.050000000000001"/>
    <n v="-0.83333333333333337"/>
    <x v="3"/>
    <s v="Low"/>
  </r>
  <r>
    <s v="Standard Class"/>
    <s v="Consumer"/>
    <s v="United States"/>
    <x v="8"/>
    <s v="California"/>
    <n v="94122"/>
    <x v="1"/>
    <x v="1"/>
    <x v="6"/>
    <n v="144.6"/>
    <n v="3"/>
    <n v="0"/>
    <n v="41.933999999999997"/>
    <n v="0.28999999999999998"/>
    <x v="0"/>
    <s v="Medium"/>
  </r>
  <r>
    <s v="Standard Class"/>
    <s v="Consumer"/>
    <s v="United States"/>
    <x v="8"/>
    <s v="California"/>
    <n v="94122"/>
    <x v="1"/>
    <x v="2"/>
    <x v="7"/>
    <n v="15.992000000000001"/>
    <n v="1"/>
    <n v="0.2"/>
    <n v="-2.9984999999999999"/>
    <n v="-0.18749999999999997"/>
    <x v="2"/>
    <s v="Low"/>
  </r>
  <r>
    <s v="Second Class"/>
    <s v="Home Office"/>
    <s v="United States"/>
    <x v="20"/>
    <s v="New York"/>
    <n v="10024"/>
    <x v="3"/>
    <x v="1"/>
    <x v="10"/>
    <n v="34.44"/>
    <n v="3"/>
    <n v="0"/>
    <n v="17.22"/>
    <n v="0.5"/>
    <x v="0"/>
    <s v="Low"/>
  </r>
  <r>
    <s v="Standard Class"/>
    <s v="Home Office"/>
    <s v="United States"/>
    <x v="80"/>
    <s v="California"/>
    <n v="90712"/>
    <x v="1"/>
    <x v="2"/>
    <x v="7"/>
    <n v="321.55200000000002"/>
    <n v="6"/>
    <n v="0.2"/>
    <n v="20.097000000000001"/>
    <n v="6.25E-2"/>
    <x v="2"/>
    <s v="Medium"/>
  </r>
  <r>
    <s v="Second Class"/>
    <s v="Corporate"/>
    <s v="United States"/>
    <x v="103"/>
    <s v="Kentucky"/>
    <n v="40214"/>
    <x v="0"/>
    <x v="0"/>
    <x v="1"/>
    <n v="701.96"/>
    <n v="2"/>
    <n v="0"/>
    <n v="168.47040000000001"/>
    <n v="0.24"/>
    <x v="0"/>
    <s v="High"/>
  </r>
  <r>
    <s v="First Class"/>
    <s v="Consumer"/>
    <s v="United States"/>
    <x v="38"/>
    <s v="Ohio"/>
    <n v="43229"/>
    <x v="3"/>
    <x v="1"/>
    <x v="6"/>
    <n v="19.456"/>
    <n v="4"/>
    <n v="0.2"/>
    <n v="3.4047999999999998"/>
    <n v="0.17499999999999999"/>
    <x v="2"/>
    <s v="Low"/>
  </r>
  <r>
    <s v="Standard Class"/>
    <s v="Consumer"/>
    <s v="United States"/>
    <x v="46"/>
    <s v="Delaware"/>
    <n v="19711"/>
    <x v="3"/>
    <x v="1"/>
    <x v="2"/>
    <n v="17.28"/>
    <n v="6"/>
    <n v="0"/>
    <n v="7.9488000000000003"/>
    <n v="0.45999999999999996"/>
    <x v="0"/>
    <s v="Low"/>
  </r>
  <r>
    <s v="Standard Class"/>
    <s v="Corporate"/>
    <s v="United States"/>
    <x v="4"/>
    <s v="Washington"/>
    <n v="98115"/>
    <x v="1"/>
    <x v="0"/>
    <x v="5"/>
    <n v="31.96"/>
    <n v="2"/>
    <n v="0"/>
    <n v="1.5980000000000001"/>
    <n v="0.05"/>
    <x v="0"/>
    <s v="Low"/>
  </r>
  <r>
    <s v="Second Class"/>
    <s v="Consumer"/>
    <s v="United States"/>
    <x v="20"/>
    <s v="New York"/>
    <n v="10024"/>
    <x v="3"/>
    <x v="1"/>
    <x v="8"/>
    <n v="164.68799999999999"/>
    <n v="6"/>
    <n v="0.2"/>
    <n v="55.5822"/>
    <n v="0.33750000000000002"/>
    <x v="2"/>
    <s v="Medium"/>
  </r>
  <r>
    <s v="Second Class"/>
    <s v="Consumer"/>
    <s v="United States"/>
    <x v="20"/>
    <s v="New York"/>
    <n v="10024"/>
    <x v="3"/>
    <x v="0"/>
    <x v="3"/>
    <n v="166.5"/>
    <n v="2"/>
    <n v="0.4"/>
    <n v="-66.599999999999994"/>
    <n v="-0.39999999999999997"/>
    <x v="1"/>
    <s v="Medium"/>
  </r>
  <r>
    <s v="Second Class"/>
    <s v="Consumer"/>
    <s v="United States"/>
    <x v="20"/>
    <s v="New York"/>
    <n v="10024"/>
    <x v="3"/>
    <x v="1"/>
    <x v="10"/>
    <n v="12.96"/>
    <n v="2"/>
    <n v="0"/>
    <n v="6.2207999999999997"/>
    <n v="0.47999999999999993"/>
    <x v="0"/>
    <s v="Low"/>
  </r>
  <r>
    <s v="Second Class"/>
    <s v="Consumer"/>
    <s v="United States"/>
    <x v="20"/>
    <s v="New York"/>
    <n v="10024"/>
    <x v="3"/>
    <x v="1"/>
    <x v="10"/>
    <n v="110.96"/>
    <n v="2"/>
    <n v="0"/>
    <n v="53.260800000000003"/>
    <n v="0.48000000000000004"/>
    <x v="0"/>
    <s v="Medium"/>
  </r>
  <r>
    <s v="Second Class"/>
    <s v="Consumer"/>
    <s v="United States"/>
    <x v="20"/>
    <s v="New York"/>
    <n v="10024"/>
    <x v="3"/>
    <x v="2"/>
    <x v="7"/>
    <n v="99.98"/>
    <n v="2"/>
    <n v="0"/>
    <n v="3.9992000000000001"/>
    <n v="0.04"/>
    <x v="0"/>
    <s v="Low"/>
  </r>
  <r>
    <s v="Second Class"/>
    <s v="Consumer"/>
    <s v="United States"/>
    <x v="20"/>
    <s v="New York"/>
    <n v="10024"/>
    <x v="3"/>
    <x v="1"/>
    <x v="8"/>
    <n v="11.423999999999999"/>
    <n v="1"/>
    <n v="0.2"/>
    <n v="3.7128000000000001"/>
    <n v="0.32500000000000001"/>
    <x v="2"/>
    <s v="Low"/>
  </r>
  <r>
    <s v="Second Class"/>
    <s v="Consumer"/>
    <s v="United States"/>
    <x v="20"/>
    <s v="New York"/>
    <n v="10024"/>
    <x v="3"/>
    <x v="0"/>
    <x v="1"/>
    <n v="128.124"/>
    <n v="2"/>
    <n v="0.1"/>
    <n v="24.2012"/>
    <n v="0.18888888888888888"/>
    <x v="2"/>
    <s v="Medium"/>
  </r>
  <r>
    <s v="Second Class"/>
    <s v="Consumer"/>
    <s v="United States"/>
    <x v="20"/>
    <s v="New York"/>
    <n v="10024"/>
    <x v="3"/>
    <x v="0"/>
    <x v="5"/>
    <n v="101.4"/>
    <n v="5"/>
    <n v="0"/>
    <n v="38.531999999999996"/>
    <n v="0.37999999999999995"/>
    <x v="0"/>
    <s v="Medium"/>
  </r>
  <r>
    <s v="Second Class"/>
    <s v="Corporate"/>
    <s v="United States"/>
    <x v="22"/>
    <s v="Illinois"/>
    <n v="60653"/>
    <x v="2"/>
    <x v="1"/>
    <x v="2"/>
    <n v="5.9039999999999999"/>
    <n v="2"/>
    <n v="0.2"/>
    <n v="1.9925999999999999"/>
    <n v="0.33749999999999997"/>
    <x v="2"/>
    <s v="Low"/>
  </r>
  <r>
    <s v="Second Class"/>
    <s v="Corporate"/>
    <s v="United States"/>
    <x v="22"/>
    <s v="Illinois"/>
    <n v="60653"/>
    <x v="2"/>
    <x v="1"/>
    <x v="10"/>
    <n v="173.488"/>
    <n v="7"/>
    <n v="0.2"/>
    <n v="54.215000000000003"/>
    <n v="0.3125"/>
    <x v="2"/>
    <s v="Medium"/>
  </r>
  <r>
    <s v="Second Class"/>
    <s v="Corporate"/>
    <s v="United States"/>
    <x v="22"/>
    <s v="Illinois"/>
    <n v="60653"/>
    <x v="2"/>
    <x v="0"/>
    <x v="5"/>
    <n v="51.56"/>
    <n v="2"/>
    <n v="0.6"/>
    <n v="-61.872"/>
    <n v="-1.2"/>
    <x v="3"/>
    <s v="Low"/>
  </r>
  <r>
    <s v="Standard Class"/>
    <s v="Consumer"/>
    <s v="United States"/>
    <x v="524"/>
    <s v="Illinois"/>
    <n v="60543"/>
    <x v="2"/>
    <x v="1"/>
    <x v="13"/>
    <n v="13.16"/>
    <n v="5"/>
    <n v="0.2"/>
    <n v="4.1124999999999998"/>
    <n v="0.3125"/>
    <x v="2"/>
    <s v="Low"/>
  </r>
  <r>
    <s v="Standard Class"/>
    <s v="Consumer"/>
    <s v="United States"/>
    <x v="524"/>
    <s v="Illinois"/>
    <n v="60543"/>
    <x v="2"/>
    <x v="1"/>
    <x v="8"/>
    <n v="3.8279999999999998"/>
    <n v="3"/>
    <n v="0.8"/>
    <n v="-6.5076000000000001"/>
    <n v="-1.7000000000000002"/>
    <x v="3"/>
    <s v="Low"/>
  </r>
  <r>
    <s v="Standard Class"/>
    <s v="Consumer"/>
    <s v="United States"/>
    <x v="524"/>
    <s v="Illinois"/>
    <n v="60543"/>
    <x v="2"/>
    <x v="1"/>
    <x v="8"/>
    <n v="304.99"/>
    <n v="5"/>
    <n v="0.8"/>
    <n v="-533.73249999999996"/>
    <n v="-1.7499999999999998"/>
    <x v="3"/>
    <s v="Medium"/>
  </r>
  <r>
    <s v="Standard Class"/>
    <s v="Consumer"/>
    <s v="United States"/>
    <x v="61"/>
    <s v="Texas"/>
    <n v="75220"/>
    <x v="2"/>
    <x v="1"/>
    <x v="4"/>
    <n v="18.16"/>
    <n v="2"/>
    <n v="0.2"/>
    <n v="1.8160000000000001"/>
    <n v="0.1"/>
    <x v="2"/>
    <s v="Low"/>
  </r>
  <r>
    <s v="Second Class"/>
    <s v="Home Office"/>
    <s v="United States"/>
    <x v="10"/>
    <s v="Pennsylvania"/>
    <n v="19134"/>
    <x v="3"/>
    <x v="2"/>
    <x v="11"/>
    <n v="319.98399999999998"/>
    <n v="2"/>
    <n v="0.2"/>
    <n v="91.995400000000004"/>
    <n v="0.28750000000000003"/>
    <x v="2"/>
    <s v="Medium"/>
  </r>
  <r>
    <s v="Standard Class"/>
    <s v="Home Office"/>
    <s v="United States"/>
    <x v="1"/>
    <s v="California"/>
    <n v="90008"/>
    <x v="1"/>
    <x v="1"/>
    <x v="6"/>
    <n v="19.68"/>
    <n v="6"/>
    <n v="0"/>
    <n v="6.4943999999999997"/>
    <n v="0.33"/>
    <x v="0"/>
    <s v="Low"/>
  </r>
  <r>
    <s v="Second Class"/>
    <s v="Corporate"/>
    <s v="United States"/>
    <x v="12"/>
    <s v="Texas"/>
    <n v="77036"/>
    <x v="2"/>
    <x v="0"/>
    <x v="0"/>
    <n v="781.86400000000003"/>
    <n v="10"/>
    <n v="0.32"/>
    <n v="-137.976"/>
    <n v="-0.1764705882352941"/>
    <x v="1"/>
    <s v="High"/>
  </r>
  <r>
    <s v="Second Class"/>
    <s v="Corporate"/>
    <s v="United States"/>
    <x v="12"/>
    <s v="Texas"/>
    <n v="77036"/>
    <x v="2"/>
    <x v="1"/>
    <x v="10"/>
    <n v="30.815999999999999"/>
    <n v="9"/>
    <n v="0.2"/>
    <n v="9.6300000000000008"/>
    <n v="0.31250000000000006"/>
    <x v="2"/>
    <s v="Low"/>
  </r>
  <r>
    <s v="Same Day"/>
    <s v="Consumer"/>
    <s v="United States"/>
    <x v="320"/>
    <s v="West Virginia"/>
    <n v="26003"/>
    <x v="3"/>
    <x v="0"/>
    <x v="3"/>
    <n v="673.34400000000005"/>
    <n v="3"/>
    <n v="0.3"/>
    <n v="-76.953599999999994"/>
    <n v="-0.11428571428571427"/>
    <x v="1"/>
    <s v="High"/>
  </r>
  <r>
    <s v="First Class"/>
    <s v="Corporate"/>
    <s v="United States"/>
    <x v="267"/>
    <s v="New Jersey"/>
    <n v="7501"/>
    <x v="3"/>
    <x v="1"/>
    <x v="13"/>
    <n v="6.54"/>
    <n v="3"/>
    <n v="0"/>
    <n v="2.1581999999999999"/>
    <n v="0.32999999999999996"/>
    <x v="0"/>
    <s v="Low"/>
  </r>
  <r>
    <s v="First Class"/>
    <s v="Consumer"/>
    <s v="United States"/>
    <x v="32"/>
    <s v="Oregon"/>
    <n v="97206"/>
    <x v="1"/>
    <x v="2"/>
    <x v="7"/>
    <n v="572.79999999999995"/>
    <n v="2"/>
    <n v="0.2"/>
    <n v="50.12"/>
    <n v="8.7500000000000008E-2"/>
    <x v="2"/>
    <s v="High"/>
  </r>
  <r>
    <s v="Standard Class"/>
    <s v="Corporate"/>
    <s v="United States"/>
    <x v="114"/>
    <s v="Alabama"/>
    <n v="35810"/>
    <x v="0"/>
    <x v="1"/>
    <x v="6"/>
    <n v="197.05"/>
    <n v="7"/>
    <n v="0"/>
    <n v="59.115000000000002"/>
    <n v="0.3"/>
    <x v="0"/>
    <s v="Medium"/>
  </r>
  <r>
    <s v="Standard Class"/>
    <s v="Consumer"/>
    <s v="United States"/>
    <x v="8"/>
    <s v="California"/>
    <n v="94110"/>
    <x v="1"/>
    <x v="1"/>
    <x v="8"/>
    <n v="2022.2719999999999"/>
    <n v="8"/>
    <n v="0.2"/>
    <n v="682.51679999999999"/>
    <n v="0.33750000000000002"/>
    <x v="2"/>
    <s v="High"/>
  </r>
  <r>
    <s v="Standard Class"/>
    <s v="Consumer"/>
    <s v="United States"/>
    <x v="8"/>
    <s v="California"/>
    <n v="94110"/>
    <x v="1"/>
    <x v="1"/>
    <x v="6"/>
    <n v="9.1199999999999992"/>
    <n v="3"/>
    <n v="0"/>
    <n v="3.1008"/>
    <n v="0.34"/>
    <x v="0"/>
    <s v="Low"/>
  </r>
  <r>
    <s v="Same Day"/>
    <s v="Consumer"/>
    <s v="United States"/>
    <x v="268"/>
    <s v="Oklahoma"/>
    <n v="73120"/>
    <x v="2"/>
    <x v="1"/>
    <x v="8"/>
    <n v="38.159999999999997"/>
    <n v="9"/>
    <n v="0"/>
    <n v="19.079999999999998"/>
    <n v="0.5"/>
    <x v="0"/>
    <s v="Low"/>
  </r>
  <r>
    <s v="Standard Class"/>
    <s v="Corporate"/>
    <s v="United States"/>
    <x v="387"/>
    <s v="Oklahoma"/>
    <n v="74012"/>
    <x v="2"/>
    <x v="0"/>
    <x v="3"/>
    <n v="1592.85"/>
    <n v="7"/>
    <n v="0"/>
    <n v="350.42700000000002"/>
    <n v="0.22000000000000003"/>
    <x v="0"/>
    <s v="High"/>
  </r>
  <r>
    <s v="Standard Class"/>
    <s v="Corporate"/>
    <s v="United States"/>
    <x v="387"/>
    <s v="Oklahoma"/>
    <n v="74012"/>
    <x v="2"/>
    <x v="1"/>
    <x v="8"/>
    <n v="11.88"/>
    <n v="2"/>
    <n v="0"/>
    <n v="5.3460000000000001"/>
    <n v="0.44999999999999996"/>
    <x v="0"/>
    <s v="Low"/>
  </r>
  <r>
    <s v="Standard Class"/>
    <s v="Consumer"/>
    <s v="United States"/>
    <x v="133"/>
    <s v="California"/>
    <n v="92691"/>
    <x v="1"/>
    <x v="2"/>
    <x v="11"/>
    <n v="120"/>
    <n v="6"/>
    <n v="0"/>
    <n v="46.8"/>
    <n v="0.38999999999999996"/>
    <x v="0"/>
    <s v="Medium"/>
  </r>
  <r>
    <s v="Standard Class"/>
    <s v="Consumer"/>
    <s v="United States"/>
    <x v="133"/>
    <s v="California"/>
    <n v="92691"/>
    <x v="1"/>
    <x v="1"/>
    <x v="9"/>
    <n v="8.67"/>
    <n v="1"/>
    <n v="0"/>
    <n v="2.3409"/>
    <n v="0.27"/>
    <x v="0"/>
    <s v="Low"/>
  </r>
  <r>
    <s v="First Class"/>
    <s v="Home Office"/>
    <s v="United States"/>
    <x v="382"/>
    <s v="Indiana"/>
    <n v="46142"/>
    <x v="2"/>
    <x v="1"/>
    <x v="10"/>
    <n v="4.41"/>
    <n v="1"/>
    <n v="0"/>
    <n v="2.0286"/>
    <n v="0.45999999999999996"/>
    <x v="0"/>
    <s v="Low"/>
  </r>
  <r>
    <s v="First Class"/>
    <s v="Home Office"/>
    <s v="United States"/>
    <x v="382"/>
    <s v="Indiana"/>
    <n v="46142"/>
    <x v="2"/>
    <x v="1"/>
    <x v="10"/>
    <n v="167.94"/>
    <n v="3"/>
    <n v="0"/>
    <n v="82.290599999999998"/>
    <n v="0.49"/>
    <x v="0"/>
    <s v="Medium"/>
  </r>
  <r>
    <s v="First Class"/>
    <s v="Home Office"/>
    <s v="United States"/>
    <x v="382"/>
    <s v="Indiana"/>
    <n v="46142"/>
    <x v="2"/>
    <x v="1"/>
    <x v="10"/>
    <n v="67.8"/>
    <n v="10"/>
    <n v="0"/>
    <n v="31.187999999999999"/>
    <n v="0.46"/>
    <x v="0"/>
    <s v="Low"/>
  </r>
  <r>
    <s v="Standard Class"/>
    <s v="Consumer"/>
    <s v="United States"/>
    <x v="158"/>
    <s v="Wisconsin"/>
    <n v="53209"/>
    <x v="2"/>
    <x v="0"/>
    <x v="5"/>
    <n v="26.94"/>
    <n v="3"/>
    <n v="0"/>
    <n v="11.3148"/>
    <n v="0.42"/>
    <x v="0"/>
    <s v="Low"/>
  </r>
  <r>
    <s v="Standard Class"/>
    <s v="Consumer"/>
    <s v="United States"/>
    <x v="8"/>
    <s v="California"/>
    <n v="94109"/>
    <x v="1"/>
    <x v="0"/>
    <x v="5"/>
    <n v="32.04"/>
    <n v="3"/>
    <n v="0"/>
    <n v="8.01"/>
    <n v="0.25"/>
    <x v="0"/>
    <s v="Low"/>
  </r>
  <r>
    <s v="Standard Class"/>
    <s v="Consumer"/>
    <s v="United States"/>
    <x v="410"/>
    <s v="New York"/>
    <n v="13440"/>
    <x v="3"/>
    <x v="1"/>
    <x v="6"/>
    <n v="32.130000000000003"/>
    <n v="9"/>
    <n v="0"/>
    <n v="8.3537999999999997"/>
    <n v="0.25999999999999995"/>
    <x v="0"/>
    <s v="Low"/>
  </r>
  <r>
    <s v="Standard Class"/>
    <s v="Consumer"/>
    <s v="United States"/>
    <x v="410"/>
    <s v="New York"/>
    <n v="13440"/>
    <x v="3"/>
    <x v="1"/>
    <x v="6"/>
    <n v="2.88"/>
    <n v="1"/>
    <n v="0"/>
    <n v="0.80640000000000001"/>
    <n v="0.28000000000000003"/>
    <x v="0"/>
    <s v="Low"/>
  </r>
  <r>
    <s v="Standard Class"/>
    <s v="Corporate"/>
    <s v="United States"/>
    <x v="20"/>
    <s v="New York"/>
    <n v="10009"/>
    <x v="3"/>
    <x v="2"/>
    <x v="7"/>
    <n v="1091.93"/>
    <n v="7"/>
    <n v="0"/>
    <n v="272.98250000000002"/>
    <n v="0.25"/>
    <x v="0"/>
    <s v="High"/>
  </r>
  <r>
    <s v="Standard Class"/>
    <s v="Corporate"/>
    <s v="United States"/>
    <x v="20"/>
    <s v="New York"/>
    <n v="10009"/>
    <x v="3"/>
    <x v="1"/>
    <x v="10"/>
    <n v="111.96"/>
    <n v="2"/>
    <n v="0"/>
    <n v="54.860399999999998"/>
    <n v="0.49"/>
    <x v="0"/>
    <s v="Medium"/>
  </r>
  <r>
    <s v="Second Class"/>
    <s v="Consumer"/>
    <s v="United States"/>
    <x v="363"/>
    <s v="Michigan"/>
    <n v="48127"/>
    <x v="2"/>
    <x v="1"/>
    <x v="6"/>
    <n v="26.7"/>
    <n v="2"/>
    <n v="0"/>
    <n v="7.476"/>
    <n v="0.28000000000000003"/>
    <x v="0"/>
    <s v="Low"/>
  </r>
  <r>
    <s v="Second Class"/>
    <s v="Consumer"/>
    <s v="United States"/>
    <x v="363"/>
    <s v="Michigan"/>
    <n v="48127"/>
    <x v="2"/>
    <x v="1"/>
    <x v="8"/>
    <n v="40.200000000000003"/>
    <n v="5"/>
    <n v="0"/>
    <n v="18.09"/>
    <n v="0.44999999999999996"/>
    <x v="0"/>
    <s v="Low"/>
  </r>
  <r>
    <s v="Second Class"/>
    <s v="Consumer"/>
    <s v="United States"/>
    <x v="363"/>
    <s v="Michigan"/>
    <n v="48127"/>
    <x v="2"/>
    <x v="1"/>
    <x v="6"/>
    <n v="13.89"/>
    <n v="3"/>
    <n v="0"/>
    <n v="4.5837000000000003"/>
    <n v="0.33"/>
    <x v="0"/>
    <s v="Low"/>
  </r>
  <r>
    <s v="Second Class"/>
    <s v="Consumer"/>
    <s v="United States"/>
    <x v="363"/>
    <s v="Michigan"/>
    <n v="48127"/>
    <x v="2"/>
    <x v="1"/>
    <x v="4"/>
    <n v="689.82"/>
    <n v="6"/>
    <n v="0"/>
    <n v="20.694600000000001"/>
    <n v="0.03"/>
    <x v="0"/>
    <s v="High"/>
  </r>
  <r>
    <s v="Standard Class"/>
    <s v="Consumer"/>
    <s v="United States"/>
    <x v="20"/>
    <s v="New York"/>
    <n v="10024"/>
    <x v="3"/>
    <x v="1"/>
    <x v="6"/>
    <n v="38.340000000000003"/>
    <n v="9"/>
    <n v="0"/>
    <n v="15.7194"/>
    <n v="0.41"/>
    <x v="0"/>
    <s v="Low"/>
  </r>
  <r>
    <s v="First Class"/>
    <s v="Corporate"/>
    <s v="United States"/>
    <x v="22"/>
    <s v="Illinois"/>
    <n v="60623"/>
    <x v="2"/>
    <x v="1"/>
    <x v="8"/>
    <n v="9.2639999999999993"/>
    <n v="3"/>
    <n v="0.8"/>
    <n v="-13.896000000000001"/>
    <n v="-1.5000000000000002"/>
    <x v="3"/>
    <s v="Low"/>
  </r>
  <r>
    <s v="Second Class"/>
    <s v="Consumer"/>
    <s v="United States"/>
    <x v="61"/>
    <s v="Texas"/>
    <n v="75217"/>
    <x v="2"/>
    <x v="0"/>
    <x v="0"/>
    <n v="204.66640000000001"/>
    <n v="1"/>
    <n v="0.32"/>
    <n v="-6.0195999999999996"/>
    <n v="-2.9411764705882349E-2"/>
    <x v="1"/>
    <s v="Medium"/>
  </r>
  <r>
    <s v="Standard Class"/>
    <s v="Consumer"/>
    <s v="United States"/>
    <x v="233"/>
    <s v="Wisconsin"/>
    <n v="54915"/>
    <x v="2"/>
    <x v="2"/>
    <x v="11"/>
    <n v="1649.75"/>
    <n v="5"/>
    <n v="0"/>
    <n v="544.41750000000002"/>
    <n v="0.33"/>
    <x v="0"/>
    <s v="High"/>
  </r>
  <r>
    <s v="Standard Class"/>
    <s v="Home Office"/>
    <s v="United States"/>
    <x v="108"/>
    <s v="Florida"/>
    <n v="32216"/>
    <x v="0"/>
    <x v="1"/>
    <x v="10"/>
    <n v="91.055999999999997"/>
    <n v="6"/>
    <n v="0.2"/>
    <n v="31.869599999999998"/>
    <n v="0.35"/>
    <x v="2"/>
    <s v="Low"/>
  </r>
  <r>
    <s v="Standard Class"/>
    <s v="Consumer"/>
    <s v="United States"/>
    <x v="22"/>
    <s v="Illinois"/>
    <n v="60653"/>
    <x v="2"/>
    <x v="1"/>
    <x v="6"/>
    <n v="54.207999999999998"/>
    <n v="14"/>
    <n v="0.2"/>
    <n v="8.8087999999999997"/>
    <n v="0.16250000000000001"/>
    <x v="2"/>
    <s v="Low"/>
  </r>
  <r>
    <s v="Second Class"/>
    <s v="Consumer"/>
    <s v="United States"/>
    <x v="256"/>
    <s v="Ohio"/>
    <n v="43402"/>
    <x v="3"/>
    <x v="2"/>
    <x v="7"/>
    <n v="26.981999999999999"/>
    <n v="3"/>
    <n v="0.4"/>
    <n v="4.0472999999999999"/>
    <n v="0.15"/>
    <x v="1"/>
    <s v="Low"/>
  </r>
  <r>
    <s v="Second Class"/>
    <s v="Consumer"/>
    <s v="United States"/>
    <x v="256"/>
    <s v="Ohio"/>
    <n v="43402"/>
    <x v="3"/>
    <x v="1"/>
    <x v="2"/>
    <n v="6.9119999999999999"/>
    <n v="3"/>
    <n v="0.2"/>
    <n v="2.5055999999999998"/>
    <n v="0.36249999999999999"/>
    <x v="2"/>
    <s v="Low"/>
  </r>
  <r>
    <s v="Second Class"/>
    <s v="Consumer"/>
    <s v="United States"/>
    <x v="256"/>
    <s v="Ohio"/>
    <n v="43402"/>
    <x v="3"/>
    <x v="1"/>
    <x v="4"/>
    <n v="435.50400000000002"/>
    <n v="3"/>
    <n v="0.2"/>
    <n v="48.994199999999999"/>
    <n v="0.11249999999999999"/>
    <x v="2"/>
    <s v="Medium"/>
  </r>
  <r>
    <s v="Second Class"/>
    <s v="Consumer"/>
    <s v="United States"/>
    <x v="8"/>
    <s v="California"/>
    <n v="94110"/>
    <x v="1"/>
    <x v="1"/>
    <x v="9"/>
    <n v="81.08"/>
    <n v="4"/>
    <n v="0"/>
    <n v="22.702400000000001"/>
    <n v="0.28000000000000003"/>
    <x v="0"/>
    <s v="Low"/>
  </r>
  <r>
    <s v="Standard Class"/>
    <s v="Corporate"/>
    <s v="United States"/>
    <x v="1"/>
    <s v="California"/>
    <n v="90049"/>
    <x v="1"/>
    <x v="1"/>
    <x v="4"/>
    <n v="93.02"/>
    <n v="2"/>
    <n v="0"/>
    <n v="3.7208000000000001"/>
    <n v="0.04"/>
    <x v="0"/>
    <s v="Low"/>
  </r>
  <r>
    <s v="Standard Class"/>
    <s v="Consumer"/>
    <s v="United States"/>
    <x v="22"/>
    <s v="Illinois"/>
    <n v="60623"/>
    <x v="2"/>
    <x v="2"/>
    <x v="7"/>
    <n v="323.976"/>
    <n v="3"/>
    <n v="0.2"/>
    <n v="36.447299999999998"/>
    <n v="0.11249999999999999"/>
    <x v="2"/>
    <s v="Medium"/>
  </r>
  <r>
    <s v="Standard Class"/>
    <s v="Consumer"/>
    <s v="United States"/>
    <x v="22"/>
    <s v="Illinois"/>
    <n v="60623"/>
    <x v="2"/>
    <x v="1"/>
    <x v="10"/>
    <n v="15.552"/>
    <n v="3"/>
    <n v="0.2"/>
    <n v="5.4432"/>
    <n v="0.35000000000000003"/>
    <x v="2"/>
    <s v="Low"/>
  </r>
  <r>
    <s v="Standard Class"/>
    <s v="Consumer"/>
    <s v="United States"/>
    <x v="22"/>
    <s v="Illinois"/>
    <n v="60623"/>
    <x v="2"/>
    <x v="1"/>
    <x v="4"/>
    <n v="32.591999999999999"/>
    <n v="3"/>
    <n v="0.2"/>
    <n v="-7.7405999999999997"/>
    <n v="-0.23749999999999999"/>
    <x v="2"/>
    <s v="Low"/>
  </r>
  <r>
    <s v="First Class"/>
    <s v="Home Office"/>
    <s v="United States"/>
    <x v="4"/>
    <s v="Washington"/>
    <n v="98115"/>
    <x v="1"/>
    <x v="1"/>
    <x v="8"/>
    <n v="83.92"/>
    <n v="5"/>
    <n v="0.2"/>
    <n v="29.372"/>
    <n v="0.35"/>
    <x v="2"/>
    <s v="Low"/>
  </r>
  <r>
    <s v="First Class"/>
    <s v="Home Office"/>
    <s v="United States"/>
    <x v="4"/>
    <s v="Washington"/>
    <n v="98115"/>
    <x v="1"/>
    <x v="0"/>
    <x v="5"/>
    <n v="199.9"/>
    <n v="5"/>
    <n v="0"/>
    <n v="39.979999999999997"/>
    <n v="0.19999999999999998"/>
    <x v="0"/>
    <s v="Medium"/>
  </r>
  <r>
    <s v="First Class"/>
    <s v="Home Office"/>
    <s v="United States"/>
    <x v="4"/>
    <s v="Washington"/>
    <n v="98115"/>
    <x v="1"/>
    <x v="2"/>
    <x v="7"/>
    <n v="31.175999999999998"/>
    <n v="3"/>
    <n v="0.2"/>
    <n v="-7.0145999999999997"/>
    <n v="-0.22500000000000001"/>
    <x v="2"/>
    <s v="Low"/>
  </r>
  <r>
    <s v="First Class"/>
    <s v="Home Office"/>
    <s v="United States"/>
    <x v="4"/>
    <s v="Washington"/>
    <n v="98115"/>
    <x v="1"/>
    <x v="1"/>
    <x v="8"/>
    <n v="172.75200000000001"/>
    <n v="6"/>
    <n v="0.2"/>
    <n v="60.463200000000001"/>
    <n v="0.35"/>
    <x v="2"/>
    <s v="Medium"/>
  </r>
  <r>
    <s v="First Class"/>
    <s v="Home Office"/>
    <s v="United States"/>
    <x v="4"/>
    <s v="Washington"/>
    <n v="98115"/>
    <x v="1"/>
    <x v="1"/>
    <x v="8"/>
    <n v="9.2959999999999994"/>
    <n v="2"/>
    <n v="0.2"/>
    <n v="3.0211999999999999"/>
    <n v="0.32500000000000001"/>
    <x v="2"/>
    <s v="Low"/>
  </r>
  <r>
    <s v="Same Day"/>
    <s v="Corporate"/>
    <s v="United States"/>
    <x v="486"/>
    <s v="Texas"/>
    <n v="77705"/>
    <x v="2"/>
    <x v="1"/>
    <x v="4"/>
    <n v="12.768000000000001"/>
    <n v="2"/>
    <n v="0.2"/>
    <n v="0.95760000000000001"/>
    <n v="7.4999999999999997E-2"/>
    <x v="2"/>
    <s v="Low"/>
  </r>
  <r>
    <s v="Standard Class"/>
    <s v="Home Office"/>
    <s v="United States"/>
    <x v="4"/>
    <s v="Washington"/>
    <n v="98103"/>
    <x v="1"/>
    <x v="1"/>
    <x v="10"/>
    <n v="52.76"/>
    <n v="2"/>
    <n v="0"/>
    <n v="24.269600000000001"/>
    <n v="0.46"/>
    <x v="0"/>
    <s v="Low"/>
  </r>
  <r>
    <s v="Standard Class"/>
    <s v="Home Office"/>
    <s v="United States"/>
    <x v="61"/>
    <s v="Texas"/>
    <n v="75217"/>
    <x v="2"/>
    <x v="1"/>
    <x v="4"/>
    <n v="55.616"/>
    <n v="2"/>
    <n v="0.2"/>
    <n v="5.5616000000000003"/>
    <n v="0.1"/>
    <x v="2"/>
    <s v="Low"/>
  </r>
  <r>
    <s v="Standard Class"/>
    <s v="Consumer"/>
    <s v="United States"/>
    <x v="20"/>
    <s v="New York"/>
    <n v="10011"/>
    <x v="3"/>
    <x v="0"/>
    <x v="1"/>
    <n v="427.64400000000001"/>
    <n v="14"/>
    <n v="0.1"/>
    <n v="80.777199999999993"/>
    <n v="0.18888888888888888"/>
    <x v="2"/>
    <s v="Medium"/>
  </r>
  <r>
    <s v="Standard Class"/>
    <s v="Consumer"/>
    <s v="United States"/>
    <x v="20"/>
    <s v="New York"/>
    <n v="10011"/>
    <x v="3"/>
    <x v="1"/>
    <x v="13"/>
    <n v="40.67"/>
    <n v="7"/>
    <n v="0"/>
    <n v="12.607699999999999"/>
    <n v="0.31"/>
    <x v="0"/>
    <s v="Low"/>
  </r>
  <r>
    <s v="Standard Class"/>
    <s v="Consumer"/>
    <s v="United States"/>
    <x v="20"/>
    <s v="New York"/>
    <n v="10011"/>
    <x v="3"/>
    <x v="1"/>
    <x v="4"/>
    <n v="33.479999999999997"/>
    <n v="2"/>
    <n v="0"/>
    <n v="1.3391999999999999"/>
    <n v="0.04"/>
    <x v="0"/>
    <s v="Low"/>
  </r>
  <r>
    <s v="Standard Class"/>
    <s v="Consumer"/>
    <s v="United States"/>
    <x v="20"/>
    <s v="New York"/>
    <n v="10011"/>
    <x v="3"/>
    <x v="1"/>
    <x v="8"/>
    <n v="9.7279999999999998"/>
    <n v="2"/>
    <n v="0.2"/>
    <n v="3.2831999999999999"/>
    <n v="0.33750000000000002"/>
    <x v="2"/>
    <s v="Low"/>
  </r>
  <r>
    <s v="Second Class"/>
    <s v="Consumer"/>
    <s v="United States"/>
    <x v="22"/>
    <s v="Illinois"/>
    <n v="60610"/>
    <x v="2"/>
    <x v="0"/>
    <x v="5"/>
    <n v="8.8559999999999999"/>
    <n v="3"/>
    <n v="0.6"/>
    <n v="-6.8634000000000004"/>
    <n v="-0.77500000000000002"/>
    <x v="3"/>
    <s v="Low"/>
  </r>
  <r>
    <s v="First Class"/>
    <s v="Corporate"/>
    <s v="United States"/>
    <x v="8"/>
    <s v="California"/>
    <n v="94110"/>
    <x v="1"/>
    <x v="0"/>
    <x v="0"/>
    <n v="477.666"/>
    <n v="2"/>
    <n v="0.15"/>
    <n v="84.293999999999997"/>
    <n v="0.1764705882352941"/>
    <x v="2"/>
    <s v="Medium"/>
  </r>
  <r>
    <s v="First Class"/>
    <s v="Consumer"/>
    <s v="United States"/>
    <x v="205"/>
    <s v="Rhode Island"/>
    <n v="2908"/>
    <x v="3"/>
    <x v="1"/>
    <x v="10"/>
    <n v="16.899999999999999"/>
    <n v="5"/>
    <n v="0"/>
    <n v="7.774"/>
    <n v="0.46"/>
    <x v="0"/>
    <s v="Low"/>
  </r>
  <r>
    <s v="First Class"/>
    <s v="Consumer"/>
    <s v="United States"/>
    <x v="205"/>
    <s v="Rhode Island"/>
    <n v="2908"/>
    <x v="3"/>
    <x v="1"/>
    <x v="10"/>
    <n v="39.96"/>
    <n v="2"/>
    <n v="0"/>
    <n v="18.781199999999998"/>
    <n v="0.47"/>
    <x v="0"/>
    <s v="Low"/>
  </r>
  <r>
    <s v="Second Class"/>
    <s v="Home Office"/>
    <s v="United States"/>
    <x v="42"/>
    <s v="Arizona"/>
    <n v="85023"/>
    <x v="1"/>
    <x v="0"/>
    <x v="1"/>
    <n v="191.96799999999999"/>
    <n v="7"/>
    <n v="0.2"/>
    <n v="16.7972"/>
    <n v="8.7500000000000008E-2"/>
    <x v="2"/>
    <s v="Medium"/>
  </r>
  <r>
    <s v="Standard Class"/>
    <s v="Corporate"/>
    <s v="United States"/>
    <x v="12"/>
    <s v="Texas"/>
    <n v="77095"/>
    <x v="2"/>
    <x v="1"/>
    <x v="2"/>
    <n v="35.520000000000003"/>
    <n v="3"/>
    <n v="0.2"/>
    <n v="13.32"/>
    <n v="0.375"/>
    <x v="2"/>
    <s v="Low"/>
  </r>
  <r>
    <s v="Standard Class"/>
    <s v="Corporate"/>
    <s v="United States"/>
    <x v="12"/>
    <s v="Texas"/>
    <n v="77095"/>
    <x v="2"/>
    <x v="1"/>
    <x v="8"/>
    <n v="6.23"/>
    <n v="5"/>
    <n v="0.8"/>
    <n v="-9.6564999999999994"/>
    <n v="-1.5499999999999998"/>
    <x v="3"/>
    <s v="Low"/>
  </r>
  <r>
    <s v="Standard Class"/>
    <s v="Corporate"/>
    <s v="United States"/>
    <x v="12"/>
    <s v="Texas"/>
    <n v="77095"/>
    <x v="2"/>
    <x v="1"/>
    <x v="10"/>
    <n v="56.704000000000001"/>
    <n v="2"/>
    <n v="0.2"/>
    <n v="19.137599999999999"/>
    <n v="0.33749999999999997"/>
    <x v="2"/>
    <s v="Low"/>
  </r>
  <r>
    <s v="Standard Class"/>
    <s v="Corporate"/>
    <s v="United States"/>
    <x v="12"/>
    <s v="Texas"/>
    <n v="77095"/>
    <x v="2"/>
    <x v="0"/>
    <x v="0"/>
    <n v="369.19920000000002"/>
    <n v="3"/>
    <n v="0.32"/>
    <n v="-114.01739999999999"/>
    <n v="-0.30882352941176466"/>
    <x v="1"/>
    <s v="Medium"/>
  </r>
  <r>
    <s v="Standard Class"/>
    <s v="Corporate"/>
    <s v="United States"/>
    <x v="38"/>
    <s v="Indiana"/>
    <n v="47201"/>
    <x v="2"/>
    <x v="2"/>
    <x v="11"/>
    <n v="1.98"/>
    <n v="2"/>
    <n v="0"/>
    <n v="0.89100000000000001"/>
    <n v="0.45"/>
    <x v="0"/>
    <s v="Low"/>
  </r>
  <r>
    <s v="Standard Class"/>
    <s v="Corporate"/>
    <s v="United States"/>
    <x v="38"/>
    <s v="Indiana"/>
    <n v="47201"/>
    <x v="2"/>
    <x v="1"/>
    <x v="10"/>
    <n v="75.88"/>
    <n v="2"/>
    <n v="0"/>
    <n v="35.663600000000002"/>
    <n v="0.47000000000000008"/>
    <x v="0"/>
    <s v="Low"/>
  </r>
  <r>
    <s v="Second Class"/>
    <s v="Corporate"/>
    <s v="United States"/>
    <x v="10"/>
    <s v="Pennsylvania"/>
    <n v="19134"/>
    <x v="3"/>
    <x v="1"/>
    <x v="10"/>
    <n v="6.8479999999999999"/>
    <n v="2"/>
    <n v="0.2"/>
    <n v="2.14"/>
    <n v="0.3125"/>
    <x v="2"/>
    <s v="Low"/>
  </r>
  <r>
    <s v="Second Class"/>
    <s v="Corporate"/>
    <s v="United States"/>
    <x v="10"/>
    <s v="Pennsylvania"/>
    <n v="19134"/>
    <x v="3"/>
    <x v="1"/>
    <x v="8"/>
    <n v="4.6260000000000003"/>
    <n v="2"/>
    <n v="0.7"/>
    <n v="-3.855"/>
    <n v="-0.83333333333333326"/>
    <x v="3"/>
    <s v="Low"/>
  </r>
  <r>
    <s v="Second Class"/>
    <s v="Corporate"/>
    <s v="United States"/>
    <x v="10"/>
    <s v="Pennsylvania"/>
    <n v="19134"/>
    <x v="3"/>
    <x v="1"/>
    <x v="9"/>
    <n v="453.6"/>
    <n v="3"/>
    <n v="0.2"/>
    <n v="90.72"/>
    <n v="0.19999999999999998"/>
    <x v="2"/>
    <s v="Medium"/>
  </r>
  <r>
    <s v="First Class"/>
    <s v="Home Office"/>
    <s v="United States"/>
    <x v="49"/>
    <s v="California"/>
    <n v="95123"/>
    <x v="1"/>
    <x v="1"/>
    <x v="8"/>
    <n v="13.848000000000001"/>
    <n v="3"/>
    <n v="0.2"/>
    <n v="5.1929999999999996"/>
    <n v="0.37499999999999994"/>
    <x v="2"/>
    <s v="Low"/>
  </r>
  <r>
    <s v="Standard Class"/>
    <s v="Consumer"/>
    <s v="United States"/>
    <x v="10"/>
    <s v="Pennsylvania"/>
    <n v="19140"/>
    <x v="3"/>
    <x v="1"/>
    <x v="4"/>
    <n v="577.58399999999995"/>
    <n v="6"/>
    <n v="0.2"/>
    <n v="43.318800000000003"/>
    <n v="7.5000000000000011E-2"/>
    <x v="2"/>
    <s v="High"/>
  </r>
  <r>
    <s v="Standard Class"/>
    <s v="Home Office"/>
    <s v="United States"/>
    <x v="24"/>
    <s v="Virginia"/>
    <n v="22153"/>
    <x v="0"/>
    <x v="2"/>
    <x v="11"/>
    <n v="151.96"/>
    <n v="4"/>
    <n v="0"/>
    <n v="36.470399999999998"/>
    <n v="0.23999999999999996"/>
    <x v="0"/>
    <s v="Medium"/>
  </r>
  <r>
    <s v="Standard Class"/>
    <s v="Corporate"/>
    <s v="United States"/>
    <x v="266"/>
    <s v="Colorado"/>
    <n v="80020"/>
    <x v="1"/>
    <x v="0"/>
    <x v="5"/>
    <n v="68.432000000000002"/>
    <n v="7"/>
    <n v="0.2"/>
    <n v="8.5540000000000003"/>
    <n v="0.125"/>
    <x v="2"/>
    <s v="Low"/>
  </r>
  <r>
    <s v="Standard Class"/>
    <s v="Consumer"/>
    <s v="United States"/>
    <x v="38"/>
    <s v="Ohio"/>
    <n v="43229"/>
    <x v="3"/>
    <x v="0"/>
    <x v="5"/>
    <n v="71.12"/>
    <n v="5"/>
    <n v="0.2"/>
    <n v="9.7789999999999999"/>
    <n v="0.13749999999999998"/>
    <x v="2"/>
    <s v="Low"/>
  </r>
  <r>
    <s v="Standard Class"/>
    <s v="Consumer"/>
    <s v="United States"/>
    <x v="38"/>
    <s v="Ohio"/>
    <n v="43229"/>
    <x v="3"/>
    <x v="1"/>
    <x v="13"/>
    <n v="3.008"/>
    <n v="2"/>
    <n v="0.2"/>
    <n v="0.56399999999999995"/>
    <n v="0.18749999999999997"/>
    <x v="2"/>
    <s v="Low"/>
  </r>
  <r>
    <s v="Second Class"/>
    <s v="Home Office"/>
    <s v="United States"/>
    <x v="3"/>
    <s v="New Hampshire"/>
    <n v="3301"/>
    <x v="3"/>
    <x v="1"/>
    <x v="10"/>
    <n v="184.66"/>
    <n v="7"/>
    <n v="0"/>
    <n v="84.943600000000004"/>
    <n v="0.46"/>
    <x v="0"/>
    <s v="Medium"/>
  </r>
  <r>
    <s v="Second Class"/>
    <s v="Consumer"/>
    <s v="United States"/>
    <x v="12"/>
    <s v="Texas"/>
    <n v="77095"/>
    <x v="2"/>
    <x v="0"/>
    <x v="5"/>
    <n v="5.3120000000000003"/>
    <n v="2"/>
    <n v="0.6"/>
    <n v="-1.5935999999999999"/>
    <n v="-0.3"/>
    <x v="3"/>
    <s v="Low"/>
  </r>
  <r>
    <s v="First Class"/>
    <s v="Consumer"/>
    <s v="United States"/>
    <x v="46"/>
    <s v="Ohio"/>
    <n v="43055"/>
    <x v="3"/>
    <x v="2"/>
    <x v="11"/>
    <n v="132.52000000000001"/>
    <n v="5"/>
    <n v="0.2"/>
    <n v="34.786499999999997"/>
    <n v="0.26249999999999996"/>
    <x v="2"/>
    <s v="Medium"/>
  </r>
  <r>
    <s v="First Class"/>
    <s v="Consumer"/>
    <s v="United States"/>
    <x v="46"/>
    <s v="Ohio"/>
    <n v="43055"/>
    <x v="3"/>
    <x v="1"/>
    <x v="4"/>
    <n v="195.64"/>
    <n v="5"/>
    <n v="0.2"/>
    <n v="-44.018999999999998"/>
    <n v="-0.22500000000000001"/>
    <x v="2"/>
    <s v="Medium"/>
  </r>
  <r>
    <s v="First Class"/>
    <s v="Consumer"/>
    <s v="United States"/>
    <x v="46"/>
    <s v="Ohio"/>
    <n v="43055"/>
    <x v="3"/>
    <x v="0"/>
    <x v="5"/>
    <n v="51.968000000000004"/>
    <n v="2"/>
    <n v="0.2"/>
    <n v="10.393599999999999"/>
    <n v="0.19999999999999998"/>
    <x v="2"/>
    <s v="Low"/>
  </r>
  <r>
    <s v="First Class"/>
    <s v="Consumer"/>
    <s v="United States"/>
    <x v="46"/>
    <s v="Ohio"/>
    <n v="43055"/>
    <x v="3"/>
    <x v="2"/>
    <x v="11"/>
    <n v="431.976"/>
    <n v="3"/>
    <n v="0.2"/>
    <n v="-75.595799999999997"/>
    <n v="-0.17499999999999999"/>
    <x v="2"/>
    <s v="Medium"/>
  </r>
  <r>
    <s v="First Class"/>
    <s v="Consumer"/>
    <s v="United States"/>
    <x v="46"/>
    <s v="Ohio"/>
    <n v="43055"/>
    <x v="3"/>
    <x v="2"/>
    <x v="15"/>
    <n v="224.93700000000001"/>
    <n v="3"/>
    <n v="0.7"/>
    <n v="-164.9538"/>
    <n v="-0.73333333333333328"/>
    <x v="3"/>
    <s v="Medium"/>
  </r>
  <r>
    <s v="First Class"/>
    <s v="Consumer"/>
    <s v="United States"/>
    <x v="46"/>
    <s v="Ohio"/>
    <n v="43055"/>
    <x v="3"/>
    <x v="1"/>
    <x v="2"/>
    <n v="6"/>
    <n v="2"/>
    <n v="0.2"/>
    <n v="2.1"/>
    <n v="0.35000000000000003"/>
    <x v="2"/>
    <s v="Low"/>
  </r>
  <r>
    <s v="Standard Class"/>
    <s v="Home Office"/>
    <s v="United States"/>
    <x v="1"/>
    <s v="California"/>
    <n v="90045"/>
    <x v="1"/>
    <x v="1"/>
    <x v="10"/>
    <n v="11.76"/>
    <n v="2"/>
    <n v="0"/>
    <n v="5.7624000000000004"/>
    <n v="0.49000000000000005"/>
    <x v="0"/>
    <s v="Low"/>
  </r>
  <r>
    <s v="Same Day"/>
    <s v="Consumer"/>
    <s v="United States"/>
    <x v="67"/>
    <s v="Florida"/>
    <n v="33614"/>
    <x v="0"/>
    <x v="0"/>
    <x v="1"/>
    <n v="1125.4880000000001"/>
    <n v="7"/>
    <n v="0.2"/>
    <n v="98.480199999999996"/>
    <n v="8.7499999999999994E-2"/>
    <x v="2"/>
    <s v="High"/>
  </r>
  <r>
    <s v="Same Day"/>
    <s v="Consumer"/>
    <s v="United States"/>
    <x v="67"/>
    <s v="Florida"/>
    <n v="33614"/>
    <x v="0"/>
    <x v="1"/>
    <x v="8"/>
    <n v="12.645"/>
    <n v="5"/>
    <n v="0.7"/>
    <n v="-10.116"/>
    <n v="-0.8"/>
    <x v="3"/>
    <s v="Low"/>
  </r>
  <r>
    <s v="Same Day"/>
    <s v="Consumer"/>
    <s v="United States"/>
    <x v="67"/>
    <s v="Florida"/>
    <n v="33614"/>
    <x v="0"/>
    <x v="1"/>
    <x v="6"/>
    <n v="4.032"/>
    <n v="2"/>
    <n v="0.2"/>
    <n v="1.0584"/>
    <n v="0.26250000000000001"/>
    <x v="2"/>
    <s v="Low"/>
  </r>
  <r>
    <s v="First Class"/>
    <s v="Corporate"/>
    <s v="United States"/>
    <x v="9"/>
    <s v="Nebraska"/>
    <n v="68025"/>
    <x v="2"/>
    <x v="2"/>
    <x v="7"/>
    <n v="79.959999999999994"/>
    <n v="4"/>
    <n v="0"/>
    <n v="22.3888"/>
    <n v="0.28000000000000003"/>
    <x v="0"/>
    <s v="Low"/>
  </r>
  <r>
    <s v="Same Day"/>
    <s v="Consumer"/>
    <s v="United States"/>
    <x v="38"/>
    <s v="Ohio"/>
    <n v="43229"/>
    <x v="3"/>
    <x v="1"/>
    <x v="8"/>
    <n v="6.7320000000000002"/>
    <n v="6"/>
    <n v="0.7"/>
    <n v="-4.4880000000000004"/>
    <n v="-0.66666666666666674"/>
    <x v="3"/>
    <s v="Low"/>
  </r>
  <r>
    <s v="Same Day"/>
    <s v="Consumer"/>
    <s v="United States"/>
    <x v="38"/>
    <s v="Ohio"/>
    <n v="43229"/>
    <x v="3"/>
    <x v="1"/>
    <x v="4"/>
    <n v="33.567999999999998"/>
    <n v="2"/>
    <n v="0.2"/>
    <n v="1.6783999999999999"/>
    <n v="0.05"/>
    <x v="2"/>
    <s v="Low"/>
  </r>
  <r>
    <s v="Same Day"/>
    <s v="Consumer"/>
    <s v="United States"/>
    <x v="38"/>
    <s v="Ohio"/>
    <n v="43229"/>
    <x v="3"/>
    <x v="1"/>
    <x v="12"/>
    <n v="15.84"/>
    <n v="2"/>
    <n v="0.2"/>
    <n v="5.5439999999999996"/>
    <n v="0.35"/>
    <x v="2"/>
    <s v="Low"/>
  </r>
  <r>
    <s v="Same Day"/>
    <s v="Consumer"/>
    <s v="United States"/>
    <x v="38"/>
    <s v="Ohio"/>
    <n v="43229"/>
    <x v="3"/>
    <x v="1"/>
    <x v="2"/>
    <n v="24.423999999999999"/>
    <n v="1"/>
    <n v="0.2"/>
    <n v="7.9378000000000002"/>
    <n v="0.32500000000000001"/>
    <x v="2"/>
    <s v="Low"/>
  </r>
  <r>
    <s v="Same Day"/>
    <s v="Consumer"/>
    <s v="United States"/>
    <x v="38"/>
    <s v="Ohio"/>
    <n v="43229"/>
    <x v="3"/>
    <x v="1"/>
    <x v="6"/>
    <n v="17.12"/>
    <n v="5"/>
    <n v="0.2"/>
    <n v="1.9259999999999999"/>
    <n v="0.11249999999999999"/>
    <x v="2"/>
    <s v="Low"/>
  </r>
  <r>
    <s v="Same Day"/>
    <s v="Consumer"/>
    <s v="United States"/>
    <x v="225"/>
    <s v="California"/>
    <n v="91767"/>
    <x v="1"/>
    <x v="0"/>
    <x v="5"/>
    <n v="31.56"/>
    <n v="3"/>
    <n v="0"/>
    <n v="10.4148"/>
    <n v="0.33"/>
    <x v="0"/>
    <s v="Low"/>
  </r>
  <r>
    <s v="Second Class"/>
    <s v="Consumer"/>
    <s v="United States"/>
    <x v="52"/>
    <s v="Texas"/>
    <n v="78207"/>
    <x v="2"/>
    <x v="0"/>
    <x v="1"/>
    <n v="105.68600000000001"/>
    <n v="1"/>
    <n v="0.3"/>
    <n v="-28.686199999999999"/>
    <n v="-0.27142857142857141"/>
    <x v="1"/>
    <s v="Medium"/>
  </r>
  <r>
    <s v="Second Class"/>
    <s v="Consumer"/>
    <s v="United States"/>
    <x v="52"/>
    <s v="Texas"/>
    <n v="78207"/>
    <x v="2"/>
    <x v="2"/>
    <x v="15"/>
    <n v="399.54"/>
    <n v="2"/>
    <n v="0.4"/>
    <n v="-79.908000000000001"/>
    <n v="-0.19999999999999998"/>
    <x v="1"/>
    <s v="Medium"/>
  </r>
  <r>
    <s v="Second Class"/>
    <s v="Consumer"/>
    <s v="United States"/>
    <x v="52"/>
    <s v="Texas"/>
    <n v="78207"/>
    <x v="2"/>
    <x v="0"/>
    <x v="1"/>
    <n v="104.93"/>
    <n v="5"/>
    <n v="0.3"/>
    <n v="-4.4969999999999999"/>
    <n v="-4.2857142857142851E-2"/>
    <x v="1"/>
    <s v="Medium"/>
  </r>
  <r>
    <s v="First Class"/>
    <s v="Home Office"/>
    <s v="United States"/>
    <x v="20"/>
    <s v="New York"/>
    <n v="10035"/>
    <x v="3"/>
    <x v="2"/>
    <x v="7"/>
    <n v="1079.8499999999999"/>
    <n v="3"/>
    <n v="0"/>
    <n v="323.95499999999998"/>
    <n v="0.3"/>
    <x v="0"/>
    <s v="High"/>
  </r>
  <r>
    <s v="First Class"/>
    <s v="Home Office"/>
    <s v="United States"/>
    <x v="20"/>
    <s v="New York"/>
    <n v="10035"/>
    <x v="3"/>
    <x v="1"/>
    <x v="4"/>
    <n v="70.98"/>
    <n v="1"/>
    <n v="0"/>
    <n v="3.5489999999999999"/>
    <n v="4.9999999999999996E-2"/>
    <x v="0"/>
    <s v="Low"/>
  </r>
  <r>
    <s v="First Class"/>
    <s v="Home Office"/>
    <s v="United States"/>
    <x v="20"/>
    <s v="New York"/>
    <n v="10035"/>
    <x v="3"/>
    <x v="1"/>
    <x v="6"/>
    <n v="29.95"/>
    <n v="5"/>
    <n v="0"/>
    <n v="8.6854999999999993"/>
    <n v="0.28999999999999998"/>
    <x v="0"/>
    <s v="Low"/>
  </r>
  <r>
    <s v="First Class"/>
    <s v="Home Office"/>
    <s v="United States"/>
    <x v="20"/>
    <s v="New York"/>
    <n v="10035"/>
    <x v="3"/>
    <x v="0"/>
    <x v="1"/>
    <n v="589.41"/>
    <n v="5"/>
    <n v="0.1"/>
    <n v="-6.5490000000000004"/>
    <n v="-1.1111111111111112E-2"/>
    <x v="2"/>
    <s v="High"/>
  </r>
  <r>
    <s v="Standard Class"/>
    <s v="Home Office"/>
    <s v="United States"/>
    <x v="10"/>
    <s v="Pennsylvania"/>
    <n v="19120"/>
    <x v="3"/>
    <x v="1"/>
    <x v="13"/>
    <n v="9.6479999999999997"/>
    <n v="6"/>
    <n v="0.2"/>
    <n v="3.4973999999999998"/>
    <n v="0.36249999999999999"/>
    <x v="2"/>
    <s v="Low"/>
  </r>
  <r>
    <s v="Second Class"/>
    <s v="Consumer"/>
    <s v="United States"/>
    <x v="20"/>
    <s v="New York"/>
    <n v="10024"/>
    <x v="3"/>
    <x v="0"/>
    <x v="0"/>
    <n v="400.78399999999999"/>
    <n v="1"/>
    <n v="0.2"/>
    <n v="-5.0098000000000003"/>
    <n v="-1.2500000000000001E-2"/>
    <x v="2"/>
    <s v="Medium"/>
  </r>
  <r>
    <s v="First Class"/>
    <s v="Home Office"/>
    <s v="United States"/>
    <x v="66"/>
    <s v="Michigan"/>
    <n v="48234"/>
    <x v="2"/>
    <x v="1"/>
    <x v="4"/>
    <n v="53.72"/>
    <n v="4"/>
    <n v="0"/>
    <n v="13.9672"/>
    <n v="0.26"/>
    <x v="0"/>
    <s v="Low"/>
  </r>
  <r>
    <s v="First Class"/>
    <s v="Corporate"/>
    <s v="United States"/>
    <x v="100"/>
    <s v="Florida"/>
    <n v="33142"/>
    <x v="0"/>
    <x v="1"/>
    <x v="10"/>
    <n v="31.007999999999999"/>
    <n v="1"/>
    <n v="0.2"/>
    <n v="11.240399999999999"/>
    <n v="0.36249999999999999"/>
    <x v="2"/>
    <s v="Low"/>
  </r>
  <r>
    <s v="Same Day"/>
    <s v="Consumer"/>
    <s v="United States"/>
    <x v="3"/>
    <s v="California"/>
    <n v="94521"/>
    <x v="1"/>
    <x v="1"/>
    <x v="8"/>
    <n v="61.12"/>
    <n v="5"/>
    <n v="0.2"/>
    <n v="22.155999999999999"/>
    <n v="0.36249999999999999"/>
    <x v="2"/>
    <s v="Low"/>
  </r>
  <r>
    <s v="Standard Class"/>
    <s v="Corporate"/>
    <s v="United States"/>
    <x v="22"/>
    <s v="Illinois"/>
    <n v="60653"/>
    <x v="2"/>
    <x v="1"/>
    <x v="4"/>
    <n v="195.136"/>
    <n v="4"/>
    <n v="0.2"/>
    <n v="-43.9056"/>
    <n v="-0.22500000000000001"/>
    <x v="2"/>
    <s v="Medium"/>
  </r>
  <r>
    <s v="Standard Class"/>
    <s v="Consumer"/>
    <s v="United States"/>
    <x v="320"/>
    <s v="Illinois"/>
    <n v="60090"/>
    <x v="2"/>
    <x v="1"/>
    <x v="6"/>
    <n v="121.536"/>
    <n v="4"/>
    <n v="0.2"/>
    <n v="15.192"/>
    <n v="0.125"/>
    <x v="2"/>
    <s v="Medium"/>
  </r>
  <r>
    <s v="Standard Class"/>
    <s v="Home Office"/>
    <s v="United States"/>
    <x v="22"/>
    <s v="Illinois"/>
    <n v="60610"/>
    <x v="2"/>
    <x v="1"/>
    <x v="10"/>
    <n v="17.472000000000001"/>
    <n v="3"/>
    <n v="0.2"/>
    <n v="5.6783999999999999"/>
    <n v="0.32499999999999996"/>
    <x v="2"/>
    <s v="Low"/>
  </r>
  <r>
    <s v="Standard Class"/>
    <s v="Home Office"/>
    <s v="United States"/>
    <x v="22"/>
    <s v="Illinois"/>
    <n v="60610"/>
    <x v="2"/>
    <x v="1"/>
    <x v="8"/>
    <n v="104.58"/>
    <n v="9"/>
    <n v="0.8"/>
    <n v="-172.55699999999999"/>
    <n v="-1.65"/>
    <x v="3"/>
    <s v="Medium"/>
  </r>
  <r>
    <s v="Standard Class"/>
    <s v="Home Office"/>
    <s v="United States"/>
    <x v="45"/>
    <s v="Texas"/>
    <n v="77506"/>
    <x v="2"/>
    <x v="0"/>
    <x v="5"/>
    <n v="24.7"/>
    <n v="5"/>
    <n v="0.6"/>
    <n v="-9.8800000000000008"/>
    <n v="-0.4"/>
    <x v="3"/>
    <s v="Low"/>
  </r>
  <r>
    <s v="Standard Class"/>
    <s v="Home Office"/>
    <s v="United States"/>
    <x v="45"/>
    <s v="Texas"/>
    <n v="77506"/>
    <x v="2"/>
    <x v="0"/>
    <x v="5"/>
    <n v="302.72000000000003"/>
    <n v="5"/>
    <n v="0.6"/>
    <n v="-378.4"/>
    <n v="-1.2499999999999998"/>
    <x v="3"/>
    <s v="Medium"/>
  </r>
  <r>
    <s v="Standard Class"/>
    <s v="Consumer"/>
    <s v="United States"/>
    <x v="20"/>
    <s v="New York"/>
    <n v="10024"/>
    <x v="3"/>
    <x v="1"/>
    <x v="10"/>
    <n v="8.56"/>
    <n v="2"/>
    <n v="0"/>
    <n v="3.8519999999999999"/>
    <n v="0.44999999999999996"/>
    <x v="0"/>
    <s v="Low"/>
  </r>
  <r>
    <s v="Standard Class"/>
    <s v="Consumer"/>
    <s v="United States"/>
    <x v="20"/>
    <s v="New York"/>
    <n v="10024"/>
    <x v="3"/>
    <x v="1"/>
    <x v="10"/>
    <n v="11.56"/>
    <n v="2"/>
    <n v="0"/>
    <n v="5.6643999999999997"/>
    <n v="0.48999999999999994"/>
    <x v="0"/>
    <s v="Low"/>
  </r>
  <r>
    <s v="Standard Class"/>
    <s v="Corporate"/>
    <s v="United States"/>
    <x v="49"/>
    <s v="California"/>
    <n v="95123"/>
    <x v="1"/>
    <x v="1"/>
    <x v="9"/>
    <n v="25.86"/>
    <n v="3"/>
    <n v="0"/>
    <n v="6.7236000000000002"/>
    <n v="0.26"/>
    <x v="0"/>
    <s v="Low"/>
  </r>
  <r>
    <s v="Standard Class"/>
    <s v="Corporate"/>
    <s v="United States"/>
    <x v="49"/>
    <s v="California"/>
    <n v="95123"/>
    <x v="1"/>
    <x v="1"/>
    <x v="8"/>
    <n v="276.78399999999999"/>
    <n v="2"/>
    <n v="0.2"/>
    <n v="89.954800000000006"/>
    <n v="0.32500000000000001"/>
    <x v="2"/>
    <s v="Medium"/>
  </r>
  <r>
    <s v="Standard Class"/>
    <s v="Corporate"/>
    <s v="United States"/>
    <x v="49"/>
    <s v="California"/>
    <n v="95123"/>
    <x v="1"/>
    <x v="2"/>
    <x v="7"/>
    <n v="110.352"/>
    <n v="3"/>
    <n v="0.2"/>
    <n v="8.2764000000000006"/>
    <n v="7.4999999999999997E-2"/>
    <x v="2"/>
    <s v="Medium"/>
  </r>
  <r>
    <s v="Standard Class"/>
    <s v="Home Office"/>
    <s v="United States"/>
    <x v="301"/>
    <s v="California"/>
    <n v="95823"/>
    <x v="1"/>
    <x v="0"/>
    <x v="5"/>
    <n v="60.84"/>
    <n v="3"/>
    <n v="0"/>
    <n v="19.468800000000002"/>
    <n v="0.32"/>
    <x v="0"/>
    <s v="Low"/>
  </r>
  <r>
    <s v="Standard Class"/>
    <s v="Consumer"/>
    <s v="United States"/>
    <x v="24"/>
    <s v="Oregon"/>
    <n v="97477"/>
    <x v="1"/>
    <x v="1"/>
    <x v="9"/>
    <n v="35.207999999999998"/>
    <n v="1"/>
    <n v="0.2"/>
    <n v="2.6406000000000001"/>
    <n v="7.5000000000000011E-2"/>
    <x v="2"/>
    <s v="Low"/>
  </r>
  <r>
    <s v="Second Class"/>
    <s v="Corporate"/>
    <s v="United States"/>
    <x v="511"/>
    <s v="Texas"/>
    <n v="76063"/>
    <x v="2"/>
    <x v="1"/>
    <x v="10"/>
    <n v="41.472000000000001"/>
    <n v="8"/>
    <n v="0.2"/>
    <n v="14.5152"/>
    <n v="0.35"/>
    <x v="2"/>
    <s v="Low"/>
  </r>
  <r>
    <s v="Standard Class"/>
    <s v="Consumer"/>
    <s v="United States"/>
    <x v="186"/>
    <s v="Arkansas"/>
    <n v="72401"/>
    <x v="0"/>
    <x v="1"/>
    <x v="10"/>
    <n v="239.5"/>
    <n v="5"/>
    <n v="0"/>
    <n v="114.96"/>
    <n v="0.48"/>
    <x v="0"/>
    <s v="Medium"/>
  </r>
  <r>
    <s v="First Class"/>
    <s v="Consumer"/>
    <s v="United States"/>
    <x v="173"/>
    <s v="Virginia"/>
    <n v="23464"/>
    <x v="0"/>
    <x v="1"/>
    <x v="14"/>
    <n v="34.200000000000003"/>
    <n v="5"/>
    <n v="0"/>
    <n v="9.234"/>
    <n v="0.26999999999999996"/>
    <x v="0"/>
    <s v="Low"/>
  </r>
  <r>
    <s v="Standard Class"/>
    <s v="Corporate"/>
    <s v="United States"/>
    <x v="30"/>
    <s v="New York"/>
    <n v="14609"/>
    <x v="3"/>
    <x v="0"/>
    <x v="3"/>
    <n v="376.86599999999999"/>
    <n v="3"/>
    <n v="0.4"/>
    <n v="-213.5574"/>
    <n v="-0.56666666666666665"/>
    <x v="1"/>
    <s v="Medium"/>
  </r>
  <r>
    <s v="First Class"/>
    <s v="Consumer"/>
    <s v="United States"/>
    <x v="269"/>
    <s v="Virginia"/>
    <n v="23320"/>
    <x v="0"/>
    <x v="1"/>
    <x v="9"/>
    <n v="197.72"/>
    <n v="4"/>
    <n v="0"/>
    <n v="55.361600000000003"/>
    <n v="0.28000000000000003"/>
    <x v="0"/>
    <s v="Medium"/>
  </r>
  <r>
    <s v="Standard Class"/>
    <s v="Corporate"/>
    <s v="United States"/>
    <x v="152"/>
    <s v="Ohio"/>
    <n v="43130"/>
    <x v="3"/>
    <x v="2"/>
    <x v="11"/>
    <n v="70.72"/>
    <n v="4"/>
    <n v="0.2"/>
    <n v="-6.1879999999999997"/>
    <n v="-8.7499999999999994E-2"/>
    <x v="2"/>
    <s v="Low"/>
  </r>
  <r>
    <s v="Standard Class"/>
    <s v="Corporate"/>
    <s v="United States"/>
    <x v="152"/>
    <s v="Ohio"/>
    <n v="43130"/>
    <x v="3"/>
    <x v="1"/>
    <x v="4"/>
    <n v="194.352"/>
    <n v="3"/>
    <n v="0.2"/>
    <n v="-43.729199999999999"/>
    <n v="-0.22499999999999998"/>
    <x v="2"/>
    <s v="Medium"/>
  </r>
  <r>
    <s v="Second Class"/>
    <s v="Consumer"/>
    <s v="United States"/>
    <x v="20"/>
    <s v="New York"/>
    <n v="10024"/>
    <x v="3"/>
    <x v="1"/>
    <x v="10"/>
    <n v="21.6"/>
    <n v="6"/>
    <n v="0"/>
    <n v="9.9359999999999999"/>
    <n v="0.45999999999999996"/>
    <x v="0"/>
    <s v="Low"/>
  </r>
  <r>
    <s v="Second Class"/>
    <s v="Consumer"/>
    <s v="United States"/>
    <x v="20"/>
    <s v="New York"/>
    <n v="10024"/>
    <x v="3"/>
    <x v="1"/>
    <x v="2"/>
    <n v="11.07"/>
    <n v="3"/>
    <n v="0"/>
    <n v="5.2028999999999996"/>
    <n v="0.47"/>
    <x v="0"/>
    <s v="Low"/>
  </r>
  <r>
    <s v="Second Class"/>
    <s v="Consumer"/>
    <s v="United States"/>
    <x v="1"/>
    <s v="California"/>
    <n v="90045"/>
    <x v="1"/>
    <x v="0"/>
    <x v="5"/>
    <n v="282.83999999999997"/>
    <n v="4"/>
    <n v="0"/>
    <n v="19.7988"/>
    <n v="7.0000000000000007E-2"/>
    <x v="0"/>
    <s v="Medium"/>
  </r>
  <r>
    <s v="Second Class"/>
    <s v="Consumer"/>
    <s v="United States"/>
    <x v="1"/>
    <s v="California"/>
    <n v="90045"/>
    <x v="1"/>
    <x v="1"/>
    <x v="2"/>
    <n v="27.72"/>
    <n v="9"/>
    <n v="0"/>
    <n v="13.3056"/>
    <n v="0.48000000000000004"/>
    <x v="0"/>
    <s v="Low"/>
  </r>
  <r>
    <s v="Standard Class"/>
    <s v="Consumer"/>
    <s v="United States"/>
    <x v="25"/>
    <s v="Mississippi"/>
    <n v="39212"/>
    <x v="0"/>
    <x v="1"/>
    <x v="13"/>
    <n v="11.68"/>
    <n v="4"/>
    <n v="0"/>
    <n v="5.2560000000000002"/>
    <n v="0.45"/>
    <x v="0"/>
    <s v="Low"/>
  </r>
  <r>
    <s v="Standard Class"/>
    <s v="Consumer"/>
    <s v="United States"/>
    <x v="350"/>
    <s v="California"/>
    <n v="95695"/>
    <x v="1"/>
    <x v="2"/>
    <x v="7"/>
    <n v="239.98400000000001"/>
    <n v="2"/>
    <n v="0.2"/>
    <n v="23.9984"/>
    <n v="9.9999999999999992E-2"/>
    <x v="2"/>
    <s v="Medium"/>
  </r>
  <r>
    <s v="First Class"/>
    <s v="Corporate"/>
    <s v="United States"/>
    <x v="4"/>
    <s v="Washington"/>
    <n v="98115"/>
    <x v="1"/>
    <x v="1"/>
    <x v="9"/>
    <n v="22.98"/>
    <n v="1"/>
    <n v="0"/>
    <n v="6.8940000000000001"/>
    <n v="0.3"/>
    <x v="0"/>
    <s v="Low"/>
  </r>
  <r>
    <s v="First Class"/>
    <s v="Corporate"/>
    <s v="United States"/>
    <x v="4"/>
    <s v="Washington"/>
    <n v="98115"/>
    <x v="1"/>
    <x v="2"/>
    <x v="11"/>
    <n v="102.13"/>
    <n v="7"/>
    <n v="0"/>
    <n v="15.3195"/>
    <n v="0.15"/>
    <x v="0"/>
    <s v="Medium"/>
  </r>
  <r>
    <s v="First Class"/>
    <s v="Corporate"/>
    <s v="United States"/>
    <x v="4"/>
    <s v="Washington"/>
    <n v="98115"/>
    <x v="1"/>
    <x v="1"/>
    <x v="8"/>
    <n v="2033.5840000000001"/>
    <n v="2"/>
    <n v="0.2"/>
    <n v="762.59400000000005"/>
    <n v="0.375"/>
    <x v="2"/>
    <s v="High"/>
  </r>
  <r>
    <s v="Standard Class"/>
    <s v="Corporate"/>
    <s v="United States"/>
    <x v="1"/>
    <s v="California"/>
    <n v="90049"/>
    <x v="1"/>
    <x v="1"/>
    <x v="6"/>
    <n v="5.76"/>
    <n v="2"/>
    <n v="0"/>
    <n v="1.6704000000000001"/>
    <n v="0.29000000000000004"/>
    <x v="0"/>
    <s v="Low"/>
  </r>
  <r>
    <s v="Standard Class"/>
    <s v="Corporate"/>
    <s v="United States"/>
    <x v="256"/>
    <s v="Ohio"/>
    <n v="43402"/>
    <x v="3"/>
    <x v="2"/>
    <x v="16"/>
    <n v="899.98199999999997"/>
    <n v="3"/>
    <n v="0.4"/>
    <n v="74.998500000000007"/>
    <n v="8.3333333333333343E-2"/>
    <x v="1"/>
    <s v="High"/>
  </r>
  <r>
    <s v="Standard Class"/>
    <s v="Corporate"/>
    <s v="United States"/>
    <x v="256"/>
    <s v="Ohio"/>
    <n v="43402"/>
    <x v="3"/>
    <x v="1"/>
    <x v="6"/>
    <n v="86.352000000000004"/>
    <n v="3"/>
    <n v="0.2"/>
    <n v="5.3970000000000002"/>
    <n v="6.25E-2"/>
    <x v="2"/>
    <s v="Low"/>
  </r>
  <r>
    <s v="Standard Class"/>
    <s v="Corporate"/>
    <s v="United States"/>
    <x v="256"/>
    <s v="Ohio"/>
    <n v="43402"/>
    <x v="3"/>
    <x v="2"/>
    <x v="11"/>
    <n v="139.96"/>
    <n v="5"/>
    <n v="0.2"/>
    <n v="-1.7495000000000001"/>
    <n v="-1.2499999999999999E-2"/>
    <x v="2"/>
    <s v="Medium"/>
  </r>
  <r>
    <s v="Standard Class"/>
    <s v="Home Office"/>
    <s v="United States"/>
    <x v="152"/>
    <s v="Ohio"/>
    <n v="43130"/>
    <x v="3"/>
    <x v="1"/>
    <x v="9"/>
    <n v="16.704000000000001"/>
    <n v="6"/>
    <n v="0.2"/>
    <n v="1.2527999999999999"/>
    <n v="7.4999999999999997E-2"/>
    <x v="2"/>
    <s v="Low"/>
  </r>
  <r>
    <s v="Standard Class"/>
    <s v="Home Office"/>
    <s v="United States"/>
    <x v="152"/>
    <s v="Ohio"/>
    <n v="43130"/>
    <x v="3"/>
    <x v="2"/>
    <x v="11"/>
    <n v="3.1520000000000001"/>
    <n v="2"/>
    <n v="0.2"/>
    <n v="0.4728"/>
    <n v="0.15"/>
    <x v="2"/>
    <s v="Low"/>
  </r>
  <r>
    <s v="Standard Class"/>
    <s v="Home Office"/>
    <s v="United States"/>
    <x v="152"/>
    <s v="Ohio"/>
    <n v="43130"/>
    <x v="3"/>
    <x v="1"/>
    <x v="10"/>
    <n v="32.896000000000001"/>
    <n v="4"/>
    <n v="0.2"/>
    <n v="11.102399999999999"/>
    <n v="0.33749999999999997"/>
    <x v="2"/>
    <s v="Low"/>
  </r>
  <r>
    <s v="First Class"/>
    <s v="Consumer"/>
    <s v="United States"/>
    <x v="61"/>
    <s v="Texas"/>
    <n v="75220"/>
    <x v="2"/>
    <x v="1"/>
    <x v="9"/>
    <n v="21.391999999999999"/>
    <n v="2"/>
    <n v="0.8"/>
    <n v="-54.549599999999998"/>
    <n v="-2.5499999999999998"/>
    <x v="3"/>
    <s v="Low"/>
  </r>
  <r>
    <s v="First Class"/>
    <s v="Consumer"/>
    <s v="United States"/>
    <x v="61"/>
    <s v="Texas"/>
    <n v="75220"/>
    <x v="2"/>
    <x v="0"/>
    <x v="3"/>
    <n v="307.31400000000002"/>
    <n v="3"/>
    <n v="0.3"/>
    <n v="-39.511800000000001"/>
    <n v="-0.12857142857142856"/>
    <x v="1"/>
    <s v="Medium"/>
  </r>
  <r>
    <s v="First Class"/>
    <s v="Consumer"/>
    <s v="United States"/>
    <x v="61"/>
    <s v="Texas"/>
    <n v="75220"/>
    <x v="2"/>
    <x v="0"/>
    <x v="0"/>
    <n v="409.99919999999997"/>
    <n v="3"/>
    <n v="0.32"/>
    <n v="-96.470399999999998"/>
    <n v="-0.23529411764705882"/>
    <x v="1"/>
    <s v="Medium"/>
  </r>
  <r>
    <s v="First Class"/>
    <s v="Corporate"/>
    <s v="United States"/>
    <x v="270"/>
    <s v="Texas"/>
    <n v="79424"/>
    <x v="2"/>
    <x v="1"/>
    <x v="10"/>
    <n v="9.2479999999999993"/>
    <n v="2"/>
    <n v="0.2"/>
    <n v="3.3523999999999998"/>
    <n v="0.36249999999999999"/>
    <x v="2"/>
    <s v="Low"/>
  </r>
  <r>
    <s v="Standard Class"/>
    <s v="Consumer"/>
    <s v="United States"/>
    <x v="66"/>
    <s v="Michigan"/>
    <n v="48227"/>
    <x v="2"/>
    <x v="1"/>
    <x v="8"/>
    <n v="14.67"/>
    <n v="3"/>
    <n v="0"/>
    <n v="6.7481999999999998"/>
    <n v="0.45999999999999996"/>
    <x v="0"/>
    <s v="Low"/>
  </r>
  <r>
    <s v="Standard Class"/>
    <s v="Consumer"/>
    <s v="United States"/>
    <x v="46"/>
    <s v="Ohio"/>
    <n v="43055"/>
    <x v="3"/>
    <x v="1"/>
    <x v="10"/>
    <n v="37.408000000000001"/>
    <n v="7"/>
    <n v="0.2"/>
    <n v="13.0928"/>
    <n v="0.35"/>
    <x v="2"/>
    <s v="Low"/>
  </r>
  <r>
    <s v="Standard Class"/>
    <s v="Consumer"/>
    <s v="United States"/>
    <x v="46"/>
    <s v="Ohio"/>
    <n v="43055"/>
    <x v="3"/>
    <x v="1"/>
    <x v="8"/>
    <n v="3.4380000000000002"/>
    <n v="2"/>
    <n v="0.7"/>
    <n v="-2.5211999999999999"/>
    <n v="-0.73333333333333328"/>
    <x v="3"/>
    <s v="Low"/>
  </r>
  <r>
    <s v="Standard Class"/>
    <s v="Consumer"/>
    <s v="United States"/>
    <x v="20"/>
    <s v="New York"/>
    <n v="10011"/>
    <x v="3"/>
    <x v="1"/>
    <x v="8"/>
    <n v="7.1520000000000001"/>
    <n v="3"/>
    <n v="0.2"/>
    <n v="2.3243999999999998"/>
    <n v="0.32499999999999996"/>
    <x v="2"/>
    <s v="Low"/>
  </r>
  <r>
    <s v="Standard Class"/>
    <s v="Consumer"/>
    <s v="United States"/>
    <x v="20"/>
    <s v="New York"/>
    <n v="10011"/>
    <x v="3"/>
    <x v="2"/>
    <x v="7"/>
    <n v="179.7"/>
    <n v="6"/>
    <n v="0"/>
    <n v="88.052999999999997"/>
    <n v="0.49"/>
    <x v="0"/>
    <s v="Medium"/>
  </r>
  <r>
    <s v="Standard Class"/>
    <s v="Consumer"/>
    <s v="United States"/>
    <x v="31"/>
    <s v="Minnesota"/>
    <n v="55407"/>
    <x v="2"/>
    <x v="1"/>
    <x v="9"/>
    <n v="90.64"/>
    <n v="8"/>
    <n v="0"/>
    <n v="38.975200000000001"/>
    <n v="0.43"/>
    <x v="0"/>
    <s v="Low"/>
  </r>
  <r>
    <s v="First Class"/>
    <s v="Consumer"/>
    <s v="United States"/>
    <x v="231"/>
    <s v="Massachusetts"/>
    <n v="2149"/>
    <x v="3"/>
    <x v="2"/>
    <x v="11"/>
    <n v="177"/>
    <n v="3"/>
    <n v="0"/>
    <n v="30.09"/>
    <n v="0.17"/>
    <x v="0"/>
    <s v="Medium"/>
  </r>
  <r>
    <s v="First Class"/>
    <s v="Consumer"/>
    <s v="United States"/>
    <x v="231"/>
    <s v="Massachusetts"/>
    <n v="2149"/>
    <x v="3"/>
    <x v="1"/>
    <x v="4"/>
    <n v="79.45"/>
    <n v="7"/>
    <n v="0"/>
    <n v="22.245999999999999"/>
    <n v="0.27999999999999997"/>
    <x v="0"/>
    <s v="Low"/>
  </r>
  <r>
    <s v="First Class"/>
    <s v="Consumer"/>
    <s v="United States"/>
    <x v="231"/>
    <s v="Massachusetts"/>
    <n v="2149"/>
    <x v="3"/>
    <x v="0"/>
    <x v="1"/>
    <n v="1628.82"/>
    <n v="9"/>
    <n v="0"/>
    <n v="260.6112"/>
    <n v="0.16"/>
    <x v="0"/>
    <s v="High"/>
  </r>
  <r>
    <s v="Standard Class"/>
    <s v="Corporate"/>
    <s v="United States"/>
    <x v="4"/>
    <s v="Washington"/>
    <n v="98105"/>
    <x v="1"/>
    <x v="0"/>
    <x v="5"/>
    <n v="137.54"/>
    <n v="2"/>
    <n v="0"/>
    <n v="55.015999999999998"/>
    <n v="0.4"/>
    <x v="0"/>
    <s v="Medium"/>
  </r>
  <r>
    <s v="Standard Class"/>
    <s v="Corporate"/>
    <s v="United States"/>
    <x v="4"/>
    <s v="Washington"/>
    <n v="98105"/>
    <x v="1"/>
    <x v="0"/>
    <x v="3"/>
    <n v="730.2"/>
    <n v="4"/>
    <n v="0"/>
    <n v="94.926000000000002"/>
    <n v="0.13"/>
    <x v="0"/>
    <s v="High"/>
  </r>
  <r>
    <s v="Second Class"/>
    <s v="Consumer"/>
    <s v="United States"/>
    <x v="1"/>
    <s v="California"/>
    <n v="90032"/>
    <x v="1"/>
    <x v="1"/>
    <x v="10"/>
    <n v="11.56"/>
    <n v="2"/>
    <n v="0"/>
    <n v="5.6643999999999997"/>
    <n v="0.48999999999999994"/>
    <x v="0"/>
    <s v="Low"/>
  </r>
  <r>
    <s v="Second Class"/>
    <s v="Consumer"/>
    <s v="United States"/>
    <x v="3"/>
    <s v="North Carolina"/>
    <n v="28027"/>
    <x v="0"/>
    <x v="0"/>
    <x v="3"/>
    <n v="4297.6440000000002"/>
    <n v="13"/>
    <n v="0.4"/>
    <n v="-1862.3124"/>
    <n v="-0.43333333333333329"/>
    <x v="1"/>
    <s v="High"/>
  </r>
  <r>
    <s v="Standard Class"/>
    <s v="Corporate"/>
    <s v="United States"/>
    <x v="4"/>
    <s v="Washington"/>
    <n v="98103"/>
    <x v="1"/>
    <x v="1"/>
    <x v="6"/>
    <n v="20.65"/>
    <n v="5"/>
    <n v="0"/>
    <n v="9.4990000000000006"/>
    <n v="0.46000000000000008"/>
    <x v="0"/>
    <s v="Low"/>
  </r>
  <r>
    <s v="Standard Class"/>
    <s v="Corporate"/>
    <s v="United States"/>
    <x v="4"/>
    <s v="Washington"/>
    <n v="98103"/>
    <x v="1"/>
    <x v="1"/>
    <x v="4"/>
    <n v="204.9"/>
    <n v="5"/>
    <n v="0"/>
    <n v="0"/>
    <n v="0"/>
    <x v="0"/>
    <s v="Medium"/>
  </r>
  <r>
    <s v="Standard Class"/>
    <s v="Corporate"/>
    <s v="United States"/>
    <x v="4"/>
    <s v="Washington"/>
    <n v="98103"/>
    <x v="1"/>
    <x v="0"/>
    <x v="1"/>
    <n v="436.70400000000001"/>
    <n v="6"/>
    <n v="0.2"/>
    <n v="21.8352"/>
    <n v="0.05"/>
    <x v="2"/>
    <s v="Medium"/>
  </r>
  <r>
    <s v="Standard Class"/>
    <s v="Corporate"/>
    <s v="United States"/>
    <x v="4"/>
    <s v="Washington"/>
    <n v="98103"/>
    <x v="1"/>
    <x v="0"/>
    <x v="1"/>
    <n v="481.56799999999998"/>
    <n v="2"/>
    <n v="0.2"/>
    <n v="54.176400000000001"/>
    <n v="0.1125"/>
    <x v="2"/>
    <s v="Medium"/>
  </r>
  <r>
    <s v="Standard Class"/>
    <s v="Consumer"/>
    <s v="United States"/>
    <x v="220"/>
    <s v="Arizona"/>
    <n v="85301"/>
    <x v="1"/>
    <x v="2"/>
    <x v="11"/>
    <n v="89.543999999999997"/>
    <n v="7"/>
    <n v="0.2"/>
    <n v="12.3123"/>
    <n v="0.13750000000000001"/>
    <x v="2"/>
    <s v="Low"/>
  </r>
  <r>
    <s v="Standard Class"/>
    <s v="Consumer"/>
    <s v="United States"/>
    <x v="220"/>
    <s v="Arizona"/>
    <n v="85301"/>
    <x v="1"/>
    <x v="1"/>
    <x v="4"/>
    <n v="35.167999999999999"/>
    <n v="2"/>
    <n v="0.2"/>
    <n v="-8.3523999999999994"/>
    <n v="-0.23749999999999999"/>
    <x v="2"/>
    <s v="Low"/>
  </r>
  <r>
    <s v="Standard Class"/>
    <s v="Consumer"/>
    <s v="United States"/>
    <x v="220"/>
    <s v="Arizona"/>
    <n v="85301"/>
    <x v="1"/>
    <x v="1"/>
    <x v="8"/>
    <n v="72.587999999999994"/>
    <n v="2"/>
    <n v="0.7"/>
    <n v="-48.392000000000003"/>
    <n v="-0.66666666666666674"/>
    <x v="3"/>
    <s v="Low"/>
  </r>
  <r>
    <s v="Standard Class"/>
    <s v="Consumer"/>
    <s v="United States"/>
    <x v="525"/>
    <s v="Minnesota"/>
    <n v="55433"/>
    <x v="2"/>
    <x v="1"/>
    <x v="4"/>
    <n v="221.16"/>
    <n v="4"/>
    <n v="0"/>
    <n v="57.501600000000003"/>
    <n v="0.26"/>
    <x v="0"/>
    <s v="Medium"/>
  </r>
  <r>
    <s v="Standard Class"/>
    <s v="Consumer"/>
    <s v="United States"/>
    <x v="525"/>
    <s v="Minnesota"/>
    <n v="55433"/>
    <x v="2"/>
    <x v="2"/>
    <x v="7"/>
    <n v="281.97000000000003"/>
    <n v="3"/>
    <n v="0"/>
    <n v="78.951599999999999"/>
    <n v="0.27999999999999997"/>
    <x v="0"/>
    <s v="Medium"/>
  </r>
  <r>
    <s v="Standard Class"/>
    <s v="Consumer"/>
    <s v="United States"/>
    <x v="1"/>
    <s v="California"/>
    <n v="90045"/>
    <x v="1"/>
    <x v="0"/>
    <x v="0"/>
    <n v="3406.6640000000002"/>
    <n v="8"/>
    <n v="0.15"/>
    <n v="160.31360000000001"/>
    <n v="4.7058823529411764E-2"/>
    <x v="2"/>
    <s v="High"/>
  </r>
  <r>
    <s v="Standard Class"/>
    <s v="Consumer"/>
    <s v="United States"/>
    <x v="1"/>
    <s v="California"/>
    <n v="90045"/>
    <x v="1"/>
    <x v="1"/>
    <x v="6"/>
    <n v="37.17"/>
    <n v="9"/>
    <n v="0"/>
    <n v="10.4076"/>
    <n v="0.27999999999999997"/>
    <x v="0"/>
    <s v="Low"/>
  </r>
  <r>
    <s v="Standard Class"/>
    <s v="Consumer"/>
    <s v="United States"/>
    <x v="1"/>
    <s v="California"/>
    <n v="90045"/>
    <x v="1"/>
    <x v="1"/>
    <x v="9"/>
    <n v="64.959999999999994"/>
    <n v="2"/>
    <n v="0"/>
    <n v="19.488"/>
    <n v="0.30000000000000004"/>
    <x v="0"/>
    <s v="Low"/>
  </r>
  <r>
    <s v="Standard Class"/>
    <s v="Consumer"/>
    <s v="United States"/>
    <x v="1"/>
    <s v="California"/>
    <n v="90045"/>
    <x v="1"/>
    <x v="0"/>
    <x v="5"/>
    <n v="595.38"/>
    <n v="6"/>
    <n v="0"/>
    <n v="297.69"/>
    <n v="0.5"/>
    <x v="0"/>
    <s v="High"/>
  </r>
  <r>
    <s v="Standard Class"/>
    <s v="Home Office"/>
    <s v="United States"/>
    <x v="93"/>
    <s v="Arizona"/>
    <n v="85705"/>
    <x v="1"/>
    <x v="2"/>
    <x v="11"/>
    <n v="95.983999999999995"/>
    <n v="2"/>
    <n v="0.2"/>
    <n v="11.997999999999999"/>
    <n v="0.125"/>
    <x v="2"/>
    <s v="Low"/>
  </r>
  <r>
    <s v="Standard Class"/>
    <s v="Home Office"/>
    <s v="United States"/>
    <x v="93"/>
    <s v="Arizona"/>
    <n v="85705"/>
    <x v="1"/>
    <x v="1"/>
    <x v="8"/>
    <n v="4.9379999999999997"/>
    <n v="2"/>
    <n v="0.7"/>
    <n v="-3.6212"/>
    <n v="-0.73333333333333339"/>
    <x v="3"/>
    <s v="Low"/>
  </r>
  <r>
    <s v="Standard Class"/>
    <s v="Consumer"/>
    <s v="United States"/>
    <x v="20"/>
    <s v="New York"/>
    <n v="10035"/>
    <x v="3"/>
    <x v="0"/>
    <x v="5"/>
    <n v="97.44"/>
    <n v="3"/>
    <n v="0"/>
    <n v="35.078400000000002"/>
    <n v="0.36000000000000004"/>
    <x v="0"/>
    <s v="Low"/>
  </r>
  <r>
    <s v="Standard Class"/>
    <s v="Consumer"/>
    <s v="United States"/>
    <x v="20"/>
    <s v="New York"/>
    <n v="10035"/>
    <x v="3"/>
    <x v="1"/>
    <x v="8"/>
    <n v="3.984"/>
    <n v="1"/>
    <n v="0.2"/>
    <n v="1.3944000000000001"/>
    <n v="0.35000000000000003"/>
    <x v="2"/>
    <s v="Low"/>
  </r>
  <r>
    <s v="Standard Class"/>
    <s v="Consumer"/>
    <s v="United States"/>
    <x v="20"/>
    <s v="New York"/>
    <n v="10035"/>
    <x v="3"/>
    <x v="1"/>
    <x v="6"/>
    <n v="13.04"/>
    <n v="4"/>
    <n v="0"/>
    <n v="5.7375999999999996"/>
    <n v="0.44"/>
    <x v="0"/>
    <s v="Low"/>
  </r>
  <r>
    <s v="Standard Class"/>
    <s v="Consumer"/>
    <s v="United States"/>
    <x v="20"/>
    <s v="New York"/>
    <n v="10035"/>
    <x v="3"/>
    <x v="0"/>
    <x v="1"/>
    <n v="579.52800000000002"/>
    <n v="4"/>
    <n v="0.1"/>
    <n v="83.709599999999995"/>
    <n v="0.14444444444444443"/>
    <x v="2"/>
    <s v="High"/>
  </r>
  <r>
    <s v="Second Class"/>
    <s v="Consumer"/>
    <s v="United States"/>
    <x v="225"/>
    <s v="California"/>
    <n v="91767"/>
    <x v="1"/>
    <x v="1"/>
    <x v="2"/>
    <n v="18.75"/>
    <n v="5"/>
    <n v="0"/>
    <n v="9"/>
    <n v="0.48"/>
    <x v="0"/>
    <s v="Low"/>
  </r>
  <r>
    <s v="Standard Class"/>
    <s v="Home Office"/>
    <s v="United States"/>
    <x v="443"/>
    <s v="California"/>
    <n v="93101"/>
    <x v="1"/>
    <x v="2"/>
    <x v="7"/>
    <n v="3023.9279999999999"/>
    <n v="9"/>
    <n v="0.2"/>
    <n v="226.7946"/>
    <n v="7.4999999999999997E-2"/>
    <x v="2"/>
    <s v="High"/>
  </r>
  <r>
    <s v="Standard Class"/>
    <s v="Home Office"/>
    <s v="United States"/>
    <x v="443"/>
    <s v="California"/>
    <n v="93101"/>
    <x v="1"/>
    <x v="2"/>
    <x v="11"/>
    <n v="26.96"/>
    <n v="2"/>
    <n v="0"/>
    <n v="3.7744"/>
    <n v="0.13999999999999999"/>
    <x v="0"/>
    <s v="Low"/>
  </r>
  <r>
    <s v="Standard Class"/>
    <s v="Home Office"/>
    <s v="United States"/>
    <x v="443"/>
    <s v="California"/>
    <n v="93101"/>
    <x v="1"/>
    <x v="2"/>
    <x v="7"/>
    <n v="477.6"/>
    <n v="3"/>
    <n v="0.2"/>
    <n v="161.19"/>
    <n v="0.33749999999999997"/>
    <x v="2"/>
    <s v="Medium"/>
  </r>
  <r>
    <s v="Standard Class"/>
    <s v="Consumer"/>
    <s v="United States"/>
    <x v="8"/>
    <s v="California"/>
    <n v="94109"/>
    <x v="1"/>
    <x v="1"/>
    <x v="4"/>
    <n v="193.95"/>
    <n v="3"/>
    <n v="0"/>
    <n v="9.6974999999999998"/>
    <n v="0.05"/>
    <x v="0"/>
    <s v="Medium"/>
  </r>
  <r>
    <s v="Same Day"/>
    <s v="Corporate"/>
    <s v="United States"/>
    <x v="169"/>
    <s v="California"/>
    <n v="92503"/>
    <x v="1"/>
    <x v="1"/>
    <x v="10"/>
    <n v="12.96"/>
    <n v="2"/>
    <n v="0"/>
    <n v="6.2207999999999997"/>
    <n v="0.47999999999999993"/>
    <x v="0"/>
    <s v="Low"/>
  </r>
  <r>
    <s v="Standard Class"/>
    <s v="Consumer"/>
    <s v="United States"/>
    <x v="1"/>
    <s v="California"/>
    <n v="90049"/>
    <x v="1"/>
    <x v="0"/>
    <x v="5"/>
    <n v="119.94"/>
    <n v="3"/>
    <n v="0"/>
    <n v="23.988"/>
    <n v="0.2"/>
    <x v="0"/>
    <s v="Medium"/>
  </r>
  <r>
    <s v="Standard Class"/>
    <s v="Consumer"/>
    <s v="United States"/>
    <x v="1"/>
    <s v="California"/>
    <n v="90049"/>
    <x v="1"/>
    <x v="0"/>
    <x v="5"/>
    <n v="12.42"/>
    <n v="3"/>
    <n v="0"/>
    <n v="4.4711999999999996"/>
    <n v="0.36"/>
    <x v="0"/>
    <s v="Low"/>
  </r>
  <r>
    <s v="Standard Class"/>
    <s v="Consumer"/>
    <s v="United States"/>
    <x v="526"/>
    <s v="California"/>
    <n v="92672"/>
    <x v="1"/>
    <x v="1"/>
    <x v="8"/>
    <n v="18.088000000000001"/>
    <n v="7"/>
    <n v="0.2"/>
    <n v="6.5568999999999997"/>
    <n v="0.36249999999999999"/>
    <x v="2"/>
    <s v="Low"/>
  </r>
  <r>
    <s v="Standard Class"/>
    <s v="Consumer"/>
    <s v="United States"/>
    <x v="526"/>
    <s v="California"/>
    <n v="92672"/>
    <x v="1"/>
    <x v="1"/>
    <x v="12"/>
    <n v="71.97"/>
    <n v="3"/>
    <n v="0"/>
    <n v="35.984999999999999"/>
    <n v="0.5"/>
    <x v="0"/>
    <s v="Low"/>
  </r>
  <r>
    <s v="Standard Class"/>
    <s v="Consumer"/>
    <s v="United States"/>
    <x v="27"/>
    <s v="Alabama"/>
    <n v="35601"/>
    <x v="0"/>
    <x v="1"/>
    <x v="2"/>
    <n v="14.94"/>
    <n v="3"/>
    <n v="0"/>
    <n v="6.8723999999999998"/>
    <n v="0.46"/>
    <x v="0"/>
    <s v="Low"/>
  </r>
  <r>
    <s v="First Class"/>
    <s v="Corporate"/>
    <s v="United States"/>
    <x v="247"/>
    <s v="North Carolina"/>
    <n v="27405"/>
    <x v="0"/>
    <x v="1"/>
    <x v="6"/>
    <n v="64.680000000000007"/>
    <n v="7"/>
    <n v="0.2"/>
    <n v="8.0850000000000009"/>
    <n v="0.125"/>
    <x v="2"/>
    <s v="Low"/>
  </r>
  <r>
    <s v="Standard Class"/>
    <s v="Consumer"/>
    <s v="United States"/>
    <x v="65"/>
    <s v="California"/>
    <n v="94568"/>
    <x v="1"/>
    <x v="2"/>
    <x v="7"/>
    <n v="22"/>
    <n v="5"/>
    <n v="0.2"/>
    <n v="1.375"/>
    <n v="6.25E-2"/>
    <x v="2"/>
    <s v="Low"/>
  </r>
  <r>
    <s v="Standard Class"/>
    <s v="Home Office"/>
    <s v="United States"/>
    <x v="10"/>
    <s v="Pennsylvania"/>
    <n v="19143"/>
    <x v="3"/>
    <x v="1"/>
    <x v="10"/>
    <n v="7.968"/>
    <n v="2"/>
    <n v="0.2"/>
    <n v="2.6892"/>
    <n v="0.33750000000000002"/>
    <x v="2"/>
    <s v="Low"/>
  </r>
  <r>
    <s v="Standard Class"/>
    <s v="Home Office"/>
    <s v="United States"/>
    <x v="10"/>
    <s v="Pennsylvania"/>
    <n v="19143"/>
    <x v="3"/>
    <x v="2"/>
    <x v="7"/>
    <n v="1499.97"/>
    <n v="5"/>
    <n v="0.4"/>
    <n v="-374.99250000000001"/>
    <n v="-0.25"/>
    <x v="1"/>
    <s v="High"/>
  </r>
  <r>
    <s v="Second Class"/>
    <s v="Consumer"/>
    <s v="United States"/>
    <x v="12"/>
    <s v="Texas"/>
    <n v="77095"/>
    <x v="2"/>
    <x v="1"/>
    <x v="4"/>
    <n v="26.632000000000001"/>
    <n v="1"/>
    <n v="0.2"/>
    <n v="1.3315999999999999"/>
    <n v="4.9999999999999996E-2"/>
    <x v="2"/>
    <s v="Low"/>
  </r>
  <r>
    <s v="Standard Class"/>
    <s v="Consumer"/>
    <s v="United States"/>
    <x v="329"/>
    <s v="California"/>
    <n v="93309"/>
    <x v="1"/>
    <x v="0"/>
    <x v="5"/>
    <n v="41.6"/>
    <n v="4"/>
    <n v="0"/>
    <n v="14.144"/>
    <n v="0.33999999999999997"/>
    <x v="0"/>
    <s v="Low"/>
  </r>
  <r>
    <s v="Standard Class"/>
    <s v="Corporate"/>
    <s v="United States"/>
    <x v="102"/>
    <s v="Indiana"/>
    <n v="47374"/>
    <x v="2"/>
    <x v="1"/>
    <x v="12"/>
    <n v="64.02"/>
    <n v="6"/>
    <n v="0"/>
    <n v="29.449200000000001"/>
    <n v="0.46"/>
    <x v="0"/>
    <s v="Low"/>
  </r>
  <r>
    <s v="Standard Class"/>
    <s v="Corporate"/>
    <s v="United States"/>
    <x v="20"/>
    <s v="New York"/>
    <n v="10009"/>
    <x v="3"/>
    <x v="1"/>
    <x v="6"/>
    <n v="6.99"/>
    <n v="3"/>
    <n v="0"/>
    <n v="2.0270999999999999"/>
    <n v="0.28999999999999998"/>
    <x v="0"/>
    <s v="Low"/>
  </r>
  <r>
    <s v="Standard Class"/>
    <s v="Corporate"/>
    <s v="United States"/>
    <x v="20"/>
    <s v="New York"/>
    <n v="10009"/>
    <x v="3"/>
    <x v="1"/>
    <x v="14"/>
    <n v="6.84"/>
    <n v="1"/>
    <n v="0"/>
    <n v="1.8468"/>
    <n v="0.27"/>
    <x v="0"/>
    <s v="Low"/>
  </r>
  <r>
    <s v="Standard Class"/>
    <s v="Corporate"/>
    <s v="United States"/>
    <x v="8"/>
    <s v="California"/>
    <n v="94122"/>
    <x v="1"/>
    <x v="1"/>
    <x v="4"/>
    <n v="323.10000000000002"/>
    <n v="2"/>
    <n v="0"/>
    <n v="61.389000000000003"/>
    <n v="0.19"/>
    <x v="0"/>
    <s v="Medium"/>
  </r>
  <r>
    <s v="Standard Class"/>
    <s v="Corporate"/>
    <s v="United States"/>
    <x v="8"/>
    <s v="California"/>
    <n v="94122"/>
    <x v="1"/>
    <x v="2"/>
    <x v="7"/>
    <n v="668.16"/>
    <n v="9"/>
    <n v="0.2"/>
    <n v="75.168000000000006"/>
    <n v="0.11250000000000002"/>
    <x v="2"/>
    <s v="High"/>
  </r>
  <r>
    <s v="Standard Class"/>
    <s v="Consumer"/>
    <s v="United States"/>
    <x v="8"/>
    <s v="California"/>
    <n v="94122"/>
    <x v="1"/>
    <x v="1"/>
    <x v="2"/>
    <n v="8.64"/>
    <n v="3"/>
    <n v="0"/>
    <n v="4.2336"/>
    <n v="0.49"/>
    <x v="0"/>
    <s v="Low"/>
  </r>
  <r>
    <s v="Standard Class"/>
    <s v="Consumer"/>
    <s v="United States"/>
    <x v="8"/>
    <s v="California"/>
    <n v="94122"/>
    <x v="1"/>
    <x v="1"/>
    <x v="10"/>
    <n v="38.880000000000003"/>
    <n v="6"/>
    <n v="0"/>
    <n v="18.662400000000002"/>
    <n v="0.48000000000000004"/>
    <x v="0"/>
    <s v="Low"/>
  </r>
  <r>
    <s v="Standard Class"/>
    <s v="Consumer"/>
    <s v="United States"/>
    <x v="8"/>
    <s v="California"/>
    <n v="94122"/>
    <x v="1"/>
    <x v="0"/>
    <x v="5"/>
    <n v="201.04"/>
    <n v="8"/>
    <n v="0"/>
    <n v="54.280799999999999"/>
    <n v="0.27"/>
    <x v="0"/>
    <s v="Medium"/>
  </r>
  <r>
    <s v="Standard Class"/>
    <s v="Consumer"/>
    <s v="United States"/>
    <x v="8"/>
    <s v="California"/>
    <n v="94122"/>
    <x v="1"/>
    <x v="1"/>
    <x v="10"/>
    <n v="12.96"/>
    <n v="2"/>
    <n v="0"/>
    <n v="6.3503999999999996"/>
    <n v="0.48999999999999994"/>
    <x v="0"/>
    <s v="Low"/>
  </r>
  <r>
    <s v="Second Class"/>
    <s v="Corporate"/>
    <s v="United States"/>
    <x v="1"/>
    <s v="California"/>
    <n v="90032"/>
    <x v="1"/>
    <x v="2"/>
    <x v="11"/>
    <n v="16.59"/>
    <n v="1"/>
    <n v="0"/>
    <n v="5.8064999999999998"/>
    <n v="0.35"/>
    <x v="0"/>
    <s v="Low"/>
  </r>
  <r>
    <s v="Standard Class"/>
    <s v="Consumer"/>
    <s v="United States"/>
    <x v="70"/>
    <s v="California"/>
    <n v="92037"/>
    <x v="1"/>
    <x v="1"/>
    <x v="6"/>
    <n v="35.1"/>
    <n v="6"/>
    <n v="0"/>
    <n v="10.179"/>
    <n v="0.28999999999999998"/>
    <x v="0"/>
    <s v="Low"/>
  </r>
  <r>
    <s v="Standard Class"/>
    <s v="Home Office"/>
    <s v="United States"/>
    <x v="81"/>
    <s v="Texas"/>
    <n v="76017"/>
    <x v="2"/>
    <x v="1"/>
    <x v="8"/>
    <n v="11.646000000000001"/>
    <n v="9"/>
    <n v="0.8"/>
    <n v="-17.469000000000001"/>
    <n v="-1.5"/>
    <x v="3"/>
    <s v="Low"/>
  </r>
  <r>
    <s v="Standard Class"/>
    <s v="Consumer"/>
    <s v="United States"/>
    <x v="102"/>
    <s v="Virginia"/>
    <n v="23223"/>
    <x v="0"/>
    <x v="1"/>
    <x v="10"/>
    <n v="32.4"/>
    <n v="5"/>
    <n v="0"/>
    <n v="15.552"/>
    <n v="0.48"/>
    <x v="0"/>
    <s v="Low"/>
  </r>
  <r>
    <s v="Standard Class"/>
    <s v="Consumer"/>
    <s v="United States"/>
    <x v="102"/>
    <s v="Virginia"/>
    <n v="23223"/>
    <x v="0"/>
    <x v="2"/>
    <x v="7"/>
    <n v="503.96"/>
    <n v="4"/>
    <n v="0"/>
    <n v="125.99"/>
    <n v="0.25"/>
    <x v="0"/>
    <s v="High"/>
  </r>
  <r>
    <s v="First Class"/>
    <s v="Home Office"/>
    <s v="United States"/>
    <x v="20"/>
    <s v="New York"/>
    <n v="10035"/>
    <x v="3"/>
    <x v="1"/>
    <x v="6"/>
    <n v="7.04"/>
    <n v="4"/>
    <n v="0"/>
    <n v="2.0415999999999999"/>
    <n v="0.28999999999999998"/>
    <x v="0"/>
    <s v="Low"/>
  </r>
  <r>
    <s v="Standard Class"/>
    <s v="Consumer"/>
    <s v="United States"/>
    <x v="12"/>
    <s v="Texas"/>
    <n v="77041"/>
    <x v="2"/>
    <x v="0"/>
    <x v="0"/>
    <n v="613.99919999999997"/>
    <n v="3"/>
    <n v="0.32"/>
    <n v="-18.058800000000002"/>
    <n v="-2.9411764705882356E-2"/>
    <x v="1"/>
    <s v="High"/>
  </r>
  <r>
    <s v="Standard Class"/>
    <s v="Corporate"/>
    <s v="United States"/>
    <x v="54"/>
    <s v="Connecticut"/>
    <n v="6824"/>
    <x v="3"/>
    <x v="1"/>
    <x v="4"/>
    <n v="470.36"/>
    <n v="11"/>
    <n v="0"/>
    <n v="122.2936"/>
    <n v="0.26"/>
    <x v="0"/>
    <s v="Medium"/>
  </r>
  <r>
    <s v="Second Class"/>
    <s v="Home Office"/>
    <s v="United States"/>
    <x v="8"/>
    <s v="California"/>
    <n v="94110"/>
    <x v="1"/>
    <x v="1"/>
    <x v="10"/>
    <n v="31.08"/>
    <n v="6"/>
    <n v="0"/>
    <n v="15.229200000000001"/>
    <n v="0.49000000000000005"/>
    <x v="0"/>
    <s v="Low"/>
  </r>
  <r>
    <s v="Second Class"/>
    <s v="Home Office"/>
    <s v="United States"/>
    <x v="8"/>
    <s v="California"/>
    <n v="94110"/>
    <x v="1"/>
    <x v="1"/>
    <x v="14"/>
    <n v="7.3"/>
    <n v="2"/>
    <n v="0"/>
    <n v="2.19"/>
    <n v="0.3"/>
    <x v="0"/>
    <s v="Low"/>
  </r>
  <r>
    <s v="First Class"/>
    <s v="Corporate"/>
    <s v="United States"/>
    <x v="24"/>
    <s v="Ohio"/>
    <n v="45503"/>
    <x v="3"/>
    <x v="1"/>
    <x v="9"/>
    <n v="73.536000000000001"/>
    <n v="4"/>
    <n v="0.2"/>
    <n v="9.1920000000000002"/>
    <n v="0.125"/>
    <x v="2"/>
    <s v="Low"/>
  </r>
  <r>
    <s v="Second Class"/>
    <s v="Corporate"/>
    <s v="United States"/>
    <x v="66"/>
    <s v="Michigan"/>
    <n v="48234"/>
    <x v="2"/>
    <x v="1"/>
    <x v="2"/>
    <n v="491.55"/>
    <n v="5"/>
    <n v="0"/>
    <n v="240.8595"/>
    <n v="0.49"/>
    <x v="0"/>
    <s v="Medium"/>
  </r>
  <r>
    <s v="Same Day"/>
    <s v="Home Office"/>
    <s v="United States"/>
    <x v="10"/>
    <s v="Pennsylvania"/>
    <n v="19140"/>
    <x v="3"/>
    <x v="0"/>
    <x v="5"/>
    <n v="30.335999999999999"/>
    <n v="4"/>
    <n v="0.2"/>
    <n v="9.48"/>
    <n v="0.31250000000000006"/>
    <x v="2"/>
    <s v="Low"/>
  </r>
  <r>
    <s v="Standard Class"/>
    <s v="Consumer"/>
    <s v="United States"/>
    <x v="75"/>
    <s v="California"/>
    <n v="90301"/>
    <x v="1"/>
    <x v="1"/>
    <x v="10"/>
    <n v="22.83"/>
    <n v="3"/>
    <n v="0"/>
    <n v="10.7301"/>
    <n v="0.47000000000000003"/>
    <x v="0"/>
    <s v="Low"/>
  </r>
  <r>
    <s v="Standard Class"/>
    <s v="Consumer"/>
    <s v="United States"/>
    <x v="75"/>
    <s v="California"/>
    <n v="90301"/>
    <x v="1"/>
    <x v="1"/>
    <x v="9"/>
    <n v="54.32"/>
    <n v="4"/>
    <n v="0"/>
    <n v="16.295999999999999"/>
    <n v="0.3"/>
    <x v="0"/>
    <s v="Low"/>
  </r>
  <r>
    <s v="Standard Class"/>
    <s v="Consumer"/>
    <s v="United States"/>
    <x v="75"/>
    <s v="California"/>
    <n v="90301"/>
    <x v="1"/>
    <x v="2"/>
    <x v="7"/>
    <n v="196.77600000000001"/>
    <n v="3"/>
    <n v="0.2"/>
    <n v="14.7582"/>
    <n v="7.4999999999999997E-2"/>
    <x v="2"/>
    <s v="Medium"/>
  </r>
  <r>
    <s v="Standard Class"/>
    <s v="Consumer"/>
    <s v="United States"/>
    <x v="527"/>
    <s v="California"/>
    <n v="93405"/>
    <x v="1"/>
    <x v="1"/>
    <x v="13"/>
    <n v="3.62"/>
    <n v="2"/>
    <n v="0"/>
    <n v="1.1946000000000001"/>
    <n v="0.33"/>
    <x v="0"/>
    <s v="Low"/>
  </r>
  <r>
    <s v="Standard Class"/>
    <s v="Home Office"/>
    <s v="United States"/>
    <x v="40"/>
    <s v="Delaware"/>
    <n v="19805"/>
    <x v="3"/>
    <x v="1"/>
    <x v="10"/>
    <n v="11.54"/>
    <n v="1"/>
    <n v="0"/>
    <n v="5.5392000000000001"/>
    <n v="0.48000000000000004"/>
    <x v="0"/>
    <s v="Low"/>
  </r>
  <r>
    <s v="Standard Class"/>
    <s v="Home Office"/>
    <s v="United States"/>
    <x v="40"/>
    <s v="Delaware"/>
    <n v="19805"/>
    <x v="3"/>
    <x v="1"/>
    <x v="8"/>
    <n v="849.95"/>
    <n v="5"/>
    <n v="0"/>
    <n v="390.97699999999998"/>
    <n v="0.45999999999999996"/>
    <x v="0"/>
    <s v="High"/>
  </r>
  <r>
    <s v="Standard Class"/>
    <s v="Home Office"/>
    <s v="United States"/>
    <x v="40"/>
    <s v="Delaware"/>
    <n v="19805"/>
    <x v="3"/>
    <x v="1"/>
    <x v="8"/>
    <n v="11.01"/>
    <n v="3"/>
    <n v="0"/>
    <n v="5.3948999999999998"/>
    <n v="0.49"/>
    <x v="0"/>
    <s v="Low"/>
  </r>
  <r>
    <s v="Standard Class"/>
    <s v="Consumer"/>
    <s v="United States"/>
    <x v="8"/>
    <s v="California"/>
    <n v="94122"/>
    <x v="1"/>
    <x v="1"/>
    <x v="8"/>
    <n v="39.624000000000002"/>
    <n v="3"/>
    <n v="0.2"/>
    <n v="13.868399999999999"/>
    <n v="0.35"/>
    <x v="2"/>
    <s v="Low"/>
  </r>
  <r>
    <s v="Standard Class"/>
    <s v="Consumer"/>
    <s v="United States"/>
    <x v="1"/>
    <s v="California"/>
    <n v="90045"/>
    <x v="1"/>
    <x v="0"/>
    <x v="1"/>
    <n v="242.136"/>
    <n v="3"/>
    <n v="0.2"/>
    <n v="12.1068"/>
    <n v="0.05"/>
    <x v="2"/>
    <s v="Medium"/>
  </r>
  <r>
    <s v="Standard Class"/>
    <s v="Consumer"/>
    <s v="United States"/>
    <x v="1"/>
    <s v="California"/>
    <n v="90045"/>
    <x v="1"/>
    <x v="1"/>
    <x v="6"/>
    <n v="12.39"/>
    <n v="3"/>
    <n v="0"/>
    <n v="5.6993999999999998"/>
    <n v="0.45999999999999996"/>
    <x v="0"/>
    <s v="Low"/>
  </r>
  <r>
    <s v="Standard Class"/>
    <s v="Consumer"/>
    <s v="United States"/>
    <x v="1"/>
    <s v="California"/>
    <n v="90045"/>
    <x v="1"/>
    <x v="0"/>
    <x v="5"/>
    <n v="19.96"/>
    <n v="2"/>
    <n v="0"/>
    <n v="5.5888"/>
    <n v="0.27999999999999997"/>
    <x v="0"/>
    <s v="Low"/>
  </r>
  <r>
    <s v="Standard Class"/>
    <s v="Consumer"/>
    <s v="United States"/>
    <x v="1"/>
    <s v="California"/>
    <n v="90045"/>
    <x v="1"/>
    <x v="1"/>
    <x v="4"/>
    <n v="340.92"/>
    <n v="3"/>
    <n v="0"/>
    <n v="3.4091999999999998"/>
    <n v="9.9999999999999985E-3"/>
    <x v="0"/>
    <s v="Medium"/>
  </r>
  <r>
    <s v="Standard Class"/>
    <s v="Consumer"/>
    <s v="United States"/>
    <x v="10"/>
    <s v="Pennsylvania"/>
    <n v="19143"/>
    <x v="3"/>
    <x v="0"/>
    <x v="5"/>
    <n v="273.56799999999998"/>
    <n v="2"/>
    <n v="0.2"/>
    <n v="-34.195999999999998"/>
    <n v="-0.125"/>
    <x v="2"/>
    <s v="Medium"/>
  </r>
  <r>
    <s v="Standard Class"/>
    <s v="Consumer"/>
    <s v="United States"/>
    <x v="10"/>
    <s v="Pennsylvania"/>
    <n v="19143"/>
    <x v="3"/>
    <x v="1"/>
    <x v="8"/>
    <n v="13.194000000000001"/>
    <n v="2"/>
    <n v="0.7"/>
    <n v="-8.7959999999999994"/>
    <n v="-0.66666666666666663"/>
    <x v="3"/>
    <s v="Low"/>
  </r>
  <r>
    <s v="Standard Class"/>
    <s v="Consumer"/>
    <s v="United States"/>
    <x v="10"/>
    <s v="Pennsylvania"/>
    <n v="19143"/>
    <x v="3"/>
    <x v="1"/>
    <x v="4"/>
    <n v="1080.096"/>
    <n v="6"/>
    <n v="0.2"/>
    <n v="-94.508399999999995"/>
    <n v="-8.7499999999999994E-2"/>
    <x v="2"/>
    <s v="High"/>
  </r>
  <r>
    <s v="Standard Class"/>
    <s v="Consumer"/>
    <s v="United States"/>
    <x v="10"/>
    <s v="Pennsylvania"/>
    <n v="19143"/>
    <x v="3"/>
    <x v="2"/>
    <x v="11"/>
    <n v="51.56"/>
    <n v="5"/>
    <n v="0.2"/>
    <n v="-6.4450000000000003"/>
    <n v="-0.125"/>
    <x v="2"/>
    <s v="Low"/>
  </r>
  <r>
    <s v="Standard Class"/>
    <s v="Consumer"/>
    <s v="United States"/>
    <x v="10"/>
    <s v="Pennsylvania"/>
    <n v="19143"/>
    <x v="3"/>
    <x v="2"/>
    <x v="11"/>
    <n v="58.415999999999997"/>
    <n v="2"/>
    <n v="0.2"/>
    <n v="16.794599999999999"/>
    <n v="0.28749999999999998"/>
    <x v="2"/>
    <s v="Low"/>
  </r>
  <r>
    <s v="Standard Class"/>
    <s v="Consumer"/>
    <s v="United States"/>
    <x v="8"/>
    <s v="California"/>
    <n v="94122"/>
    <x v="1"/>
    <x v="1"/>
    <x v="8"/>
    <n v="57.584000000000003"/>
    <n v="2"/>
    <n v="0.2"/>
    <n v="20.154399999999999"/>
    <n v="0.35"/>
    <x v="2"/>
    <s v="Low"/>
  </r>
  <r>
    <s v="Second Class"/>
    <s v="Home Office"/>
    <s v="United States"/>
    <x v="10"/>
    <s v="Pennsylvania"/>
    <n v="19134"/>
    <x v="3"/>
    <x v="1"/>
    <x v="6"/>
    <n v="37.311999999999998"/>
    <n v="4"/>
    <n v="0.2"/>
    <n v="2.7984"/>
    <n v="7.5000000000000011E-2"/>
    <x v="2"/>
    <s v="Low"/>
  </r>
  <r>
    <s v="Same Day"/>
    <s v="Consumer"/>
    <s v="United States"/>
    <x v="12"/>
    <s v="Texas"/>
    <n v="77041"/>
    <x v="2"/>
    <x v="2"/>
    <x v="7"/>
    <n v="79.959999999999994"/>
    <n v="5"/>
    <n v="0.2"/>
    <n v="7.9960000000000004"/>
    <n v="0.10000000000000002"/>
    <x v="2"/>
    <s v="Low"/>
  </r>
  <r>
    <s v="Same Day"/>
    <s v="Consumer"/>
    <s v="United States"/>
    <x v="12"/>
    <s v="Texas"/>
    <n v="77041"/>
    <x v="2"/>
    <x v="2"/>
    <x v="11"/>
    <n v="223.96"/>
    <n v="5"/>
    <n v="0.2"/>
    <n v="11.198"/>
    <n v="0.05"/>
    <x v="2"/>
    <s v="Medium"/>
  </r>
  <r>
    <s v="Second Class"/>
    <s v="Consumer"/>
    <s v="United States"/>
    <x v="152"/>
    <s v="Pennsylvania"/>
    <n v="17602"/>
    <x v="3"/>
    <x v="1"/>
    <x v="4"/>
    <n v="221.024"/>
    <n v="2"/>
    <n v="0.2"/>
    <n v="-55.256"/>
    <n v="-0.25"/>
    <x v="2"/>
    <s v="Medium"/>
  </r>
  <r>
    <s v="Standard Class"/>
    <s v="Corporate"/>
    <s v="United States"/>
    <x v="124"/>
    <s v="Wisconsin"/>
    <n v="54302"/>
    <x v="2"/>
    <x v="0"/>
    <x v="5"/>
    <n v="18.96"/>
    <n v="2"/>
    <n v="0"/>
    <n v="7.5839999999999996"/>
    <n v="0.39999999999999997"/>
    <x v="0"/>
    <s v="Low"/>
  </r>
  <r>
    <s v="Standard Class"/>
    <s v="Consumer"/>
    <s v="United States"/>
    <x v="20"/>
    <s v="New York"/>
    <n v="10024"/>
    <x v="3"/>
    <x v="0"/>
    <x v="1"/>
    <n v="326.64600000000002"/>
    <n v="3"/>
    <n v="0.1"/>
    <n v="39.923400000000001"/>
    <n v="0.12222222222222222"/>
    <x v="2"/>
    <s v="Medium"/>
  </r>
  <r>
    <s v="Standard Class"/>
    <s v="Consumer"/>
    <s v="United States"/>
    <x v="20"/>
    <s v="New York"/>
    <n v="10024"/>
    <x v="3"/>
    <x v="2"/>
    <x v="11"/>
    <n v="89.97"/>
    <n v="3"/>
    <n v="0"/>
    <n v="39.586799999999997"/>
    <n v="0.43999999999999995"/>
    <x v="0"/>
    <s v="Low"/>
  </r>
  <r>
    <s v="Standard Class"/>
    <s v="Home Office"/>
    <s v="United States"/>
    <x v="20"/>
    <s v="New York"/>
    <n v="10011"/>
    <x v="3"/>
    <x v="1"/>
    <x v="8"/>
    <n v="296.71199999999999"/>
    <n v="13"/>
    <n v="0.2"/>
    <n v="100.1403"/>
    <n v="0.33750000000000002"/>
    <x v="2"/>
    <s v="Medium"/>
  </r>
  <r>
    <s v="Standard Class"/>
    <s v="Consumer"/>
    <s v="United States"/>
    <x v="41"/>
    <s v="Illinois"/>
    <n v="61701"/>
    <x v="2"/>
    <x v="1"/>
    <x v="12"/>
    <n v="12.224"/>
    <n v="2"/>
    <n v="0.2"/>
    <n v="4.4311999999999996"/>
    <n v="0.36249999999999993"/>
    <x v="2"/>
    <s v="Low"/>
  </r>
  <r>
    <s v="First Class"/>
    <s v="Consumer"/>
    <s v="United States"/>
    <x v="394"/>
    <s v="Idaho"/>
    <n v="83704"/>
    <x v="1"/>
    <x v="2"/>
    <x v="11"/>
    <n v="89.97"/>
    <n v="3"/>
    <n v="0"/>
    <n v="37.787399999999998"/>
    <n v="0.42"/>
    <x v="0"/>
    <s v="Low"/>
  </r>
  <r>
    <s v="First Class"/>
    <s v="Consumer"/>
    <s v="United States"/>
    <x v="90"/>
    <s v="Massachusetts"/>
    <n v="1852"/>
    <x v="3"/>
    <x v="1"/>
    <x v="9"/>
    <n v="286.86"/>
    <n v="7"/>
    <n v="0"/>
    <n v="80.320800000000006"/>
    <n v="0.28000000000000003"/>
    <x v="0"/>
    <s v="Medium"/>
  </r>
  <r>
    <s v="First Class"/>
    <s v="Consumer"/>
    <s v="United States"/>
    <x v="90"/>
    <s v="Massachusetts"/>
    <n v="1852"/>
    <x v="3"/>
    <x v="2"/>
    <x v="7"/>
    <n v="979.95"/>
    <n v="5"/>
    <n v="0"/>
    <n v="284.18549999999999"/>
    <n v="0.28999999999999998"/>
    <x v="0"/>
    <s v="High"/>
  </r>
  <r>
    <s v="First Class"/>
    <s v="Consumer"/>
    <s v="United States"/>
    <x v="90"/>
    <s v="Massachusetts"/>
    <n v="1852"/>
    <x v="3"/>
    <x v="1"/>
    <x v="14"/>
    <n v="4.3600000000000003"/>
    <n v="2"/>
    <n v="0"/>
    <n v="0.1744"/>
    <n v="3.9999999999999994E-2"/>
    <x v="0"/>
    <s v="Low"/>
  </r>
  <r>
    <s v="Standard Class"/>
    <s v="Consumer"/>
    <s v="United States"/>
    <x v="4"/>
    <s v="Washington"/>
    <n v="98115"/>
    <x v="1"/>
    <x v="1"/>
    <x v="8"/>
    <n v="10.048"/>
    <n v="2"/>
    <n v="0.2"/>
    <n v="3.14"/>
    <n v="0.3125"/>
    <x v="2"/>
    <s v="Low"/>
  </r>
  <r>
    <s v="Standard Class"/>
    <s v="Consumer"/>
    <s v="United States"/>
    <x v="4"/>
    <s v="Washington"/>
    <n v="98115"/>
    <x v="1"/>
    <x v="1"/>
    <x v="4"/>
    <n v="807.75"/>
    <n v="5"/>
    <n v="0"/>
    <n v="153.4725"/>
    <n v="0.19"/>
    <x v="0"/>
    <s v="High"/>
  </r>
  <r>
    <s v="Standard Class"/>
    <s v="Consumer"/>
    <s v="United States"/>
    <x v="1"/>
    <s v="California"/>
    <n v="90049"/>
    <x v="1"/>
    <x v="1"/>
    <x v="6"/>
    <n v="34.24"/>
    <n v="8"/>
    <n v="0"/>
    <n v="9.9296000000000006"/>
    <n v="0.28999999999999998"/>
    <x v="0"/>
    <s v="Low"/>
  </r>
  <r>
    <s v="Standard Class"/>
    <s v="Corporate"/>
    <s v="United States"/>
    <x v="409"/>
    <s v="Virginia"/>
    <n v="23666"/>
    <x v="0"/>
    <x v="0"/>
    <x v="1"/>
    <n v="500.24"/>
    <n v="13"/>
    <n v="0"/>
    <n v="145.06960000000001"/>
    <n v="0.29000000000000004"/>
    <x v="0"/>
    <s v="High"/>
  </r>
  <r>
    <s v="Standard Class"/>
    <s v="Corporate"/>
    <s v="United States"/>
    <x v="409"/>
    <s v="Virginia"/>
    <n v="23666"/>
    <x v="0"/>
    <x v="1"/>
    <x v="10"/>
    <n v="20.12"/>
    <n v="2"/>
    <n v="0"/>
    <n v="9.2552000000000003"/>
    <n v="0.46"/>
    <x v="0"/>
    <s v="Low"/>
  </r>
  <r>
    <s v="Standard Class"/>
    <s v="Corporate"/>
    <s v="United States"/>
    <x v="409"/>
    <s v="Virginia"/>
    <n v="23666"/>
    <x v="0"/>
    <x v="1"/>
    <x v="8"/>
    <n v="896.99"/>
    <n v="1"/>
    <n v="0"/>
    <n v="421.58530000000002"/>
    <n v="0.47000000000000003"/>
    <x v="0"/>
    <s v="High"/>
  </r>
  <r>
    <s v="Second Class"/>
    <s v="Home Office"/>
    <s v="United States"/>
    <x v="10"/>
    <s v="Pennsylvania"/>
    <n v="19134"/>
    <x v="3"/>
    <x v="1"/>
    <x v="10"/>
    <n v="5.88"/>
    <n v="1"/>
    <n v="0.2"/>
    <n v="1.9844999999999999"/>
    <n v="0.33749999999999997"/>
    <x v="2"/>
    <s v="Low"/>
  </r>
  <r>
    <s v="Standard Class"/>
    <s v="Home Office"/>
    <s v="United States"/>
    <x v="155"/>
    <s v="Nebraska"/>
    <n v="68104"/>
    <x v="2"/>
    <x v="2"/>
    <x v="7"/>
    <n v="269.98"/>
    <n v="2"/>
    <n v="0"/>
    <n v="72.894599999999997"/>
    <n v="0.26999999999999996"/>
    <x v="0"/>
    <s v="Medium"/>
  </r>
  <r>
    <s v="Standard Class"/>
    <s v="Corporate"/>
    <s v="United States"/>
    <x v="1"/>
    <s v="California"/>
    <n v="90032"/>
    <x v="1"/>
    <x v="1"/>
    <x v="4"/>
    <n v="310.12"/>
    <n v="2"/>
    <n v="0"/>
    <n v="80.631200000000007"/>
    <n v="0.26"/>
    <x v="0"/>
    <s v="Medium"/>
  </r>
  <r>
    <s v="Standard Class"/>
    <s v="Corporate"/>
    <s v="United States"/>
    <x v="1"/>
    <s v="California"/>
    <n v="90032"/>
    <x v="1"/>
    <x v="1"/>
    <x v="8"/>
    <n v="70.463999999999999"/>
    <n v="6"/>
    <n v="0.2"/>
    <n v="22.9008"/>
    <n v="0.32500000000000001"/>
    <x v="2"/>
    <s v="Low"/>
  </r>
  <r>
    <s v="Standard Class"/>
    <s v="Corporate"/>
    <s v="United States"/>
    <x v="1"/>
    <s v="California"/>
    <n v="90032"/>
    <x v="1"/>
    <x v="1"/>
    <x v="8"/>
    <n v="19.68"/>
    <n v="5"/>
    <n v="0.2"/>
    <n v="6.8879999999999999"/>
    <n v="0.35"/>
    <x v="2"/>
    <s v="Low"/>
  </r>
  <r>
    <s v="Standard Class"/>
    <s v="Corporate"/>
    <s v="United States"/>
    <x v="1"/>
    <s v="California"/>
    <n v="90032"/>
    <x v="1"/>
    <x v="1"/>
    <x v="9"/>
    <n v="140.66999999999999"/>
    <n v="3"/>
    <n v="0"/>
    <n v="54.8613"/>
    <n v="0.39"/>
    <x v="0"/>
    <s v="Medium"/>
  </r>
  <r>
    <s v="Standard Class"/>
    <s v="Corporate"/>
    <s v="United States"/>
    <x v="140"/>
    <s v="Vermont"/>
    <n v="5408"/>
    <x v="3"/>
    <x v="0"/>
    <x v="0"/>
    <n v="4404.8999999999996"/>
    <n v="5"/>
    <n v="0"/>
    <n v="1013.127"/>
    <n v="0.23"/>
    <x v="0"/>
    <s v="High"/>
  </r>
  <r>
    <s v="Standard Class"/>
    <s v="Consumer"/>
    <s v="United States"/>
    <x v="70"/>
    <s v="California"/>
    <n v="92037"/>
    <x v="1"/>
    <x v="1"/>
    <x v="2"/>
    <n v="62.65"/>
    <n v="5"/>
    <n v="0"/>
    <n v="29.445499999999999"/>
    <n v="0.47"/>
    <x v="0"/>
    <s v="Low"/>
  </r>
  <r>
    <s v="Standard Class"/>
    <s v="Consumer"/>
    <s v="United States"/>
    <x v="46"/>
    <s v="Delaware"/>
    <n v="19711"/>
    <x v="3"/>
    <x v="1"/>
    <x v="2"/>
    <n v="9.4499999999999993"/>
    <n v="3"/>
    <n v="0"/>
    <n v="4.5359999999999996"/>
    <n v="0.48"/>
    <x v="0"/>
    <s v="Low"/>
  </r>
  <r>
    <s v="Standard Class"/>
    <s v="Consumer"/>
    <s v="United States"/>
    <x v="34"/>
    <s v="Illinois"/>
    <n v="60505"/>
    <x v="2"/>
    <x v="1"/>
    <x v="12"/>
    <n v="268.57600000000002"/>
    <n v="4"/>
    <n v="0.2"/>
    <n v="90.644400000000005"/>
    <n v="0.33749999999999997"/>
    <x v="2"/>
    <s v="Medium"/>
  </r>
  <r>
    <s v="Same Day"/>
    <s v="Consumer"/>
    <s v="United States"/>
    <x v="1"/>
    <s v="California"/>
    <n v="90008"/>
    <x v="1"/>
    <x v="0"/>
    <x v="3"/>
    <n v="364.08"/>
    <n v="2"/>
    <n v="0.2"/>
    <n v="9.1020000000000003"/>
    <n v="2.5000000000000001E-2"/>
    <x v="2"/>
    <s v="Medium"/>
  </r>
  <r>
    <s v="Same Day"/>
    <s v="Consumer"/>
    <s v="United States"/>
    <x v="1"/>
    <s v="California"/>
    <n v="90008"/>
    <x v="1"/>
    <x v="0"/>
    <x v="3"/>
    <n v="71.087999999999994"/>
    <n v="2"/>
    <n v="0.2"/>
    <n v="-1.7771999999999999"/>
    <n v="-2.5000000000000001E-2"/>
    <x v="2"/>
    <s v="Low"/>
  </r>
  <r>
    <s v="Standard Class"/>
    <s v="Consumer"/>
    <s v="United States"/>
    <x v="22"/>
    <s v="Illinois"/>
    <n v="60653"/>
    <x v="2"/>
    <x v="0"/>
    <x v="5"/>
    <n v="10.984"/>
    <n v="2"/>
    <n v="0.6"/>
    <n v="-7.9634"/>
    <n v="-0.72499999999999998"/>
    <x v="3"/>
    <s v="Low"/>
  </r>
  <r>
    <s v="Standard Class"/>
    <s v="Consumer"/>
    <s v="United States"/>
    <x v="22"/>
    <s v="Illinois"/>
    <n v="60653"/>
    <x v="2"/>
    <x v="0"/>
    <x v="1"/>
    <n v="797.94399999999996"/>
    <n v="4"/>
    <n v="0.3"/>
    <n v="-56.996000000000002"/>
    <n v="-7.1428571428571438E-2"/>
    <x v="1"/>
    <s v="High"/>
  </r>
  <r>
    <s v="Standard Class"/>
    <s v="Corporate"/>
    <s v="United States"/>
    <x v="18"/>
    <s v="New Hampshire"/>
    <n v="3820"/>
    <x v="3"/>
    <x v="2"/>
    <x v="11"/>
    <n v="159.97999999999999"/>
    <n v="2"/>
    <n v="0"/>
    <n v="57.592799999999997"/>
    <n v="0.36"/>
    <x v="0"/>
    <s v="Medium"/>
  </r>
  <r>
    <s v="Standard Class"/>
    <s v="Consumer"/>
    <s v="United States"/>
    <x v="22"/>
    <s v="Illinois"/>
    <n v="60610"/>
    <x v="2"/>
    <x v="1"/>
    <x v="6"/>
    <n v="5.3440000000000003"/>
    <n v="2"/>
    <n v="0.2"/>
    <n v="0.66800000000000004"/>
    <n v="0.125"/>
    <x v="2"/>
    <s v="Low"/>
  </r>
  <r>
    <s v="Standard Class"/>
    <s v="Consumer"/>
    <s v="United States"/>
    <x v="22"/>
    <s v="Illinois"/>
    <n v="60610"/>
    <x v="2"/>
    <x v="1"/>
    <x v="6"/>
    <n v="27.72"/>
    <n v="3"/>
    <n v="0.2"/>
    <n v="3.4649999999999999"/>
    <n v="0.125"/>
    <x v="2"/>
    <s v="Low"/>
  </r>
  <r>
    <s v="First Class"/>
    <s v="Home Office"/>
    <s v="United States"/>
    <x v="4"/>
    <s v="Washington"/>
    <n v="98115"/>
    <x v="1"/>
    <x v="1"/>
    <x v="8"/>
    <n v="2.496"/>
    <n v="1"/>
    <n v="0.2"/>
    <n v="0.90480000000000005"/>
    <n v="0.36250000000000004"/>
    <x v="2"/>
    <s v="Low"/>
  </r>
  <r>
    <s v="Second Class"/>
    <s v="Consumer"/>
    <s v="United States"/>
    <x v="102"/>
    <s v="Virginia"/>
    <n v="23223"/>
    <x v="0"/>
    <x v="1"/>
    <x v="2"/>
    <n v="8.26"/>
    <n v="2"/>
    <n v="0"/>
    <n v="3.7995999999999999"/>
    <n v="0.46"/>
    <x v="0"/>
    <s v="Low"/>
  </r>
  <r>
    <s v="Second Class"/>
    <s v="Consumer"/>
    <s v="United States"/>
    <x v="102"/>
    <s v="Virginia"/>
    <n v="23223"/>
    <x v="0"/>
    <x v="1"/>
    <x v="8"/>
    <n v="17.760000000000002"/>
    <n v="2"/>
    <n v="0"/>
    <n v="8.8800000000000008"/>
    <n v="0.5"/>
    <x v="0"/>
    <s v="Low"/>
  </r>
  <r>
    <s v="Second Class"/>
    <s v="Consumer"/>
    <s v="United States"/>
    <x v="102"/>
    <s v="Virginia"/>
    <n v="23223"/>
    <x v="0"/>
    <x v="1"/>
    <x v="4"/>
    <n v="332.94"/>
    <n v="3"/>
    <n v="0"/>
    <n v="9.9882000000000009"/>
    <n v="3.0000000000000002E-2"/>
    <x v="0"/>
    <s v="Medium"/>
  </r>
  <r>
    <s v="Second Class"/>
    <s v="Consumer"/>
    <s v="United States"/>
    <x v="102"/>
    <s v="Virginia"/>
    <n v="23223"/>
    <x v="0"/>
    <x v="0"/>
    <x v="3"/>
    <n v="292.10000000000002"/>
    <n v="2"/>
    <n v="0"/>
    <n v="58.42"/>
    <n v="0.19999999999999998"/>
    <x v="0"/>
    <s v="Medium"/>
  </r>
  <r>
    <s v="Second Class"/>
    <s v="Consumer"/>
    <s v="United States"/>
    <x v="102"/>
    <s v="Virginia"/>
    <n v="23223"/>
    <x v="0"/>
    <x v="2"/>
    <x v="7"/>
    <n v="206.1"/>
    <n v="5"/>
    <n v="0"/>
    <n v="55.646999999999998"/>
    <n v="0.27"/>
    <x v="0"/>
    <s v="Medium"/>
  </r>
  <r>
    <s v="Second Class"/>
    <s v="Consumer"/>
    <s v="United States"/>
    <x v="102"/>
    <s v="Virginia"/>
    <n v="23223"/>
    <x v="0"/>
    <x v="1"/>
    <x v="10"/>
    <n v="17.64"/>
    <n v="4"/>
    <n v="0"/>
    <n v="8.1143999999999998"/>
    <n v="0.45999999999999996"/>
    <x v="0"/>
    <s v="Low"/>
  </r>
  <r>
    <s v="Standard Class"/>
    <s v="Corporate"/>
    <s v="United States"/>
    <x v="8"/>
    <s v="California"/>
    <n v="94109"/>
    <x v="1"/>
    <x v="0"/>
    <x v="1"/>
    <n v="1403.92"/>
    <n v="5"/>
    <n v="0.2"/>
    <n v="70.195999999999998"/>
    <n v="4.9999999999999996E-2"/>
    <x v="2"/>
    <s v="High"/>
  </r>
  <r>
    <s v="Standard Class"/>
    <s v="Home Office"/>
    <s v="United States"/>
    <x v="528"/>
    <s v="Arkansas"/>
    <n v="72762"/>
    <x v="0"/>
    <x v="1"/>
    <x v="6"/>
    <n v="4.3"/>
    <n v="2"/>
    <n v="0"/>
    <n v="1.419"/>
    <n v="0.33"/>
    <x v="0"/>
    <s v="Low"/>
  </r>
  <r>
    <s v="Standard Class"/>
    <s v="Corporate"/>
    <s v="United States"/>
    <x v="4"/>
    <s v="Washington"/>
    <n v="98103"/>
    <x v="1"/>
    <x v="2"/>
    <x v="11"/>
    <n v="239.97"/>
    <n v="3"/>
    <n v="0"/>
    <n v="86.389200000000002"/>
    <n v="0.36"/>
    <x v="0"/>
    <s v="Medium"/>
  </r>
  <r>
    <s v="Standard Class"/>
    <s v="Corporate"/>
    <s v="United States"/>
    <x v="4"/>
    <s v="Washington"/>
    <n v="98103"/>
    <x v="1"/>
    <x v="1"/>
    <x v="9"/>
    <n v="81.96"/>
    <n v="2"/>
    <n v="0"/>
    <n v="22.948799999999999"/>
    <n v="0.28000000000000003"/>
    <x v="0"/>
    <s v="Low"/>
  </r>
  <r>
    <s v="Standard Class"/>
    <s v="Corporate"/>
    <s v="United States"/>
    <x v="4"/>
    <s v="Washington"/>
    <n v="98103"/>
    <x v="1"/>
    <x v="1"/>
    <x v="14"/>
    <n v="238.62"/>
    <n v="2"/>
    <n v="0"/>
    <n v="4.7724000000000002"/>
    <n v="0.02"/>
    <x v="0"/>
    <s v="Medium"/>
  </r>
  <r>
    <s v="Standard Class"/>
    <s v="Consumer"/>
    <s v="United States"/>
    <x v="1"/>
    <s v="California"/>
    <n v="90036"/>
    <x v="1"/>
    <x v="2"/>
    <x v="7"/>
    <n v="139.80000000000001"/>
    <n v="5"/>
    <n v="0.2"/>
    <n v="12.2325"/>
    <n v="8.7499999999999994E-2"/>
    <x v="2"/>
    <s v="Medium"/>
  </r>
  <r>
    <s v="Standard Class"/>
    <s v="Consumer"/>
    <s v="United States"/>
    <x v="209"/>
    <s v="Connecticut"/>
    <n v="6457"/>
    <x v="3"/>
    <x v="1"/>
    <x v="8"/>
    <n v="9.84"/>
    <n v="2"/>
    <n v="0"/>
    <n v="4.7232000000000003"/>
    <n v="0.48000000000000004"/>
    <x v="0"/>
    <s v="Low"/>
  </r>
  <r>
    <s v="Standard Class"/>
    <s v="Consumer"/>
    <s v="United States"/>
    <x v="209"/>
    <s v="Connecticut"/>
    <n v="6457"/>
    <x v="3"/>
    <x v="1"/>
    <x v="10"/>
    <n v="7.78"/>
    <n v="1"/>
    <n v="0"/>
    <n v="3.5009999999999999"/>
    <n v="0.44999999999999996"/>
    <x v="0"/>
    <s v="Low"/>
  </r>
  <r>
    <s v="Standard Class"/>
    <s v="Consumer"/>
    <s v="United States"/>
    <x v="354"/>
    <s v="Michigan"/>
    <n v="49505"/>
    <x v="2"/>
    <x v="1"/>
    <x v="8"/>
    <n v="54.9"/>
    <n v="5"/>
    <n v="0"/>
    <n v="26.901"/>
    <n v="0.49"/>
    <x v="0"/>
    <s v="Low"/>
  </r>
  <r>
    <s v="Standard Class"/>
    <s v="Home Office"/>
    <s v="United States"/>
    <x v="8"/>
    <s v="California"/>
    <n v="94122"/>
    <x v="1"/>
    <x v="1"/>
    <x v="10"/>
    <n v="50.04"/>
    <n v="6"/>
    <n v="0"/>
    <n v="25.02"/>
    <n v="0.5"/>
    <x v="0"/>
    <s v="Low"/>
  </r>
  <r>
    <s v="Standard Class"/>
    <s v="Home Office"/>
    <s v="United States"/>
    <x v="146"/>
    <s v="Florida"/>
    <n v="33012"/>
    <x v="0"/>
    <x v="0"/>
    <x v="0"/>
    <n v="339.92"/>
    <n v="5"/>
    <n v="0.2"/>
    <n v="8.4979999999999993"/>
    <n v="2.4999999999999998E-2"/>
    <x v="2"/>
    <s v="Medium"/>
  </r>
  <r>
    <s v="Standard Class"/>
    <s v="Home Office"/>
    <s v="United States"/>
    <x v="146"/>
    <s v="Florida"/>
    <n v="33012"/>
    <x v="0"/>
    <x v="1"/>
    <x v="10"/>
    <n v="10.528"/>
    <n v="4"/>
    <n v="0.2"/>
    <n v="3.4216000000000002"/>
    <n v="0.32500000000000001"/>
    <x v="2"/>
    <s v="Low"/>
  </r>
  <r>
    <s v="Standard Class"/>
    <s v="Home Office"/>
    <s v="United States"/>
    <x v="146"/>
    <s v="Florida"/>
    <n v="33012"/>
    <x v="0"/>
    <x v="1"/>
    <x v="9"/>
    <n v="42.384"/>
    <n v="2"/>
    <n v="0.2"/>
    <n v="4.2384000000000004"/>
    <n v="0.1"/>
    <x v="2"/>
    <s v="Low"/>
  </r>
  <r>
    <s v="Same Day"/>
    <s v="Corporate"/>
    <s v="United States"/>
    <x v="10"/>
    <s v="Pennsylvania"/>
    <n v="19143"/>
    <x v="3"/>
    <x v="1"/>
    <x v="10"/>
    <n v="123.92"/>
    <n v="5"/>
    <n v="0.2"/>
    <n v="38.725000000000001"/>
    <n v="0.3125"/>
    <x v="2"/>
    <s v="Medium"/>
  </r>
  <r>
    <s v="Standard Class"/>
    <s v="Consumer"/>
    <s v="United States"/>
    <x v="118"/>
    <s v="Georgia"/>
    <n v="30318"/>
    <x v="0"/>
    <x v="2"/>
    <x v="7"/>
    <n v="135.94999999999999"/>
    <n v="1"/>
    <n v="0"/>
    <n v="39.4255"/>
    <n v="0.29000000000000004"/>
    <x v="0"/>
    <s v="Medium"/>
  </r>
  <r>
    <s v="Standard Class"/>
    <s v="Consumer"/>
    <s v="United States"/>
    <x v="52"/>
    <s v="Texas"/>
    <n v="78207"/>
    <x v="2"/>
    <x v="1"/>
    <x v="8"/>
    <n v="2177.5839999999998"/>
    <n v="8"/>
    <n v="0.8"/>
    <n v="-3701.8928000000001"/>
    <n v="-1.7000000000000002"/>
    <x v="3"/>
    <s v="High"/>
  </r>
  <r>
    <s v="Standard Class"/>
    <s v="Consumer"/>
    <s v="United States"/>
    <x v="52"/>
    <s v="Texas"/>
    <n v="78207"/>
    <x v="2"/>
    <x v="0"/>
    <x v="5"/>
    <n v="17.495999999999999"/>
    <n v="3"/>
    <n v="0.6"/>
    <n v="-10.0602"/>
    <n v="-0.57500000000000007"/>
    <x v="3"/>
    <s v="Low"/>
  </r>
  <r>
    <s v="Standard Class"/>
    <s v="Consumer"/>
    <s v="United States"/>
    <x v="52"/>
    <s v="Texas"/>
    <n v="78207"/>
    <x v="2"/>
    <x v="1"/>
    <x v="8"/>
    <n v="16.783999999999999"/>
    <n v="4"/>
    <n v="0.8"/>
    <n v="-26.854399999999998"/>
    <n v="-1.6"/>
    <x v="3"/>
    <s v="Low"/>
  </r>
  <r>
    <s v="Standard Class"/>
    <s v="Consumer"/>
    <s v="United States"/>
    <x v="52"/>
    <s v="Texas"/>
    <n v="78207"/>
    <x v="2"/>
    <x v="2"/>
    <x v="11"/>
    <n v="431.13600000000002"/>
    <n v="9"/>
    <n v="0.2"/>
    <n v="-26.946000000000002"/>
    <n v="-6.25E-2"/>
    <x v="2"/>
    <s v="Medium"/>
  </r>
  <r>
    <s v="Standard Class"/>
    <s v="Consumer"/>
    <s v="United States"/>
    <x v="52"/>
    <s v="Texas"/>
    <n v="78207"/>
    <x v="2"/>
    <x v="1"/>
    <x v="8"/>
    <n v="8.8800000000000008"/>
    <n v="5"/>
    <n v="0.8"/>
    <n v="-13.32"/>
    <n v="-1.5"/>
    <x v="3"/>
    <s v="Low"/>
  </r>
  <r>
    <s v="Standard Class"/>
    <s v="Consumer"/>
    <s v="United States"/>
    <x v="52"/>
    <s v="Texas"/>
    <n v="78207"/>
    <x v="2"/>
    <x v="1"/>
    <x v="9"/>
    <n v="4.8360000000000003"/>
    <n v="2"/>
    <n v="0.8"/>
    <n v="-12.09"/>
    <n v="-2.5"/>
    <x v="3"/>
    <s v="Low"/>
  </r>
  <r>
    <s v="Standard Class"/>
    <s v="Consumer"/>
    <s v="United States"/>
    <x v="85"/>
    <s v="New York"/>
    <n v="11561"/>
    <x v="3"/>
    <x v="2"/>
    <x v="7"/>
    <n v="437.85"/>
    <n v="3"/>
    <n v="0"/>
    <n v="131.35499999999999"/>
    <n v="0.29999999999999993"/>
    <x v="0"/>
    <s v="Medium"/>
  </r>
  <r>
    <s v="Standard Class"/>
    <s v="Consumer"/>
    <s v="United States"/>
    <x v="85"/>
    <s v="New York"/>
    <n v="11561"/>
    <x v="3"/>
    <x v="1"/>
    <x v="8"/>
    <n v="673.56799999999998"/>
    <n v="2"/>
    <n v="0.2"/>
    <n v="252.58799999999999"/>
    <n v="0.375"/>
    <x v="2"/>
    <s v="High"/>
  </r>
  <r>
    <s v="Second Class"/>
    <s v="Corporate"/>
    <s v="United States"/>
    <x v="267"/>
    <s v="New Jersey"/>
    <n v="7501"/>
    <x v="3"/>
    <x v="1"/>
    <x v="10"/>
    <n v="274.8"/>
    <n v="5"/>
    <n v="0"/>
    <n v="134.65199999999999"/>
    <n v="0.48999999999999994"/>
    <x v="0"/>
    <s v="Medium"/>
  </r>
  <r>
    <s v="Second Class"/>
    <s v="Corporate"/>
    <s v="United States"/>
    <x v="267"/>
    <s v="New Jersey"/>
    <n v="7501"/>
    <x v="3"/>
    <x v="1"/>
    <x v="4"/>
    <n v="62.18"/>
    <n v="1"/>
    <n v="0"/>
    <n v="16.788599999999999"/>
    <n v="0.26999999999999996"/>
    <x v="0"/>
    <s v="Low"/>
  </r>
  <r>
    <s v="Second Class"/>
    <s v="Corporate"/>
    <s v="United States"/>
    <x v="267"/>
    <s v="New Jersey"/>
    <n v="7501"/>
    <x v="3"/>
    <x v="0"/>
    <x v="5"/>
    <n v="8.2799999999999994"/>
    <n v="2"/>
    <n v="0"/>
    <n v="2.9807999999999999"/>
    <n v="0.36000000000000004"/>
    <x v="0"/>
    <s v="Low"/>
  </r>
  <r>
    <s v="Standard Class"/>
    <s v="Consumer"/>
    <s v="United States"/>
    <x v="103"/>
    <s v="Kentucky"/>
    <n v="40214"/>
    <x v="0"/>
    <x v="1"/>
    <x v="8"/>
    <n v="48.81"/>
    <n v="3"/>
    <n v="0"/>
    <n v="23.916899999999998"/>
    <n v="0.48999999999999994"/>
    <x v="0"/>
    <s v="Low"/>
  </r>
  <r>
    <s v="Same Day"/>
    <s v="Consumer"/>
    <s v="United States"/>
    <x v="409"/>
    <s v="Virginia"/>
    <n v="23666"/>
    <x v="0"/>
    <x v="0"/>
    <x v="1"/>
    <n v="149.9"/>
    <n v="5"/>
    <n v="0"/>
    <n v="40.472999999999999"/>
    <n v="0.26999999999999996"/>
    <x v="0"/>
    <s v="Medium"/>
  </r>
  <r>
    <s v="Standard Class"/>
    <s v="Consumer"/>
    <s v="United States"/>
    <x v="12"/>
    <s v="Texas"/>
    <n v="77070"/>
    <x v="2"/>
    <x v="0"/>
    <x v="0"/>
    <n v="1023.332"/>
    <n v="5"/>
    <n v="0.32"/>
    <n v="-30.097999999999999"/>
    <n v="-2.9411764705882353E-2"/>
    <x v="1"/>
    <s v="High"/>
  </r>
  <r>
    <s v="Standard Class"/>
    <s v="Consumer"/>
    <s v="United States"/>
    <x v="12"/>
    <s v="Texas"/>
    <n v="77070"/>
    <x v="2"/>
    <x v="0"/>
    <x v="1"/>
    <n v="600.55799999999999"/>
    <n v="3"/>
    <n v="0.3"/>
    <n v="-8.5793999999999997"/>
    <n v="-1.4285714285714285E-2"/>
    <x v="1"/>
    <s v="High"/>
  </r>
  <r>
    <s v="Standard Class"/>
    <s v="Consumer"/>
    <s v="United States"/>
    <x v="12"/>
    <s v="Texas"/>
    <n v="77070"/>
    <x v="2"/>
    <x v="2"/>
    <x v="11"/>
    <n v="39.991999999999997"/>
    <n v="1"/>
    <n v="0.2"/>
    <n v="6.9985999999999997"/>
    <n v="0.17500000000000002"/>
    <x v="2"/>
    <s v="Low"/>
  </r>
  <r>
    <s v="Standard Class"/>
    <s v="Consumer"/>
    <s v="United States"/>
    <x v="12"/>
    <s v="Texas"/>
    <n v="77070"/>
    <x v="2"/>
    <x v="0"/>
    <x v="1"/>
    <n v="211.24600000000001"/>
    <n v="2"/>
    <n v="0.3"/>
    <n v="-66.391599999999997"/>
    <n v="-0.31428571428571428"/>
    <x v="1"/>
    <s v="Medium"/>
  </r>
  <r>
    <s v="Second Class"/>
    <s v="Consumer"/>
    <s v="United States"/>
    <x v="12"/>
    <s v="Texas"/>
    <n v="77070"/>
    <x v="2"/>
    <x v="1"/>
    <x v="12"/>
    <n v="56.064"/>
    <n v="6"/>
    <n v="0.2"/>
    <n v="21.024000000000001"/>
    <n v="0.375"/>
    <x v="2"/>
    <s v="Low"/>
  </r>
  <r>
    <s v="Second Class"/>
    <s v="Consumer"/>
    <s v="United States"/>
    <x v="12"/>
    <s v="Texas"/>
    <n v="77070"/>
    <x v="2"/>
    <x v="0"/>
    <x v="1"/>
    <n v="107.77200000000001"/>
    <n v="2"/>
    <n v="0.3"/>
    <n v="-29.252400000000002"/>
    <n v="-0.27142857142857141"/>
    <x v="1"/>
    <s v="Medium"/>
  </r>
  <r>
    <s v="Second Class"/>
    <s v="Consumer"/>
    <s v="United States"/>
    <x v="12"/>
    <s v="Texas"/>
    <n v="77070"/>
    <x v="2"/>
    <x v="1"/>
    <x v="10"/>
    <n v="4.8319999999999999"/>
    <n v="1"/>
    <n v="0.2"/>
    <n v="1.6308"/>
    <n v="0.33750000000000002"/>
    <x v="2"/>
    <s v="Low"/>
  </r>
  <r>
    <s v="Second Class"/>
    <s v="Consumer"/>
    <s v="United States"/>
    <x v="12"/>
    <s v="Texas"/>
    <n v="77070"/>
    <x v="2"/>
    <x v="1"/>
    <x v="8"/>
    <n v="18.239999999999998"/>
    <n v="3"/>
    <n v="0.8"/>
    <n v="-31.007999999999999"/>
    <n v="-1.7000000000000002"/>
    <x v="3"/>
    <s v="Low"/>
  </r>
  <r>
    <s v="Standard Class"/>
    <s v="Corporate"/>
    <s v="United States"/>
    <x v="22"/>
    <s v="Illinois"/>
    <n v="60610"/>
    <x v="2"/>
    <x v="1"/>
    <x v="8"/>
    <n v="3.798"/>
    <n v="3"/>
    <n v="0.8"/>
    <n v="-5.8868999999999998"/>
    <n v="-1.5499999999999998"/>
    <x v="3"/>
    <s v="Low"/>
  </r>
  <r>
    <s v="Standard Class"/>
    <s v="Corporate"/>
    <s v="United States"/>
    <x v="167"/>
    <s v="Ohio"/>
    <n v="43615"/>
    <x v="3"/>
    <x v="1"/>
    <x v="6"/>
    <n v="10.368"/>
    <n v="2"/>
    <n v="0.2"/>
    <n v="1.5551999999999999"/>
    <n v="0.15"/>
    <x v="2"/>
    <s v="Low"/>
  </r>
  <r>
    <s v="Standard Class"/>
    <s v="Corporate"/>
    <s v="United States"/>
    <x v="167"/>
    <s v="Ohio"/>
    <n v="43615"/>
    <x v="3"/>
    <x v="2"/>
    <x v="7"/>
    <n v="235.18799999999999"/>
    <n v="2"/>
    <n v="0.4"/>
    <n v="-43.117800000000003"/>
    <n v="-0.18333333333333335"/>
    <x v="1"/>
    <s v="Medium"/>
  </r>
  <r>
    <s v="Standard Class"/>
    <s v="Corporate"/>
    <s v="United States"/>
    <x v="167"/>
    <s v="Ohio"/>
    <n v="43615"/>
    <x v="3"/>
    <x v="2"/>
    <x v="7"/>
    <n v="26.376000000000001"/>
    <n v="4"/>
    <n v="0.4"/>
    <n v="2.6375999999999999"/>
    <n v="9.9999999999999992E-2"/>
    <x v="1"/>
    <s v="Low"/>
  </r>
  <r>
    <s v="Standard Class"/>
    <s v="Corporate"/>
    <s v="United States"/>
    <x v="167"/>
    <s v="Ohio"/>
    <n v="43615"/>
    <x v="3"/>
    <x v="2"/>
    <x v="11"/>
    <n v="10.384"/>
    <n v="2"/>
    <n v="0.2"/>
    <n v="2.2065999999999999"/>
    <n v="0.21249999999999999"/>
    <x v="2"/>
    <s v="Low"/>
  </r>
  <r>
    <s v="Standard Class"/>
    <s v="Corporate"/>
    <s v="United States"/>
    <x v="167"/>
    <s v="Ohio"/>
    <n v="43615"/>
    <x v="3"/>
    <x v="2"/>
    <x v="7"/>
    <n v="107.11799999999999"/>
    <n v="3"/>
    <n v="0.4"/>
    <n v="-21.4236"/>
    <n v="-0.2"/>
    <x v="1"/>
    <s v="Medium"/>
  </r>
  <r>
    <s v="Standard Class"/>
    <s v="Consumer"/>
    <s v="United States"/>
    <x v="529"/>
    <s v="California"/>
    <n v="95240"/>
    <x v="1"/>
    <x v="1"/>
    <x v="14"/>
    <n v="97.3"/>
    <n v="7"/>
    <n v="0"/>
    <n v="28.216999999999999"/>
    <n v="0.28999999999999998"/>
    <x v="0"/>
    <s v="Low"/>
  </r>
  <r>
    <s v="Second Class"/>
    <s v="Consumer"/>
    <s v="United States"/>
    <x v="20"/>
    <s v="New York"/>
    <n v="10024"/>
    <x v="3"/>
    <x v="1"/>
    <x v="8"/>
    <n v="3.3279999999999998"/>
    <n v="2"/>
    <n v="0.2"/>
    <n v="1.2063999999999999"/>
    <n v="0.36249999999999999"/>
    <x v="2"/>
    <s v="Low"/>
  </r>
  <r>
    <s v="Second Class"/>
    <s v="Consumer"/>
    <s v="United States"/>
    <x v="20"/>
    <s v="New York"/>
    <n v="10024"/>
    <x v="3"/>
    <x v="2"/>
    <x v="7"/>
    <n v="135.99"/>
    <n v="1"/>
    <n v="0"/>
    <n v="36.717300000000002"/>
    <n v="0.27"/>
    <x v="0"/>
    <s v="Medium"/>
  </r>
  <r>
    <s v="Second Class"/>
    <s v="Consumer"/>
    <s v="United States"/>
    <x v="20"/>
    <s v="New York"/>
    <n v="10024"/>
    <x v="3"/>
    <x v="0"/>
    <x v="5"/>
    <n v="7.38"/>
    <n v="1"/>
    <n v="0"/>
    <n v="2.1402000000000001"/>
    <n v="0.29000000000000004"/>
    <x v="0"/>
    <s v="Low"/>
  </r>
  <r>
    <s v="Standard Class"/>
    <s v="Home Office"/>
    <s v="United States"/>
    <x v="2"/>
    <s v="Florida"/>
    <n v="33311"/>
    <x v="0"/>
    <x v="0"/>
    <x v="5"/>
    <n v="45.567999999999998"/>
    <n v="2"/>
    <n v="0.2"/>
    <n v="9.6831999999999994"/>
    <n v="0.21249999999999999"/>
    <x v="2"/>
    <s v="Low"/>
  </r>
  <r>
    <s v="Standard Class"/>
    <s v="Home Office"/>
    <s v="United States"/>
    <x v="2"/>
    <s v="Florida"/>
    <n v="33311"/>
    <x v="0"/>
    <x v="1"/>
    <x v="8"/>
    <n v="28.751999999999999"/>
    <n v="8"/>
    <n v="0.7"/>
    <n v="-21.084800000000001"/>
    <n v="-0.73333333333333339"/>
    <x v="3"/>
    <s v="Low"/>
  </r>
  <r>
    <s v="Second Class"/>
    <s v="Consumer"/>
    <s v="United States"/>
    <x v="253"/>
    <s v="North Carolina"/>
    <n v="27604"/>
    <x v="0"/>
    <x v="0"/>
    <x v="1"/>
    <n v="194.84800000000001"/>
    <n v="4"/>
    <n v="0.2"/>
    <n v="12.178000000000001"/>
    <n v="6.25E-2"/>
    <x v="2"/>
    <s v="Medium"/>
  </r>
  <r>
    <s v="Standard Class"/>
    <s v="Consumer"/>
    <s v="United States"/>
    <x v="22"/>
    <s v="Illinois"/>
    <n v="60623"/>
    <x v="2"/>
    <x v="1"/>
    <x v="8"/>
    <n v="2.1120000000000001"/>
    <n v="2"/>
    <n v="0.8"/>
    <n v="-3.3792"/>
    <n v="-1.5999999999999999"/>
    <x v="3"/>
    <s v="Low"/>
  </r>
  <r>
    <s v="Second Class"/>
    <s v="Consumer"/>
    <s v="United States"/>
    <x v="32"/>
    <s v="Oregon"/>
    <n v="97206"/>
    <x v="1"/>
    <x v="1"/>
    <x v="10"/>
    <n v="25.92"/>
    <n v="5"/>
    <n v="0.2"/>
    <n v="9.0719999999999992"/>
    <n v="0.34999999999999992"/>
    <x v="2"/>
    <s v="Low"/>
  </r>
  <r>
    <s v="Second Class"/>
    <s v="Consumer"/>
    <s v="United States"/>
    <x v="32"/>
    <s v="Oregon"/>
    <n v="97206"/>
    <x v="1"/>
    <x v="1"/>
    <x v="6"/>
    <n v="120.768"/>
    <n v="4"/>
    <n v="0.2"/>
    <n v="9.0576000000000008"/>
    <n v="7.5000000000000011E-2"/>
    <x v="2"/>
    <s v="Medium"/>
  </r>
  <r>
    <s v="First Class"/>
    <s v="Consumer"/>
    <s v="United States"/>
    <x v="522"/>
    <s v="New Jersey"/>
    <n v="7017"/>
    <x v="3"/>
    <x v="1"/>
    <x v="10"/>
    <n v="25.92"/>
    <n v="4"/>
    <n v="0"/>
    <n v="12.441599999999999"/>
    <n v="0.47999999999999993"/>
    <x v="0"/>
    <s v="Low"/>
  </r>
  <r>
    <s v="First Class"/>
    <s v="Consumer"/>
    <s v="United States"/>
    <x v="522"/>
    <s v="New Jersey"/>
    <n v="7017"/>
    <x v="3"/>
    <x v="1"/>
    <x v="6"/>
    <n v="34.65"/>
    <n v="3"/>
    <n v="0"/>
    <n v="9.702"/>
    <n v="0.28000000000000003"/>
    <x v="0"/>
    <s v="Low"/>
  </r>
  <r>
    <s v="First Class"/>
    <s v="Consumer"/>
    <s v="United States"/>
    <x v="522"/>
    <s v="New Jersey"/>
    <n v="7017"/>
    <x v="3"/>
    <x v="1"/>
    <x v="10"/>
    <n v="204.95"/>
    <n v="5"/>
    <n v="0"/>
    <n v="100.4255"/>
    <n v="0.49000000000000005"/>
    <x v="0"/>
    <s v="Medium"/>
  </r>
  <r>
    <s v="First Class"/>
    <s v="Consumer"/>
    <s v="United States"/>
    <x v="522"/>
    <s v="New Jersey"/>
    <n v="7017"/>
    <x v="3"/>
    <x v="1"/>
    <x v="8"/>
    <n v="79.95"/>
    <n v="5"/>
    <n v="0"/>
    <n v="38.375999999999998"/>
    <n v="0.47999999999999993"/>
    <x v="0"/>
    <s v="Low"/>
  </r>
  <r>
    <s v="Standard Class"/>
    <s v="Corporate"/>
    <s v="United States"/>
    <x v="84"/>
    <s v="Florida"/>
    <n v="33710"/>
    <x v="0"/>
    <x v="1"/>
    <x v="10"/>
    <n v="173.488"/>
    <n v="7"/>
    <n v="0.2"/>
    <n v="54.215000000000003"/>
    <n v="0.3125"/>
    <x v="2"/>
    <s v="Medium"/>
  </r>
  <r>
    <s v="Standard Class"/>
    <s v="Corporate"/>
    <s v="United States"/>
    <x v="84"/>
    <s v="Florida"/>
    <n v="33710"/>
    <x v="0"/>
    <x v="1"/>
    <x v="4"/>
    <n v="516.96"/>
    <n v="4"/>
    <n v="0.2"/>
    <n v="-6.4619999999999997"/>
    <n v="-1.2499999999999999E-2"/>
    <x v="2"/>
    <s v="High"/>
  </r>
  <r>
    <s v="Standard Class"/>
    <s v="Corporate"/>
    <s v="United States"/>
    <x v="84"/>
    <s v="Florida"/>
    <n v="33710"/>
    <x v="0"/>
    <x v="0"/>
    <x v="5"/>
    <n v="173.208"/>
    <n v="7"/>
    <n v="0.2"/>
    <n v="45.467100000000002"/>
    <n v="0.26250000000000001"/>
    <x v="2"/>
    <s v="Medium"/>
  </r>
  <r>
    <s v="Standard Class"/>
    <s v="Corporate"/>
    <s v="United States"/>
    <x v="84"/>
    <s v="Florida"/>
    <n v="33710"/>
    <x v="0"/>
    <x v="1"/>
    <x v="6"/>
    <n v="4.4480000000000004"/>
    <n v="2"/>
    <n v="0.2"/>
    <n v="0.33360000000000001"/>
    <n v="7.4999999999999997E-2"/>
    <x v="2"/>
    <s v="Low"/>
  </r>
  <r>
    <s v="Standard Class"/>
    <s v="Corporate"/>
    <s v="United States"/>
    <x v="84"/>
    <s v="Florida"/>
    <n v="33710"/>
    <x v="0"/>
    <x v="1"/>
    <x v="2"/>
    <n v="9"/>
    <n v="3"/>
    <n v="0.2"/>
    <n v="3.15"/>
    <n v="0.35"/>
    <x v="2"/>
    <s v="Low"/>
  </r>
  <r>
    <s v="Standard Class"/>
    <s v="Corporate"/>
    <s v="United States"/>
    <x v="84"/>
    <s v="Florida"/>
    <n v="33710"/>
    <x v="0"/>
    <x v="1"/>
    <x v="10"/>
    <n v="42.24"/>
    <n v="10"/>
    <n v="0.2"/>
    <n v="13.2"/>
    <n v="0.31249999999999994"/>
    <x v="2"/>
    <s v="Low"/>
  </r>
  <r>
    <s v="Standard Class"/>
    <s v="Corporate"/>
    <s v="United States"/>
    <x v="84"/>
    <s v="Florida"/>
    <n v="33710"/>
    <x v="0"/>
    <x v="1"/>
    <x v="8"/>
    <n v="18.263999999999999"/>
    <n v="2"/>
    <n v="0.7"/>
    <n v="-13.393599999999999"/>
    <n v="-0.73333333333333328"/>
    <x v="3"/>
    <s v="Low"/>
  </r>
  <r>
    <s v="Standard Class"/>
    <s v="Consumer"/>
    <s v="United States"/>
    <x v="8"/>
    <s v="California"/>
    <n v="94122"/>
    <x v="1"/>
    <x v="1"/>
    <x v="9"/>
    <n v="152.91"/>
    <n v="3"/>
    <n v="0"/>
    <n v="42.814799999999998"/>
    <n v="0.27999999999999997"/>
    <x v="0"/>
    <s v="Medium"/>
  </r>
  <r>
    <s v="Standard Class"/>
    <s v="Consumer"/>
    <s v="United States"/>
    <x v="8"/>
    <s v="California"/>
    <n v="94122"/>
    <x v="1"/>
    <x v="1"/>
    <x v="10"/>
    <n v="92.94"/>
    <n v="3"/>
    <n v="0"/>
    <n v="41.823"/>
    <n v="0.45"/>
    <x v="0"/>
    <s v="Low"/>
  </r>
  <r>
    <s v="Standard Class"/>
    <s v="Consumer"/>
    <s v="United States"/>
    <x v="8"/>
    <s v="California"/>
    <n v="94122"/>
    <x v="1"/>
    <x v="1"/>
    <x v="8"/>
    <n v="17.856000000000002"/>
    <n v="4"/>
    <n v="0.2"/>
    <n v="6.2496"/>
    <n v="0.35"/>
    <x v="2"/>
    <s v="Low"/>
  </r>
  <r>
    <s v="Standard Class"/>
    <s v="Consumer"/>
    <s v="United States"/>
    <x v="8"/>
    <s v="California"/>
    <n v="94122"/>
    <x v="1"/>
    <x v="1"/>
    <x v="8"/>
    <n v="46.44"/>
    <n v="3"/>
    <n v="0.2"/>
    <n v="15.093"/>
    <n v="0.32500000000000001"/>
    <x v="2"/>
    <s v="Low"/>
  </r>
  <r>
    <s v="Standard Class"/>
    <s v="Consumer"/>
    <s v="United States"/>
    <x v="8"/>
    <s v="California"/>
    <n v="94122"/>
    <x v="1"/>
    <x v="0"/>
    <x v="1"/>
    <n v="195.136"/>
    <n v="4"/>
    <n v="0.2"/>
    <n v="-12.196"/>
    <n v="-6.25E-2"/>
    <x v="2"/>
    <s v="Medium"/>
  </r>
  <r>
    <s v="Standard Class"/>
    <s v="Corporate"/>
    <s v="United States"/>
    <x v="20"/>
    <s v="New York"/>
    <n v="10035"/>
    <x v="3"/>
    <x v="1"/>
    <x v="4"/>
    <n v="129.30000000000001"/>
    <n v="2"/>
    <n v="0"/>
    <n v="6.4649999999999999"/>
    <n v="4.9999999999999996E-2"/>
    <x v="0"/>
    <s v="Medium"/>
  </r>
  <r>
    <s v="Standard Class"/>
    <s v="Corporate"/>
    <s v="United States"/>
    <x v="20"/>
    <s v="New York"/>
    <n v="10035"/>
    <x v="3"/>
    <x v="1"/>
    <x v="8"/>
    <n v="11.568"/>
    <n v="3"/>
    <n v="0.2"/>
    <n v="3.7595999999999998"/>
    <n v="0.32500000000000001"/>
    <x v="2"/>
    <s v="Low"/>
  </r>
  <r>
    <s v="Standard Class"/>
    <s v="Consumer"/>
    <s v="United States"/>
    <x v="35"/>
    <s v="North Carolina"/>
    <n v="28205"/>
    <x v="0"/>
    <x v="0"/>
    <x v="1"/>
    <n v="242.352"/>
    <n v="3"/>
    <n v="0.2"/>
    <n v="15.147"/>
    <n v="6.25E-2"/>
    <x v="2"/>
    <s v="Medium"/>
  </r>
  <r>
    <s v="Second Class"/>
    <s v="Consumer"/>
    <s v="United States"/>
    <x v="486"/>
    <s v="Texas"/>
    <n v="77705"/>
    <x v="2"/>
    <x v="2"/>
    <x v="11"/>
    <n v="319.96800000000002"/>
    <n v="4"/>
    <n v="0.2"/>
    <n v="95.990399999999994"/>
    <n v="0.3"/>
    <x v="2"/>
    <s v="Medium"/>
  </r>
  <r>
    <s v="Second Class"/>
    <s v="Consumer"/>
    <s v="United States"/>
    <x v="486"/>
    <s v="Texas"/>
    <n v="77705"/>
    <x v="2"/>
    <x v="0"/>
    <x v="5"/>
    <n v="8.6240000000000006"/>
    <n v="7"/>
    <n v="0.6"/>
    <n v="-2.5872000000000002"/>
    <n v="-0.3"/>
    <x v="3"/>
    <s v="Low"/>
  </r>
  <r>
    <s v="Second Class"/>
    <s v="Consumer"/>
    <s v="United States"/>
    <x v="61"/>
    <s v="Texas"/>
    <n v="75220"/>
    <x v="2"/>
    <x v="1"/>
    <x v="10"/>
    <n v="3.984"/>
    <n v="1"/>
    <n v="0.2"/>
    <n v="1.4441999999999999"/>
    <n v="0.36249999999999999"/>
    <x v="2"/>
    <s v="Low"/>
  </r>
  <r>
    <s v="Standard Class"/>
    <s v="Corporate"/>
    <s v="United States"/>
    <x v="24"/>
    <s v="Ohio"/>
    <n v="45503"/>
    <x v="3"/>
    <x v="2"/>
    <x v="11"/>
    <n v="895.94399999999996"/>
    <n v="7"/>
    <n v="0.2"/>
    <n v="190.38810000000001"/>
    <n v="0.21250000000000002"/>
    <x v="2"/>
    <s v="High"/>
  </r>
  <r>
    <s v="First Class"/>
    <s v="Consumer"/>
    <s v="United States"/>
    <x v="189"/>
    <s v="Texas"/>
    <n v="77571"/>
    <x v="2"/>
    <x v="0"/>
    <x v="5"/>
    <n v="14"/>
    <n v="4"/>
    <n v="0.6"/>
    <n v="-6.3"/>
    <n v="-0.45"/>
    <x v="3"/>
    <s v="Low"/>
  </r>
  <r>
    <s v="First Class"/>
    <s v="Consumer"/>
    <s v="United States"/>
    <x v="189"/>
    <s v="Texas"/>
    <n v="77571"/>
    <x v="2"/>
    <x v="1"/>
    <x v="8"/>
    <n v="16.391999999999999"/>
    <n v="2"/>
    <n v="0.8"/>
    <n v="-26.2272"/>
    <n v="-1.6"/>
    <x v="3"/>
    <s v="Low"/>
  </r>
  <r>
    <s v="Standard Class"/>
    <s v="Consumer"/>
    <s v="United States"/>
    <x v="85"/>
    <s v="California"/>
    <n v="90805"/>
    <x v="1"/>
    <x v="1"/>
    <x v="10"/>
    <n v="10.9"/>
    <n v="5"/>
    <n v="0"/>
    <n v="5.1230000000000002"/>
    <n v="0.47000000000000003"/>
    <x v="0"/>
    <s v="Low"/>
  </r>
  <r>
    <s v="Standard Class"/>
    <s v="Consumer"/>
    <s v="United States"/>
    <x v="85"/>
    <s v="California"/>
    <n v="90805"/>
    <x v="1"/>
    <x v="1"/>
    <x v="2"/>
    <n v="29.6"/>
    <n v="2"/>
    <n v="0"/>
    <n v="14.8"/>
    <n v="0.5"/>
    <x v="0"/>
    <s v="Low"/>
  </r>
  <r>
    <s v="Standard Class"/>
    <s v="Consumer"/>
    <s v="United States"/>
    <x v="85"/>
    <s v="California"/>
    <n v="90805"/>
    <x v="1"/>
    <x v="1"/>
    <x v="2"/>
    <n v="4.9800000000000004"/>
    <n v="1"/>
    <n v="0"/>
    <n v="2.2907999999999999"/>
    <n v="0.45999999999999996"/>
    <x v="0"/>
    <s v="Low"/>
  </r>
  <r>
    <s v="Standard Class"/>
    <s v="Consumer"/>
    <s v="United States"/>
    <x v="85"/>
    <s v="California"/>
    <n v="90805"/>
    <x v="1"/>
    <x v="2"/>
    <x v="16"/>
    <n v="479.976"/>
    <n v="3"/>
    <n v="0.2"/>
    <n v="161.99189999999999"/>
    <n v="0.33749999999999997"/>
    <x v="2"/>
    <s v="Medium"/>
  </r>
  <r>
    <s v="Standard Class"/>
    <s v="Consumer"/>
    <s v="United States"/>
    <x v="85"/>
    <s v="California"/>
    <n v="90805"/>
    <x v="1"/>
    <x v="2"/>
    <x v="7"/>
    <n v="44.735999999999997"/>
    <n v="8"/>
    <n v="0.2"/>
    <n v="4.4736000000000002"/>
    <n v="0.1"/>
    <x v="2"/>
    <s v="Low"/>
  </r>
  <r>
    <s v="Standard Class"/>
    <s v="Consumer"/>
    <s v="United States"/>
    <x v="85"/>
    <s v="California"/>
    <n v="90805"/>
    <x v="1"/>
    <x v="1"/>
    <x v="6"/>
    <n v="5.76"/>
    <n v="2"/>
    <n v="0"/>
    <n v="1.6704000000000001"/>
    <n v="0.29000000000000004"/>
    <x v="0"/>
    <s v="Low"/>
  </r>
  <r>
    <s v="Standard Class"/>
    <s v="Consumer"/>
    <s v="United States"/>
    <x v="85"/>
    <s v="California"/>
    <n v="90805"/>
    <x v="1"/>
    <x v="0"/>
    <x v="1"/>
    <n v="483.13600000000002"/>
    <n v="4"/>
    <n v="0.2"/>
    <n v="60.392000000000003"/>
    <n v="0.125"/>
    <x v="2"/>
    <s v="Medium"/>
  </r>
  <r>
    <s v="First Class"/>
    <s v="Consumer"/>
    <s v="United States"/>
    <x v="27"/>
    <s v="Illinois"/>
    <n v="62521"/>
    <x v="2"/>
    <x v="1"/>
    <x v="2"/>
    <n v="15.936"/>
    <n v="4"/>
    <n v="0.2"/>
    <n v="5.1791999999999998"/>
    <n v="0.32500000000000001"/>
    <x v="2"/>
    <s v="Low"/>
  </r>
  <r>
    <s v="First Class"/>
    <s v="Consumer"/>
    <s v="United States"/>
    <x v="27"/>
    <s v="Illinois"/>
    <n v="62521"/>
    <x v="2"/>
    <x v="0"/>
    <x v="5"/>
    <n v="61.543999999999997"/>
    <n v="7"/>
    <n v="0.6"/>
    <n v="-40.003599999999999"/>
    <n v="-0.65"/>
    <x v="3"/>
    <s v="Low"/>
  </r>
  <r>
    <s v="First Class"/>
    <s v="Consumer"/>
    <s v="United States"/>
    <x v="27"/>
    <s v="Illinois"/>
    <n v="62521"/>
    <x v="2"/>
    <x v="1"/>
    <x v="4"/>
    <n v="132.696"/>
    <n v="3"/>
    <n v="0.2"/>
    <n v="9.9521999999999995"/>
    <n v="7.4999999999999997E-2"/>
    <x v="2"/>
    <s v="Medium"/>
  </r>
  <r>
    <s v="Second Class"/>
    <s v="Home Office"/>
    <s v="United States"/>
    <x v="1"/>
    <s v="California"/>
    <n v="90008"/>
    <x v="1"/>
    <x v="1"/>
    <x v="9"/>
    <n v="43.1"/>
    <n v="5"/>
    <n v="0"/>
    <n v="11.206"/>
    <n v="0.25999999999999995"/>
    <x v="0"/>
    <s v="Low"/>
  </r>
  <r>
    <s v="Second Class"/>
    <s v="Home Office"/>
    <s v="United States"/>
    <x v="1"/>
    <s v="California"/>
    <n v="90008"/>
    <x v="1"/>
    <x v="0"/>
    <x v="5"/>
    <n v="511.5"/>
    <n v="5"/>
    <n v="0"/>
    <n v="132.99"/>
    <n v="0.26"/>
    <x v="0"/>
    <s v="High"/>
  </r>
  <r>
    <s v="Second Class"/>
    <s v="Home Office"/>
    <s v="United States"/>
    <x v="1"/>
    <s v="California"/>
    <n v="90008"/>
    <x v="1"/>
    <x v="1"/>
    <x v="8"/>
    <n v="147.91999999999999"/>
    <n v="5"/>
    <n v="0.2"/>
    <n v="46.225000000000001"/>
    <n v="0.31250000000000006"/>
    <x v="2"/>
    <s v="Medium"/>
  </r>
  <r>
    <s v="Standard Class"/>
    <s v="Corporate"/>
    <s v="United States"/>
    <x v="529"/>
    <s v="California"/>
    <n v="95240"/>
    <x v="1"/>
    <x v="1"/>
    <x v="6"/>
    <n v="39.68"/>
    <n v="2"/>
    <n v="0"/>
    <n v="16.268799999999999"/>
    <n v="0.41"/>
    <x v="0"/>
    <s v="Low"/>
  </r>
  <r>
    <s v="Standard Class"/>
    <s v="Corporate"/>
    <s v="United States"/>
    <x v="20"/>
    <s v="New York"/>
    <n v="10009"/>
    <x v="3"/>
    <x v="0"/>
    <x v="5"/>
    <n v="12.56"/>
    <n v="2"/>
    <n v="0"/>
    <n v="4.0191999999999997"/>
    <n v="0.31999999999999995"/>
    <x v="0"/>
    <s v="Low"/>
  </r>
  <r>
    <s v="Standard Class"/>
    <s v="Corporate"/>
    <s v="United States"/>
    <x v="20"/>
    <s v="New York"/>
    <n v="10009"/>
    <x v="3"/>
    <x v="1"/>
    <x v="8"/>
    <n v="90.48"/>
    <n v="3"/>
    <n v="0.2"/>
    <n v="33.93"/>
    <n v="0.375"/>
    <x v="2"/>
    <s v="Low"/>
  </r>
  <r>
    <s v="Standard Class"/>
    <s v="Corporate"/>
    <s v="United States"/>
    <x v="20"/>
    <s v="New York"/>
    <n v="10009"/>
    <x v="3"/>
    <x v="1"/>
    <x v="10"/>
    <n v="13.08"/>
    <n v="2"/>
    <n v="0"/>
    <n v="6.0167999999999999"/>
    <n v="0.45999999999999996"/>
    <x v="0"/>
    <s v="Low"/>
  </r>
  <r>
    <s v="Standard Class"/>
    <s v="Corporate"/>
    <s v="United States"/>
    <x v="20"/>
    <s v="New York"/>
    <n v="10009"/>
    <x v="3"/>
    <x v="0"/>
    <x v="5"/>
    <n v="214.7"/>
    <n v="5"/>
    <n v="0"/>
    <n v="83.733000000000004"/>
    <n v="0.39"/>
    <x v="0"/>
    <s v="Medium"/>
  </r>
  <r>
    <s v="Standard Class"/>
    <s v="Consumer"/>
    <s v="United States"/>
    <x v="8"/>
    <s v="California"/>
    <n v="94109"/>
    <x v="1"/>
    <x v="0"/>
    <x v="5"/>
    <n v="50.32"/>
    <n v="4"/>
    <n v="0"/>
    <n v="21.134399999999999"/>
    <n v="0.42"/>
    <x v="0"/>
    <s v="Low"/>
  </r>
  <r>
    <s v="Standard Class"/>
    <s v="Consumer"/>
    <s v="United States"/>
    <x v="8"/>
    <s v="California"/>
    <n v="94109"/>
    <x v="1"/>
    <x v="1"/>
    <x v="10"/>
    <n v="24.56"/>
    <n v="2"/>
    <n v="0"/>
    <n v="11.543200000000001"/>
    <n v="0.47000000000000003"/>
    <x v="0"/>
    <s v="Low"/>
  </r>
  <r>
    <s v="Standard Class"/>
    <s v="Consumer"/>
    <s v="United States"/>
    <x v="38"/>
    <s v="Georgia"/>
    <n v="31907"/>
    <x v="0"/>
    <x v="1"/>
    <x v="10"/>
    <n v="43.68"/>
    <n v="6"/>
    <n v="0"/>
    <n v="20.9664"/>
    <n v="0.48"/>
    <x v="0"/>
    <s v="Low"/>
  </r>
  <r>
    <s v="Standard Class"/>
    <s v="Corporate"/>
    <s v="United States"/>
    <x v="4"/>
    <s v="Washington"/>
    <n v="98103"/>
    <x v="1"/>
    <x v="0"/>
    <x v="3"/>
    <n v="3393.68"/>
    <n v="8"/>
    <n v="0"/>
    <n v="610.86239999999998"/>
    <n v="0.18"/>
    <x v="0"/>
    <s v="High"/>
  </r>
  <r>
    <s v="Standard Class"/>
    <s v="Home Office"/>
    <s v="United States"/>
    <x v="102"/>
    <s v="Indiana"/>
    <n v="47374"/>
    <x v="2"/>
    <x v="1"/>
    <x v="4"/>
    <n v="67.400000000000006"/>
    <n v="5"/>
    <n v="0"/>
    <n v="17.524000000000001"/>
    <n v="0.26"/>
    <x v="0"/>
    <s v="Low"/>
  </r>
  <r>
    <s v="Standard Class"/>
    <s v="Home Office"/>
    <s v="United States"/>
    <x v="102"/>
    <s v="Indiana"/>
    <n v="47374"/>
    <x v="2"/>
    <x v="1"/>
    <x v="13"/>
    <n v="2.52"/>
    <n v="2"/>
    <n v="0"/>
    <n v="0.1008"/>
    <n v="0.04"/>
    <x v="0"/>
    <s v="Low"/>
  </r>
  <r>
    <s v="Standard Class"/>
    <s v="Home Office"/>
    <s v="United States"/>
    <x v="102"/>
    <s v="Indiana"/>
    <n v="47374"/>
    <x v="2"/>
    <x v="2"/>
    <x v="7"/>
    <n v="67.8"/>
    <n v="4"/>
    <n v="0"/>
    <n v="1.3560000000000001"/>
    <n v="2.0000000000000004E-2"/>
    <x v="0"/>
    <s v="Low"/>
  </r>
  <r>
    <s v="Standard Class"/>
    <s v="Home Office"/>
    <s v="United States"/>
    <x v="102"/>
    <s v="Indiana"/>
    <n v="47374"/>
    <x v="2"/>
    <x v="1"/>
    <x v="4"/>
    <n v="18.760000000000002"/>
    <n v="2"/>
    <n v="0"/>
    <n v="5.2527999999999997"/>
    <n v="0.27999999999999997"/>
    <x v="0"/>
    <s v="Low"/>
  </r>
  <r>
    <s v="Standard Class"/>
    <s v="Home Office"/>
    <s v="United States"/>
    <x v="102"/>
    <s v="Indiana"/>
    <n v="47374"/>
    <x v="2"/>
    <x v="2"/>
    <x v="11"/>
    <n v="12.12"/>
    <n v="4"/>
    <n v="0"/>
    <n v="2.5451999999999999"/>
    <n v="0.21"/>
    <x v="0"/>
    <s v="Low"/>
  </r>
  <r>
    <s v="Standard Class"/>
    <s v="Home Office"/>
    <s v="United States"/>
    <x v="102"/>
    <s v="Indiana"/>
    <n v="47374"/>
    <x v="2"/>
    <x v="1"/>
    <x v="10"/>
    <n v="11.34"/>
    <n v="1"/>
    <n v="0"/>
    <n v="5.5566000000000004"/>
    <n v="0.49000000000000005"/>
    <x v="0"/>
    <s v="Low"/>
  </r>
  <r>
    <s v="Standard Class"/>
    <s v="Home Office"/>
    <s v="United States"/>
    <x v="102"/>
    <s v="Indiana"/>
    <n v="47374"/>
    <x v="2"/>
    <x v="2"/>
    <x v="11"/>
    <n v="159.80000000000001"/>
    <n v="4"/>
    <n v="0"/>
    <n v="70.311999999999998"/>
    <n v="0.43999999999999995"/>
    <x v="0"/>
    <s v="Medium"/>
  </r>
  <r>
    <s v="Standard Class"/>
    <s v="Home Office"/>
    <s v="United States"/>
    <x v="102"/>
    <s v="Indiana"/>
    <n v="47374"/>
    <x v="2"/>
    <x v="0"/>
    <x v="5"/>
    <n v="18.96"/>
    <n v="2"/>
    <n v="0"/>
    <n v="8.532"/>
    <n v="0.44999999999999996"/>
    <x v="0"/>
    <s v="Low"/>
  </r>
  <r>
    <s v="Second Class"/>
    <s v="Corporate"/>
    <s v="United States"/>
    <x v="20"/>
    <s v="New York"/>
    <n v="10009"/>
    <x v="3"/>
    <x v="1"/>
    <x v="4"/>
    <n v="1085.42"/>
    <n v="7"/>
    <n v="0"/>
    <n v="282.20920000000001"/>
    <n v="0.26"/>
    <x v="0"/>
    <s v="High"/>
  </r>
  <r>
    <s v="Second Class"/>
    <s v="Corporate"/>
    <s v="United States"/>
    <x v="20"/>
    <s v="New York"/>
    <n v="10009"/>
    <x v="3"/>
    <x v="1"/>
    <x v="9"/>
    <n v="13.11"/>
    <n v="3"/>
    <n v="0"/>
    <n v="3.4085999999999999"/>
    <n v="0.26"/>
    <x v="0"/>
    <s v="Low"/>
  </r>
  <r>
    <s v="First Class"/>
    <s v="Corporate"/>
    <s v="United States"/>
    <x v="530"/>
    <s v="Ohio"/>
    <n v="45040"/>
    <x v="3"/>
    <x v="0"/>
    <x v="5"/>
    <n v="68.703999999999994"/>
    <n v="2"/>
    <n v="0.2"/>
    <n v="16.3172"/>
    <n v="0.23750000000000002"/>
    <x v="2"/>
    <s v="Low"/>
  </r>
  <r>
    <s v="First Class"/>
    <s v="Corporate"/>
    <s v="United States"/>
    <x v="530"/>
    <s v="Ohio"/>
    <n v="45040"/>
    <x v="3"/>
    <x v="1"/>
    <x v="8"/>
    <n v="3.1320000000000001"/>
    <n v="2"/>
    <n v="0.7"/>
    <n v="-2.61"/>
    <n v="-0.83333333333333326"/>
    <x v="3"/>
    <s v="Low"/>
  </r>
  <r>
    <s v="First Class"/>
    <s v="Corporate"/>
    <s v="United States"/>
    <x v="530"/>
    <s v="Ohio"/>
    <n v="45040"/>
    <x v="3"/>
    <x v="1"/>
    <x v="8"/>
    <n v="22.428000000000001"/>
    <n v="3"/>
    <n v="0.7"/>
    <n v="-17.942399999999999"/>
    <n v="-0.79999999999999993"/>
    <x v="3"/>
    <s v="Low"/>
  </r>
  <r>
    <s v="Same Day"/>
    <s v="Consumer"/>
    <s v="United States"/>
    <x v="22"/>
    <s v="Illinois"/>
    <n v="60623"/>
    <x v="2"/>
    <x v="1"/>
    <x v="4"/>
    <n v="290.33600000000001"/>
    <n v="2"/>
    <n v="0.2"/>
    <n v="32.662799999999997"/>
    <n v="0.11249999999999999"/>
    <x v="2"/>
    <s v="Medium"/>
  </r>
  <r>
    <s v="Same Day"/>
    <s v="Consumer"/>
    <s v="United States"/>
    <x v="22"/>
    <s v="Illinois"/>
    <n v="60623"/>
    <x v="2"/>
    <x v="1"/>
    <x v="6"/>
    <n v="19.152000000000001"/>
    <n v="2"/>
    <n v="0.2"/>
    <n v="1.1970000000000001"/>
    <n v="6.25E-2"/>
    <x v="2"/>
    <s v="Low"/>
  </r>
  <r>
    <s v="Standard Class"/>
    <s v="Home Office"/>
    <s v="United States"/>
    <x v="20"/>
    <s v="New York"/>
    <n v="10024"/>
    <x v="3"/>
    <x v="1"/>
    <x v="10"/>
    <n v="6.48"/>
    <n v="1"/>
    <n v="0"/>
    <n v="3.1103999999999998"/>
    <n v="0.47999999999999993"/>
    <x v="0"/>
    <s v="Low"/>
  </r>
  <r>
    <s v="Second Class"/>
    <s v="Home Office"/>
    <s v="United States"/>
    <x v="215"/>
    <s v="Ohio"/>
    <n v="44134"/>
    <x v="3"/>
    <x v="1"/>
    <x v="12"/>
    <n v="63.968000000000004"/>
    <n v="2"/>
    <n v="0.2"/>
    <n v="19.989999999999998"/>
    <n v="0.31249999999999994"/>
    <x v="2"/>
    <s v="Low"/>
  </r>
  <r>
    <s v="Standard Class"/>
    <s v="Consumer"/>
    <s v="United States"/>
    <x v="20"/>
    <s v="New York"/>
    <n v="10035"/>
    <x v="3"/>
    <x v="1"/>
    <x v="14"/>
    <n v="6.36"/>
    <n v="2"/>
    <n v="0"/>
    <n v="6.3600000000000004E-2"/>
    <n v="0.01"/>
    <x v="0"/>
    <s v="Low"/>
  </r>
  <r>
    <s v="First Class"/>
    <s v="Home Office"/>
    <s v="United States"/>
    <x v="138"/>
    <s v="Ohio"/>
    <n v="44105"/>
    <x v="3"/>
    <x v="1"/>
    <x v="4"/>
    <n v="848.54399999999998"/>
    <n v="4"/>
    <n v="0.2"/>
    <n v="-21.2136"/>
    <n v="-2.5000000000000001E-2"/>
    <x v="2"/>
    <s v="High"/>
  </r>
  <r>
    <s v="First Class"/>
    <s v="Home Office"/>
    <s v="United States"/>
    <x v="138"/>
    <s v="Ohio"/>
    <n v="44105"/>
    <x v="3"/>
    <x v="1"/>
    <x v="8"/>
    <n v="8.6999999999999993"/>
    <n v="5"/>
    <n v="0.7"/>
    <n v="-6.38"/>
    <n v="-0.73333333333333339"/>
    <x v="3"/>
    <s v="Low"/>
  </r>
  <r>
    <s v="First Class"/>
    <s v="Home Office"/>
    <s v="United States"/>
    <x v="138"/>
    <s v="Ohio"/>
    <n v="44105"/>
    <x v="3"/>
    <x v="2"/>
    <x v="7"/>
    <n v="122.38200000000001"/>
    <n v="3"/>
    <n v="0.4"/>
    <n v="-24.476400000000002"/>
    <n v="-0.2"/>
    <x v="1"/>
    <s v="Medium"/>
  </r>
  <r>
    <s v="Standard Class"/>
    <s v="Consumer"/>
    <s v="United States"/>
    <x v="20"/>
    <s v="New York"/>
    <n v="10035"/>
    <x v="3"/>
    <x v="0"/>
    <x v="1"/>
    <n v="573.17399999999998"/>
    <n v="7"/>
    <n v="0.1"/>
    <n v="63.686"/>
    <n v="0.11111111111111112"/>
    <x v="2"/>
    <s v="High"/>
  </r>
  <r>
    <s v="First Class"/>
    <s v="Home Office"/>
    <s v="United States"/>
    <x v="138"/>
    <s v="Ohio"/>
    <n v="44105"/>
    <x v="3"/>
    <x v="1"/>
    <x v="10"/>
    <n v="85.055999999999997"/>
    <n v="3"/>
    <n v="0.2"/>
    <n v="28.706399999999999"/>
    <n v="0.33749999999999997"/>
    <x v="2"/>
    <s v="Low"/>
  </r>
  <r>
    <s v="First Class"/>
    <s v="Consumer"/>
    <s v="United States"/>
    <x v="318"/>
    <s v="Georgia"/>
    <n v="30188"/>
    <x v="0"/>
    <x v="1"/>
    <x v="8"/>
    <n v="14.04"/>
    <n v="3"/>
    <n v="0"/>
    <n v="6.7392000000000003"/>
    <n v="0.48000000000000004"/>
    <x v="0"/>
    <s v="Low"/>
  </r>
  <r>
    <s v="First Class"/>
    <s v="Consumer"/>
    <s v="United States"/>
    <x v="318"/>
    <s v="Georgia"/>
    <n v="30188"/>
    <x v="0"/>
    <x v="2"/>
    <x v="11"/>
    <n v="272.61"/>
    <n v="13"/>
    <n v="0"/>
    <n v="98.139600000000002"/>
    <n v="0.36"/>
    <x v="0"/>
    <s v="Medium"/>
  </r>
  <r>
    <s v="Standard Class"/>
    <s v="Corporate"/>
    <s v="United States"/>
    <x v="1"/>
    <s v="California"/>
    <n v="90008"/>
    <x v="1"/>
    <x v="1"/>
    <x v="12"/>
    <n v="11.16"/>
    <n v="2"/>
    <n v="0"/>
    <n v="5.58"/>
    <n v="0.5"/>
    <x v="0"/>
    <s v="Low"/>
  </r>
  <r>
    <s v="Standard Class"/>
    <s v="Corporate"/>
    <s v="United States"/>
    <x v="1"/>
    <s v="California"/>
    <n v="90008"/>
    <x v="1"/>
    <x v="2"/>
    <x v="11"/>
    <n v="62.31"/>
    <n v="3"/>
    <n v="0"/>
    <n v="22.4316"/>
    <n v="0.36"/>
    <x v="0"/>
    <s v="Low"/>
  </r>
  <r>
    <s v="Standard Class"/>
    <s v="Corporate"/>
    <s v="United States"/>
    <x v="1"/>
    <s v="California"/>
    <n v="90008"/>
    <x v="1"/>
    <x v="2"/>
    <x v="11"/>
    <n v="159.97999999999999"/>
    <n v="2"/>
    <n v="0"/>
    <n v="57.592799999999997"/>
    <n v="0.36"/>
    <x v="0"/>
    <s v="Medium"/>
  </r>
  <r>
    <s v="Standard Class"/>
    <s v="Consumer"/>
    <s v="United States"/>
    <x v="240"/>
    <s v="Indiana"/>
    <n v="47905"/>
    <x v="2"/>
    <x v="1"/>
    <x v="13"/>
    <n v="5.94"/>
    <n v="3"/>
    <n v="0"/>
    <n v="0"/>
    <n v="0"/>
    <x v="0"/>
    <s v="Low"/>
  </r>
  <r>
    <s v="First Class"/>
    <s v="Consumer"/>
    <s v="United States"/>
    <x v="20"/>
    <s v="New York"/>
    <n v="10024"/>
    <x v="3"/>
    <x v="1"/>
    <x v="10"/>
    <n v="9.9600000000000009"/>
    <n v="2"/>
    <n v="0"/>
    <n v="4.6811999999999996"/>
    <n v="0.46999999999999992"/>
    <x v="0"/>
    <s v="Low"/>
  </r>
  <r>
    <s v="Standard Class"/>
    <s v="Consumer"/>
    <s v="United States"/>
    <x v="456"/>
    <s v="New York"/>
    <n v="13501"/>
    <x v="3"/>
    <x v="2"/>
    <x v="11"/>
    <n v="79.989999999999995"/>
    <n v="1"/>
    <n v="0"/>
    <n v="28.796399999999998"/>
    <n v="0.36"/>
    <x v="0"/>
    <s v="Low"/>
  </r>
  <r>
    <s v="First Class"/>
    <s v="Corporate"/>
    <s v="United States"/>
    <x v="80"/>
    <s v="New Jersey"/>
    <n v="8701"/>
    <x v="3"/>
    <x v="1"/>
    <x v="6"/>
    <n v="8.94"/>
    <n v="3"/>
    <n v="0"/>
    <n v="2.4138000000000002"/>
    <n v="0.27"/>
    <x v="0"/>
    <s v="Low"/>
  </r>
  <r>
    <s v="Second Class"/>
    <s v="Corporate"/>
    <s v="United States"/>
    <x v="158"/>
    <s v="Wisconsin"/>
    <n v="53209"/>
    <x v="2"/>
    <x v="1"/>
    <x v="10"/>
    <n v="20.62"/>
    <n v="2"/>
    <n v="0"/>
    <n v="9.6913999999999998"/>
    <n v="0.47"/>
    <x v="0"/>
    <s v="Low"/>
  </r>
  <r>
    <s v="Second Class"/>
    <s v="Corporate"/>
    <s v="United States"/>
    <x v="158"/>
    <s v="Wisconsin"/>
    <n v="53209"/>
    <x v="2"/>
    <x v="2"/>
    <x v="11"/>
    <n v="124.25"/>
    <n v="7"/>
    <n v="0"/>
    <n v="48.457500000000003"/>
    <n v="0.39"/>
    <x v="0"/>
    <s v="Medium"/>
  </r>
  <r>
    <s v="Second Class"/>
    <s v="Corporate"/>
    <s v="United States"/>
    <x v="158"/>
    <s v="Wisconsin"/>
    <n v="53209"/>
    <x v="2"/>
    <x v="2"/>
    <x v="7"/>
    <n v="297.55"/>
    <n v="5"/>
    <n v="0"/>
    <n v="83.313999999999993"/>
    <n v="0.27999999999999997"/>
    <x v="0"/>
    <s v="Medium"/>
  </r>
  <r>
    <s v="Second Class"/>
    <s v="Corporate"/>
    <s v="United States"/>
    <x v="158"/>
    <s v="Wisconsin"/>
    <n v="53209"/>
    <x v="2"/>
    <x v="0"/>
    <x v="1"/>
    <n v="403.56"/>
    <n v="4"/>
    <n v="0"/>
    <n v="96.854399999999998"/>
    <n v="0.24"/>
    <x v="0"/>
    <s v="Medium"/>
  </r>
  <r>
    <s v="Second Class"/>
    <s v="Corporate"/>
    <s v="United States"/>
    <x v="158"/>
    <s v="Wisconsin"/>
    <n v="53209"/>
    <x v="2"/>
    <x v="0"/>
    <x v="5"/>
    <n v="95.2"/>
    <n v="5"/>
    <n v="0"/>
    <n v="27.608000000000001"/>
    <n v="0.28999999999999998"/>
    <x v="0"/>
    <s v="Low"/>
  </r>
  <r>
    <s v="Standard Class"/>
    <s v="Consumer"/>
    <s v="United States"/>
    <x v="22"/>
    <s v="Illinois"/>
    <n v="60623"/>
    <x v="2"/>
    <x v="2"/>
    <x v="11"/>
    <n v="153.82400000000001"/>
    <n v="11"/>
    <n v="0.2"/>
    <n v="38.456000000000003"/>
    <n v="0.25"/>
    <x v="2"/>
    <s v="Medium"/>
  </r>
  <r>
    <s v="Second Class"/>
    <s v="Consumer"/>
    <s v="United States"/>
    <x v="22"/>
    <s v="Illinois"/>
    <n v="60653"/>
    <x v="2"/>
    <x v="1"/>
    <x v="10"/>
    <n v="62.015999999999998"/>
    <n v="2"/>
    <n v="0.2"/>
    <n v="22.480799999999999"/>
    <n v="0.36249999999999999"/>
    <x v="2"/>
    <s v="Low"/>
  </r>
  <r>
    <s v="Standard Class"/>
    <s v="Consumer"/>
    <s v="United States"/>
    <x v="54"/>
    <s v="Ohio"/>
    <n v="45014"/>
    <x v="3"/>
    <x v="0"/>
    <x v="5"/>
    <n v="466.32"/>
    <n v="3"/>
    <n v="0.2"/>
    <n v="34.973999999999997"/>
    <n v="7.4999999999999997E-2"/>
    <x v="2"/>
    <s v="Medium"/>
  </r>
  <r>
    <s v="Standard Class"/>
    <s v="Consumer"/>
    <s v="United States"/>
    <x v="54"/>
    <s v="Ohio"/>
    <n v="45014"/>
    <x v="3"/>
    <x v="0"/>
    <x v="5"/>
    <n v="82.64"/>
    <n v="2"/>
    <n v="0.2"/>
    <n v="0"/>
    <n v="0"/>
    <x v="2"/>
    <s v="Low"/>
  </r>
  <r>
    <s v="Standard Class"/>
    <s v="Home Office"/>
    <s v="United States"/>
    <x v="24"/>
    <s v="Ohio"/>
    <n v="45503"/>
    <x v="3"/>
    <x v="0"/>
    <x v="3"/>
    <n v="330.58800000000002"/>
    <n v="1"/>
    <n v="0.4"/>
    <n v="-143.25479999999999"/>
    <n v="-0.43333333333333329"/>
    <x v="1"/>
    <s v="Medium"/>
  </r>
  <r>
    <s v="Standard Class"/>
    <s v="Consumer"/>
    <s v="United States"/>
    <x v="103"/>
    <s v="Colorado"/>
    <n v="80027"/>
    <x v="1"/>
    <x v="1"/>
    <x v="4"/>
    <n v="237.096"/>
    <n v="3"/>
    <n v="0.2"/>
    <n v="20.745899999999999"/>
    <n v="8.7499999999999994E-2"/>
    <x v="2"/>
    <s v="Medium"/>
  </r>
  <r>
    <s v="Standard Class"/>
    <s v="Consumer"/>
    <s v="United States"/>
    <x v="103"/>
    <s v="Colorado"/>
    <n v="80027"/>
    <x v="1"/>
    <x v="0"/>
    <x v="5"/>
    <n v="22.751999999999999"/>
    <n v="3"/>
    <n v="0.2"/>
    <n v="7.11"/>
    <n v="0.31250000000000006"/>
    <x v="2"/>
    <s v="Low"/>
  </r>
  <r>
    <s v="Standard Class"/>
    <s v="Consumer"/>
    <s v="United States"/>
    <x v="103"/>
    <s v="Colorado"/>
    <n v="80027"/>
    <x v="1"/>
    <x v="1"/>
    <x v="10"/>
    <n v="6.6719999999999997"/>
    <n v="1"/>
    <n v="0.2"/>
    <n v="2.085"/>
    <n v="0.3125"/>
    <x v="2"/>
    <s v="Low"/>
  </r>
  <r>
    <s v="Standard Class"/>
    <s v="Consumer"/>
    <s v="United States"/>
    <x v="238"/>
    <s v="Texas"/>
    <n v="75007"/>
    <x v="2"/>
    <x v="0"/>
    <x v="5"/>
    <n v="25.128"/>
    <n v="3"/>
    <n v="0.6"/>
    <n v="-6.9101999999999997"/>
    <n v="-0.27499999999999997"/>
    <x v="3"/>
    <s v="Low"/>
  </r>
  <r>
    <s v="Standard Class"/>
    <s v="Consumer"/>
    <s v="United States"/>
    <x v="238"/>
    <s v="Texas"/>
    <n v="75007"/>
    <x v="2"/>
    <x v="2"/>
    <x v="11"/>
    <n v="127.98399999999999"/>
    <n v="2"/>
    <n v="0.2"/>
    <n v="25.596800000000002"/>
    <n v="0.2"/>
    <x v="2"/>
    <s v="Medium"/>
  </r>
  <r>
    <s v="First Class"/>
    <s v="Corporate"/>
    <s v="United States"/>
    <x v="125"/>
    <s v="California"/>
    <n v="92804"/>
    <x v="1"/>
    <x v="0"/>
    <x v="5"/>
    <n v="131.88"/>
    <n v="7"/>
    <n v="0"/>
    <n v="55.389600000000002"/>
    <n v="0.42000000000000004"/>
    <x v="0"/>
    <s v="Medium"/>
  </r>
  <r>
    <s v="First Class"/>
    <s v="Corporate"/>
    <s v="United States"/>
    <x v="125"/>
    <s v="California"/>
    <n v="92804"/>
    <x v="1"/>
    <x v="1"/>
    <x v="8"/>
    <n v="25.032"/>
    <n v="3"/>
    <n v="0.2"/>
    <n v="7.8224999999999998"/>
    <n v="0.3125"/>
    <x v="2"/>
    <s v="Low"/>
  </r>
  <r>
    <s v="First Class"/>
    <s v="Corporate"/>
    <s v="United States"/>
    <x v="125"/>
    <s v="California"/>
    <n v="92804"/>
    <x v="1"/>
    <x v="0"/>
    <x v="1"/>
    <n v="717.72"/>
    <n v="3"/>
    <n v="0.2"/>
    <n v="71.772000000000006"/>
    <n v="0.1"/>
    <x v="2"/>
    <s v="High"/>
  </r>
  <r>
    <s v="First Class"/>
    <s v="Corporate"/>
    <s v="United States"/>
    <x v="125"/>
    <s v="California"/>
    <n v="92804"/>
    <x v="1"/>
    <x v="0"/>
    <x v="5"/>
    <n v="207.35"/>
    <n v="5"/>
    <n v="0"/>
    <n v="24.882000000000001"/>
    <n v="0.12000000000000001"/>
    <x v="0"/>
    <s v="Medium"/>
  </r>
  <r>
    <s v="First Class"/>
    <s v="Corporate"/>
    <s v="United States"/>
    <x v="125"/>
    <s v="California"/>
    <n v="92804"/>
    <x v="1"/>
    <x v="0"/>
    <x v="5"/>
    <n v="44.67"/>
    <n v="3"/>
    <n v="0"/>
    <n v="12.0609"/>
    <n v="0.27"/>
    <x v="0"/>
    <s v="Low"/>
  </r>
  <r>
    <s v="First Class"/>
    <s v="Corporate"/>
    <s v="United States"/>
    <x v="125"/>
    <s v="California"/>
    <n v="92804"/>
    <x v="1"/>
    <x v="1"/>
    <x v="10"/>
    <n v="209.7"/>
    <n v="2"/>
    <n v="0"/>
    <n v="100.65600000000001"/>
    <n v="0.48000000000000004"/>
    <x v="0"/>
    <s v="Medium"/>
  </r>
  <r>
    <s v="Standard Class"/>
    <s v="Corporate"/>
    <s v="United States"/>
    <x v="102"/>
    <s v="Kentucky"/>
    <n v="40475"/>
    <x v="0"/>
    <x v="1"/>
    <x v="8"/>
    <n v="115.36"/>
    <n v="7"/>
    <n v="0"/>
    <n v="56.526400000000002"/>
    <n v="0.49000000000000005"/>
    <x v="0"/>
    <s v="Medium"/>
  </r>
  <r>
    <s v="First Class"/>
    <s v="Corporate"/>
    <s v="United States"/>
    <x v="443"/>
    <s v="California"/>
    <n v="93101"/>
    <x v="1"/>
    <x v="0"/>
    <x v="1"/>
    <n v="362.13600000000002"/>
    <n v="3"/>
    <n v="0.2"/>
    <n v="-54.320399999999999"/>
    <n v="-0.15"/>
    <x v="2"/>
    <s v="Medium"/>
  </r>
  <r>
    <s v="First Class"/>
    <s v="Corporate"/>
    <s v="United States"/>
    <x v="443"/>
    <s v="California"/>
    <n v="93101"/>
    <x v="1"/>
    <x v="1"/>
    <x v="2"/>
    <n v="31.05"/>
    <n v="3"/>
    <n v="0"/>
    <n v="14.904"/>
    <n v="0.48"/>
    <x v="0"/>
    <s v="Low"/>
  </r>
  <r>
    <s v="Second Class"/>
    <s v="Consumer"/>
    <s v="United States"/>
    <x v="292"/>
    <s v="Iowa"/>
    <n v="52302"/>
    <x v="2"/>
    <x v="1"/>
    <x v="10"/>
    <n v="12.96"/>
    <n v="2"/>
    <n v="0"/>
    <n v="6.2207999999999997"/>
    <n v="0.47999999999999993"/>
    <x v="0"/>
    <s v="Low"/>
  </r>
  <r>
    <s v="Second Class"/>
    <s v="Consumer"/>
    <s v="United States"/>
    <x v="292"/>
    <s v="Iowa"/>
    <n v="52302"/>
    <x v="2"/>
    <x v="1"/>
    <x v="10"/>
    <n v="94.85"/>
    <n v="5"/>
    <n v="0"/>
    <n v="45.527999999999999"/>
    <n v="0.48000000000000004"/>
    <x v="0"/>
    <s v="Low"/>
  </r>
  <r>
    <s v="Second Class"/>
    <s v="Consumer"/>
    <s v="United States"/>
    <x v="292"/>
    <s v="Iowa"/>
    <n v="52302"/>
    <x v="2"/>
    <x v="1"/>
    <x v="4"/>
    <n v="13.48"/>
    <n v="1"/>
    <n v="0"/>
    <n v="3.5047999999999999"/>
    <n v="0.26"/>
    <x v="0"/>
    <s v="Low"/>
  </r>
  <r>
    <s v="Second Class"/>
    <s v="Consumer"/>
    <s v="United States"/>
    <x v="292"/>
    <s v="Iowa"/>
    <n v="52302"/>
    <x v="2"/>
    <x v="0"/>
    <x v="5"/>
    <n v="14.91"/>
    <n v="3"/>
    <n v="0"/>
    <n v="4.6220999999999997"/>
    <n v="0.31"/>
    <x v="0"/>
    <s v="Low"/>
  </r>
  <r>
    <s v="Standard Class"/>
    <s v="Consumer"/>
    <s v="United States"/>
    <x v="20"/>
    <s v="New York"/>
    <n v="10035"/>
    <x v="3"/>
    <x v="1"/>
    <x v="12"/>
    <n v="39.979999999999997"/>
    <n v="1"/>
    <n v="0"/>
    <n v="17.991"/>
    <n v="0.45"/>
    <x v="0"/>
    <s v="Low"/>
  </r>
  <r>
    <s v="Standard Class"/>
    <s v="Corporate"/>
    <s v="United States"/>
    <x v="518"/>
    <s v="Texas"/>
    <n v="77803"/>
    <x v="2"/>
    <x v="0"/>
    <x v="1"/>
    <n v="528.42999999999995"/>
    <n v="5"/>
    <n v="0.3"/>
    <n v="-143.43100000000001"/>
    <n v="-0.27142857142857146"/>
    <x v="1"/>
    <s v="High"/>
  </r>
  <r>
    <s v="Standard Class"/>
    <s v="Corporate"/>
    <s v="United States"/>
    <x v="518"/>
    <s v="Texas"/>
    <n v="77803"/>
    <x v="2"/>
    <x v="1"/>
    <x v="8"/>
    <n v="22.385999999999999"/>
    <n v="7"/>
    <n v="0.8"/>
    <n v="-35.817599999999999"/>
    <n v="-1.6"/>
    <x v="3"/>
    <s v="Low"/>
  </r>
  <r>
    <s v="Standard Class"/>
    <s v="Home Office"/>
    <s v="United States"/>
    <x v="59"/>
    <s v="Ohio"/>
    <n v="44312"/>
    <x v="3"/>
    <x v="1"/>
    <x v="8"/>
    <n v="5.742"/>
    <n v="3"/>
    <n v="0.7"/>
    <n v="-4.5936000000000003"/>
    <n v="-0.8"/>
    <x v="3"/>
    <s v="Low"/>
  </r>
  <r>
    <s v="Standard Class"/>
    <s v="Consumer"/>
    <s v="United States"/>
    <x v="22"/>
    <s v="Illinois"/>
    <n v="60653"/>
    <x v="2"/>
    <x v="2"/>
    <x v="11"/>
    <n v="191.96799999999999"/>
    <n v="4"/>
    <n v="0.2"/>
    <n v="28.795200000000001"/>
    <n v="0.15000000000000002"/>
    <x v="2"/>
    <s v="Medium"/>
  </r>
  <r>
    <s v="First Class"/>
    <s v="Corporate"/>
    <s v="United States"/>
    <x v="20"/>
    <s v="New York"/>
    <n v="10035"/>
    <x v="3"/>
    <x v="1"/>
    <x v="8"/>
    <n v="49.847999999999999"/>
    <n v="3"/>
    <n v="0.2"/>
    <n v="16.823699999999999"/>
    <n v="0.33749999999999997"/>
    <x v="2"/>
    <s v="Low"/>
  </r>
  <r>
    <s v="First Class"/>
    <s v="Corporate"/>
    <s v="United States"/>
    <x v="20"/>
    <s v="New York"/>
    <n v="10035"/>
    <x v="3"/>
    <x v="1"/>
    <x v="12"/>
    <n v="23.99"/>
    <n v="1"/>
    <n v="0"/>
    <n v="11.994999999999999"/>
    <n v="0.5"/>
    <x v="0"/>
    <s v="Low"/>
  </r>
  <r>
    <s v="First Class"/>
    <s v="Corporate"/>
    <s v="United States"/>
    <x v="20"/>
    <s v="New York"/>
    <n v="10035"/>
    <x v="3"/>
    <x v="1"/>
    <x v="8"/>
    <n v="1087.9359999999999"/>
    <n v="8"/>
    <n v="0.2"/>
    <n v="353.57920000000001"/>
    <n v="0.32500000000000001"/>
    <x v="2"/>
    <s v="High"/>
  </r>
  <r>
    <s v="First Class"/>
    <s v="Corporate"/>
    <s v="United States"/>
    <x v="20"/>
    <s v="New York"/>
    <n v="10035"/>
    <x v="3"/>
    <x v="2"/>
    <x v="7"/>
    <n v="199.98"/>
    <n v="2"/>
    <n v="0"/>
    <n v="53.994599999999998"/>
    <n v="0.27"/>
    <x v="0"/>
    <s v="Medium"/>
  </r>
  <r>
    <s v="First Class"/>
    <s v="Corporate"/>
    <s v="United States"/>
    <x v="20"/>
    <s v="New York"/>
    <n v="10035"/>
    <x v="3"/>
    <x v="1"/>
    <x v="4"/>
    <n v="83.92"/>
    <n v="4"/>
    <n v="0"/>
    <n v="20.140799999999999"/>
    <n v="0.24"/>
    <x v="0"/>
    <s v="Low"/>
  </r>
  <r>
    <s v="Same Day"/>
    <s v="Consumer"/>
    <s v="United States"/>
    <x v="8"/>
    <s v="California"/>
    <n v="94122"/>
    <x v="1"/>
    <x v="0"/>
    <x v="5"/>
    <n v="24.27"/>
    <n v="3"/>
    <n v="0"/>
    <n v="8.7371999999999996"/>
    <n v="0.36"/>
    <x v="0"/>
    <s v="Low"/>
  </r>
  <r>
    <s v="Same Day"/>
    <s v="Consumer"/>
    <s v="United States"/>
    <x v="8"/>
    <s v="California"/>
    <n v="94122"/>
    <x v="1"/>
    <x v="2"/>
    <x v="16"/>
    <n v="2799.96"/>
    <n v="5"/>
    <n v="0.2"/>
    <n v="944.98649999999998"/>
    <n v="0.33749999999999997"/>
    <x v="2"/>
    <s v="High"/>
  </r>
  <r>
    <s v="Standard Class"/>
    <s v="Consumer"/>
    <s v="United States"/>
    <x v="272"/>
    <s v="California"/>
    <n v="92404"/>
    <x v="1"/>
    <x v="1"/>
    <x v="8"/>
    <n v="9.8719999999999999"/>
    <n v="2"/>
    <n v="0.2"/>
    <n v="3.4552"/>
    <n v="0.35000000000000003"/>
    <x v="2"/>
    <s v="Low"/>
  </r>
  <r>
    <s v="Standard Class"/>
    <s v="Consumer"/>
    <s v="United States"/>
    <x v="272"/>
    <s v="California"/>
    <n v="92404"/>
    <x v="1"/>
    <x v="0"/>
    <x v="0"/>
    <n v="683.33199999999999"/>
    <n v="4"/>
    <n v="0.15"/>
    <n v="-40.195999999999998"/>
    <n v="-5.8823529411764705E-2"/>
    <x v="2"/>
    <s v="High"/>
  </r>
  <r>
    <s v="Standard Class"/>
    <s v="Consumer"/>
    <s v="United States"/>
    <x v="272"/>
    <s v="California"/>
    <n v="92404"/>
    <x v="1"/>
    <x v="1"/>
    <x v="10"/>
    <n v="29.96"/>
    <n v="7"/>
    <n v="0"/>
    <n v="13.481999999999999"/>
    <n v="0.44999999999999996"/>
    <x v="0"/>
    <s v="Low"/>
  </r>
  <r>
    <s v="First Class"/>
    <s v="Consumer"/>
    <s v="United States"/>
    <x v="221"/>
    <s v="New York"/>
    <n v="14304"/>
    <x v="3"/>
    <x v="2"/>
    <x v="7"/>
    <n v="164.85"/>
    <n v="3"/>
    <n v="0"/>
    <n v="47.8065"/>
    <n v="0.29000000000000004"/>
    <x v="0"/>
    <s v="Medium"/>
  </r>
  <r>
    <s v="Standard Class"/>
    <s v="Consumer"/>
    <s v="United States"/>
    <x v="10"/>
    <s v="Pennsylvania"/>
    <n v="19120"/>
    <x v="3"/>
    <x v="1"/>
    <x v="9"/>
    <n v="33.527999999999999"/>
    <n v="3"/>
    <n v="0.2"/>
    <n v="2.5146000000000002"/>
    <n v="7.5000000000000011E-2"/>
    <x v="2"/>
    <s v="Low"/>
  </r>
  <r>
    <s v="Standard Class"/>
    <s v="Consumer"/>
    <s v="United States"/>
    <x v="10"/>
    <s v="Pennsylvania"/>
    <n v="19120"/>
    <x v="3"/>
    <x v="1"/>
    <x v="4"/>
    <n v="36.744"/>
    <n v="3"/>
    <n v="0.2"/>
    <n v="3.6743999999999999"/>
    <n v="9.9999999999999992E-2"/>
    <x v="2"/>
    <s v="Low"/>
  </r>
  <r>
    <s v="Standard Class"/>
    <s v="Consumer"/>
    <s v="United States"/>
    <x v="395"/>
    <s v="Rhode Island"/>
    <n v="2920"/>
    <x v="3"/>
    <x v="1"/>
    <x v="8"/>
    <n v="102.93"/>
    <n v="3"/>
    <n v="0"/>
    <n v="48.377099999999999"/>
    <n v="0.47"/>
    <x v="0"/>
    <s v="Medium"/>
  </r>
  <r>
    <s v="Second Class"/>
    <s v="Corporate"/>
    <s v="United States"/>
    <x v="1"/>
    <s v="California"/>
    <n v="90049"/>
    <x v="1"/>
    <x v="0"/>
    <x v="3"/>
    <n v="71.087999999999994"/>
    <n v="2"/>
    <n v="0.2"/>
    <n v="-1.7771999999999999"/>
    <n v="-2.5000000000000001E-2"/>
    <x v="2"/>
    <s v="Low"/>
  </r>
  <r>
    <s v="Standard Class"/>
    <s v="Corporate"/>
    <s v="United States"/>
    <x v="20"/>
    <s v="New York"/>
    <n v="10009"/>
    <x v="3"/>
    <x v="0"/>
    <x v="5"/>
    <n v="60.35"/>
    <n v="5"/>
    <n v="0"/>
    <n v="19.915500000000002"/>
    <n v="0.33"/>
    <x v="0"/>
    <s v="Low"/>
  </r>
  <r>
    <s v="Standard Class"/>
    <s v="Corporate"/>
    <s v="United States"/>
    <x v="20"/>
    <s v="New York"/>
    <n v="10009"/>
    <x v="3"/>
    <x v="1"/>
    <x v="14"/>
    <n v="35.520000000000003"/>
    <n v="4"/>
    <n v="0"/>
    <n v="9.9456000000000007"/>
    <n v="0.27999999999999997"/>
    <x v="0"/>
    <s v="Low"/>
  </r>
  <r>
    <s v="Standard Class"/>
    <s v="Corporate"/>
    <s v="United States"/>
    <x v="20"/>
    <s v="New York"/>
    <n v="10009"/>
    <x v="3"/>
    <x v="1"/>
    <x v="6"/>
    <n v="11.2"/>
    <n v="7"/>
    <n v="0"/>
    <n v="4.8159999999999998"/>
    <n v="0.43"/>
    <x v="0"/>
    <s v="Low"/>
  </r>
  <r>
    <s v="Standard Class"/>
    <s v="Consumer"/>
    <s v="United States"/>
    <x v="8"/>
    <s v="California"/>
    <n v="94122"/>
    <x v="1"/>
    <x v="2"/>
    <x v="11"/>
    <n v="223.58"/>
    <n v="14"/>
    <n v="0"/>
    <n v="87.196200000000005"/>
    <n v="0.39"/>
    <x v="0"/>
    <s v="Medium"/>
  </r>
  <r>
    <s v="Standard Class"/>
    <s v="Consumer"/>
    <s v="United States"/>
    <x v="125"/>
    <s v="California"/>
    <n v="92804"/>
    <x v="1"/>
    <x v="1"/>
    <x v="4"/>
    <n v="998.82"/>
    <n v="9"/>
    <n v="0"/>
    <n v="29.964600000000001"/>
    <n v="0.03"/>
    <x v="0"/>
    <s v="High"/>
  </r>
  <r>
    <s v="Standard Class"/>
    <s v="Consumer"/>
    <s v="United States"/>
    <x v="125"/>
    <s v="California"/>
    <n v="92804"/>
    <x v="1"/>
    <x v="1"/>
    <x v="14"/>
    <n v="51.15"/>
    <n v="5"/>
    <n v="0"/>
    <n v="13.298999999999999"/>
    <n v="0.26"/>
    <x v="0"/>
    <s v="Low"/>
  </r>
  <r>
    <s v="Second Class"/>
    <s v="Home Office"/>
    <s v="United States"/>
    <x v="4"/>
    <s v="Washington"/>
    <n v="98103"/>
    <x v="1"/>
    <x v="1"/>
    <x v="4"/>
    <n v="40.74"/>
    <n v="3"/>
    <n v="0"/>
    <n v="0.40739999999999998"/>
    <n v="9.9999999999999985E-3"/>
    <x v="0"/>
    <s v="Low"/>
  </r>
  <r>
    <s v="Standard Class"/>
    <s v="Corporate"/>
    <s v="United States"/>
    <x v="10"/>
    <s v="Pennsylvania"/>
    <n v="19120"/>
    <x v="3"/>
    <x v="1"/>
    <x v="10"/>
    <n v="3.4239999999999999"/>
    <n v="1"/>
    <n v="0.2"/>
    <n v="1.07"/>
    <n v="0.3125"/>
    <x v="2"/>
    <s v="Low"/>
  </r>
  <r>
    <s v="Standard Class"/>
    <s v="Corporate"/>
    <s v="United States"/>
    <x v="10"/>
    <s v="Pennsylvania"/>
    <n v="19120"/>
    <x v="3"/>
    <x v="2"/>
    <x v="11"/>
    <n v="151.19999999999999"/>
    <n v="3"/>
    <n v="0.2"/>
    <n v="32.130000000000003"/>
    <n v="0.21250000000000002"/>
    <x v="2"/>
    <s v="Medium"/>
  </r>
  <r>
    <s v="Second Class"/>
    <s v="Corporate"/>
    <s v="United States"/>
    <x v="245"/>
    <s v="Indiana"/>
    <n v="46203"/>
    <x v="2"/>
    <x v="0"/>
    <x v="1"/>
    <n v="1925.88"/>
    <n v="6"/>
    <n v="0"/>
    <n v="539.24639999999999"/>
    <n v="0.27999999999999997"/>
    <x v="0"/>
    <s v="High"/>
  </r>
  <r>
    <s v="Second Class"/>
    <s v="Corporate"/>
    <s v="United States"/>
    <x v="245"/>
    <s v="Indiana"/>
    <n v="46203"/>
    <x v="2"/>
    <x v="1"/>
    <x v="9"/>
    <n v="2405.1999999999998"/>
    <n v="8"/>
    <n v="0"/>
    <n v="793.71600000000001"/>
    <n v="0.33"/>
    <x v="0"/>
    <s v="High"/>
  </r>
  <r>
    <s v="Second Class"/>
    <s v="Corporate"/>
    <s v="United States"/>
    <x v="245"/>
    <s v="Indiana"/>
    <n v="46203"/>
    <x v="2"/>
    <x v="2"/>
    <x v="11"/>
    <n v="83.97"/>
    <n v="3"/>
    <n v="0"/>
    <n v="15.9543"/>
    <n v="0.19"/>
    <x v="0"/>
    <s v="Low"/>
  </r>
  <r>
    <s v="Second Class"/>
    <s v="Corporate"/>
    <s v="United States"/>
    <x v="245"/>
    <s v="Indiana"/>
    <n v="46203"/>
    <x v="2"/>
    <x v="2"/>
    <x v="11"/>
    <n v="39.89"/>
    <n v="1"/>
    <n v="0"/>
    <n v="14.7593"/>
    <n v="0.37"/>
    <x v="0"/>
    <s v="Low"/>
  </r>
  <r>
    <s v="Second Class"/>
    <s v="Corporate"/>
    <s v="United States"/>
    <x v="245"/>
    <s v="Indiana"/>
    <n v="46203"/>
    <x v="2"/>
    <x v="1"/>
    <x v="8"/>
    <n v="17.38"/>
    <n v="2"/>
    <n v="0"/>
    <n v="8.69"/>
    <n v="0.5"/>
    <x v="0"/>
    <s v="Low"/>
  </r>
  <r>
    <s v="Second Class"/>
    <s v="Corporate"/>
    <s v="United States"/>
    <x v="1"/>
    <s v="California"/>
    <n v="90045"/>
    <x v="1"/>
    <x v="1"/>
    <x v="8"/>
    <n v="55.264000000000003"/>
    <n v="2"/>
    <n v="0.2"/>
    <n v="20.724"/>
    <n v="0.375"/>
    <x v="2"/>
    <s v="Low"/>
  </r>
  <r>
    <s v="Second Class"/>
    <s v="Corporate"/>
    <s v="United States"/>
    <x v="1"/>
    <s v="California"/>
    <n v="90045"/>
    <x v="1"/>
    <x v="1"/>
    <x v="10"/>
    <n v="6.48"/>
    <n v="1"/>
    <n v="0"/>
    <n v="3.1103999999999998"/>
    <n v="0.47999999999999993"/>
    <x v="0"/>
    <s v="Low"/>
  </r>
  <r>
    <s v="Second Class"/>
    <s v="Corporate"/>
    <s v="United States"/>
    <x v="1"/>
    <s v="California"/>
    <n v="90045"/>
    <x v="1"/>
    <x v="1"/>
    <x v="8"/>
    <n v="34.247999999999998"/>
    <n v="3"/>
    <n v="0.2"/>
    <n v="11.5587"/>
    <n v="0.33750000000000002"/>
    <x v="2"/>
    <s v="Low"/>
  </r>
  <r>
    <s v="Second Class"/>
    <s v="Corporate"/>
    <s v="United States"/>
    <x v="1"/>
    <s v="California"/>
    <n v="90045"/>
    <x v="1"/>
    <x v="0"/>
    <x v="3"/>
    <n v="273.56799999999998"/>
    <n v="2"/>
    <n v="0.2"/>
    <n v="10.258800000000001"/>
    <n v="3.7500000000000006E-2"/>
    <x v="2"/>
    <s v="Medium"/>
  </r>
  <r>
    <s v="Standard Class"/>
    <s v="Home Office"/>
    <s v="United States"/>
    <x v="106"/>
    <s v="New York"/>
    <n v="10801"/>
    <x v="3"/>
    <x v="1"/>
    <x v="10"/>
    <n v="46.35"/>
    <n v="5"/>
    <n v="0"/>
    <n v="21.784500000000001"/>
    <n v="0.47000000000000003"/>
    <x v="0"/>
    <s v="Low"/>
  </r>
  <r>
    <s v="Standard Class"/>
    <s v="Home Office"/>
    <s v="United States"/>
    <x v="106"/>
    <s v="New York"/>
    <n v="10801"/>
    <x v="3"/>
    <x v="1"/>
    <x v="10"/>
    <n v="223.92"/>
    <n v="4"/>
    <n v="0"/>
    <n v="109.7208"/>
    <n v="0.49"/>
    <x v="0"/>
    <s v="Medium"/>
  </r>
  <r>
    <s v="Standard Class"/>
    <s v="Home Office"/>
    <s v="United States"/>
    <x v="106"/>
    <s v="New York"/>
    <n v="10801"/>
    <x v="3"/>
    <x v="1"/>
    <x v="14"/>
    <n v="7.3"/>
    <n v="2"/>
    <n v="0"/>
    <n v="2.19"/>
    <n v="0.3"/>
    <x v="0"/>
    <s v="Low"/>
  </r>
  <r>
    <s v="Standard Class"/>
    <s v="Consumer"/>
    <s v="United States"/>
    <x v="432"/>
    <s v="Arizona"/>
    <n v="85224"/>
    <x v="1"/>
    <x v="1"/>
    <x v="6"/>
    <n v="9.3439999999999994"/>
    <n v="2"/>
    <n v="0.2"/>
    <n v="1.8688"/>
    <n v="0.2"/>
    <x v="2"/>
    <s v="Low"/>
  </r>
  <r>
    <s v="Second Class"/>
    <s v="Home Office"/>
    <s v="United States"/>
    <x v="159"/>
    <s v="Kentucky"/>
    <n v="41042"/>
    <x v="0"/>
    <x v="2"/>
    <x v="11"/>
    <n v="18"/>
    <n v="1"/>
    <n v="0"/>
    <n v="3.24"/>
    <n v="0.18000000000000002"/>
    <x v="0"/>
    <s v="Low"/>
  </r>
  <r>
    <s v="First Class"/>
    <s v="Home Office"/>
    <s v="United States"/>
    <x v="12"/>
    <s v="Texas"/>
    <n v="77041"/>
    <x v="2"/>
    <x v="1"/>
    <x v="10"/>
    <n v="65.584000000000003"/>
    <n v="2"/>
    <n v="0.2"/>
    <n v="23.7742"/>
    <n v="0.36249999999999999"/>
    <x v="2"/>
    <s v="Low"/>
  </r>
  <r>
    <s v="First Class"/>
    <s v="Home Office"/>
    <s v="United States"/>
    <x v="12"/>
    <s v="Texas"/>
    <n v="77041"/>
    <x v="2"/>
    <x v="0"/>
    <x v="0"/>
    <n v="383.46559999999999"/>
    <n v="4"/>
    <n v="0.32"/>
    <n v="-67.670400000000001"/>
    <n v="-0.17647058823529413"/>
    <x v="1"/>
    <s v="Medium"/>
  </r>
  <r>
    <s v="Same Day"/>
    <s v="Consumer"/>
    <s v="United States"/>
    <x v="10"/>
    <s v="Pennsylvania"/>
    <n v="19140"/>
    <x v="3"/>
    <x v="1"/>
    <x v="10"/>
    <n v="10.368"/>
    <n v="2"/>
    <n v="0.2"/>
    <n v="3.6288"/>
    <n v="0.35"/>
    <x v="2"/>
    <s v="Low"/>
  </r>
  <r>
    <s v="Second Class"/>
    <s v="Corporate"/>
    <s v="United States"/>
    <x v="46"/>
    <s v="Delaware"/>
    <n v="19711"/>
    <x v="3"/>
    <x v="0"/>
    <x v="5"/>
    <n v="13.4"/>
    <n v="1"/>
    <n v="0"/>
    <n v="6.4320000000000004"/>
    <n v="0.48000000000000004"/>
    <x v="0"/>
    <s v="Low"/>
  </r>
  <r>
    <s v="Second Class"/>
    <s v="Corporate"/>
    <s v="United States"/>
    <x v="46"/>
    <s v="Delaware"/>
    <n v="19711"/>
    <x v="3"/>
    <x v="1"/>
    <x v="10"/>
    <n v="4.9800000000000004"/>
    <n v="1"/>
    <n v="0"/>
    <n v="2.3405999999999998"/>
    <n v="0.46999999999999992"/>
    <x v="0"/>
    <s v="Low"/>
  </r>
  <r>
    <s v="Second Class"/>
    <s v="Corporate"/>
    <s v="United States"/>
    <x v="46"/>
    <s v="Delaware"/>
    <n v="19711"/>
    <x v="3"/>
    <x v="1"/>
    <x v="12"/>
    <n v="109.69"/>
    <n v="7"/>
    <n v="0"/>
    <n v="51.554299999999998"/>
    <n v="0.47"/>
    <x v="0"/>
    <s v="Medium"/>
  </r>
  <r>
    <s v="Standard Class"/>
    <s v="Consumer"/>
    <s v="United States"/>
    <x v="135"/>
    <s v="New Jersey"/>
    <n v="7060"/>
    <x v="3"/>
    <x v="1"/>
    <x v="8"/>
    <n v="40.200000000000003"/>
    <n v="5"/>
    <n v="0"/>
    <n v="18.09"/>
    <n v="0.44999999999999996"/>
    <x v="0"/>
    <s v="Low"/>
  </r>
  <r>
    <s v="Standard Class"/>
    <s v="Consumer"/>
    <s v="United States"/>
    <x v="135"/>
    <s v="New Jersey"/>
    <n v="7060"/>
    <x v="3"/>
    <x v="1"/>
    <x v="8"/>
    <n v="735.98"/>
    <n v="2"/>
    <n v="0"/>
    <n v="331.19099999999997"/>
    <n v="0.44999999999999996"/>
    <x v="0"/>
    <s v="High"/>
  </r>
  <r>
    <s v="Standard Class"/>
    <s v="Consumer"/>
    <s v="United States"/>
    <x v="135"/>
    <s v="New Jersey"/>
    <n v="7060"/>
    <x v="3"/>
    <x v="1"/>
    <x v="9"/>
    <n v="22.75"/>
    <n v="7"/>
    <n v="0"/>
    <n v="6.5975000000000001"/>
    <n v="0.28999999999999998"/>
    <x v="0"/>
    <s v="Low"/>
  </r>
  <r>
    <s v="Standard Class"/>
    <s v="Home Office"/>
    <s v="United States"/>
    <x v="214"/>
    <s v="Georgia"/>
    <n v="30080"/>
    <x v="0"/>
    <x v="1"/>
    <x v="8"/>
    <n v="119.56"/>
    <n v="2"/>
    <n v="0"/>
    <n v="54.997599999999998"/>
    <n v="0.45999999999999996"/>
    <x v="0"/>
    <s v="Medium"/>
  </r>
  <r>
    <s v="Standard Class"/>
    <s v="Home Office"/>
    <s v="United States"/>
    <x v="214"/>
    <s v="Georgia"/>
    <n v="30080"/>
    <x v="0"/>
    <x v="1"/>
    <x v="6"/>
    <n v="140.75"/>
    <n v="5"/>
    <n v="0"/>
    <n v="42.225000000000001"/>
    <n v="0.3"/>
    <x v="0"/>
    <s v="Medium"/>
  </r>
  <r>
    <s v="Standard Class"/>
    <s v="Consumer"/>
    <s v="United States"/>
    <x v="12"/>
    <s v="Texas"/>
    <n v="77041"/>
    <x v="2"/>
    <x v="1"/>
    <x v="12"/>
    <n v="99.567999999999998"/>
    <n v="2"/>
    <n v="0.2"/>
    <n v="33.604199999999999"/>
    <n v="0.33750000000000002"/>
    <x v="2"/>
    <s v="Low"/>
  </r>
  <r>
    <s v="Standard Class"/>
    <s v="Home Office"/>
    <s v="United States"/>
    <x v="1"/>
    <s v="California"/>
    <n v="90032"/>
    <x v="1"/>
    <x v="2"/>
    <x v="7"/>
    <n v="271.95999999999998"/>
    <n v="5"/>
    <n v="0.2"/>
    <n v="27.196000000000002"/>
    <n v="0.10000000000000002"/>
    <x v="2"/>
    <s v="Medium"/>
  </r>
  <r>
    <s v="Standard Class"/>
    <s v="Home Office"/>
    <s v="United States"/>
    <x v="1"/>
    <s v="California"/>
    <n v="90032"/>
    <x v="1"/>
    <x v="1"/>
    <x v="6"/>
    <n v="18.690000000000001"/>
    <n v="7"/>
    <n v="0"/>
    <n v="5.2332000000000001"/>
    <n v="0.27999999999999997"/>
    <x v="0"/>
    <s v="Low"/>
  </r>
  <r>
    <s v="Standard Class"/>
    <s v="Home Office"/>
    <s v="United States"/>
    <x v="1"/>
    <s v="California"/>
    <n v="90032"/>
    <x v="1"/>
    <x v="1"/>
    <x v="10"/>
    <n v="13.36"/>
    <n v="2"/>
    <n v="0"/>
    <n v="6.4127999999999998"/>
    <n v="0.48"/>
    <x v="0"/>
    <s v="Low"/>
  </r>
  <r>
    <s v="Standard Class"/>
    <s v="Home Office"/>
    <s v="United States"/>
    <x v="1"/>
    <s v="California"/>
    <n v="90032"/>
    <x v="1"/>
    <x v="2"/>
    <x v="7"/>
    <n v="249.584"/>
    <n v="2"/>
    <n v="0.2"/>
    <n v="31.198"/>
    <n v="0.125"/>
    <x v="2"/>
    <s v="Medium"/>
  </r>
  <r>
    <s v="Standard Class"/>
    <s v="Home Office"/>
    <s v="United States"/>
    <x v="1"/>
    <s v="California"/>
    <n v="90032"/>
    <x v="1"/>
    <x v="1"/>
    <x v="13"/>
    <n v="13.86"/>
    <n v="7"/>
    <n v="0"/>
    <n v="0"/>
    <n v="0"/>
    <x v="0"/>
    <s v="Low"/>
  </r>
  <r>
    <s v="Standard Class"/>
    <s v="Home Office"/>
    <s v="United States"/>
    <x v="1"/>
    <s v="California"/>
    <n v="90032"/>
    <x v="1"/>
    <x v="1"/>
    <x v="8"/>
    <n v="13.375999999999999"/>
    <n v="4"/>
    <n v="0.2"/>
    <n v="4.6816000000000004"/>
    <n v="0.35000000000000003"/>
    <x v="2"/>
    <s v="Low"/>
  </r>
  <r>
    <s v="Standard Class"/>
    <s v="Home Office"/>
    <s v="United States"/>
    <x v="1"/>
    <s v="California"/>
    <n v="90032"/>
    <x v="1"/>
    <x v="1"/>
    <x v="8"/>
    <n v="437.47199999999998"/>
    <n v="14"/>
    <n v="0.2"/>
    <n v="153.11519999999999"/>
    <n v="0.35"/>
    <x v="2"/>
    <s v="Medium"/>
  </r>
  <r>
    <s v="Second Class"/>
    <s v="Consumer"/>
    <s v="United States"/>
    <x v="240"/>
    <s v="Louisiana"/>
    <n v="70506"/>
    <x v="0"/>
    <x v="0"/>
    <x v="3"/>
    <n v="85.98"/>
    <n v="1"/>
    <n v="0"/>
    <n v="22.354800000000001"/>
    <n v="0.26"/>
    <x v="0"/>
    <s v="Low"/>
  </r>
  <r>
    <s v="First Class"/>
    <s v="Consumer"/>
    <s v="United States"/>
    <x v="54"/>
    <s v="Ohio"/>
    <n v="45014"/>
    <x v="3"/>
    <x v="1"/>
    <x v="2"/>
    <n v="16.52"/>
    <n v="5"/>
    <n v="0.2"/>
    <n v="5.3689999999999998"/>
    <n v="0.32500000000000001"/>
    <x v="2"/>
    <s v="Low"/>
  </r>
  <r>
    <s v="Standard Class"/>
    <s v="Consumer"/>
    <s v="United States"/>
    <x v="354"/>
    <s v="Michigan"/>
    <n v="49505"/>
    <x v="2"/>
    <x v="1"/>
    <x v="10"/>
    <n v="35.56"/>
    <n v="7"/>
    <n v="0"/>
    <n v="16.713200000000001"/>
    <n v="0.47"/>
    <x v="0"/>
    <s v="Low"/>
  </r>
  <r>
    <s v="Standard Class"/>
    <s v="Consumer"/>
    <s v="United States"/>
    <x v="354"/>
    <s v="Michigan"/>
    <n v="49505"/>
    <x v="2"/>
    <x v="2"/>
    <x v="7"/>
    <n v="97.98"/>
    <n v="2"/>
    <n v="0"/>
    <n v="27.4344"/>
    <n v="0.27999999999999997"/>
    <x v="0"/>
    <s v="Low"/>
  </r>
  <r>
    <s v="Standard Class"/>
    <s v="Consumer"/>
    <s v="United States"/>
    <x v="85"/>
    <s v="New York"/>
    <n v="11561"/>
    <x v="3"/>
    <x v="1"/>
    <x v="2"/>
    <n v="31.5"/>
    <n v="10"/>
    <n v="0"/>
    <n v="15.12"/>
    <n v="0.48"/>
    <x v="0"/>
    <s v="Low"/>
  </r>
  <r>
    <s v="Standard Class"/>
    <s v="Consumer"/>
    <s v="United States"/>
    <x v="85"/>
    <s v="New York"/>
    <n v="11561"/>
    <x v="3"/>
    <x v="1"/>
    <x v="14"/>
    <n v="55.6"/>
    <n v="4"/>
    <n v="0"/>
    <n v="16.123999999999999"/>
    <n v="0.28999999999999998"/>
    <x v="0"/>
    <s v="Low"/>
  </r>
  <r>
    <s v="Standard Class"/>
    <s v="Consumer"/>
    <s v="United States"/>
    <x v="1"/>
    <s v="California"/>
    <n v="90008"/>
    <x v="1"/>
    <x v="2"/>
    <x v="11"/>
    <n v="36.24"/>
    <n v="1"/>
    <n v="0"/>
    <n v="15.220800000000001"/>
    <n v="0.42"/>
    <x v="0"/>
    <s v="Low"/>
  </r>
  <r>
    <s v="Standard Class"/>
    <s v="Corporate"/>
    <s v="United States"/>
    <x v="417"/>
    <s v="Georgia"/>
    <n v="30605"/>
    <x v="0"/>
    <x v="2"/>
    <x v="11"/>
    <n v="79.989999999999995"/>
    <n v="1"/>
    <n v="0"/>
    <n v="28.796399999999998"/>
    <n v="0.36"/>
    <x v="0"/>
    <s v="Low"/>
  </r>
  <r>
    <s v="Standard Class"/>
    <s v="Corporate"/>
    <s v="United States"/>
    <x v="417"/>
    <s v="Georgia"/>
    <n v="30605"/>
    <x v="0"/>
    <x v="2"/>
    <x v="7"/>
    <n v="206.1"/>
    <n v="5"/>
    <n v="0"/>
    <n v="55.646999999999998"/>
    <n v="0.27"/>
    <x v="0"/>
    <s v="Medium"/>
  </r>
  <r>
    <s v="Second Class"/>
    <s v="Consumer"/>
    <s v="United States"/>
    <x v="100"/>
    <s v="Florida"/>
    <n v="33180"/>
    <x v="0"/>
    <x v="0"/>
    <x v="5"/>
    <n v="25.248000000000001"/>
    <n v="3"/>
    <n v="0.2"/>
    <n v="4.1028000000000002"/>
    <n v="0.16250000000000001"/>
    <x v="2"/>
    <s v="Low"/>
  </r>
  <r>
    <s v="Standard Class"/>
    <s v="Consumer"/>
    <s v="United States"/>
    <x v="116"/>
    <s v="California"/>
    <n v="92627"/>
    <x v="1"/>
    <x v="0"/>
    <x v="5"/>
    <n v="91.96"/>
    <n v="2"/>
    <n v="0"/>
    <n v="15.6332"/>
    <n v="0.17"/>
    <x v="0"/>
    <s v="Low"/>
  </r>
  <r>
    <s v="Standard Class"/>
    <s v="Consumer"/>
    <s v="United States"/>
    <x v="116"/>
    <s v="California"/>
    <n v="92627"/>
    <x v="1"/>
    <x v="2"/>
    <x v="7"/>
    <n v="258.57600000000002"/>
    <n v="2"/>
    <n v="0.2"/>
    <n v="19.3932"/>
    <n v="7.4999999999999997E-2"/>
    <x v="2"/>
    <s v="Medium"/>
  </r>
  <r>
    <s v="Standard Class"/>
    <s v="Consumer"/>
    <s v="United States"/>
    <x v="116"/>
    <s v="California"/>
    <n v="92627"/>
    <x v="1"/>
    <x v="1"/>
    <x v="10"/>
    <n v="29.6"/>
    <n v="4"/>
    <n v="0"/>
    <n v="13.32"/>
    <n v="0.45"/>
    <x v="0"/>
    <s v="Low"/>
  </r>
  <r>
    <s v="Second Class"/>
    <s v="Consumer"/>
    <s v="United States"/>
    <x v="223"/>
    <s v="California"/>
    <n v="92683"/>
    <x v="1"/>
    <x v="1"/>
    <x v="9"/>
    <n v="243.16"/>
    <n v="2"/>
    <n v="0"/>
    <n v="72.947999999999993"/>
    <n v="0.3"/>
    <x v="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A48:B6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numFmtId="2"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2" baseField="0" baseItem="0"/>
  </dataFields>
  <chartFormats count="8"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2">
  <location ref="A10:C2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numFmtId="2" showAll="0"/>
    <pivotField numFmtId="2" showAll="0"/>
    <pivotField numFmtId="2" showAll="0"/>
    <pivotField dataField="1" numFmtId="2" showAll="0"/>
    <pivotField numFmtId="2" showAll="0"/>
    <pivotField showAll="0"/>
    <pivotField showAll="0"/>
  </pivotFields>
  <rowFields count="1">
    <field x="8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5"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D7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2" showAll="0"/>
    <pivotField numFmtId="2" showAll="0"/>
    <pivotField numFmtId="2" showAll="0"/>
    <pivotField dataField="1" numFmtId="2" showAll="0"/>
    <pivotField dataField="1" numFmtId="2" showAll="0"/>
    <pivotField showAll="0"/>
    <pivotField showAll="0"/>
  </pivotFields>
  <rowFields count="1">
    <field x="7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Average of Profit Margin" fld="13" subtotal="average" baseField="7" baseItem="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9:D44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  <pivotField dataField="1" numFmtId="2" showAll="0"/>
    <pivotField showAll="0"/>
    <pivotField showAll="0"/>
  </pivotFields>
  <rowFields count="1">
    <field x="6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Average of Profit Margin" fld="13" subtotal="average" baseField="6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31:C36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dataField="1" numFmtId="2" showAll="0"/>
    <pivotField axis="axisRow" showAll="0" sortType="a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Average of Profit Margin" fld="13" subtotal="average" baseField="14" baseItem="0"/>
  </dataFields>
  <chartFormats count="4"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lean_Data" displayName="Clean_Data" ref="A1:P9978" totalsRowShown="0" headerRowDxfId="9">
  <autoFilter ref="A1:P9978"/>
  <tableColumns count="16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 dataDxfId="8"/>
    <tableColumn id="11" name="Quantity" dataDxfId="7"/>
    <tableColumn id="12" name="Discount" dataDxfId="6"/>
    <tableColumn id="13" name="Profit" dataDxfId="5"/>
    <tableColumn id="14" name="Profit Margin" dataDxfId="4">
      <calculatedColumnFormula>Clean_Data[[#This Row],[Profit]]/Clean_Data[[#This Row],[Sales]]</calculatedColumnFormula>
    </tableColumn>
    <tableColumn id="15" name="Discount Band" dataDxfId="3">
      <calculatedColumnFormula>IF(Clean_Data[[#This Row],[Discount]]=0,"No Discount",
IF(Clean_Data[[#This Row],[Discount]]&lt;=0.2,"Low",
IF(Clean_Data[[#This Row],[Discount]]&lt;=0.5,"Medium","High")))</calculatedColumnFormula>
    </tableColumn>
    <tableColumn id="16" name="Sales Level" dataDxfId="2">
      <calculatedColumnFormula>IF(Clean_Data[[#This Row],[Sales]]&lt;100,"Low",
IF(Clean_Data[[#This Row],[Sales]]&lt;500,"Medium","High"))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workbookViewId="0">
      <selection activeCell="B20" sqref="B20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1.81640625" bestFit="1" customWidth="1"/>
    <col min="4" max="5" width="17.36328125" bestFit="1" customWidth="1"/>
    <col min="6" max="6" width="10.54296875" bestFit="1" customWidth="1"/>
    <col min="7" max="7" width="6.81640625" bestFit="1" customWidth="1"/>
    <col min="8" max="8" width="13.1796875" bestFit="1" customWidth="1"/>
    <col min="9" max="9" width="11.90625" bestFit="1" customWidth="1"/>
    <col min="10" max="13" width="8.7265625" style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25.344000000000001</v>
      </c>
      <c r="K952" s="1">
        <v>6</v>
      </c>
      <c r="L952" s="1">
        <v>0.2</v>
      </c>
      <c r="M952" s="1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1">
        <v>25.472000000000001</v>
      </c>
      <c r="K953" s="1">
        <v>4</v>
      </c>
      <c r="L953" s="1">
        <v>0.2</v>
      </c>
      <c r="M953" s="1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1">
        <v>27.167999999999999</v>
      </c>
      <c r="K954" s="1">
        <v>2</v>
      </c>
      <c r="L954" s="1">
        <v>0.2</v>
      </c>
      <c r="M954" s="1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1">
        <v>78.852800000000002</v>
      </c>
      <c r="K955" s="1">
        <v>2</v>
      </c>
      <c r="L955" s="1">
        <v>0.32</v>
      </c>
      <c r="M955" s="1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1">
        <v>173.8</v>
      </c>
      <c r="K956" s="1">
        <v>5</v>
      </c>
      <c r="L956" s="1">
        <v>0</v>
      </c>
      <c r="M956" s="1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1">
        <v>29.591999999999999</v>
      </c>
      <c r="K957" s="1">
        <v>1</v>
      </c>
      <c r="L957" s="1">
        <v>0.2</v>
      </c>
      <c r="M957" s="1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1">
        <v>4.7519999999999998</v>
      </c>
      <c r="K958" s="1">
        <v>2</v>
      </c>
      <c r="L958" s="1">
        <v>0.7</v>
      </c>
      <c r="M958" s="1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1">
        <v>15.552</v>
      </c>
      <c r="K959" s="1">
        <v>3</v>
      </c>
      <c r="L959" s="1">
        <v>0.2</v>
      </c>
      <c r="M959" s="1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1">
        <v>204.6</v>
      </c>
      <c r="K960" s="1">
        <v>2</v>
      </c>
      <c r="L960" s="1">
        <v>0</v>
      </c>
      <c r="M960" s="1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1">
        <v>321.56799999999998</v>
      </c>
      <c r="K961" s="1">
        <v>2</v>
      </c>
      <c r="L961" s="1">
        <v>0.2</v>
      </c>
      <c r="M961" s="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1">
        <v>6.24</v>
      </c>
      <c r="K962" s="1">
        <v>2</v>
      </c>
      <c r="L962" s="1">
        <v>0</v>
      </c>
      <c r="M962" s="1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1">
        <v>21.88</v>
      </c>
      <c r="K963" s="1">
        <v>2</v>
      </c>
      <c r="L963" s="1">
        <v>0</v>
      </c>
      <c r="M963" s="1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1">
        <v>4.6079999999999997</v>
      </c>
      <c r="K964" s="1">
        <v>2</v>
      </c>
      <c r="L964" s="1">
        <v>0.2</v>
      </c>
      <c r="M964" s="1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1">
        <v>9.82</v>
      </c>
      <c r="K965" s="1">
        <v>2</v>
      </c>
      <c r="L965" s="1">
        <v>0</v>
      </c>
      <c r="M965" s="1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1">
        <v>35.97</v>
      </c>
      <c r="K966" s="1">
        <v>3</v>
      </c>
      <c r="L966" s="1">
        <v>0</v>
      </c>
      <c r="M966" s="1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1">
        <v>12.96</v>
      </c>
      <c r="K967" s="1">
        <v>2</v>
      </c>
      <c r="L967" s="1">
        <v>0</v>
      </c>
      <c r="M967" s="1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191.6</v>
      </c>
      <c r="K968" s="1">
        <v>4</v>
      </c>
      <c r="L968" s="1">
        <v>0</v>
      </c>
      <c r="M968" s="1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1">
        <v>8.64</v>
      </c>
      <c r="K969" s="1">
        <v>3</v>
      </c>
      <c r="L969" s="1">
        <v>0</v>
      </c>
      <c r="M969" s="1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1">
        <v>501.81</v>
      </c>
      <c r="K970" s="1">
        <v>3</v>
      </c>
      <c r="L970" s="1">
        <v>0</v>
      </c>
      <c r="M970" s="1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1">
        <v>127.104</v>
      </c>
      <c r="K971" s="1">
        <v>6</v>
      </c>
      <c r="L971" s="1">
        <v>0.2</v>
      </c>
      <c r="M971" s="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1">
        <v>124.2</v>
      </c>
      <c r="K972" s="1">
        <v>3</v>
      </c>
      <c r="L972" s="1">
        <v>0.4</v>
      </c>
      <c r="M972" s="1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1">
        <v>18.588000000000001</v>
      </c>
      <c r="K973" s="1">
        <v>2</v>
      </c>
      <c r="L973" s="1">
        <v>0.7</v>
      </c>
      <c r="M973" s="1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1">
        <v>30.071999999999999</v>
      </c>
      <c r="K974" s="1">
        <v>3</v>
      </c>
      <c r="L974" s="1">
        <v>0.2</v>
      </c>
      <c r="M974" s="1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1">
        <v>160.93</v>
      </c>
      <c r="K975" s="1">
        <v>7</v>
      </c>
      <c r="L975" s="1">
        <v>0</v>
      </c>
      <c r="M975" s="1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1">
        <v>75.792000000000002</v>
      </c>
      <c r="K976" s="1">
        <v>3</v>
      </c>
      <c r="L976" s="1">
        <v>0.2</v>
      </c>
      <c r="M976" s="1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1">
        <v>1.08</v>
      </c>
      <c r="K977" s="1">
        <v>2</v>
      </c>
      <c r="L977" s="1">
        <v>0.7</v>
      </c>
      <c r="M977" s="1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1">
        <v>3059.982</v>
      </c>
      <c r="K978" s="1">
        <v>2</v>
      </c>
      <c r="L978" s="1">
        <v>0.1</v>
      </c>
      <c r="M978" s="1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1">
        <v>3.282</v>
      </c>
      <c r="K979" s="1">
        <v>2</v>
      </c>
      <c r="L979" s="1">
        <v>0.7</v>
      </c>
      <c r="M979" s="1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1">
        <v>34.020000000000003</v>
      </c>
      <c r="K980" s="1">
        <v>3</v>
      </c>
      <c r="L980" s="1">
        <v>0</v>
      </c>
      <c r="M980" s="1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1">
        <v>599.29200000000003</v>
      </c>
      <c r="K981" s="1">
        <v>6</v>
      </c>
      <c r="L981" s="1">
        <v>0.1</v>
      </c>
      <c r="M981" s="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1">
        <v>3.3919999999999999</v>
      </c>
      <c r="K982" s="1">
        <v>1</v>
      </c>
      <c r="L982" s="1">
        <v>0.2</v>
      </c>
      <c r="M982" s="1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1">
        <v>559.98400000000004</v>
      </c>
      <c r="K983" s="1">
        <v>2</v>
      </c>
      <c r="L983" s="1">
        <v>0.2</v>
      </c>
      <c r="M983" s="1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1">
        <v>603.91999999999996</v>
      </c>
      <c r="K984" s="1">
        <v>5</v>
      </c>
      <c r="L984" s="1">
        <v>0.2</v>
      </c>
      <c r="M984" s="1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1">
        <v>7.968</v>
      </c>
      <c r="K985" s="1">
        <v>2</v>
      </c>
      <c r="L985" s="1">
        <v>0.2</v>
      </c>
      <c r="M985" s="1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1">
        <v>27.968</v>
      </c>
      <c r="K986" s="1">
        <v>4</v>
      </c>
      <c r="L986" s="1">
        <v>0.2</v>
      </c>
      <c r="M986" s="1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1">
        <v>336.51</v>
      </c>
      <c r="K987" s="1">
        <v>3</v>
      </c>
      <c r="L987" s="1">
        <v>0.4</v>
      </c>
      <c r="M987" s="1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1">
        <v>1.1120000000000001</v>
      </c>
      <c r="K988" s="1">
        <v>2</v>
      </c>
      <c r="L988" s="1">
        <v>0.8</v>
      </c>
      <c r="M988" s="1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1">
        <v>520.04999999999995</v>
      </c>
      <c r="K989" s="1">
        <v>5</v>
      </c>
      <c r="L989" s="1">
        <v>0</v>
      </c>
      <c r="M989" s="1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1">
        <v>17.97</v>
      </c>
      <c r="K990" s="1">
        <v>3</v>
      </c>
      <c r="L990" s="1">
        <v>0</v>
      </c>
      <c r="M990" s="1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1">
        <v>1166.92</v>
      </c>
      <c r="K991" s="1">
        <v>5</v>
      </c>
      <c r="L991" s="1">
        <v>0.2</v>
      </c>
      <c r="M991" s="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1">
        <v>14.624000000000001</v>
      </c>
      <c r="K992" s="1">
        <v>2</v>
      </c>
      <c r="L992" s="1">
        <v>0.2</v>
      </c>
      <c r="M992" s="1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1">
        <v>10.23</v>
      </c>
      <c r="K993" s="1">
        <v>3</v>
      </c>
      <c r="L993" s="1">
        <v>0</v>
      </c>
      <c r="M993" s="1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1">
        <v>154.9</v>
      </c>
      <c r="K994" s="1">
        <v>5</v>
      </c>
      <c r="L994" s="1">
        <v>0</v>
      </c>
      <c r="M994" s="1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1">
        <v>2715.93</v>
      </c>
      <c r="K995" s="1">
        <v>7</v>
      </c>
      <c r="L995" s="1">
        <v>0</v>
      </c>
      <c r="M995" s="1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1">
        <v>617.97</v>
      </c>
      <c r="K996" s="1">
        <v>3</v>
      </c>
      <c r="L996" s="1">
        <v>0</v>
      </c>
      <c r="M996" s="1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1">
        <v>10.67</v>
      </c>
      <c r="K997" s="1">
        <v>1</v>
      </c>
      <c r="L997" s="1">
        <v>0</v>
      </c>
      <c r="M997" s="1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1">
        <v>36.630000000000003</v>
      </c>
      <c r="K998" s="1">
        <v>3</v>
      </c>
      <c r="L998" s="1">
        <v>0</v>
      </c>
      <c r="M998" s="1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1">
        <v>24.1</v>
      </c>
      <c r="K999" s="1">
        <v>5</v>
      </c>
      <c r="L999" s="1">
        <v>0</v>
      </c>
      <c r="M999" s="1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33.11</v>
      </c>
      <c r="K1000" s="1">
        <v>7</v>
      </c>
      <c r="L1000" s="1">
        <v>0</v>
      </c>
      <c r="M1000" s="1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1">
        <v>44.02</v>
      </c>
      <c r="K1001" s="1">
        <v>2</v>
      </c>
      <c r="L1001" s="1">
        <v>0</v>
      </c>
      <c r="M1001" s="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1">
        <v>2309.65</v>
      </c>
      <c r="K1002" s="1">
        <v>7</v>
      </c>
      <c r="L1002" s="1">
        <v>0</v>
      </c>
      <c r="M1002" s="1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1">
        <v>1090.7819999999999</v>
      </c>
      <c r="K1003" s="1">
        <v>7</v>
      </c>
      <c r="L1003" s="1">
        <v>0.4</v>
      </c>
      <c r="M1003" s="1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1">
        <v>19.440000000000001</v>
      </c>
      <c r="K1004" s="1">
        <v>3</v>
      </c>
      <c r="L1004" s="1">
        <v>0</v>
      </c>
      <c r="M1004" s="1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1">
        <v>484.65</v>
      </c>
      <c r="K1005" s="1">
        <v>3</v>
      </c>
      <c r="L1005" s="1">
        <v>0</v>
      </c>
      <c r="M1005" s="1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1">
        <v>115.29600000000001</v>
      </c>
      <c r="K1006" s="1">
        <v>3</v>
      </c>
      <c r="L1006" s="1">
        <v>0.2</v>
      </c>
      <c r="M1006" s="1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1">
        <v>7.08</v>
      </c>
      <c r="K1007" s="1">
        <v>3</v>
      </c>
      <c r="L1007" s="1">
        <v>0.2</v>
      </c>
      <c r="M1007" s="1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1">
        <v>4.4009999999999998</v>
      </c>
      <c r="K1008" s="1">
        <v>3</v>
      </c>
      <c r="L1008" s="1">
        <v>0.7</v>
      </c>
      <c r="M1008" s="1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1">
        <v>44.75</v>
      </c>
      <c r="K1009" s="1">
        <v>5</v>
      </c>
      <c r="L1009" s="1">
        <v>0</v>
      </c>
      <c r="M1009" s="1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1">
        <v>95.983999999999995</v>
      </c>
      <c r="K1010" s="1">
        <v>2</v>
      </c>
      <c r="L1010" s="1">
        <v>0.2</v>
      </c>
      <c r="M1010" s="1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1">
        <v>151.72</v>
      </c>
      <c r="K1011" s="1">
        <v>4</v>
      </c>
      <c r="L1011" s="1">
        <v>0</v>
      </c>
      <c r="M1011" s="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1">
        <v>155.25</v>
      </c>
      <c r="K1012" s="1">
        <v>3</v>
      </c>
      <c r="L1012" s="1">
        <v>0</v>
      </c>
      <c r="M1012" s="1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1">
        <v>14.03</v>
      </c>
      <c r="K1013" s="1">
        <v>1</v>
      </c>
      <c r="L1013" s="1">
        <v>0</v>
      </c>
      <c r="M1013" s="1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1">
        <v>1618.37</v>
      </c>
      <c r="K1014" s="1">
        <v>13</v>
      </c>
      <c r="L1014" s="1">
        <v>0</v>
      </c>
      <c r="M1014" s="1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1">
        <v>99.6</v>
      </c>
      <c r="K1015" s="1">
        <v>1</v>
      </c>
      <c r="L1015" s="1">
        <v>0</v>
      </c>
      <c r="M1015" s="1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1">
        <v>32.4</v>
      </c>
      <c r="K1016" s="1">
        <v>5</v>
      </c>
      <c r="L1016" s="1">
        <v>0</v>
      </c>
      <c r="M1016" s="1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1">
        <v>13.96</v>
      </c>
      <c r="K1017" s="1">
        <v>2</v>
      </c>
      <c r="L1017" s="1">
        <v>0</v>
      </c>
      <c r="M1017" s="1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155.82</v>
      </c>
      <c r="K1018" s="1">
        <v>3</v>
      </c>
      <c r="L1018" s="1">
        <v>0</v>
      </c>
      <c r="M1018" s="1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1">
        <v>124.95</v>
      </c>
      <c r="K1019" s="1">
        <v>5</v>
      </c>
      <c r="L1019" s="1">
        <v>0</v>
      </c>
      <c r="M1019" s="1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1">
        <v>601.65</v>
      </c>
      <c r="K1020" s="1">
        <v>5</v>
      </c>
      <c r="L1020" s="1">
        <v>0</v>
      </c>
      <c r="M1020" s="1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1">
        <v>22.74</v>
      </c>
      <c r="K1021" s="1">
        <v>3</v>
      </c>
      <c r="L1021" s="1">
        <v>0</v>
      </c>
      <c r="M1021" s="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1">
        <v>1267.53</v>
      </c>
      <c r="K1022" s="1">
        <v>3</v>
      </c>
      <c r="L1022" s="1">
        <v>0</v>
      </c>
      <c r="M1022" s="1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1">
        <v>1379.92</v>
      </c>
      <c r="K1023" s="1">
        <v>8</v>
      </c>
      <c r="L1023" s="1">
        <v>0</v>
      </c>
      <c r="M1023" s="1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1">
        <v>6.2080000000000002</v>
      </c>
      <c r="K1024" s="1">
        <v>2</v>
      </c>
      <c r="L1024" s="1">
        <v>0.2</v>
      </c>
      <c r="M1024" s="1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1">
        <v>11.808</v>
      </c>
      <c r="K1025" s="1">
        <v>2</v>
      </c>
      <c r="L1025" s="1">
        <v>0.2</v>
      </c>
      <c r="M1025" s="1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1">
        <v>15.552</v>
      </c>
      <c r="K1026" s="1">
        <v>3</v>
      </c>
      <c r="L1026" s="1">
        <v>0.2</v>
      </c>
      <c r="M1026" s="1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63.311999999999998</v>
      </c>
      <c r="K1027" s="1">
        <v>3</v>
      </c>
      <c r="L1027" s="1">
        <v>0.2</v>
      </c>
      <c r="M1027" s="1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1">
        <v>15.587999999999999</v>
      </c>
      <c r="K1028" s="1">
        <v>2</v>
      </c>
      <c r="L1028" s="1">
        <v>0.4</v>
      </c>
      <c r="M1028" s="1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1">
        <v>177.2</v>
      </c>
      <c r="K1029" s="1">
        <v>5</v>
      </c>
      <c r="L1029" s="1">
        <v>0</v>
      </c>
      <c r="M1029" s="1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1">
        <v>197.97</v>
      </c>
      <c r="K1030" s="1">
        <v>3</v>
      </c>
      <c r="L1030" s="1">
        <v>0</v>
      </c>
      <c r="M1030" s="1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1">
        <v>854.94</v>
      </c>
      <c r="K1031" s="1">
        <v>3</v>
      </c>
      <c r="L1031" s="1">
        <v>0</v>
      </c>
      <c r="M1031" s="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1">
        <v>124.11</v>
      </c>
      <c r="K1032" s="1">
        <v>9</v>
      </c>
      <c r="L1032" s="1">
        <v>0</v>
      </c>
      <c r="M1032" s="1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1">
        <v>14.4</v>
      </c>
      <c r="K1033" s="1">
        <v>5</v>
      </c>
      <c r="L1033" s="1">
        <v>0</v>
      </c>
      <c r="M1033" s="1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1">
        <v>15.696</v>
      </c>
      <c r="K1034" s="1">
        <v>3</v>
      </c>
      <c r="L1034" s="1">
        <v>0.2</v>
      </c>
      <c r="M1034" s="1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1">
        <v>2.6280000000000001</v>
      </c>
      <c r="K1035" s="1">
        <v>2</v>
      </c>
      <c r="L1035" s="1">
        <v>0.7</v>
      </c>
      <c r="M1035" s="1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14.427</v>
      </c>
      <c r="K1036" s="1">
        <v>3</v>
      </c>
      <c r="L1036" s="1">
        <v>0.7</v>
      </c>
      <c r="M1036" s="1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1">
        <v>86.62</v>
      </c>
      <c r="K1037" s="1">
        <v>2</v>
      </c>
      <c r="L1037" s="1">
        <v>0</v>
      </c>
      <c r="M1037" s="1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1">
        <v>36.624000000000002</v>
      </c>
      <c r="K1038" s="1">
        <v>3</v>
      </c>
      <c r="L1038" s="1">
        <v>0.2</v>
      </c>
      <c r="M1038" s="1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1">
        <v>23.968</v>
      </c>
      <c r="K1039" s="1">
        <v>7</v>
      </c>
      <c r="L1039" s="1">
        <v>0.2</v>
      </c>
      <c r="M1039" s="1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28.728000000000002</v>
      </c>
      <c r="K1040" s="1">
        <v>3</v>
      </c>
      <c r="L1040" s="1">
        <v>0.2</v>
      </c>
      <c r="M1040" s="1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1">
        <v>697.16</v>
      </c>
      <c r="K1041" s="1">
        <v>4</v>
      </c>
      <c r="L1041" s="1">
        <v>0</v>
      </c>
      <c r="M1041" s="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1">
        <v>31.86</v>
      </c>
      <c r="K1042" s="1">
        <v>2</v>
      </c>
      <c r="L1042" s="1">
        <v>0</v>
      </c>
      <c r="M1042" s="1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1">
        <v>722.35199999999998</v>
      </c>
      <c r="K1043" s="1">
        <v>3</v>
      </c>
      <c r="L1043" s="1">
        <v>0.2</v>
      </c>
      <c r="M1043" s="1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1">
        <v>8.84</v>
      </c>
      <c r="K1044" s="1">
        <v>5</v>
      </c>
      <c r="L1044" s="1">
        <v>0.2</v>
      </c>
      <c r="M1044" s="1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1">
        <v>58.463999999999999</v>
      </c>
      <c r="K1045" s="1">
        <v>9</v>
      </c>
      <c r="L1045" s="1">
        <v>0.8</v>
      </c>
      <c r="M1045" s="1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1">
        <v>254.60400000000001</v>
      </c>
      <c r="K1046" s="1">
        <v>14</v>
      </c>
      <c r="L1046" s="1">
        <v>0.3</v>
      </c>
      <c r="M1046" s="1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1">
        <v>1363.96</v>
      </c>
      <c r="K1047" s="1">
        <v>5</v>
      </c>
      <c r="L1047" s="1">
        <v>0.2</v>
      </c>
      <c r="M1047" s="1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1">
        <v>102.36</v>
      </c>
      <c r="K1048" s="1">
        <v>3</v>
      </c>
      <c r="L1048" s="1">
        <v>0.2</v>
      </c>
      <c r="M1048" s="1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1">
        <v>1113.5039999999999</v>
      </c>
      <c r="K1049" s="1">
        <v>12</v>
      </c>
      <c r="L1049" s="1">
        <v>0.2</v>
      </c>
      <c r="M1049" s="1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1">
        <v>99.99</v>
      </c>
      <c r="K1050" s="1">
        <v>1</v>
      </c>
      <c r="L1050" s="1">
        <v>0</v>
      </c>
      <c r="M1050" s="1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1">
        <v>168.464</v>
      </c>
      <c r="K1051" s="1">
        <v>2</v>
      </c>
      <c r="L1051" s="1">
        <v>0.2</v>
      </c>
      <c r="M1051" s="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1">
        <v>6.72</v>
      </c>
      <c r="K1052" s="1">
        <v>2</v>
      </c>
      <c r="L1052" s="1">
        <v>0.2</v>
      </c>
      <c r="M1052" s="1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1">
        <v>282.88799999999998</v>
      </c>
      <c r="K1053" s="1">
        <v>9</v>
      </c>
      <c r="L1053" s="1">
        <v>0.2</v>
      </c>
      <c r="M1053" s="1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1">
        <v>11.16</v>
      </c>
      <c r="K1054" s="1">
        <v>2</v>
      </c>
      <c r="L1054" s="1">
        <v>0</v>
      </c>
      <c r="M1054" s="1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1">
        <v>108.4</v>
      </c>
      <c r="K1055" s="1">
        <v>2</v>
      </c>
      <c r="L1055" s="1">
        <v>0</v>
      </c>
      <c r="M1055" s="1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1">
        <v>82.343999999999994</v>
      </c>
      <c r="K1056" s="1">
        <v>3</v>
      </c>
      <c r="L1056" s="1">
        <v>0.2</v>
      </c>
      <c r="M1056" s="1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9.0879999999999992</v>
      </c>
      <c r="K1057" s="1">
        <v>4</v>
      </c>
      <c r="L1057" s="1">
        <v>0.2</v>
      </c>
      <c r="M1057" s="1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1">
        <v>19.936</v>
      </c>
      <c r="K1058" s="1">
        <v>4</v>
      </c>
      <c r="L1058" s="1">
        <v>0.2</v>
      </c>
      <c r="M1058" s="1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65.567999999999998</v>
      </c>
      <c r="K1059" s="1">
        <v>2</v>
      </c>
      <c r="L1059" s="1">
        <v>0.2</v>
      </c>
      <c r="M1059" s="1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1">
        <v>4.4160000000000004</v>
      </c>
      <c r="K1060" s="1">
        <v>3</v>
      </c>
      <c r="L1060" s="1">
        <v>0.2</v>
      </c>
      <c r="M1060" s="1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1">
        <v>107.77200000000001</v>
      </c>
      <c r="K1061" s="1">
        <v>2</v>
      </c>
      <c r="L1061" s="1">
        <v>0.3</v>
      </c>
      <c r="M1061" s="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1">
        <v>45.216000000000001</v>
      </c>
      <c r="K1062" s="1">
        <v>3</v>
      </c>
      <c r="L1062" s="1">
        <v>0.2</v>
      </c>
      <c r="M1062" s="1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1">
        <v>10.416</v>
      </c>
      <c r="K1063" s="1">
        <v>7</v>
      </c>
      <c r="L1063" s="1">
        <v>0.2</v>
      </c>
      <c r="M1063" s="1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1">
        <v>7.8719999999999999</v>
      </c>
      <c r="K1064" s="1">
        <v>3</v>
      </c>
      <c r="L1064" s="1">
        <v>0.2</v>
      </c>
      <c r="M1064" s="1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1">
        <v>118.782</v>
      </c>
      <c r="K1065" s="1">
        <v>3</v>
      </c>
      <c r="L1065" s="1">
        <v>0.4</v>
      </c>
      <c r="M1065" s="1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1">
        <v>1.448</v>
      </c>
      <c r="K1066" s="1">
        <v>1</v>
      </c>
      <c r="L1066" s="1">
        <v>0.2</v>
      </c>
      <c r="M1066" s="1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1">
        <v>55.47</v>
      </c>
      <c r="K1067" s="1">
        <v>5</v>
      </c>
      <c r="L1067" s="1">
        <v>0.7</v>
      </c>
      <c r="M1067" s="1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1">
        <v>194.84800000000001</v>
      </c>
      <c r="K1068" s="1">
        <v>4</v>
      </c>
      <c r="L1068" s="1">
        <v>0.2</v>
      </c>
      <c r="M1068" s="1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1">
        <v>1.744</v>
      </c>
      <c r="K1069" s="1">
        <v>1</v>
      </c>
      <c r="L1069" s="1">
        <v>0.2</v>
      </c>
      <c r="M1069" s="1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1">
        <v>25.175999999999998</v>
      </c>
      <c r="K1070" s="1">
        <v>4</v>
      </c>
      <c r="L1070" s="1">
        <v>0.7</v>
      </c>
      <c r="M1070" s="1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1">
        <v>19.46</v>
      </c>
      <c r="K1071" s="1">
        <v>7</v>
      </c>
      <c r="L1071" s="1">
        <v>0</v>
      </c>
      <c r="M1071" s="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1">
        <v>29.472000000000001</v>
      </c>
      <c r="K1072" s="1">
        <v>3</v>
      </c>
      <c r="L1072" s="1">
        <v>0.2</v>
      </c>
      <c r="M1072" s="1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1">
        <v>8.64</v>
      </c>
      <c r="K1073" s="1">
        <v>2</v>
      </c>
      <c r="L1073" s="1">
        <v>0.2</v>
      </c>
      <c r="M1073" s="1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1">
        <v>6.27</v>
      </c>
      <c r="K1074" s="1">
        <v>5</v>
      </c>
      <c r="L1074" s="1">
        <v>0.7</v>
      </c>
      <c r="M1074" s="1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4.3680000000000003</v>
      </c>
      <c r="K1075" s="1">
        <v>7</v>
      </c>
      <c r="L1075" s="1">
        <v>0.7</v>
      </c>
      <c r="M1075" s="1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1">
        <v>31.984000000000002</v>
      </c>
      <c r="K1076" s="1">
        <v>2</v>
      </c>
      <c r="L1076" s="1">
        <v>0.2</v>
      </c>
      <c r="M1076" s="1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1">
        <v>40.880000000000003</v>
      </c>
      <c r="K1077" s="1">
        <v>7</v>
      </c>
      <c r="L1077" s="1">
        <v>0</v>
      </c>
      <c r="M1077" s="1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1">
        <v>119.96</v>
      </c>
      <c r="K1078" s="1">
        <v>2</v>
      </c>
      <c r="L1078" s="1">
        <v>0</v>
      </c>
      <c r="M1078" s="1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1">
        <v>31.44</v>
      </c>
      <c r="K1079" s="1">
        <v>3</v>
      </c>
      <c r="L1079" s="1">
        <v>0</v>
      </c>
      <c r="M1079" s="1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1">
        <v>6.88</v>
      </c>
      <c r="K1080" s="1">
        <v>1</v>
      </c>
      <c r="L1080" s="1">
        <v>0.2</v>
      </c>
      <c r="M1080" s="1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1">
        <v>19.920000000000002</v>
      </c>
      <c r="K1081" s="1">
        <v>4</v>
      </c>
      <c r="L1081" s="1">
        <v>0</v>
      </c>
      <c r="M1081" s="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1">
        <v>1106.9100000000001</v>
      </c>
      <c r="K1082" s="1">
        <v>9</v>
      </c>
      <c r="L1082" s="1">
        <v>0</v>
      </c>
      <c r="M1082" s="1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1">
        <v>836.59199999999998</v>
      </c>
      <c r="K1083" s="1">
        <v>8</v>
      </c>
      <c r="L1083" s="1">
        <v>0.4</v>
      </c>
      <c r="M1083" s="1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1">
        <v>26.38</v>
      </c>
      <c r="K1084" s="1">
        <v>1</v>
      </c>
      <c r="L1084" s="1">
        <v>0</v>
      </c>
      <c r="M1084" s="1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1">
        <v>362.92</v>
      </c>
      <c r="K1085" s="1">
        <v>2</v>
      </c>
      <c r="L1085" s="1">
        <v>0</v>
      </c>
      <c r="M1085" s="1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1">
        <v>4899.93</v>
      </c>
      <c r="K1086" s="1">
        <v>7</v>
      </c>
      <c r="L1086" s="1">
        <v>0</v>
      </c>
      <c r="M1086" s="1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1">
        <v>6.48</v>
      </c>
      <c r="K1087" s="1">
        <v>1</v>
      </c>
      <c r="L1087" s="1">
        <v>0</v>
      </c>
      <c r="M1087" s="1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1">
        <v>71.975999999999999</v>
      </c>
      <c r="K1088" s="1">
        <v>3</v>
      </c>
      <c r="L1088" s="1">
        <v>0.2</v>
      </c>
      <c r="M1088" s="1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1">
        <v>3.15</v>
      </c>
      <c r="K1089" s="1">
        <v>1</v>
      </c>
      <c r="L1089" s="1">
        <v>0</v>
      </c>
      <c r="M1089" s="1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1">
        <v>31.984000000000002</v>
      </c>
      <c r="K1090" s="1">
        <v>2</v>
      </c>
      <c r="L1090" s="1">
        <v>0.2</v>
      </c>
      <c r="M1090" s="1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1">
        <v>71.983999999999995</v>
      </c>
      <c r="K1091" s="1">
        <v>2</v>
      </c>
      <c r="L1091" s="1">
        <v>0.2</v>
      </c>
      <c r="M1091" s="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1">
        <v>120.15</v>
      </c>
      <c r="K1092" s="1">
        <v>9</v>
      </c>
      <c r="L1092" s="1">
        <v>0</v>
      </c>
      <c r="M1092" s="1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1">
        <v>219.184</v>
      </c>
      <c r="K1093" s="1">
        <v>2</v>
      </c>
      <c r="L1093" s="1">
        <v>0.2</v>
      </c>
      <c r="M1093" s="1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1">
        <v>28.9</v>
      </c>
      <c r="K1094" s="1">
        <v>5</v>
      </c>
      <c r="L1094" s="1">
        <v>0</v>
      </c>
      <c r="M1094" s="1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1">
        <v>355.96</v>
      </c>
      <c r="K1095" s="1">
        <v>2</v>
      </c>
      <c r="L1095" s="1">
        <v>0</v>
      </c>
      <c r="M1095" s="1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1">
        <v>348.20800000000003</v>
      </c>
      <c r="K1096" s="1">
        <v>7</v>
      </c>
      <c r="L1096" s="1">
        <v>0.2</v>
      </c>
      <c r="M1096" s="1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1">
        <v>35.783999999999999</v>
      </c>
      <c r="K1097" s="1">
        <v>7</v>
      </c>
      <c r="L1097" s="1">
        <v>0.7</v>
      </c>
      <c r="M1097" s="1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1">
        <v>447.84</v>
      </c>
      <c r="K1098" s="1">
        <v>5</v>
      </c>
      <c r="L1098" s="1">
        <v>0.2</v>
      </c>
      <c r="M1098" s="1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1">
        <v>7.04</v>
      </c>
      <c r="K1099" s="1">
        <v>4</v>
      </c>
      <c r="L1099" s="1">
        <v>0</v>
      </c>
      <c r="M1099" s="1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1">
        <v>8.73</v>
      </c>
      <c r="K1100" s="1">
        <v>3</v>
      </c>
      <c r="L1100" s="1">
        <v>0</v>
      </c>
      <c r="M1100" s="1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1">
        <v>29.29</v>
      </c>
      <c r="K1101" s="1">
        <v>1</v>
      </c>
      <c r="L1101" s="1">
        <v>0</v>
      </c>
      <c r="M1101" s="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1">
        <v>8.64</v>
      </c>
      <c r="K1102" s="1">
        <v>3</v>
      </c>
      <c r="L1102" s="1">
        <v>0</v>
      </c>
      <c r="M1102" s="1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1">
        <v>2.694</v>
      </c>
      <c r="K1103" s="1">
        <v>3</v>
      </c>
      <c r="L1103" s="1">
        <v>0.8</v>
      </c>
      <c r="M1103" s="1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2.9340000000000002</v>
      </c>
      <c r="K1104" s="1">
        <v>3</v>
      </c>
      <c r="L1104" s="1">
        <v>0.8</v>
      </c>
      <c r="M1104" s="1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1">
        <v>22.92</v>
      </c>
      <c r="K1105" s="1">
        <v>3</v>
      </c>
      <c r="L1105" s="1">
        <v>0</v>
      </c>
      <c r="M1105" s="1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1">
        <v>100.70399999999999</v>
      </c>
      <c r="K1106" s="1">
        <v>6</v>
      </c>
      <c r="L1106" s="1">
        <v>0.2</v>
      </c>
      <c r="M1106" s="1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1">
        <v>2.3279999999999998</v>
      </c>
      <c r="K1107" s="1">
        <v>2</v>
      </c>
      <c r="L1107" s="1">
        <v>0.6</v>
      </c>
      <c r="M1107" s="1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1">
        <v>10.78</v>
      </c>
      <c r="K1108" s="1">
        <v>5</v>
      </c>
      <c r="L1108" s="1">
        <v>0.8</v>
      </c>
      <c r="M1108" s="1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1">
        <v>58.368000000000002</v>
      </c>
      <c r="K1109" s="1">
        <v>12</v>
      </c>
      <c r="L1109" s="1">
        <v>0.2</v>
      </c>
      <c r="M1109" s="1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1">
        <v>40.968000000000004</v>
      </c>
      <c r="K1110" s="1">
        <v>3</v>
      </c>
      <c r="L1110" s="1">
        <v>0.2</v>
      </c>
      <c r="M1110" s="1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1">
        <v>71.959999999999994</v>
      </c>
      <c r="K1111" s="1">
        <v>5</v>
      </c>
      <c r="L1111" s="1">
        <v>0.2</v>
      </c>
      <c r="M1111" s="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1">
        <v>10.368</v>
      </c>
      <c r="K1112" s="1">
        <v>2</v>
      </c>
      <c r="L1112" s="1">
        <v>0.2</v>
      </c>
      <c r="M1112" s="1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1">
        <v>1.1919999999999999</v>
      </c>
      <c r="K1113" s="1">
        <v>2</v>
      </c>
      <c r="L1113" s="1">
        <v>0.8</v>
      </c>
      <c r="M1113" s="1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1">
        <v>46.671999999999997</v>
      </c>
      <c r="K1114" s="1">
        <v>2</v>
      </c>
      <c r="L1114" s="1">
        <v>0.2</v>
      </c>
      <c r="M1114" s="1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1">
        <v>119.833</v>
      </c>
      <c r="K1115" s="1">
        <v>1</v>
      </c>
      <c r="L1115" s="1">
        <v>0.15</v>
      </c>
      <c r="M1115" s="1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1">
        <v>119.98</v>
      </c>
      <c r="K1116" s="1">
        <v>2</v>
      </c>
      <c r="L1116" s="1">
        <v>0</v>
      </c>
      <c r="M1116" s="1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1">
        <v>6.3</v>
      </c>
      <c r="K1117" s="1">
        <v>2</v>
      </c>
      <c r="L1117" s="1">
        <v>0</v>
      </c>
      <c r="M1117" s="1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1">
        <v>279.89999999999998</v>
      </c>
      <c r="K1118" s="1">
        <v>5</v>
      </c>
      <c r="L1118" s="1">
        <v>0</v>
      </c>
      <c r="M1118" s="1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1">
        <v>619.95000000000005</v>
      </c>
      <c r="K1119" s="1">
        <v>5</v>
      </c>
      <c r="L1119" s="1">
        <v>0</v>
      </c>
      <c r="M1119" s="1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1">
        <v>4.3600000000000003</v>
      </c>
      <c r="K1120" s="1">
        <v>2</v>
      </c>
      <c r="L1120" s="1">
        <v>0</v>
      </c>
      <c r="M1120" s="1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1">
        <v>15.28</v>
      </c>
      <c r="K1121" s="1">
        <v>2</v>
      </c>
      <c r="L1121" s="1">
        <v>0</v>
      </c>
      <c r="M1121" s="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1">
        <v>699.93</v>
      </c>
      <c r="K1122" s="1">
        <v>7</v>
      </c>
      <c r="L1122" s="1">
        <v>0</v>
      </c>
      <c r="M1122" s="1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1">
        <v>22.96</v>
      </c>
      <c r="K1123" s="1">
        <v>7</v>
      </c>
      <c r="L1123" s="1">
        <v>0</v>
      </c>
      <c r="M1123" s="1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1">
        <v>38.6</v>
      </c>
      <c r="K1124" s="1">
        <v>4</v>
      </c>
      <c r="L1124" s="1">
        <v>0</v>
      </c>
      <c r="M1124" s="1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1">
        <v>6.63</v>
      </c>
      <c r="K1125" s="1">
        <v>3</v>
      </c>
      <c r="L1125" s="1">
        <v>0</v>
      </c>
      <c r="M1125" s="1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1">
        <v>23.34</v>
      </c>
      <c r="K1126" s="1">
        <v>3</v>
      </c>
      <c r="L1126" s="1">
        <v>0</v>
      </c>
      <c r="M1126" s="1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1">
        <v>1067.94</v>
      </c>
      <c r="K1127" s="1">
        <v>3</v>
      </c>
      <c r="L1127" s="1">
        <v>0</v>
      </c>
      <c r="M1127" s="1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1">
        <v>10.16</v>
      </c>
      <c r="K1128" s="1">
        <v>1</v>
      </c>
      <c r="L1128" s="1">
        <v>0</v>
      </c>
      <c r="M1128" s="1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1">
        <v>101.88</v>
      </c>
      <c r="K1129" s="1">
        <v>6</v>
      </c>
      <c r="L1129" s="1">
        <v>0</v>
      </c>
      <c r="M1129" s="1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1">
        <v>343.92</v>
      </c>
      <c r="K1130" s="1">
        <v>4</v>
      </c>
      <c r="L1130" s="1">
        <v>0</v>
      </c>
      <c r="M1130" s="1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1">
        <v>40.99</v>
      </c>
      <c r="K1131" s="1">
        <v>1</v>
      </c>
      <c r="L1131" s="1">
        <v>0</v>
      </c>
      <c r="M1131" s="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1">
        <v>63.9</v>
      </c>
      <c r="K1132" s="1">
        <v>5</v>
      </c>
      <c r="L1132" s="1">
        <v>0</v>
      </c>
      <c r="M1132" s="1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1">
        <v>19.440000000000001</v>
      </c>
      <c r="K1133" s="1">
        <v>3</v>
      </c>
      <c r="L1133" s="1">
        <v>0</v>
      </c>
      <c r="M1133" s="1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1">
        <v>124.608</v>
      </c>
      <c r="K1134" s="1">
        <v>4</v>
      </c>
      <c r="L1134" s="1">
        <v>0.2</v>
      </c>
      <c r="M1134" s="1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1">
        <v>7.56</v>
      </c>
      <c r="K1135" s="1">
        <v>3</v>
      </c>
      <c r="L1135" s="1">
        <v>0.2</v>
      </c>
      <c r="M1135" s="1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1">
        <v>85.224000000000004</v>
      </c>
      <c r="K1136" s="1">
        <v>3</v>
      </c>
      <c r="L1136" s="1">
        <v>0.2</v>
      </c>
      <c r="M1136" s="1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1">
        <v>287.52</v>
      </c>
      <c r="K1137" s="1">
        <v>8</v>
      </c>
      <c r="L1137" s="1">
        <v>0</v>
      </c>
      <c r="M1137" s="1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1">
        <v>37.68</v>
      </c>
      <c r="K1138" s="1">
        <v>2</v>
      </c>
      <c r="L1138" s="1">
        <v>0</v>
      </c>
      <c r="M1138" s="1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1">
        <v>19.98</v>
      </c>
      <c r="K1139" s="1">
        <v>2</v>
      </c>
      <c r="L1139" s="1">
        <v>0</v>
      </c>
      <c r="M1139" s="1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1">
        <v>20.58</v>
      </c>
      <c r="K1140" s="1">
        <v>7</v>
      </c>
      <c r="L1140" s="1">
        <v>0</v>
      </c>
      <c r="M1140" s="1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1">
        <v>17.38</v>
      </c>
      <c r="K1141" s="1">
        <v>2</v>
      </c>
      <c r="L1141" s="1">
        <v>0</v>
      </c>
      <c r="M1141" s="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1">
        <v>204.6</v>
      </c>
      <c r="K1142" s="1">
        <v>2</v>
      </c>
      <c r="L1142" s="1">
        <v>0</v>
      </c>
      <c r="M1142" s="1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1">
        <v>8.7200000000000006</v>
      </c>
      <c r="K1143" s="1">
        <v>4</v>
      </c>
      <c r="L1143" s="1">
        <v>0</v>
      </c>
      <c r="M1143" s="1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1">
        <v>6.48</v>
      </c>
      <c r="K1144" s="1">
        <v>1</v>
      </c>
      <c r="L1144" s="1">
        <v>0</v>
      </c>
      <c r="M1144" s="1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1">
        <v>686.32</v>
      </c>
      <c r="K1145" s="1">
        <v>2</v>
      </c>
      <c r="L1145" s="1">
        <v>0.2</v>
      </c>
      <c r="M1145" s="1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1">
        <v>62.18</v>
      </c>
      <c r="K1146" s="1">
        <v>1</v>
      </c>
      <c r="L1146" s="1">
        <v>0</v>
      </c>
      <c r="M1146" s="1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1">
        <v>644.07600000000002</v>
      </c>
      <c r="K1147" s="1">
        <v>2</v>
      </c>
      <c r="L1147" s="1">
        <v>0.1</v>
      </c>
      <c r="M1147" s="1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1">
        <v>5.84</v>
      </c>
      <c r="K1148" s="1">
        <v>2</v>
      </c>
      <c r="L1148" s="1">
        <v>0</v>
      </c>
      <c r="M1148" s="1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1">
        <v>12.76</v>
      </c>
      <c r="K1149" s="1">
        <v>2</v>
      </c>
      <c r="L1149" s="1">
        <v>0</v>
      </c>
      <c r="M1149" s="1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1">
        <v>10.95</v>
      </c>
      <c r="K1150" s="1">
        <v>1</v>
      </c>
      <c r="L1150" s="1">
        <v>0</v>
      </c>
      <c r="M1150" s="1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1">
        <v>599.98</v>
      </c>
      <c r="K1151" s="1">
        <v>2</v>
      </c>
      <c r="L1151" s="1">
        <v>0</v>
      </c>
      <c r="M1151" s="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1">
        <v>8.3520000000000003</v>
      </c>
      <c r="K1152" s="1">
        <v>6</v>
      </c>
      <c r="L1152" s="1">
        <v>0.2</v>
      </c>
      <c r="M1152" s="1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1">
        <v>3.64</v>
      </c>
      <c r="K1153" s="1">
        <v>2</v>
      </c>
      <c r="L1153" s="1">
        <v>0</v>
      </c>
      <c r="M1153" s="1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1">
        <v>159.768</v>
      </c>
      <c r="K1154" s="1">
        <v>7</v>
      </c>
      <c r="L1154" s="1">
        <v>0.2</v>
      </c>
      <c r="M1154" s="1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1">
        <v>122.48</v>
      </c>
      <c r="K1155" s="1">
        <v>2</v>
      </c>
      <c r="L1155" s="1">
        <v>0</v>
      </c>
      <c r="M1155" s="1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1">
        <v>2244.48</v>
      </c>
      <c r="K1156" s="1">
        <v>7</v>
      </c>
      <c r="L1156" s="1">
        <v>0</v>
      </c>
      <c r="M1156" s="1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1">
        <v>62.31</v>
      </c>
      <c r="K1157" s="1">
        <v>3</v>
      </c>
      <c r="L1157" s="1">
        <v>0</v>
      </c>
      <c r="M1157" s="1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1">
        <v>455.1</v>
      </c>
      <c r="K1158" s="1">
        <v>2</v>
      </c>
      <c r="L1158" s="1">
        <v>0</v>
      </c>
      <c r="M1158" s="1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1">
        <v>195.184</v>
      </c>
      <c r="K1159" s="1">
        <v>1</v>
      </c>
      <c r="L1159" s="1">
        <v>0.2</v>
      </c>
      <c r="M1159" s="1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1">
        <v>362.94</v>
      </c>
      <c r="K1160" s="1">
        <v>3</v>
      </c>
      <c r="L1160" s="1">
        <v>0</v>
      </c>
      <c r="M1160" s="1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1">
        <v>11.54</v>
      </c>
      <c r="K1161" s="1">
        <v>2</v>
      </c>
      <c r="L1161" s="1">
        <v>0</v>
      </c>
      <c r="M1161" s="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1">
        <v>53.94</v>
      </c>
      <c r="K1162" s="1">
        <v>3</v>
      </c>
      <c r="L1162" s="1">
        <v>0</v>
      </c>
      <c r="M1162" s="1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1">
        <v>9.99</v>
      </c>
      <c r="K1163" s="1">
        <v>1</v>
      </c>
      <c r="L1163" s="1">
        <v>0</v>
      </c>
      <c r="M1163" s="1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1">
        <v>125.76</v>
      </c>
      <c r="K1164" s="1">
        <v>3</v>
      </c>
      <c r="L1164" s="1">
        <v>0.2</v>
      </c>
      <c r="M1164" s="1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25.32</v>
      </c>
      <c r="K1165" s="1">
        <v>5</v>
      </c>
      <c r="L1165" s="1">
        <v>0.2</v>
      </c>
      <c r="M1165" s="1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1">
        <v>46.8</v>
      </c>
      <c r="K1166" s="1">
        <v>4</v>
      </c>
      <c r="L1166" s="1">
        <v>0</v>
      </c>
      <c r="M1166" s="1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1">
        <v>447.93</v>
      </c>
      <c r="K1167" s="1">
        <v>9</v>
      </c>
      <c r="L1167" s="1">
        <v>0</v>
      </c>
      <c r="M1167" s="1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1">
        <v>109.48</v>
      </c>
      <c r="K1168" s="1">
        <v>2</v>
      </c>
      <c r="L1168" s="1">
        <v>0</v>
      </c>
      <c r="M1168" s="1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1">
        <v>272.94</v>
      </c>
      <c r="K1169" s="1">
        <v>3</v>
      </c>
      <c r="L1169" s="1">
        <v>0</v>
      </c>
      <c r="M1169" s="1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1">
        <v>19.440000000000001</v>
      </c>
      <c r="K1170" s="1">
        <v>3</v>
      </c>
      <c r="L1170" s="1">
        <v>0</v>
      </c>
      <c r="M1170" s="1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1">
        <v>31.92</v>
      </c>
      <c r="K1171" s="1">
        <v>4</v>
      </c>
      <c r="L1171" s="1">
        <v>0</v>
      </c>
      <c r="M1171" s="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1">
        <v>22.38</v>
      </c>
      <c r="K1172" s="1">
        <v>2</v>
      </c>
      <c r="L1172" s="1">
        <v>0</v>
      </c>
      <c r="M1172" s="1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1">
        <v>16.52</v>
      </c>
      <c r="K1173" s="1">
        <v>5</v>
      </c>
      <c r="L1173" s="1">
        <v>0.2</v>
      </c>
      <c r="M1173" s="1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1">
        <v>5.1760000000000002</v>
      </c>
      <c r="K1174" s="1">
        <v>4</v>
      </c>
      <c r="L1174" s="1">
        <v>0.8</v>
      </c>
      <c r="M1174" s="1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1">
        <v>50.112000000000002</v>
      </c>
      <c r="K1175" s="1">
        <v>6</v>
      </c>
      <c r="L1175" s="1">
        <v>0.2</v>
      </c>
      <c r="M1175" s="1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1">
        <v>27.93</v>
      </c>
      <c r="K1176" s="1">
        <v>3</v>
      </c>
      <c r="L1176" s="1">
        <v>0</v>
      </c>
      <c r="M1176" s="1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1">
        <v>11.56</v>
      </c>
      <c r="K1177" s="1">
        <v>4</v>
      </c>
      <c r="L1177" s="1">
        <v>0</v>
      </c>
      <c r="M1177" s="1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1">
        <v>172.5</v>
      </c>
      <c r="K1178" s="1">
        <v>2</v>
      </c>
      <c r="L1178" s="1">
        <v>0</v>
      </c>
      <c r="M1178" s="1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1">
        <v>179.97</v>
      </c>
      <c r="K1179" s="1">
        <v>3</v>
      </c>
      <c r="L1179" s="1">
        <v>0</v>
      </c>
      <c r="M1179" s="1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1">
        <v>258.69600000000003</v>
      </c>
      <c r="K1180" s="1">
        <v>3</v>
      </c>
      <c r="L1180" s="1">
        <v>0.2</v>
      </c>
      <c r="M1180" s="1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1">
        <v>1322.93</v>
      </c>
      <c r="K1181" s="1">
        <v>7</v>
      </c>
      <c r="L1181" s="1">
        <v>0</v>
      </c>
      <c r="M1181" s="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1">
        <v>3.76</v>
      </c>
      <c r="K1182" s="1">
        <v>2</v>
      </c>
      <c r="L1182" s="1">
        <v>0</v>
      </c>
      <c r="M1182" s="1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1">
        <v>21.744</v>
      </c>
      <c r="K1183" s="1">
        <v>1</v>
      </c>
      <c r="L1183" s="1">
        <v>0.2</v>
      </c>
      <c r="M1183" s="1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1">
        <v>7.92</v>
      </c>
      <c r="K1184" s="1">
        <v>5</v>
      </c>
      <c r="L1184" s="1">
        <v>0.2</v>
      </c>
      <c r="M1184" s="1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1">
        <v>12.096</v>
      </c>
      <c r="K1185" s="1">
        <v>7</v>
      </c>
      <c r="L1185" s="1">
        <v>0.2</v>
      </c>
      <c r="M1185" s="1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1">
        <v>485.88</v>
      </c>
      <c r="K1186" s="1">
        <v>6</v>
      </c>
      <c r="L1186" s="1">
        <v>0</v>
      </c>
      <c r="M1186" s="1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1">
        <v>25.92</v>
      </c>
      <c r="K1187" s="1">
        <v>4</v>
      </c>
      <c r="L1187" s="1">
        <v>0</v>
      </c>
      <c r="M1187" s="1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1">
        <v>197.58</v>
      </c>
      <c r="K1188" s="1">
        <v>2</v>
      </c>
      <c r="L1188" s="1">
        <v>0</v>
      </c>
      <c r="M1188" s="1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1">
        <v>81.92</v>
      </c>
      <c r="K1189" s="1">
        <v>4</v>
      </c>
      <c r="L1189" s="1">
        <v>0</v>
      </c>
      <c r="M1189" s="1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1">
        <v>889.53599999999994</v>
      </c>
      <c r="K1190" s="1">
        <v>8</v>
      </c>
      <c r="L1190" s="1">
        <v>0.2</v>
      </c>
      <c r="M1190" s="1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1">
        <v>892.22400000000005</v>
      </c>
      <c r="K1191" s="1">
        <v>3</v>
      </c>
      <c r="L1191" s="1">
        <v>0.2</v>
      </c>
      <c r="M1191" s="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1">
        <v>223.92</v>
      </c>
      <c r="K1192" s="1">
        <v>4</v>
      </c>
      <c r="L1192" s="1">
        <v>0</v>
      </c>
      <c r="M1192" s="1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23.12</v>
      </c>
      <c r="K1193" s="1">
        <v>4</v>
      </c>
      <c r="L1193" s="1">
        <v>0</v>
      </c>
      <c r="M1193" s="1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1">
        <v>15.552</v>
      </c>
      <c r="K1194" s="1">
        <v>3</v>
      </c>
      <c r="L1194" s="1">
        <v>0.2</v>
      </c>
      <c r="M1194" s="1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1">
        <v>15.712</v>
      </c>
      <c r="K1195" s="1">
        <v>4</v>
      </c>
      <c r="L1195" s="1">
        <v>0.2</v>
      </c>
      <c r="M1195" s="1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1">
        <v>24.672000000000001</v>
      </c>
      <c r="K1196" s="1">
        <v>2</v>
      </c>
      <c r="L1196" s="1">
        <v>0.2</v>
      </c>
      <c r="M1196" s="1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1">
        <v>55.968000000000004</v>
      </c>
      <c r="K1197" s="1">
        <v>1</v>
      </c>
      <c r="L1197" s="1">
        <v>0.2</v>
      </c>
      <c r="M1197" s="1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1">
        <v>431.928</v>
      </c>
      <c r="K1198" s="1">
        <v>9</v>
      </c>
      <c r="L1198" s="1">
        <v>0.2</v>
      </c>
      <c r="M1198" s="1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1">
        <v>95.983999999999995</v>
      </c>
      <c r="K1199" s="1">
        <v>4</v>
      </c>
      <c r="L1199" s="1">
        <v>0.3</v>
      </c>
      <c r="M1199" s="1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1">
        <v>1088.7919999999999</v>
      </c>
      <c r="K1200" s="1">
        <v>4</v>
      </c>
      <c r="L1200" s="1">
        <v>0.8</v>
      </c>
      <c r="M1200" s="1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1">
        <v>544.00800000000004</v>
      </c>
      <c r="K1201" s="1">
        <v>3</v>
      </c>
      <c r="L1201" s="1">
        <v>0.2</v>
      </c>
      <c r="M1201" s="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1">
        <v>1.8720000000000001</v>
      </c>
      <c r="K1202" s="1">
        <v>3</v>
      </c>
      <c r="L1202" s="1">
        <v>0.7</v>
      </c>
      <c r="M1202" s="1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1">
        <v>854.35199999999998</v>
      </c>
      <c r="K1203" s="1">
        <v>3</v>
      </c>
      <c r="L1203" s="1">
        <v>0.2</v>
      </c>
      <c r="M1203" s="1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1">
        <v>593.56799999999998</v>
      </c>
      <c r="K1204" s="1">
        <v>2</v>
      </c>
      <c r="L1204" s="1">
        <v>0.2</v>
      </c>
      <c r="M1204" s="1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338.04</v>
      </c>
      <c r="K1205" s="1">
        <v>3</v>
      </c>
      <c r="L1205" s="1">
        <v>0.2</v>
      </c>
      <c r="M1205" s="1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1">
        <v>271.95999999999998</v>
      </c>
      <c r="K1206" s="1">
        <v>5</v>
      </c>
      <c r="L1206" s="1">
        <v>0.2</v>
      </c>
      <c r="M1206" s="1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1">
        <v>11.21</v>
      </c>
      <c r="K1207" s="1">
        <v>1</v>
      </c>
      <c r="L1207" s="1">
        <v>0</v>
      </c>
      <c r="M1207" s="1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1">
        <v>9.1440000000000001</v>
      </c>
      <c r="K1208" s="1">
        <v>3</v>
      </c>
      <c r="L1208" s="1">
        <v>0.2</v>
      </c>
      <c r="M1208" s="1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1">
        <v>14.07</v>
      </c>
      <c r="K1209" s="1">
        <v>7</v>
      </c>
      <c r="L1209" s="1">
        <v>0</v>
      </c>
      <c r="M1209" s="1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1">
        <v>41.86</v>
      </c>
      <c r="K1210" s="1">
        <v>7</v>
      </c>
      <c r="L1210" s="1">
        <v>0</v>
      </c>
      <c r="M1210" s="1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1">
        <v>8.5440000000000005</v>
      </c>
      <c r="K1211" s="1">
        <v>2</v>
      </c>
      <c r="L1211" s="1">
        <v>0.2</v>
      </c>
      <c r="M1211" s="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1">
        <v>579.13599999999997</v>
      </c>
      <c r="K1212" s="1">
        <v>4</v>
      </c>
      <c r="L1212" s="1">
        <v>0.2</v>
      </c>
      <c r="M1212" s="1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1">
        <v>141.37200000000001</v>
      </c>
      <c r="K1213" s="1">
        <v>2</v>
      </c>
      <c r="L1213" s="1">
        <v>0.3</v>
      </c>
      <c r="M1213" s="1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1">
        <v>3.036</v>
      </c>
      <c r="K1214" s="1">
        <v>2</v>
      </c>
      <c r="L1214" s="1">
        <v>0.7</v>
      </c>
      <c r="M1214" s="1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4.5030000000000001</v>
      </c>
      <c r="K1215" s="1">
        <v>1</v>
      </c>
      <c r="L1215" s="1">
        <v>0.7</v>
      </c>
      <c r="M1215" s="1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1">
        <v>4.6719999999999997</v>
      </c>
      <c r="K1216" s="1">
        <v>1</v>
      </c>
      <c r="L1216" s="1">
        <v>0.2</v>
      </c>
      <c r="M1216" s="1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1">
        <v>95.88</v>
      </c>
      <c r="K1217" s="1">
        <v>3</v>
      </c>
      <c r="L1217" s="1">
        <v>0.2</v>
      </c>
      <c r="M1217" s="1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1">
        <v>17.024000000000001</v>
      </c>
      <c r="K1218" s="1">
        <v>2</v>
      </c>
      <c r="L1218" s="1">
        <v>0.2</v>
      </c>
      <c r="M1218" s="1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1">
        <v>258.69600000000003</v>
      </c>
      <c r="K1219" s="1">
        <v>3</v>
      </c>
      <c r="L1219" s="1">
        <v>0.2</v>
      </c>
      <c r="M1219" s="1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1">
        <v>1931.9580000000001</v>
      </c>
      <c r="K1220" s="1">
        <v>7</v>
      </c>
      <c r="L1220" s="1">
        <v>0.4</v>
      </c>
      <c r="M1220" s="1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1">
        <v>249.75</v>
      </c>
      <c r="K1221" s="1">
        <v>9</v>
      </c>
      <c r="L1221" s="1">
        <v>0</v>
      </c>
      <c r="M1221" s="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1">
        <v>255.93600000000001</v>
      </c>
      <c r="K1222" s="1">
        <v>8</v>
      </c>
      <c r="L1222" s="1">
        <v>0.2</v>
      </c>
      <c r="M1222" s="1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1">
        <v>113.79</v>
      </c>
      <c r="K1223" s="1">
        <v>3</v>
      </c>
      <c r="L1223" s="1">
        <v>0</v>
      </c>
      <c r="M1223" s="1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1">
        <v>78.150000000000006</v>
      </c>
      <c r="K1224" s="1">
        <v>1</v>
      </c>
      <c r="L1224" s="1">
        <v>0</v>
      </c>
      <c r="M1224" s="1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1">
        <v>1.728</v>
      </c>
      <c r="K1225" s="1">
        <v>1</v>
      </c>
      <c r="L1225" s="1">
        <v>0.2</v>
      </c>
      <c r="M1225" s="1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1">
        <v>40.56</v>
      </c>
      <c r="K1226" s="1">
        <v>4</v>
      </c>
      <c r="L1226" s="1">
        <v>0</v>
      </c>
      <c r="M1226" s="1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1">
        <v>182.94</v>
      </c>
      <c r="K1227" s="1">
        <v>3</v>
      </c>
      <c r="L1227" s="1">
        <v>0</v>
      </c>
      <c r="M1227" s="1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193.86</v>
      </c>
      <c r="K1228" s="1">
        <v>2</v>
      </c>
      <c r="L1228" s="1">
        <v>0</v>
      </c>
      <c r="M1228" s="1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1">
        <v>15.28</v>
      </c>
      <c r="K1229" s="1">
        <v>2</v>
      </c>
      <c r="L1229" s="1">
        <v>0</v>
      </c>
      <c r="M1229" s="1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1">
        <v>8.73</v>
      </c>
      <c r="K1230" s="1">
        <v>1</v>
      </c>
      <c r="L1230" s="1">
        <v>0</v>
      </c>
      <c r="M1230" s="1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1">
        <v>5.68</v>
      </c>
      <c r="K1231" s="1">
        <v>2</v>
      </c>
      <c r="L1231" s="1">
        <v>0</v>
      </c>
      <c r="M1231" s="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1">
        <v>2.78</v>
      </c>
      <c r="K1232" s="1">
        <v>2</v>
      </c>
      <c r="L1232" s="1">
        <v>0</v>
      </c>
      <c r="M1232" s="1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1">
        <v>79.959999999999994</v>
      </c>
      <c r="K1233" s="1">
        <v>2</v>
      </c>
      <c r="L1233" s="1">
        <v>0</v>
      </c>
      <c r="M1233" s="1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1">
        <v>839.98800000000006</v>
      </c>
      <c r="K1234" s="1">
        <v>2</v>
      </c>
      <c r="L1234" s="1">
        <v>0.4</v>
      </c>
      <c r="M1234" s="1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1">
        <v>47.951999999999998</v>
      </c>
      <c r="K1235" s="1">
        <v>3</v>
      </c>
      <c r="L1235" s="1">
        <v>0.2</v>
      </c>
      <c r="M1235" s="1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1">
        <v>37.424999999999997</v>
      </c>
      <c r="K1236" s="1">
        <v>5</v>
      </c>
      <c r="L1236" s="1">
        <v>0.7</v>
      </c>
      <c r="M1236" s="1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1">
        <v>63.968000000000004</v>
      </c>
      <c r="K1237" s="1">
        <v>2</v>
      </c>
      <c r="L1237" s="1">
        <v>0.2</v>
      </c>
      <c r="M1237" s="1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165.048</v>
      </c>
      <c r="K1238" s="1">
        <v>3</v>
      </c>
      <c r="L1238" s="1">
        <v>0.2</v>
      </c>
      <c r="M1238" s="1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1">
        <v>12.35</v>
      </c>
      <c r="K1239" s="1">
        <v>1</v>
      </c>
      <c r="L1239" s="1">
        <v>0</v>
      </c>
      <c r="M1239" s="1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1">
        <v>40.97</v>
      </c>
      <c r="K1240" s="1">
        <v>1</v>
      </c>
      <c r="L1240" s="1">
        <v>0</v>
      </c>
      <c r="M1240" s="1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1">
        <v>22.96</v>
      </c>
      <c r="K1241" s="1">
        <v>2</v>
      </c>
      <c r="L1241" s="1">
        <v>0</v>
      </c>
      <c r="M1241" s="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1">
        <v>22</v>
      </c>
      <c r="K1242" s="1">
        <v>4</v>
      </c>
      <c r="L1242" s="1">
        <v>0</v>
      </c>
      <c r="M1242" s="1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1">
        <v>398.35199999999998</v>
      </c>
      <c r="K1243" s="1">
        <v>3</v>
      </c>
      <c r="L1243" s="1">
        <v>0.2</v>
      </c>
      <c r="M1243" s="1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1">
        <v>8.7200000000000006</v>
      </c>
      <c r="K1244" s="1">
        <v>4</v>
      </c>
      <c r="L1244" s="1">
        <v>0</v>
      </c>
      <c r="M1244" s="1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1">
        <v>48.69</v>
      </c>
      <c r="K1245" s="1">
        <v>9</v>
      </c>
      <c r="L1245" s="1">
        <v>0</v>
      </c>
      <c r="M1245" s="1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1">
        <v>764.68799999999999</v>
      </c>
      <c r="K1246" s="1">
        <v>6</v>
      </c>
      <c r="L1246" s="1">
        <v>0.2</v>
      </c>
      <c r="M1246" s="1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3610.848</v>
      </c>
      <c r="K1247" s="1">
        <v>12</v>
      </c>
      <c r="L1247" s="1">
        <v>0.2</v>
      </c>
      <c r="M1247" s="1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1">
        <v>254.97450000000001</v>
      </c>
      <c r="K1248" s="1">
        <v>3</v>
      </c>
      <c r="L1248" s="1">
        <v>0.15</v>
      </c>
      <c r="M1248" s="1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1">
        <v>38.82</v>
      </c>
      <c r="K1249" s="1">
        <v>6</v>
      </c>
      <c r="L1249" s="1">
        <v>0</v>
      </c>
      <c r="M1249" s="1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1">
        <v>1141.9380000000001</v>
      </c>
      <c r="K1250" s="1">
        <v>9</v>
      </c>
      <c r="L1250" s="1">
        <v>0.1</v>
      </c>
      <c r="M1250" s="1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1">
        <v>1704.56</v>
      </c>
      <c r="K1251" s="1">
        <v>13</v>
      </c>
      <c r="L1251" s="1">
        <v>0</v>
      </c>
      <c r="M1251" s="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1">
        <v>3.2</v>
      </c>
      <c r="K1252" s="1">
        <v>2</v>
      </c>
      <c r="L1252" s="1">
        <v>0</v>
      </c>
      <c r="M1252" s="1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1">
        <v>1099.96</v>
      </c>
      <c r="K1253" s="1">
        <v>4</v>
      </c>
      <c r="L1253" s="1">
        <v>0</v>
      </c>
      <c r="M1253" s="1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1">
        <v>5.2480000000000002</v>
      </c>
      <c r="K1254" s="1">
        <v>2</v>
      </c>
      <c r="L1254" s="1">
        <v>0.2</v>
      </c>
      <c r="M1254" s="1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1">
        <v>35.909999999999997</v>
      </c>
      <c r="K1255" s="1">
        <v>3</v>
      </c>
      <c r="L1255" s="1">
        <v>0.4</v>
      </c>
      <c r="M1255" s="1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1">
        <v>6.6959999999999997</v>
      </c>
      <c r="K1256" s="1">
        <v>1</v>
      </c>
      <c r="L1256" s="1">
        <v>0.2</v>
      </c>
      <c r="M1256" s="1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43.872</v>
      </c>
      <c r="K1257" s="1">
        <v>2</v>
      </c>
      <c r="L1257" s="1">
        <v>0.2</v>
      </c>
      <c r="M1257" s="1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1">
        <v>27.882000000000001</v>
      </c>
      <c r="K1258" s="1">
        <v>3</v>
      </c>
      <c r="L1258" s="1">
        <v>0.7</v>
      </c>
      <c r="M1258" s="1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1">
        <v>540.048</v>
      </c>
      <c r="K1259" s="1">
        <v>3</v>
      </c>
      <c r="L1259" s="1">
        <v>0.2</v>
      </c>
      <c r="M1259" s="1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1">
        <v>255.68</v>
      </c>
      <c r="K1260" s="1">
        <v>8</v>
      </c>
      <c r="L1260" s="1">
        <v>0.2</v>
      </c>
      <c r="M1260" s="1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1">
        <v>863.88</v>
      </c>
      <c r="K1261" s="1">
        <v>3</v>
      </c>
      <c r="L1261" s="1">
        <v>0.2</v>
      </c>
      <c r="M1261" s="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1">
        <v>17.616</v>
      </c>
      <c r="K1262" s="1">
        <v>4</v>
      </c>
      <c r="L1262" s="1">
        <v>0.7</v>
      </c>
      <c r="M1262" s="1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1">
        <v>17.472000000000001</v>
      </c>
      <c r="K1263" s="1">
        <v>3</v>
      </c>
      <c r="L1263" s="1">
        <v>0.2</v>
      </c>
      <c r="M1263" s="1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1">
        <v>69.900000000000006</v>
      </c>
      <c r="K1264" s="1">
        <v>2</v>
      </c>
      <c r="L1264" s="1">
        <v>0</v>
      </c>
      <c r="M1264" s="1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1">
        <v>41.85</v>
      </c>
      <c r="K1265" s="1">
        <v>5</v>
      </c>
      <c r="L1265" s="1">
        <v>0</v>
      </c>
      <c r="M1265" s="1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1">
        <v>6.57</v>
      </c>
      <c r="K1266" s="1">
        <v>3</v>
      </c>
      <c r="L1266" s="1">
        <v>0</v>
      </c>
      <c r="M1266" s="1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1">
        <v>142.86000000000001</v>
      </c>
      <c r="K1267" s="1">
        <v>1</v>
      </c>
      <c r="L1267" s="1">
        <v>0</v>
      </c>
      <c r="M1267" s="1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1">
        <v>292.27199999999999</v>
      </c>
      <c r="K1268" s="1">
        <v>6</v>
      </c>
      <c r="L1268" s="1">
        <v>0.2</v>
      </c>
      <c r="M1268" s="1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1">
        <v>29.327999999999999</v>
      </c>
      <c r="K1269" s="1">
        <v>3</v>
      </c>
      <c r="L1269" s="1">
        <v>0.2</v>
      </c>
      <c r="M1269" s="1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1">
        <v>12.48</v>
      </c>
      <c r="K1270" s="1">
        <v>2</v>
      </c>
      <c r="L1270" s="1">
        <v>0</v>
      </c>
      <c r="M1270" s="1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1">
        <v>102.336</v>
      </c>
      <c r="K1271" s="1">
        <v>4</v>
      </c>
      <c r="L1271" s="1">
        <v>0.2</v>
      </c>
      <c r="M1271" s="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1">
        <v>48.792000000000002</v>
      </c>
      <c r="K1272" s="1">
        <v>3</v>
      </c>
      <c r="L1272" s="1">
        <v>0.8</v>
      </c>
      <c r="M1272" s="1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1">
        <v>44.847999999999999</v>
      </c>
      <c r="K1273" s="1">
        <v>8</v>
      </c>
      <c r="L1273" s="1">
        <v>0.8</v>
      </c>
      <c r="M1273" s="1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1">
        <v>10.368</v>
      </c>
      <c r="K1274" s="1">
        <v>2</v>
      </c>
      <c r="L1274" s="1">
        <v>0.2</v>
      </c>
      <c r="M1274" s="1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1">
        <v>388.43</v>
      </c>
      <c r="K1275" s="1">
        <v>5</v>
      </c>
      <c r="L1275" s="1">
        <v>0.3</v>
      </c>
      <c r="M1275" s="1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1">
        <v>14.352</v>
      </c>
      <c r="K1276" s="1">
        <v>3</v>
      </c>
      <c r="L1276" s="1">
        <v>0.2</v>
      </c>
      <c r="M1276" s="1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1">
        <v>63.991999999999997</v>
      </c>
      <c r="K1277" s="1">
        <v>1</v>
      </c>
      <c r="L1277" s="1">
        <v>0.2</v>
      </c>
      <c r="M1277" s="1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1">
        <v>86.352000000000004</v>
      </c>
      <c r="K1278" s="1">
        <v>3</v>
      </c>
      <c r="L1278" s="1">
        <v>0.2</v>
      </c>
      <c r="M1278" s="1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1">
        <v>32.97</v>
      </c>
      <c r="K1279" s="1">
        <v>3</v>
      </c>
      <c r="L1279" s="1">
        <v>0</v>
      </c>
      <c r="M1279" s="1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83.88</v>
      </c>
      <c r="K1280" s="1">
        <v>4</v>
      </c>
      <c r="L1280" s="1">
        <v>0</v>
      </c>
      <c r="M1280" s="1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1">
        <v>278.39999999999998</v>
      </c>
      <c r="K1281" s="1">
        <v>3</v>
      </c>
      <c r="L1281" s="1">
        <v>0</v>
      </c>
      <c r="M1281" s="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1">
        <v>15.12</v>
      </c>
      <c r="K1282" s="1">
        <v>3</v>
      </c>
      <c r="L1282" s="1">
        <v>0.2</v>
      </c>
      <c r="M1282" s="1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1">
        <v>17.43</v>
      </c>
      <c r="K1283" s="1">
        <v>1</v>
      </c>
      <c r="L1283" s="1">
        <v>0.7</v>
      </c>
      <c r="M1283" s="1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1">
        <v>251.64</v>
      </c>
      <c r="K1284" s="1">
        <v>3</v>
      </c>
      <c r="L1284" s="1">
        <v>0.2</v>
      </c>
      <c r="M1284" s="1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1">
        <v>2.7719999999999998</v>
      </c>
      <c r="K1285" s="1">
        <v>7</v>
      </c>
      <c r="L1285" s="1">
        <v>0.8</v>
      </c>
      <c r="M1285" s="1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1">
        <v>14.9</v>
      </c>
      <c r="K1286" s="1">
        <v>5</v>
      </c>
      <c r="L1286" s="1">
        <v>0</v>
      </c>
      <c r="M1286" s="1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1">
        <v>15.48</v>
      </c>
      <c r="K1287" s="1">
        <v>3</v>
      </c>
      <c r="L1287" s="1">
        <v>0</v>
      </c>
      <c r="M1287" s="1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1">
        <v>39.880000000000003</v>
      </c>
      <c r="K1288" s="1">
        <v>2</v>
      </c>
      <c r="L1288" s="1">
        <v>0</v>
      </c>
      <c r="M1288" s="1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1">
        <v>12.192</v>
      </c>
      <c r="K1289" s="1">
        <v>4</v>
      </c>
      <c r="L1289" s="1">
        <v>0.2</v>
      </c>
      <c r="M1289" s="1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1">
        <v>20.82</v>
      </c>
      <c r="K1290" s="1">
        <v>3</v>
      </c>
      <c r="L1290" s="1">
        <v>0</v>
      </c>
      <c r="M1290" s="1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1">
        <v>13.215999999999999</v>
      </c>
      <c r="K1291" s="1">
        <v>4</v>
      </c>
      <c r="L1291" s="1">
        <v>0.2</v>
      </c>
      <c r="M1291" s="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1">
        <v>32.4</v>
      </c>
      <c r="K1292" s="1">
        <v>5</v>
      </c>
      <c r="L1292" s="1">
        <v>0</v>
      </c>
      <c r="M1292" s="1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1">
        <v>32.94</v>
      </c>
      <c r="K1293" s="1">
        <v>3</v>
      </c>
      <c r="L1293" s="1">
        <v>0</v>
      </c>
      <c r="M1293" s="1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1">
        <v>114.2</v>
      </c>
      <c r="K1294" s="1">
        <v>5</v>
      </c>
      <c r="L1294" s="1">
        <v>0</v>
      </c>
      <c r="M1294" s="1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1">
        <v>3.08</v>
      </c>
      <c r="K1295" s="1">
        <v>1</v>
      </c>
      <c r="L1295" s="1">
        <v>0</v>
      </c>
      <c r="M1295" s="1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1">
        <v>845.72799999999995</v>
      </c>
      <c r="K1296" s="1">
        <v>13</v>
      </c>
      <c r="L1296" s="1">
        <v>0.2</v>
      </c>
      <c r="M1296" s="1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1">
        <v>13.904</v>
      </c>
      <c r="K1297" s="1">
        <v>2</v>
      </c>
      <c r="L1297" s="1">
        <v>0.2</v>
      </c>
      <c r="M1297" s="1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20.72</v>
      </c>
      <c r="K1298" s="1">
        <v>2</v>
      </c>
      <c r="L1298" s="1">
        <v>0.2</v>
      </c>
      <c r="M1298" s="1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1">
        <v>114.95</v>
      </c>
      <c r="K1299" s="1">
        <v>5</v>
      </c>
      <c r="L1299" s="1">
        <v>0</v>
      </c>
      <c r="M1299" s="1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1">
        <v>26.96</v>
      </c>
      <c r="K1300" s="1">
        <v>2</v>
      </c>
      <c r="L1300" s="1">
        <v>0</v>
      </c>
      <c r="M1300" s="1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1">
        <v>572.76</v>
      </c>
      <c r="K1301" s="1">
        <v>6</v>
      </c>
      <c r="L1301" s="1">
        <v>0</v>
      </c>
      <c r="M1301" s="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286.38</v>
      </c>
      <c r="K1302" s="1">
        <v>3</v>
      </c>
      <c r="L1302" s="1">
        <v>0</v>
      </c>
      <c r="M1302" s="1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1">
        <v>61.96</v>
      </c>
      <c r="K1303" s="1">
        <v>2</v>
      </c>
      <c r="L1303" s="1">
        <v>0</v>
      </c>
      <c r="M1303" s="1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1">
        <v>23.99</v>
      </c>
      <c r="K1304" s="1">
        <v>1</v>
      </c>
      <c r="L1304" s="1">
        <v>0</v>
      </c>
      <c r="M1304" s="1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1">
        <v>287.97000000000003</v>
      </c>
      <c r="K1305" s="1">
        <v>3</v>
      </c>
      <c r="L1305" s="1">
        <v>0</v>
      </c>
      <c r="M1305" s="1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1">
        <v>419.94400000000002</v>
      </c>
      <c r="K1306" s="1">
        <v>7</v>
      </c>
      <c r="L1306" s="1">
        <v>0.2</v>
      </c>
      <c r="M1306" s="1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1">
        <v>46.76</v>
      </c>
      <c r="K1307" s="1">
        <v>7</v>
      </c>
      <c r="L1307" s="1">
        <v>0</v>
      </c>
      <c r="M1307" s="1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1">
        <v>17.712</v>
      </c>
      <c r="K1308" s="1">
        <v>3</v>
      </c>
      <c r="L1308" s="1">
        <v>0.2</v>
      </c>
      <c r="M1308" s="1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1">
        <v>21.78</v>
      </c>
      <c r="K1309" s="1">
        <v>2</v>
      </c>
      <c r="L1309" s="1">
        <v>0</v>
      </c>
      <c r="M1309" s="1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1">
        <v>161.94</v>
      </c>
      <c r="K1310" s="1">
        <v>3</v>
      </c>
      <c r="L1310" s="1">
        <v>0</v>
      </c>
      <c r="M1310" s="1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1">
        <v>161.56800000000001</v>
      </c>
      <c r="K1311" s="1">
        <v>2</v>
      </c>
      <c r="L1311" s="1">
        <v>0.2</v>
      </c>
      <c r="M1311" s="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1">
        <v>3.69</v>
      </c>
      <c r="K1312" s="1">
        <v>1</v>
      </c>
      <c r="L1312" s="1">
        <v>0</v>
      </c>
      <c r="M1312" s="1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122.12</v>
      </c>
      <c r="K1313" s="1">
        <v>4</v>
      </c>
      <c r="L1313" s="1">
        <v>0</v>
      </c>
      <c r="M1313" s="1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1">
        <v>155.37200000000001</v>
      </c>
      <c r="K1314" s="1">
        <v>2</v>
      </c>
      <c r="L1314" s="1">
        <v>0.3</v>
      </c>
      <c r="M1314" s="1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1">
        <v>38.880000000000003</v>
      </c>
      <c r="K1315" s="1">
        <v>6</v>
      </c>
      <c r="L1315" s="1">
        <v>0</v>
      </c>
      <c r="M1315" s="1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1">
        <v>183.84</v>
      </c>
      <c r="K1316" s="1">
        <v>8</v>
      </c>
      <c r="L1316" s="1">
        <v>0</v>
      </c>
      <c r="M1316" s="1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1">
        <v>579.29999999999995</v>
      </c>
      <c r="K1317" s="1">
        <v>5</v>
      </c>
      <c r="L1317" s="1">
        <v>0</v>
      </c>
      <c r="M1317" s="1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1">
        <v>14.2</v>
      </c>
      <c r="K1318" s="1">
        <v>1</v>
      </c>
      <c r="L1318" s="1">
        <v>0.2</v>
      </c>
      <c r="M1318" s="1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1">
        <v>575.91999999999996</v>
      </c>
      <c r="K1319" s="1">
        <v>2</v>
      </c>
      <c r="L1319" s="1">
        <v>0.2</v>
      </c>
      <c r="M1319" s="1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1">
        <v>5.1840000000000002</v>
      </c>
      <c r="K1320" s="1">
        <v>6</v>
      </c>
      <c r="L1320" s="1">
        <v>0.7</v>
      </c>
      <c r="M1320" s="1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1">
        <v>5.2290000000000001</v>
      </c>
      <c r="K1321" s="1">
        <v>3</v>
      </c>
      <c r="L1321" s="1">
        <v>0.7</v>
      </c>
      <c r="M1321" s="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1">
        <v>285.55200000000002</v>
      </c>
      <c r="K1322" s="1">
        <v>2</v>
      </c>
      <c r="L1322" s="1">
        <v>0.2</v>
      </c>
      <c r="M1322" s="1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1">
        <v>72.8</v>
      </c>
      <c r="K1323" s="1">
        <v>5</v>
      </c>
      <c r="L1323" s="1">
        <v>0</v>
      </c>
      <c r="M1323" s="1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1">
        <v>10.816000000000001</v>
      </c>
      <c r="K1324" s="1">
        <v>4</v>
      </c>
      <c r="L1324" s="1">
        <v>0.2</v>
      </c>
      <c r="M1324" s="1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1">
        <v>46.26</v>
      </c>
      <c r="K1325" s="1">
        <v>3</v>
      </c>
      <c r="L1325" s="1">
        <v>0</v>
      </c>
      <c r="M1325" s="1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1">
        <v>17.46</v>
      </c>
      <c r="K1326" s="1">
        <v>6</v>
      </c>
      <c r="L1326" s="1">
        <v>0.8</v>
      </c>
      <c r="M1326" s="1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1">
        <v>51.072000000000003</v>
      </c>
      <c r="K1327" s="1">
        <v>6</v>
      </c>
      <c r="L1327" s="1">
        <v>0.2</v>
      </c>
      <c r="M1327" s="1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1">
        <v>11.34</v>
      </c>
      <c r="K1328" s="1">
        <v>1</v>
      </c>
      <c r="L1328" s="1">
        <v>0</v>
      </c>
      <c r="M1328" s="1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1">
        <v>87.92</v>
      </c>
      <c r="K1329" s="1">
        <v>4</v>
      </c>
      <c r="L1329" s="1">
        <v>0</v>
      </c>
      <c r="M1329" s="1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1">
        <v>37.049999999999997</v>
      </c>
      <c r="K1330" s="1">
        <v>3</v>
      </c>
      <c r="L1330" s="1">
        <v>0</v>
      </c>
      <c r="M1330" s="1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1">
        <v>2.97</v>
      </c>
      <c r="K1331" s="1">
        <v>1</v>
      </c>
      <c r="L1331" s="1">
        <v>0.4</v>
      </c>
      <c r="M1331" s="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1">
        <v>27.44</v>
      </c>
      <c r="K1332" s="1">
        <v>2</v>
      </c>
      <c r="L1332" s="1">
        <v>0.2</v>
      </c>
      <c r="M1332" s="1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1">
        <v>1.08</v>
      </c>
      <c r="K1333" s="1">
        <v>3</v>
      </c>
      <c r="L1333" s="1">
        <v>0.8</v>
      </c>
      <c r="M1333" s="1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1">
        <v>7.96</v>
      </c>
      <c r="K1334" s="1">
        <v>2</v>
      </c>
      <c r="L1334" s="1">
        <v>0.8</v>
      </c>
      <c r="M1334" s="1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1">
        <v>140.73599999999999</v>
      </c>
      <c r="K1335" s="1">
        <v>8</v>
      </c>
      <c r="L1335" s="1">
        <v>0.2</v>
      </c>
      <c r="M1335" s="1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1">
        <v>552.55999999999995</v>
      </c>
      <c r="K1336" s="1">
        <v>4</v>
      </c>
      <c r="L1336" s="1">
        <v>0</v>
      </c>
      <c r="M1336" s="1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1">
        <v>25.11</v>
      </c>
      <c r="K1337" s="1">
        <v>3</v>
      </c>
      <c r="L1337" s="1">
        <v>0</v>
      </c>
      <c r="M1337" s="1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1">
        <v>29.78</v>
      </c>
      <c r="K1338" s="1">
        <v>2</v>
      </c>
      <c r="L1338" s="1">
        <v>0</v>
      </c>
      <c r="M1338" s="1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1">
        <v>677.58</v>
      </c>
      <c r="K1339" s="1">
        <v>3</v>
      </c>
      <c r="L1339" s="1">
        <v>0</v>
      </c>
      <c r="M1339" s="1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1">
        <v>75.040000000000006</v>
      </c>
      <c r="K1340" s="1">
        <v>8</v>
      </c>
      <c r="L1340" s="1">
        <v>0</v>
      </c>
      <c r="M1340" s="1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1">
        <v>695.7</v>
      </c>
      <c r="K1341" s="1">
        <v>2</v>
      </c>
      <c r="L1341" s="1">
        <v>0.5</v>
      </c>
      <c r="M1341" s="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1">
        <v>15.66</v>
      </c>
      <c r="K1342" s="1">
        <v>5</v>
      </c>
      <c r="L1342" s="1">
        <v>0.7</v>
      </c>
      <c r="M1342" s="1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28.853999999999999</v>
      </c>
      <c r="K1343" s="1">
        <v>6</v>
      </c>
      <c r="L1343" s="1">
        <v>0.7</v>
      </c>
      <c r="M1343" s="1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1">
        <v>47.82</v>
      </c>
      <c r="K1344" s="1">
        <v>3</v>
      </c>
      <c r="L1344" s="1">
        <v>0</v>
      </c>
      <c r="M1344" s="1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1">
        <v>13.05</v>
      </c>
      <c r="K1345" s="1">
        <v>5</v>
      </c>
      <c r="L1345" s="1">
        <v>0</v>
      </c>
      <c r="M1345" s="1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1">
        <v>93.78</v>
      </c>
      <c r="K1346" s="1">
        <v>2</v>
      </c>
      <c r="L1346" s="1">
        <v>0</v>
      </c>
      <c r="M1346" s="1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1">
        <v>47.18</v>
      </c>
      <c r="K1347" s="1">
        <v>7</v>
      </c>
      <c r="L1347" s="1">
        <v>0</v>
      </c>
      <c r="M1347" s="1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1">
        <v>19.68</v>
      </c>
      <c r="K1348" s="1">
        <v>6</v>
      </c>
      <c r="L1348" s="1">
        <v>0</v>
      </c>
      <c r="M1348" s="1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1">
        <v>53.4</v>
      </c>
      <c r="K1349" s="1">
        <v>10</v>
      </c>
      <c r="L1349" s="1">
        <v>0</v>
      </c>
      <c r="M1349" s="1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35.880000000000003</v>
      </c>
      <c r="K1350" s="1">
        <v>6</v>
      </c>
      <c r="L1350" s="1">
        <v>0</v>
      </c>
      <c r="M1350" s="1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1">
        <v>258.279</v>
      </c>
      <c r="K1351" s="1">
        <v>3</v>
      </c>
      <c r="L1351" s="1">
        <v>0.3</v>
      </c>
      <c r="M1351" s="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1">
        <v>31.4</v>
      </c>
      <c r="K1352" s="1">
        <v>2</v>
      </c>
      <c r="L1352" s="1">
        <v>0</v>
      </c>
      <c r="M1352" s="1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1">
        <v>183.96</v>
      </c>
      <c r="K1353" s="1">
        <v>5</v>
      </c>
      <c r="L1353" s="1">
        <v>0.2</v>
      </c>
      <c r="M1353" s="1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1">
        <v>17.61</v>
      </c>
      <c r="K1354" s="1">
        <v>3</v>
      </c>
      <c r="L1354" s="1">
        <v>0</v>
      </c>
      <c r="M1354" s="1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1">
        <v>300.904</v>
      </c>
      <c r="K1355" s="1">
        <v>1</v>
      </c>
      <c r="L1355" s="1">
        <v>0.2</v>
      </c>
      <c r="M1355" s="1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1">
        <v>220.77600000000001</v>
      </c>
      <c r="K1356" s="1">
        <v>3</v>
      </c>
      <c r="L1356" s="1">
        <v>0.2</v>
      </c>
      <c r="M1356" s="1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281.42399999999998</v>
      </c>
      <c r="K1357" s="1">
        <v>11</v>
      </c>
      <c r="L1357" s="1">
        <v>0.2</v>
      </c>
      <c r="M1357" s="1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1">
        <v>79.14</v>
      </c>
      <c r="K1358" s="1">
        <v>3</v>
      </c>
      <c r="L1358" s="1">
        <v>0</v>
      </c>
      <c r="M1358" s="1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1">
        <v>1.988</v>
      </c>
      <c r="K1359" s="1">
        <v>1</v>
      </c>
      <c r="L1359" s="1">
        <v>0.6</v>
      </c>
      <c r="M1359" s="1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1">
        <v>145.56800000000001</v>
      </c>
      <c r="K1360" s="1">
        <v>2</v>
      </c>
      <c r="L1360" s="1">
        <v>0.2</v>
      </c>
      <c r="M1360" s="1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1">
        <v>123.256</v>
      </c>
      <c r="K1361" s="1">
        <v>7</v>
      </c>
      <c r="L1361" s="1">
        <v>0.2</v>
      </c>
      <c r="M1361" s="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1">
        <v>23.68</v>
      </c>
      <c r="K1362" s="1">
        <v>4</v>
      </c>
      <c r="L1362" s="1">
        <v>0.2</v>
      </c>
      <c r="M1362" s="1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1">
        <v>309.57600000000002</v>
      </c>
      <c r="K1363" s="1">
        <v>4</v>
      </c>
      <c r="L1363" s="1">
        <v>0.4</v>
      </c>
      <c r="M1363" s="1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1">
        <v>38.387999999999998</v>
      </c>
      <c r="K1364" s="1">
        <v>14</v>
      </c>
      <c r="L1364" s="1">
        <v>0.7</v>
      </c>
      <c r="M1364" s="1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1">
        <v>95.994</v>
      </c>
      <c r="K1365" s="1">
        <v>2</v>
      </c>
      <c r="L1365" s="1">
        <v>0.7</v>
      </c>
      <c r="M1365" s="1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1">
        <v>239.952</v>
      </c>
      <c r="K1366" s="1">
        <v>6</v>
      </c>
      <c r="L1366" s="1">
        <v>0.2</v>
      </c>
      <c r="M1366" s="1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1">
        <v>201.584</v>
      </c>
      <c r="K1367" s="1">
        <v>2</v>
      </c>
      <c r="L1367" s="1">
        <v>0.2</v>
      </c>
      <c r="M1367" s="1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1">
        <v>899.13599999999997</v>
      </c>
      <c r="K1368" s="1">
        <v>4</v>
      </c>
      <c r="L1368" s="1">
        <v>0.2</v>
      </c>
      <c r="M1368" s="1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1">
        <v>145.9</v>
      </c>
      <c r="K1369" s="1">
        <v>5</v>
      </c>
      <c r="L1369" s="1">
        <v>0</v>
      </c>
      <c r="M1369" s="1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1">
        <v>590.05799999999999</v>
      </c>
      <c r="K1370" s="1">
        <v>7</v>
      </c>
      <c r="L1370" s="1">
        <v>0.7</v>
      </c>
      <c r="M1370" s="1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1">
        <v>14.04</v>
      </c>
      <c r="K1371" s="1">
        <v>3</v>
      </c>
      <c r="L1371" s="1">
        <v>0.2</v>
      </c>
      <c r="M1371" s="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1">
        <v>49.08</v>
      </c>
      <c r="K1372" s="1">
        <v>3</v>
      </c>
      <c r="L1372" s="1">
        <v>0</v>
      </c>
      <c r="M1372" s="1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1">
        <v>29.6</v>
      </c>
      <c r="K1373" s="1">
        <v>2</v>
      </c>
      <c r="L1373" s="1">
        <v>0</v>
      </c>
      <c r="M1373" s="1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1">
        <v>17.088000000000001</v>
      </c>
      <c r="K1374" s="1">
        <v>4</v>
      </c>
      <c r="L1374" s="1">
        <v>0.2</v>
      </c>
      <c r="M1374" s="1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1">
        <v>912.75</v>
      </c>
      <c r="K1375" s="1">
        <v>5</v>
      </c>
      <c r="L1375" s="1">
        <v>0</v>
      </c>
      <c r="M1375" s="1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1">
        <v>1089.75</v>
      </c>
      <c r="K1376" s="1">
        <v>3</v>
      </c>
      <c r="L1376" s="1">
        <v>0</v>
      </c>
      <c r="M1376" s="1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1">
        <v>447.84</v>
      </c>
      <c r="K1377" s="1">
        <v>8</v>
      </c>
      <c r="L1377" s="1">
        <v>0</v>
      </c>
      <c r="M1377" s="1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1">
        <v>16.399999999999999</v>
      </c>
      <c r="K1378" s="1">
        <v>5</v>
      </c>
      <c r="L1378" s="1">
        <v>0</v>
      </c>
      <c r="M1378" s="1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1">
        <v>399.96</v>
      </c>
      <c r="K1379" s="1">
        <v>5</v>
      </c>
      <c r="L1379" s="1">
        <v>0.2</v>
      </c>
      <c r="M1379" s="1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1">
        <v>158.9</v>
      </c>
      <c r="K1380" s="1">
        <v>5</v>
      </c>
      <c r="L1380" s="1">
        <v>0</v>
      </c>
      <c r="M1380" s="1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1">
        <v>13.183999999999999</v>
      </c>
      <c r="K1381" s="1">
        <v>1</v>
      </c>
      <c r="L1381" s="1">
        <v>0.2</v>
      </c>
      <c r="M1381" s="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1">
        <v>83.951999999999998</v>
      </c>
      <c r="K1382" s="1">
        <v>3</v>
      </c>
      <c r="L1382" s="1">
        <v>0.6</v>
      </c>
      <c r="M1382" s="1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1">
        <v>80.98</v>
      </c>
      <c r="K1383" s="1">
        <v>1</v>
      </c>
      <c r="L1383" s="1">
        <v>0</v>
      </c>
      <c r="M1383" s="1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1">
        <v>348.84</v>
      </c>
      <c r="K1384" s="1">
        <v>9</v>
      </c>
      <c r="L1384" s="1">
        <v>0</v>
      </c>
      <c r="M1384" s="1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1">
        <v>9.4499999999999993</v>
      </c>
      <c r="K1385" s="1">
        <v>5</v>
      </c>
      <c r="L1385" s="1">
        <v>0</v>
      </c>
      <c r="M1385" s="1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1">
        <v>18.84</v>
      </c>
      <c r="K1386" s="1">
        <v>3</v>
      </c>
      <c r="L1386" s="1">
        <v>0</v>
      </c>
      <c r="M1386" s="1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1">
        <v>239.98</v>
      </c>
      <c r="K1387" s="1">
        <v>2</v>
      </c>
      <c r="L1387" s="1">
        <v>0</v>
      </c>
      <c r="M1387" s="1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1">
        <v>167.96</v>
      </c>
      <c r="K1388" s="1">
        <v>2</v>
      </c>
      <c r="L1388" s="1">
        <v>0</v>
      </c>
      <c r="M1388" s="1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1">
        <v>104.85</v>
      </c>
      <c r="K1389" s="1">
        <v>3</v>
      </c>
      <c r="L1389" s="1">
        <v>0</v>
      </c>
      <c r="M1389" s="1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484.83</v>
      </c>
      <c r="K1390" s="1">
        <v>3</v>
      </c>
      <c r="L1390" s="1">
        <v>0</v>
      </c>
      <c r="M1390" s="1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1">
        <v>122.97</v>
      </c>
      <c r="K1391" s="1">
        <v>3</v>
      </c>
      <c r="L1391" s="1">
        <v>0</v>
      </c>
      <c r="M1391" s="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1">
        <v>154.44</v>
      </c>
      <c r="K1392" s="1">
        <v>3</v>
      </c>
      <c r="L1392" s="1">
        <v>0</v>
      </c>
      <c r="M1392" s="1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1">
        <v>342.37</v>
      </c>
      <c r="K1393" s="1">
        <v>7</v>
      </c>
      <c r="L1393" s="1">
        <v>0</v>
      </c>
      <c r="M1393" s="1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1">
        <v>9.5519999999999996</v>
      </c>
      <c r="K1394" s="1">
        <v>3</v>
      </c>
      <c r="L1394" s="1">
        <v>0.2</v>
      </c>
      <c r="M1394" s="1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1">
        <v>652.45000000000005</v>
      </c>
      <c r="K1395" s="1">
        <v>5</v>
      </c>
      <c r="L1395" s="1">
        <v>0.5</v>
      </c>
      <c r="M1395" s="1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66.644999999999996</v>
      </c>
      <c r="K1396" s="1">
        <v>3</v>
      </c>
      <c r="L1396" s="1">
        <v>0.5</v>
      </c>
      <c r="M1396" s="1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1">
        <v>17.216000000000001</v>
      </c>
      <c r="K1397" s="1">
        <v>4</v>
      </c>
      <c r="L1397" s="1">
        <v>0.2</v>
      </c>
      <c r="M1397" s="1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1">
        <v>11.56</v>
      </c>
      <c r="K1398" s="1">
        <v>2</v>
      </c>
      <c r="L1398" s="1">
        <v>0</v>
      </c>
      <c r="M1398" s="1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1">
        <v>88.4</v>
      </c>
      <c r="K1399" s="1">
        <v>4</v>
      </c>
      <c r="L1399" s="1">
        <v>0</v>
      </c>
      <c r="M1399" s="1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1">
        <v>6.48</v>
      </c>
      <c r="K1400" s="1">
        <v>1</v>
      </c>
      <c r="L1400" s="1">
        <v>0</v>
      </c>
      <c r="M1400" s="1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1">
        <v>21.8</v>
      </c>
      <c r="K1401" s="1">
        <v>2</v>
      </c>
      <c r="L1401" s="1">
        <v>0</v>
      </c>
      <c r="M1401" s="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1">
        <v>251.79</v>
      </c>
      <c r="K1402" s="1">
        <v>3</v>
      </c>
      <c r="L1402" s="1">
        <v>0</v>
      </c>
      <c r="M1402" s="1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1">
        <v>205.17599999999999</v>
      </c>
      <c r="K1403" s="1">
        <v>2</v>
      </c>
      <c r="L1403" s="1">
        <v>0.4</v>
      </c>
      <c r="M1403" s="1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1">
        <v>419.4</v>
      </c>
      <c r="K1404" s="1">
        <v>5</v>
      </c>
      <c r="L1404" s="1">
        <v>0.2</v>
      </c>
      <c r="M1404" s="1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1">
        <v>10.304</v>
      </c>
      <c r="K1405" s="1">
        <v>1</v>
      </c>
      <c r="L1405" s="1">
        <v>0.2</v>
      </c>
      <c r="M1405" s="1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1">
        <v>154.76400000000001</v>
      </c>
      <c r="K1406" s="1">
        <v>3</v>
      </c>
      <c r="L1406" s="1">
        <v>0.4</v>
      </c>
      <c r="M1406" s="1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1">
        <v>116.78400000000001</v>
      </c>
      <c r="K1407" s="1">
        <v>2</v>
      </c>
      <c r="L1407" s="1">
        <v>0.2</v>
      </c>
      <c r="M1407" s="1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1">
        <v>75.48</v>
      </c>
      <c r="K1408" s="1">
        <v>2</v>
      </c>
      <c r="L1408" s="1">
        <v>0</v>
      </c>
      <c r="M1408" s="1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1">
        <v>39.979999999999997</v>
      </c>
      <c r="K1409" s="1">
        <v>2</v>
      </c>
      <c r="L1409" s="1">
        <v>0</v>
      </c>
      <c r="M1409" s="1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1">
        <v>393.16500000000002</v>
      </c>
      <c r="K1410" s="1">
        <v>3</v>
      </c>
      <c r="L1410" s="1">
        <v>0.5</v>
      </c>
      <c r="M1410" s="1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1">
        <v>23.68</v>
      </c>
      <c r="K1411" s="1">
        <v>2</v>
      </c>
      <c r="L1411" s="1">
        <v>0.2</v>
      </c>
      <c r="M1411" s="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1">
        <v>408.00599999999997</v>
      </c>
      <c r="K1412" s="1">
        <v>2</v>
      </c>
      <c r="L1412" s="1">
        <v>0.1</v>
      </c>
      <c r="M1412" s="1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1">
        <v>165.28</v>
      </c>
      <c r="K1413" s="1">
        <v>4</v>
      </c>
      <c r="L1413" s="1">
        <v>0</v>
      </c>
      <c r="M1413" s="1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1">
        <v>334.76799999999997</v>
      </c>
      <c r="K1414" s="1">
        <v>7</v>
      </c>
      <c r="L1414" s="1">
        <v>0.2</v>
      </c>
      <c r="M1414" s="1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1">
        <v>239.97</v>
      </c>
      <c r="K1415" s="1">
        <v>3</v>
      </c>
      <c r="L1415" s="1">
        <v>0</v>
      </c>
      <c r="M1415" s="1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1">
        <v>37.74</v>
      </c>
      <c r="K1416" s="1">
        <v>3</v>
      </c>
      <c r="L1416" s="1">
        <v>0</v>
      </c>
      <c r="M1416" s="1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1">
        <v>946.34400000000005</v>
      </c>
      <c r="K1417" s="1">
        <v>7</v>
      </c>
      <c r="L1417" s="1">
        <v>0.2</v>
      </c>
      <c r="M1417" s="1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1">
        <v>151.19999999999999</v>
      </c>
      <c r="K1418" s="1">
        <v>3</v>
      </c>
      <c r="L1418" s="1">
        <v>0.2</v>
      </c>
      <c r="M1418" s="1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1">
        <v>4.9279999999999999</v>
      </c>
      <c r="K1419" s="1">
        <v>4</v>
      </c>
      <c r="L1419" s="1">
        <v>0.6</v>
      </c>
      <c r="M1419" s="1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1">
        <v>86.272000000000006</v>
      </c>
      <c r="K1420" s="1">
        <v>4</v>
      </c>
      <c r="L1420" s="1">
        <v>0.2</v>
      </c>
      <c r="M1420" s="1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1">
        <v>72.587999999999994</v>
      </c>
      <c r="K1421" s="1">
        <v>2</v>
      </c>
      <c r="L1421" s="1">
        <v>0.7</v>
      </c>
      <c r="M1421" s="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1">
        <v>60.671999999999997</v>
      </c>
      <c r="K1422" s="1">
        <v>2</v>
      </c>
      <c r="L1422" s="1">
        <v>0.2</v>
      </c>
      <c r="M1422" s="1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1">
        <v>77.031000000000006</v>
      </c>
      <c r="K1423" s="1">
        <v>9</v>
      </c>
      <c r="L1423" s="1">
        <v>0.7</v>
      </c>
      <c r="M1423" s="1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1">
        <v>119.904</v>
      </c>
      <c r="K1424" s="1">
        <v>6</v>
      </c>
      <c r="L1424" s="1">
        <v>0.2</v>
      </c>
      <c r="M1424" s="1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1">
        <v>263.95999999999998</v>
      </c>
      <c r="K1425" s="1">
        <v>5</v>
      </c>
      <c r="L1425" s="1">
        <v>0.2</v>
      </c>
      <c r="M1425" s="1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1">
        <v>363.64800000000002</v>
      </c>
      <c r="K1426" s="1">
        <v>4</v>
      </c>
      <c r="L1426" s="1">
        <v>0.2</v>
      </c>
      <c r="M1426" s="1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1">
        <v>9.7279999999999998</v>
      </c>
      <c r="K1427" s="1">
        <v>2</v>
      </c>
      <c r="L1427" s="1">
        <v>0.2</v>
      </c>
      <c r="M1427" s="1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1">
        <v>14.75</v>
      </c>
      <c r="K1428" s="1">
        <v>5</v>
      </c>
      <c r="L1428" s="1">
        <v>0</v>
      </c>
      <c r="M1428" s="1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1">
        <v>29.8</v>
      </c>
      <c r="K1429" s="1">
        <v>5</v>
      </c>
      <c r="L1429" s="1">
        <v>0.2</v>
      </c>
      <c r="M1429" s="1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1">
        <v>427.42</v>
      </c>
      <c r="K1430" s="1">
        <v>14</v>
      </c>
      <c r="L1430" s="1">
        <v>0</v>
      </c>
      <c r="M1430" s="1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1">
        <v>220.75200000000001</v>
      </c>
      <c r="K1431" s="1">
        <v>8</v>
      </c>
      <c r="L1431" s="1">
        <v>0.4</v>
      </c>
      <c r="M1431" s="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1">
        <v>152.76</v>
      </c>
      <c r="K1432" s="1">
        <v>6</v>
      </c>
      <c r="L1432" s="1">
        <v>0</v>
      </c>
      <c r="M1432" s="1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1">
        <v>7.27</v>
      </c>
      <c r="K1433" s="1">
        <v>1</v>
      </c>
      <c r="L1433" s="1">
        <v>0</v>
      </c>
      <c r="M1433" s="1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1">
        <v>1819.86</v>
      </c>
      <c r="K1434" s="1">
        <v>14</v>
      </c>
      <c r="L1434" s="1">
        <v>0</v>
      </c>
      <c r="M1434" s="1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1">
        <v>33.9</v>
      </c>
      <c r="K1435" s="1">
        <v>5</v>
      </c>
      <c r="L1435" s="1">
        <v>0</v>
      </c>
      <c r="M1435" s="1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1">
        <v>31.103999999999999</v>
      </c>
      <c r="K1436" s="1">
        <v>6</v>
      </c>
      <c r="L1436" s="1">
        <v>0.2</v>
      </c>
      <c r="M1436" s="1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1">
        <v>5.2480000000000002</v>
      </c>
      <c r="K1437" s="1">
        <v>2</v>
      </c>
      <c r="L1437" s="1">
        <v>0.2</v>
      </c>
      <c r="M1437" s="1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1">
        <v>263.88</v>
      </c>
      <c r="K1438" s="1">
        <v>3</v>
      </c>
      <c r="L1438" s="1">
        <v>0.2</v>
      </c>
      <c r="M1438" s="1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1">
        <v>2453.4299999999998</v>
      </c>
      <c r="K1439" s="1">
        <v>5</v>
      </c>
      <c r="L1439" s="1">
        <v>0.3</v>
      </c>
      <c r="M1439" s="1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1">
        <v>29.7</v>
      </c>
      <c r="K1440" s="1">
        <v>5</v>
      </c>
      <c r="L1440" s="1">
        <v>0</v>
      </c>
      <c r="M1440" s="1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1">
        <v>39.96</v>
      </c>
      <c r="K1441" s="1">
        <v>4</v>
      </c>
      <c r="L1441" s="1">
        <v>0</v>
      </c>
      <c r="M1441" s="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1">
        <v>36.671999999999997</v>
      </c>
      <c r="K1442" s="1">
        <v>2</v>
      </c>
      <c r="L1442" s="1">
        <v>0.2</v>
      </c>
      <c r="M1442" s="1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1">
        <v>13.76</v>
      </c>
      <c r="K1443" s="1">
        <v>2</v>
      </c>
      <c r="L1443" s="1">
        <v>0</v>
      </c>
      <c r="M1443" s="1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1">
        <v>139.42400000000001</v>
      </c>
      <c r="K1444" s="1">
        <v>4</v>
      </c>
      <c r="L1444" s="1">
        <v>0.2</v>
      </c>
      <c r="M1444" s="1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1">
        <v>1979.9280000000001</v>
      </c>
      <c r="K1445" s="1">
        <v>9</v>
      </c>
      <c r="L1445" s="1">
        <v>0.2</v>
      </c>
      <c r="M1445" s="1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1">
        <v>164.73599999999999</v>
      </c>
      <c r="K1446" s="1">
        <v>4</v>
      </c>
      <c r="L1446" s="1">
        <v>0.2</v>
      </c>
      <c r="M1446" s="1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1">
        <v>470.30200000000002</v>
      </c>
      <c r="K1447" s="1">
        <v>7</v>
      </c>
      <c r="L1447" s="1">
        <v>0.3</v>
      </c>
      <c r="M1447" s="1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1">
        <v>47.984000000000002</v>
      </c>
      <c r="K1448" s="1">
        <v>2</v>
      </c>
      <c r="L1448" s="1">
        <v>0.2</v>
      </c>
      <c r="M1448" s="1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1">
        <v>2.5019999999999998</v>
      </c>
      <c r="K1449" s="1">
        <v>3</v>
      </c>
      <c r="L1449" s="1">
        <v>0.7</v>
      </c>
      <c r="M1449" s="1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1">
        <v>88.751999999999995</v>
      </c>
      <c r="K1450" s="1">
        <v>3</v>
      </c>
      <c r="L1450" s="1">
        <v>0.2</v>
      </c>
      <c r="M1450" s="1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1">
        <v>2.0249999999999999</v>
      </c>
      <c r="K1451" s="1">
        <v>1</v>
      </c>
      <c r="L1451" s="1">
        <v>0.7</v>
      </c>
      <c r="M1451" s="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1">
        <v>70.98</v>
      </c>
      <c r="K1452" s="1">
        <v>7</v>
      </c>
      <c r="L1452" s="1">
        <v>0</v>
      </c>
      <c r="M1452" s="1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1">
        <v>91.68</v>
      </c>
      <c r="K1453" s="1">
        <v>3</v>
      </c>
      <c r="L1453" s="1">
        <v>0</v>
      </c>
      <c r="M1453" s="1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33.75</v>
      </c>
      <c r="K1454" s="1">
        <v>5</v>
      </c>
      <c r="L1454" s="1">
        <v>0</v>
      </c>
      <c r="M1454" s="1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1">
        <v>3040</v>
      </c>
      <c r="K1455" s="1">
        <v>8</v>
      </c>
      <c r="L1455" s="1">
        <v>0</v>
      </c>
      <c r="M1455" s="1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1">
        <v>91.2</v>
      </c>
      <c r="K1456" s="1">
        <v>3</v>
      </c>
      <c r="L1456" s="1">
        <v>0</v>
      </c>
      <c r="M1456" s="1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1">
        <v>452.94</v>
      </c>
      <c r="K1457" s="1">
        <v>3</v>
      </c>
      <c r="L1457" s="1">
        <v>0</v>
      </c>
      <c r="M1457" s="1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1">
        <v>52.2</v>
      </c>
      <c r="K1458" s="1">
        <v>9</v>
      </c>
      <c r="L1458" s="1">
        <v>0</v>
      </c>
      <c r="M1458" s="1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1">
        <v>15.936</v>
      </c>
      <c r="K1459" s="1">
        <v>4</v>
      </c>
      <c r="L1459" s="1">
        <v>0.2</v>
      </c>
      <c r="M1459" s="1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1">
        <v>27.46</v>
      </c>
      <c r="K1460" s="1">
        <v>2</v>
      </c>
      <c r="L1460" s="1">
        <v>0</v>
      </c>
      <c r="M1460" s="1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1">
        <v>55.423999999999999</v>
      </c>
      <c r="K1461" s="1">
        <v>2</v>
      </c>
      <c r="L1461" s="1">
        <v>0.2</v>
      </c>
      <c r="M1461" s="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1">
        <v>244.006</v>
      </c>
      <c r="K1462" s="1">
        <v>2</v>
      </c>
      <c r="L1462" s="1">
        <v>0.3</v>
      </c>
      <c r="M1462" s="1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1">
        <v>159.98400000000001</v>
      </c>
      <c r="K1463" s="1">
        <v>2</v>
      </c>
      <c r="L1463" s="1">
        <v>0.2</v>
      </c>
      <c r="M1463" s="1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1">
        <v>1024.7159999999999</v>
      </c>
      <c r="K1464" s="1">
        <v>6</v>
      </c>
      <c r="L1464" s="1">
        <v>0.3</v>
      </c>
      <c r="M1464" s="1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1">
        <v>3.68</v>
      </c>
      <c r="K1465" s="1">
        <v>2</v>
      </c>
      <c r="L1465" s="1">
        <v>0</v>
      </c>
      <c r="M1465" s="1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1">
        <v>121.376</v>
      </c>
      <c r="K1466" s="1">
        <v>4</v>
      </c>
      <c r="L1466" s="1">
        <v>0.2</v>
      </c>
      <c r="M1466" s="1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1">
        <v>95.975999999999999</v>
      </c>
      <c r="K1467" s="1">
        <v>3</v>
      </c>
      <c r="L1467" s="1">
        <v>0.2</v>
      </c>
      <c r="M1467" s="1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1">
        <v>255.96799999999999</v>
      </c>
      <c r="K1468" s="1">
        <v>4</v>
      </c>
      <c r="L1468" s="1">
        <v>0.2</v>
      </c>
      <c r="M1468" s="1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1">
        <v>872.94</v>
      </c>
      <c r="K1469" s="1">
        <v>3</v>
      </c>
      <c r="L1469" s="1">
        <v>0</v>
      </c>
      <c r="M1469" s="1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1">
        <v>41.54</v>
      </c>
      <c r="K1470" s="1">
        <v>2</v>
      </c>
      <c r="L1470" s="1">
        <v>0</v>
      </c>
      <c r="M1470" s="1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1">
        <v>12.96</v>
      </c>
      <c r="K1471" s="1">
        <v>2</v>
      </c>
      <c r="L1471" s="1">
        <v>0</v>
      </c>
      <c r="M1471" s="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1">
        <v>6.8479999999999999</v>
      </c>
      <c r="K1472" s="1">
        <v>2</v>
      </c>
      <c r="L1472" s="1">
        <v>0.2</v>
      </c>
      <c r="M1472" s="1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1">
        <v>8.67</v>
      </c>
      <c r="K1473" s="1">
        <v>3</v>
      </c>
      <c r="L1473" s="1">
        <v>0</v>
      </c>
      <c r="M1473" s="1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1">
        <v>6.6879999999999997</v>
      </c>
      <c r="K1474" s="1">
        <v>4</v>
      </c>
      <c r="L1474" s="1">
        <v>0.6</v>
      </c>
      <c r="M1474" s="1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1">
        <v>17.28</v>
      </c>
      <c r="K1475" s="1">
        <v>6</v>
      </c>
      <c r="L1475" s="1">
        <v>0</v>
      </c>
      <c r="M1475" s="1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1">
        <v>17.712</v>
      </c>
      <c r="K1476" s="1">
        <v>3</v>
      </c>
      <c r="L1476" s="1">
        <v>0.2</v>
      </c>
      <c r="M1476" s="1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1">
        <v>28.91</v>
      </c>
      <c r="K1477" s="1">
        <v>7</v>
      </c>
      <c r="L1477" s="1">
        <v>0</v>
      </c>
      <c r="M1477" s="1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1">
        <v>52.136000000000003</v>
      </c>
      <c r="K1478" s="1">
        <v>7</v>
      </c>
      <c r="L1478" s="1">
        <v>0.2</v>
      </c>
      <c r="M1478" s="1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1">
        <v>31.968</v>
      </c>
      <c r="K1479" s="1">
        <v>4</v>
      </c>
      <c r="L1479" s="1">
        <v>0.2</v>
      </c>
      <c r="M1479" s="1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1">
        <v>25.92</v>
      </c>
      <c r="K1480" s="1">
        <v>4</v>
      </c>
      <c r="L1480" s="1">
        <v>0</v>
      </c>
      <c r="M1480" s="1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40.46</v>
      </c>
      <c r="K1481" s="1">
        <v>7</v>
      </c>
      <c r="L1481" s="1">
        <v>0</v>
      </c>
      <c r="M1481" s="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1">
        <v>33.869999999999997</v>
      </c>
      <c r="K1482" s="1">
        <v>3</v>
      </c>
      <c r="L1482" s="1">
        <v>0</v>
      </c>
      <c r="M1482" s="1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1">
        <v>9.7279999999999998</v>
      </c>
      <c r="K1483" s="1">
        <v>2</v>
      </c>
      <c r="L1483" s="1">
        <v>0.2</v>
      </c>
      <c r="M1483" s="1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1">
        <v>3.4239999999999999</v>
      </c>
      <c r="K1484" s="1">
        <v>1</v>
      </c>
      <c r="L1484" s="1">
        <v>0.2</v>
      </c>
      <c r="M1484" s="1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1">
        <v>177</v>
      </c>
      <c r="K1485" s="1">
        <v>3</v>
      </c>
      <c r="L1485" s="1">
        <v>0</v>
      </c>
      <c r="M1485" s="1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1">
        <v>3.76</v>
      </c>
      <c r="K1486" s="1">
        <v>2</v>
      </c>
      <c r="L1486" s="1">
        <v>0</v>
      </c>
      <c r="M1486" s="1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1">
        <v>1212.848</v>
      </c>
      <c r="K1487" s="1">
        <v>7</v>
      </c>
      <c r="L1487" s="1">
        <v>0.2</v>
      </c>
      <c r="M1487" s="1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1">
        <v>89.97</v>
      </c>
      <c r="K1488" s="1">
        <v>3</v>
      </c>
      <c r="L1488" s="1">
        <v>0</v>
      </c>
      <c r="M1488" s="1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1">
        <v>42.6</v>
      </c>
      <c r="K1489" s="1">
        <v>3</v>
      </c>
      <c r="L1489" s="1">
        <v>0</v>
      </c>
      <c r="M1489" s="1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1">
        <v>5.04</v>
      </c>
      <c r="K1490" s="1">
        <v>2</v>
      </c>
      <c r="L1490" s="1">
        <v>0.2</v>
      </c>
      <c r="M1490" s="1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1">
        <v>62.96</v>
      </c>
      <c r="K1491" s="1">
        <v>4</v>
      </c>
      <c r="L1491" s="1">
        <v>0</v>
      </c>
      <c r="M1491" s="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1">
        <v>5.88</v>
      </c>
      <c r="K1492" s="1">
        <v>1</v>
      </c>
      <c r="L1492" s="1">
        <v>0</v>
      </c>
      <c r="M1492" s="1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1">
        <v>977.29200000000003</v>
      </c>
      <c r="K1493" s="1">
        <v>6</v>
      </c>
      <c r="L1493" s="1">
        <v>0.1</v>
      </c>
      <c r="M1493" s="1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1">
        <v>9.64</v>
      </c>
      <c r="K1494" s="1">
        <v>2</v>
      </c>
      <c r="L1494" s="1">
        <v>0</v>
      </c>
      <c r="M1494" s="1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1">
        <v>40.049999999999997</v>
      </c>
      <c r="K1495" s="1">
        <v>3</v>
      </c>
      <c r="L1495" s="1">
        <v>0</v>
      </c>
      <c r="M1495" s="1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1">
        <v>10.192</v>
      </c>
      <c r="K1496" s="1">
        <v>7</v>
      </c>
      <c r="L1496" s="1">
        <v>0.2</v>
      </c>
      <c r="M1496" s="1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1">
        <v>16.783999999999999</v>
      </c>
      <c r="K1497" s="1">
        <v>1</v>
      </c>
      <c r="L1497" s="1">
        <v>0.2</v>
      </c>
      <c r="M1497" s="1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1">
        <v>13.12</v>
      </c>
      <c r="K1498" s="1">
        <v>5</v>
      </c>
      <c r="L1498" s="1">
        <v>0.2</v>
      </c>
      <c r="M1498" s="1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1">
        <v>18.16</v>
      </c>
      <c r="K1499" s="1">
        <v>5</v>
      </c>
      <c r="L1499" s="1">
        <v>0.2</v>
      </c>
      <c r="M1499" s="1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1">
        <v>16.056000000000001</v>
      </c>
      <c r="K1500" s="1">
        <v>3</v>
      </c>
      <c r="L1500" s="1">
        <v>0.2</v>
      </c>
      <c r="M1500" s="1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223.05600000000001</v>
      </c>
      <c r="K1501" s="1">
        <v>9</v>
      </c>
      <c r="L1501" s="1">
        <v>0.2</v>
      </c>
      <c r="M1501" s="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1">
        <v>540.048</v>
      </c>
      <c r="K1502" s="1">
        <v>3</v>
      </c>
      <c r="L1502" s="1">
        <v>0.2</v>
      </c>
      <c r="M1502" s="1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1">
        <v>33.520000000000003</v>
      </c>
      <c r="K1503" s="1">
        <v>2</v>
      </c>
      <c r="L1503" s="1">
        <v>0.2</v>
      </c>
      <c r="M1503" s="1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1">
        <v>9.94</v>
      </c>
      <c r="K1504" s="1">
        <v>2</v>
      </c>
      <c r="L1504" s="1">
        <v>0</v>
      </c>
      <c r="M1504" s="1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1">
        <v>6.72</v>
      </c>
      <c r="K1505" s="1">
        <v>4</v>
      </c>
      <c r="L1505" s="1">
        <v>0</v>
      </c>
      <c r="M1505" s="1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1">
        <v>1004.976</v>
      </c>
      <c r="K1506" s="1">
        <v>6</v>
      </c>
      <c r="L1506" s="1">
        <v>0.2</v>
      </c>
      <c r="M1506" s="1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1">
        <v>17.88</v>
      </c>
      <c r="K1507" s="1">
        <v>3</v>
      </c>
      <c r="L1507" s="1">
        <v>0.2</v>
      </c>
      <c r="M1507" s="1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1">
        <v>396</v>
      </c>
      <c r="K1508" s="1">
        <v>4</v>
      </c>
      <c r="L1508" s="1">
        <v>0</v>
      </c>
      <c r="M1508" s="1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1">
        <v>34.5</v>
      </c>
      <c r="K1509" s="1">
        <v>3</v>
      </c>
      <c r="L1509" s="1">
        <v>0</v>
      </c>
      <c r="M1509" s="1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1">
        <v>8.36</v>
      </c>
      <c r="K1510" s="1">
        <v>2</v>
      </c>
      <c r="L1510" s="1">
        <v>0</v>
      </c>
      <c r="M1510" s="1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1">
        <v>385.6</v>
      </c>
      <c r="K1511" s="1">
        <v>8</v>
      </c>
      <c r="L1511" s="1">
        <v>0</v>
      </c>
      <c r="M1511" s="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35.82</v>
      </c>
      <c r="K1512" s="1">
        <v>9</v>
      </c>
      <c r="L1512" s="1">
        <v>0</v>
      </c>
      <c r="M1512" s="1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1">
        <v>200.06399999999999</v>
      </c>
      <c r="K1513" s="1">
        <v>3</v>
      </c>
      <c r="L1513" s="1">
        <v>0.2</v>
      </c>
      <c r="M1513" s="1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1">
        <v>21.38</v>
      </c>
      <c r="K1514" s="1">
        <v>5</v>
      </c>
      <c r="L1514" s="1">
        <v>0.8</v>
      </c>
      <c r="M1514" s="1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6.7439999999999998</v>
      </c>
      <c r="K1515" s="1">
        <v>4</v>
      </c>
      <c r="L1515" s="1">
        <v>0.8</v>
      </c>
      <c r="M1515" s="1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1">
        <v>63.686</v>
      </c>
      <c r="K1516" s="1">
        <v>1</v>
      </c>
      <c r="L1516" s="1">
        <v>0.3</v>
      </c>
      <c r="M1516" s="1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1">
        <v>1669.6</v>
      </c>
      <c r="K1517" s="1">
        <v>4</v>
      </c>
      <c r="L1517" s="1">
        <v>0</v>
      </c>
      <c r="M1517" s="1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1">
        <v>83.84</v>
      </c>
      <c r="K1518" s="1">
        <v>2</v>
      </c>
      <c r="L1518" s="1">
        <v>0.2</v>
      </c>
      <c r="M1518" s="1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13.272</v>
      </c>
      <c r="K1519" s="1">
        <v>3</v>
      </c>
      <c r="L1519" s="1">
        <v>0.2</v>
      </c>
      <c r="M1519" s="1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1">
        <v>21.335999999999999</v>
      </c>
      <c r="K1520" s="1">
        <v>7</v>
      </c>
      <c r="L1520" s="1">
        <v>0.2</v>
      </c>
      <c r="M1520" s="1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1">
        <v>16.52</v>
      </c>
      <c r="K1521" s="1">
        <v>5</v>
      </c>
      <c r="L1521" s="1">
        <v>0.2</v>
      </c>
      <c r="M1521" s="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1">
        <v>206.11199999999999</v>
      </c>
      <c r="K1522" s="1">
        <v>6</v>
      </c>
      <c r="L1522" s="1">
        <v>0.2</v>
      </c>
      <c r="M1522" s="1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1">
        <v>19.920000000000002</v>
      </c>
      <c r="K1523" s="1">
        <v>5</v>
      </c>
      <c r="L1523" s="1">
        <v>0.2</v>
      </c>
      <c r="M1523" s="1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198.27199999999999</v>
      </c>
      <c r="K1524" s="1">
        <v>8</v>
      </c>
      <c r="L1524" s="1">
        <v>0.2</v>
      </c>
      <c r="M1524" s="1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1">
        <v>247.10400000000001</v>
      </c>
      <c r="K1525" s="1">
        <v>6</v>
      </c>
      <c r="L1525" s="1">
        <v>0.2</v>
      </c>
      <c r="M1525" s="1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1">
        <v>86.304000000000002</v>
      </c>
      <c r="K1526" s="1">
        <v>6</v>
      </c>
      <c r="L1526" s="1">
        <v>0.2</v>
      </c>
      <c r="M1526" s="1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1">
        <v>4.16</v>
      </c>
      <c r="K1527" s="1">
        <v>2</v>
      </c>
      <c r="L1527" s="1">
        <v>0.2</v>
      </c>
      <c r="M1527" s="1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1">
        <v>11.648</v>
      </c>
      <c r="K1528" s="1">
        <v>2</v>
      </c>
      <c r="L1528" s="1">
        <v>0.2</v>
      </c>
      <c r="M1528" s="1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1">
        <v>26.18</v>
      </c>
      <c r="K1529" s="1">
        <v>7</v>
      </c>
      <c r="L1529" s="1">
        <v>0</v>
      </c>
      <c r="M1529" s="1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1">
        <v>7.3</v>
      </c>
      <c r="K1530" s="1">
        <v>2</v>
      </c>
      <c r="L1530" s="1">
        <v>0</v>
      </c>
      <c r="M1530" s="1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1">
        <v>74.352000000000004</v>
      </c>
      <c r="K1531" s="1">
        <v>3</v>
      </c>
      <c r="L1531" s="1">
        <v>0.2</v>
      </c>
      <c r="M1531" s="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1">
        <v>10.744</v>
      </c>
      <c r="K1532" s="1">
        <v>1</v>
      </c>
      <c r="L1532" s="1">
        <v>0.2</v>
      </c>
      <c r="M1532" s="1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1">
        <v>8.3759999999999994</v>
      </c>
      <c r="K1533" s="1">
        <v>3</v>
      </c>
      <c r="L1533" s="1">
        <v>0.2</v>
      </c>
      <c r="M1533" s="1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1">
        <v>212.88</v>
      </c>
      <c r="K1534" s="1">
        <v>6</v>
      </c>
      <c r="L1534" s="1">
        <v>0</v>
      </c>
      <c r="M1534" s="1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1">
        <v>203.983</v>
      </c>
      <c r="K1535" s="1">
        <v>2</v>
      </c>
      <c r="L1535" s="1">
        <v>0.15</v>
      </c>
      <c r="M1535" s="1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1">
        <v>40.74</v>
      </c>
      <c r="K1536" s="1">
        <v>3</v>
      </c>
      <c r="L1536" s="1">
        <v>0</v>
      </c>
      <c r="M1536" s="1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1">
        <v>11.67</v>
      </c>
      <c r="K1537" s="1">
        <v>3</v>
      </c>
      <c r="L1537" s="1">
        <v>0</v>
      </c>
      <c r="M1537" s="1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1">
        <v>39.99</v>
      </c>
      <c r="K1538" s="1">
        <v>1</v>
      </c>
      <c r="L1538" s="1">
        <v>0</v>
      </c>
      <c r="M1538" s="1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1">
        <v>16.28</v>
      </c>
      <c r="K1539" s="1">
        <v>2</v>
      </c>
      <c r="L1539" s="1">
        <v>0</v>
      </c>
      <c r="M1539" s="1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1">
        <v>782.94</v>
      </c>
      <c r="K1540" s="1">
        <v>3</v>
      </c>
      <c r="L1540" s="1">
        <v>0</v>
      </c>
      <c r="M1540" s="1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1">
        <v>242.48</v>
      </c>
      <c r="K1541" s="1">
        <v>7</v>
      </c>
      <c r="L1541" s="1">
        <v>0</v>
      </c>
      <c r="M1541" s="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1">
        <v>8.32</v>
      </c>
      <c r="K1542" s="1">
        <v>5</v>
      </c>
      <c r="L1542" s="1">
        <v>0.2</v>
      </c>
      <c r="M1542" s="1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1">
        <v>10.464</v>
      </c>
      <c r="K1543" s="1">
        <v>6</v>
      </c>
      <c r="L1543" s="1">
        <v>0.2</v>
      </c>
      <c r="M1543" s="1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1">
        <v>82.896000000000001</v>
      </c>
      <c r="K1544" s="1">
        <v>3</v>
      </c>
      <c r="L1544" s="1">
        <v>0.2</v>
      </c>
      <c r="M1544" s="1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1">
        <v>34.24</v>
      </c>
      <c r="K1545" s="1">
        <v>4</v>
      </c>
      <c r="L1545" s="1">
        <v>0</v>
      </c>
      <c r="M1545" s="1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1">
        <v>1573.4880000000001</v>
      </c>
      <c r="K1546" s="1">
        <v>7</v>
      </c>
      <c r="L1546" s="1">
        <v>0.2</v>
      </c>
      <c r="M1546" s="1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1">
        <v>335.52</v>
      </c>
      <c r="K1547" s="1">
        <v>4</v>
      </c>
      <c r="L1547" s="1">
        <v>0.2</v>
      </c>
      <c r="M1547" s="1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1">
        <v>23.911999999999999</v>
      </c>
      <c r="K1548" s="1">
        <v>2</v>
      </c>
      <c r="L1548" s="1">
        <v>0.8</v>
      </c>
      <c r="M1548" s="1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1">
        <v>27.056000000000001</v>
      </c>
      <c r="K1549" s="1">
        <v>2</v>
      </c>
      <c r="L1549" s="1">
        <v>0.2</v>
      </c>
      <c r="M1549" s="1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1">
        <v>559.99199999999996</v>
      </c>
      <c r="K1550" s="1">
        <v>1</v>
      </c>
      <c r="L1550" s="1">
        <v>0.2</v>
      </c>
      <c r="M1550" s="1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1">
        <v>9.3239999999999998</v>
      </c>
      <c r="K1551" s="1">
        <v>6</v>
      </c>
      <c r="L1551" s="1">
        <v>0.8</v>
      </c>
      <c r="M1551" s="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1">
        <v>111.96</v>
      </c>
      <c r="K1552" s="1">
        <v>2</v>
      </c>
      <c r="L1552" s="1">
        <v>0</v>
      </c>
      <c r="M1552" s="1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1">
        <v>21.56</v>
      </c>
      <c r="K1553" s="1">
        <v>7</v>
      </c>
      <c r="L1553" s="1">
        <v>0</v>
      </c>
      <c r="M1553" s="1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1">
        <v>124.75</v>
      </c>
      <c r="K1554" s="1">
        <v>5</v>
      </c>
      <c r="L1554" s="1">
        <v>0</v>
      </c>
      <c r="M1554" s="1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1">
        <v>5.28</v>
      </c>
      <c r="K1555" s="1">
        <v>3</v>
      </c>
      <c r="L1555" s="1">
        <v>0</v>
      </c>
      <c r="M1555" s="1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1">
        <v>91.96</v>
      </c>
      <c r="K1556" s="1">
        <v>4</v>
      </c>
      <c r="L1556" s="1">
        <v>0</v>
      </c>
      <c r="M1556" s="1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1">
        <v>9.3439999999999994</v>
      </c>
      <c r="K1557" s="1">
        <v>1</v>
      </c>
      <c r="L1557" s="1">
        <v>0.2</v>
      </c>
      <c r="M1557" s="1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1">
        <v>79.36</v>
      </c>
      <c r="K1558" s="1">
        <v>5</v>
      </c>
      <c r="L1558" s="1">
        <v>0.2</v>
      </c>
      <c r="M1558" s="1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1">
        <v>171.96</v>
      </c>
      <c r="K1559" s="1">
        <v>2</v>
      </c>
      <c r="L1559" s="1">
        <v>0</v>
      </c>
      <c r="M1559" s="1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1">
        <v>35.351999999999997</v>
      </c>
      <c r="K1560" s="1">
        <v>9</v>
      </c>
      <c r="L1560" s="1">
        <v>0.2</v>
      </c>
      <c r="M1560" s="1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1">
        <v>18.899999999999999</v>
      </c>
      <c r="K1561" s="1">
        <v>6</v>
      </c>
      <c r="L1561" s="1">
        <v>0</v>
      </c>
      <c r="M1561" s="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1">
        <v>2.78</v>
      </c>
      <c r="K1562" s="1">
        <v>1</v>
      </c>
      <c r="L1562" s="1">
        <v>0</v>
      </c>
      <c r="M1562" s="1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1">
        <v>1044.6300000000001</v>
      </c>
      <c r="K1563" s="1">
        <v>5</v>
      </c>
      <c r="L1563" s="1">
        <v>0.4</v>
      </c>
      <c r="M1563" s="1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1">
        <v>11.352</v>
      </c>
      <c r="K1564" s="1">
        <v>3</v>
      </c>
      <c r="L1564" s="1">
        <v>0.2</v>
      </c>
      <c r="M1564" s="1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1">
        <v>354.9</v>
      </c>
      <c r="K1565" s="1">
        <v>5</v>
      </c>
      <c r="L1565" s="1">
        <v>0</v>
      </c>
      <c r="M1565" s="1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1">
        <v>453.57600000000002</v>
      </c>
      <c r="K1566" s="1">
        <v>3</v>
      </c>
      <c r="L1566" s="1">
        <v>0.2</v>
      </c>
      <c r="M1566" s="1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1">
        <v>21.48</v>
      </c>
      <c r="K1567" s="1">
        <v>3</v>
      </c>
      <c r="L1567" s="1">
        <v>0.2</v>
      </c>
      <c r="M1567" s="1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1">
        <v>8.7840000000000007</v>
      </c>
      <c r="K1568" s="1">
        <v>4</v>
      </c>
      <c r="L1568" s="1">
        <v>0.8</v>
      </c>
      <c r="M1568" s="1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1">
        <v>122.97</v>
      </c>
      <c r="K1569" s="1">
        <v>3</v>
      </c>
      <c r="L1569" s="1">
        <v>0</v>
      </c>
      <c r="M1569" s="1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1">
        <v>12.84</v>
      </c>
      <c r="K1570" s="1">
        <v>3</v>
      </c>
      <c r="L1570" s="1">
        <v>0</v>
      </c>
      <c r="M1570" s="1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1">
        <v>603.91999999999996</v>
      </c>
      <c r="K1571" s="1">
        <v>5</v>
      </c>
      <c r="L1571" s="1">
        <v>0.2</v>
      </c>
      <c r="M1571" s="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1">
        <v>21.84</v>
      </c>
      <c r="K1572" s="1">
        <v>3</v>
      </c>
      <c r="L1572" s="1">
        <v>0</v>
      </c>
      <c r="M1572" s="1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1">
        <v>29.99</v>
      </c>
      <c r="K1573" s="1">
        <v>1</v>
      </c>
      <c r="L1573" s="1">
        <v>0</v>
      </c>
      <c r="M1573" s="1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1">
        <v>381.44</v>
      </c>
      <c r="K1574" s="1">
        <v>2</v>
      </c>
      <c r="L1574" s="1">
        <v>0.2</v>
      </c>
      <c r="M1574" s="1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1">
        <v>40.68</v>
      </c>
      <c r="K1575" s="1">
        <v>3</v>
      </c>
      <c r="L1575" s="1">
        <v>0.2</v>
      </c>
      <c r="M1575" s="1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1">
        <v>763.28</v>
      </c>
      <c r="K1576" s="1">
        <v>5</v>
      </c>
      <c r="L1576" s="1">
        <v>0.3</v>
      </c>
      <c r="M1576" s="1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1">
        <v>23.952000000000002</v>
      </c>
      <c r="K1577" s="1">
        <v>2</v>
      </c>
      <c r="L1577" s="1">
        <v>0.2</v>
      </c>
      <c r="M1577" s="1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1">
        <v>4.9800000000000004</v>
      </c>
      <c r="K1578" s="1">
        <v>1</v>
      </c>
      <c r="L1578" s="1">
        <v>0</v>
      </c>
      <c r="M1578" s="1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1">
        <v>170.88</v>
      </c>
      <c r="K1579" s="1">
        <v>3</v>
      </c>
      <c r="L1579" s="1">
        <v>0</v>
      </c>
      <c r="M1579" s="1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1">
        <v>307.98</v>
      </c>
      <c r="K1580" s="1">
        <v>2</v>
      </c>
      <c r="L1580" s="1">
        <v>0</v>
      </c>
      <c r="M1580" s="1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1">
        <v>382.80599999999998</v>
      </c>
      <c r="K1581" s="1">
        <v>9</v>
      </c>
      <c r="L1581" s="1">
        <v>0.4</v>
      </c>
      <c r="M1581" s="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1">
        <v>41.96</v>
      </c>
      <c r="K1582" s="1">
        <v>2</v>
      </c>
      <c r="L1582" s="1">
        <v>0</v>
      </c>
      <c r="M1582" s="1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1">
        <v>1217.568</v>
      </c>
      <c r="K1583" s="1">
        <v>2</v>
      </c>
      <c r="L1583" s="1">
        <v>0.2</v>
      </c>
      <c r="M1583" s="1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1">
        <v>47.04</v>
      </c>
      <c r="K1584" s="1">
        <v>3</v>
      </c>
      <c r="L1584" s="1">
        <v>0</v>
      </c>
      <c r="M1584" s="1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6.16</v>
      </c>
      <c r="K1585" s="1">
        <v>2</v>
      </c>
      <c r="L1585" s="1">
        <v>0</v>
      </c>
      <c r="M1585" s="1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1">
        <v>979.95</v>
      </c>
      <c r="K1586" s="1">
        <v>5</v>
      </c>
      <c r="L1586" s="1">
        <v>0</v>
      </c>
      <c r="M1586" s="1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1">
        <v>143.69999999999999</v>
      </c>
      <c r="K1587" s="1">
        <v>3</v>
      </c>
      <c r="L1587" s="1">
        <v>0</v>
      </c>
      <c r="M1587" s="1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1">
        <v>10.65</v>
      </c>
      <c r="K1588" s="1">
        <v>3</v>
      </c>
      <c r="L1588" s="1">
        <v>0</v>
      </c>
      <c r="M1588" s="1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1">
        <v>247.8</v>
      </c>
      <c r="K1589" s="1">
        <v>4</v>
      </c>
      <c r="L1589" s="1">
        <v>0</v>
      </c>
      <c r="M1589" s="1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1">
        <v>10.96</v>
      </c>
      <c r="K1590" s="1">
        <v>4</v>
      </c>
      <c r="L1590" s="1">
        <v>0</v>
      </c>
      <c r="M1590" s="1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1">
        <v>33.488</v>
      </c>
      <c r="K1591" s="1">
        <v>7</v>
      </c>
      <c r="L1591" s="1">
        <v>0.2</v>
      </c>
      <c r="M1591" s="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1">
        <v>8.0399999999999991</v>
      </c>
      <c r="K1592" s="1">
        <v>5</v>
      </c>
      <c r="L1592" s="1">
        <v>0.2</v>
      </c>
      <c r="M1592" s="1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1">
        <v>201.56800000000001</v>
      </c>
      <c r="K1593" s="1">
        <v>4</v>
      </c>
      <c r="L1593" s="1">
        <v>0.2</v>
      </c>
      <c r="M1593" s="1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1">
        <v>13.44</v>
      </c>
      <c r="K1594" s="1">
        <v>3</v>
      </c>
      <c r="L1594" s="1">
        <v>0</v>
      </c>
      <c r="M1594" s="1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1">
        <v>359.05799999999999</v>
      </c>
      <c r="K1595" s="1">
        <v>3</v>
      </c>
      <c r="L1595" s="1">
        <v>0.3</v>
      </c>
      <c r="M1595" s="1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1">
        <v>47.991999999999997</v>
      </c>
      <c r="K1596" s="1">
        <v>2</v>
      </c>
      <c r="L1596" s="1">
        <v>0.3</v>
      </c>
      <c r="M1596" s="1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1">
        <v>547.29999999999995</v>
      </c>
      <c r="K1597" s="1">
        <v>13</v>
      </c>
      <c r="L1597" s="1">
        <v>0</v>
      </c>
      <c r="M1597" s="1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1">
        <v>16.896000000000001</v>
      </c>
      <c r="K1598" s="1">
        <v>4</v>
      </c>
      <c r="L1598" s="1">
        <v>0.2</v>
      </c>
      <c r="M1598" s="1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1">
        <v>6.6719999999999997</v>
      </c>
      <c r="K1599" s="1">
        <v>1</v>
      </c>
      <c r="L1599" s="1">
        <v>0.2</v>
      </c>
      <c r="M1599" s="1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1">
        <v>99.135999999999996</v>
      </c>
      <c r="K1600" s="1">
        <v>4</v>
      </c>
      <c r="L1600" s="1">
        <v>0.2</v>
      </c>
      <c r="M1600" s="1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1">
        <v>15.992000000000001</v>
      </c>
      <c r="K1601" s="1">
        <v>2</v>
      </c>
      <c r="L1601" s="1">
        <v>0.6</v>
      </c>
      <c r="M1601" s="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1">
        <v>211.96</v>
      </c>
      <c r="K1602" s="1">
        <v>2</v>
      </c>
      <c r="L1602" s="1">
        <v>0</v>
      </c>
      <c r="M1602" s="1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1">
        <v>6.6719999999999997</v>
      </c>
      <c r="K1603" s="1">
        <v>3</v>
      </c>
      <c r="L1603" s="1">
        <v>0.2</v>
      </c>
      <c r="M1603" s="1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1">
        <v>155.94</v>
      </c>
      <c r="K1604" s="1">
        <v>6</v>
      </c>
      <c r="L1604" s="1">
        <v>0</v>
      </c>
      <c r="M1604" s="1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1">
        <v>39.96</v>
      </c>
      <c r="K1605" s="1">
        <v>5</v>
      </c>
      <c r="L1605" s="1">
        <v>0.2</v>
      </c>
      <c r="M1605" s="1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1">
        <v>5.46</v>
      </c>
      <c r="K1606" s="1">
        <v>3</v>
      </c>
      <c r="L1606" s="1">
        <v>0</v>
      </c>
      <c r="M1606" s="1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73.2</v>
      </c>
      <c r="K1607" s="1">
        <v>5</v>
      </c>
      <c r="L1607" s="1">
        <v>0</v>
      </c>
      <c r="M1607" s="1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1">
        <v>5.84</v>
      </c>
      <c r="K1608" s="1">
        <v>1</v>
      </c>
      <c r="L1608" s="1">
        <v>0.2</v>
      </c>
      <c r="M1608" s="1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1">
        <v>22.72</v>
      </c>
      <c r="K1609" s="1">
        <v>4</v>
      </c>
      <c r="L1609" s="1">
        <v>0</v>
      </c>
      <c r="M1609" s="1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1">
        <v>9.3360000000000003</v>
      </c>
      <c r="K1610" s="1">
        <v>3</v>
      </c>
      <c r="L1610" s="1">
        <v>0.2</v>
      </c>
      <c r="M1610" s="1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1">
        <v>290.666</v>
      </c>
      <c r="K1611" s="1">
        <v>2</v>
      </c>
      <c r="L1611" s="1">
        <v>0.15</v>
      </c>
      <c r="M1611" s="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1">
        <v>201.584</v>
      </c>
      <c r="K1612" s="1">
        <v>2</v>
      </c>
      <c r="L1612" s="1">
        <v>0.2</v>
      </c>
      <c r="M1612" s="1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83.983999999999995</v>
      </c>
      <c r="K1613" s="1">
        <v>2</v>
      </c>
      <c r="L1613" s="1">
        <v>0.2</v>
      </c>
      <c r="M1613" s="1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1">
        <v>1000.02</v>
      </c>
      <c r="K1614" s="1">
        <v>7</v>
      </c>
      <c r="L1614" s="1">
        <v>0</v>
      </c>
      <c r="M1614" s="1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1">
        <v>83.975999999999999</v>
      </c>
      <c r="K1615" s="1">
        <v>3</v>
      </c>
      <c r="L1615" s="1">
        <v>0.2</v>
      </c>
      <c r="M1615" s="1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1">
        <v>3.75</v>
      </c>
      <c r="K1616" s="1">
        <v>1</v>
      </c>
      <c r="L1616" s="1">
        <v>0</v>
      </c>
      <c r="M1616" s="1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41.4</v>
      </c>
      <c r="K1617" s="1">
        <v>4</v>
      </c>
      <c r="L1617" s="1">
        <v>0</v>
      </c>
      <c r="M1617" s="1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1">
        <v>29.79</v>
      </c>
      <c r="K1618" s="1">
        <v>3</v>
      </c>
      <c r="L1618" s="1">
        <v>0</v>
      </c>
      <c r="M1618" s="1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1">
        <v>59.48</v>
      </c>
      <c r="K1619" s="1">
        <v>2</v>
      </c>
      <c r="L1619" s="1">
        <v>0</v>
      </c>
      <c r="M1619" s="1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1">
        <v>6.69</v>
      </c>
      <c r="K1620" s="1">
        <v>1</v>
      </c>
      <c r="L1620" s="1">
        <v>0</v>
      </c>
      <c r="M1620" s="1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1">
        <v>198.46</v>
      </c>
      <c r="K1621" s="1">
        <v>2</v>
      </c>
      <c r="L1621" s="1">
        <v>0</v>
      </c>
      <c r="M1621" s="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1">
        <v>786.48</v>
      </c>
      <c r="K1622" s="1">
        <v>8</v>
      </c>
      <c r="L1622" s="1">
        <v>0</v>
      </c>
      <c r="M1622" s="1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1">
        <v>23.167999999999999</v>
      </c>
      <c r="K1623" s="1">
        <v>2</v>
      </c>
      <c r="L1623" s="1">
        <v>0.2</v>
      </c>
      <c r="M1623" s="1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1">
        <v>50</v>
      </c>
      <c r="K1624" s="1">
        <v>2</v>
      </c>
      <c r="L1624" s="1">
        <v>0</v>
      </c>
      <c r="M1624" s="1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1">
        <v>675.96</v>
      </c>
      <c r="K1625" s="1">
        <v>5</v>
      </c>
      <c r="L1625" s="1">
        <v>0.2</v>
      </c>
      <c r="M1625" s="1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1">
        <v>1265.8499999999999</v>
      </c>
      <c r="K1626" s="1">
        <v>3</v>
      </c>
      <c r="L1626" s="1">
        <v>0</v>
      </c>
      <c r="M1626" s="1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1">
        <v>523.25</v>
      </c>
      <c r="K1627" s="1">
        <v>5</v>
      </c>
      <c r="L1627" s="1">
        <v>0</v>
      </c>
      <c r="M1627" s="1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1">
        <v>517.5</v>
      </c>
      <c r="K1628" s="1">
        <v>6</v>
      </c>
      <c r="L1628" s="1">
        <v>0</v>
      </c>
      <c r="M1628" s="1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1">
        <v>17.920000000000002</v>
      </c>
      <c r="K1629" s="1">
        <v>5</v>
      </c>
      <c r="L1629" s="1">
        <v>0.2</v>
      </c>
      <c r="M1629" s="1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1">
        <v>41.256</v>
      </c>
      <c r="K1630" s="1">
        <v>6</v>
      </c>
      <c r="L1630" s="1">
        <v>0.7</v>
      </c>
      <c r="M1630" s="1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1">
        <v>1006.056</v>
      </c>
      <c r="K1631" s="1">
        <v>3</v>
      </c>
      <c r="L1631" s="1">
        <v>0.2</v>
      </c>
      <c r="M1631" s="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1">
        <v>10.688000000000001</v>
      </c>
      <c r="K1632" s="1">
        <v>2</v>
      </c>
      <c r="L1632" s="1">
        <v>0.2</v>
      </c>
      <c r="M1632" s="1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10.368</v>
      </c>
      <c r="K1633" s="1">
        <v>2</v>
      </c>
      <c r="L1633" s="1">
        <v>0.2</v>
      </c>
      <c r="M1633" s="1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1">
        <v>25.12</v>
      </c>
      <c r="K1634" s="1">
        <v>2</v>
      </c>
      <c r="L1634" s="1">
        <v>0.2</v>
      </c>
      <c r="M1634" s="1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1">
        <v>58.112000000000002</v>
      </c>
      <c r="K1635" s="1">
        <v>2</v>
      </c>
      <c r="L1635" s="1">
        <v>0.2</v>
      </c>
      <c r="M1635" s="1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1">
        <v>15.552</v>
      </c>
      <c r="K1636" s="1">
        <v>3</v>
      </c>
      <c r="L1636" s="1">
        <v>0.2</v>
      </c>
      <c r="M1636" s="1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1">
        <v>669.08</v>
      </c>
      <c r="K1637" s="1">
        <v>5</v>
      </c>
      <c r="L1637" s="1">
        <v>0.2</v>
      </c>
      <c r="M1637" s="1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1">
        <v>438.33600000000001</v>
      </c>
      <c r="K1638" s="1">
        <v>4</v>
      </c>
      <c r="L1638" s="1">
        <v>0.2</v>
      </c>
      <c r="M1638" s="1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1">
        <v>19.440000000000001</v>
      </c>
      <c r="K1639" s="1">
        <v>3</v>
      </c>
      <c r="L1639" s="1">
        <v>0</v>
      </c>
      <c r="M1639" s="1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1">
        <v>9.64</v>
      </c>
      <c r="K1640" s="1">
        <v>2</v>
      </c>
      <c r="L1640" s="1">
        <v>0</v>
      </c>
      <c r="M1640" s="1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1">
        <v>12.7</v>
      </c>
      <c r="K1641" s="1">
        <v>2</v>
      </c>
      <c r="L1641" s="1">
        <v>0</v>
      </c>
      <c r="M1641" s="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1">
        <v>41.37</v>
      </c>
      <c r="K1642" s="1">
        <v>3</v>
      </c>
      <c r="L1642" s="1">
        <v>0</v>
      </c>
      <c r="M1642" s="1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1">
        <v>12.624000000000001</v>
      </c>
      <c r="K1643" s="1">
        <v>2</v>
      </c>
      <c r="L1643" s="1">
        <v>0.2</v>
      </c>
      <c r="M1643" s="1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1">
        <v>1247.6400000000001</v>
      </c>
      <c r="K1644" s="1">
        <v>3</v>
      </c>
      <c r="L1644" s="1">
        <v>0</v>
      </c>
      <c r="M1644" s="1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1">
        <v>3149.93</v>
      </c>
      <c r="K1645" s="1">
        <v>7</v>
      </c>
      <c r="L1645" s="1">
        <v>0</v>
      </c>
      <c r="M1645" s="1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1">
        <v>209.7</v>
      </c>
      <c r="K1646" s="1">
        <v>2</v>
      </c>
      <c r="L1646" s="1">
        <v>0</v>
      </c>
      <c r="M1646" s="1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1">
        <v>35.36</v>
      </c>
      <c r="K1647" s="1">
        <v>2</v>
      </c>
      <c r="L1647" s="1">
        <v>0.2</v>
      </c>
      <c r="M1647" s="1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1">
        <v>3.1680000000000001</v>
      </c>
      <c r="K1648" s="1">
        <v>2</v>
      </c>
      <c r="L1648" s="1">
        <v>0.2</v>
      </c>
      <c r="M1648" s="1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1">
        <v>121.104</v>
      </c>
      <c r="K1649" s="1">
        <v>6</v>
      </c>
      <c r="L1649" s="1">
        <v>0.7</v>
      </c>
      <c r="M1649" s="1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1">
        <v>45.893999999999998</v>
      </c>
      <c r="K1650" s="1">
        <v>1</v>
      </c>
      <c r="L1650" s="1">
        <v>0.4</v>
      </c>
      <c r="M1650" s="1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1">
        <v>109.92</v>
      </c>
      <c r="K1651" s="1">
        <v>2</v>
      </c>
      <c r="L1651" s="1">
        <v>0</v>
      </c>
      <c r="M1651" s="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13.36</v>
      </c>
      <c r="K1652" s="1">
        <v>2</v>
      </c>
      <c r="L1652" s="1">
        <v>0</v>
      </c>
      <c r="M1652" s="1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1">
        <v>169.68</v>
      </c>
      <c r="K1653" s="1">
        <v>6</v>
      </c>
      <c r="L1653" s="1">
        <v>0</v>
      </c>
      <c r="M1653" s="1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1">
        <v>132.52000000000001</v>
      </c>
      <c r="K1654" s="1">
        <v>4</v>
      </c>
      <c r="L1654" s="1">
        <v>0</v>
      </c>
      <c r="M1654" s="1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1">
        <v>2.96</v>
      </c>
      <c r="K1655" s="1">
        <v>2</v>
      </c>
      <c r="L1655" s="1">
        <v>0</v>
      </c>
      <c r="M1655" s="1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1">
        <v>8.4480000000000004</v>
      </c>
      <c r="K1656" s="1">
        <v>2</v>
      </c>
      <c r="L1656" s="1">
        <v>0.2</v>
      </c>
      <c r="M1656" s="1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1">
        <v>95.94</v>
      </c>
      <c r="K1657" s="1">
        <v>3</v>
      </c>
      <c r="L1657" s="1">
        <v>0</v>
      </c>
      <c r="M1657" s="1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1">
        <v>34.79</v>
      </c>
      <c r="K1658" s="1">
        <v>7</v>
      </c>
      <c r="L1658" s="1">
        <v>0</v>
      </c>
      <c r="M1658" s="1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1">
        <v>160.77600000000001</v>
      </c>
      <c r="K1659" s="1">
        <v>3</v>
      </c>
      <c r="L1659" s="1">
        <v>0.2</v>
      </c>
      <c r="M1659" s="1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1">
        <v>88.751999999999995</v>
      </c>
      <c r="K1660" s="1">
        <v>3</v>
      </c>
      <c r="L1660" s="1">
        <v>0.2</v>
      </c>
      <c r="M1660" s="1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13.904</v>
      </c>
      <c r="K1661" s="1">
        <v>2</v>
      </c>
      <c r="L1661" s="1">
        <v>0.2</v>
      </c>
      <c r="M1661" s="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1">
        <v>677.58</v>
      </c>
      <c r="K1662" s="1">
        <v>5</v>
      </c>
      <c r="L1662" s="1">
        <v>0.4</v>
      </c>
      <c r="M1662" s="1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1">
        <v>13.896000000000001</v>
      </c>
      <c r="K1663" s="1">
        <v>3</v>
      </c>
      <c r="L1663" s="1">
        <v>0.7</v>
      </c>
      <c r="M1663" s="1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1">
        <v>41.92</v>
      </c>
      <c r="K1664" s="1">
        <v>5</v>
      </c>
      <c r="L1664" s="1">
        <v>0.2</v>
      </c>
      <c r="M1664" s="1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1">
        <v>297.57600000000002</v>
      </c>
      <c r="K1665" s="1">
        <v>3</v>
      </c>
      <c r="L1665" s="1">
        <v>0.2</v>
      </c>
      <c r="M1665" s="1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1">
        <v>4.3440000000000003</v>
      </c>
      <c r="K1666" s="1">
        <v>3</v>
      </c>
      <c r="L1666" s="1">
        <v>0.2</v>
      </c>
      <c r="M1666" s="1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1">
        <v>94.992000000000004</v>
      </c>
      <c r="K1667" s="1">
        <v>2</v>
      </c>
      <c r="L1667" s="1">
        <v>0.2</v>
      </c>
      <c r="M1667" s="1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1">
        <v>74.352000000000004</v>
      </c>
      <c r="K1668" s="1">
        <v>3</v>
      </c>
      <c r="L1668" s="1">
        <v>0.2</v>
      </c>
      <c r="M1668" s="1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1">
        <v>14.04</v>
      </c>
      <c r="K1669" s="1">
        <v>3</v>
      </c>
      <c r="L1669" s="1">
        <v>0.2</v>
      </c>
      <c r="M1669" s="1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1">
        <v>1018.104</v>
      </c>
      <c r="K1670" s="1">
        <v>4</v>
      </c>
      <c r="L1670" s="1">
        <v>0.4</v>
      </c>
      <c r="M1670" s="1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1">
        <v>16.68</v>
      </c>
      <c r="K1671" s="1">
        <v>3</v>
      </c>
      <c r="L1671" s="1">
        <v>0.2</v>
      </c>
      <c r="M1671" s="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1">
        <v>58.58</v>
      </c>
      <c r="K1672" s="1">
        <v>2</v>
      </c>
      <c r="L1672" s="1">
        <v>0</v>
      </c>
      <c r="M1672" s="1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1">
        <v>167.96799999999999</v>
      </c>
      <c r="K1673" s="1">
        <v>4</v>
      </c>
      <c r="L1673" s="1">
        <v>0.2</v>
      </c>
      <c r="M1673" s="1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1">
        <v>196.62</v>
      </c>
      <c r="K1674" s="1">
        <v>2</v>
      </c>
      <c r="L1674" s="1">
        <v>0</v>
      </c>
      <c r="M1674" s="1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1">
        <v>21.936</v>
      </c>
      <c r="K1675" s="1">
        <v>2</v>
      </c>
      <c r="L1675" s="1">
        <v>0.6</v>
      </c>
      <c r="M1675" s="1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1">
        <v>6.5880000000000001</v>
      </c>
      <c r="K1676" s="1">
        <v>3</v>
      </c>
      <c r="L1676" s="1">
        <v>0.8</v>
      </c>
      <c r="M1676" s="1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1">
        <v>104.28</v>
      </c>
      <c r="K1677" s="1">
        <v>3</v>
      </c>
      <c r="L1677" s="1">
        <v>0</v>
      </c>
      <c r="M1677" s="1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1">
        <v>17.940000000000001</v>
      </c>
      <c r="K1678" s="1">
        <v>3</v>
      </c>
      <c r="L1678" s="1">
        <v>0</v>
      </c>
      <c r="M1678" s="1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1">
        <v>64.784000000000006</v>
      </c>
      <c r="K1679" s="1">
        <v>1</v>
      </c>
      <c r="L1679" s="1">
        <v>0.2</v>
      </c>
      <c r="M1679" s="1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1">
        <v>32.381999999999998</v>
      </c>
      <c r="K1680" s="1">
        <v>3</v>
      </c>
      <c r="L1680" s="1">
        <v>0.4</v>
      </c>
      <c r="M1680" s="1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1">
        <v>42.368000000000002</v>
      </c>
      <c r="K1681" s="1">
        <v>2</v>
      </c>
      <c r="L1681" s="1">
        <v>0.2</v>
      </c>
      <c r="M1681" s="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1">
        <v>399.54</v>
      </c>
      <c r="K1682" s="1">
        <v>4</v>
      </c>
      <c r="L1682" s="1">
        <v>0.7</v>
      </c>
      <c r="M1682" s="1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1">
        <v>18.97</v>
      </c>
      <c r="K1683" s="1">
        <v>1</v>
      </c>
      <c r="L1683" s="1">
        <v>0</v>
      </c>
      <c r="M1683" s="1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1">
        <v>14.82</v>
      </c>
      <c r="K1684" s="1">
        <v>3</v>
      </c>
      <c r="L1684" s="1">
        <v>0</v>
      </c>
      <c r="M1684" s="1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1">
        <v>99.28</v>
      </c>
      <c r="K1685" s="1">
        <v>2</v>
      </c>
      <c r="L1685" s="1">
        <v>0.2</v>
      </c>
      <c r="M1685" s="1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1">
        <v>1.1879999999999999</v>
      </c>
      <c r="K1686" s="1">
        <v>2</v>
      </c>
      <c r="L1686" s="1">
        <v>0.7</v>
      </c>
      <c r="M1686" s="1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7.5179999999999998</v>
      </c>
      <c r="K1687" s="1">
        <v>2</v>
      </c>
      <c r="L1687" s="1">
        <v>0.7</v>
      </c>
      <c r="M1687" s="1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1">
        <v>10.368</v>
      </c>
      <c r="K1688" s="1">
        <v>2</v>
      </c>
      <c r="L1688" s="1">
        <v>0.2</v>
      </c>
      <c r="M1688" s="1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1">
        <v>310.88</v>
      </c>
      <c r="K1689" s="1">
        <v>2</v>
      </c>
      <c r="L1689" s="1">
        <v>0.2</v>
      </c>
      <c r="M1689" s="1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1">
        <v>853.09199999999998</v>
      </c>
      <c r="K1690" s="1">
        <v>6</v>
      </c>
      <c r="L1690" s="1">
        <v>0.4</v>
      </c>
      <c r="M1690" s="1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1">
        <v>33.450000000000003</v>
      </c>
      <c r="K1691" s="1">
        <v>5</v>
      </c>
      <c r="L1691" s="1">
        <v>0</v>
      </c>
      <c r="M1691" s="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1">
        <v>10.4</v>
      </c>
      <c r="K1692" s="1">
        <v>5</v>
      </c>
      <c r="L1692" s="1">
        <v>0</v>
      </c>
      <c r="M1692" s="1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1">
        <v>21.88</v>
      </c>
      <c r="K1693" s="1">
        <v>5</v>
      </c>
      <c r="L1693" s="1">
        <v>0.2</v>
      </c>
      <c r="M1693" s="1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1">
        <v>13.616</v>
      </c>
      <c r="K1694" s="1">
        <v>2</v>
      </c>
      <c r="L1694" s="1">
        <v>0.2</v>
      </c>
      <c r="M1694" s="1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1">
        <v>63.96</v>
      </c>
      <c r="K1695" s="1">
        <v>4</v>
      </c>
      <c r="L1695" s="1">
        <v>0</v>
      </c>
      <c r="M1695" s="1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1">
        <v>14.46</v>
      </c>
      <c r="K1696" s="1">
        <v>3</v>
      </c>
      <c r="L1696" s="1">
        <v>0</v>
      </c>
      <c r="M1696" s="1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1">
        <v>104.98</v>
      </c>
      <c r="K1697" s="1">
        <v>2</v>
      </c>
      <c r="L1697" s="1">
        <v>0</v>
      </c>
      <c r="M1697" s="1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1">
        <v>106.96</v>
      </c>
      <c r="K1698" s="1">
        <v>2</v>
      </c>
      <c r="L1698" s="1">
        <v>0</v>
      </c>
      <c r="M1698" s="1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1">
        <v>21.56</v>
      </c>
      <c r="K1699" s="1">
        <v>7</v>
      </c>
      <c r="L1699" s="1">
        <v>0</v>
      </c>
      <c r="M1699" s="1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1">
        <v>515.88</v>
      </c>
      <c r="K1700" s="1">
        <v>6</v>
      </c>
      <c r="L1700" s="1">
        <v>0</v>
      </c>
      <c r="M1700" s="1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1">
        <v>11.808</v>
      </c>
      <c r="K1701" s="1">
        <v>2</v>
      </c>
      <c r="L1701" s="1">
        <v>0.2</v>
      </c>
      <c r="M1701" s="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1">
        <v>1931.04</v>
      </c>
      <c r="K1702" s="1">
        <v>9</v>
      </c>
      <c r="L1702" s="1">
        <v>0.1</v>
      </c>
      <c r="M1702" s="1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1">
        <v>9.9600000000000009</v>
      </c>
      <c r="K1703" s="1">
        <v>2</v>
      </c>
      <c r="L1703" s="1">
        <v>0</v>
      </c>
      <c r="M1703" s="1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1">
        <v>12.35</v>
      </c>
      <c r="K1704" s="1">
        <v>5</v>
      </c>
      <c r="L1704" s="1">
        <v>0</v>
      </c>
      <c r="M1704" s="1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1">
        <v>9.702</v>
      </c>
      <c r="K1705" s="1">
        <v>3</v>
      </c>
      <c r="L1705" s="1">
        <v>0.7</v>
      </c>
      <c r="M1705" s="1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1">
        <v>11.61</v>
      </c>
      <c r="K1706" s="1">
        <v>2</v>
      </c>
      <c r="L1706" s="1">
        <v>0.7</v>
      </c>
      <c r="M1706" s="1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1">
        <v>43.86</v>
      </c>
      <c r="K1707" s="1">
        <v>6</v>
      </c>
      <c r="L1707" s="1">
        <v>0</v>
      </c>
      <c r="M1707" s="1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1">
        <v>148.47999999999999</v>
      </c>
      <c r="K1708" s="1">
        <v>2</v>
      </c>
      <c r="L1708" s="1">
        <v>0.2</v>
      </c>
      <c r="M1708" s="1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1">
        <v>7.42</v>
      </c>
      <c r="K1709" s="1">
        <v>2</v>
      </c>
      <c r="L1709" s="1">
        <v>0</v>
      </c>
      <c r="M1709" s="1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1">
        <v>71.992000000000004</v>
      </c>
      <c r="K1710" s="1">
        <v>1</v>
      </c>
      <c r="L1710" s="1">
        <v>0.2</v>
      </c>
      <c r="M1710" s="1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1">
        <v>19.899999999999999</v>
      </c>
      <c r="K1711" s="1">
        <v>5</v>
      </c>
      <c r="L1711" s="1">
        <v>0</v>
      </c>
      <c r="M1711" s="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1">
        <v>1702.12</v>
      </c>
      <c r="K1712" s="1">
        <v>14</v>
      </c>
      <c r="L1712" s="1">
        <v>0</v>
      </c>
      <c r="M1712" s="1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1">
        <v>14.304</v>
      </c>
      <c r="K1713" s="1">
        <v>6</v>
      </c>
      <c r="L1713" s="1">
        <v>0.2</v>
      </c>
      <c r="M1713" s="1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1">
        <v>765.625</v>
      </c>
      <c r="K1714" s="1">
        <v>7</v>
      </c>
      <c r="L1714" s="1">
        <v>0.5</v>
      </c>
      <c r="M1714" s="1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1">
        <v>307.666</v>
      </c>
      <c r="K1715" s="1">
        <v>2</v>
      </c>
      <c r="L1715" s="1">
        <v>0.15</v>
      </c>
      <c r="M1715" s="1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1">
        <v>7.7119999999999997</v>
      </c>
      <c r="K1716" s="1">
        <v>2</v>
      </c>
      <c r="L1716" s="1">
        <v>0.2</v>
      </c>
      <c r="M1716" s="1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1">
        <v>242.9</v>
      </c>
      <c r="K1717" s="1">
        <v>5</v>
      </c>
      <c r="L1717" s="1">
        <v>0</v>
      </c>
      <c r="M1717" s="1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1">
        <v>454.9</v>
      </c>
      <c r="K1718" s="1">
        <v>5</v>
      </c>
      <c r="L1718" s="1">
        <v>0</v>
      </c>
      <c r="M1718" s="1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1">
        <v>35.92</v>
      </c>
      <c r="K1719" s="1">
        <v>4</v>
      </c>
      <c r="L1719" s="1">
        <v>0</v>
      </c>
      <c r="M1719" s="1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39.76</v>
      </c>
      <c r="K1720" s="1">
        <v>8</v>
      </c>
      <c r="L1720" s="1">
        <v>0</v>
      </c>
      <c r="M1720" s="1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1">
        <v>47.744</v>
      </c>
      <c r="K1721" s="1">
        <v>4</v>
      </c>
      <c r="L1721" s="1">
        <v>0.2</v>
      </c>
      <c r="M1721" s="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1">
        <v>159.98400000000001</v>
      </c>
      <c r="K1722" s="1">
        <v>2</v>
      </c>
      <c r="L1722" s="1">
        <v>0.2</v>
      </c>
      <c r="M1722" s="1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1">
        <v>255.96799999999999</v>
      </c>
      <c r="K1723" s="1">
        <v>4</v>
      </c>
      <c r="L1723" s="1">
        <v>0.2</v>
      </c>
      <c r="M1723" s="1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1">
        <v>359.05799999999999</v>
      </c>
      <c r="K1724" s="1">
        <v>3</v>
      </c>
      <c r="L1724" s="1">
        <v>0.3</v>
      </c>
      <c r="M1724" s="1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1">
        <v>434.35199999999998</v>
      </c>
      <c r="K1725" s="1">
        <v>3</v>
      </c>
      <c r="L1725" s="1">
        <v>0.2</v>
      </c>
      <c r="M1725" s="1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3.552</v>
      </c>
      <c r="K1726" s="1">
        <v>2</v>
      </c>
      <c r="L1726" s="1">
        <v>0.2</v>
      </c>
      <c r="M1726" s="1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88.831999999999994</v>
      </c>
      <c r="K1727" s="1">
        <v>4</v>
      </c>
      <c r="L1727" s="1">
        <v>0.2</v>
      </c>
      <c r="M1727" s="1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1">
        <v>1048.3499999999999</v>
      </c>
      <c r="K1728" s="1">
        <v>5</v>
      </c>
      <c r="L1728" s="1">
        <v>0.4</v>
      </c>
      <c r="M1728" s="1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1">
        <v>100</v>
      </c>
      <c r="K1729" s="1">
        <v>4</v>
      </c>
      <c r="L1729" s="1">
        <v>0</v>
      </c>
      <c r="M1729" s="1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1">
        <v>7.83</v>
      </c>
      <c r="K1730" s="1">
        <v>3</v>
      </c>
      <c r="L1730" s="1">
        <v>0</v>
      </c>
      <c r="M1730" s="1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1">
        <v>96.256</v>
      </c>
      <c r="K1731" s="1">
        <v>8</v>
      </c>
      <c r="L1731" s="1">
        <v>0.2</v>
      </c>
      <c r="M1731" s="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10.688000000000001</v>
      </c>
      <c r="K1732" s="1">
        <v>2</v>
      </c>
      <c r="L1732" s="1">
        <v>0.2</v>
      </c>
      <c r="M1732" s="1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1">
        <v>338.04</v>
      </c>
      <c r="K1733" s="1">
        <v>3</v>
      </c>
      <c r="L1733" s="1">
        <v>0.2</v>
      </c>
      <c r="M1733" s="1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1">
        <v>154.24</v>
      </c>
      <c r="K1734" s="1">
        <v>4</v>
      </c>
      <c r="L1734" s="1">
        <v>0.2</v>
      </c>
      <c r="M1734" s="1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1">
        <v>34.847999999999999</v>
      </c>
      <c r="K1735" s="1">
        <v>2</v>
      </c>
      <c r="L1735" s="1">
        <v>0.2</v>
      </c>
      <c r="M1735" s="1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1">
        <v>22</v>
      </c>
      <c r="K1736" s="1">
        <v>5</v>
      </c>
      <c r="L1736" s="1">
        <v>0.2</v>
      </c>
      <c r="M1736" s="1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1">
        <v>4.3680000000000003</v>
      </c>
      <c r="K1737" s="1">
        <v>3</v>
      </c>
      <c r="L1737" s="1">
        <v>0.2</v>
      </c>
      <c r="M1737" s="1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1">
        <v>31.44</v>
      </c>
      <c r="K1738" s="1">
        <v>3</v>
      </c>
      <c r="L1738" s="1">
        <v>0</v>
      </c>
      <c r="M1738" s="1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1">
        <v>17.899999999999999</v>
      </c>
      <c r="K1739" s="1">
        <v>2</v>
      </c>
      <c r="L1739" s="1">
        <v>0</v>
      </c>
      <c r="M1739" s="1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129.44999999999999</v>
      </c>
      <c r="K1740" s="1">
        <v>5</v>
      </c>
      <c r="L1740" s="1">
        <v>0</v>
      </c>
      <c r="M1740" s="1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1">
        <v>20.88</v>
      </c>
      <c r="K1741" s="1">
        <v>8</v>
      </c>
      <c r="L1741" s="1">
        <v>0</v>
      </c>
      <c r="M1741" s="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1">
        <v>20.736000000000001</v>
      </c>
      <c r="K1742" s="1">
        <v>4</v>
      </c>
      <c r="L1742" s="1">
        <v>0.2</v>
      </c>
      <c r="M1742" s="1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1">
        <v>7.1680000000000001</v>
      </c>
      <c r="K1743" s="1">
        <v>2</v>
      </c>
      <c r="L1743" s="1">
        <v>0.2</v>
      </c>
      <c r="M1743" s="1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1">
        <v>11.167999999999999</v>
      </c>
      <c r="K1744" s="1">
        <v>2</v>
      </c>
      <c r="L1744" s="1">
        <v>0.2</v>
      </c>
      <c r="M1744" s="1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1">
        <v>442.4</v>
      </c>
      <c r="K1745" s="1">
        <v>7</v>
      </c>
      <c r="L1745" s="1">
        <v>0.2</v>
      </c>
      <c r="M1745" s="1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1">
        <v>13.36</v>
      </c>
      <c r="K1746" s="1">
        <v>2</v>
      </c>
      <c r="L1746" s="1">
        <v>0</v>
      </c>
      <c r="M1746" s="1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1">
        <v>11.231999999999999</v>
      </c>
      <c r="K1747" s="1">
        <v>8</v>
      </c>
      <c r="L1747" s="1">
        <v>0.7</v>
      </c>
      <c r="M1747" s="1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1">
        <v>10.272</v>
      </c>
      <c r="K1748" s="1">
        <v>3</v>
      </c>
      <c r="L1748" s="1">
        <v>0.2</v>
      </c>
      <c r="M1748" s="1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1">
        <v>10.368</v>
      </c>
      <c r="K1749" s="1">
        <v>2</v>
      </c>
      <c r="L1749" s="1">
        <v>0.2</v>
      </c>
      <c r="M1749" s="1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1">
        <v>6.24</v>
      </c>
      <c r="K1750" s="1">
        <v>3</v>
      </c>
      <c r="L1750" s="1">
        <v>0.2</v>
      </c>
      <c r="M1750" s="1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1">
        <v>206.96199999999999</v>
      </c>
      <c r="K1751" s="1">
        <v>2</v>
      </c>
      <c r="L1751" s="1">
        <v>0.3</v>
      </c>
      <c r="M1751" s="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1">
        <v>9.4600000000000009</v>
      </c>
      <c r="K1752" s="1">
        <v>2</v>
      </c>
      <c r="L1752" s="1">
        <v>0</v>
      </c>
      <c r="M1752" s="1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1">
        <v>559.62</v>
      </c>
      <c r="K1753" s="1">
        <v>9</v>
      </c>
      <c r="L1753" s="1">
        <v>0</v>
      </c>
      <c r="M1753" s="1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1">
        <v>109.92</v>
      </c>
      <c r="K1754" s="1">
        <v>2</v>
      </c>
      <c r="L1754" s="1">
        <v>0</v>
      </c>
      <c r="M1754" s="1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8.56</v>
      </c>
      <c r="K1755" s="1">
        <v>2</v>
      </c>
      <c r="L1755" s="1">
        <v>0</v>
      </c>
      <c r="M1755" s="1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1">
        <v>360.71199999999999</v>
      </c>
      <c r="K1756" s="1">
        <v>11</v>
      </c>
      <c r="L1756" s="1">
        <v>0.2</v>
      </c>
      <c r="M1756" s="1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1">
        <v>1718.4</v>
      </c>
      <c r="K1757" s="1">
        <v>6</v>
      </c>
      <c r="L1757" s="1">
        <v>0.2</v>
      </c>
      <c r="M1757" s="1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1">
        <v>41.567999999999998</v>
      </c>
      <c r="K1758" s="1">
        <v>6</v>
      </c>
      <c r="L1758" s="1">
        <v>0.8</v>
      </c>
      <c r="M1758" s="1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1">
        <v>46.863999999999997</v>
      </c>
      <c r="K1759" s="1">
        <v>2</v>
      </c>
      <c r="L1759" s="1">
        <v>0.2</v>
      </c>
      <c r="M1759" s="1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1">
        <v>19.536000000000001</v>
      </c>
      <c r="K1760" s="1">
        <v>3</v>
      </c>
      <c r="L1760" s="1">
        <v>0.2</v>
      </c>
      <c r="M1760" s="1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1">
        <v>411.33199999999999</v>
      </c>
      <c r="K1761" s="1">
        <v>4</v>
      </c>
      <c r="L1761" s="1">
        <v>0.15</v>
      </c>
      <c r="M1761" s="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1">
        <v>28.751999999999999</v>
      </c>
      <c r="K1762" s="1">
        <v>6</v>
      </c>
      <c r="L1762" s="1">
        <v>0.2</v>
      </c>
      <c r="M1762" s="1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1">
        <v>293.19900000000001</v>
      </c>
      <c r="K1763" s="1">
        <v>3</v>
      </c>
      <c r="L1763" s="1">
        <v>0.15</v>
      </c>
      <c r="M1763" s="1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1">
        <v>35.06</v>
      </c>
      <c r="K1764" s="1">
        <v>2</v>
      </c>
      <c r="L1764" s="1">
        <v>0</v>
      </c>
      <c r="M1764" s="1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1">
        <v>4.13</v>
      </c>
      <c r="K1765" s="1">
        <v>1</v>
      </c>
      <c r="L1765" s="1">
        <v>0</v>
      </c>
      <c r="M1765" s="1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1">
        <v>109.8</v>
      </c>
      <c r="K1766" s="1">
        <v>9</v>
      </c>
      <c r="L1766" s="1">
        <v>0</v>
      </c>
      <c r="M1766" s="1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1">
        <v>9.82</v>
      </c>
      <c r="K1767" s="1">
        <v>2</v>
      </c>
      <c r="L1767" s="1">
        <v>0</v>
      </c>
      <c r="M1767" s="1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1">
        <v>7.6440000000000001</v>
      </c>
      <c r="K1768" s="1">
        <v>4</v>
      </c>
      <c r="L1768" s="1">
        <v>0.7</v>
      </c>
      <c r="M1768" s="1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51.465000000000003</v>
      </c>
      <c r="K1769" s="1">
        <v>5</v>
      </c>
      <c r="L1769" s="1">
        <v>0.7</v>
      </c>
      <c r="M1769" s="1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1">
        <v>6.976</v>
      </c>
      <c r="K1770" s="1">
        <v>4</v>
      </c>
      <c r="L1770" s="1">
        <v>0.2</v>
      </c>
      <c r="M1770" s="1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1">
        <v>12.222</v>
      </c>
      <c r="K1771" s="1">
        <v>7</v>
      </c>
      <c r="L1771" s="1">
        <v>0.8</v>
      </c>
      <c r="M1771" s="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1">
        <v>97.983999999999995</v>
      </c>
      <c r="K1772" s="1">
        <v>2</v>
      </c>
      <c r="L1772" s="1">
        <v>0.2</v>
      </c>
      <c r="M1772" s="1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1">
        <v>62.4</v>
      </c>
      <c r="K1773" s="1">
        <v>6</v>
      </c>
      <c r="L1773" s="1">
        <v>0.2</v>
      </c>
      <c r="M1773" s="1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1">
        <v>20.86</v>
      </c>
      <c r="K1774" s="1">
        <v>2</v>
      </c>
      <c r="L1774" s="1">
        <v>0</v>
      </c>
      <c r="M1774" s="1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1">
        <v>497.61</v>
      </c>
      <c r="K1775" s="1">
        <v>9</v>
      </c>
      <c r="L1775" s="1">
        <v>0</v>
      </c>
      <c r="M1775" s="1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1">
        <v>5.34</v>
      </c>
      <c r="K1776" s="1">
        <v>2</v>
      </c>
      <c r="L1776" s="1">
        <v>0</v>
      </c>
      <c r="M1776" s="1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1">
        <v>3.15</v>
      </c>
      <c r="K1777" s="1">
        <v>1</v>
      </c>
      <c r="L1777" s="1">
        <v>0</v>
      </c>
      <c r="M1777" s="1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1">
        <v>368.91</v>
      </c>
      <c r="K1778" s="1">
        <v>9</v>
      </c>
      <c r="L1778" s="1">
        <v>0</v>
      </c>
      <c r="M1778" s="1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1">
        <v>14.7</v>
      </c>
      <c r="K1779" s="1">
        <v>5</v>
      </c>
      <c r="L1779" s="1">
        <v>0</v>
      </c>
      <c r="M1779" s="1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1">
        <v>59.97</v>
      </c>
      <c r="K1780" s="1">
        <v>3</v>
      </c>
      <c r="L1780" s="1">
        <v>0</v>
      </c>
      <c r="M1780" s="1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1">
        <v>83.36</v>
      </c>
      <c r="K1781" s="1">
        <v>1</v>
      </c>
      <c r="L1781" s="1">
        <v>0</v>
      </c>
      <c r="M1781" s="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1">
        <v>6.58</v>
      </c>
      <c r="K1782" s="1">
        <v>2</v>
      </c>
      <c r="L1782" s="1">
        <v>0</v>
      </c>
      <c r="M1782" s="1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1">
        <v>122.94</v>
      </c>
      <c r="K1783" s="1">
        <v>3</v>
      </c>
      <c r="L1783" s="1">
        <v>0</v>
      </c>
      <c r="M1783" s="1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1">
        <v>219.84</v>
      </c>
      <c r="K1784" s="1">
        <v>4</v>
      </c>
      <c r="L1784" s="1">
        <v>0</v>
      </c>
      <c r="M1784" s="1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1">
        <v>98.16</v>
      </c>
      <c r="K1785" s="1">
        <v>6</v>
      </c>
      <c r="L1785" s="1">
        <v>0</v>
      </c>
      <c r="M1785" s="1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1">
        <v>33.04</v>
      </c>
      <c r="K1786" s="1">
        <v>8</v>
      </c>
      <c r="L1786" s="1">
        <v>0</v>
      </c>
      <c r="M1786" s="1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1">
        <v>86.97</v>
      </c>
      <c r="K1787" s="1">
        <v>3</v>
      </c>
      <c r="L1787" s="1">
        <v>0</v>
      </c>
      <c r="M1787" s="1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1">
        <v>134.97</v>
      </c>
      <c r="K1788" s="1">
        <v>3</v>
      </c>
      <c r="L1788" s="1">
        <v>0</v>
      </c>
      <c r="M1788" s="1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699.98</v>
      </c>
      <c r="K1789" s="1">
        <v>2</v>
      </c>
      <c r="L1789" s="1">
        <v>0</v>
      </c>
      <c r="M1789" s="1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1">
        <v>139.94999999999999</v>
      </c>
      <c r="K1790" s="1">
        <v>5</v>
      </c>
      <c r="L1790" s="1">
        <v>0</v>
      </c>
      <c r="M1790" s="1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1">
        <v>48.94</v>
      </c>
      <c r="K1791" s="1">
        <v>1</v>
      </c>
      <c r="L1791" s="1">
        <v>0</v>
      </c>
      <c r="M1791" s="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1">
        <v>2807.84</v>
      </c>
      <c r="K1792" s="1">
        <v>8</v>
      </c>
      <c r="L1792" s="1">
        <v>0</v>
      </c>
      <c r="M1792" s="1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1">
        <v>46.64</v>
      </c>
      <c r="K1793" s="1">
        <v>4</v>
      </c>
      <c r="L1793" s="1">
        <v>0</v>
      </c>
      <c r="M1793" s="1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1">
        <v>60.415999999999997</v>
      </c>
      <c r="K1794" s="1">
        <v>2</v>
      </c>
      <c r="L1794" s="1">
        <v>0.2</v>
      </c>
      <c r="M1794" s="1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1">
        <v>107.94</v>
      </c>
      <c r="K1795" s="1">
        <v>3</v>
      </c>
      <c r="L1795" s="1">
        <v>0</v>
      </c>
      <c r="M1795" s="1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1">
        <v>63.84</v>
      </c>
      <c r="K1796" s="1">
        <v>8</v>
      </c>
      <c r="L1796" s="1">
        <v>0</v>
      </c>
      <c r="M1796" s="1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1">
        <v>347.97</v>
      </c>
      <c r="K1797" s="1">
        <v>3</v>
      </c>
      <c r="L1797" s="1">
        <v>0</v>
      </c>
      <c r="M1797" s="1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1">
        <v>37.008000000000003</v>
      </c>
      <c r="K1798" s="1">
        <v>6</v>
      </c>
      <c r="L1798" s="1">
        <v>0.2</v>
      </c>
      <c r="M1798" s="1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1">
        <v>215.65</v>
      </c>
      <c r="K1799" s="1">
        <v>5</v>
      </c>
      <c r="L1799" s="1">
        <v>0</v>
      </c>
      <c r="M1799" s="1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1">
        <v>11.167999999999999</v>
      </c>
      <c r="K1800" s="1">
        <v>4</v>
      </c>
      <c r="L1800" s="1">
        <v>0.2</v>
      </c>
      <c r="M1800" s="1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1">
        <v>53.951999999999998</v>
      </c>
      <c r="K1801" s="1">
        <v>3</v>
      </c>
      <c r="L1801" s="1">
        <v>0.2</v>
      </c>
      <c r="M1801" s="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1">
        <v>4.18</v>
      </c>
      <c r="K1802" s="1">
        <v>1</v>
      </c>
      <c r="L1802" s="1">
        <v>0</v>
      </c>
      <c r="M1802" s="1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1">
        <v>5.6070000000000002</v>
      </c>
      <c r="K1803" s="1">
        <v>1</v>
      </c>
      <c r="L1803" s="1">
        <v>0.7</v>
      </c>
      <c r="M1803" s="1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1">
        <v>4663.7359999999999</v>
      </c>
      <c r="K1804" s="1">
        <v>7</v>
      </c>
      <c r="L1804" s="1">
        <v>0.2</v>
      </c>
      <c r="M1804" s="1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1">
        <v>79.983999999999995</v>
      </c>
      <c r="K1805" s="1">
        <v>2</v>
      </c>
      <c r="L1805" s="1">
        <v>0.2</v>
      </c>
      <c r="M1805" s="1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1">
        <v>2575.944</v>
      </c>
      <c r="K1806" s="1">
        <v>7</v>
      </c>
      <c r="L1806" s="1">
        <v>0.2</v>
      </c>
      <c r="M1806" s="1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1">
        <v>45.36</v>
      </c>
      <c r="K1807" s="1">
        <v>7</v>
      </c>
      <c r="L1807" s="1">
        <v>0</v>
      </c>
      <c r="M1807" s="1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1">
        <v>254.24</v>
      </c>
      <c r="K1808" s="1">
        <v>7</v>
      </c>
      <c r="L1808" s="1">
        <v>0</v>
      </c>
      <c r="M1808" s="1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1">
        <v>69.930000000000007</v>
      </c>
      <c r="K1809" s="1">
        <v>7</v>
      </c>
      <c r="L1809" s="1">
        <v>0</v>
      </c>
      <c r="M1809" s="1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1">
        <v>16.155999999999999</v>
      </c>
      <c r="K1810" s="1">
        <v>7</v>
      </c>
      <c r="L1810" s="1">
        <v>0.6</v>
      </c>
      <c r="M1810" s="1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1">
        <v>54.816000000000003</v>
      </c>
      <c r="K1811" s="1">
        <v>3</v>
      </c>
      <c r="L1811" s="1">
        <v>0.2</v>
      </c>
      <c r="M1811" s="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1">
        <v>1441.3</v>
      </c>
      <c r="K1812" s="1">
        <v>7</v>
      </c>
      <c r="L1812" s="1">
        <v>0</v>
      </c>
      <c r="M1812" s="1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1">
        <v>77.599999999999994</v>
      </c>
      <c r="K1813" s="1">
        <v>5</v>
      </c>
      <c r="L1813" s="1">
        <v>0.2</v>
      </c>
      <c r="M1813" s="1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4.6559999999999997</v>
      </c>
      <c r="K1814" s="1">
        <v>2</v>
      </c>
      <c r="L1814" s="1">
        <v>0.2</v>
      </c>
      <c r="M1814" s="1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1">
        <v>170.136</v>
      </c>
      <c r="K1815" s="1">
        <v>3</v>
      </c>
      <c r="L1815" s="1">
        <v>0.2</v>
      </c>
      <c r="M1815" s="1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1">
        <v>7.38</v>
      </c>
      <c r="K1816" s="1">
        <v>2</v>
      </c>
      <c r="L1816" s="1">
        <v>0</v>
      </c>
      <c r="M1816" s="1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1">
        <v>9.26</v>
      </c>
      <c r="K1817" s="1">
        <v>2</v>
      </c>
      <c r="L1817" s="1">
        <v>0</v>
      </c>
      <c r="M1817" s="1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1">
        <v>9.9600000000000009</v>
      </c>
      <c r="K1818" s="1">
        <v>2</v>
      </c>
      <c r="L1818" s="1">
        <v>0</v>
      </c>
      <c r="M1818" s="1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1">
        <v>75.599999999999994</v>
      </c>
      <c r="K1819" s="1">
        <v>2</v>
      </c>
      <c r="L1819" s="1">
        <v>0.8</v>
      </c>
      <c r="M1819" s="1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1">
        <v>29.32</v>
      </c>
      <c r="K1820" s="1">
        <v>2</v>
      </c>
      <c r="L1820" s="1">
        <v>0.6</v>
      </c>
      <c r="M1820" s="1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1">
        <v>92.063999999999993</v>
      </c>
      <c r="K1821" s="1">
        <v>6</v>
      </c>
      <c r="L1821" s="1">
        <v>0.8</v>
      </c>
      <c r="M1821" s="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1">
        <v>6.976</v>
      </c>
      <c r="K1822" s="1">
        <v>4</v>
      </c>
      <c r="L1822" s="1">
        <v>0.2</v>
      </c>
      <c r="M1822" s="1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1">
        <v>62.957999999999998</v>
      </c>
      <c r="K1823" s="1">
        <v>3</v>
      </c>
      <c r="L1823" s="1">
        <v>0.3</v>
      </c>
      <c r="M1823" s="1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1">
        <v>5.1840000000000002</v>
      </c>
      <c r="K1824" s="1">
        <v>1</v>
      </c>
      <c r="L1824" s="1">
        <v>0.2</v>
      </c>
      <c r="M1824" s="1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1">
        <v>31.32</v>
      </c>
      <c r="K1825" s="1">
        <v>10</v>
      </c>
      <c r="L1825" s="1">
        <v>0.7</v>
      </c>
      <c r="M1825" s="1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1">
        <v>11.84</v>
      </c>
      <c r="K1826" s="1">
        <v>4</v>
      </c>
      <c r="L1826" s="1">
        <v>0.2</v>
      </c>
      <c r="M1826" s="1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22.783999999999999</v>
      </c>
      <c r="K1827" s="1">
        <v>1</v>
      </c>
      <c r="L1827" s="1">
        <v>0.2</v>
      </c>
      <c r="M1827" s="1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1">
        <v>1127.9760000000001</v>
      </c>
      <c r="K1828" s="1">
        <v>3</v>
      </c>
      <c r="L1828" s="1">
        <v>0.2</v>
      </c>
      <c r="M1828" s="1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1">
        <v>38.880000000000003</v>
      </c>
      <c r="K1829" s="1">
        <v>6</v>
      </c>
      <c r="L1829" s="1">
        <v>0</v>
      </c>
      <c r="M1829" s="1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1">
        <v>779.79600000000005</v>
      </c>
      <c r="K1830" s="1">
        <v>2</v>
      </c>
      <c r="L1830" s="1">
        <v>0.4</v>
      </c>
      <c r="M1830" s="1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1">
        <v>1439.92</v>
      </c>
      <c r="K1831" s="1">
        <v>8</v>
      </c>
      <c r="L1831" s="1">
        <v>0</v>
      </c>
      <c r="M1831" s="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1">
        <v>262.11</v>
      </c>
      <c r="K1832" s="1">
        <v>1</v>
      </c>
      <c r="L1832" s="1">
        <v>0</v>
      </c>
      <c r="M1832" s="1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1">
        <v>207</v>
      </c>
      <c r="K1833" s="1">
        <v>3</v>
      </c>
      <c r="L1833" s="1">
        <v>0.2</v>
      </c>
      <c r="M1833" s="1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1">
        <v>1439.982</v>
      </c>
      <c r="K1834" s="1">
        <v>3</v>
      </c>
      <c r="L1834" s="1">
        <v>0.4</v>
      </c>
      <c r="M1834" s="1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1">
        <v>36.287999999999997</v>
      </c>
      <c r="K1835" s="1">
        <v>7</v>
      </c>
      <c r="L1835" s="1">
        <v>0.2</v>
      </c>
      <c r="M1835" s="1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1">
        <v>21.4</v>
      </c>
      <c r="K1836" s="1">
        <v>5</v>
      </c>
      <c r="L1836" s="1">
        <v>0</v>
      </c>
      <c r="M1836" s="1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1">
        <v>1245.8599999999999</v>
      </c>
      <c r="K1837" s="1">
        <v>7</v>
      </c>
      <c r="L1837" s="1">
        <v>0</v>
      </c>
      <c r="M1837" s="1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1">
        <v>17.544</v>
      </c>
      <c r="K1838" s="1">
        <v>3</v>
      </c>
      <c r="L1838" s="1">
        <v>0.2</v>
      </c>
      <c r="M1838" s="1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1">
        <v>44.128</v>
      </c>
      <c r="K1839" s="1">
        <v>4</v>
      </c>
      <c r="L1839" s="1">
        <v>0.2</v>
      </c>
      <c r="M1839" s="1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1">
        <v>62.92</v>
      </c>
      <c r="K1840" s="1">
        <v>1</v>
      </c>
      <c r="L1840" s="1">
        <v>0.2</v>
      </c>
      <c r="M1840" s="1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1">
        <v>78.304000000000002</v>
      </c>
      <c r="K1841" s="1">
        <v>2</v>
      </c>
      <c r="L1841" s="1">
        <v>0.2</v>
      </c>
      <c r="M1841" s="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1">
        <v>140.81</v>
      </c>
      <c r="K1842" s="1">
        <v>1</v>
      </c>
      <c r="L1842" s="1">
        <v>0</v>
      </c>
      <c r="M1842" s="1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1">
        <v>40.095999999999997</v>
      </c>
      <c r="K1843" s="1">
        <v>4</v>
      </c>
      <c r="L1843" s="1">
        <v>0.2</v>
      </c>
      <c r="M1843" s="1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1">
        <v>40.783999999999999</v>
      </c>
      <c r="K1844" s="1">
        <v>2</v>
      </c>
      <c r="L1844" s="1">
        <v>0.6</v>
      </c>
      <c r="M1844" s="1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1">
        <v>90.57</v>
      </c>
      <c r="K1845" s="1">
        <v>3</v>
      </c>
      <c r="L1845" s="1">
        <v>0</v>
      </c>
      <c r="M1845" s="1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1">
        <v>40.08</v>
      </c>
      <c r="K1846" s="1">
        <v>6</v>
      </c>
      <c r="L1846" s="1">
        <v>0</v>
      </c>
      <c r="M1846" s="1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1">
        <v>37.68</v>
      </c>
      <c r="K1847" s="1">
        <v>2</v>
      </c>
      <c r="L1847" s="1">
        <v>0</v>
      </c>
      <c r="M1847" s="1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1">
        <v>362.35199999999998</v>
      </c>
      <c r="K1848" s="1">
        <v>3</v>
      </c>
      <c r="L1848" s="1">
        <v>0.2</v>
      </c>
      <c r="M1848" s="1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1">
        <v>7.1840000000000002</v>
      </c>
      <c r="K1849" s="1">
        <v>2</v>
      </c>
      <c r="L1849" s="1">
        <v>0.2</v>
      </c>
      <c r="M1849" s="1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1">
        <v>34.76</v>
      </c>
      <c r="K1850" s="1">
        <v>1</v>
      </c>
      <c r="L1850" s="1">
        <v>0</v>
      </c>
      <c r="M1850" s="1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1">
        <v>831.2</v>
      </c>
      <c r="K1851" s="1">
        <v>5</v>
      </c>
      <c r="L1851" s="1">
        <v>0</v>
      </c>
      <c r="M1851" s="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1">
        <v>26.4</v>
      </c>
      <c r="K1852" s="1">
        <v>5</v>
      </c>
      <c r="L1852" s="1">
        <v>0</v>
      </c>
      <c r="M1852" s="1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1">
        <v>106.75</v>
      </c>
      <c r="K1853" s="1">
        <v>7</v>
      </c>
      <c r="L1853" s="1">
        <v>0</v>
      </c>
      <c r="M1853" s="1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1">
        <v>97.82</v>
      </c>
      <c r="K1854" s="1">
        <v>2</v>
      </c>
      <c r="L1854" s="1">
        <v>0</v>
      </c>
      <c r="M1854" s="1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1">
        <v>141.4</v>
      </c>
      <c r="K1855" s="1">
        <v>5</v>
      </c>
      <c r="L1855" s="1">
        <v>0</v>
      </c>
      <c r="M1855" s="1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1">
        <v>14.52</v>
      </c>
      <c r="K1856" s="1">
        <v>3</v>
      </c>
      <c r="L1856" s="1">
        <v>0</v>
      </c>
      <c r="M1856" s="1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1">
        <v>127.92</v>
      </c>
      <c r="K1857" s="1">
        <v>5</v>
      </c>
      <c r="L1857" s="1">
        <v>0.2</v>
      </c>
      <c r="M1857" s="1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1">
        <v>34.24</v>
      </c>
      <c r="K1858" s="1">
        <v>4</v>
      </c>
      <c r="L1858" s="1">
        <v>0.8</v>
      </c>
      <c r="M1858" s="1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1">
        <v>137.62</v>
      </c>
      <c r="K1859" s="1">
        <v>2</v>
      </c>
      <c r="L1859" s="1">
        <v>0</v>
      </c>
      <c r="M1859" s="1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1">
        <v>100.49</v>
      </c>
      <c r="K1860" s="1">
        <v>1</v>
      </c>
      <c r="L1860" s="1">
        <v>0</v>
      </c>
      <c r="M1860" s="1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1">
        <v>257.56799999999998</v>
      </c>
      <c r="K1861" s="1">
        <v>2</v>
      </c>
      <c r="L1861" s="1">
        <v>0.2</v>
      </c>
      <c r="M1861" s="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1">
        <v>119.96</v>
      </c>
      <c r="K1862" s="1">
        <v>4</v>
      </c>
      <c r="L1862" s="1">
        <v>0</v>
      </c>
      <c r="M1862" s="1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1">
        <v>49.631999999999998</v>
      </c>
      <c r="K1863" s="1">
        <v>4</v>
      </c>
      <c r="L1863" s="1">
        <v>0.2</v>
      </c>
      <c r="M1863" s="1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1">
        <v>727.45</v>
      </c>
      <c r="K1864" s="1">
        <v>5</v>
      </c>
      <c r="L1864" s="1">
        <v>0.5</v>
      </c>
      <c r="M1864" s="1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1">
        <v>24.96</v>
      </c>
      <c r="K1865" s="1">
        <v>3</v>
      </c>
      <c r="L1865" s="1">
        <v>0.2</v>
      </c>
      <c r="M1865" s="1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1">
        <v>370.78199999999998</v>
      </c>
      <c r="K1866" s="1">
        <v>3</v>
      </c>
      <c r="L1866" s="1">
        <v>0.4</v>
      </c>
      <c r="M1866" s="1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1">
        <v>196.45</v>
      </c>
      <c r="K1867" s="1">
        <v>5</v>
      </c>
      <c r="L1867" s="1">
        <v>0</v>
      </c>
      <c r="M1867" s="1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1">
        <v>31.103999999999999</v>
      </c>
      <c r="K1868" s="1">
        <v>6</v>
      </c>
      <c r="L1868" s="1">
        <v>0.2</v>
      </c>
      <c r="M1868" s="1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1">
        <v>78.256</v>
      </c>
      <c r="K1869" s="1">
        <v>2</v>
      </c>
      <c r="L1869" s="1">
        <v>0.2</v>
      </c>
      <c r="M1869" s="1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1">
        <v>6.48</v>
      </c>
      <c r="K1870" s="1">
        <v>1</v>
      </c>
      <c r="L1870" s="1">
        <v>0</v>
      </c>
      <c r="M1870" s="1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1">
        <v>99.2</v>
      </c>
      <c r="K1871" s="1">
        <v>5</v>
      </c>
      <c r="L1871" s="1">
        <v>0</v>
      </c>
      <c r="M1871" s="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1">
        <v>801.56799999999998</v>
      </c>
      <c r="K1872" s="1">
        <v>2</v>
      </c>
      <c r="L1872" s="1">
        <v>0.2</v>
      </c>
      <c r="M1872" s="1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1">
        <v>272.84800000000001</v>
      </c>
      <c r="K1873" s="1">
        <v>1</v>
      </c>
      <c r="L1873" s="1">
        <v>0.2</v>
      </c>
      <c r="M1873" s="1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1">
        <v>70.98</v>
      </c>
      <c r="K1874" s="1">
        <v>1</v>
      </c>
      <c r="L1874" s="1">
        <v>0</v>
      </c>
      <c r="M1874" s="1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1">
        <v>16.224</v>
      </c>
      <c r="K1875" s="1">
        <v>2</v>
      </c>
      <c r="L1875" s="1">
        <v>0.2</v>
      </c>
      <c r="M1875" s="1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1">
        <v>176.78399999999999</v>
      </c>
      <c r="K1876" s="1">
        <v>1</v>
      </c>
      <c r="L1876" s="1">
        <v>0.2</v>
      </c>
      <c r="M1876" s="1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1">
        <v>470.37599999999998</v>
      </c>
      <c r="K1877" s="1">
        <v>3</v>
      </c>
      <c r="L1877" s="1">
        <v>0.2</v>
      </c>
      <c r="M1877" s="1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1">
        <v>393.56799999999998</v>
      </c>
      <c r="K1878" s="1">
        <v>4</v>
      </c>
      <c r="L1878" s="1">
        <v>0.2</v>
      </c>
      <c r="M1878" s="1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1">
        <v>302.37599999999998</v>
      </c>
      <c r="K1879" s="1">
        <v>3</v>
      </c>
      <c r="L1879" s="1">
        <v>0.2</v>
      </c>
      <c r="M1879" s="1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1">
        <v>68.742000000000004</v>
      </c>
      <c r="K1880" s="1">
        <v>9</v>
      </c>
      <c r="L1880" s="1">
        <v>0.7</v>
      </c>
      <c r="M1880" s="1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1">
        <v>29.34</v>
      </c>
      <c r="K1881" s="1">
        <v>3</v>
      </c>
      <c r="L1881" s="1">
        <v>0</v>
      </c>
      <c r="M1881" s="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1">
        <v>383.60700000000003</v>
      </c>
      <c r="K1882" s="1">
        <v>7</v>
      </c>
      <c r="L1882" s="1">
        <v>0.1</v>
      </c>
      <c r="M1882" s="1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1">
        <v>563.4</v>
      </c>
      <c r="K1883" s="1">
        <v>4</v>
      </c>
      <c r="L1883" s="1">
        <v>0</v>
      </c>
      <c r="M1883" s="1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1">
        <v>217.05600000000001</v>
      </c>
      <c r="K1884" s="1">
        <v>7</v>
      </c>
      <c r="L1884" s="1">
        <v>0.2</v>
      </c>
      <c r="M1884" s="1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1">
        <v>6</v>
      </c>
      <c r="K1885" s="1">
        <v>2</v>
      </c>
      <c r="L1885" s="1">
        <v>0.2</v>
      </c>
      <c r="M1885" s="1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1">
        <v>31.56</v>
      </c>
      <c r="K1886" s="1">
        <v>3</v>
      </c>
      <c r="L1886" s="1">
        <v>0</v>
      </c>
      <c r="M1886" s="1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1">
        <v>7.1040000000000001</v>
      </c>
      <c r="K1887" s="1">
        <v>2</v>
      </c>
      <c r="L1887" s="1">
        <v>0.2</v>
      </c>
      <c r="M1887" s="1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1">
        <v>398.35199999999998</v>
      </c>
      <c r="K1888" s="1">
        <v>8</v>
      </c>
      <c r="L1888" s="1">
        <v>0.7</v>
      </c>
      <c r="M1888" s="1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1">
        <v>121.792</v>
      </c>
      <c r="K1889" s="1">
        <v>4</v>
      </c>
      <c r="L1889" s="1">
        <v>0.2</v>
      </c>
      <c r="M1889" s="1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1">
        <v>409.59</v>
      </c>
      <c r="K1890" s="1">
        <v>3</v>
      </c>
      <c r="L1890" s="1">
        <v>0.4</v>
      </c>
      <c r="M1890" s="1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1">
        <v>10.56</v>
      </c>
      <c r="K1891" s="1">
        <v>2</v>
      </c>
      <c r="L1891" s="1">
        <v>0</v>
      </c>
      <c r="M1891" s="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1">
        <v>3.38</v>
      </c>
      <c r="K1892" s="1">
        <v>1</v>
      </c>
      <c r="L1892" s="1">
        <v>0</v>
      </c>
      <c r="M1892" s="1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1">
        <v>7.8239999999999998</v>
      </c>
      <c r="K1893" s="1">
        <v>1</v>
      </c>
      <c r="L1893" s="1">
        <v>0.2</v>
      </c>
      <c r="M1893" s="1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1">
        <v>24.783999999999999</v>
      </c>
      <c r="K1894" s="1">
        <v>1</v>
      </c>
      <c r="L1894" s="1">
        <v>0.2</v>
      </c>
      <c r="M1894" s="1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1">
        <v>34.65</v>
      </c>
      <c r="K1895" s="1">
        <v>3</v>
      </c>
      <c r="L1895" s="1">
        <v>0</v>
      </c>
      <c r="M1895" s="1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1">
        <v>487.98399999999998</v>
      </c>
      <c r="K1896" s="1">
        <v>2</v>
      </c>
      <c r="L1896" s="1">
        <v>0.2</v>
      </c>
      <c r="M1896" s="1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1">
        <v>1793.98</v>
      </c>
      <c r="K1897" s="1">
        <v>2</v>
      </c>
      <c r="L1897" s="1">
        <v>0</v>
      </c>
      <c r="M1897" s="1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1">
        <v>29.808</v>
      </c>
      <c r="K1898" s="1">
        <v>2</v>
      </c>
      <c r="L1898" s="1">
        <v>0.2</v>
      </c>
      <c r="M1898" s="1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1">
        <v>505.17599999999999</v>
      </c>
      <c r="K1899" s="1">
        <v>4</v>
      </c>
      <c r="L1899" s="1">
        <v>0.7</v>
      </c>
      <c r="M1899" s="1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1">
        <v>174.05850000000001</v>
      </c>
      <c r="K1900" s="1">
        <v>3</v>
      </c>
      <c r="L1900" s="1">
        <v>0.45</v>
      </c>
      <c r="M1900" s="1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1">
        <v>191.88</v>
      </c>
      <c r="K1901" s="1">
        <v>6</v>
      </c>
      <c r="L1901" s="1">
        <v>0</v>
      </c>
      <c r="M1901" s="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1">
        <v>14.78</v>
      </c>
      <c r="K1902" s="1">
        <v>2</v>
      </c>
      <c r="L1902" s="1">
        <v>0</v>
      </c>
      <c r="M1902" s="1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1">
        <v>5.1840000000000002</v>
      </c>
      <c r="K1903" s="1">
        <v>1</v>
      </c>
      <c r="L1903" s="1">
        <v>0.2</v>
      </c>
      <c r="M1903" s="1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1">
        <v>478.48</v>
      </c>
      <c r="K1904" s="1">
        <v>2</v>
      </c>
      <c r="L1904" s="1">
        <v>0.2</v>
      </c>
      <c r="M1904" s="1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1">
        <v>28.4</v>
      </c>
      <c r="K1905" s="1">
        <v>2</v>
      </c>
      <c r="L1905" s="1">
        <v>0.2</v>
      </c>
      <c r="M1905" s="1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1">
        <v>909.12</v>
      </c>
      <c r="K1906" s="1">
        <v>8</v>
      </c>
      <c r="L1906" s="1">
        <v>0</v>
      </c>
      <c r="M1906" s="1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1">
        <v>2.952</v>
      </c>
      <c r="K1907" s="1">
        <v>2</v>
      </c>
      <c r="L1907" s="1">
        <v>0.7</v>
      </c>
      <c r="M1907" s="1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27.018000000000001</v>
      </c>
      <c r="K1908" s="1">
        <v>6</v>
      </c>
      <c r="L1908" s="1">
        <v>0.7</v>
      </c>
      <c r="M1908" s="1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1">
        <v>136.91999999999999</v>
      </c>
      <c r="K1909" s="1">
        <v>4</v>
      </c>
      <c r="L1909" s="1">
        <v>0</v>
      </c>
      <c r="M1909" s="1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1">
        <v>18.96</v>
      </c>
      <c r="K1910" s="1">
        <v>2</v>
      </c>
      <c r="L1910" s="1">
        <v>0</v>
      </c>
      <c r="M1910" s="1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1">
        <v>99.39</v>
      </c>
      <c r="K1911" s="1">
        <v>3</v>
      </c>
      <c r="L1911" s="1">
        <v>0</v>
      </c>
      <c r="M1911" s="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1">
        <v>273.89600000000002</v>
      </c>
      <c r="K1912" s="1">
        <v>7</v>
      </c>
      <c r="L1912" s="1">
        <v>0.2</v>
      </c>
      <c r="M1912" s="1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1">
        <v>597.13199999999995</v>
      </c>
      <c r="K1913" s="1">
        <v>3</v>
      </c>
      <c r="L1913" s="1">
        <v>0.4</v>
      </c>
      <c r="M1913" s="1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1">
        <v>149.94999999999999</v>
      </c>
      <c r="K1914" s="1">
        <v>5</v>
      </c>
      <c r="L1914" s="1">
        <v>0</v>
      </c>
      <c r="M1914" s="1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1">
        <v>4.6079999999999997</v>
      </c>
      <c r="K1915" s="1">
        <v>2</v>
      </c>
      <c r="L1915" s="1">
        <v>0.2</v>
      </c>
      <c r="M1915" s="1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1">
        <v>15.528</v>
      </c>
      <c r="K1916" s="1">
        <v>3</v>
      </c>
      <c r="L1916" s="1">
        <v>0.2</v>
      </c>
      <c r="M1916" s="1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1">
        <v>11.952</v>
      </c>
      <c r="K1917" s="1">
        <v>3</v>
      </c>
      <c r="L1917" s="1">
        <v>0.2</v>
      </c>
      <c r="M1917" s="1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1">
        <v>11.65</v>
      </c>
      <c r="K1918" s="1">
        <v>5</v>
      </c>
      <c r="L1918" s="1">
        <v>0</v>
      </c>
      <c r="M1918" s="1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1">
        <v>299.89999999999998</v>
      </c>
      <c r="K1919" s="1">
        <v>2</v>
      </c>
      <c r="L1919" s="1">
        <v>0</v>
      </c>
      <c r="M1919" s="1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1">
        <v>895.92</v>
      </c>
      <c r="K1920" s="1">
        <v>5</v>
      </c>
      <c r="L1920" s="1">
        <v>0.2</v>
      </c>
      <c r="M1920" s="1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1">
        <v>462.56400000000002</v>
      </c>
      <c r="K1921" s="1">
        <v>2</v>
      </c>
      <c r="L1921" s="1">
        <v>0.1</v>
      </c>
      <c r="M1921" s="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1">
        <v>15.007999999999999</v>
      </c>
      <c r="K1922" s="1">
        <v>2</v>
      </c>
      <c r="L1922" s="1">
        <v>0.2</v>
      </c>
      <c r="M1922" s="1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1">
        <v>863.64</v>
      </c>
      <c r="K1923" s="1">
        <v>9</v>
      </c>
      <c r="L1923" s="1">
        <v>0.2</v>
      </c>
      <c r="M1923" s="1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1">
        <v>47.616</v>
      </c>
      <c r="K1924" s="1">
        <v>3</v>
      </c>
      <c r="L1924" s="1">
        <v>0.2</v>
      </c>
      <c r="M1924" s="1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1">
        <v>92.94</v>
      </c>
      <c r="K1925" s="1">
        <v>3</v>
      </c>
      <c r="L1925" s="1">
        <v>0</v>
      </c>
      <c r="M1925" s="1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1">
        <v>199.98</v>
      </c>
      <c r="K1926" s="1">
        <v>2</v>
      </c>
      <c r="L1926" s="1">
        <v>0</v>
      </c>
      <c r="M1926" s="1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1">
        <v>177.48</v>
      </c>
      <c r="K1927" s="1">
        <v>3</v>
      </c>
      <c r="L1927" s="1">
        <v>0.2</v>
      </c>
      <c r="M1927" s="1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1">
        <v>88.768000000000001</v>
      </c>
      <c r="K1928" s="1">
        <v>2</v>
      </c>
      <c r="L1928" s="1">
        <v>0.2</v>
      </c>
      <c r="M1928" s="1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1">
        <v>6.48</v>
      </c>
      <c r="K1929" s="1">
        <v>1</v>
      </c>
      <c r="L1929" s="1">
        <v>0</v>
      </c>
      <c r="M1929" s="1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1">
        <v>46.51</v>
      </c>
      <c r="K1930" s="1">
        <v>1</v>
      </c>
      <c r="L1930" s="1">
        <v>0</v>
      </c>
      <c r="M1930" s="1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1">
        <v>659.976</v>
      </c>
      <c r="K1931" s="1">
        <v>3</v>
      </c>
      <c r="L1931" s="1">
        <v>0.2</v>
      </c>
      <c r="M1931" s="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1">
        <v>271.99200000000002</v>
      </c>
      <c r="K1932" s="1">
        <v>1</v>
      </c>
      <c r="L1932" s="1">
        <v>0.2</v>
      </c>
      <c r="M1932" s="1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1">
        <v>145.74</v>
      </c>
      <c r="K1933" s="1">
        <v>3</v>
      </c>
      <c r="L1933" s="1">
        <v>0</v>
      </c>
      <c r="M1933" s="1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1">
        <v>15.4</v>
      </c>
      <c r="K1934" s="1">
        <v>5</v>
      </c>
      <c r="L1934" s="1">
        <v>0</v>
      </c>
      <c r="M1934" s="1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1">
        <v>244.55</v>
      </c>
      <c r="K1935" s="1">
        <v>5</v>
      </c>
      <c r="L1935" s="1">
        <v>0</v>
      </c>
      <c r="M1935" s="1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1">
        <v>166.16</v>
      </c>
      <c r="K1936" s="1">
        <v>8</v>
      </c>
      <c r="L1936" s="1">
        <v>0</v>
      </c>
      <c r="M1936" s="1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1">
        <v>14.73</v>
      </c>
      <c r="K1937" s="1">
        <v>3</v>
      </c>
      <c r="L1937" s="1">
        <v>0</v>
      </c>
      <c r="M1937" s="1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1">
        <v>19.968</v>
      </c>
      <c r="K1938" s="1">
        <v>2</v>
      </c>
      <c r="L1938" s="1">
        <v>0.7</v>
      </c>
      <c r="M1938" s="1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1">
        <v>33.488</v>
      </c>
      <c r="K1939" s="1">
        <v>7</v>
      </c>
      <c r="L1939" s="1">
        <v>0.2</v>
      </c>
      <c r="M1939" s="1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1">
        <v>8.7360000000000007</v>
      </c>
      <c r="K1940" s="1">
        <v>4</v>
      </c>
      <c r="L1940" s="1">
        <v>0.7</v>
      </c>
      <c r="M1940" s="1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1">
        <v>662.88</v>
      </c>
      <c r="K1941" s="1">
        <v>3</v>
      </c>
      <c r="L1941" s="1">
        <v>0.2</v>
      </c>
      <c r="M1941" s="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1">
        <v>47.36</v>
      </c>
      <c r="K1942" s="1">
        <v>4</v>
      </c>
      <c r="L1942" s="1">
        <v>0.2</v>
      </c>
      <c r="M1942" s="1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1">
        <v>27.44</v>
      </c>
      <c r="K1943" s="1">
        <v>2</v>
      </c>
      <c r="L1943" s="1">
        <v>0.2</v>
      </c>
      <c r="M1943" s="1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1">
        <v>3.24</v>
      </c>
      <c r="K1944" s="1">
        <v>9</v>
      </c>
      <c r="L1944" s="1">
        <v>0.8</v>
      </c>
      <c r="M1944" s="1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1">
        <v>95.968000000000004</v>
      </c>
      <c r="K1945" s="1">
        <v>4</v>
      </c>
      <c r="L1945" s="1">
        <v>0.2</v>
      </c>
      <c r="M1945" s="1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1">
        <v>10.368</v>
      </c>
      <c r="K1946" s="1">
        <v>2</v>
      </c>
      <c r="L1946" s="1">
        <v>0.2</v>
      </c>
      <c r="M1946" s="1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1">
        <v>23.1</v>
      </c>
      <c r="K1947" s="1">
        <v>2</v>
      </c>
      <c r="L1947" s="1">
        <v>0</v>
      </c>
      <c r="M1947" s="1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1">
        <v>11.54</v>
      </c>
      <c r="K1948" s="1">
        <v>2</v>
      </c>
      <c r="L1948" s="1">
        <v>0</v>
      </c>
      <c r="M1948" s="1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1">
        <v>254.52600000000001</v>
      </c>
      <c r="K1949" s="1">
        <v>1</v>
      </c>
      <c r="L1949" s="1">
        <v>0.4</v>
      </c>
      <c r="M1949" s="1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1">
        <v>12.98</v>
      </c>
      <c r="K1950" s="1">
        <v>1</v>
      </c>
      <c r="L1950" s="1">
        <v>0</v>
      </c>
      <c r="M1950" s="1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1">
        <v>26.431999999999999</v>
      </c>
      <c r="K1951" s="1">
        <v>8</v>
      </c>
      <c r="L1951" s="1">
        <v>0.2</v>
      </c>
      <c r="M1951" s="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1">
        <v>197.97</v>
      </c>
      <c r="K1952" s="1">
        <v>3</v>
      </c>
      <c r="L1952" s="1">
        <v>0</v>
      </c>
      <c r="M1952" s="1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1">
        <v>18.899999999999999</v>
      </c>
      <c r="K1953" s="1">
        <v>6</v>
      </c>
      <c r="L1953" s="1">
        <v>0</v>
      </c>
      <c r="M1953" s="1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1">
        <v>1282.4100000000001</v>
      </c>
      <c r="K1954" s="1">
        <v>5</v>
      </c>
      <c r="L1954" s="1">
        <v>0.1</v>
      </c>
      <c r="M1954" s="1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1">
        <v>4.92</v>
      </c>
      <c r="K1955" s="1">
        <v>3</v>
      </c>
      <c r="L1955" s="1">
        <v>0</v>
      </c>
      <c r="M1955" s="1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1">
        <v>238</v>
      </c>
      <c r="K1956" s="1">
        <v>2</v>
      </c>
      <c r="L1956" s="1">
        <v>0</v>
      </c>
      <c r="M1956" s="1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167.97</v>
      </c>
      <c r="K1957" s="1">
        <v>3</v>
      </c>
      <c r="L1957" s="1">
        <v>0</v>
      </c>
      <c r="M1957" s="1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1">
        <v>17.12</v>
      </c>
      <c r="K1958" s="1">
        <v>4</v>
      </c>
      <c r="L1958" s="1">
        <v>0</v>
      </c>
      <c r="M1958" s="1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1">
        <v>16.2</v>
      </c>
      <c r="K1959" s="1">
        <v>3</v>
      </c>
      <c r="L1959" s="1">
        <v>0</v>
      </c>
      <c r="M1959" s="1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1">
        <v>33.99</v>
      </c>
      <c r="K1960" s="1">
        <v>3</v>
      </c>
      <c r="L1960" s="1">
        <v>0</v>
      </c>
      <c r="M1960" s="1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1">
        <v>296.85000000000002</v>
      </c>
      <c r="K1961" s="1">
        <v>5</v>
      </c>
      <c r="L1961" s="1">
        <v>0</v>
      </c>
      <c r="M1961" s="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112.8</v>
      </c>
      <c r="K1962" s="1">
        <v>6</v>
      </c>
      <c r="L1962" s="1">
        <v>0</v>
      </c>
      <c r="M1962" s="1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1">
        <v>13.71</v>
      </c>
      <c r="K1963" s="1">
        <v>3</v>
      </c>
      <c r="L1963" s="1">
        <v>0</v>
      </c>
      <c r="M1963" s="1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1">
        <v>24.9</v>
      </c>
      <c r="K1964" s="1">
        <v>5</v>
      </c>
      <c r="L1964" s="1">
        <v>0</v>
      </c>
      <c r="M1964" s="1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1">
        <v>286.29000000000002</v>
      </c>
      <c r="K1965" s="1">
        <v>3</v>
      </c>
      <c r="L1965" s="1">
        <v>0</v>
      </c>
      <c r="M1965" s="1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1">
        <v>24.18</v>
      </c>
      <c r="K1966" s="1">
        <v>2</v>
      </c>
      <c r="L1966" s="1">
        <v>0</v>
      </c>
      <c r="M1966" s="1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1">
        <v>281.97000000000003</v>
      </c>
      <c r="K1967" s="1">
        <v>3</v>
      </c>
      <c r="L1967" s="1">
        <v>0</v>
      </c>
      <c r="M1967" s="1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1">
        <v>69.5</v>
      </c>
      <c r="K1968" s="1">
        <v>5</v>
      </c>
      <c r="L1968" s="1">
        <v>0</v>
      </c>
      <c r="M1968" s="1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1">
        <v>166.44</v>
      </c>
      <c r="K1969" s="1">
        <v>3</v>
      </c>
      <c r="L1969" s="1">
        <v>0</v>
      </c>
      <c r="M1969" s="1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1">
        <v>291.95999999999998</v>
      </c>
      <c r="K1970" s="1">
        <v>4</v>
      </c>
      <c r="L1970" s="1">
        <v>0</v>
      </c>
      <c r="M1970" s="1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1">
        <v>6.4080000000000004</v>
      </c>
      <c r="K1971" s="1">
        <v>3</v>
      </c>
      <c r="L1971" s="1">
        <v>0.2</v>
      </c>
      <c r="M1971" s="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1">
        <v>408.74400000000003</v>
      </c>
      <c r="K1972" s="1">
        <v>7</v>
      </c>
      <c r="L1972" s="1">
        <v>0.2</v>
      </c>
      <c r="M1972" s="1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1">
        <v>5.1040000000000001</v>
      </c>
      <c r="K1973" s="1">
        <v>4</v>
      </c>
      <c r="L1973" s="1">
        <v>0.8</v>
      </c>
      <c r="M1973" s="1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1">
        <v>2.8959999999999999</v>
      </c>
      <c r="K1974" s="1">
        <v>2</v>
      </c>
      <c r="L1974" s="1">
        <v>0.2</v>
      </c>
      <c r="M1974" s="1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1">
        <v>35.015999999999998</v>
      </c>
      <c r="K1975" s="1">
        <v>3</v>
      </c>
      <c r="L1975" s="1">
        <v>0.2</v>
      </c>
      <c r="M1975" s="1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1">
        <v>275.97000000000003</v>
      </c>
      <c r="K1976" s="1">
        <v>3</v>
      </c>
      <c r="L1976" s="1">
        <v>0</v>
      </c>
      <c r="M1976" s="1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1">
        <v>1394.95</v>
      </c>
      <c r="K1977" s="1">
        <v>5</v>
      </c>
      <c r="L1977" s="1">
        <v>0</v>
      </c>
      <c r="M1977" s="1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1">
        <v>545.88</v>
      </c>
      <c r="K1978" s="1">
        <v>6</v>
      </c>
      <c r="L1978" s="1">
        <v>0</v>
      </c>
      <c r="M1978" s="1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1">
        <v>5.2480000000000002</v>
      </c>
      <c r="K1979" s="1">
        <v>2</v>
      </c>
      <c r="L1979" s="1">
        <v>0.2</v>
      </c>
      <c r="M1979" s="1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1">
        <v>933.53599999999994</v>
      </c>
      <c r="K1980" s="1">
        <v>4</v>
      </c>
      <c r="L1980" s="1">
        <v>0.2</v>
      </c>
      <c r="M1980" s="1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1">
        <v>42.975999999999999</v>
      </c>
      <c r="K1981" s="1">
        <v>4</v>
      </c>
      <c r="L1981" s="1">
        <v>0.2</v>
      </c>
      <c r="M1981" s="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1">
        <v>3.76</v>
      </c>
      <c r="K1982" s="1">
        <v>2</v>
      </c>
      <c r="L1982" s="1">
        <v>0</v>
      </c>
      <c r="M1982" s="1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1">
        <v>479.96</v>
      </c>
      <c r="K1983" s="1">
        <v>4</v>
      </c>
      <c r="L1983" s="1">
        <v>0</v>
      </c>
      <c r="M1983" s="1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1">
        <v>320.88</v>
      </c>
      <c r="K1984" s="1">
        <v>6</v>
      </c>
      <c r="L1984" s="1">
        <v>0</v>
      </c>
      <c r="M1984" s="1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1">
        <v>23.88</v>
      </c>
      <c r="K1985" s="1">
        <v>3</v>
      </c>
      <c r="L1985" s="1">
        <v>0</v>
      </c>
      <c r="M1985" s="1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1">
        <v>26.76</v>
      </c>
      <c r="K1986" s="1">
        <v>4</v>
      </c>
      <c r="L1986" s="1">
        <v>0</v>
      </c>
      <c r="M1986" s="1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1">
        <v>1439.9760000000001</v>
      </c>
      <c r="K1987" s="1">
        <v>4</v>
      </c>
      <c r="L1987" s="1">
        <v>0.4</v>
      </c>
      <c r="M1987" s="1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1">
        <v>17.22</v>
      </c>
      <c r="K1988" s="1">
        <v>3</v>
      </c>
      <c r="L1988" s="1">
        <v>0</v>
      </c>
      <c r="M1988" s="1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1">
        <v>1024.3800000000001</v>
      </c>
      <c r="K1989" s="1">
        <v>7</v>
      </c>
      <c r="L1989" s="1">
        <v>0</v>
      </c>
      <c r="M1989" s="1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1">
        <v>26.22</v>
      </c>
      <c r="K1990" s="1">
        <v>3</v>
      </c>
      <c r="L1990" s="1">
        <v>0</v>
      </c>
      <c r="M1990" s="1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1">
        <v>17.34</v>
      </c>
      <c r="K1991" s="1">
        <v>3</v>
      </c>
      <c r="L1991" s="1">
        <v>0</v>
      </c>
      <c r="M1991" s="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1">
        <v>4.9560000000000004</v>
      </c>
      <c r="K1992" s="1">
        <v>4</v>
      </c>
      <c r="L1992" s="1">
        <v>0.7</v>
      </c>
      <c r="M1992" s="1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1">
        <v>71.040000000000006</v>
      </c>
      <c r="K1993" s="1">
        <v>6</v>
      </c>
      <c r="L1993" s="1">
        <v>0.2</v>
      </c>
      <c r="M1993" s="1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1">
        <v>5.3440000000000003</v>
      </c>
      <c r="K1994" s="1">
        <v>2</v>
      </c>
      <c r="L1994" s="1">
        <v>0.2</v>
      </c>
      <c r="M1994" s="1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1">
        <v>11.304</v>
      </c>
      <c r="K1995" s="1">
        <v>3</v>
      </c>
      <c r="L1995" s="1">
        <v>0.2</v>
      </c>
      <c r="M1995" s="1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1">
        <v>294.62</v>
      </c>
      <c r="K1996" s="1">
        <v>5</v>
      </c>
      <c r="L1996" s="1">
        <v>0.8</v>
      </c>
      <c r="M1996" s="1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1">
        <v>8.7520000000000007</v>
      </c>
      <c r="K1997" s="1">
        <v>4</v>
      </c>
      <c r="L1997" s="1">
        <v>0.6</v>
      </c>
      <c r="M1997" s="1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1">
        <v>15</v>
      </c>
      <c r="K1998" s="1">
        <v>4</v>
      </c>
      <c r="L1998" s="1">
        <v>0</v>
      </c>
      <c r="M1998" s="1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1">
        <v>161.61000000000001</v>
      </c>
      <c r="K1999" s="1">
        <v>1</v>
      </c>
      <c r="L1999" s="1">
        <v>0</v>
      </c>
      <c r="M1999" s="1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144.94999999999999</v>
      </c>
      <c r="K2000" s="1">
        <v>5</v>
      </c>
      <c r="L2000" s="1">
        <v>0</v>
      </c>
      <c r="M2000" s="1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1">
        <v>199.95</v>
      </c>
      <c r="K2001" s="1">
        <v>5</v>
      </c>
      <c r="L2001" s="1">
        <v>0</v>
      </c>
      <c r="M2001" s="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1">
        <v>41.86</v>
      </c>
      <c r="K2002" s="1">
        <v>7</v>
      </c>
      <c r="L2002" s="1">
        <v>0</v>
      </c>
      <c r="M2002" s="1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1">
        <v>95.94</v>
      </c>
      <c r="K2003" s="1">
        <v>3</v>
      </c>
      <c r="L2003" s="1">
        <v>0</v>
      </c>
      <c r="M2003" s="1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1">
        <v>304.45</v>
      </c>
      <c r="K2004" s="1">
        <v>5</v>
      </c>
      <c r="L2004" s="1">
        <v>0</v>
      </c>
      <c r="M2004" s="1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1">
        <v>11.364000000000001</v>
      </c>
      <c r="K2005" s="1">
        <v>3</v>
      </c>
      <c r="L2005" s="1">
        <v>0.8</v>
      </c>
      <c r="M2005" s="1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1">
        <v>29.68</v>
      </c>
      <c r="K2006" s="1">
        <v>7</v>
      </c>
      <c r="L2006" s="1">
        <v>0</v>
      </c>
      <c r="M2006" s="1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1">
        <v>47.53</v>
      </c>
      <c r="K2007" s="1">
        <v>7</v>
      </c>
      <c r="L2007" s="1">
        <v>0</v>
      </c>
      <c r="M2007" s="1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1">
        <v>183.37200000000001</v>
      </c>
      <c r="K2008" s="1">
        <v>2</v>
      </c>
      <c r="L2008" s="1">
        <v>0.3</v>
      </c>
      <c r="M2008" s="1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1">
        <v>4.2240000000000002</v>
      </c>
      <c r="K2009" s="1">
        <v>3</v>
      </c>
      <c r="L2009" s="1">
        <v>0.2</v>
      </c>
      <c r="M2009" s="1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1">
        <v>333.05599999999998</v>
      </c>
      <c r="K2010" s="1">
        <v>2</v>
      </c>
      <c r="L2010" s="1">
        <v>0.2</v>
      </c>
      <c r="M2010" s="1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1">
        <v>24.896000000000001</v>
      </c>
      <c r="K2011" s="1">
        <v>4</v>
      </c>
      <c r="L2011" s="1">
        <v>0.2</v>
      </c>
      <c r="M2011" s="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1">
        <v>159.98400000000001</v>
      </c>
      <c r="K2012" s="1">
        <v>2</v>
      </c>
      <c r="L2012" s="1">
        <v>0.2</v>
      </c>
      <c r="M2012" s="1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1">
        <v>46.344000000000001</v>
      </c>
      <c r="K2013" s="1">
        <v>3</v>
      </c>
      <c r="L2013" s="1">
        <v>0.2</v>
      </c>
      <c r="M2013" s="1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1">
        <v>350.98</v>
      </c>
      <c r="K2014" s="1">
        <v>1</v>
      </c>
      <c r="L2014" s="1">
        <v>0</v>
      </c>
      <c r="M2014" s="1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1">
        <v>13.08</v>
      </c>
      <c r="K2015" s="1">
        <v>2</v>
      </c>
      <c r="L2015" s="1">
        <v>0</v>
      </c>
      <c r="M2015" s="1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1">
        <v>900.08</v>
      </c>
      <c r="K2016" s="1">
        <v>4</v>
      </c>
      <c r="L2016" s="1">
        <v>0</v>
      </c>
      <c r="M2016" s="1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1">
        <v>17.568000000000001</v>
      </c>
      <c r="K2017" s="1">
        <v>2</v>
      </c>
      <c r="L2017" s="1">
        <v>0.2</v>
      </c>
      <c r="M2017" s="1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1">
        <v>14.62</v>
      </c>
      <c r="K2018" s="1">
        <v>2</v>
      </c>
      <c r="L2018" s="1">
        <v>0</v>
      </c>
      <c r="M2018" s="1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1">
        <v>33.36</v>
      </c>
      <c r="K2019" s="1">
        <v>4</v>
      </c>
      <c r="L2019" s="1">
        <v>0</v>
      </c>
      <c r="M2019" s="1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1">
        <v>40.14</v>
      </c>
      <c r="K2020" s="1">
        <v>6</v>
      </c>
      <c r="L2020" s="1">
        <v>0</v>
      </c>
      <c r="M2020" s="1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1">
        <v>1606.23</v>
      </c>
      <c r="K2021" s="1">
        <v>9</v>
      </c>
      <c r="L2021" s="1">
        <v>0</v>
      </c>
      <c r="M2021" s="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1">
        <v>17.04</v>
      </c>
      <c r="K2022" s="1">
        <v>3</v>
      </c>
      <c r="L2022" s="1">
        <v>0</v>
      </c>
      <c r="M2022" s="1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1">
        <v>49.53</v>
      </c>
      <c r="K2023" s="1">
        <v>3</v>
      </c>
      <c r="L2023" s="1">
        <v>0</v>
      </c>
      <c r="M2023" s="1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1">
        <v>872.32</v>
      </c>
      <c r="K2024" s="1">
        <v>4</v>
      </c>
      <c r="L2024" s="1">
        <v>0</v>
      </c>
      <c r="M2024" s="1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1">
        <v>239.12</v>
      </c>
      <c r="K2025" s="1">
        <v>5</v>
      </c>
      <c r="L2025" s="1">
        <v>0.2</v>
      </c>
      <c r="M2025" s="1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1">
        <v>141.96</v>
      </c>
      <c r="K2026" s="1">
        <v>2</v>
      </c>
      <c r="L2026" s="1">
        <v>0</v>
      </c>
      <c r="M2026" s="1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1">
        <v>33.024000000000001</v>
      </c>
      <c r="K2027" s="1">
        <v>2</v>
      </c>
      <c r="L2027" s="1">
        <v>0.2</v>
      </c>
      <c r="M2027" s="1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67.135999999999996</v>
      </c>
      <c r="K2028" s="1">
        <v>4</v>
      </c>
      <c r="L2028" s="1">
        <v>0.2</v>
      </c>
      <c r="M2028" s="1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1">
        <v>14.73</v>
      </c>
      <c r="K2029" s="1">
        <v>3</v>
      </c>
      <c r="L2029" s="1">
        <v>0</v>
      </c>
      <c r="M2029" s="1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1">
        <v>104.9</v>
      </c>
      <c r="K2030" s="1">
        <v>5</v>
      </c>
      <c r="L2030" s="1">
        <v>0</v>
      </c>
      <c r="M2030" s="1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1">
        <v>61.04</v>
      </c>
      <c r="K2031" s="1">
        <v>4</v>
      </c>
      <c r="L2031" s="1">
        <v>0</v>
      </c>
      <c r="M2031" s="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1">
        <v>10.95</v>
      </c>
      <c r="K2032" s="1">
        <v>3</v>
      </c>
      <c r="L2032" s="1">
        <v>0</v>
      </c>
      <c r="M2032" s="1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1">
        <v>9.3919999999999995</v>
      </c>
      <c r="K2033" s="1">
        <v>2</v>
      </c>
      <c r="L2033" s="1">
        <v>0.2</v>
      </c>
      <c r="M2033" s="1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1">
        <v>9.3279999999999994</v>
      </c>
      <c r="K2034" s="1">
        <v>1</v>
      </c>
      <c r="L2034" s="1">
        <v>0.2</v>
      </c>
      <c r="M2034" s="1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1">
        <v>8.26</v>
      </c>
      <c r="K2035" s="1">
        <v>2</v>
      </c>
      <c r="L2035" s="1">
        <v>0</v>
      </c>
      <c r="M2035" s="1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1">
        <v>269.97000000000003</v>
      </c>
      <c r="K2036" s="1">
        <v>3</v>
      </c>
      <c r="L2036" s="1">
        <v>0</v>
      </c>
      <c r="M2036" s="1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1">
        <v>29.04</v>
      </c>
      <c r="K2037" s="1">
        <v>3</v>
      </c>
      <c r="L2037" s="1">
        <v>0</v>
      </c>
      <c r="M2037" s="1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1">
        <v>14.62</v>
      </c>
      <c r="K2038" s="1">
        <v>2</v>
      </c>
      <c r="L2038" s="1">
        <v>0</v>
      </c>
      <c r="M2038" s="1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1">
        <v>11.952</v>
      </c>
      <c r="K2039" s="1">
        <v>3</v>
      </c>
      <c r="L2039" s="1">
        <v>0.2</v>
      </c>
      <c r="M2039" s="1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1">
        <v>4.5359999999999996</v>
      </c>
      <c r="K2040" s="1">
        <v>7</v>
      </c>
      <c r="L2040" s="1">
        <v>0.7</v>
      </c>
      <c r="M2040" s="1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9.1560000000000006</v>
      </c>
      <c r="K2041" s="1">
        <v>2</v>
      </c>
      <c r="L2041" s="1">
        <v>0.7</v>
      </c>
      <c r="M2041" s="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1">
        <v>75.36</v>
      </c>
      <c r="K2042" s="1">
        <v>5</v>
      </c>
      <c r="L2042" s="1">
        <v>0.2</v>
      </c>
      <c r="M2042" s="1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1">
        <v>57.503999999999998</v>
      </c>
      <c r="K2043" s="1">
        <v>6</v>
      </c>
      <c r="L2043" s="1">
        <v>0.2</v>
      </c>
      <c r="M2043" s="1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1">
        <v>38.863999999999997</v>
      </c>
      <c r="K2044" s="1">
        <v>7</v>
      </c>
      <c r="L2044" s="1">
        <v>0.2</v>
      </c>
      <c r="M2044" s="1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1">
        <v>15.552</v>
      </c>
      <c r="K2045" s="1">
        <v>3</v>
      </c>
      <c r="L2045" s="1">
        <v>0.2</v>
      </c>
      <c r="M2045" s="1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1">
        <v>162.63999999999999</v>
      </c>
      <c r="K2046" s="1">
        <v>2</v>
      </c>
      <c r="L2046" s="1">
        <v>0</v>
      </c>
      <c r="M2046" s="1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1">
        <v>597</v>
      </c>
      <c r="K2047" s="1">
        <v>3</v>
      </c>
      <c r="L2047" s="1">
        <v>0</v>
      </c>
      <c r="M2047" s="1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1">
        <v>55.48</v>
      </c>
      <c r="K2048" s="1">
        <v>1</v>
      </c>
      <c r="L2048" s="1">
        <v>0</v>
      </c>
      <c r="M2048" s="1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1">
        <v>289.8</v>
      </c>
      <c r="K2049" s="1">
        <v>7</v>
      </c>
      <c r="L2049" s="1">
        <v>0.2</v>
      </c>
      <c r="M2049" s="1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1">
        <v>2.5019999999999998</v>
      </c>
      <c r="K2050" s="1">
        <v>3</v>
      </c>
      <c r="L2050" s="1">
        <v>0.7</v>
      </c>
      <c r="M2050" s="1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6.48</v>
      </c>
      <c r="K2051" s="1">
        <v>4</v>
      </c>
      <c r="L2051" s="1">
        <v>0.7</v>
      </c>
      <c r="M2051" s="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1">
        <v>341.488</v>
      </c>
      <c r="K2052" s="1">
        <v>8</v>
      </c>
      <c r="L2052" s="1">
        <v>0.3</v>
      </c>
      <c r="M2052" s="1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1">
        <v>11.12</v>
      </c>
      <c r="K2053" s="1">
        <v>5</v>
      </c>
      <c r="L2053" s="1">
        <v>0.2</v>
      </c>
      <c r="M2053" s="1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1">
        <v>25.344000000000001</v>
      </c>
      <c r="K2054" s="1">
        <v>6</v>
      </c>
      <c r="L2054" s="1">
        <v>0.2</v>
      </c>
      <c r="M2054" s="1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1">
        <v>17.309999999999999</v>
      </c>
      <c r="K2055" s="1">
        <v>3</v>
      </c>
      <c r="L2055" s="1">
        <v>0</v>
      </c>
      <c r="M2055" s="1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1">
        <v>199.95</v>
      </c>
      <c r="K2056" s="1">
        <v>5</v>
      </c>
      <c r="L2056" s="1">
        <v>0</v>
      </c>
      <c r="M2056" s="1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1">
        <v>1586.69</v>
      </c>
      <c r="K2057" s="1">
        <v>7</v>
      </c>
      <c r="L2057" s="1">
        <v>0</v>
      </c>
      <c r="M2057" s="1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1">
        <v>84.99</v>
      </c>
      <c r="K2058" s="1">
        <v>1</v>
      </c>
      <c r="L2058" s="1">
        <v>0</v>
      </c>
      <c r="M2058" s="1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1">
        <v>411.8</v>
      </c>
      <c r="K2059" s="1">
        <v>2</v>
      </c>
      <c r="L2059" s="1">
        <v>0</v>
      </c>
      <c r="M2059" s="1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1">
        <v>11.34</v>
      </c>
      <c r="K2060" s="1">
        <v>3</v>
      </c>
      <c r="L2060" s="1">
        <v>0</v>
      </c>
      <c r="M2060" s="1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1">
        <v>80.3</v>
      </c>
      <c r="K2061" s="1">
        <v>5</v>
      </c>
      <c r="L2061" s="1">
        <v>0</v>
      </c>
      <c r="M2061" s="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1">
        <v>15.968</v>
      </c>
      <c r="K2062" s="1">
        <v>2</v>
      </c>
      <c r="L2062" s="1">
        <v>0.2</v>
      </c>
      <c r="M2062" s="1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1">
        <v>64.739999999999995</v>
      </c>
      <c r="K2063" s="1">
        <v>13</v>
      </c>
      <c r="L2063" s="1">
        <v>0</v>
      </c>
      <c r="M2063" s="1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1">
        <v>19.295999999999999</v>
      </c>
      <c r="K2064" s="1">
        <v>3</v>
      </c>
      <c r="L2064" s="1">
        <v>0.2</v>
      </c>
      <c r="M2064" s="1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1">
        <v>405.64</v>
      </c>
      <c r="K2065" s="1">
        <v>4</v>
      </c>
      <c r="L2065" s="1">
        <v>0</v>
      </c>
      <c r="M2065" s="1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1">
        <v>146.352</v>
      </c>
      <c r="K2066" s="1">
        <v>3</v>
      </c>
      <c r="L2066" s="1">
        <v>0.2</v>
      </c>
      <c r="M2066" s="1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1">
        <v>251.91</v>
      </c>
      <c r="K2067" s="1">
        <v>9</v>
      </c>
      <c r="L2067" s="1">
        <v>0</v>
      </c>
      <c r="M2067" s="1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1">
        <v>12.39</v>
      </c>
      <c r="K2068" s="1">
        <v>3</v>
      </c>
      <c r="L2068" s="1">
        <v>0</v>
      </c>
      <c r="M2068" s="1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1">
        <v>199.96</v>
      </c>
      <c r="K2069" s="1">
        <v>4</v>
      </c>
      <c r="L2069" s="1">
        <v>0</v>
      </c>
      <c r="M2069" s="1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1">
        <v>710.83199999999999</v>
      </c>
      <c r="K2070" s="1">
        <v>3</v>
      </c>
      <c r="L2070" s="1">
        <v>0.2</v>
      </c>
      <c r="M2070" s="1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1">
        <v>1.9410000000000001</v>
      </c>
      <c r="K2071" s="1">
        <v>1</v>
      </c>
      <c r="L2071" s="1">
        <v>0.7</v>
      </c>
      <c r="M2071" s="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1">
        <v>283.92</v>
      </c>
      <c r="K2072" s="1">
        <v>5</v>
      </c>
      <c r="L2072" s="1">
        <v>0.2</v>
      </c>
      <c r="M2072" s="1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1">
        <v>7.3120000000000003</v>
      </c>
      <c r="K2073" s="1">
        <v>2</v>
      </c>
      <c r="L2073" s="1">
        <v>0.2</v>
      </c>
      <c r="M2073" s="1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1">
        <v>59.97</v>
      </c>
      <c r="K2074" s="1">
        <v>3</v>
      </c>
      <c r="L2074" s="1">
        <v>0</v>
      </c>
      <c r="M2074" s="1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1">
        <v>761.54399999999998</v>
      </c>
      <c r="K2075" s="1">
        <v>7</v>
      </c>
      <c r="L2075" s="1">
        <v>0.2</v>
      </c>
      <c r="M2075" s="1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1">
        <v>58.2</v>
      </c>
      <c r="K2076" s="1">
        <v>3</v>
      </c>
      <c r="L2076" s="1">
        <v>0</v>
      </c>
      <c r="M2076" s="1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1">
        <v>39.9</v>
      </c>
      <c r="K2077" s="1">
        <v>5</v>
      </c>
      <c r="L2077" s="1">
        <v>0</v>
      </c>
      <c r="M2077" s="1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1">
        <v>90.86</v>
      </c>
      <c r="K2078" s="1">
        <v>7</v>
      </c>
      <c r="L2078" s="1">
        <v>0</v>
      </c>
      <c r="M2078" s="1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1">
        <v>94.85</v>
      </c>
      <c r="K2079" s="1">
        <v>5</v>
      </c>
      <c r="L2079" s="1">
        <v>0</v>
      </c>
      <c r="M2079" s="1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1">
        <v>106.232</v>
      </c>
      <c r="K2080" s="1">
        <v>7</v>
      </c>
      <c r="L2080" s="1">
        <v>0.2</v>
      </c>
      <c r="M2080" s="1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1">
        <v>111.98399999999999</v>
      </c>
      <c r="K2081" s="1">
        <v>2</v>
      </c>
      <c r="L2081" s="1">
        <v>0.2</v>
      </c>
      <c r="M2081" s="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1">
        <v>7.7119999999999997</v>
      </c>
      <c r="K2082" s="1">
        <v>2</v>
      </c>
      <c r="L2082" s="1">
        <v>0.2</v>
      </c>
      <c r="M2082" s="1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1">
        <v>37.44</v>
      </c>
      <c r="K2083" s="1">
        <v>6</v>
      </c>
      <c r="L2083" s="1">
        <v>0</v>
      </c>
      <c r="M2083" s="1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1">
        <v>23.68</v>
      </c>
      <c r="K2084" s="1">
        <v>2</v>
      </c>
      <c r="L2084" s="1">
        <v>0.2</v>
      </c>
      <c r="M2084" s="1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1">
        <v>122.12</v>
      </c>
      <c r="K2085" s="1">
        <v>4</v>
      </c>
      <c r="L2085" s="1">
        <v>0</v>
      </c>
      <c r="M2085" s="1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18.45</v>
      </c>
      <c r="K2086" s="1">
        <v>5</v>
      </c>
      <c r="L2086" s="1">
        <v>0</v>
      </c>
      <c r="M2086" s="1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1">
        <v>324.89999999999998</v>
      </c>
      <c r="K2087" s="1">
        <v>5</v>
      </c>
      <c r="L2087" s="1">
        <v>0</v>
      </c>
      <c r="M2087" s="1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1">
        <v>146.72999999999999</v>
      </c>
      <c r="K2088" s="1">
        <v>3</v>
      </c>
      <c r="L2088" s="1">
        <v>0</v>
      </c>
      <c r="M2088" s="1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1">
        <v>3.96</v>
      </c>
      <c r="K2089" s="1">
        <v>2</v>
      </c>
      <c r="L2089" s="1">
        <v>0</v>
      </c>
      <c r="M2089" s="1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1">
        <v>5.76</v>
      </c>
      <c r="K2090" s="1">
        <v>2</v>
      </c>
      <c r="L2090" s="1">
        <v>0</v>
      </c>
      <c r="M2090" s="1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1">
        <v>26.55</v>
      </c>
      <c r="K2091" s="1">
        <v>3</v>
      </c>
      <c r="L2091" s="1">
        <v>0</v>
      </c>
      <c r="M2091" s="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1">
        <v>310.44299999999998</v>
      </c>
      <c r="K2092" s="1">
        <v>3</v>
      </c>
      <c r="L2092" s="1">
        <v>0.3</v>
      </c>
      <c r="M2092" s="1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1">
        <v>479.9</v>
      </c>
      <c r="K2093" s="1">
        <v>5</v>
      </c>
      <c r="L2093" s="1">
        <v>0</v>
      </c>
      <c r="M2093" s="1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1">
        <v>12.88</v>
      </c>
      <c r="K2094" s="1">
        <v>1</v>
      </c>
      <c r="L2094" s="1">
        <v>0</v>
      </c>
      <c r="M2094" s="1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1">
        <v>13.12</v>
      </c>
      <c r="K2095" s="1">
        <v>5</v>
      </c>
      <c r="L2095" s="1">
        <v>0.2</v>
      </c>
      <c r="M2095" s="1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1">
        <v>511.84</v>
      </c>
      <c r="K2096" s="1">
        <v>8</v>
      </c>
      <c r="L2096" s="1">
        <v>0</v>
      </c>
      <c r="M2096" s="1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1">
        <v>91.96</v>
      </c>
      <c r="K2097" s="1">
        <v>4</v>
      </c>
      <c r="L2097" s="1">
        <v>0</v>
      </c>
      <c r="M2097" s="1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8.34</v>
      </c>
      <c r="K2098" s="1">
        <v>3</v>
      </c>
      <c r="L2098" s="1">
        <v>0</v>
      </c>
      <c r="M2098" s="1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1">
        <v>37.68</v>
      </c>
      <c r="K2099" s="1">
        <v>3</v>
      </c>
      <c r="L2099" s="1">
        <v>0.2</v>
      </c>
      <c r="M2099" s="1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1">
        <v>279.94400000000002</v>
      </c>
      <c r="K2100" s="1">
        <v>7</v>
      </c>
      <c r="L2100" s="1">
        <v>0.2</v>
      </c>
      <c r="M2100" s="1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1">
        <v>636.40800000000002</v>
      </c>
      <c r="K2101" s="1">
        <v>3</v>
      </c>
      <c r="L2101" s="1">
        <v>0.2</v>
      </c>
      <c r="M2101" s="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1">
        <v>83.168000000000006</v>
      </c>
      <c r="K2102" s="1">
        <v>4</v>
      </c>
      <c r="L2102" s="1">
        <v>0.2</v>
      </c>
      <c r="M2102" s="1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1">
        <v>259.13600000000002</v>
      </c>
      <c r="K2103" s="1">
        <v>4</v>
      </c>
      <c r="L2103" s="1">
        <v>0.2</v>
      </c>
      <c r="M2103" s="1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1">
        <v>221.92</v>
      </c>
      <c r="K2104" s="1">
        <v>4</v>
      </c>
      <c r="L2104" s="1">
        <v>0</v>
      </c>
      <c r="M2104" s="1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1">
        <v>26</v>
      </c>
      <c r="K2105" s="1">
        <v>2</v>
      </c>
      <c r="L2105" s="1">
        <v>0</v>
      </c>
      <c r="M2105" s="1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1">
        <v>15.552</v>
      </c>
      <c r="K2106" s="1">
        <v>3</v>
      </c>
      <c r="L2106" s="1">
        <v>0.2</v>
      </c>
      <c r="M2106" s="1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1">
        <v>0.876</v>
      </c>
      <c r="K2107" s="1">
        <v>1</v>
      </c>
      <c r="L2107" s="1">
        <v>0.8</v>
      </c>
      <c r="M2107" s="1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1">
        <v>19.98</v>
      </c>
      <c r="K2108" s="1">
        <v>1</v>
      </c>
      <c r="L2108" s="1">
        <v>0</v>
      </c>
      <c r="M2108" s="1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1">
        <v>398.35199999999998</v>
      </c>
      <c r="K2109" s="1">
        <v>3</v>
      </c>
      <c r="L2109" s="1">
        <v>0.2</v>
      </c>
      <c r="M2109" s="1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1">
        <v>5.04</v>
      </c>
      <c r="K2110" s="1">
        <v>3</v>
      </c>
      <c r="L2110" s="1">
        <v>0</v>
      </c>
      <c r="M2110" s="1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1">
        <v>17.45</v>
      </c>
      <c r="K2111" s="1">
        <v>5</v>
      </c>
      <c r="L2111" s="1">
        <v>0</v>
      </c>
      <c r="M2111" s="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1">
        <v>323.13600000000002</v>
      </c>
      <c r="K2112" s="1">
        <v>4</v>
      </c>
      <c r="L2112" s="1">
        <v>0.2</v>
      </c>
      <c r="M2112" s="1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1">
        <v>29.7</v>
      </c>
      <c r="K2113" s="1">
        <v>3</v>
      </c>
      <c r="L2113" s="1">
        <v>0</v>
      </c>
      <c r="M2113" s="1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1">
        <v>1295.8399999999999</v>
      </c>
      <c r="K2114" s="1">
        <v>4</v>
      </c>
      <c r="L2114" s="1">
        <v>0.2</v>
      </c>
      <c r="M2114" s="1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1">
        <v>46.84</v>
      </c>
      <c r="K2115" s="1">
        <v>2</v>
      </c>
      <c r="L2115" s="1">
        <v>0</v>
      </c>
      <c r="M2115" s="1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1">
        <v>425.83300000000003</v>
      </c>
      <c r="K2116" s="1">
        <v>1</v>
      </c>
      <c r="L2116" s="1">
        <v>0.15</v>
      </c>
      <c r="M2116" s="1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1">
        <v>209.67</v>
      </c>
      <c r="K2117" s="1">
        <v>1</v>
      </c>
      <c r="L2117" s="1">
        <v>0.4</v>
      </c>
      <c r="M2117" s="1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1">
        <v>159.88</v>
      </c>
      <c r="K2118" s="1">
        <v>7</v>
      </c>
      <c r="L2118" s="1">
        <v>0</v>
      </c>
      <c r="M2118" s="1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1">
        <v>5.28</v>
      </c>
      <c r="K2119" s="1">
        <v>1</v>
      </c>
      <c r="L2119" s="1">
        <v>0</v>
      </c>
      <c r="M2119" s="1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1">
        <v>895.92</v>
      </c>
      <c r="K2120" s="1">
        <v>5</v>
      </c>
      <c r="L2120" s="1">
        <v>0.2</v>
      </c>
      <c r="M2120" s="1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1">
        <v>2.8079999999999998</v>
      </c>
      <c r="K2121" s="1">
        <v>3</v>
      </c>
      <c r="L2121" s="1">
        <v>0.7</v>
      </c>
      <c r="M2121" s="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1">
        <v>215.976</v>
      </c>
      <c r="K2122" s="1">
        <v>3</v>
      </c>
      <c r="L2122" s="1">
        <v>0.2</v>
      </c>
      <c r="M2122" s="1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1">
        <v>241.96</v>
      </c>
      <c r="K2123" s="1">
        <v>2</v>
      </c>
      <c r="L2123" s="1">
        <v>0</v>
      </c>
      <c r="M2123" s="1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1">
        <v>27.72</v>
      </c>
      <c r="K2124" s="1">
        <v>9</v>
      </c>
      <c r="L2124" s="1">
        <v>0</v>
      </c>
      <c r="M2124" s="1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1">
        <v>104.68</v>
      </c>
      <c r="K2125" s="1">
        <v>5</v>
      </c>
      <c r="L2125" s="1">
        <v>0.2</v>
      </c>
      <c r="M2125" s="1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1">
        <v>62.957999999999998</v>
      </c>
      <c r="K2126" s="1">
        <v>7</v>
      </c>
      <c r="L2126" s="1">
        <v>0.4</v>
      </c>
      <c r="M2126" s="1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1">
        <v>86.376000000000005</v>
      </c>
      <c r="K2127" s="1">
        <v>3</v>
      </c>
      <c r="L2127" s="1">
        <v>0.2</v>
      </c>
      <c r="M2127" s="1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1">
        <v>64.944000000000003</v>
      </c>
      <c r="K2128" s="1">
        <v>3</v>
      </c>
      <c r="L2128" s="1">
        <v>0.2</v>
      </c>
      <c r="M2128" s="1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1">
        <v>20.736000000000001</v>
      </c>
      <c r="K2129" s="1">
        <v>4</v>
      </c>
      <c r="L2129" s="1">
        <v>0.2</v>
      </c>
      <c r="M2129" s="1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1">
        <v>33.28</v>
      </c>
      <c r="K2130" s="1">
        <v>4</v>
      </c>
      <c r="L2130" s="1">
        <v>0</v>
      </c>
      <c r="M2130" s="1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1">
        <v>38.520000000000003</v>
      </c>
      <c r="K2131" s="1">
        <v>9</v>
      </c>
      <c r="L2131" s="1">
        <v>0</v>
      </c>
      <c r="M2131" s="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1">
        <v>139.86000000000001</v>
      </c>
      <c r="K2132" s="1">
        <v>7</v>
      </c>
      <c r="L2132" s="1">
        <v>0</v>
      </c>
      <c r="M2132" s="1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1">
        <v>19.649999999999999</v>
      </c>
      <c r="K2133" s="1">
        <v>3</v>
      </c>
      <c r="L2133" s="1">
        <v>0</v>
      </c>
      <c r="M2133" s="1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1">
        <v>152.99100000000001</v>
      </c>
      <c r="K2134" s="1">
        <v>3</v>
      </c>
      <c r="L2134" s="1">
        <v>0.7</v>
      </c>
      <c r="M2134" s="1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1">
        <v>10.584</v>
      </c>
      <c r="K2135" s="1">
        <v>7</v>
      </c>
      <c r="L2135" s="1">
        <v>0.2</v>
      </c>
      <c r="M2135" s="1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1">
        <v>94.92</v>
      </c>
      <c r="K2136" s="1">
        <v>4</v>
      </c>
      <c r="L2136" s="1">
        <v>0.4</v>
      </c>
      <c r="M2136" s="1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1">
        <v>14.76</v>
      </c>
      <c r="K2137" s="1">
        <v>5</v>
      </c>
      <c r="L2137" s="1">
        <v>0.6</v>
      </c>
      <c r="M2137" s="1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1">
        <v>3.6560000000000001</v>
      </c>
      <c r="K2138" s="1">
        <v>4</v>
      </c>
      <c r="L2138" s="1">
        <v>0.8</v>
      </c>
      <c r="M2138" s="1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1">
        <v>146.82</v>
      </c>
      <c r="K2139" s="1">
        <v>3</v>
      </c>
      <c r="L2139" s="1">
        <v>0</v>
      </c>
      <c r="M2139" s="1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1">
        <v>149.54400000000001</v>
      </c>
      <c r="K2140" s="1">
        <v>9</v>
      </c>
      <c r="L2140" s="1">
        <v>0.2</v>
      </c>
      <c r="M2140" s="1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1">
        <v>17.14</v>
      </c>
      <c r="K2141" s="1">
        <v>2</v>
      </c>
      <c r="L2141" s="1">
        <v>0</v>
      </c>
      <c r="M2141" s="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1">
        <v>991.76400000000001</v>
      </c>
      <c r="K2142" s="1">
        <v>3</v>
      </c>
      <c r="L2142" s="1">
        <v>0.4</v>
      </c>
      <c r="M2142" s="1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1">
        <v>30.48</v>
      </c>
      <c r="K2143" s="1">
        <v>6</v>
      </c>
      <c r="L2143" s="1">
        <v>0.2</v>
      </c>
      <c r="M2143" s="1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1">
        <v>23.988</v>
      </c>
      <c r="K2144" s="1">
        <v>2</v>
      </c>
      <c r="L2144" s="1">
        <v>0.4</v>
      </c>
      <c r="M2144" s="1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1">
        <v>16.687999999999999</v>
      </c>
      <c r="K2145" s="1">
        <v>7</v>
      </c>
      <c r="L2145" s="1">
        <v>0.2</v>
      </c>
      <c r="M2145" s="1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1">
        <v>422.05799999999999</v>
      </c>
      <c r="K2146" s="1">
        <v>3</v>
      </c>
      <c r="L2146" s="1">
        <v>0.3</v>
      </c>
      <c r="M2146" s="1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1">
        <v>38.088000000000001</v>
      </c>
      <c r="K2147" s="1">
        <v>4</v>
      </c>
      <c r="L2147" s="1">
        <v>0.7</v>
      </c>
      <c r="M2147" s="1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1">
        <v>254.352</v>
      </c>
      <c r="K2148" s="1">
        <v>6</v>
      </c>
      <c r="L2148" s="1">
        <v>0.2</v>
      </c>
      <c r="M2148" s="1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1">
        <v>43.31</v>
      </c>
      <c r="K2149" s="1">
        <v>1</v>
      </c>
      <c r="L2149" s="1">
        <v>0</v>
      </c>
      <c r="M2149" s="1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1">
        <v>84.95</v>
      </c>
      <c r="K2150" s="1">
        <v>5</v>
      </c>
      <c r="L2150" s="1">
        <v>0</v>
      </c>
      <c r="M2150" s="1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1">
        <v>233.05799999999999</v>
      </c>
      <c r="K2151" s="1">
        <v>3</v>
      </c>
      <c r="L2151" s="1">
        <v>0.3</v>
      </c>
      <c r="M2151" s="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1">
        <v>111.79</v>
      </c>
      <c r="K2152" s="1">
        <v>7</v>
      </c>
      <c r="L2152" s="1">
        <v>0</v>
      </c>
      <c r="M2152" s="1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1">
        <v>14.94</v>
      </c>
      <c r="K2153" s="1">
        <v>3</v>
      </c>
      <c r="L2153" s="1">
        <v>0</v>
      </c>
      <c r="M2153" s="1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1">
        <v>14.16</v>
      </c>
      <c r="K2154" s="1">
        <v>2</v>
      </c>
      <c r="L2154" s="1">
        <v>0.2</v>
      </c>
      <c r="M2154" s="1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1">
        <v>22.608000000000001</v>
      </c>
      <c r="K2155" s="1">
        <v>3</v>
      </c>
      <c r="L2155" s="1">
        <v>0.6</v>
      </c>
      <c r="M2155" s="1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1">
        <v>21.48</v>
      </c>
      <c r="K2156" s="1">
        <v>6</v>
      </c>
      <c r="L2156" s="1">
        <v>0</v>
      </c>
      <c r="M2156" s="1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1">
        <v>501.81</v>
      </c>
      <c r="K2157" s="1">
        <v>3</v>
      </c>
      <c r="L2157" s="1">
        <v>0</v>
      </c>
      <c r="M2157" s="1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161.94</v>
      </c>
      <c r="K2158" s="1">
        <v>3</v>
      </c>
      <c r="L2158" s="1">
        <v>0</v>
      </c>
      <c r="M2158" s="1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1">
        <v>17.856000000000002</v>
      </c>
      <c r="K2159" s="1">
        <v>4</v>
      </c>
      <c r="L2159" s="1">
        <v>0.2</v>
      </c>
      <c r="M2159" s="1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1">
        <v>8.8079999999999998</v>
      </c>
      <c r="K2160" s="1">
        <v>3</v>
      </c>
      <c r="L2160" s="1">
        <v>0.8</v>
      </c>
      <c r="M2160" s="1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1">
        <v>79.384</v>
      </c>
      <c r="K2161" s="1">
        <v>1</v>
      </c>
      <c r="L2161" s="1">
        <v>0.2</v>
      </c>
      <c r="M2161" s="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1">
        <v>34.58</v>
      </c>
      <c r="K2162" s="1">
        <v>1</v>
      </c>
      <c r="L2162" s="1">
        <v>0</v>
      </c>
      <c r="M2162" s="1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1">
        <v>314.55</v>
      </c>
      <c r="K2163" s="1">
        <v>3</v>
      </c>
      <c r="L2163" s="1">
        <v>0</v>
      </c>
      <c r="M2163" s="1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1">
        <v>191.976</v>
      </c>
      <c r="K2164" s="1">
        <v>3</v>
      </c>
      <c r="L2164" s="1">
        <v>0.2</v>
      </c>
      <c r="M2164" s="1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1">
        <v>8.2880000000000003</v>
      </c>
      <c r="K2165" s="1">
        <v>2</v>
      </c>
      <c r="L2165" s="1">
        <v>0.2</v>
      </c>
      <c r="M2165" s="1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1">
        <v>139.91999999999999</v>
      </c>
      <c r="K2166" s="1">
        <v>5</v>
      </c>
      <c r="L2166" s="1">
        <v>0.6</v>
      </c>
      <c r="M2166" s="1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1">
        <v>15.872</v>
      </c>
      <c r="K2167" s="1">
        <v>1</v>
      </c>
      <c r="L2167" s="1">
        <v>0.2</v>
      </c>
      <c r="M2167" s="1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1">
        <v>6.2859999999999996</v>
      </c>
      <c r="K2168" s="1">
        <v>7</v>
      </c>
      <c r="L2168" s="1">
        <v>0.8</v>
      </c>
      <c r="M2168" s="1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1">
        <v>14.016</v>
      </c>
      <c r="K2169" s="1">
        <v>3</v>
      </c>
      <c r="L2169" s="1">
        <v>0.2</v>
      </c>
      <c r="M2169" s="1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1">
        <v>71.975999999999999</v>
      </c>
      <c r="K2170" s="1">
        <v>3</v>
      </c>
      <c r="L2170" s="1">
        <v>0.2</v>
      </c>
      <c r="M2170" s="1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1">
        <v>107.982</v>
      </c>
      <c r="K2171" s="1">
        <v>3</v>
      </c>
      <c r="L2171" s="1">
        <v>0.4</v>
      </c>
      <c r="M2171" s="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1">
        <v>305.31200000000001</v>
      </c>
      <c r="K2172" s="1">
        <v>2</v>
      </c>
      <c r="L2172" s="1">
        <v>0.3</v>
      </c>
      <c r="M2172" s="1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1">
        <v>19.751999999999999</v>
      </c>
      <c r="K2173" s="1">
        <v>3</v>
      </c>
      <c r="L2173" s="1">
        <v>0.2</v>
      </c>
      <c r="M2173" s="1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1">
        <v>9.2639999999999993</v>
      </c>
      <c r="K2174" s="1">
        <v>3</v>
      </c>
      <c r="L2174" s="1">
        <v>0.8</v>
      </c>
      <c r="M2174" s="1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1">
        <v>61.792000000000002</v>
      </c>
      <c r="K2175" s="1">
        <v>4</v>
      </c>
      <c r="L2175" s="1">
        <v>0.2</v>
      </c>
      <c r="M2175" s="1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1">
        <v>45.68</v>
      </c>
      <c r="K2176" s="1">
        <v>2</v>
      </c>
      <c r="L2176" s="1">
        <v>0</v>
      </c>
      <c r="M2176" s="1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60.12</v>
      </c>
      <c r="K2177" s="1">
        <v>9</v>
      </c>
      <c r="L2177" s="1">
        <v>0</v>
      </c>
      <c r="M2177" s="1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1">
        <v>41.72</v>
      </c>
      <c r="K2178" s="1">
        <v>5</v>
      </c>
      <c r="L2178" s="1">
        <v>0.2</v>
      </c>
      <c r="M2178" s="1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1">
        <v>71.599999999999994</v>
      </c>
      <c r="K2179" s="1">
        <v>8</v>
      </c>
      <c r="L2179" s="1">
        <v>0</v>
      </c>
      <c r="M2179" s="1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1">
        <v>85.231999999999999</v>
      </c>
      <c r="K2180" s="1">
        <v>7</v>
      </c>
      <c r="L2180" s="1">
        <v>0.2</v>
      </c>
      <c r="M2180" s="1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1">
        <v>44.4</v>
      </c>
      <c r="K2181" s="1">
        <v>3</v>
      </c>
      <c r="L2181" s="1">
        <v>0</v>
      </c>
      <c r="M2181" s="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1">
        <v>442.76400000000001</v>
      </c>
      <c r="K2182" s="1">
        <v>4</v>
      </c>
      <c r="L2182" s="1">
        <v>0.1</v>
      </c>
      <c r="M2182" s="1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1">
        <v>3999.95</v>
      </c>
      <c r="K2183" s="1">
        <v>5</v>
      </c>
      <c r="L2183" s="1">
        <v>0</v>
      </c>
      <c r="M2183" s="1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1">
        <v>199.95</v>
      </c>
      <c r="K2184" s="1">
        <v>5</v>
      </c>
      <c r="L2184" s="1">
        <v>0</v>
      </c>
      <c r="M2184" s="1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1">
        <v>63.68</v>
      </c>
      <c r="K2185" s="1">
        <v>8</v>
      </c>
      <c r="L2185" s="1">
        <v>0</v>
      </c>
      <c r="M2185" s="1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1">
        <v>54.896000000000001</v>
      </c>
      <c r="K2186" s="1">
        <v>2</v>
      </c>
      <c r="L2186" s="1">
        <v>0.2</v>
      </c>
      <c r="M2186" s="1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1">
        <v>29</v>
      </c>
      <c r="K2187" s="1">
        <v>2</v>
      </c>
      <c r="L2187" s="1">
        <v>0</v>
      </c>
      <c r="M2187" s="1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1">
        <v>70.08</v>
      </c>
      <c r="K2188" s="1">
        <v>6</v>
      </c>
      <c r="L2188" s="1">
        <v>0</v>
      </c>
      <c r="M2188" s="1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1">
        <v>121.3</v>
      </c>
      <c r="K2189" s="1">
        <v>2</v>
      </c>
      <c r="L2189" s="1">
        <v>0</v>
      </c>
      <c r="M2189" s="1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1">
        <v>1454.49</v>
      </c>
      <c r="K2190" s="1">
        <v>9</v>
      </c>
      <c r="L2190" s="1">
        <v>0</v>
      </c>
      <c r="M2190" s="1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1">
        <v>60.81</v>
      </c>
      <c r="K2191" s="1">
        <v>3</v>
      </c>
      <c r="L2191" s="1">
        <v>0</v>
      </c>
      <c r="M2191" s="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1">
        <v>153.55199999999999</v>
      </c>
      <c r="K2192" s="1">
        <v>3</v>
      </c>
      <c r="L2192" s="1">
        <v>0.2</v>
      </c>
      <c r="M2192" s="1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1">
        <v>65.34</v>
      </c>
      <c r="K2193" s="1">
        <v>3</v>
      </c>
      <c r="L2193" s="1">
        <v>0</v>
      </c>
      <c r="M2193" s="1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1">
        <v>123.92</v>
      </c>
      <c r="K2194" s="1">
        <v>4</v>
      </c>
      <c r="L2194" s="1">
        <v>0</v>
      </c>
      <c r="M2194" s="1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1">
        <v>35.1</v>
      </c>
      <c r="K2195" s="1">
        <v>3</v>
      </c>
      <c r="L2195" s="1">
        <v>0</v>
      </c>
      <c r="M2195" s="1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1">
        <v>44.75</v>
      </c>
      <c r="K2196" s="1">
        <v>5</v>
      </c>
      <c r="L2196" s="1">
        <v>0</v>
      </c>
      <c r="M2196" s="1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1">
        <v>4.7039999999999997</v>
      </c>
      <c r="K2197" s="1">
        <v>2</v>
      </c>
      <c r="L2197" s="1">
        <v>0.2</v>
      </c>
      <c r="M2197" s="1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1">
        <v>14.67</v>
      </c>
      <c r="K2198" s="1">
        <v>3</v>
      </c>
      <c r="L2198" s="1">
        <v>0</v>
      </c>
      <c r="M2198" s="1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1">
        <v>15.552</v>
      </c>
      <c r="K2199" s="1">
        <v>3</v>
      </c>
      <c r="L2199" s="1">
        <v>0.2</v>
      </c>
      <c r="M2199" s="1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5.2320000000000002</v>
      </c>
      <c r="K2200" s="1">
        <v>1</v>
      </c>
      <c r="L2200" s="1">
        <v>0.2</v>
      </c>
      <c r="M2200" s="1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1">
        <v>22.2</v>
      </c>
      <c r="K2201" s="1">
        <v>6</v>
      </c>
      <c r="L2201" s="1">
        <v>0</v>
      </c>
      <c r="M2201" s="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1">
        <v>881.93</v>
      </c>
      <c r="K2202" s="1">
        <v>7</v>
      </c>
      <c r="L2202" s="1">
        <v>0</v>
      </c>
      <c r="M2202" s="1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1">
        <v>6.0960000000000001</v>
      </c>
      <c r="K2203" s="1">
        <v>2</v>
      </c>
      <c r="L2203" s="1">
        <v>0.2</v>
      </c>
      <c r="M2203" s="1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1">
        <v>191.82</v>
      </c>
      <c r="K2204" s="1">
        <v>3</v>
      </c>
      <c r="L2204" s="1">
        <v>0</v>
      </c>
      <c r="M2204" s="1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1">
        <v>20.103999999999999</v>
      </c>
      <c r="K2205" s="1">
        <v>1</v>
      </c>
      <c r="L2205" s="1">
        <v>0.2</v>
      </c>
      <c r="M2205" s="1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1">
        <v>67.56</v>
      </c>
      <c r="K2206" s="1">
        <v>3</v>
      </c>
      <c r="L2206" s="1">
        <v>0.2</v>
      </c>
      <c r="M2206" s="1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1">
        <v>29.931999999999999</v>
      </c>
      <c r="K2207" s="1">
        <v>7</v>
      </c>
      <c r="L2207" s="1">
        <v>0.8</v>
      </c>
      <c r="M2207" s="1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1">
        <v>38.271999999999998</v>
      </c>
      <c r="K2208" s="1">
        <v>4</v>
      </c>
      <c r="L2208" s="1">
        <v>0.2</v>
      </c>
      <c r="M2208" s="1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1">
        <v>16.52</v>
      </c>
      <c r="K2209" s="1">
        <v>4</v>
      </c>
      <c r="L2209" s="1">
        <v>0</v>
      </c>
      <c r="M2209" s="1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1">
        <v>832.93</v>
      </c>
      <c r="K2210" s="1">
        <v>7</v>
      </c>
      <c r="L2210" s="1">
        <v>0</v>
      </c>
      <c r="M2210" s="1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1">
        <v>43.8</v>
      </c>
      <c r="K2211" s="1">
        <v>10</v>
      </c>
      <c r="L2211" s="1">
        <v>0</v>
      </c>
      <c r="M2211" s="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1">
        <v>167.292</v>
      </c>
      <c r="K2212" s="1">
        <v>6</v>
      </c>
      <c r="L2212" s="1">
        <v>0.1</v>
      </c>
      <c r="M2212" s="1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1">
        <v>27.42</v>
      </c>
      <c r="K2213" s="1">
        <v>1</v>
      </c>
      <c r="L2213" s="1">
        <v>0</v>
      </c>
      <c r="M2213" s="1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1">
        <v>1.44</v>
      </c>
      <c r="K2214" s="1">
        <v>1</v>
      </c>
      <c r="L2214" s="1">
        <v>0.2</v>
      </c>
      <c r="M2214" s="1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61.776000000000003</v>
      </c>
      <c r="K2215" s="1">
        <v>13</v>
      </c>
      <c r="L2215" s="1">
        <v>0.2</v>
      </c>
      <c r="M2215" s="1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1">
        <v>241.96</v>
      </c>
      <c r="K2216" s="1">
        <v>2</v>
      </c>
      <c r="L2216" s="1">
        <v>0</v>
      </c>
      <c r="M2216" s="1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1">
        <v>108.608</v>
      </c>
      <c r="K2217" s="1">
        <v>4</v>
      </c>
      <c r="L2217" s="1">
        <v>0.2</v>
      </c>
      <c r="M2217" s="1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1">
        <v>2.8159999999999998</v>
      </c>
      <c r="K2218" s="1">
        <v>2</v>
      </c>
      <c r="L2218" s="1">
        <v>0.2</v>
      </c>
      <c r="M2218" s="1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1">
        <v>9.984</v>
      </c>
      <c r="K2219" s="1">
        <v>4</v>
      </c>
      <c r="L2219" s="1">
        <v>0.2</v>
      </c>
      <c r="M2219" s="1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1">
        <v>14.98</v>
      </c>
      <c r="K2220" s="1">
        <v>1</v>
      </c>
      <c r="L2220" s="1">
        <v>0</v>
      </c>
      <c r="M2220" s="1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1">
        <v>1145.5999999999999</v>
      </c>
      <c r="K2221" s="1">
        <v>4</v>
      </c>
      <c r="L2221" s="1">
        <v>0.2</v>
      </c>
      <c r="M2221" s="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1">
        <v>485.94</v>
      </c>
      <c r="K2222" s="1">
        <v>2</v>
      </c>
      <c r="L2222" s="1">
        <v>0.4</v>
      </c>
      <c r="M2222" s="1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1">
        <v>37.375999999999998</v>
      </c>
      <c r="K2223" s="1">
        <v>8</v>
      </c>
      <c r="L2223" s="1">
        <v>0.2</v>
      </c>
      <c r="M2223" s="1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1">
        <v>70.686000000000007</v>
      </c>
      <c r="K2224" s="1">
        <v>1</v>
      </c>
      <c r="L2224" s="1">
        <v>0.3</v>
      </c>
      <c r="M2224" s="1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1">
        <v>54.816000000000003</v>
      </c>
      <c r="K2225" s="1">
        <v>3</v>
      </c>
      <c r="L2225" s="1">
        <v>0.2</v>
      </c>
      <c r="M2225" s="1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1">
        <v>72.293999999999997</v>
      </c>
      <c r="K2226" s="1">
        <v>1</v>
      </c>
      <c r="L2226" s="1">
        <v>0.7</v>
      </c>
      <c r="M2226" s="1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1">
        <v>2.8959999999999999</v>
      </c>
      <c r="K2227" s="1">
        <v>2</v>
      </c>
      <c r="L2227" s="1">
        <v>0.2</v>
      </c>
      <c r="M2227" s="1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1">
        <v>124.792</v>
      </c>
      <c r="K2228" s="1">
        <v>1</v>
      </c>
      <c r="L2228" s="1">
        <v>0.2</v>
      </c>
      <c r="M2228" s="1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1">
        <v>330.58800000000002</v>
      </c>
      <c r="K2229" s="1">
        <v>1</v>
      </c>
      <c r="L2229" s="1">
        <v>0.4</v>
      </c>
      <c r="M2229" s="1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1">
        <v>673.56799999999998</v>
      </c>
      <c r="K2230" s="1">
        <v>2</v>
      </c>
      <c r="L2230" s="1">
        <v>0.2</v>
      </c>
      <c r="M2230" s="1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1">
        <v>52.98</v>
      </c>
      <c r="K2231" s="1">
        <v>2</v>
      </c>
      <c r="L2231" s="1">
        <v>0</v>
      </c>
      <c r="M2231" s="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1">
        <v>526.45000000000005</v>
      </c>
      <c r="K2232" s="1">
        <v>5</v>
      </c>
      <c r="L2232" s="1">
        <v>0</v>
      </c>
      <c r="M2232" s="1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1">
        <v>228.92</v>
      </c>
      <c r="K2233" s="1">
        <v>5</v>
      </c>
      <c r="L2233" s="1">
        <v>0.2</v>
      </c>
      <c r="M2233" s="1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1">
        <v>319.96800000000002</v>
      </c>
      <c r="K2234" s="1">
        <v>4</v>
      </c>
      <c r="L2234" s="1">
        <v>0.2</v>
      </c>
      <c r="M2234" s="1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1">
        <v>205.03</v>
      </c>
      <c r="K2235" s="1">
        <v>7</v>
      </c>
      <c r="L2235" s="1">
        <v>0</v>
      </c>
      <c r="M2235" s="1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1">
        <v>190.86</v>
      </c>
      <c r="K2236" s="1">
        <v>2</v>
      </c>
      <c r="L2236" s="1">
        <v>0</v>
      </c>
      <c r="M2236" s="1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1">
        <v>24.32</v>
      </c>
      <c r="K2237" s="1">
        <v>8</v>
      </c>
      <c r="L2237" s="1">
        <v>0</v>
      </c>
      <c r="M2237" s="1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1">
        <v>44.4</v>
      </c>
      <c r="K2238" s="1">
        <v>5</v>
      </c>
      <c r="L2238" s="1">
        <v>0</v>
      </c>
      <c r="M2238" s="1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1">
        <v>44.4</v>
      </c>
      <c r="K2239" s="1">
        <v>2</v>
      </c>
      <c r="L2239" s="1">
        <v>0.6</v>
      </c>
      <c r="M2239" s="1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1">
        <v>1016.792</v>
      </c>
      <c r="K2240" s="1">
        <v>1</v>
      </c>
      <c r="L2240" s="1">
        <v>0.2</v>
      </c>
      <c r="M2240" s="1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38.136000000000003</v>
      </c>
      <c r="K2241" s="1">
        <v>7</v>
      </c>
      <c r="L2241" s="1">
        <v>0.2</v>
      </c>
      <c r="M2241" s="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1">
        <v>494.98200000000003</v>
      </c>
      <c r="K2242" s="1">
        <v>3</v>
      </c>
      <c r="L2242" s="1">
        <v>0.4</v>
      </c>
      <c r="M2242" s="1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1">
        <v>56.56</v>
      </c>
      <c r="K2243" s="1">
        <v>2</v>
      </c>
      <c r="L2243" s="1">
        <v>0</v>
      </c>
      <c r="M2243" s="1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1">
        <v>5.56</v>
      </c>
      <c r="K2244" s="1">
        <v>2</v>
      </c>
      <c r="L2244" s="1">
        <v>0</v>
      </c>
      <c r="M2244" s="1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1">
        <v>9.02</v>
      </c>
      <c r="K2245" s="1">
        <v>2</v>
      </c>
      <c r="L2245" s="1">
        <v>0</v>
      </c>
      <c r="M2245" s="1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1">
        <v>8.6199999999999992</v>
      </c>
      <c r="K2246" s="1">
        <v>1</v>
      </c>
      <c r="L2246" s="1">
        <v>0</v>
      </c>
      <c r="M2246" s="1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1">
        <v>659.976</v>
      </c>
      <c r="K2247" s="1">
        <v>3</v>
      </c>
      <c r="L2247" s="1">
        <v>0.2</v>
      </c>
      <c r="M2247" s="1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1">
        <v>13.36</v>
      </c>
      <c r="K2248" s="1">
        <v>2</v>
      </c>
      <c r="L2248" s="1">
        <v>0</v>
      </c>
      <c r="M2248" s="1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1">
        <v>41.72</v>
      </c>
      <c r="K2249" s="1">
        <v>5</v>
      </c>
      <c r="L2249" s="1">
        <v>0.2</v>
      </c>
      <c r="M2249" s="1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11.52</v>
      </c>
      <c r="K2250" s="1">
        <v>5</v>
      </c>
      <c r="L2250" s="1">
        <v>0.2</v>
      </c>
      <c r="M2250" s="1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1">
        <v>541.44000000000005</v>
      </c>
      <c r="K2251" s="1">
        <v>6</v>
      </c>
      <c r="L2251" s="1">
        <v>0</v>
      </c>
      <c r="M2251" s="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1">
        <v>19.440000000000001</v>
      </c>
      <c r="K2252" s="1">
        <v>3</v>
      </c>
      <c r="L2252" s="1">
        <v>0</v>
      </c>
      <c r="M2252" s="1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1">
        <v>143.69999999999999</v>
      </c>
      <c r="K2253" s="1">
        <v>3</v>
      </c>
      <c r="L2253" s="1">
        <v>0</v>
      </c>
      <c r="M2253" s="1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1">
        <v>43.26</v>
      </c>
      <c r="K2254" s="1">
        <v>3</v>
      </c>
      <c r="L2254" s="1">
        <v>0</v>
      </c>
      <c r="M2254" s="1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43.56</v>
      </c>
      <c r="K2255" s="1">
        <v>2</v>
      </c>
      <c r="L2255" s="1">
        <v>0</v>
      </c>
      <c r="M2255" s="1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1">
        <v>437.85</v>
      </c>
      <c r="K2256" s="1">
        <v>3</v>
      </c>
      <c r="L2256" s="1">
        <v>0</v>
      </c>
      <c r="M2256" s="1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1">
        <v>109.48</v>
      </c>
      <c r="K2257" s="1">
        <v>2</v>
      </c>
      <c r="L2257" s="1">
        <v>0</v>
      </c>
      <c r="M2257" s="1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1">
        <v>1212.96</v>
      </c>
      <c r="K2258" s="1">
        <v>7</v>
      </c>
      <c r="L2258" s="1">
        <v>0.2</v>
      </c>
      <c r="M2258" s="1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1">
        <v>18.54</v>
      </c>
      <c r="K2259" s="1">
        <v>2</v>
      </c>
      <c r="L2259" s="1">
        <v>0</v>
      </c>
      <c r="M2259" s="1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1">
        <v>5</v>
      </c>
      <c r="K2260" s="1">
        <v>1</v>
      </c>
      <c r="L2260" s="1">
        <v>0</v>
      </c>
      <c r="M2260" s="1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1">
        <v>371.97</v>
      </c>
      <c r="K2261" s="1">
        <v>3</v>
      </c>
      <c r="L2261" s="1">
        <v>0</v>
      </c>
      <c r="M2261" s="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1">
        <v>166.24</v>
      </c>
      <c r="K2262" s="1">
        <v>1</v>
      </c>
      <c r="L2262" s="1">
        <v>0</v>
      </c>
      <c r="M2262" s="1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1">
        <v>359.97</v>
      </c>
      <c r="K2263" s="1">
        <v>3</v>
      </c>
      <c r="L2263" s="1">
        <v>0</v>
      </c>
      <c r="M2263" s="1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1">
        <v>499.98</v>
      </c>
      <c r="K2264" s="1">
        <v>2</v>
      </c>
      <c r="L2264" s="1">
        <v>0</v>
      </c>
      <c r="M2264" s="1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1">
        <v>5.28</v>
      </c>
      <c r="K2265" s="1">
        <v>1</v>
      </c>
      <c r="L2265" s="1">
        <v>0</v>
      </c>
      <c r="M2265" s="1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1">
        <v>8.26</v>
      </c>
      <c r="K2266" s="1">
        <v>2</v>
      </c>
      <c r="L2266" s="1">
        <v>0</v>
      </c>
      <c r="M2266" s="1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1">
        <v>7.968</v>
      </c>
      <c r="K2267" s="1">
        <v>2</v>
      </c>
      <c r="L2267" s="1">
        <v>0.2</v>
      </c>
      <c r="M2267" s="1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1">
        <v>12.96</v>
      </c>
      <c r="K2268" s="1">
        <v>2</v>
      </c>
      <c r="L2268" s="1">
        <v>0</v>
      </c>
      <c r="M2268" s="1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1">
        <v>6.48</v>
      </c>
      <c r="K2269" s="1">
        <v>1</v>
      </c>
      <c r="L2269" s="1">
        <v>0</v>
      </c>
      <c r="M2269" s="1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1">
        <v>6.984</v>
      </c>
      <c r="K2270" s="1">
        <v>1</v>
      </c>
      <c r="L2270" s="1">
        <v>0.2</v>
      </c>
      <c r="M2270" s="1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1">
        <v>47.96</v>
      </c>
      <c r="K2271" s="1">
        <v>5</v>
      </c>
      <c r="L2271" s="1">
        <v>0.2</v>
      </c>
      <c r="M2271" s="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1">
        <v>199.74</v>
      </c>
      <c r="K2272" s="1">
        <v>6</v>
      </c>
      <c r="L2272" s="1">
        <v>0</v>
      </c>
      <c r="M2272" s="1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1">
        <v>435.26</v>
      </c>
      <c r="K2273" s="1">
        <v>7</v>
      </c>
      <c r="L2273" s="1">
        <v>0</v>
      </c>
      <c r="M2273" s="1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1">
        <v>1119.9839999999999</v>
      </c>
      <c r="K2274" s="1">
        <v>2</v>
      </c>
      <c r="L2274" s="1">
        <v>0.2</v>
      </c>
      <c r="M2274" s="1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1">
        <v>143.43199999999999</v>
      </c>
      <c r="K2275" s="1">
        <v>1</v>
      </c>
      <c r="L2275" s="1">
        <v>0.2</v>
      </c>
      <c r="M2275" s="1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1">
        <v>122.352</v>
      </c>
      <c r="K2276" s="1">
        <v>3</v>
      </c>
      <c r="L2276" s="1">
        <v>0.2</v>
      </c>
      <c r="M2276" s="1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1">
        <v>306.2</v>
      </c>
      <c r="K2277" s="1">
        <v>5</v>
      </c>
      <c r="L2277" s="1">
        <v>0</v>
      </c>
      <c r="M2277" s="1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1">
        <v>85.98</v>
      </c>
      <c r="K2278" s="1">
        <v>1</v>
      </c>
      <c r="L2278" s="1">
        <v>0</v>
      </c>
      <c r="M2278" s="1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1">
        <v>223.96</v>
      </c>
      <c r="K2279" s="1">
        <v>4</v>
      </c>
      <c r="L2279" s="1">
        <v>0</v>
      </c>
      <c r="M2279" s="1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1">
        <v>97.567999999999998</v>
      </c>
      <c r="K2280" s="1">
        <v>2</v>
      </c>
      <c r="L2280" s="1">
        <v>0.2</v>
      </c>
      <c r="M2280" s="1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614.27200000000005</v>
      </c>
      <c r="K2281" s="1">
        <v>8</v>
      </c>
      <c r="L2281" s="1">
        <v>0.2</v>
      </c>
      <c r="M2281" s="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1">
        <v>199.98</v>
      </c>
      <c r="K2282" s="1">
        <v>2</v>
      </c>
      <c r="L2282" s="1">
        <v>0</v>
      </c>
      <c r="M2282" s="1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1">
        <v>48.16</v>
      </c>
      <c r="K2283" s="1">
        <v>7</v>
      </c>
      <c r="L2283" s="1">
        <v>0</v>
      </c>
      <c r="M2283" s="1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1">
        <v>23.92</v>
      </c>
      <c r="K2284" s="1">
        <v>2</v>
      </c>
      <c r="L2284" s="1">
        <v>0</v>
      </c>
      <c r="M2284" s="1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1">
        <v>60.69</v>
      </c>
      <c r="K2285" s="1">
        <v>7</v>
      </c>
      <c r="L2285" s="1">
        <v>0</v>
      </c>
      <c r="M2285" s="1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1">
        <v>14.352</v>
      </c>
      <c r="K2286" s="1">
        <v>3</v>
      </c>
      <c r="L2286" s="1">
        <v>0.2</v>
      </c>
      <c r="M2286" s="1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1">
        <v>35.04</v>
      </c>
      <c r="K2287" s="1">
        <v>2</v>
      </c>
      <c r="L2287" s="1">
        <v>0</v>
      </c>
      <c r="M2287" s="1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1">
        <v>17.48</v>
      </c>
      <c r="K2288" s="1">
        <v>5</v>
      </c>
      <c r="L2288" s="1">
        <v>0.2</v>
      </c>
      <c r="M2288" s="1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1">
        <v>16.399999999999999</v>
      </c>
      <c r="K2289" s="1">
        <v>5</v>
      </c>
      <c r="L2289" s="1">
        <v>0</v>
      </c>
      <c r="M2289" s="1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1">
        <v>892.98</v>
      </c>
      <c r="K2290" s="1">
        <v>2</v>
      </c>
      <c r="L2290" s="1">
        <v>0</v>
      </c>
      <c r="M2290" s="1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1">
        <v>287.97000000000003</v>
      </c>
      <c r="K2291" s="1">
        <v>3</v>
      </c>
      <c r="L2291" s="1">
        <v>0</v>
      </c>
      <c r="M2291" s="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1">
        <v>595.38</v>
      </c>
      <c r="K2292" s="1">
        <v>6</v>
      </c>
      <c r="L2292" s="1">
        <v>0</v>
      </c>
      <c r="M2292" s="1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1">
        <v>12.96</v>
      </c>
      <c r="K2293" s="1">
        <v>2</v>
      </c>
      <c r="L2293" s="1">
        <v>0</v>
      </c>
      <c r="M2293" s="1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1">
        <v>4.95</v>
      </c>
      <c r="K2294" s="1">
        <v>1</v>
      </c>
      <c r="L2294" s="1">
        <v>0</v>
      </c>
      <c r="M2294" s="1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1">
        <v>181.95</v>
      </c>
      <c r="K2295" s="1">
        <v>3</v>
      </c>
      <c r="L2295" s="1">
        <v>0</v>
      </c>
      <c r="M2295" s="1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1">
        <v>13.52</v>
      </c>
      <c r="K2296" s="1">
        <v>4</v>
      </c>
      <c r="L2296" s="1">
        <v>0</v>
      </c>
      <c r="M2296" s="1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1">
        <v>259.7</v>
      </c>
      <c r="K2297" s="1">
        <v>5</v>
      </c>
      <c r="L2297" s="1">
        <v>0</v>
      </c>
      <c r="M2297" s="1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1">
        <v>42.95</v>
      </c>
      <c r="K2298" s="1">
        <v>1</v>
      </c>
      <c r="L2298" s="1">
        <v>0</v>
      </c>
      <c r="M2298" s="1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1">
        <v>1399.93</v>
      </c>
      <c r="K2299" s="1">
        <v>7</v>
      </c>
      <c r="L2299" s="1">
        <v>0</v>
      </c>
      <c r="M2299" s="1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1">
        <v>503.96</v>
      </c>
      <c r="K2300" s="1">
        <v>4</v>
      </c>
      <c r="L2300" s="1">
        <v>0</v>
      </c>
      <c r="M2300" s="1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1">
        <v>12.72</v>
      </c>
      <c r="K2301" s="1">
        <v>3</v>
      </c>
      <c r="L2301" s="1">
        <v>0</v>
      </c>
      <c r="M2301" s="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11.52</v>
      </c>
      <c r="K2302" s="1">
        <v>4</v>
      </c>
      <c r="L2302" s="1">
        <v>0</v>
      </c>
      <c r="M2302" s="1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1">
        <v>316</v>
      </c>
      <c r="K2303" s="1">
        <v>4</v>
      </c>
      <c r="L2303" s="1">
        <v>0</v>
      </c>
      <c r="M2303" s="1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1">
        <v>723.92</v>
      </c>
      <c r="K2304" s="1">
        <v>4</v>
      </c>
      <c r="L2304" s="1">
        <v>0</v>
      </c>
      <c r="M2304" s="1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1">
        <v>106.32</v>
      </c>
      <c r="K2305" s="1">
        <v>3</v>
      </c>
      <c r="L2305" s="1">
        <v>0</v>
      </c>
      <c r="M2305" s="1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1">
        <v>141.37200000000001</v>
      </c>
      <c r="K2306" s="1">
        <v>2</v>
      </c>
      <c r="L2306" s="1">
        <v>0.3</v>
      </c>
      <c r="M2306" s="1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1">
        <v>27.216000000000001</v>
      </c>
      <c r="K2307" s="1">
        <v>3</v>
      </c>
      <c r="L2307" s="1">
        <v>0.2</v>
      </c>
      <c r="M2307" s="1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1">
        <v>390.75</v>
      </c>
      <c r="K2308" s="1">
        <v>5</v>
      </c>
      <c r="L2308" s="1">
        <v>0</v>
      </c>
      <c r="M2308" s="1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1">
        <v>280.79199999999997</v>
      </c>
      <c r="K2309" s="1">
        <v>1</v>
      </c>
      <c r="L2309" s="1">
        <v>0.2</v>
      </c>
      <c r="M2309" s="1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1">
        <v>68.447999999999993</v>
      </c>
      <c r="K2310" s="1">
        <v>4</v>
      </c>
      <c r="L2310" s="1">
        <v>0.2</v>
      </c>
      <c r="M2310" s="1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1">
        <v>88.04</v>
      </c>
      <c r="K2311" s="1">
        <v>5</v>
      </c>
      <c r="L2311" s="1">
        <v>0.2</v>
      </c>
      <c r="M2311" s="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15.872</v>
      </c>
      <c r="K2312" s="1">
        <v>1</v>
      </c>
      <c r="L2312" s="1">
        <v>0.2</v>
      </c>
      <c r="M2312" s="1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1">
        <v>215.59200000000001</v>
      </c>
      <c r="K2313" s="1">
        <v>3</v>
      </c>
      <c r="L2313" s="1">
        <v>0.2</v>
      </c>
      <c r="M2313" s="1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1">
        <v>14.62</v>
      </c>
      <c r="K2314" s="1">
        <v>2</v>
      </c>
      <c r="L2314" s="1">
        <v>0</v>
      </c>
      <c r="M2314" s="1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1">
        <v>416.32</v>
      </c>
      <c r="K2315" s="1">
        <v>2</v>
      </c>
      <c r="L2315" s="1">
        <v>0</v>
      </c>
      <c r="M2315" s="1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1">
        <v>43</v>
      </c>
      <c r="K2316" s="1">
        <v>5</v>
      </c>
      <c r="L2316" s="1">
        <v>0</v>
      </c>
      <c r="M2316" s="1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1">
        <v>182.94</v>
      </c>
      <c r="K2317" s="1">
        <v>3</v>
      </c>
      <c r="L2317" s="1">
        <v>0</v>
      </c>
      <c r="M2317" s="1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1">
        <v>60.83</v>
      </c>
      <c r="K2318" s="1">
        <v>7</v>
      </c>
      <c r="L2318" s="1">
        <v>0</v>
      </c>
      <c r="M2318" s="1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1">
        <v>389.97</v>
      </c>
      <c r="K2319" s="1">
        <v>3</v>
      </c>
      <c r="L2319" s="1">
        <v>0</v>
      </c>
      <c r="M2319" s="1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1">
        <v>194.32</v>
      </c>
      <c r="K2320" s="1">
        <v>4</v>
      </c>
      <c r="L2320" s="1">
        <v>0</v>
      </c>
      <c r="M2320" s="1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1">
        <v>265.93</v>
      </c>
      <c r="K2321" s="1">
        <v>7</v>
      </c>
      <c r="L2321" s="1">
        <v>0</v>
      </c>
      <c r="M2321" s="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1">
        <v>94.74</v>
      </c>
      <c r="K2322" s="1">
        <v>3</v>
      </c>
      <c r="L2322" s="1">
        <v>0</v>
      </c>
      <c r="M2322" s="1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60.64</v>
      </c>
      <c r="K2323" s="1">
        <v>4</v>
      </c>
      <c r="L2323" s="1">
        <v>0</v>
      </c>
      <c r="M2323" s="1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76.3</v>
      </c>
      <c r="K2324" s="1">
        <v>5</v>
      </c>
      <c r="L2324" s="1">
        <v>0</v>
      </c>
      <c r="M2324" s="1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364.8</v>
      </c>
      <c r="K2325" s="1">
        <v>12</v>
      </c>
      <c r="L2325" s="1">
        <v>0</v>
      </c>
      <c r="M2325" s="1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1">
        <v>79.872</v>
      </c>
      <c r="K2326" s="1">
        <v>3</v>
      </c>
      <c r="L2326" s="1">
        <v>0.2</v>
      </c>
      <c r="M2326" s="1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1">
        <v>46.384</v>
      </c>
      <c r="K2327" s="1">
        <v>1</v>
      </c>
      <c r="L2327" s="1">
        <v>0.2</v>
      </c>
      <c r="M2327" s="1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1">
        <v>12.96</v>
      </c>
      <c r="K2328" s="1">
        <v>2</v>
      </c>
      <c r="L2328" s="1">
        <v>0</v>
      </c>
      <c r="M2328" s="1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1">
        <v>14.352</v>
      </c>
      <c r="K2329" s="1">
        <v>3</v>
      </c>
      <c r="L2329" s="1">
        <v>0.2</v>
      </c>
      <c r="M2329" s="1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1">
        <v>547.13599999999997</v>
      </c>
      <c r="K2330" s="1">
        <v>4</v>
      </c>
      <c r="L2330" s="1">
        <v>0.2</v>
      </c>
      <c r="M2330" s="1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1">
        <v>41.96</v>
      </c>
      <c r="K2331" s="1">
        <v>2</v>
      </c>
      <c r="L2331" s="1">
        <v>0</v>
      </c>
      <c r="M2331" s="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1">
        <v>41.7</v>
      </c>
      <c r="K2332" s="1">
        <v>5</v>
      </c>
      <c r="L2332" s="1">
        <v>0</v>
      </c>
      <c r="M2332" s="1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1">
        <v>277.39999999999998</v>
      </c>
      <c r="K2333" s="1">
        <v>5</v>
      </c>
      <c r="L2333" s="1">
        <v>0</v>
      </c>
      <c r="M2333" s="1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5.78</v>
      </c>
      <c r="K2334" s="1">
        <v>1</v>
      </c>
      <c r="L2334" s="1">
        <v>0</v>
      </c>
      <c r="M2334" s="1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1">
        <v>69.215999999999994</v>
      </c>
      <c r="K2335" s="1">
        <v>6</v>
      </c>
      <c r="L2335" s="1">
        <v>0.2</v>
      </c>
      <c r="M2335" s="1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1">
        <v>10.86</v>
      </c>
      <c r="K2336" s="1">
        <v>3</v>
      </c>
      <c r="L2336" s="1">
        <v>0</v>
      </c>
      <c r="M2336" s="1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1">
        <v>426.79</v>
      </c>
      <c r="K2337" s="1">
        <v>7</v>
      </c>
      <c r="L2337" s="1">
        <v>0</v>
      </c>
      <c r="M2337" s="1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1">
        <v>25.92</v>
      </c>
      <c r="K2338" s="1">
        <v>4</v>
      </c>
      <c r="L2338" s="1">
        <v>0</v>
      </c>
      <c r="M2338" s="1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45.92</v>
      </c>
      <c r="K2339" s="1">
        <v>4</v>
      </c>
      <c r="L2339" s="1">
        <v>0</v>
      </c>
      <c r="M2339" s="1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1">
        <v>10.72</v>
      </c>
      <c r="K2340" s="1">
        <v>2</v>
      </c>
      <c r="L2340" s="1">
        <v>0.2</v>
      </c>
      <c r="M2340" s="1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1">
        <v>41.86</v>
      </c>
      <c r="K2341" s="1">
        <v>7</v>
      </c>
      <c r="L2341" s="1">
        <v>0</v>
      </c>
      <c r="M2341" s="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1">
        <v>63.2</v>
      </c>
      <c r="K2342" s="1">
        <v>5</v>
      </c>
      <c r="L2342" s="1">
        <v>0</v>
      </c>
      <c r="M2342" s="1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1">
        <v>113.97</v>
      </c>
      <c r="K2343" s="1">
        <v>3</v>
      </c>
      <c r="L2343" s="1">
        <v>0</v>
      </c>
      <c r="M2343" s="1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1">
        <v>123.55200000000001</v>
      </c>
      <c r="K2344" s="1">
        <v>3</v>
      </c>
      <c r="L2344" s="1">
        <v>0.2</v>
      </c>
      <c r="M2344" s="1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1">
        <v>490.32</v>
      </c>
      <c r="K2345" s="1">
        <v>9</v>
      </c>
      <c r="L2345" s="1">
        <v>0</v>
      </c>
      <c r="M2345" s="1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1">
        <v>70.08</v>
      </c>
      <c r="K2346" s="1">
        <v>5</v>
      </c>
      <c r="L2346" s="1">
        <v>0.2</v>
      </c>
      <c r="M2346" s="1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1">
        <v>1.272</v>
      </c>
      <c r="K2347" s="1">
        <v>2</v>
      </c>
      <c r="L2347" s="1">
        <v>0.8</v>
      </c>
      <c r="M2347" s="1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1">
        <v>557.58500000000004</v>
      </c>
      <c r="K2348" s="1">
        <v>5</v>
      </c>
      <c r="L2348" s="1">
        <v>0.3</v>
      </c>
      <c r="M2348" s="1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1">
        <v>9.0239999999999991</v>
      </c>
      <c r="K2349" s="1">
        <v>6</v>
      </c>
      <c r="L2349" s="1">
        <v>0.2</v>
      </c>
      <c r="M2349" s="1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69.456000000000003</v>
      </c>
      <c r="K2350" s="1">
        <v>2</v>
      </c>
      <c r="L2350" s="1">
        <v>0.2</v>
      </c>
      <c r="M2350" s="1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1">
        <v>10.86</v>
      </c>
      <c r="K2351" s="1">
        <v>2</v>
      </c>
      <c r="L2351" s="1">
        <v>0</v>
      </c>
      <c r="M2351" s="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1">
        <v>79.47</v>
      </c>
      <c r="K2352" s="1">
        <v>3</v>
      </c>
      <c r="L2352" s="1">
        <v>0</v>
      </c>
      <c r="M2352" s="1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1">
        <v>10.08</v>
      </c>
      <c r="K2353" s="1">
        <v>6</v>
      </c>
      <c r="L2353" s="1">
        <v>0</v>
      </c>
      <c r="M2353" s="1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1">
        <v>1552.8309999999999</v>
      </c>
      <c r="K2354" s="1">
        <v>7</v>
      </c>
      <c r="L2354" s="1">
        <v>0.15</v>
      </c>
      <c r="M2354" s="1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1">
        <v>137.24</v>
      </c>
      <c r="K2355" s="1">
        <v>5</v>
      </c>
      <c r="L2355" s="1">
        <v>0.2</v>
      </c>
      <c r="M2355" s="1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1">
        <v>36.51</v>
      </c>
      <c r="K2356" s="1">
        <v>1</v>
      </c>
      <c r="L2356" s="1">
        <v>0</v>
      </c>
      <c r="M2356" s="1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1">
        <v>239.976</v>
      </c>
      <c r="K2357" s="1">
        <v>3</v>
      </c>
      <c r="L2357" s="1">
        <v>0.2</v>
      </c>
      <c r="M2357" s="1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1">
        <v>1579.7460000000001</v>
      </c>
      <c r="K2358" s="1">
        <v>7</v>
      </c>
      <c r="L2358" s="1">
        <v>0.4</v>
      </c>
      <c r="M2358" s="1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1071.576</v>
      </c>
      <c r="K2359" s="1">
        <v>4</v>
      </c>
      <c r="L2359" s="1">
        <v>0.4</v>
      </c>
      <c r="M2359" s="1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613.90800000000002</v>
      </c>
      <c r="K2360" s="1">
        <v>3</v>
      </c>
      <c r="L2360" s="1">
        <v>0.4</v>
      </c>
      <c r="M2360" s="1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1">
        <v>34.86</v>
      </c>
      <c r="K2361" s="1">
        <v>7</v>
      </c>
      <c r="L2361" s="1">
        <v>0</v>
      </c>
      <c r="M2361" s="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155.04</v>
      </c>
      <c r="K2362" s="1">
        <v>4</v>
      </c>
      <c r="L2362" s="1">
        <v>0</v>
      </c>
      <c r="M2362" s="1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1">
        <v>13.71</v>
      </c>
      <c r="K2363" s="1">
        <v>5</v>
      </c>
      <c r="L2363" s="1">
        <v>0.7</v>
      </c>
      <c r="M2363" s="1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1">
        <v>127.88</v>
      </c>
      <c r="K2364" s="1">
        <v>2</v>
      </c>
      <c r="L2364" s="1">
        <v>0</v>
      </c>
      <c r="M2364" s="1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1">
        <v>160.32</v>
      </c>
      <c r="K2365" s="1">
        <v>2</v>
      </c>
      <c r="L2365" s="1">
        <v>0</v>
      </c>
      <c r="M2365" s="1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1">
        <v>46</v>
      </c>
      <c r="K2366" s="1">
        <v>4</v>
      </c>
      <c r="L2366" s="1">
        <v>0</v>
      </c>
      <c r="M2366" s="1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1">
        <v>120.712</v>
      </c>
      <c r="K2367" s="1">
        <v>1</v>
      </c>
      <c r="L2367" s="1">
        <v>0.2</v>
      </c>
      <c r="M2367" s="1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1">
        <v>23.12</v>
      </c>
      <c r="K2368" s="1">
        <v>4</v>
      </c>
      <c r="L2368" s="1">
        <v>0</v>
      </c>
      <c r="M2368" s="1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1">
        <v>532.70399999999995</v>
      </c>
      <c r="K2369" s="1">
        <v>6</v>
      </c>
      <c r="L2369" s="1">
        <v>0.2</v>
      </c>
      <c r="M2369" s="1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1">
        <v>4.9119999999999999</v>
      </c>
      <c r="K2370" s="1">
        <v>2</v>
      </c>
      <c r="L2370" s="1">
        <v>0.2</v>
      </c>
      <c r="M2370" s="1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1">
        <v>252</v>
      </c>
      <c r="K2371" s="1">
        <v>4</v>
      </c>
      <c r="L2371" s="1">
        <v>0</v>
      </c>
      <c r="M2371" s="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1">
        <v>60.287999999999997</v>
      </c>
      <c r="K2372" s="1">
        <v>8</v>
      </c>
      <c r="L2372" s="1">
        <v>0.6</v>
      </c>
      <c r="M2372" s="1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1">
        <v>2.6320000000000001</v>
      </c>
      <c r="K2373" s="1">
        <v>1</v>
      </c>
      <c r="L2373" s="1">
        <v>0.2</v>
      </c>
      <c r="M2373" s="1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1">
        <v>23.687999999999999</v>
      </c>
      <c r="K2374" s="1">
        <v>9</v>
      </c>
      <c r="L2374" s="1">
        <v>0.2</v>
      </c>
      <c r="M2374" s="1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1">
        <v>253.37200000000001</v>
      </c>
      <c r="K2375" s="1">
        <v>2</v>
      </c>
      <c r="L2375" s="1">
        <v>0.3</v>
      </c>
      <c r="M2375" s="1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1">
        <v>5.67</v>
      </c>
      <c r="K2376" s="1">
        <v>3</v>
      </c>
      <c r="L2376" s="1">
        <v>0</v>
      </c>
      <c r="M2376" s="1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1">
        <v>76.775999999999996</v>
      </c>
      <c r="K2377" s="1">
        <v>4</v>
      </c>
      <c r="L2377" s="1">
        <v>0.7</v>
      </c>
      <c r="M2377" s="1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1">
        <v>9.1839999999999993</v>
      </c>
      <c r="K2378" s="1">
        <v>2</v>
      </c>
      <c r="L2378" s="1">
        <v>0.2</v>
      </c>
      <c r="M2378" s="1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1">
        <v>32.75</v>
      </c>
      <c r="K2379" s="1">
        <v>5</v>
      </c>
      <c r="L2379" s="1">
        <v>0</v>
      </c>
      <c r="M2379" s="1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1">
        <v>7.2160000000000002</v>
      </c>
      <c r="K2380" s="1">
        <v>2</v>
      </c>
      <c r="L2380" s="1">
        <v>0.2</v>
      </c>
      <c r="M2380" s="1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1">
        <v>49.567999999999998</v>
      </c>
      <c r="K2381" s="1">
        <v>2</v>
      </c>
      <c r="L2381" s="1">
        <v>0.2</v>
      </c>
      <c r="M2381" s="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1">
        <v>54.712000000000003</v>
      </c>
      <c r="K2382" s="1">
        <v>7</v>
      </c>
      <c r="L2382" s="1">
        <v>0.2</v>
      </c>
      <c r="M2382" s="1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1">
        <v>176.04</v>
      </c>
      <c r="K2383" s="1">
        <v>4</v>
      </c>
      <c r="L2383" s="1">
        <v>0</v>
      </c>
      <c r="M2383" s="1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1">
        <v>16.02</v>
      </c>
      <c r="K2384" s="1">
        <v>9</v>
      </c>
      <c r="L2384" s="1">
        <v>0</v>
      </c>
      <c r="M2384" s="1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1">
        <v>185.92</v>
      </c>
      <c r="K2385" s="1">
        <v>4</v>
      </c>
      <c r="L2385" s="1">
        <v>0.2</v>
      </c>
      <c r="M2385" s="1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1">
        <v>211.16800000000001</v>
      </c>
      <c r="K2386" s="1">
        <v>4</v>
      </c>
      <c r="L2386" s="1">
        <v>0.2</v>
      </c>
      <c r="M2386" s="1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1">
        <v>479.98399999999998</v>
      </c>
      <c r="K2387" s="1">
        <v>2</v>
      </c>
      <c r="L2387" s="1">
        <v>0.2</v>
      </c>
      <c r="M2387" s="1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1">
        <v>7.86</v>
      </c>
      <c r="K2388" s="1">
        <v>2</v>
      </c>
      <c r="L2388" s="1">
        <v>0</v>
      </c>
      <c r="M2388" s="1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1">
        <v>24.448</v>
      </c>
      <c r="K2389" s="1">
        <v>2</v>
      </c>
      <c r="L2389" s="1">
        <v>0.2</v>
      </c>
      <c r="M2389" s="1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1">
        <v>6.48</v>
      </c>
      <c r="K2390" s="1">
        <v>1</v>
      </c>
      <c r="L2390" s="1">
        <v>0</v>
      </c>
      <c r="M2390" s="1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41.86</v>
      </c>
      <c r="K2391" s="1">
        <v>7</v>
      </c>
      <c r="L2391" s="1">
        <v>0</v>
      </c>
      <c r="M2391" s="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1">
        <v>1619.91</v>
      </c>
      <c r="K2392" s="1">
        <v>9</v>
      </c>
      <c r="L2392" s="1">
        <v>0</v>
      </c>
      <c r="M2392" s="1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1">
        <v>113.92</v>
      </c>
      <c r="K2393" s="1">
        <v>4</v>
      </c>
      <c r="L2393" s="1">
        <v>0</v>
      </c>
      <c r="M2393" s="1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1">
        <v>39.68</v>
      </c>
      <c r="K2394" s="1">
        <v>2</v>
      </c>
      <c r="L2394" s="1">
        <v>0</v>
      </c>
      <c r="M2394" s="1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1">
        <v>37.6</v>
      </c>
      <c r="K2395" s="1">
        <v>2</v>
      </c>
      <c r="L2395" s="1">
        <v>0</v>
      </c>
      <c r="M2395" s="1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59.9</v>
      </c>
      <c r="K2396" s="1">
        <v>2</v>
      </c>
      <c r="L2396" s="1">
        <v>0</v>
      </c>
      <c r="M2396" s="1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1">
        <v>37</v>
      </c>
      <c r="K2397" s="1">
        <v>5</v>
      </c>
      <c r="L2397" s="1">
        <v>0</v>
      </c>
      <c r="M2397" s="1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1">
        <v>5.76</v>
      </c>
      <c r="K2398" s="1">
        <v>2</v>
      </c>
      <c r="L2398" s="1">
        <v>0</v>
      </c>
      <c r="M2398" s="1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1">
        <v>16.68</v>
      </c>
      <c r="K2399" s="1">
        <v>6</v>
      </c>
      <c r="L2399" s="1">
        <v>0</v>
      </c>
      <c r="M2399" s="1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1">
        <v>628.80999999999995</v>
      </c>
      <c r="K2400" s="1">
        <v>7</v>
      </c>
      <c r="L2400" s="1">
        <v>0</v>
      </c>
      <c r="M2400" s="1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56.45</v>
      </c>
      <c r="K2401" s="1">
        <v>5</v>
      </c>
      <c r="L2401" s="1">
        <v>0</v>
      </c>
      <c r="M2401" s="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1">
        <v>94.2</v>
      </c>
      <c r="K2402" s="1">
        <v>6</v>
      </c>
      <c r="L2402" s="1">
        <v>0</v>
      </c>
      <c r="M2402" s="1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1">
        <v>28.4</v>
      </c>
      <c r="K2403" s="1">
        <v>5</v>
      </c>
      <c r="L2403" s="1">
        <v>0</v>
      </c>
      <c r="M2403" s="1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1">
        <v>956.66480000000001</v>
      </c>
      <c r="K2404" s="1">
        <v>7</v>
      </c>
      <c r="L2404" s="1">
        <v>0.32</v>
      </c>
      <c r="M2404" s="1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1">
        <v>1115.9100000000001</v>
      </c>
      <c r="K2405" s="1">
        <v>9</v>
      </c>
      <c r="L2405" s="1">
        <v>0</v>
      </c>
      <c r="M2405" s="1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1">
        <v>128.744</v>
      </c>
      <c r="K2406" s="1">
        <v>7</v>
      </c>
      <c r="L2406" s="1">
        <v>0.2</v>
      </c>
      <c r="M2406" s="1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79.92</v>
      </c>
      <c r="K2407" s="1">
        <v>10</v>
      </c>
      <c r="L2407" s="1">
        <v>0.2</v>
      </c>
      <c r="M2407" s="1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1">
        <v>24.2</v>
      </c>
      <c r="K2408" s="1">
        <v>5</v>
      </c>
      <c r="L2408" s="1">
        <v>0</v>
      </c>
      <c r="M2408" s="1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1">
        <v>359.976</v>
      </c>
      <c r="K2409" s="1">
        <v>3</v>
      </c>
      <c r="L2409" s="1">
        <v>0.2</v>
      </c>
      <c r="M2409" s="1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1">
        <v>211.84</v>
      </c>
      <c r="K2410" s="1">
        <v>8</v>
      </c>
      <c r="L2410" s="1">
        <v>0</v>
      </c>
      <c r="M2410" s="1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1">
        <v>5.68</v>
      </c>
      <c r="K2411" s="1">
        <v>2</v>
      </c>
      <c r="L2411" s="1">
        <v>0.2</v>
      </c>
      <c r="M2411" s="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1">
        <v>7.52</v>
      </c>
      <c r="K2412" s="1">
        <v>5</v>
      </c>
      <c r="L2412" s="1">
        <v>0.2</v>
      </c>
      <c r="M2412" s="1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1">
        <v>11.96</v>
      </c>
      <c r="K2413" s="1">
        <v>2</v>
      </c>
      <c r="L2413" s="1">
        <v>0</v>
      </c>
      <c r="M2413" s="1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1">
        <v>629.06399999999996</v>
      </c>
      <c r="K2414" s="1">
        <v>3</v>
      </c>
      <c r="L2414" s="1">
        <v>0.2</v>
      </c>
      <c r="M2414" s="1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1">
        <v>754.45</v>
      </c>
      <c r="K2415" s="1">
        <v>5</v>
      </c>
      <c r="L2415" s="1">
        <v>0</v>
      </c>
      <c r="M2415" s="1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1">
        <v>301.95999999999998</v>
      </c>
      <c r="K2416" s="1">
        <v>2</v>
      </c>
      <c r="L2416" s="1">
        <v>0</v>
      </c>
      <c r="M2416" s="1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1">
        <v>595</v>
      </c>
      <c r="K2417" s="1">
        <v>5</v>
      </c>
      <c r="L2417" s="1">
        <v>0</v>
      </c>
      <c r="M2417" s="1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1">
        <v>79.872</v>
      </c>
      <c r="K2418" s="1">
        <v>3</v>
      </c>
      <c r="L2418" s="1">
        <v>0.2</v>
      </c>
      <c r="M2418" s="1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1">
        <v>2396.4</v>
      </c>
      <c r="K2419" s="1">
        <v>10</v>
      </c>
      <c r="L2419" s="1">
        <v>0.2</v>
      </c>
      <c r="M2419" s="1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1">
        <v>63.56</v>
      </c>
      <c r="K2420" s="1">
        <v>2</v>
      </c>
      <c r="L2420" s="1">
        <v>0</v>
      </c>
      <c r="M2420" s="1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1">
        <v>99.99</v>
      </c>
      <c r="K2421" s="1">
        <v>1</v>
      </c>
      <c r="L2421" s="1">
        <v>0</v>
      </c>
      <c r="M2421" s="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1">
        <v>230.376</v>
      </c>
      <c r="K2422" s="1">
        <v>3</v>
      </c>
      <c r="L2422" s="1">
        <v>0.2</v>
      </c>
      <c r="M2422" s="1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1">
        <v>9.6639999999999997</v>
      </c>
      <c r="K2423" s="1">
        <v>2</v>
      </c>
      <c r="L2423" s="1">
        <v>0.2</v>
      </c>
      <c r="M2423" s="1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1">
        <v>158.928</v>
      </c>
      <c r="K2424" s="1">
        <v>7</v>
      </c>
      <c r="L2424" s="1">
        <v>0.2</v>
      </c>
      <c r="M2424" s="1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1">
        <v>13.023</v>
      </c>
      <c r="K2425" s="1">
        <v>1</v>
      </c>
      <c r="L2425" s="1">
        <v>0.7</v>
      </c>
      <c r="M2425" s="1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1">
        <v>273.06</v>
      </c>
      <c r="K2426" s="1">
        <v>2</v>
      </c>
      <c r="L2426" s="1">
        <v>0.4</v>
      </c>
      <c r="M2426" s="1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1">
        <v>39.311999999999998</v>
      </c>
      <c r="K2427" s="1">
        <v>13</v>
      </c>
      <c r="L2427" s="1">
        <v>0.2</v>
      </c>
      <c r="M2427" s="1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1">
        <v>1.3440000000000001</v>
      </c>
      <c r="K2428" s="1">
        <v>4</v>
      </c>
      <c r="L2428" s="1">
        <v>0.8</v>
      </c>
      <c r="M2428" s="1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8.2720000000000002</v>
      </c>
      <c r="K2429" s="1">
        <v>4</v>
      </c>
      <c r="L2429" s="1">
        <v>0.8</v>
      </c>
      <c r="M2429" s="1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1">
        <v>12.544</v>
      </c>
      <c r="K2430" s="1">
        <v>7</v>
      </c>
      <c r="L2430" s="1">
        <v>0.6</v>
      </c>
      <c r="M2430" s="1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1">
        <v>58.48</v>
      </c>
      <c r="K2431" s="1">
        <v>8</v>
      </c>
      <c r="L2431" s="1">
        <v>0</v>
      </c>
      <c r="M2431" s="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1">
        <v>7.4</v>
      </c>
      <c r="K2432" s="1">
        <v>2</v>
      </c>
      <c r="L2432" s="1">
        <v>0</v>
      </c>
      <c r="M2432" s="1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1">
        <v>366.786</v>
      </c>
      <c r="K2433" s="1">
        <v>7</v>
      </c>
      <c r="L2433" s="1">
        <v>0.1</v>
      </c>
      <c r="M2433" s="1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1">
        <v>54.368000000000002</v>
      </c>
      <c r="K2434" s="1">
        <v>4</v>
      </c>
      <c r="L2434" s="1">
        <v>0.2</v>
      </c>
      <c r="M2434" s="1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1">
        <v>33.96</v>
      </c>
      <c r="K2435" s="1">
        <v>2</v>
      </c>
      <c r="L2435" s="1">
        <v>0</v>
      </c>
      <c r="M2435" s="1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1">
        <v>826.11</v>
      </c>
      <c r="K2436" s="1">
        <v>3</v>
      </c>
      <c r="L2436" s="1">
        <v>0</v>
      </c>
      <c r="M2436" s="1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1">
        <v>545.85</v>
      </c>
      <c r="K2437" s="1">
        <v>9</v>
      </c>
      <c r="L2437" s="1">
        <v>0</v>
      </c>
      <c r="M2437" s="1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1">
        <v>145.97999999999999</v>
      </c>
      <c r="K2438" s="1">
        <v>2</v>
      </c>
      <c r="L2438" s="1">
        <v>0.5</v>
      </c>
      <c r="M2438" s="1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1">
        <v>35.808</v>
      </c>
      <c r="K2439" s="1">
        <v>4</v>
      </c>
      <c r="L2439" s="1">
        <v>0.2</v>
      </c>
      <c r="M2439" s="1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1">
        <v>7.9039999999999999</v>
      </c>
      <c r="K2440" s="1">
        <v>2</v>
      </c>
      <c r="L2440" s="1">
        <v>0.2</v>
      </c>
      <c r="M2440" s="1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1">
        <v>345</v>
      </c>
      <c r="K2441" s="1">
        <v>5</v>
      </c>
      <c r="L2441" s="1">
        <v>0</v>
      </c>
      <c r="M2441" s="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1">
        <v>174.286</v>
      </c>
      <c r="K2442" s="1">
        <v>2</v>
      </c>
      <c r="L2442" s="1">
        <v>0.3</v>
      </c>
      <c r="M2442" s="1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1">
        <v>662.84</v>
      </c>
      <c r="K2443" s="1">
        <v>4</v>
      </c>
      <c r="L2443" s="1">
        <v>0</v>
      </c>
      <c r="M2443" s="1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1">
        <v>95.1</v>
      </c>
      <c r="K2444" s="1">
        <v>5</v>
      </c>
      <c r="L2444" s="1">
        <v>0</v>
      </c>
      <c r="M2444" s="1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1">
        <v>26.88</v>
      </c>
      <c r="K2445" s="1">
        <v>6</v>
      </c>
      <c r="L2445" s="1">
        <v>0</v>
      </c>
      <c r="M2445" s="1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1">
        <v>257.98</v>
      </c>
      <c r="K2446" s="1">
        <v>2</v>
      </c>
      <c r="L2446" s="1">
        <v>0</v>
      </c>
      <c r="M2446" s="1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1">
        <v>17.48</v>
      </c>
      <c r="K2447" s="1">
        <v>2</v>
      </c>
      <c r="L2447" s="1">
        <v>0</v>
      </c>
      <c r="M2447" s="1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1">
        <v>492.83499999999998</v>
      </c>
      <c r="K2448" s="1">
        <v>5</v>
      </c>
      <c r="L2448" s="1">
        <v>0.3</v>
      </c>
      <c r="M2448" s="1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1">
        <v>269.49</v>
      </c>
      <c r="K2449" s="1">
        <v>3</v>
      </c>
      <c r="L2449" s="1">
        <v>0</v>
      </c>
      <c r="M2449" s="1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1">
        <v>29.12</v>
      </c>
      <c r="K2450" s="1">
        <v>5</v>
      </c>
      <c r="L2450" s="1">
        <v>0.2</v>
      </c>
      <c r="M2450" s="1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1">
        <v>18.75</v>
      </c>
      <c r="K2451" s="1">
        <v>5</v>
      </c>
      <c r="L2451" s="1">
        <v>0</v>
      </c>
      <c r="M2451" s="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1">
        <v>119.7</v>
      </c>
      <c r="K2452" s="1">
        <v>6</v>
      </c>
      <c r="L2452" s="1">
        <v>0</v>
      </c>
      <c r="M2452" s="1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1">
        <v>9.1440000000000001</v>
      </c>
      <c r="K2453" s="1">
        <v>3</v>
      </c>
      <c r="L2453" s="1">
        <v>0.2</v>
      </c>
      <c r="M2453" s="1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1">
        <v>57.06</v>
      </c>
      <c r="K2454" s="1">
        <v>3</v>
      </c>
      <c r="L2454" s="1">
        <v>0</v>
      </c>
      <c r="M2454" s="1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71.599999999999994</v>
      </c>
      <c r="K2455" s="1">
        <v>8</v>
      </c>
      <c r="L2455" s="1">
        <v>0</v>
      </c>
      <c r="M2455" s="1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1">
        <v>107.44</v>
      </c>
      <c r="K2456" s="1">
        <v>8</v>
      </c>
      <c r="L2456" s="1">
        <v>0</v>
      </c>
      <c r="M2456" s="1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1">
        <v>7.31</v>
      </c>
      <c r="K2457" s="1">
        <v>1</v>
      </c>
      <c r="L2457" s="1">
        <v>0</v>
      </c>
      <c r="M2457" s="1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1">
        <v>59.1</v>
      </c>
      <c r="K2458" s="1">
        <v>6</v>
      </c>
      <c r="L2458" s="1">
        <v>0</v>
      </c>
      <c r="M2458" s="1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1">
        <v>46.53</v>
      </c>
      <c r="K2459" s="1">
        <v>3</v>
      </c>
      <c r="L2459" s="1">
        <v>0</v>
      </c>
      <c r="M2459" s="1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1">
        <v>97.84</v>
      </c>
      <c r="K2460" s="1">
        <v>2</v>
      </c>
      <c r="L2460" s="1">
        <v>0</v>
      </c>
      <c r="M2460" s="1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1">
        <v>29.97</v>
      </c>
      <c r="K2461" s="1">
        <v>3</v>
      </c>
      <c r="L2461" s="1">
        <v>0</v>
      </c>
      <c r="M2461" s="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1">
        <v>98.352000000000004</v>
      </c>
      <c r="K2462" s="1">
        <v>3</v>
      </c>
      <c r="L2462" s="1">
        <v>0.2</v>
      </c>
      <c r="M2462" s="1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1">
        <v>83.92</v>
      </c>
      <c r="K2463" s="1">
        <v>5</v>
      </c>
      <c r="L2463" s="1">
        <v>0.2</v>
      </c>
      <c r="M2463" s="1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14.624000000000001</v>
      </c>
      <c r="K2464" s="1">
        <v>2</v>
      </c>
      <c r="L2464" s="1">
        <v>0.2</v>
      </c>
      <c r="M2464" s="1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1">
        <v>136.99</v>
      </c>
      <c r="K2465" s="1">
        <v>1</v>
      </c>
      <c r="L2465" s="1">
        <v>0</v>
      </c>
      <c r="M2465" s="1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1">
        <v>3.15</v>
      </c>
      <c r="K2466" s="1">
        <v>1</v>
      </c>
      <c r="L2466" s="1">
        <v>0</v>
      </c>
      <c r="M2466" s="1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1">
        <v>9.11</v>
      </c>
      <c r="K2467" s="1">
        <v>1</v>
      </c>
      <c r="L2467" s="1">
        <v>0</v>
      </c>
      <c r="M2467" s="1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1">
        <v>571.44000000000005</v>
      </c>
      <c r="K2468" s="1">
        <v>4</v>
      </c>
      <c r="L2468" s="1">
        <v>0</v>
      </c>
      <c r="M2468" s="1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1">
        <v>32.4</v>
      </c>
      <c r="K2469" s="1">
        <v>5</v>
      </c>
      <c r="L2469" s="1">
        <v>0</v>
      </c>
      <c r="M2469" s="1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1">
        <v>16.91</v>
      </c>
      <c r="K2470" s="1">
        <v>1</v>
      </c>
      <c r="L2470" s="1">
        <v>0</v>
      </c>
      <c r="M2470" s="1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1">
        <v>14.272</v>
      </c>
      <c r="K2471" s="1">
        <v>8</v>
      </c>
      <c r="L2471" s="1">
        <v>0.2</v>
      </c>
      <c r="M2471" s="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1">
        <v>451.13600000000002</v>
      </c>
      <c r="K2472" s="1">
        <v>4</v>
      </c>
      <c r="L2472" s="1">
        <v>0.2</v>
      </c>
      <c r="M2472" s="1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1">
        <v>64.864000000000004</v>
      </c>
      <c r="K2473" s="1">
        <v>4</v>
      </c>
      <c r="L2473" s="1">
        <v>0.2</v>
      </c>
      <c r="M2473" s="1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1">
        <v>217.584</v>
      </c>
      <c r="K2474" s="1">
        <v>2</v>
      </c>
      <c r="L2474" s="1">
        <v>0.2</v>
      </c>
      <c r="M2474" s="1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1">
        <v>82.95</v>
      </c>
      <c r="K2475" s="1">
        <v>5</v>
      </c>
      <c r="L2475" s="1">
        <v>0</v>
      </c>
      <c r="M2475" s="1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1">
        <v>87.71</v>
      </c>
      <c r="K2476" s="1">
        <v>7</v>
      </c>
      <c r="L2476" s="1">
        <v>0</v>
      </c>
      <c r="M2476" s="1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1">
        <v>1101.48</v>
      </c>
      <c r="K2477" s="1">
        <v>4</v>
      </c>
      <c r="L2477" s="1">
        <v>0</v>
      </c>
      <c r="M2477" s="1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1">
        <v>1322.3520000000001</v>
      </c>
      <c r="K2478" s="1">
        <v>3</v>
      </c>
      <c r="L2478" s="1">
        <v>0.2</v>
      </c>
      <c r="M2478" s="1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1">
        <v>5.46</v>
      </c>
      <c r="K2479" s="1">
        <v>3</v>
      </c>
      <c r="L2479" s="1">
        <v>0</v>
      </c>
      <c r="M2479" s="1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1">
        <v>11.183999999999999</v>
      </c>
      <c r="K2480" s="1">
        <v>1</v>
      </c>
      <c r="L2480" s="1">
        <v>0.2</v>
      </c>
      <c r="M2480" s="1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1">
        <v>153.584</v>
      </c>
      <c r="K2481" s="1">
        <v>2</v>
      </c>
      <c r="L2481" s="1">
        <v>0.2</v>
      </c>
      <c r="M2481" s="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1">
        <v>1003.62</v>
      </c>
      <c r="K2482" s="1">
        <v>6</v>
      </c>
      <c r="L2482" s="1">
        <v>0</v>
      </c>
      <c r="M2482" s="1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1">
        <v>35.167999999999999</v>
      </c>
      <c r="K2483" s="1">
        <v>4</v>
      </c>
      <c r="L2483" s="1">
        <v>0.2</v>
      </c>
      <c r="M2483" s="1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1">
        <v>1137.75</v>
      </c>
      <c r="K2484" s="1">
        <v>5</v>
      </c>
      <c r="L2484" s="1">
        <v>0</v>
      </c>
      <c r="M2484" s="1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1">
        <v>99.68</v>
      </c>
      <c r="K2485" s="1">
        <v>5</v>
      </c>
      <c r="L2485" s="1">
        <v>0.2</v>
      </c>
      <c r="M2485" s="1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1">
        <v>5.56</v>
      </c>
      <c r="K2486" s="1">
        <v>2</v>
      </c>
      <c r="L2486" s="1">
        <v>0</v>
      </c>
      <c r="M2486" s="1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1">
        <v>85.52</v>
      </c>
      <c r="K2487" s="1">
        <v>2</v>
      </c>
      <c r="L2487" s="1">
        <v>0</v>
      </c>
      <c r="M2487" s="1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1">
        <v>9.84</v>
      </c>
      <c r="K2488" s="1">
        <v>3</v>
      </c>
      <c r="L2488" s="1">
        <v>0</v>
      </c>
      <c r="M2488" s="1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1">
        <v>20.04</v>
      </c>
      <c r="K2489" s="1">
        <v>3</v>
      </c>
      <c r="L2489" s="1">
        <v>0</v>
      </c>
      <c r="M2489" s="1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1">
        <v>631.96</v>
      </c>
      <c r="K2490" s="1">
        <v>4</v>
      </c>
      <c r="L2490" s="1">
        <v>0</v>
      </c>
      <c r="M2490" s="1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1">
        <v>23.92</v>
      </c>
      <c r="K2491" s="1">
        <v>4</v>
      </c>
      <c r="L2491" s="1">
        <v>0</v>
      </c>
      <c r="M2491" s="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1">
        <v>90.24</v>
      </c>
      <c r="K2492" s="1">
        <v>6</v>
      </c>
      <c r="L2492" s="1">
        <v>0</v>
      </c>
      <c r="M2492" s="1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1">
        <v>4548.8100000000004</v>
      </c>
      <c r="K2493" s="1">
        <v>7</v>
      </c>
      <c r="L2493" s="1">
        <v>0</v>
      </c>
      <c r="M2493" s="1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1">
        <v>300.93</v>
      </c>
      <c r="K2494" s="1">
        <v>5</v>
      </c>
      <c r="L2494" s="1">
        <v>0.3</v>
      </c>
      <c r="M2494" s="1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1">
        <v>719.96</v>
      </c>
      <c r="K2495" s="1">
        <v>5</v>
      </c>
      <c r="L2495" s="1">
        <v>0.2</v>
      </c>
      <c r="M2495" s="1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1">
        <v>647.84</v>
      </c>
      <c r="K2496" s="1">
        <v>8</v>
      </c>
      <c r="L2496" s="1">
        <v>0</v>
      </c>
      <c r="M2496" s="1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1">
        <v>64.17</v>
      </c>
      <c r="K2497" s="1">
        <v>3</v>
      </c>
      <c r="L2497" s="1">
        <v>0</v>
      </c>
      <c r="M2497" s="1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1">
        <v>124.46</v>
      </c>
      <c r="K2498" s="1">
        <v>2</v>
      </c>
      <c r="L2498" s="1">
        <v>0</v>
      </c>
      <c r="M2498" s="1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1">
        <v>9.5839999999999996</v>
      </c>
      <c r="K2499" s="1">
        <v>1</v>
      </c>
      <c r="L2499" s="1">
        <v>0.2</v>
      </c>
      <c r="M2499" s="1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1">
        <v>37.607999999999997</v>
      </c>
      <c r="K2500" s="1">
        <v>3</v>
      </c>
      <c r="L2500" s="1">
        <v>0.2</v>
      </c>
      <c r="M2500" s="1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1">
        <v>12.224</v>
      </c>
      <c r="K2501" s="1">
        <v>2</v>
      </c>
      <c r="L2501" s="1">
        <v>0.2</v>
      </c>
      <c r="M2501" s="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1">
        <v>2.3039999999999998</v>
      </c>
      <c r="K2502" s="1">
        <v>4</v>
      </c>
      <c r="L2502" s="1">
        <v>0.8</v>
      </c>
      <c r="M2502" s="1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9.36</v>
      </c>
      <c r="K2503" s="1">
        <v>4</v>
      </c>
      <c r="L2503" s="1">
        <v>0.8</v>
      </c>
      <c r="M2503" s="1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1">
        <v>7.38</v>
      </c>
      <c r="K2504" s="1">
        <v>2</v>
      </c>
      <c r="L2504" s="1">
        <v>0</v>
      </c>
      <c r="M2504" s="1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1">
        <v>53.72</v>
      </c>
      <c r="K2505" s="1">
        <v>4</v>
      </c>
      <c r="L2505" s="1">
        <v>0</v>
      </c>
      <c r="M2505" s="1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1">
        <v>8187.65</v>
      </c>
      <c r="K2506" s="1">
        <v>5</v>
      </c>
      <c r="L2506" s="1">
        <v>0</v>
      </c>
      <c r="M2506" s="1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1">
        <v>77.92</v>
      </c>
      <c r="K2507" s="1">
        <v>8</v>
      </c>
      <c r="L2507" s="1">
        <v>0</v>
      </c>
      <c r="M2507" s="1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1">
        <v>32.783999999999999</v>
      </c>
      <c r="K2508" s="1">
        <v>4</v>
      </c>
      <c r="L2508" s="1">
        <v>0.8</v>
      </c>
      <c r="M2508" s="1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1">
        <v>196.77600000000001</v>
      </c>
      <c r="K2509" s="1">
        <v>3</v>
      </c>
      <c r="L2509" s="1">
        <v>0.2</v>
      </c>
      <c r="M2509" s="1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1">
        <v>479.94</v>
      </c>
      <c r="K2510" s="1">
        <v>6</v>
      </c>
      <c r="L2510" s="1">
        <v>0</v>
      </c>
      <c r="M2510" s="1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1">
        <v>1117.92</v>
      </c>
      <c r="K2511" s="1">
        <v>4</v>
      </c>
      <c r="L2511" s="1">
        <v>0</v>
      </c>
      <c r="M2511" s="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1">
        <v>106.5</v>
      </c>
      <c r="K2512" s="1">
        <v>6</v>
      </c>
      <c r="L2512" s="1">
        <v>0</v>
      </c>
      <c r="M2512" s="1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1">
        <v>45.66</v>
      </c>
      <c r="K2513" s="1">
        <v>5</v>
      </c>
      <c r="L2513" s="1">
        <v>0.7</v>
      </c>
      <c r="M2513" s="1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1">
        <v>95.968000000000004</v>
      </c>
      <c r="K2514" s="1">
        <v>4</v>
      </c>
      <c r="L2514" s="1">
        <v>0.2</v>
      </c>
      <c r="M2514" s="1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1">
        <v>47.991999999999997</v>
      </c>
      <c r="K2515" s="1">
        <v>2</v>
      </c>
      <c r="L2515" s="1">
        <v>0.3</v>
      </c>
      <c r="M2515" s="1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1">
        <v>264.32</v>
      </c>
      <c r="K2516" s="1">
        <v>2</v>
      </c>
      <c r="L2516" s="1">
        <v>0.2</v>
      </c>
      <c r="M2516" s="1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1">
        <v>604.65599999999995</v>
      </c>
      <c r="K2517" s="1">
        <v>9</v>
      </c>
      <c r="L2517" s="1">
        <v>0.2</v>
      </c>
      <c r="M2517" s="1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1">
        <v>129.93</v>
      </c>
      <c r="K2518" s="1">
        <v>3</v>
      </c>
      <c r="L2518" s="1">
        <v>0</v>
      </c>
      <c r="M2518" s="1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1">
        <v>20.16</v>
      </c>
      <c r="K2519" s="1">
        <v>7</v>
      </c>
      <c r="L2519" s="1">
        <v>0</v>
      </c>
      <c r="M2519" s="1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29.46</v>
      </c>
      <c r="K2520" s="1">
        <v>6</v>
      </c>
      <c r="L2520" s="1">
        <v>0</v>
      </c>
      <c r="M2520" s="1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1">
        <v>868.59</v>
      </c>
      <c r="K2521" s="1">
        <v>3</v>
      </c>
      <c r="L2521" s="1">
        <v>0</v>
      </c>
      <c r="M2521" s="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1">
        <v>12.96</v>
      </c>
      <c r="K2522" s="1">
        <v>2</v>
      </c>
      <c r="L2522" s="1">
        <v>0</v>
      </c>
      <c r="M2522" s="1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1">
        <v>5.5</v>
      </c>
      <c r="K2523" s="1">
        <v>1</v>
      </c>
      <c r="L2523" s="1">
        <v>0</v>
      </c>
      <c r="M2523" s="1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1">
        <v>121.6</v>
      </c>
      <c r="K2524" s="1">
        <v>4</v>
      </c>
      <c r="L2524" s="1">
        <v>0</v>
      </c>
      <c r="M2524" s="1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1">
        <v>42.048000000000002</v>
      </c>
      <c r="K2525" s="1">
        <v>9</v>
      </c>
      <c r="L2525" s="1">
        <v>0.2</v>
      </c>
      <c r="M2525" s="1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1">
        <v>25.488</v>
      </c>
      <c r="K2526" s="1">
        <v>2</v>
      </c>
      <c r="L2526" s="1">
        <v>0.2</v>
      </c>
      <c r="M2526" s="1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1">
        <v>6.9</v>
      </c>
      <c r="K2527" s="1">
        <v>3</v>
      </c>
      <c r="L2527" s="1">
        <v>0.8</v>
      </c>
      <c r="M2527" s="1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9.6479999999999997</v>
      </c>
      <c r="K2528" s="1">
        <v>6</v>
      </c>
      <c r="L2528" s="1">
        <v>0.8</v>
      </c>
      <c r="M2528" s="1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1">
        <v>7.968</v>
      </c>
      <c r="K2529" s="1">
        <v>2</v>
      </c>
      <c r="L2529" s="1">
        <v>0.2</v>
      </c>
      <c r="M2529" s="1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1">
        <v>10.368</v>
      </c>
      <c r="K2530" s="1">
        <v>2</v>
      </c>
      <c r="L2530" s="1">
        <v>0.2</v>
      </c>
      <c r="M2530" s="1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1">
        <v>114.2</v>
      </c>
      <c r="K2531" s="1">
        <v>5</v>
      </c>
      <c r="L2531" s="1">
        <v>0</v>
      </c>
      <c r="M2531" s="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1">
        <v>17.96</v>
      </c>
      <c r="K2532" s="1">
        <v>4</v>
      </c>
      <c r="L2532" s="1">
        <v>0</v>
      </c>
      <c r="M2532" s="1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1">
        <v>12.67</v>
      </c>
      <c r="K2533" s="1">
        <v>7</v>
      </c>
      <c r="L2533" s="1">
        <v>0</v>
      </c>
      <c r="M2533" s="1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1">
        <v>339.96</v>
      </c>
      <c r="K2534" s="1">
        <v>4</v>
      </c>
      <c r="L2534" s="1">
        <v>0</v>
      </c>
      <c r="M2534" s="1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1">
        <v>1801.6320000000001</v>
      </c>
      <c r="K2535" s="1">
        <v>6</v>
      </c>
      <c r="L2535" s="1">
        <v>0.2</v>
      </c>
      <c r="M2535" s="1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1">
        <v>46.32</v>
      </c>
      <c r="K2536" s="1">
        <v>4</v>
      </c>
      <c r="L2536" s="1">
        <v>0</v>
      </c>
      <c r="M2536" s="1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1">
        <v>181.98599999999999</v>
      </c>
      <c r="K2537" s="1">
        <v>2</v>
      </c>
      <c r="L2537" s="1">
        <v>0.3</v>
      </c>
      <c r="M2537" s="1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1">
        <v>431.976</v>
      </c>
      <c r="K2538" s="1">
        <v>4</v>
      </c>
      <c r="L2538" s="1">
        <v>0.4</v>
      </c>
      <c r="M2538" s="1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155.37</v>
      </c>
      <c r="K2539" s="1">
        <v>1</v>
      </c>
      <c r="L2539" s="1">
        <v>0.4</v>
      </c>
      <c r="M2539" s="1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1">
        <v>1348.704</v>
      </c>
      <c r="K2540" s="1">
        <v>6</v>
      </c>
      <c r="L2540" s="1">
        <v>0.2</v>
      </c>
      <c r="M2540" s="1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700.15200000000004</v>
      </c>
      <c r="K2541" s="1">
        <v>3</v>
      </c>
      <c r="L2541" s="1">
        <v>0.2</v>
      </c>
      <c r="M2541" s="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1">
        <v>111.88800000000001</v>
      </c>
      <c r="K2542" s="1">
        <v>7</v>
      </c>
      <c r="L2542" s="1">
        <v>0.2</v>
      </c>
      <c r="M2542" s="1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1">
        <v>143.952</v>
      </c>
      <c r="K2543" s="1">
        <v>3</v>
      </c>
      <c r="L2543" s="1">
        <v>0.2</v>
      </c>
      <c r="M2543" s="1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1">
        <v>173.94</v>
      </c>
      <c r="K2544" s="1">
        <v>3</v>
      </c>
      <c r="L2544" s="1">
        <v>0</v>
      </c>
      <c r="M2544" s="1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1">
        <v>14.76</v>
      </c>
      <c r="K2545" s="1">
        <v>4</v>
      </c>
      <c r="L2545" s="1">
        <v>0</v>
      </c>
      <c r="M2545" s="1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1">
        <v>205.92</v>
      </c>
      <c r="K2546" s="1">
        <v>4</v>
      </c>
      <c r="L2546" s="1">
        <v>0</v>
      </c>
      <c r="M2546" s="1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1">
        <v>102.833</v>
      </c>
      <c r="K2547" s="1">
        <v>1</v>
      </c>
      <c r="L2547" s="1">
        <v>0.15</v>
      </c>
      <c r="M2547" s="1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1">
        <v>2.3039999999999998</v>
      </c>
      <c r="K2548" s="1">
        <v>1</v>
      </c>
      <c r="L2548" s="1">
        <v>0.2</v>
      </c>
      <c r="M2548" s="1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1">
        <v>1879.96</v>
      </c>
      <c r="K2549" s="1">
        <v>5</v>
      </c>
      <c r="L2549" s="1">
        <v>0.2</v>
      </c>
      <c r="M2549" s="1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1">
        <v>313.024</v>
      </c>
      <c r="K2550" s="1">
        <v>8</v>
      </c>
      <c r="L2550" s="1">
        <v>0.2</v>
      </c>
      <c r="M2550" s="1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1">
        <v>5.04</v>
      </c>
      <c r="K2551" s="1">
        <v>2</v>
      </c>
      <c r="L2551" s="1">
        <v>0.2</v>
      </c>
      <c r="M2551" s="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1">
        <v>821.88</v>
      </c>
      <c r="K2552" s="1">
        <v>6</v>
      </c>
      <c r="L2552" s="1">
        <v>0</v>
      </c>
      <c r="M2552" s="1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1">
        <v>21.96</v>
      </c>
      <c r="K2553" s="1">
        <v>2</v>
      </c>
      <c r="L2553" s="1">
        <v>0</v>
      </c>
      <c r="M2553" s="1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1">
        <v>25.92</v>
      </c>
      <c r="K2554" s="1">
        <v>4</v>
      </c>
      <c r="L2554" s="1">
        <v>0</v>
      </c>
      <c r="M2554" s="1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1">
        <v>705.54399999999998</v>
      </c>
      <c r="K2555" s="1">
        <v>7</v>
      </c>
      <c r="L2555" s="1">
        <v>0.2</v>
      </c>
      <c r="M2555" s="1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1">
        <v>50</v>
      </c>
      <c r="K2556" s="1">
        <v>2</v>
      </c>
      <c r="L2556" s="1">
        <v>0</v>
      </c>
      <c r="M2556" s="1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1">
        <v>51.712000000000003</v>
      </c>
      <c r="K2557" s="1">
        <v>8</v>
      </c>
      <c r="L2557" s="1">
        <v>0.6</v>
      </c>
      <c r="M2557" s="1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1">
        <v>6.992</v>
      </c>
      <c r="K2558" s="1">
        <v>2</v>
      </c>
      <c r="L2558" s="1">
        <v>0.2</v>
      </c>
      <c r="M2558" s="1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1">
        <v>1406.86</v>
      </c>
      <c r="K2559" s="1">
        <v>7</v>
      </c>
      <c r="L2559" s="1">
        <v>0</v>
      </c>
      <c r="M2559" s="1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1">
        <v>15.75</v>
      </c>
      <c r="K2560" s="1">
        <v>5</v>
      </c>
      <c r="L2560" s="1">
        <v>0</v>
      </c>
      <c r="M2560" s="1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1">
        <v>323.10000000000002</v>
      </c>
      <c r="K2561" s="1">
        <v>2</v>
      </c>
      <c r="L2561" s="1">
        <v>0</v>
      </c>
      <c r="M2561" s="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1">
        <v>9.2159999999999993</v>
      </c>
      <c r="K2562" s="1">
        <v>4</v>
      </c>
      <c r="L2562" s="1">
        <v>0.2</v>
      </c>
      <c r="M2562" s="1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1">
        <v>10.368</v>
      </c>
      <c r="K2563" s="1">
        <v>2</v>
      </c>
      <c r="L2563" s="1">
        <v>0.2</v>
      </c>
      <c r="M2563" s="1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1">
        <v>15.02</v>
      </c>
      <c r="K2564" s="1">
        <v>1</v>
      </c>
      <c r="L2564" s="1">
        <v>0</v>
      </c>
      <c r="M2564" s="1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1">
        <v>33.82</v>
      </c>
      <c r="K2565" s="1">
        <v>2</v>
      </c>
      <c r="L2565" s="1">
        <v>0</v>
      </c>
      <c r="M2565" s="1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1">
        <v>71</v>
      </c>
      <c r="K2566" s="1">
        <v>4</v>
      </c>
      <c r="L2566" s="1">
        <v>0</v>
      </c>
      <c r="M2566" s="1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1">
        <v>25.12</v>
      </c>
      <c r="K2567" s="1">
        <v>5</v>
      </c>
      <c r="L2567" s="1">
        <v>0.2</v>
      </c>
      <c r="M2567" s="1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1">
        <v>2665.62</v>
      </c>
      <c r="K2568" s="1">
        <v>9</v>
      </c>
      <c r="L2568" s="1">
        <v>0</v>
      </c>
      <c r="M2568" s="1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1">
        <v>478.08</v>
      </c>
      <c r="K2569" s="1">
        <v>8</v>
      </c>
      <c r="L2569" s="1">
        <v>0</v>
      </c>
      <c r="M2569" s="1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1">
        <v>164.38800000000001</v>
      </c>
      <c r="K2570" s="1">
        <v>2</v>
      </c>
      <c r="L2570" s="1">
        <v>0.4</v>
      </c>
      <c r="M2570" s="1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1">
        <v>13.247999999999999</v>
      </c>
      <c r="K2571" s="1">
        <v>4</v>
      </c>
      <c r="L2571" s="1">
        <v>0.2</v>
      </c>
      <c r="M2571" s="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1">
        <v>2.9119999999999999</v>
      </c>
      <c r="K2572" s="1">
        <v>2</v>
      </c>
      <c r="L2572" s="1">
        <v>0.2</v>
      </c>
      <c r="M2572" s="1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1">
        <v>1399.944</v>
      </c>
      <c r="K2573" s="1">
        <v>7</v>
      </c>
      <c r="L2573" s="1">
        <v>0.2</v>
      </c>
      <c r="M2573" s="1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1">
        <v>526.45000000000005</v>
      </c>
      <c r="K2574" s="1">
        <v>5</v>
      </c>
      <c r="L2574" s="1">
        <v>0</v>
      </c>
      <c r="M2574" s="1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1">
        <v>16.23</v>
      </c>
      <c r="K2575" s="1">
        <v>3</v>
      </c>
      <c r="L2575" s="1">
        <v>0</v>
      </c>
      <c r="M2575" s="1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1">
        <v>319.89999999999998</v>
      </c>
      <c r="K2576" s="1">
        <v>5</v>
      </c>
      <c r="L2576" s="1">
        <v>0</v>
      </c>
      <c r="M2576" s="1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1">
        <v>11.36</v>
      </c>
      <c r="K2577" s="1">
        <v>2</v>
      </c>
      <c r="L2577" s="1">
        <v>0</v>
      </c>
      <c r="M2577" s="1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1">
        <v>675.12</v>
      </c>
      <c r="K2578" s="1">
        <v>3</v>
      </c>
      <c r="L2578" s="1">
        <v>0</v>
      </c>
      <c r="M2578" s="1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1">
        <v>62.82</v>
      </c>
      <c r="K2579" s="1">
        <v>3</v>
      </c>
      <c r="L2579" s="1">
        <v>0</v>
      </c>
      <c r="M2579" s="1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1">
        <v>489.92</v>
      </c>
      <c r="K2580" s="1">
        <v>8</v>
      </c>
      <c r="L2580" s="1">
        <v>0</v>
      </c>
      <c r="M2580" s="1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1">
        <v>19.440000000000001</v>
      </c>
      <c r="K2581" s="1">
        <v>3</v>
      </c>
      <c r="L2581" s="1">
        <v>0</v>
      </c>
      <c r="M2581" s="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16.68</v>
      </c>
      <c r="K2582" s="1">
        <v>2</v>
      </c>
      <c r="L2582" s="1">
        <v>0</v>
      </c>
      <c r="M2582" s="1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1">
        <v>155.35</v>
      </c>
      <c r="K2583" s="1">
        <v>13</v>
      </c>
      <c r="L2583" s="1">
        <v>0</v>
      </c>
      <c r="M2583" s="1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1">
        <v>12.42</v>
      </c>
      <c r="K2584" s="1">
        <v>3</v>
      </c>
      <c r="L2584" s="1">
        <v>0</v>
      </c>
      <c r="M2584" s="1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1">
        <v>187.98</v>
      </c>
      <c r="K2585" s="1">
        <v>2</v>
      </c>
      <c r="L2585" s="1">
        <v>0</v>
      </c>
      <c r="M2585" s="1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1">
        <v>6.6079999999999997</v>
      </c>
      <c r="K2586" s="1">
        <v>2</v>
      </c>
      <c r="L2586" s="1">
        <v>0.2</v>
      </c>
      <c r="M2586" s="1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1">
        <v>248.57</v>
      </c>
      <c r="K2587" s="1">
        <v>7</v>
      </c>
      <c r="L2587" s="1">
        <v>0</v>
      </c>
      <c r="M2587" s="1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1">
        <v>22.23</v>
      </c>
      <c r="K2588" s="1">
        <v>1</v>
      </c>
      <c r="L2588" s="1">
        <v>0</v>
      </c>
      <c r="M2588" s="1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1">
        <v>5.98</v>
      </c>
      <c r="K2589" s="1">
        <v>1</v>
      </c>
      <c r="L2589" s="1">
        <v>0</v>
      </c>
      <c r="M2589" s="1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1">
        <v>246.16800000000001</v>
      </c>
      <c r="K2590" s="1">
        <v>3</v>
      </c>
      <c r="L2590" s="1">
        <v>0.2</v>
      </c>
      <c r="M2590" s="1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1">
        <v>14.135999999999999</v>
      </c>
      <c r="K2591" s="1">
        <v>2</v>
      </c>
      <c r="L2591" s="1">
        <v>0.6</v>
      </c>
      <c r="M2591" s="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1">
        <v>601.47</v>
      </c>
      <c r="K2592" s="1">
        <v>3</v>
      </c>
      <c r="L2592" s="1">
        <v>0.5</v>
      </c>
      <c r="M2592" s="1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1">
        <v>79.099999999999994</v>
      </c>
      <c r="K2593" s="1">
        <v>2</v>
      </c>
      <c r="L2593" s="1">
        <v>0</v>
      </c>
      <c r="M2593" s="1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1">
        <v>327.84</v>
      </c>
      <c r="K2594" s="1">
        <v>8</v>
      </c>
      <c r="L2594" s="1">
        <v>0</v>
      </c>
      <c r="M2594" s="1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1">
        <v>180.96</v>
      </c>
      <c r="K2595" s="1">
        <v>2</v>
      </c>
      <c r="L2595" s="1">
        <v>0</v>
      </c>
      <c r="M2595" s="1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1">
        <v>914.97</v>
      </c>
      <c r="K2596" s="1">
        <v>3</v>
      </c>
      <c r="L2596" s="1">
        <v>0</v>
      </c>
      <c r="M2596" s="1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1">
        <v>587.97</v>
      </c>
      <c r="K2597" s="1">
        <v>3</v>
      </c>
      <c r="L2597" s="1">
        <v>0</v>
      </c>
      <c r="M2597" s="1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1">
        <v>530.34</v>
      </c>
      <c r="K2598" s="1">
        <v>2</v>
      </c>
      <c r="L2598" s="1">
        <v>0</v>
      </c>
      <c r="M2598" s="1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1">
        <v>14.94</v>
      </c>
      <c r="K2599" s="1">
        <v>3</v>
      </c>
      <c r="L2599" s="1">
        <v>0</v>
      </c>
      <c r="M2599" s="1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1">
        <v>121.94</v>
      </c>
      <c r="K2600" s="1">
        <v>2</v>
      </c>
      <c r="L2600" s="1">
        <v>0</v>
      </c>
      <c r="M2600" s="1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1">
        <v>122.71</v>
      </c>
      <c r="K2601" s="1">
        <v>7</v>
      </c>
      <c r="L2601" s="1">
        <v>0</v>
      </c>
      <c r="M2601" s="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1">
        <v>14.94</v>
      </c>
      <c r="K2602" s="1">
        <v>3</v>
      </c>
      <c r="L2602" s="1">
        <v>0</v>
      </c>
      <c r="M2602" s="1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1">
        <v>1349.85</v>
      </c>
      <c r="K2603" s="1">
        <v>3</v>
      </c>
      <c r="L2603" s="1">
        <v>0</v>
      </c>
      <c r="M2603" s="1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1">
        <v>136.78399999999999</v>
      </c>
      <c r="K2604" s="1">
        <v>1</v>
      </c>
      <c r="L2604" s="1">
        <v>0.2</v>
      </c>
      <c r="M2604" s="1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1">
        <v>61.12</v>
      </c>
      <c r="K2605" s="1">
        <v>4</v>
      </c>
      <c r="L2605" s="1">
        <v>0</v>
      </c>
      <c r="M2605" s="1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1">
        <v>1.167</v>
      </c>
      <c r="K2606" s="1">
        <v>1</v>
      </c>
      <c r="L2606" s="1">
        <v>0.7</v>
      </c>
      <c r="M2606" s="1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1">
        <v>16.989999999999998</v>
      </c>
      <c r="K2607" s="1">
        <v>1</v>
      </c>
      <c r="L2607" s="1">
        <v>0</v>
      </c>
      <c r="M2607" s="1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1">
        <v>24.672000000000001</v>
      </c>
      <c r="K2608" s="1">
        <v>3</v>
      </c>
      <c r="L2608" s="1">
        <v>0.2</v>
      </c>
      <c r="M2608" s="1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1">
        <v>2.52</v>
      </c>
      <c r="K2609" s="1">
        <v>1</v>
      </c>
      <c r="L2609" s="1">
        <v>0.2</v>
      </c>
      <c r="M2609" s="1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1">
        <v>1218.7349999999999</v>
      </c>
      <c r="K2610" s="1">
        <v>5</v>
      </c>
      <c r="L2610" s="1">
        <v>0.3</v>
      </c>
      <c r="M2610" s="1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1">
        <v>5.9039999999999999</v>
      </c>
      <c r="K2611" s="1">
        <v>2</v>
      </c>
      <c r="L2611" s="1">
        <v>0.2</v>
      </c>
      <c r="M2611" s="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1">
        <v>15.696</v>
      </c>
      <c r="K2612" s="1">
        <v>3</v>
      </c>
      <c r="L2612" s="1">
        <v>0.2</v>
      </c>
      <c r="M2612" s="1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1">
        <v>6.0960000000000001</v>
      </c>
      <c r="K2613" s="1">
        <v>3</v>
      </c>
      <c r="L2613" s="1">
        <v>0.6</v>
      </c>
      <c r="M2613" s="1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1">
        <v>41.567999999999998</v>
      </c>
      <c r="K2614" s="1">
        <v>2</v>
      </c>
      <c r="L2614" s="1">
        <v>0.2</v>
      </c>
      <c r="M2614" s="1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1">
        <v>230.28</v>
      </c>
      <c r="K2615" s="1">
        <v>3</v>
      </c>
      <c r="L2615" s="1">
        <v>0.2</v>
      </c>
      <c r="M2615" s="1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1">
        <v>18.288</v>
      </c>
      <c r="K2616" s="1">
        <v>6</v>
      </c>
      <c r="L2616" s="1">
        <v>0.2</v>
      </c>
      <c r="M2616" s="1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1">
        <v>5.78</v>
      </c>
      <c r="K2617" s="1">
        <v>2</v>
      </c>
      <c r="L2617" s="1">
        <v>0</v>
      </c>
      <c r="M2617" s="1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1">
        <v>121.68</v>
      </c>
      <c r="K2618" s="1">
        <v>13</v>
      </c>
      <c r="L2618" s="1">
        <v>0.2</v>
      </c>
      <c r="M2618" s="1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1">
        <v>4.17</v>
      </c>
      <c r="K2619" s="1">
        <v>3</v>
      </c>
      <c r="L2619" s="1">
        <v>0</v>
      </c>
      <c r="M2619" s="1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1">
        <v>67.040000000000006</v>
      </c>
      <c r="K2620" s="1">
        <v>4</v>
      </c>
      <c r="L2620" s="1">
        <v>0.2</v>
      </c>
      <c r="M2620" s="1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1">
        <v>37.32</v>
      </c>
      <c r="K2621" s="1">
        <v>3</v>
      </c>
      <c r="L2621" s="1">
        <v>0</v>
      </c>
      <c r="M2621" s="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1">
        <v>18.45</v>
      </c>
      <c r="K2622" s="1">
        <v>5</v>
      </c>
      <c r="L2622" s="1">
        <v>0</v>
      </c>
      <c r="M2622" s="1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1">
        <v>25.92</v>
      </c>
      <c r="K2623" s="1">
        <v>4</v>
      </c>
      <c r="L2623" s="1">
        <v>0</v>
      </c>
      <c r="M2623" s="1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1">
        <v>11199.968000000001</v>
      </c>
      <c r="K2624" s="1">
        <v>4</v>
      </c>
      <c r="L2624" s="1">
        <v>0.2</v>
      </c>
      <c r="M2624" s="1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1">
        <v>2399.6</v>
      </c>
      <c r="K2625" s="1">
        <v>8</v>
      </c>
      <c r="L2625" s="1">
        <v>0</v>
      </c>
      <c r="M2625" s="1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1">
        <v>63.9</v>
      </c>
      <c r="K2626" s="1">
        <v>5</v>
      </c>
      <c r="L2626" s="1">
        <v>0</v>
      </c>
      <c r="M2626" s="1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1">
        <v>52.99</v>
      </c>
      <c r="K2627" s="1">
        <v>1</v>
      </c>
      <c r="L2627" s="1">
        <v>0</v>
      </c>
      <c r="M2627" s="1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1">
        <v>60.863999999999997</v>
      </c>
      <c r="K2628" s="1">
        <v>4</v>
      </c>
      <c r="L2628" s="1">
        <v>0.2</v>
      </c>
      <c r="M2628" s="1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1">
        <v>652.995</v>
      </c>
      <c r="K2629" s="1">
        <v>7</v>
      </c>
      <c r="L2629" s="1">
        <v>0.7</v>
      </c>
      <c r="M2629" s="1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1">
        <v>11.22</v>
      </c>
      <c r="K2630" s="1">
        <v>10</v>
      </c>
      <c r="L2630" s="1">
        <v>0.7</v>
      </c>
      <c r="M2630" s="1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1">
        <v>14.94</v>
      </c>
      <c r="K2631" s="1">
        <v>3</v>
      </c>
      <c r="L2631" s="1">
        <v>0</v>
      </c>
      <c r="M2631" s="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1">
        <v>39.96</v>
      </c>
      <c r="K2632" s="1">
        <v>2</v>
      </c>
      <c r="L2632" s="1">
        <v>0</v>
      </c>
      <c r="M2632" s="1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1">
        <v>42.624000000000002</v>
      </c>
      <c r="K2633" s="1">
        <v>2</v>
      </c>
      <c r="L2633" s="1">
        <v>0.2</v>
      </c>
      <c r="M2633" s="1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220.96</v>
      </c>
      <c r="K2634" s="1">
        <v>1</v>
      </c>
      <c r="L2634" s="1">
        <v>0.2</v>
      </c>
      <c r="M2634" s="1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1">
        <v>4.9279999999999999</v>
      </c>
      <c r="K2635" s="1">
        <v>2</v>
      </c>
      <c r="L2635" s="1">
        <v>0.2</v>
      </c>
      <c r="M2635" s="1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1">
        <v>7.23</v>
      </c>
      <c r="K2636" s="1">
        <v>5</v>
      </c>
      <c r="L2636" s="1">
        <v>0.7</v>
      </c>
      <c r="M2636" s="1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1">
        <v>323.10000000000002</v>
      </c>
      <c r="K2637" s="1">
        <v>2</v>
      </c>
      <c r="L2637" s="1">
        <v>0</v>
      </c>
      <c r="M2637" s="1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1">
        <v>19.04</v>
      </c>
      <c r="K2638" s="1">
        <v>4</v>
      </c>
      <c r="L2638" s="1">
        <v>0</v>
      </c>
      <c r="M2638" s="1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1">
        <v>13.128</v>
      </c>
      <c r="K2639" s="1">
        <v>3</v>
      </c>
      <c r="L2639" s="1">
        <v>0.2</v>
      </c>
      <c r="M2639" s="1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1">
        <v>64.14</v>
      </c>
      <c r="K2640" s="1">
        <v>3</v>
      </c>
      <c r="L2640" s="1">
        <v>0</v>
      </c>
      <c r="M2640" s="1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1">
        <v>858.24</v>
      </c>
      <c r="K2641" s="1">
        <v>4</v>
      </c>
      <c r="L2641" s="1">
        <v>0.1</v>
      </c>
      <c r="M2641" s="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1">
        <v>29.99</v>
      </c>
      <c r="K2642" s="1">
        <v>1</v>
      </c>
      <c r="L2642" s="1">
        <v>0</v>
      </c>
      <c r="M2642" s="1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1">
        <v>186.048</v>
      </c>
      <c r="K2643" s="1">
        <v>6</v>
      </c>
      <c r="L2643" s="1">
        <v>0.2</v>
      </c>
      <c r="M2643" s="1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1">
        <v>36.792000000000002</v>
      </c>
      <c r="K2644" s="1">
        <v>1</v>
      </c>
      <c r="L2644" s="1">
        <v>0.2</v>
      </c>
      <c r="M2644" s="1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1">
        <v>18.623999999999999</v>
      </c>
      <c r="K2645" s="1">
        <v>8</v>
      </c>
      <c r="L2645" s="1">
        <v>0.2</v>
      </c>
      <c r="M2645" s="1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1">
        <v>57.69</v>
      </c>
      <c r="K2646" s="1">
        <v>3</v>
      </c>
      <c r="L2646" s="1">
        <v>0</v>
      </c>
      <c r="M2646" s="1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1">
        <v>42.81</v>
      </c>
      <c r="K2647" s="1">
        <v>3</v>
      </c>
      <c r="L2647" s="1">
        <v>0</v>
      </c>
      <c r="M2647" s="1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1">
        <v>12.96</v>
      </c>
      <c r="K2648" s="1">
        <v>2</v>
      </c>
      <c r="L2648" s="1">
        <v>0</v>
      </c>
      <c r="M2648" s="1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1">
        <v>821.88</v>
      </c>
      <c r="K2649" s="1">
        <v>6</v>
      </c>
      <c r="L2649" s="1">
        <v>0</v>
      </c>
      <c r="M2649" s="1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1">
        <v>104.85</v>
      </c>
      <c r="K2650" s="1">
        <v>3</v>
      </c>
      <c r="L2650" s="1">
        <v>0</v>
      </c>
      <c r="M2650" s="1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1">
        <v>424.95749999999998</v>
      </c>
      <c r="K2651" s="1">
        <v>5</v>
      </c>
      <c r="L2651" s="1">
        <v>0.15</v>
      </c>
      <c r="M2651" s="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1">
        <v>10.776</v>
      </c>
      <c r="K2652" s="1">
        <v>3</v>
      </c>
      <c r="L2652" s="1">
        <v>0.2</v>
      </c>
      <c r="M2652" s="1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11.784000000000001</v>
      </c>
      <c r="K2653" s="1">
        <v>3</v>
      </c>
      <c r="L2653" s="1">
        <v>0.2</v>
      </c>
      <c r="M2653" s="1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1">
        <v>164.88</v>
      </c>
      <c r="K2654" s="1">
        <v>3</v>
      </c>
      <c r="L2654" s="1">
        <v>0</v>
      </c>
      <c r="M2654" s="1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1">
        <v>1292.94</v>
      </c>
      <c r="K2655" s="1">
        <v>3</v>
      </c>
      <c r="L2655" s="1">
        <v>0</v>
      </c>
      <c r="M2655" s="1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1">
        <v>25.584</v>
      </c>
      <c r="K2656" s="1">
        <v>2</v>
      </c>
      <c r="L2656" s="1">
        <v>0.2</v>
      </c>
      <c r="M2656" s="1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1">
        <v>261.74</v>
      </c>
      <c r="K2657" s="1">
        <v>2</v>
      </c>
      <c r="L2657" s="1">
        <v>0</v>
      </c>
      <c r="M2657" s="1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1">
        <v>14.4</v>
      </c>
      <c r="K2658" s="1">
        <v>5</v>
      </c>
      <c r="L2658" s="1">
        <v>0</v>
      </c>
      <c r="M2658" s="1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1">
        <v>10.86</v>
      </c>
      <c r="K2659" s="1">
        <v>3</v>
      </c>
      <c r="L2659" s="1">
        <v>0</v>
      </c>
      <c r="M2659" s="1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1">
        <v>883.84</v>
      </c>
      <c r="K2660" s="1">
        <v>4</v>
      </c>
      <c r="L2660" s="1">
        <v>0.2</v>
      </c>
      <c r="M2660" s="1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1">
        <v>1979.89</v>
      </c>
      <c r="K2661" s="1">
        <v>11</v>
      </c>
      <c r="L2661" s="1">
        <v>0</v>
      </c>
      <c r="M2661" s="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1">
        <v>79.959999999999994</v>
      </c>
      <c r="K2662" s="1">
        <v>2</v>
      </c>
      <c r="L2662" s="1">
        <v>0</v>
      </c>
      <c r="M2662" s="1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1">
        <v>8.76</v>
      </c>
      <c r="K2663" s="1">
        <v>2</v>
      </c>
      <c r="L2663" s="1">
        <v>0</v>
      </c>
      <c r="M2663" s="1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1">
        <v>3.984</v>
      </c>
      <c r="K2664" s="1">
        <v>1</v>
      </c>
      <c r="L2664" s="1">
        <v>0.2</v>
      </c>
      <c r="M2664" s="1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1">
        <v>370.62</v>
      </c>
      <c r="K2665" s="1">
        <v>3</v>
      </c>
      <c r="L2665" s="1">
        <v>0.4</v>
      </c>
      <c r="M2665" s="1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1">
        <v>2.742</v>
      </c>
      <c r="K2666" s="1">
        <v>2</v>
      </c>
      <c r="L2666" s="1">
        <v>0.7</v>
      </c>
      <c r="M2666" s="1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1">
        <v>79.512</v>
      </c>
      <c r="K2667" s="1">
        <v>3</v>
      </c>
      <c r="L2667" s="1">
        <v>0.2</v>
      </c>
      <c r="M2667" s="1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1">
        <v>28.352</v>
      </c>
      <c r="K2668" s="1">
        <v>1</v>
      </c>
      <c r="L2668" s="1">
        <v>0.2</v>
      </c>
      <c r="M2668" s="1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1">
        <v>40.783999999999999</v>
      </c>
      <c r="K2669" s="1">
        <v>1</v>
      </c>
      <c r="L2669" s="1">
        <v>0.2</v>
      </c>
      <c r="M2669" s="1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1">
        <v>105.96</v>
      </c>
      <c r="K2670" s="1">
        <v>4</v>
      </c>
      <c r="L2670" s="1">
        <v>0</v>
      </c>
      <c r="M2670" s="1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1">
        <v>166.44</v>
      </c>
      <c r="K2671" s="1">
        <v>3</v>
      </c>
      <c r="L2671" s="1">
        <v>0</v>
      </c>
      <c r="M2671" s="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1">
        <v>785.88</v>
      </c>
      <c r="K2672" s="1">
        <v>6</v>
      </c>
      <c r="L2672" s="1">
        <v>0</v>
      </c>
      <c r="M2672" s="1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1">
        <v>26.2</v>
      </c>
      <c r="K2673" s="1">
        <v>2</v>
      </c>
      <c r="L2673" s="1">
        <v>0</v>
      </c>
      <c r="M2673" s="1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1">
        <v>1325.85</v>
      </c>
      <c r="K2674" s="1">
        <v>5</v>
      </c>
      <c r="L2674" s="1">
        <v>0</v>
      </c>
      <c r="M2674" s="1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1">
        <v>166.44</v>
      </c>
      <c r="K2675" s="1">
        <v>3</v>
      </c>
      <c r="L2675" s="1">
        <v>0</v>
      </c>
      <c r="M2675" s="1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1">
        <v>8.76</v>
      </c>
      <c r="K2676" s="1">
        <v>5</v>
      </c>
      <c r="L2676" s="1">
        <v>0.2</v>
      </c>
      <c r="M2676" s="1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1">
        <v>43.584000000000003</v>
      </c>
      <c r="K2677" s="1">
        <v>1</v>
      </c>
      <c r="L2677" s="1">
        <v>0.2</v>
      </c>
      <c r="M2677" s="1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1">
        <v>11.087999999999999</v>
      </c>
      <c r="K2678" s="1">
        <v>7</v>
      </c>
      <c r="L2678" s="1">
        <v>0.7</v>
      </c>
      <c r="M2678" s="1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25.164000000000001</v>
      </c>
      <c r="K2679" s="1">
        <v>2</v>
      </c>
      <c r="L2679" s="1">
        <v>0.7</v>
      </c>
      <c r="M2679" s="1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1">
        <v>14.4</v>
      </c>
      <c r="K2680" s="1">
        <v>5</v>
      </c>
      <c r="L2680" s="1">
        <v>0</v>
      </c>
      <c r="M2680" s="1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1">
        <v>619.95000000000005</v>
      </c>
      <c r="K2681" s="1">
        <v>5</v>
      </c>
      <c r="L2681" s="1">
        <v>0</v>
      </c>
      <c r="M2681" s="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1">
        <v>89.52</v>
      </c>
      <c r="K2682" s="1">
        <v>4</v>
      </c>
      <c r="L2682" s="1">
        <v>0</v>
      </c>
      <c r="M2682" s="1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1">
        <v>350.97300000000001</v>
      </c>
      <c r="K2683" s="1">
        <v>3</v>
      </c>
      <c r="L2683" s="1">
        <v>0.1</v>
      </c>
      <c r="M2683" s="1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1">
        <v>164.99</v>
      </c>
      <c r="K2684" s="1">
        <v>1</v>
      </c>
      <c r="L2684" s="1">
        <v>0</v>
      </c>
      <c r="M2684" s="1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1">
        <v>312.55200000000002</v>
      </c>
      <c r="K2685" s="1">
        <v>9</v>
      </c>
      <c r="L2685" s="1">
        <v>0.2</v>
      </c>
      <c r="M2685" s="1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1">
        <v>95.951999999999998</v>
      </c>
      <c r="K2686" s="1">
        <v>3</v>
      </c>
      <c r="L2686" s="1">
        <v>0.2</v>
      </c>
      <c r="M2686" s="1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1">
        <v>3.2040000000000002</v>
      </c>
      <c r="K2687" s="1">
        <v>2</v>
      </c>
      <c r="L2687" s="1">
        <v>0.7</v>
      </c>
      <c r="M2687" s="1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1">
        <v>3.98</v>
      </c>
      <c r="K2688" s="1">
        <v>5</v>
      </c>
      <c r="L2688" s="1">
        <v>0.8</v>
      </c>
      <c r="M2688" s="1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1">
        <v>15.7</v>
      </c>
      <c r="K2689" s="1">
        <v>5</v>
      </c>
      <c r="L2689" s="1">
        <v>0</v>
      </c>
      <c r="M2689" s="1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1">
        <v>5.2480000000000002</v>
      </c>
      <c r="K2690" s="1">
        <v>4</v>
      </c>
      <c r="L2690" s="1">
        <v>0.2</v>
      </c>
      <c r="M2690" s="1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1">
        <v>5.3460000000000001</v>
      </c>
      <c r="K2691" s="1">
        <v>3</v>
      </c>
      <c r="L2691" s="1">
        <v>0.7</v>
      </c>
      <c r="M2691" s="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1">
        <v>15.48</v>
      </c>
      <c r="K2692" s="1">
        <v>3</v>
      </c>
      <c r="L2692" s="1">
        <v>0.2</v>
      </c>
      <c r="M2692" s="1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1">
        <v>108.57599999999999</v>
      </c>
      <c r="K2693" s="1">
        <v>3</v>
      </c>
      <c r="L2693" s="1">
        <v>0.2</v>
      </c>
      <c r="M2693" s="1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1">
        <v>109.9</v>
      </c>
      <c r="K2694" s="1">
        <v>5</v>
      </c>
      <c r="L2694" s="1">
        <v>0</v>
      </c>
      <c r="M2694" s="1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1">
        <v>15.384</v>
      </c>
      <c r="K2695" s="1">
        <v>1</v>
      </c>
      <c r="L2695" s="1">
        <v>0.2</v>
      </c>
      <c r="M2695" s="1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1">
        <v>30.352</v>
      </c>
      <c r="K2696" s="1">
        <v>2</v>
      </c>
      <c r="L2696" s="1">
        <v>0.2</v>
      </c>
      <c r="M2696" s="1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1">
        <v>821.3</v>
      </c>
      <c r="K2697" s="1">
        <v>4</v>
      </c>
      <c r="L2697" s="1">
        <v>0.5</v>
      </c>
      <c r="M2697" s="1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22638.48</v>
      </c>
      <c r="K2698" s="1">
        <v>6</v>
      </c>
      <c r="L2698" s="1">
        <v>0.5</v>
      </c>
      <c r="M2698" s="1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1">
        <v>21.376000000000001</v>
      </c>
      <c r="K2699" s="1">
        <v>4</v>
      </c>
      <c r="L2699" s="1">
        <v>0.2</v>
      </c>
      <c r="M2699" s="1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1">
        <v>8.016</v>
      </c>
      <c r="K2700" s="1">
        <v>3</v>
      </c>
      <c r="L2700" s="1">
        <v>0.2</v>
      </c>
      <c r="M2700" s="1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1">
        <v>30.768000000000001</v>
      </c>
      <c r="K2701" s="1">
        <v>2</v>
      </c>
      <c r="L2701" s="1">
        <v>0.2</v>
      </c>
      <c r="M2701" s="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1">
        <v>18.936</v>
      </c>
      <c r="K2702" s="1">
        <v>3</v>
      </c>
      <c r="L2702" s="1">
        <v>0.2</v>
      </c>
      <c r="M2702" s="1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1">
        <v>122.352</v>
      </c>
      <c r="K2703" s="1">
        <v>3</v>
      </c>
      <c r="L2703" s="1">
        <v>0.2</v>
      </c>
      <c r="M2703" s="1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1">
        <v>116.28</v>
      </c>
      <c r="K2704" s="1">
        <v>3</v>
      </c>
      <c r="L2704" s="1">
        <v>0</v>
      </c>
      <c r="M2704" s="1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1">
        <v>132.6</v>
      </c>
      <c r="K2705" s="1">
        <v>6</v>
      </c>
      <c r="L2705" s="1">
        <v>0</v>
      </c>
      <c r="M2705" s="1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1">
        <v>16.68</v>
      </c>
      <c r="K2706" s="1">
        <v>2</v>
      </c>
      <c r="L2706" s="1">
        <v>0</v>
      </c>
      <c r="M2706" s="1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1">
        <v>19.440000000000001</v>
      </c>
      <c r="K2707" s="1">
        <v>3</v>
      </c>
      <c r="L2707" s="1">
        <v>0</v>
      </c>
      <c r="M2707" s="1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192.16</v>
      </c>
      <c r="K2708" s="1">
        <v>4</v>
      </c>
      <c r="L2708" s="1">
        <v>0</v>
      </c>
      <c r="M2708" s="1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1">
        <v>227.36</v>
      </c>
      <c r="K2709" s="1">
        <v>7</v>
      </c>
      <c r="L2709" s="1">
        <v>0</v>
      </c>
      <c r="M2709" s="1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1">
        <v>1919.9760000000001</v>
      </c>
      <c r="K2710" s="1">
        <v>3</v>
      </c>
      <c r="L2710" s="1">
        <v>0.2</v>
      </c>
      <c r="M2710" s="1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1">
        <v>12.827999999999999</v>
      </c>
      <c r="K2711" s="1">
        <v>2</v>
      </c>
      <c r="L2711" s="1">
        <v>0.7</v>
      </c>
      <c r="M2711" s="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1">
        <v>45.887999999999998</v>
      </c>
      <c r="K2712" s="1">
        <v>4</v>
      </c>
      <c r="L2712" s="1">
        <v>0.2</v>
      </c>
      <c r="M2712" s="1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1">
        <v>60.12</v>
      </c>
      <c r="K2713" s="1">
        <v>9</v>
      </c>
      <c r="L2713" s="1">
        <v>0</v>
      </c>
      <c r="M2713" s="1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1">
        <v>302.37599999999998</v>
      </c>
      <c r="K2714" s="1">
        <v>3</v>
      </c>
      <c r="L2714" s="1">
        <v>0.2</v>
      </c>
      <c r="M2714" s="1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1">
        <v>13.9</v>
      </c>
      <c r="K2715" s="1">
        <v>5</v>
      </c>
      <c r="L2715" s="1">
        <v>0</v>
      </c>
      <c r="M2715" s="1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1">
        <v>129.97999999999999</v>
      </c>
      <c r="K2716" s="1">
        <v>2</v>
      </c>
      <c r="L2716" s="1">
        <v>0</v>
      </c>
      <c r="M2716" s="1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1">
        <v>71.98</v>
      </c>
      <c r="K2717" s="1">
        <v>2</v>
      </c>
      <c r="L2717" s="1">
        <v>0</v>
      </c>
      <c r="M2717" s="1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1">
        <v>377.97</v>
      </c>
      <c r="K2718" s="1">
        <v>3</v>
      </c>
      <c r="L2718" s="1">
        <v>0</v>
      </c>
      <c r="M2718" s="1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1">
        <v>124.36</v>
      </c>
      <c r="K2719" s="1">
        <v>2</v>
      </c>
      <c r="L2719" s="1">
        <v>0</v>
      </c>
      <c r="M2719" s="1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1">
        <v>23.975999999999999</v>
      </c>
      <c r="K2720" s="1">
        <v>3</v>
      </c>
      <c r="L2720" s="1">
        <v>0.6</v>
      </c>
      <c r="M2720" s="1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1">
        <v>8.3759999999999994</v>
      </c>
      <c r="K2721" s="1">
        <v>3</v>
      </c>
      <c r="L2721" s="1">
        <v>0.2</v>
      </c>
      <c r="M2721" s="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1">
        <v>58.24</v>
      </c>
      <c r="K2722" s="1">
        <v>5</v>
      </c>
      <c r="L2722" s="1">
        <v>0.2</v>
      </c>
      <c r="M2722" s="1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1">
        <v>81.2</v>
      </c>
      <c r="K2723" s="1">
        <v>5</v>
      </c>
      <c r="L2723" s="1">
        <v>0</v>
      </c>
      <c r="M2723" s="1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1">
        <v>14.45</v>
      </c>
      <c r="K2724" s="1">
        <v>5</v>
      </c>
      <c r="L2724" s="1">
        <v>0</v>
      </c>
      <c r="M2724" s="1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1">
        <v>95.647999999999996</v>
      </c>
      <c r="K2725" s="1">
        <v>2</v>
      </c>
      <c r="L2725" s="1">
        <v>0.2</v>
      </c>
      <c r="M2725" s="1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1">
        <v>359.97</v>
      </c>
      <c r="K2726" s="1">
        <v>5</v>
      </c>
      <c r="L2726" s="1">
        <v>0.4</v>
      </c>
      <c r="M2726" s="1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1">
        <v>350.35199999999998</v>
      </c>
      <c r="K2727" s="1">
        <v>4</v>
      </c>
      <c r="L2727" s="1">
        <v>0.4</v>
      </c>
      <c r="M2727" s="1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1">
        <v>1.641</v>
      </c>
      <c r="K2728" s="1">
        <v>1</v>
      </c>
      <c r="L2728" s="1">
        <v>0.7</v>
      </c>
      <c r="M2728" s="1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1">
        <v>629.95799999999997</v>
      </c>
      <c r="K2729" s="1">
        <v>7</v>
      </c>
      <c r="L2729" s="1">
        <v>0.4</v>
      </c>
      <c r="M2729" s="1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1">
        <v>6.63</v>
      </c>
      <c r="K2730" s="1">
        <v>3</v>
      </c>
      <c r="L2730" s="1">
        <v>0</v>
      </c>
      <c r="M2730" s="1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1">
        <v>799.96</v>
      </c>
      <c r="K2731" s="1">
        <v>4</v>
      </c>
      <c r="L2731" s="1">
        <v>0</v>
      </c>
      <c r="M2731" s="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1">
        <v>107.53</v>
      </c>
      <c r="K2732" s="1">
        <v>1</v>
      </c>
      <c r="L2732" s="1">
        <v>0</v>
      </c>
      <c r="M2732" s="1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1">
        <v>73.98</v>
      </c>
      <c r="K2733" s="1">
        <v>2</v>
      </c>
      <c r="L2733" s="1">
        <v>0</v>
      </c>
      <c r="M2733" s="1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1">
        <v>5.58</v>
      </c>
      <c r="K2734" s="1">
        <v>1</v>
      </c>
      <c r="L2734" s="1">
        <v>0</v>
      </c>
      <c r="M2734" s="1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1">
        <v>49.12</v>
      </c>
      <c r="K2735" s="1">
        <v>4</v>
      </c>
      <c r="L2735" s="1">
        <v>0</v>
      </c>
      <c r="M2735" s="1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1">
        <v>377.97</v>
      </c>
      <c r="K2736" s="1">
        <v>3</v>
      </c>
      <c r="L2736" s="1">
        <v>0</v>
      </c>
      <c r="M2736" s="1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1">
        <v>42.28</v>
      </c>
      <c r="K2737" s="1">
        <v>7</v>
      </c>
      <c r="L2737" s="1">
        <v>0</v>
      </c>
      <c r="M2737" s="1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1">
        <v>299.97000000000003</v>
      </c>
      <c r="K2738" s="1">
        <v>3</v>
      </c>
      <c r="L2738" s="1">
        <v>0</v>
      </c>
      <c r="M2738" s="1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1">
        <v>89.98</v>
      </c>
      <c r="K2739" s="1">
        <v>2</v>
      </c>
      <c r="L2739" s="1">
        <v>0</v>
      </c>
      <c r="M2739" s="1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1">
        <v>477.24</v>
      </c>
      <c r="K2740" s="1">
        <v>4</v>
      </c>
      <c r="L2740" s="1">
        <v>0</v>
      </c>
      <c r="M2740" s="1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1">
        <v>25.98</v>
      </c>
      <c r="K2741" s="1">
        <v>2</v>
      </c>
      <c r="L2741" s="1">
        <v>0</v>
      </c>
      <c r="M2741" s="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1">
        <v>46.72</v>
      </c>
      <c r="K2742" s="1">
        <v>5</v>
      </c>
      <c r="L2742" s="1">
        <v>0.2</v>
      </c>
      <c r="M2742" s="1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1">
        <v>35.340000000000003</v>
      </c>
      <c r="K2743" s="1">
        <v>2</v>
      </c>
      <c r="L2743" s="1">
        <v>0</v>
      </c>
      <c r="M2743" s="1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1">
        <v>257.64</v>
      </c>
      <c r="K2744" s="1">
        <v>6</v>
      </c>
      <c r="L2744" s="1">
        <v>0</v>
      </c>
      <c r="M2744" s="1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1">
        <v>125.976</v>
      </c>
      <c r="K2745" s="1">
        <v>3</v>
      </c>
      <c r="L2745" s="1">
        <v>0.2</v>
      </c>
      <c r="M2745" s="1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1">
        <v>79.992000000000004</v>
      </c>
      <c r="K2746" s="1">
        <v>1</v>
      </c>
      <c r="L2746" s="1">
        <v>0.2</v>
      </c>
      <c r="M2746" s="1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1">
        <v>700.05600000000004</v>
      </c>
      <c r="K2747" s="1">
        <v>3</v>
      </c>
      <c r="L2747" s="1">
        <v>0.3</v>
      </c>
      <c r="M2747" s="1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1">
        <v>27.167999999999999</v>
      </c>
      <c r="K2748" s="1">
        <v>4</v>
      </c>
      <c r="L2748" s="1">
        <v>0.2</v>
      </c>
      <c r="M2748" s="1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1">
        <v>8.2260000000000009</v>
      </c>
      <c r="K2749" s="1">
        <v>3</v>
      </c>
      <c r="L2749" s="1">
        <v>0.7</v>
      </c>
      <c r="M2749" s="1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1">
        <v>585.55200000000002</v>
      </c>
      <c r="K2750" s="1">
        <v>3</v>
      </c>
      <c r="L2750" s="1">
        <v>0.2</v>
      </c>
      <c r="M2750" s="1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1">
        <v>423.28</v>
      </c>
      <c r="K2751" s="1">
        <v>11</v>
      </c>
      <c r="L2751" s="1">
        <v>0</v>
      </c>
      <c r="M2751" s="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1">
        <v>225.29599999999999</v>
      </c>
      <c r="K2752" s="1">
        <v>2</v>
      </c>
      <c r="L2752" s="1">
        <v>0.2</v>
      </c>
      <c r="M2752" s="1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1">
        <v>5.56</v>
      </c>
      <c r="K2753" s="1">
        <v>2</v>
      </c>
      <c r="L2753" s="1">
        <v>0</v>
      </c>
      <c r="M2753" s="1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1">
        <v>323.37</v>
      </c>
      <c r="K2754" s="1">
        <v>3</v>
      </c>
      <c r="L2754" s="1">
        <v>0</v>
      </c>
      <c r="M2754" s="1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1">
        <v>783.96</v>
      </c>
      <c r="K2755" s="1">
        <v>5</v>
      </c>
      <c r="L2755" s="1">
        <v>0.2</v>
      </c>
      <c r="M2755" s="1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1">
        <v>1447.65</v>
      </c>
      <c r="K2756" s="1">
        <v>5</v>
      </c>
      <c r="L2756" s="1">
        <v>0</v>
      </c>
      <c r="M2756" s="1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1">
        <v>11.96</v>
      </c>
      <c r="K2757" s="1">
        <v>2</v>
      </c>
      <c r="L2757" s="1">
        <v>0</v>
      </c>
      <c r="M2757" s="1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1">
        <v>239.97</v>
      </c>
      <c r="K2758" s="1">
        <v>3</v>
      </c>
      <c r="L2758" s="1">
        <v>0</v>
      </c>
      <c r="M2758" s="1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1">
        <v>76.92</v>
      </c>
      <c r="K2759" s="1">
        <v>4</v>
      </c>
      <c r="L2759" s="1">
        <v>0</v>
      </c>
      <c r="M2759" s="1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1">
        <v>481.32</v>
      </c>
      <c r="K2760" s="1">
        <v>4</v>
      </c>
      <c r="L2760" s="1">
        <v>0</v>
      </c>
      <c r="M2760" s="1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1">
        <v>48.4</v>
      </c>
      <c r="K2761" s="1">
        <v>5</v>
      </c>
      <c r="L2761" s="1">
        <v>0</v>
      </c>
      <c r="M2761" s="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1">
        <v>0.99</v>
      </c>
      <c r="K2762" s="1">
        <v>1</v>
      </c>
      <c r="L2762" s="1">
        <v>0</v>
      </c>
      <c r="M2762" s="1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1">
        <v>101.84</v>
      </c>
      <c r="K2763" s="1">
        <v>5</v>
      </c>
      <c r="L2763" s="1">
        <v>0.2</v>
      </c>
      <c r="M2763" s="1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1">
        <v>10.332000000000001</v>
      </c>
      <c r="K2764" s="1">
        <v>3</v>
      </c>
      <c r="L2764" s="1">
        <v>0.7</v>
      </c>
      <c r="M2764" s="1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31.155000000000001</v>
      </c>
      <c r="K2765" s="1">
        <v>5</v>
      </c>
      <c r="L2765" s="1">
        <v>0.7</v>
      </c>
      <c r="M2765" s="1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1">
        <v>8.9280000000000008</v>
      </c>
      <c r="K2766" s="1">
        <v>2</v>
      </c>
      <c r="L2766" s="1">
        <v>0.2</v>
      </c>
      <c r="M2766" s="1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1">
        <v>34.384</v>
      </c>
      <c r="K2767" s="1">
        <v>1</v>
      </c>
      <c r="L2767" s="1">
        <v>0.2</v>
      </c>
      <c r="M2767" s="1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1924.16</v>
      </c>
      <c r="K2768" s="1">
        <v>8</v>
      </c>
      <c r="L2768" s="1">
        <v>0.2</v>
      </c>
      <c r="M2768" s="1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1">
        <v>32.192</v>
      </c>
      <c r="K2769" s="1">
        <v>2</v>
      </c>
      <c r="L2769" s="1">
        <v>0.8</v>
      </c>
      <c r="M2769" s="1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1">
        <v>50.12</v>
      </c>
      <c r="K2770" s="1">
        <v>7</v>
      </c>
      <c r="L2770" s="1">
        <v>0.2</v>
      </c>
      <c r="M2770" s="1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47.975999999999999</v>
      </c>
      <c r="K2771" s="1">
        <v>3</v>
      </c>
      <c r="L2771" s="1">
        <v>0.2</v>
      </c>
      <c r="M2771" s="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1">
        <v>54.5</v>
      </c>
      <c r="K2772" s="1">
        <v>5</v>
      </c>
      <c r="L2772" s="1">
        <v>0</v>
      </c>
      <c r="M2772" s="1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1">
        <v>19.103999999999999</v>
      </c>
      <c r="K2773" s="1">
        <v>3</v>
      </c>
      <c r="L2773" s="1">
        <v>0.2</v>
      </c>
      <c r="M2773" s="1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1">
        <v>49.44</v>
      </c>
      <c r="K2774" s="1">
        <v>3</v>
      </c>
      <c r="L2774" s="1">
        <v>0</v>
      </c>
      <c r="M2774" s="1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1">
        <v>10.368</v>
      </c>
      <c r="K2775" s="1">
        <v>2</v>
      </c>
      <c r="L2775" s="1">
        <v>0.2</v>
      </c>
      <c r="M2775" s="1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1">
        <v>154.44</v>
      </c>
      <c r="K2776" s="1">
        <v>3</v>
      </c>
      <c r="L2776" s="1">
        <v>0</v>
      </c>
      <c r="M2776" s="1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1">
        <v>60.984000000000002</v>
      </c>
      <c r="K2777" s="1">
        <v>7</v>
      </c>
      <c r="L2777" s="1">
        <v>0.2</v>
      </c>
      <c r="M2777" s="1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1">
        <v>195.46600000000001</v>
      </c>
      <c r="K2778" s="1">
        <v>2</v>
      </c>
      <c r="L2778" s="1">
        <v>0.15</v>
      </c>
      <c r="M2778" s="1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1">
        <v>23.68</v>
      </c>
      <c r="K2779" s="1">
        <v>8</v>
      </c>
      <c r="L2779" s="1">
        <v>0.2</v>
      </c>
      <c r="M2779" s="1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1">
        <v>2.3759999999999999</v>
      </c>
      <c r="K2780" s="1">
        <v>3</v>
      </c>
      <c r="L2780" s="1">
        <v>0.2</v>
      </c>
      <c r="M2780" s="1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1">
        <v>59.2</v>
      </c>
      <c r="K2781" s="1">
        <v>4</v>
      </c>
      <c r="L2781" s="1">
        <v>0</v>
      </c>
      <c r="M2781" s="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1">
        <v>22</v>
      </c>
      <c r="K2782" s="1">
        <v>10</v>
      </c>
      <c r="L2782" s="1">
        <v>0</v>
      </c>
      <c r="M2782" s="1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1">
        <v>257.98</v>
      </c>
      <c r="K2783" s="1">
        <v>2</v>
      </c>
      <c r="L2783" s="1">
        <v>0</v>
      </c>
      <c r="M2783" s="1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1">
        <v>23.988</v>
      </c>
      <c r="K2784" s="1">
        <v>2</v>
      </c>
      <c r="L2784" s="1">
        <v>0.4</v>
      </c>
      <c r="M2784" s="1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1">
        <v>23.975999999999999</v>
      </c>
      <c r="K2785" s="1">
        <v>4</v>
      </c>
      <c r="L2785" s="1">
        <v>0.4</v>
      </c>
      <c r="M2785" s="1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1">
        <v>601.53599999999994</v>
      </c>
      <c r="K2786" s="1">
        <v>4</v>
      </c>
      <c r="L2786" s="1">
        <v>0.2</v>
      </c>
      <c r="M2786" s="1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1">
        <v>7.9</v>
      </c>
      <c r="K2787" s="1">
        <v>2</v>
      </c>
      <c r="L2787" s="1">
        <v>0</v>
      </c>
      <c r="M2787" s="1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1">
        <v>58.36</v>
      </c>
      <c r="K2788" s="1">
        <v>5</v>
      </c>
      <c r="L2788" s="1">
        <v>0.6</v>
      </c>
      <c r="M2788" s="1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1">
        <v>16.463999999999999</v>
      </c>
      <c r="K2789" s="1">
        <v>7</v>
      </c>
      <c r="L2789" s="1">
        <v>0.2</v>
      </c>
      <c r="M2789" s="1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1">
        <v>39.96</v>
      </c>
      <c r="K2790" s="1">
        <v>5</v>
      </c>
      <c r="L2790" s="1">
        <v>0.6</v>
      </c>
      <c r="M2790" s="1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1">
        <v>25.96</v>
      </c>
      <c r="K2791" s="1">
        <v>2</v>
      </c>
      <c r="L2791" s="1">
        <v>0</v>
      </c>
      <c r="M2791" s="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36.270000000000003</v>
      </c>
      <c r="K2792" s="1">
        <v>3</v>
      </c>
      <c r="L2792" s="1">
        <v>0</v>
      </c>
      <c r="M2792" s="1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1">
        <v>6.48</v>
      </c>
      <c r="K2793" s="1">
        <v>1</v>
      </c>
      <c r="L2793" s="1">
        <v>0</v>
      </c>
      <c r="M2793" s="1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1">
        <v>1075.088</v>
      </c>
      <c r="K2794" s="1">
        <v>14</v>
      </c>
      <c r="L2794" s="1">
        <v>0.2</v>
      </c>
      <c r="M2794" s="1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438.36799999999999</v>
      </c>
      <c r="K2795" s="1">
        <v>4</v>
      </c>
      <c r="L2795" s="1">
        <v>0.2</v>
      </c>
      <c r="M2795" s="1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1">
        <v>18.088000000000001</v>
      </c>
      <c r="K2796" s="1">
        <v>7</v>
      </c>
      <c r="L2796" s="1">
        <v>0.2</v>
      </c>
      <c r="M2796" s="1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1">
        <v>308.49900000000002</v>
      </c>
      <c r="K2797" s="1">
        <v>3</v>
      </c>
      <c r="L2797" s="1">
        <v>0.15</v>
      </c>
      <c r="M2797" s="1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1">
        <v>13.36</v>
      </c>
      <c r="K2798" s="1">
        <v>4</v>
      </c>
      <c r="L2798" s="1">
        <v>0</v>
      </c>
      <c r="M2798" s="1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1">
        <v>39.96</v>
      </c>
      <c r="K2799" s="1">
        <v>2</v>
      </c>
      <c r="L2799" s="1">
        <v>0</v>
      </c>
      <c r="M2799" s="1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1">
        <v>145.85</v>
      </c>
      <c r="K2800" s="1">
        <v>5</v>
      </c>
      <c r="L2800" s="1">
        <v>0</v>
      </c>
      <c r="M2800" s="1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1">
        <v>783.96</v>
      </c>
      <c r="K2801" s="1">
        <v>5</v>
      </c>
      <c r="L2801" s="1">
        <v>0.2</v>
      </c>
      <c r="M2801" s="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1">
        <v>7.88</v>
      </c>
      <c r="K2802" s="1">
        <v>1</v>
      </c>
      <c r="L2802" s="1">
        <v>0.2</v>
      </c>
      <c r="M2802" s="1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1">
        <v>41.37</v>
      </c>
      <c r="K2803" s="1">
        <v>3</v>
      </c>
      <c r="L2803" s="1">
        <v>0</v>
      </c>
      <c r="M2803" s="1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1">
        <v>12.84</v>
      </c>
      <c r="K2804" s="1">
        <v>3</v>
      </c>
      <c r="L2804" s="1">
        <v>0</v>
      </c>
      <c r="M2804" s="1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25.68</v>
      </c>
      <c r="K2805" s="1">
        <v>6</v>
      </c>
      <c r="L2805" s="1">
        <v>0</v>
      </c>
      <c r="M2805" s="1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1">
        <v>47.515999999999998</v>
      </c>
      <c r="K2806" s="1">
        <v>2</v>
      </c>
      <c r="L2806" s="1">
        <v>0.3</v>
      </c>
      <c r="M2806" s="1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1">
        <v>9.42</v>
      </c>
      <c r="K2807" s="1">
        <v>2</v>
      </c>
      <c r="L2807" s="1">
        <v>0</v>
      </c>
      <c r="M2807" s="1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1">
        <v>12.96</v>
      </c>
      <c r="K2808" s="1">
        <v>2</v>
      </c>
      <c r="L2808" s="1">
        <v>0</v>
      </c>
      <c r="M2808" s="1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1">
        <v>704.9</v>
      </c>
      <c r="K2809" s="1">
        <v>5</v>
      </c>
      <c r="L2809" s="1">
        <v>0</v>
      </c>
      <c r="M2809" s="1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1">
        <v>561.56799999999998</v>
      </c>
      <c r="K2810" s="1">
        <v>2</v>
      </c>
      <c r="L2810" s="1">
        <v>0.2</v>
      </c>
      <c r="M2810" s="1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1">
        <v>179.82</v>
      </c>
      <c r="K2811" s="1">
        <v>9</v>
      </c>
      <c r="L2811" s="1">
        <v>0</v>
      </c>
      <c r="M2811" s="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1">
        <v>185.58</v>
      </c>
      <c r="K2812" s="1">
        <v>6</v>
      </c>
      <c r="L2812" s="1">
        <v>0</v>
      </c>
      <c r="M2812" s="1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1">
        <v>214.11</v>
      </c>
      <c r="K2813" s="1">
        <v>3</v>
      </c>
      <c r="L2813" s="1">
        <v>0</v>
      </c>
      <c r="M2813" s="1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1">
        <v>999.96</v>
      </c>
      <c r="K2814" s="1">
        <v>4</v>
      </c>
      <c r="L2814" s="1">
        <v>0</v>
      </c>
      <c r="M2814" s="1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1">
        <v>653.54999999999995</v>
      </c>
      <c r="K2815" s="1">
        <v>3</v>
      </c>
      <c r="L2815" s="1">
        <v>0</v>
      </c>
      <c r="M2815" s="1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1">
        <v>114.6</v>
      </c>
      <c r="K2816" s="1">
        <v>5</v>
      </c>
      <c r="L2816" s="1">
        <v>0</v>
      </c>
      <c r="M2816" s="1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1">
        <v>60.74</v>
      </c>
      <c r="K2817" s="1">
        <v>1</v>
      </c>
      <c r="L2817" s="1">
        <v>0</v>
      </c>
      <c r="M2817" s="1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1">
        <v>124.36</v>
      </c>
      <c r="K2818" s="1">
        <v>2</v>
      </c>
      <c r="L2818" s="1">
        <v>0</v>
      </c>
      <c r="M2818" s="1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1">
        <v>1088.76</v>
      </c>
      <c r="K2819" s="1">
        <v>6</v>
      </c>
      <c r="L2819" s="1">
        <v>0</v>
      </c>
      <c r="M2819" s="1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1">
        <v>6.72</v>
      </c>
      <c r="K2820" s="1">
        <v>5</v>
      </c>
      <c r="L2820" s="1">
        <v>0.2</v>
      </c>
      <c r="M2820" s="1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1">
        <v>298.77600000000001</v>
      </c>
      <c r="K2821" s="1">
        <v>3</v>
      </c>
      <c r="L2821" s="1">
        <v>0.2</v>
      </c>
      <c r="M2821" s="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1">
        <v>302.37599999999998</v>
      </c>
      <c r="K2822" s="1">
        <v>3</v>
      </c>
      <c r="L2822" s="1">
        <v>0.2</v>
      </c>
      <c r="M2822" s="1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1">
        <v>8.9280000000000008</v>
      </c>
      <c r="K2823" s="1">
        <v>2</v>
      </c>
      <c r="L2823" s="1">
        <v>0.2</v>
      </c>
      <c r="M2823" s="1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1">
        <v>47.584000000000003</v>
      </c>
      <c r="K2824" s="1">
        <v>2</v>
      </c>
      <c r="L2824" s="1">
        <v>0.2</v>
      </c>
      <c r="M2824" s="1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1">
        <v>33.792000000000002</v>
      </c>
      <c r="K2825" s="1">
        <v>8</v>
      </c>
      <c r="L2825" s="1">
        <v>0.2</v>
      </c>
      <c r="M2825" s="1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1">
        <v>300.53280000000001</v>
      </c>
      <c r="K2826" s="1">
        <v>2</v>
      </c>
      <c r="L2826" s="1">
        <v>0.32</v>
      </c>
      <c r="M2826" s="1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1">
        <v>2.7240000000000002</v>
      </c>
      <c r="K2827" s="1">
        <v>2</v>
      </c>
      <c r="L2827" s="1">
        <v>0.8</v>
      </c>
      <c r="M2827" s="1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1">
        <v>3.2639999999999998</v>
      </c>
      <c r="K2828" s="1">
        <v>2</v>
      </c>
      <c r="L2828" s="1">
        <v>0.2</v>
      </c>
      <c r="M2828" s="1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1">
        <v>108.336</v>
      </c>
      <c r="K2829" s="1">
        <v>6</v>
      </c>
      <c r="L2829" s="1">
        <v>0.2</v>
      </c>
      <c r="M2829" s="1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1">
        <v>55.92</v>
      </c>
      <c r="K2830" s="1">
        <v>5</v>
      </c>
      <c r="L2830" s="1">
        <v>0.2</v>
      </c>
      <c r="M2830" s="1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1">
        <v>78.304000000000002</v>
      </c>
      <c r="K2831" s="1">
        <v>2</v>
      </c>
      <c r="L2831" s="1">
        <v>0.2</v>
      </c>
      <c r="M2831" s="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1">
        <v>443.92</v>
      </c>
      <c r="K2832" s="1">
        <v>5</v>
      </c>
      <c r="L2832" s="1">
        <v>0.2</v>
      </c>
      <c r="M2832" s="1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1">
        <v>155.976</v>
      </c>
      <c r="K2833" s="1">
        <v>3</v>
      </c>
      <c r="L2833" s="1">
        <v>0.2</v>
      </c>
      <c r="M2833" s="1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1">
        <v>15.47</v>
      </c>
      <c r="K2834" s="1">
        <v>7</v>
      </c>
      <c r="L2834" s="1">
        <v>0</v>
      </c>
      <c r="M2834" s="1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1">
        <v>7.16</v>
      </c>
      <c r="K2835" s="1">
        <v>2</v>
      </c>
      <c r="L2835" s="1">
        <v>0</v>
      </c>
      <c r="M2835" s="1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1">
        <v>10.89</v>
      </c>
      <c r="K2836" s="1">
        <v>1</v>
      </c>
      <c r="L2836" s="1">
        <v>0</v>
      </c>
      <c r="M2836" s="1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1">
        <v>19.440000000000001</v>
      </c>
      <c r="K2837" s="1">
        <v>3</v>
      </c>
      <c r="L2837" s="1">
        <v>0</v>
      </c>
      <c r="M2837" s="1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1">
        <v>121.6</v>
      </c>
      <c r="K2838" s="1">
        <v>5</v>
      </c>
      <c r="L2838" s="1">
        <v>0.2</v>
      </c>
      <c r="M2838" s="1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1">
        <v>695.7</v>
      </c>
      <c r="K2839" s="1">
        <v>2</v>
      </c>
      <c r="L2839" s="1">
        <v>0.5</v>
      </c>
      <c r="M2839" s="1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1">
        <v>120.33</v>
      </c>
      <c r="K2840" s="1">
        <v>1</v>
      </c>
      <c r="L2840" s="1">
        <v>0</v>
      </c>
      <c r="M2840" s="1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1">
        <v>1139.92</v>
      </c>
      <c r="K2841" s="1">
        <v>4</v>
      </c>
      <c r="L2841" s="1">
        <v>0</v>
      </c>
      <c r="M2841" s="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1">
        <v>229.54400000000001</v>
      </c>
      <c r="K2842" s="1">
        <v>7</v>
      </c>
      <c r="L2842" s="1">
        <v>0.2</v>
      </c>
      <c r="M2842" s="1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1">
        <v>143.72800000000001</v>
      </c>
      <c r="K2843" s="1">
        <v>2</v>
      </c>
      <c r="L2843" s="1">
        <v>0.2</v>
      </c>
      <c r="M2843" s="1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1">
        <v>36.048000000000002</v>
      </c>
      <c r="K2844" s="1">
        <v>3</v>
      </c>
      <c r="L2844" s="1">
        <v>0.2</v>
      </c>
      <c r="M2844" s="1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1">
        <v>845.48800000000006</v>
      </c>
      <c r="K2845" s="1">
        <v>8</v>
      </c>
      <c r="L2845" s="1">
        <v>0.3</v>
      </c>
      <c r="M2845" s="1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1">
        <v>50.94</v>
      </c>
      <c r="K2846" s="1">
        <v>3</v>
      </c>
      <c r="L2846" s="1">
        <v>0</v>
      </c>
      <c r="M2846" s="1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1">
        <v>762.59400000000005</v>
      </c>
      <c r="K2847" s="1">
        <v>3</v>
      </c>
      <c r="L2847" s="1">
        <v>0.8</v>
      </c>
      <c r="M2847" s="1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1">
        <v>56.28</v>
      </c>
      <c r="K2848" s="1">
        <v>6</v>
      </c>
      <c r="L2848" s="1">
        <v>0</v>
      </c>
      <c r="M2848" s="1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1">
        <v>2690.97</v>
      </c>
      <c r="K2849" s="1">
        <v>3</v>
      </c>
      <c r="L2849" s="1">
        <v>0</v>
      </c>
      <c r="M2849" s="1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1">
        <v>7.4340000000000002</v>
      </c>
      <c r="K2850" s="1">
        <v>6</v>
      </c>
      <c r="L2850" s="1">
        <v>0.7</v>
      </c>
      <c r="M2850" s="1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1">
        <v>64.784000000000006</v>
      </c>
      <c r="K2851" s="1">
        <v>1</v>
      </c>
      <c r="L2851" s="1">
        <v>0.2</v>
      </c>
      <c r="M2851" s="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1">
        <v>28.16</v>
      </c>
      <c r="K2852" s="1">
        <v>4</v>
      </c>
      <c r="L2852" s="1">
        <v>0</v>
      </c>
      <c r="M2852" s="1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1">
        <v>14.98</v>
      </c>
      <c r="K2853" s="1">
        <v>1</v>
      </c>
      <c r="L2853" s="1">
        <v>0</v>
      </c>
      <c r="M2853" s="1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20.32</v>
      </c>
      <c r="K2854" s="1">
        <v>4</v>
      </c>
      <c r="L2854" s="1">
        <v>0</v>
      </c>
      <c r="M2854" s="1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1">
        <v>40.29</v>
      </c>
      <c r="K2855" s="1">
        <v>3</v>
      </c>
      <c r="L2855" s="1">
        <v>0</v>
      </c>
      <c r="M2855" s="1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1">
        <v>20.23</v>
      </c>
      <c r="K2856" s="1">
        <v>7</v>
      </c>
      <c r="L2856" s="1">
        <v>0</v>
      </c>
      <c r="M2856" s="1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1">
        <v>1603.136</v>
      </c>
      <c r="K2857" s="1">
        <v>4</v>
      </c>
      <c r="L2857" s="1">
        <v>0.2</v>
      </c>
      <c r="M2857" s="1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1">
        <v>225.29599999999999</v>
      </c>
      <c r="K2858" s="1">
        <v>2</v>
      </c>
      <c r="L2858" s="1">
        <v>0.2</v>
      </c>
      <c r="M2858" s="1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1">
        <v>67.8</v>
      </c>
      <c r="K2859" s="1">
        <v>4</v>
      </c>
      <c r="L2859" s="1">
        <v>0</v>
      </c>
      <c r="M2859" s="1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1">
        <v>377.97</v>
      </c>
      <c r="K2860" s="1">
        <v>3</v>
      </c>
      <c r="L2860" s="1">
        <v>0</v>
      </c>
      <c r="M2860" s="1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1">
        <v>1628.82</v>
      </c>
      <c r="K2861" s="1">
        <v>9</v>
      </c>
      <c r="L2861" s="1">
        <v>0</v>
      </c>
      <c r="M2861" s="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1">
        <v>286.93</v>
      </c>
      <c r="K2862" s="1">
        <v>7</v>
      </c>
      <c r="L2862" s="1">
        <v>0</v>
      </c>
      <c r="M2862" s="1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1">
        <v>20.736000000000001</v>
      </c>
      <c r="K2863" s="1">
        <v>4</v>
      </c>
      <c r="L2863" s="1">
        <v>0.2</v>
      </c>
      <c r="M2863" s="1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1">
        <v>31.44</v>
      </c>
      <c r="K2864" s="1">
        <v>3</v>
      </c>
      <c r="L2864" s="1">
        <v>0</v>
      </c>
      <c r="M2864" s="1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1">
        <v>83.79</v>
      </c>
      <c r="K2865" s="1">
        <v>7</v>
      </c>
      <c r="L2865" s="1">
        <v>0</v>
      </c>
      <c r="M2865" s="1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1">
        <v>59.52</v>
      </c>
      <c r="K2866" s="1">
        <v>3</v>
      </c>
      <c r="L2866" s="1">
        <v>0</v>
      </c>
      <c r="M2866" s="1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1">
        <v>31.92</v>
      </c>
      <c r="K2867" s="1">
        <v>4</v>
      </c>
      <c r="L2867" s="1">
        <v>0</v>
      </c>
      <c r="M2867" s="1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1">
        <v>14.72</v>
      </c>
      <c r="K2868" s="1">
        <v>5</v>
      </c>
      <c r="L2868" s="1">
        <v>0.2</v>
      </c>
      <c r="M2868" s="1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1">
        <v>38.975999999999999</v>
      </c>
      <c r="K2869" s="1">
        <v>3</v>
      </c>
      <c r="L2869" s="1">
        <v>0.2</v>
      </c>
      <c r="M2869" s="1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1">
        <v>17.088000000000001</v>
      </c>
      <c r="K2870" s="1">
        <v>2</v>
      </c>
      <c r="L2870" s="1">
        <v>0.2</v>
      </c>
      <c r="M2870" s="1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1">
        <v>74.352000000000004</v>
      </c>
      <c r="K2871" s="1">
        <v>3</v>
      </c>
      <c r="L2871" s="1">
        <v>0.2</v>
      </c>
      <c r="M2871" s="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1">
        <v>314.35199999999998</v>
      </c>
      <c r="K2872" s="1">
        <v>3</v>
      </c>
      <c r="L2872" s="1">
        <v>0.2</v>
      </c>
      <c r="M2872" s="1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1">
        <v>4.26</v>
      </c>
      <c r="K2873" s="1">
        <v>1</v>
      </c>
      <c r="L2873" s="1">
        <v>0</v>
      </c>
      <c r="M2873" s="1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1">
        <v>811.28</v>
      </c>
      <c r="K2874" s="1">
        <v>8</v>
      </c>
      <c r="L2874" s="1">
        <v>0</v>
      </c>
      <c r="M2874" s="1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1">
        <v>6.03</v>
      </c>
      <c r="K2875" s="1">
        <v>3</v>
      </c>
      <c r="L2875" s="1">
        <v>0</v>
      </c>
      <c r="M2875" s="1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1">
        <v>153.56800000000001</v>
      </c>
      <c r="K2876" s="1">
        <v>2</v>
      </c>
      <c r="L2876" s="1">
        <v>0.2</v>
      </c>
      <c r="M2876" s="1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1013.4880000000001</v>
      </c>
      <c r="K2877" s="1">
        <v>7</v>
      </c>
      <c r="L2877" s="1">
        <v>0.2</v>
      </c>
      <c r="M2877" s="1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1">
        <v>52.34</v>
      </c>
      <c r="K2878" s="1">
        <v>2</v>
      </c>
      <c r="L2878" s="1">
        <v>0</v>
      </c>
      <c r="M2878" s="1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1">
        <v>4.66</v>
      </c>
      <c r="K2879" s="1">
        <v>2</v>
      </c>
      <c r="L2879" s="1">
        <v>0</v>
      </c>
      <c r="M2879" s="1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1">
        <v>254.97</v>
      </c>
      <c r="K2880" s="1">
        <v>3</v>
      </c>
      <c r="L2880" s="1">
        <v>0</v>
      </c>
      <c r="M2880" s="1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1">
        <v>25.44</v>
      </c>
      <c r="K2881" s="1">
        <v>6</v>
      </c>
      <c r="L2881" s="1">
        <v>0</v>
      </c>
      <c r="M2881" s="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1">
        <v>27.93</v>
      </c>
      <c r="K2882" s="1">
        <v>3</v>
      </c>
      <c r="L2882" s="1">
        <v>0</v>
      </c>
      <c r="M2882" s="1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1">
        <v>8.85</v>
      </c>
      <c r="K2883" s="1">
        <v>5</v>
      </c>
      <c r="L2883" s="1">
        <v>0.8</v>
      </c>
      <c r="M2883" s="1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1">
        <v>6.96</v>
      </c>
      <c r="K2884" s="1">
        <v>4</v>
      </c>
      <c r="L2884" s="1">
        <v>0</v>
      </c>
      <c r="M2884" s="1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1">
        <v>17.456</v>
      </c>
      <c r="K2885" s="1">
        <v>2</v>
      </c>
      <c r="L2885" s="1">
        <v>0.2</v>
      </c>
      <c r="M2885" s="1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1">
        <v>307.92</v>
      </c>
      <c r="K2886" s="1">
        <v>5</v>
      </c>
      <c r="L2886" s="1">
        <v>0.2</v>
      </c>
      <c r="M2886" s="1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1">
        <v>6.63</v>
      </c>
      <c r="K2887" s="1">
        <v>3</v>
      </c>
      <c r="L2887" s="1">
        <v>0</v>
      </c>
      <c r="M2887" s="1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1">
        <v>12.96</v>
      </c>
      <c r="K2888" s="1">
        <v>2</v>
      </c>
      <c r="L2888" s="1">
        <v>0</v>
      </c>
      <c r="M2888" s="1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32.4</v>
      </c>
      <c r="K2889" s="1">
        <v>5</v>
      </c>
      <c r="L2889" s="1">
        <v>0</v>
      </c>
      <c r="M2889" s="1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1">
        <v>23.85</v>
      </c>
      <c r="K2890" s="1">
        <v>5</v>
      </c>
      <c r="L2890" s="1">
        <v>0</v>
      </c>
      <c r="M2890" s="1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1">
        <v>51.96</v>
      </c>
      <c r="K2891" s="1">
        <v>2</v>
      </c>
      <c r="L2891" s="1">
        <v>0</v>
      </c>
      <c r="M2891" s="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1">
        <v>17.940000000000001</v>
      </c>
      <c r="K2892" s="1">
        <v>3</v>
      </c>
      <c r="L2892" s="1">
        <v>0</v>
      </c>
      <c r="M2892" s="1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1">
        <v>11.56</v>
      </c>
      <c r="K2893" s="1">
        <v>2</v>
      </c>
      <c r="L2893" s="1">
        <v>0</v>
      </c>
      <c r="M2893" s="1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26.4</v>
      </c>
      <c r="K2894" s="1">
        <v>5</v>
      </c>
      <c r="L2894" s="1">
        <v>0</v>
      </c>
      <c r="M2894" s="1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1">
        <v>69.08</v>
      </c>
      <c r="K2895" s="1">
        <v>11</v>
      </c>
      <c r="L2895" s="1">
        <v>0</v>
      </c>
      <c r="M2895" s="1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1">
        <v>35.880000000000003</v>
      </c>
      <c r="K2896" s="1">
        <v>3</v>
      </c>
      <c r="L2896" s="1">
        <v>0</v>
      </c>
      <c r="M2896" s="1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1">
        <v>49.65</v>
      </c>
      <c r="K2897" s="1">
        <v>5</v>
      </c>
      <c r="L2897" s="1">
        <v>0</v>
      </c>
      <c r="M2897" s="1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1">
        <v>959.96799999999996</v>
      </c>
      <c r="K2898" s="1">
        <v>4</v>
      </c>
      <c r="L2898" s="1">
        <v>0.2</v>
      </c>
      <c r="M2898" s="1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1">
        <v>408.42200000000003</v>
      </c>
      <c r="K2899" s="1">
        <v>2</v>
      </c>
      <c r="L2899" s="1">
        <v>0.3</v>
      </c>
      <c r="M2899" s="1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1">
        <v>479.98399999999998</v>
      </c>
      <c r="K2900" s="1">
        <v>2</v>
      </c>
      <c r="L2900" s="1">
        <v>0.2</v>
      </c>
      <c r="M2900" s="1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1">
        <v>12.6</v>
      </c>
      <c r="K2901" s="1">
        <v>4</v>
      </c>
      <c r="L2901" s="1">
        <v>0</v>
      </c>
      <c r="M2901" s="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1">
        <v>184.66</v>
      </c>
      <c r="K2902" s="1">
        <v>7</v>
      </c>
      <c r="L2902" s="1">
        <v>0</v>
      </c>
      <c r="M2902" s="1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1">
        <v>23.12</v>
      </c>
      <c r="K2903" s="1">
        <v>5</v>
      </c>
      <c r="L2903" s="1">
        <v>0.2</v>
      </c>
      <c r="M2903" s="1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1">
        <v>37.463999999999999</v>
      </c>
      <c r="K2904" s="1">
        <v>7</v>
      </c>
      <c r="L2904" s="1">
        <v>0.2</v>
      </c>
      <c r="M2904" s="1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1">
        <v>539.65800000000002</v>
      </c>
      <c r="K2905" s="1">
        <v>3</v>
      </c>
      <c r="L2905" s="1">
        <v>0.3</v>
      </c>
      <c r="M2905" s="1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1">
        <v>310.12</v>
      </c>
      <c r="K2906" s="1">
        <v>2</v>
      </c>
      <c r="L2906" s="1">
        <v>0</v>
      </c>
      <c r="M2906" s="1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1">
        <v>8.56</v>
      </c>
      <c r="K2907" s="1">
        <v>2</v>
      </c>
      <c r="L2907" s="1">
        <v>0</v>
      </c>
      <c r="M2907" s="1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1">
        <v>52.4</v>
      </c>
      <c r="K2908" s="1">
        <v>5</v>
      </c>
      <c r="L2908" s="1">
        <v>0</v>
      </c>
      <c r="M2908" s="1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1">
        <v>14.94</v>
      </c>
      <c r="K2909" s="1">
        <v>3</v>
      </c>
      <c r="L2909" s="1">
        <v>0</v>
      </c>
      <c r="M2909" s="1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1">
        <v>11.22</v>
      </c>
      <c r="K2910" s="1">
        <v>3</v>
      </c>
      <c r="L2910" s="1">
        <v>0</v>
      </c>
      <c r="M2910" s="1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1">
        <v>387.13600000000002</v>
      </c>
      <c r="K2911" s="1">
        <v>4</v>
      </c>
      <c r="L2911" s="1">
        <v>0.2</v>
      </c>
      <c r="M2911" s="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1">
        <v>41.4</v>
      </c>
      <c r="K2912" s="1">
        <v>5</v>
      </c>
      <c r="L2912" s="1">
        <v>0</v>
      </c>
      <c r="M2912" s="1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1">
        <v>35</v>
      </c>
      <c r="K2913" s="1">
        <v>4</v>
      </c>
      <c r="L2913" s="1">
        <v>0</v>
      </c>
      <c r="M2913" s="1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1">
        <v>39.552</v>
      </c>
      <c r="K2914" s="1">
        <v>3</v>
      </c>
      <c r="L2914" s="1">
        <v>0.2</v>
      </c>
      <c r="M2914" s="1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1">
        <v>135.72</v>
      </c>
      <c r="K2915" s="1">
        <v>3</v>
      </c>
      <c r="L2915" s="1">
        <v>0</v>
      </c>
      <c r="M2915" s="1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1">
        <v>12.56</v>
      </c>
      <c r="K2916" s="1">
        <v>2</v>
      </c>
      <c r="L2916" s="1">
        <v>0</v>
      </c>
      <c r="M2916" s="1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1">
        <v>263.95999999999998</v>
      </c>
      <c r="K2917" s="1">
        <v>4</v>
      </c>
      <c r="L2917" s="1">
        <v>0</v>
      </c>
      <c r="M2917" s="1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1">
        <v>5.952</v>
      </c>
      <c r="K2918" s="1">
        <v>1</v>
      </c>
      <c r="L2918" s="1">
        <v>0.2</v>
      </c>
      <c r="M2918" s="1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1">
        <v>15.8</v>
      </c>
      <c r="K2919" s="1">
        <v>5</v>
      </c>
      <c r="L2919" s="1">
        <v>0.2</v>
      </c>
      <c r="M2919" s="1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1">
        <v>14.368</v>
      </c>
      <c r="K2920" s="1">
        <v>2</v>
      </c>
      <c r="L2920" s="1">
        <v>0.2</v>
      </c>
      <c r="M2920" s="1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70.447999999999993</v>
      </c>
      <c r="K2921" s="1">
        <v>7</v>
      </c>
      <c r="L2921" s="1">
        <v>0.2</v>
      </c>
      <c r="M2921" s="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1">
        <v>129.30000000000001</v>
      </c>
      <c r="K2922" s="1">
        <v>2</v>
      </c>
      <c r="L2922" s="1">
        <v>0</v>
      </c>
      <c r="M2922" s="1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1">
        <v>3.8820000000000001</v>
      </c>
      <c r="K2923" s="1">
        <v>3</v>
      </c>
      <c r="L2923" s="1">
        <v>0.8</v>
      </c>
      <c r="M2923" s="1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1">
        <v>6.08</v>
      </c>
      <c r="K2924" s="1">
        <v>1</v>
      </c>
      <c r="L2924" s="1">
        <v>0</v>
      </c>
      <c r="M2924" s="1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1">
        <v>19.899999999999999</v>
      </c>
      <c r="K2925" s="1">
        <v>1</v>
      </c>
      <c r="L2925" s="1">
        <v>0</v>
      </c>
      <c r="M2925" s="1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1">
        <v>70.709999999999994</v>
      </c>
      <c r="K2926" s="1">
        <v>1</v>
      </c>
      <c r="L2926" s="1">
        <v>0</v>
      </c>
      <c r="M2926" s="1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1">
        <v>18.84</v>
      </c>
      <c r="K2927" s="1">
        <v>3</v>
      </c>
      <c r="L2927" s="1">
        <v>0</v>
      </c>
      <c r="M2927" s="1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1">
        <v>8.64</v>
      </c>
      <c r="K2928" s="1">
        <v>3</v>
      </c>
      <c r="L2928" s="1">
        <v>0</v>
      </c>
      <c r="M2928" s="1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1">
        <v>1633.1880000000001</v>
      </c>
      <c r="K2929" s="1">
        <v>4</v>
      </c>
      <c r="L2929" s="1">
        <v>0.7</v>
      </c>
      <c r="M2929" s="1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1">
        <v>19.760000000000002</v>
      </c>
      <c r="K2930" s="1">
        <v>4</v>
      </c>
      <c r="L2930" s="1">
        <v>0</v>
      </c>
      <c r="M2930" s="1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1">
        <v>6.6079999999999997</v>
      </c>
      <c r="K2931" s="1">
        <v>2</v>
      </c>
      <c r="L2931" s="1">
        <v>0.2</v>
      </c>
      <c r="M2931" s="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7.28</v>
      </c>
      <c r="K2932" s="1">
        <v>2</v>
      </c>
      <c r="L2932" s="1">
        <v>0.2</v>
      </c>
      <c r="M2932" s="1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1">
        <v>144.78399999999999</v>
      </c>
      <c r="K2933" s="1">
        <v>1</v>
      </c>
      <c r="L2933" s="1">
        <v>0.2</v>
      </c>
      <c r="M2933" s="1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1">
        <v>156.792</v>
      </c>
      <c r="K2934" s="1">
        <v>1</v>
      </c>
      <c r="L2934" s="1">
        <v>0.2</v>
      </c>
      <c r="M2934" s="1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431.976</v>
      </c>
      <c r="K2935" s="1">
        <v>3</v>
      </c>
      <c r="L2935" s="1">
        <v>0.2</v>
      </c>
      <c r="M2935" s="1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1">
        <v>35.89</v>
      </c>
      <c r="K2936" s="1">
        <v>1</v>
      </c>
      <c r="L2936" s="1">
        <v>0</v>
      </c>
      <c r="M2936" s="1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1">
        <v>47.207999999999998</v>
      </c>
      <c r="K2937" s="1">
        <v>7</v>
      </c>
      <c r="L2937" s="1">
        <v>0.2</v>
      </c>
      <c r="M2937" s="1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1">
        <v>248.08</v>
      </c>
      <c r="K2938" s="1">
        <v>7</v>
      </c>
      <c r="L2938" s="1">
        <v>0</v>
      </c>
      <c r="M2938" s="1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189.7</v>
      </c>
      <c r="K2939" s="1">
        <v>5</v>
      </c>
      <c r="L2939" s="1">
        <v>0</v>
      </c>
      <c r="M2939" s="1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1">
        <v>59.808</v>
      </c>
      <c r="K2940" s="1">
        <v>3</v>
      </c>
      <c r="L2940" s="1">
        <v>0.2</v>
      </c>
      <c r="M2940" s="1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1">
        <v>90.99</v>
      </c>
      <c r="K2941" s="1">
        <v>1</v>
      </c>
      <c r="L2941" s="1">
        <v>0</v>
      </c>
      <c r="M2941" s="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1526.56</v>
      </c>
      <c r="K2942" s="1">
        <v>7</v>
      </c>
      <c r="L2942" s="1">
        <v>0</v>
      </c>
      <c r="M2942" s="1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368.97</v>
      </c>
      <c r="K2943" s="1">
        <v>3</v>
      </c>
      <c r="L2943" s="1">
        <v>0</v>
      </c>
      <c r="M2943" s="1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1">
        <v>305.01</v>
      </c>
      <c r="K2944" s="1">
        <v>9</v>
      </c>
      <c r="L2944" s="1">
        <v>0</v>
      </c>
      <c r="M2944" s="1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1">
        <v>18.7</v>
      </c>
      <c r="K2945" s="1">
        <v>1</v>
      </c>
      <c r="L2945" s="1">
        <v>0</v>
      </c>
      <c r="M2945" s="1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1">
        <v>38.29</v>
      </c>
      <c r="K2946" s="1">
        <v>7</v>
      </c>
      <c r="L2946" s="1">
        <v>0</v>
      </c>
      <c r="M2946" s="1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1">
        <v>26.25</v>
      </c>
      <c r="K2947" s="1">
        <v>3</v>
      </c>
      <c r="L2947" s="1">
        <v>0</v>
      </c>
      <c r="M2947" s="1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1">
        <v>64.959999999999994</v>
      </c>
      <c r="K2948" s="1">
        <v>14</v>
      </c>
      <c r="L2948" s="1">
        <v>0.2</v>
      </c>
      <c r="M2948" s="1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1">
        <v>43.7</v>
      </c>
      <c r="K2949" s="1">
        <v>5</v>
      </c>
      <c r="L2949" s="1">
        <v>0</v>
      </c>
      <c r="M2949" s="1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1">
        <v>41.6</v>
      </c>
      <c r="K2950" s="1">
        <v>4</v>
      </c>
      <c r="L2950" s="1">
        <v>0.2</v>
      </c>
      <c r="M2950" s="1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1">
        <v>23.12</v>
      </c>
      <c r="K2951" s="1">
        <v>5</v>
      </c>
      <c r="L2951" s="1">
        <v>0.2</v>
      </c>
      <c r="M2951" s="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1">
        <v>113.88800000000001</v>
      </c>
      <c r="K2952" s="1">
        <v>2</v>
      </c>
      <c r="L2952" s="1">
        <v>0.2</v>
      </c>
      <c r="M2952" s="1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1">
        <v>113.568</v>
      </c>
      <c r="K2953" s="1">
        <v>2</v>
      </c>
      <c r="L2953" s="1">
        <v>0.2</v>
      </c>
      <c r="M2953" s="1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1">
        <v>7.92</v>
      </c>
      <c r="K2954" s="1">
        <v>2</v>
      </c>
      <c r="L2954" s="1">
        <v>0.2</v>
      </c>
      <c r="M2954" s="1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671.98400000000004</v>
      </c>
      <c r="K2955" s="1">
        <v>2</v>
      </c>
      <c r="L2955" s="1">
        <v>0.2</v>
      </c>
      <c r="M2955" s="1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1">
        <v>39.99</v>
      </c>
      <c r="K2956" s="1">
        <v>1</v>
      </c>
      <c r="L2956" s="1">
        <v>0</v>
      </c>
      <c r="M2956" s="1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1">
        <v>191.64599999999999</v>
      </c>
      <c r="K2957" s="1">
        <v>3</v>
      </c>
      <c r="L2957" s="1">
        <v>0.1</v>
      </c>
      <c r="M2957" s="1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1">
        <v>2.3130000000000002</v>
      </c>
      <c r="K2958" s="1">
        <v>1</v>
      </c>
      <c r="L2958" s="1">
        <v>0.7</v>
      </c>
      <c r="M2958" s="1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1">
        <v>19.936</v>
      </c>
      <c r="K2959" s="1">
        <v>4</v>
      </c>
      <c r="L2959" s="1">
        <v>0.2</v>
      </c>
      <c r="M2959" s="1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1">
        <v>45.92</v>
      </c>
      <c r="K2960" s="1">
        <v>4</v>
      </c>
      <c r="L2960" s="1">
        <v>0</v>
      </c>
      <c r="M2960" s="1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1">
        <v>20.34</v>
      </c>
      <c r="K2961" s="1">
        <v>3</v>
      </c>
      <c r="L2961" s="1">
        <v>0</v>
      </c>
      <c r="M2961" s="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1">
        <v>39.28</v>
      </c>
      <c r="K2962" s="1">
        <v>8</v>
      </c>
      <c r="L2962" s="1">
        <v>0</v>
      </c>
      <c r="M2962" s="1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1">
        <v>81.567999999999998</v>
      </c>
      <c r="K2963" s="1">
        <v>2</v>
      </c>
      <c r="L2963" s="1">
        <v>0.2</v>
      </c>
      <c r="M2963" s="1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97.183999999999997</v>
      </c>
      <c r="K2964" s="1">
        <v>2</v>
      </c>
      <c r="L2964" s="1">
        <v>0.2</v>
      </c>
      <c r="M2964" s="1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1">
        <v>24.32</v>
      </c>
      <c r="K2965" s="1">
        <v>5</v>
      </c>
      <c r="L2965" s="1">
        <v>0.2</v>
      </c>
      <c r="M2965" s="1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1">
        <v>18.96</v>
      </c>
      <c r="K2966" s="1">
        <v>2</v>
      </c>
      <c r="L2966" s="1">
        <v>0</v>
      </c>
      <c r="M2966" s="1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1">
        <v>32.951999999999998</v>
      </c>
      <c r="K2967" s="1">
        <v>6</v>
      </c>
      <c r="L2967" s="1">
        <v>0.6</v>
      </c>
      <c r="M2967" s="1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1">
        <v>30.015999999999998</v>
      </c>
      <c r="K2968" s="1">
        <v>4</v>
      </c>
      <c r="L2968" s="1">
        <v>0.2</v>
      </c>
      <c r="M2968" s="1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1">
        <v>499.584</v>
      </c>
      <c r="K2969" s="1">
        <v>3</v>
      </c>
      <c r="L2969" s="1">
        <v>0.2</v>
      </c>
      <c r="M2969" s="1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1">
        <v>31.103999999999999</v>
      </c>
      <c r="K2970" s="1">
        <v>6</v>
      </c>
      <c r="L2970" s="1">
        <v>0.2</v>
      </c>
      <c r="M2970" s="1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1">
        <v>13.272</v>
      </c>
      <c r="K2971" s="1">
        <v>8</v>
      </c>
      <c r="L2971" s="1">
        <v>0.7</v>
      </c>
      <c r="M2971" s="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1">
        <v>28.271999999999998</v>
      </c>
      <c r="K2972" s="1">
        <v>2</v>
      </c>
      <c r="L2972" s="1">
        <v>0.2</v>
      </c>
      <c r="M2972" s="1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1">
        <v>259.13600000000002</v>
      </c>
      <c r="K2973" s="1">
        <v>4</v>
      </c>
      <c r="L2973" s="1">
        <v>0.2</v>
      </c>
      <c r="M2973" s="1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1">
        <v>10.8</v>
      </c>
      <c r="K2974" s="1">
        <v>5</v>
      </c>
      <c r="L2974" s="1">
        <v>0</v>
      </c>
      <c r="M2974" s="1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1">
        <v>244.006</v>
      </c>
      <c r="K2975" s="1">
        <v>2</v>
      </c>
      <c r="L2975" s="1">
        <v>0.3</v>
      </c>
      <c r="M2975" s="1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1">
        <v>15.936</v>
      </c>
      <c r="K2976" s="1">
        <v>4</v>
      </c>
      <c r="L2976" s="1">
        <v>0.2</v>
      </c>
      <c r="M2976" s="1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1">
        <v>188.55199999999999</v>
      </c>
      <c r="K2977" s="1">
        <v>7</v>
      </c>
      <c r="L2977" s="1">
        <v>0.3</v>
      </c>
      <c r="M2977" s="1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1">
        <v>22.58</v>
      </c>
      <c r="K2978" s="1">
        <v>2</v>
      </c>
      <c r="L2978" s="1">
        <v>0</v>
      </c>
      <c r="M2978" s="1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1">
        <v>545.94000000000005</v>
      </c>
      <c r="K2979" s="1">
        <v>6</v>
      </c>
      <c r="L2979" s="1">
        <v>0</v>
      </c>
      <c r="M2979" s="1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1">
        <v>20.736000000000001</v>
      </c>
      <c r="K2980" s="1">
        <v>4</v>
      </c>
      <c r="L2980" s="1">
        <v>0.2</v>
      </c>
      <c r="M2980" s="1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1">
        <v>43.295999999999999</v>
      </c>
      <c r="K2981" s="1">
        <v>2</v>
      </c>
      <c r="L2981" s="1">
        <v>0.2</v>
      </c>
      <c r="M2981" s="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1">
        <v>123.136</v>
      </c>
      <c r="K2982" s="1">
        <v>4</v>
      </c>
      <c r="L2982" s="1">
        <v>0.2</v>
      </c>
      <c r="M2982" s="1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1">
        <v>11.263999999999999</v>
      </c>
      <c r="K2983" s="1">
        <v>4</v>
      </c>
      <c r="L2983" s="1">
        <v>0.2</v>
      </c>
      <c r="M2983" s="1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1">
        <v>53.423999999999999</v>
      </c>
      <c r="K2984" s="1">
        <v>3</v>
      </c>
      <c r="L2984" s="1">
        <v>0.2</v>
      </c>
      <c r="M2984" s="1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1">
        <v>275.49</v>
      </c>
      <c r="K2985" s="1">
        <v>1</v>
      </c>
      <c r="L2985" s="1">
        <v>0.5</v>
      </c>
      <c r="M2985" s="1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1">
        <v>24.96</v>
      </c>
      <c r="K2986" s="1">
        <v>4</v>
      </c>
      <c r="L2986" s="1">
        <v>0</v>
      </c>
      <c r="M2986" s="1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1">
        <v>19.36</v>
      </c>
      <c r="K2987" s="1">
        <v>2</v>
      </c>
      <c r="L2987" s="1">
        <v>0</v>
      </c>
      <c r="M2987" s="1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1">
        <v>1267.6500000000001</v>
      </c>
      <c r="K2988" s="1">
        <v>9</v>
      </c>
      <c r="L2988" s="1">
        <v>0</v>
      </c>
      <c r="M2988" s="1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1">
        <v>12.99</v>
      </c>
      <c r="K2989" s="1">
        <v>1</v>
      </c>
      <c r="L2989" s="1">
        <v>0</v>
      </c>
      <c r="M2989" s="1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1">
        <v>18.559999999999999</v>
      </c>
      <c r="K2990" s="1">
        <v>4</v>
      </c>
      <c r="L2990" s="1">
        <v>0.2</v>
      </c>
      <c r="M2990" s="1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1">
        <v>449.15</v>
      </c>
      <c r="K2991" s="1">
        <v>5</v>
      </c>
      <c r="L2991" s="1">
        <v>0</v>
      </c>
      <c r="M2991" s="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1">
        <v>31.248000000000001</v>
      </c>
      <c r="K2992" s="1">
        <v>7</v>
      </c>
      <c r="L2992" s="1">
        <v>0.2</v>
      </c>
      <c r="M2992" s="1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1">
        <v>61.44</v>
      </c>
      <c r="K2993" s="1">
        <v>3</v>
      </c>
      <c r="L2993" s="1">
        <v>0</v>
      </c>
      <c r="M2993" s="1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1">
        <v>895.92</v>
      </c>
      <c r="K2994" s="1">
        <v>4</v>
      </c>
      <c r="L2994" s="1">
        <v>0</v>
      </c>
      <c r="M2994" s="1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1">
        <v>55.36</v>
      </c>
      <c r="K2995" s="1">
        <v>4</v>
      </c>
      <c r="L2995" s="1">
        <v>0.2</v>
      </c>
      <c r="M2995" s="1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1">
        <v>55.92</v>
      </c>
      <c r="K2996" s="1">
        <v>5</v>
      </c>
      <c r="L2996" s="1">
        <v>0.2</v>
      </c>
      <c r="M2996" s="1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1">
        <v>24.896000000000001</v>
      </c>
      <c r="K2997" s="1">
        <v>4</v>
      </c>
      <c r="L2997" s="1">
        <v>0.2</v>
      </c>
      <c r="M2997" s="1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1">
        <v>3.984</v>
      </c>
      <c r="K2998" s="1">
        <v>1</v>
      </c>
      <c r="L2998" s="1">
        <v>0.2</v>
      </c>
      <c r="M2998" s="1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1">
        <v>95.968000000000004</v>
      </c>
      <c r="K2999" s="1">
        <v>4</v>
      </c>
      <c r="L2999" s="1">
        <v>0.2</v>
      </c>
      <c r="M2999" s="1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1">
        <v>206.99100000000001</v>
      </c>
      <c r="K3000" s="1">
        <v>3</v>
      </c>
      <c r="L3000" s="1">
        <v>0.7</v>
      </c>
      <c r="M3000" s="1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1">
        <v>44.415999999999997</v>
      </c>
      <c r="K3001" s="1">
        <v>2</v>
      </c>
      <c r="L3001" s="1">
        <v>0.2</v>
      </c>
      <c r="M3001" s="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1">
        <v>9.0060000000000002</v>
      </c>
      <c r="K3002" s="1">
        <v>2</v>
      </c>
      <c r="L3002" s="1">
        <v>0.7</v>
      </c>
      <c r="M3002" s="1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1">
        <v>19</v>
      </c>
      <c r="K3003" s="1">
        <v>5</v>
      </c>
      <c r="L3003" s="1">
        <v>0</v>
      </c>
      <c r="M3003" s="1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1">
        <v>33.375999999999998</v>
      </c>
      <c r="K3004" s="1">
        <v>4</v>
      </c>
      <c r="L3004" s="1">
        <v>0.2</v>
      </c>
      <c r="M3004" s="1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1">
        <v>207.48</v>
      </c>
      <c r="K3005" s="1">
        <v>1</v>
      </c>
      <c r="L3005" s="1">
        <v>0</v>
      </c>
      <c r="M3005" s="1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1">
        <v>91.68</v>
      </c>
      <c r="K3006" s="1">
        <v>3</v>
      </c>
      <c r="L3006" s="1">
        <v>0</v>
      </c>
      <c r="M3006" s="1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1">
        <v>904.9</v>
      </c>
      <c r="K3007" s="1">
        <v>5</v>
      </c>
      <c r="L3007" s="1">
        <v>0</v>
      </c>
      <c r="M3007" s="1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1">
        <v>34.271999999999998</v>
      </c>
      <c r="K3008" s="1">
        <v>3</v>
      </c>
      <c r="L3008" s="1">
        <v>0.2</v>
      </c>
      <c r="M3008" s="1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1">
        <v>191.82</v>
      </c>
      <c r="K3009" s="1">
        <v>3</v>
      </c>
      <c r="L3009" s="1">
        <v>0</v>
      </c>
      <c r="M3009" s="1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1">
        <v>243.88</v>
      </c>
      <c r="K3010" s="1">
        <v>5</v>
      </c>
      <c r="L3010" s="1">
        <v>0.2</v>
      </c>
      <c r="M3010" s="1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1">
        <v>12.03</v>
      </c>
      <c r="K3011" s="1">
        <v>5</v>
      </c>
      <c r="L3011" s="1">
        <v>0.7</v>
      </c>
      <c r="M3011" s="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1">
        <v>2549.9850000000001</v>
      </c>
      <c r="K3012" s="1">
        <v>5</v>
      </c>
      <c r="L3012" s="1">
        <v>0.7</v>
      </c>
      <c r="M3012" s="1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1">
        <v>21.594000000000001</v>
      </c>
      <c r="K3013" s="1">
        <v>2</v>
      </c>
      <c r="L3013" s="1">
        <v>0.7</v>
      </c>
      <c r="M3013" s="1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8.9640000000000004</v>
      </c>
      <c r="K3014" s="1">
        <v>6</v>
      </c>
      <c r="L3014" s="1">
        <v>0.7</v>
      </c>
      <c r="M3014" s="1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1">
        <v>20.736000000000001</v>
      </c>
      <c r="K3015" s="1">
        <v>4</v>
      </c>
      <c r="L3015" s="1">
        <v>0.2</v>
      </c>
      <c r="M3015" s="1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1">
        <v>344.22</v>
      </c>
      <c r="K3016" s="1">
        <v>2</v>
      </c>
      <c r="L3016" s="1">
        <v>0.4</v>
      </c>
      <c r="M3016" s="1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1">
        <v>727.29600000000005</v>
      </c>
      <c r="K3017" s="1">
        <v>8</v>
      </c>
      <c r="L3017" s="1">
        <v>0.2</v>
      </c>
      <c r="M3017" s="1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1">
        <v>22.608000000000001</v>
      </c>
      <c r="K3018" s="1">
        <v>3</v>
      </c>
      <c r="L3018" s="1">
        <v>0.6</v>
      </c>
      <c r="M3018" s="1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1">
        <v>666.4</v>
      </c>
      <c r="K3019" s="1">
        <v>7</v>
      </c>
      <c r="L3019" s="1">
        <v>0.2</v>
      </c>
      <c r="M3019" s="1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1">
        <v>5.04</v>
      </c>
      <c r="K3020" s="1">
        <v>3</v>
      </c>
      <c r="L3020" s="1">
        <v>0</v>
      </c>
      <c r="M3020" s="1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1">
        <v>92.94</v>
      </c>
      <c r="K3021" s="1">
        <v>3</v>
      </c>
      <c r="L3021" s="1">
        <v>0</v>
      </c>
      <c r="M3021" s="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1">
        <v>66.69</v>
      </c>
      <c r="K3022" s="1">
        <v>3</v>
      </c>
      <c r="L3022" s="1">
        <v>0</v>
      </c>
      <c r="M3022" s="1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1">
        <v>91.68</v>
      </c>
      <c r="K3023" s="1">
        <v>5</v>
      </c>
      <c r="L3023" s="1">
        <v>0.2</v>
      </c>
      <c r="M3023" s="1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1">
        <v>327.7328</v>
      </c>
      <c r="K3024" s="1">
        <v>2</v>
      </c>
      <c r="L3024" s="1">
        <v>0.32</v>
      </c>
      <c r="M3024" s="1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1">
        <v>52.271999999999998</v>
      </c>
      <c r="K3025" s="1">
        <v>11</v>
      </c>
      <c r="L3025" s="1">
        <v>0.2</v>
      </c>
      <c r="M3025" s="1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1">
        <v>17.940000000000001</v>
      </c>
      <c r="K3026" s="1">
        <v>3</v>
      </c>
      <c r="L3026" s="1">
        <v>0</v>
      </c>
      <c r="M3026" s="1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1">
        <v>254.352</v>
      </c>
      <c r="K3027" s="1">
        <v>3</v>
      </c>
      <c r="L3027" s="1">
        <v>0.2</v>
      </c>
      <c r="M3027" s="1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1">
        <v>8.2880000000000003</v>
      </c>
      <c r="K3028" s="1">
        <v>2</v>
      </c>
      <c r="L3028" s="1">
        <v>0.2</v>
      </c>
      <c r="M3028" s="1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1">
        <v>504.9</v>
      </c>
      <c r="K3029" s="1">
        <v>5</v>
      </c>
      <c r="L3029" s="1">
        <v>0</v>
      </c>
      <c r="M3029" s="1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1">
        <v>403.16800000000001</v>
      </c>
      <c r="K3030" s="1">
        <v>4</v>
      </c>
      <c r="L3030" s="1">
        <v>0.2</v>
      </c>
      <c r="M3030" s="1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1">
        <v>194.32</v>
      </c>
      <c r="K3031" s="1">
        <v>4</v>
      </c>
      <c r="L3031" s="1">
        <v>0</v>
      </c>
      <c r="M3031" s="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1">
        <v>25.99</v>
      </c>
      <c r="K3032" s="1">
        <v>1</v>
      </c>
      <c r="L3032" s="1">
        <v>0</v>
      </c>
      <c r="M3032" s="1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1">
        <v>195.136</v>
      </c>
      <c r="K3033" s="1">
        <v>4</v>
      </c>
      <c r="L3033" s="1">
        <v>0.2</v>
      </c>
      <c r="M3033" s="1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1">
        <v>20.736000000000001</v>
      </c>
      <c r="K3034" s="1">
        <v>4</v>
      </c>
      <c r="L3034" s="1">
        <v>0.2</v>
      </c>
      <c r="M3034" s="1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1">
        <v>53.7</v>
      </c>
      <c r="K3035" s="1">
        <v>6</v>
      </c>
      <c r="L3035" s="1">
        <v>0</v>
      </c>
      <c r="M3035" s="1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1">
        <v>36.26</v>
      </c>
      <c r="K3036" s="1">
        <v>7</v>
      </c>
      <c r="L3036" s="1">
        <v>0</v>
      </c>
      <c r="M3036" s="1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1">
        <v>56.3</v>
      </c>
      <c r="K3037" s="1">
        <v>2</v>
      </c>
      <c r="L3037" s="1">
        <v>0</v>
      </c>
      <c r="M3037" s="1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1">
        <v>32.4</v>
      </c>
      <c r="K3038" s="1">
        <v>5</v>
      </c>
      <c r="L3038" s="1">
        <v>0</v>
      </c>
      <c r="M3038" s="1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1">
        <v>29.16</v>
      </c>
      <c r="K3039" s="1">
        <v>2</v>
      </c>
      <c r="L3039" s="1">
        <v>0</v>
      </c>
      <c r="M3039" s="1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1">
        <v>171.28800000000001</v>
      </c>
      <c r="K3040" s="1">
        <v>3</v>
      </c>
      <c r="L3040" s="1">
        <v>0.2</v>
      </c>
      <c r="M3040" s="1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1">
        <v>16.72</v>
      </c>
      <c r="K3041" s="1">
        <v>5</v>
      </c>
      <c r="L3041" s="1">
        <v>0.2</v>
      </c>
      <c r="M3041" s="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1">
        <v>12.96</v>
      </c>
      <c r="K3042" s="1">
        <v>2</v>
      </c>
      <c r="L3042" s="1">
        <v>0</v>
      </c>
      <c r="M3042" s="1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1">
        <v>22.18</v>
      </c>
      <c r="K3043" s="1">
        <v>2</v>
      </c>
      <c r="L3043" s="1">
        <v>0</v>
      </c>
      <c r="M3043" s="1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1">
        <v>2054.2719999999999</v>
      </c>
      <c r="K3044" s="1">
        <v>8</v>
      </c>
      <c r="L3044" s="1">
        <v>0.2</v>
      </c>
      <c r="M3044" s="1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1">
        <v>1022.97</v>
      </c>
      <c r="K3045" s="1">
        <v>5</v>
      </c>
      <c r="L3045" s="1">
        <v>0.4</v>
      </c>
      <c r="M3045" s="1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1">
        <v>13.9</v>
      </c>
      <c r="K3046" s="1">
        <v>5</v>
      </c>
      <c r="L3046" s="1">
        <v>0</v>
      </c>
      <c r="M3046" s="1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1">
        <v>26.38</v>
      </c>
      <c r="K3047" s="1">
        <v>1</v>
      </c>
      <c r="L3047" s="1">
        <v>0</v>
      </c>
      <c r="M3047" s="1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1">
        <v>43.176000000000002</v>
      </c>
      <c r="K3048" s="1">
        <v>7</v>
      </c>
      <c r="L3048" s="1">
        <v>0.2</v>
      </c>
      <c r="M3048" s="1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1">
        <v>411.8</v>
      </c>
      <c r="K3049" s="1">
        <v>2</v>
      </c>
      <c r="L3049" s="1">
        <v>0</v>
      </c>
      <c r="M3049" s="1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1">
        <v>360</v>
      </c>
      <c r="K3050" s="1">
        <v>4</v>
      </c>
      <c r="L3050" s="1">
        <v>0</v>
      </c>
      <c r="M3050" s="1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1">
        <v>41.96</v>
      </c>
      <c r="K3051" s="1">
        <v>2</v>
      </c>
      <c r="L3051" s="1">
        <v>0</v>
      </c>
      <c r="M3051" s="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1">
        <v>227.84</v>
      </c>
      <c r="K3052" s="1">
        <v>4</v>
      </c>
      <c r="L3052" s="1">
        <v>0</v>
      </c>
      <c r="M3052" s="1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1">
        <v>37.94</v>
      </c>
      <c r="K3053" s="1">
        <v>2</v>
      </c>
      <c r="L3053" s="1">
        <v>0</v>
      </c>
      <c r="M3053" s="1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1">
        <v>517.9</v>
      </c>
      <c r="K3054" s="1">
        <v>2</v>
      </c>
      <c r="L3054" s="1">
        <v>0</v>
      </c>
      <c r="M3054" s="1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1">
        <v>5.28</v>
      </c>
      <c r="K3055" s="1">
        <v>2</v>
      </c>
      <c r="L3055" s="1">
        <v>0</v>
      </c>
      <c r="M3055" s="1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1">
        <v>2799.96</v>
      </c>
      <c r="K3056" s="1">
        <v>5</v>
      </c>
      <c r="L3056" s="1">
        <v>0.2</v>
      </c>
      <c r="M3056" s="1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1">
        <v>8.9600000000000009</v>
      </c>
      <c r="K3057" s="1">
        <v>2</v>
      </c>
      <c r="L3057" s="1">
        <v>0</v>
      </c>
      <c r="M3057" s="1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1">
        <v>31.5</v>
      </c>
      <c r="K3058" s="1">
        <v>10</v>
      </c>
      <c r="L3058" s="1">
        <v>0</v>
      </c>
      <c r="M3058" s="1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1">
        <v>30.56</v>
      </c>
      <c r="K3059" s="1">
        <v>2</v>
      </c>
      <c r="L3059" s="1">
        <v>0</v>
      </c>
      <c r="M3059" s="1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1">
        <v>24.367999999999999</v>
      </c>
      <c r="K3060" s="1">
        <v>2</v>
      </c>
      <c r="L3060" s="1">
        <v>0.2</v>
      </c>
      <c r="M3060" s="1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1">
        <v>119.976</v>
      </c>
      <c r="K3061" s="1">
        <v>3</v>
      </c>
      <c r="L3061" s="1">
        <v>0.2</v>
      </c>
      <c r="M3061" s="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1">
        <v>26.88</v>
      </c>
      <c r="K3062" s="1">
        <v>8</v>
      </c>
      <c r="L3062" s="1">
        <v>0.2</v>
      </c>
      <c r="M3062" s="1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1">
        <v>83.97</v>
      </c>
      <c r="K3063" s="1">
        <v>3</v>
      </c>
      <c r="L3063" s="1">
        <v>0</v>
      </c>
      <c r="M3063" s="1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1">
        <v>104.97</v>
      </c>
      <c r="K3064" s="1">
        <v>3</v>
      </c>
      <c r="L3064" s="1">
        <v>0</v>
      </c>
      <c r="M3064" s="1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1">
        <v>90.8</v>
      </c>
      <c r="K3065" s="1">
        <v>8</v>
      </c>
      <c r="L3065" s="1">
        <v>0</v>
      </c>
      <c r="M3065" s="1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1">
        <v>140.73599999999999</v>
      </c>
      <c r="K3066" s="1">
        <v>8</v>
      </c>
      <c r="L3066" s="1">
        <v>0.2</v>
      </c>
      <c r="M3066" s="1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1">
        <v>214.95</v>
      </c>
      <c r="K3067" s="1">
        <v>5</v>
      </c>
      <c r="L3067" s="1">
        <v>0</v>
      </c>
      <c r="M3067" s="1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1">
        <v>45.36</v>
      </c>
      <c r="K3068" s="1">
        <v>7</v>
      </c>
      <c r="L3068" s="1">
        <v>0</v>
      </c>
      <c r="M3068" s="1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288.24</v>
      </c>
      <c r="K3069" s="1">
        <v>6</v>
      </c>
      <c r="L3069" s="1">
        <v>0</v>
      </c>
      <c r="M3069" s="1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1">
        <v>663.93600000000004</v>
      </c>
      <c r="K3070" s="1">
        <v>4</v>
      </c>
      <c r="L3070" s="1">
        <v>0.2</v>
      </c>
      <c r="M3070" s="1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1">
        <v>2934.33</v>
      </c>
      <c r="K3071" s="1">
        <v>7</v>
      </c>
      <c r="L3071" s="1">
        <v>0</v>
      </c>
      <c r="M3071" s="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1">
        <v>124.41</v>
      </c>
      <c r="K3072" s="1">
        <v>3</v>
      </c>
      <c r="L3072" s="1">
        <v>0</v>
      </c>
      <c r="M3072" s="1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1">
        <v>57.75</v>
      </c>
      <c r="K3073" s="1">
        <v>5</v>
      </c>
      <c r="L3073" s="1">
        <v>0</v>
      </c>
      <c r="M3073" s="1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1">
        <v>114.46</v>
      </c>
      <c r="K3074" s="1">
        <v>2</v>
      </c>
      <c r="L3074" s="1">
        <v>0</v>
      </c>
      <c r="M3074" s="1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1">
        <v>120.666</v>
      </c>
      <c r="K3075" s="1">
        <v>2</v>
      </c>
      <c r="L3075" s="1">
        <v>0.15</v>
      </c>
      <c r="M3075" s="1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1">
        <v>342.86399999999998</v>
      </c>
      <c r="K3076" s="1">
        <v>3</v>
      </c>
      <c r="L3076" s="1">
        <v>0.2</v>
      </c>
      <c r="M3076" s="1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1">
        <v>16.739999999999998</v>
      </c>
      <c r="K3077" s="1">
        <v>5</v>
      </c>
      <c r="L3077" s="1">
        <v>0.6</v>
      </c>
      <c r="M3077" s="1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1">
        <v>981.37199999999996</v>
      </c>
      <c r="K3078" s="1">
        <v>2</v>
      </c>
      <c r="L3078" s="1">
        <v>0.3</v>
      </c>
      <c r="M3078" s="1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1">
        <v>31.84</v>
      </c>
      <c r="K3079" s="1">
        <v>8</v>
      </c>
      <c r="L3079" s="1">
        <v>0</v>
      </c>
      <c r="M3079" s="1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1">
        <v>12.96</v>
      </c>
      <c r="K3080" s="1">
        <v>2</v>
      </c>
      <c r="L3080" s="1">
        <v>0</v>
      </c>
      <c r="M3080" s="1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1">
        <v>43.176000000000002</v>
      </c>
      <c r="K3081" s="1">
        <v>3</v>
      </c>
      <c r="L3081" s="1">
        <v>0.2</v>
      </c>
      <c r="M3081" s="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1">
        <v>58.34</v>
      </c>
      <c r="K3082" s="1">
        <v>2</v>
      </c>
      <c r="L3082" s="1">
        <v>0</v>
      </c>
      <c r="M3082" s="1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1">
        <v>539.97</v>
      </c>
      <c r="K3083" s="1">
        <v>3</v>
      </c>
      <c r="L3083" s="1">
        <v>0</v>
      </c>
      <c r="M3083" s="1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1">
        <v>3.9279999999999999</v>
      </c>
      <c r="K3084" s="1">
        <v>1</v>
      </c>
      <c r="L3084" s="1">
        <v>0.2</v>
      </c>
      <c r="M3084" s="1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1">
        <v>252.78399999999999</v>
      </c>
      <c r="K3085" s="1">
        <v>4</v>
      </c>
      <c r="L3085" s="1">
        <v>0.8</v>
      </c>
      <c r="M3085" s="1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1">
        <v>127.98399999999999</v>
      </c>
      <c r="K3086" s="1">
        <v>2</v>
      </c>
      <c r="L3086" s="1">
        <v>0.2</v>
      </c>
      <c r="M3086" s="1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1">
        <v>3.984</v>
      </c>
      <c r="K3087" s="1">
        <v>2</v>
      </c>
      <c r="L3087" s="1">
        <v>0.6</v>
      </c>
      <c r="M3087" s="1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1">
        <v>12.992000000000001</v>
      </c>
      <c r="K3088" s="1">
        <v>2</v>
      </c>
      <c r="L3088" s="1">
        <v>0.8</v>
      </c>
      <c r="M3088" s="1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1">
        <v>61</v>
      </c>
      <c r="K3089" s="1">
        <v>5</v>
      </c>
      <c r="L3089" s="1">
        <v>0</v>
      </c>
      <c r="M3089" s="1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1">
        <v>671.93</v>
      </c>
      <c r="K3090" s="1">
        <v>7</v>
      </c>
      <c r="L3090" s="1">
        <v>0</v>
      </c>
      <c r="M3090" s="1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1">
        <v>447.86</v>
      </c>
      <c r="K3091" s="1">
        <v>7</v>
      </c>
      <c r="L3091" s="1">
        <v>0</v>
      </c>
      <c r="M3091" s="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1">
        <v>479.95</v>
      </c>
      <c r="K3092" s="1">
        <v>5</v>
      </c>
      <c r="L3092" s="1">
        <v>0</v>
      </c>
      <c r="M3092" s="1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1">
        <v>166.44</v>
      </c>
      <c r="K3093" s="1">
        <v>3</v>
      </c>
      <c r="L3093" s="1">
        <v>0</v>
      </c>
      <c r="M3093" s="1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1">
        <v>31.68</v>
      </c>
      <c r="K3094" s="1">
        <v>4</v>
      </c>
      <c r="L3094" s="1">
        <v>0.2</v>
      </c>
      <c r="M3094" s="1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1">
        <v>10.368</v>
      </c>
      <c r="K3095" s="1">
        <v>2</v>
      </c>
      <c r="L3095" s="1">
        <v>0.2</v>
      </c>
      <c r="M3095" s="1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1">
        <v>12.032</v>
      </c>
      <c r="K3096" s="1">
        <v>8</v>
      </c>
      <c r="L3096" s="1">
        <v>0.2</v>
      </c>
      <c r="M3096" s="1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1">
        <v>5.7679999999999998</v>
      </c>
      <c r="K3097" s="1">
        <v>2</v>
      </c>
      <c r="L3097" s="1">
        <v>0.8</v>
      </c>
      <c r="M3097" s="1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1">
        <v>33.119999999999997</v>
      </c>
      <c r="K3098" s="1">
        <v>4</v>
      </c>
      <c r="L3098" s="1">
        <v>0.2</v>
      </c>
      <c r="M3098" s="1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1">
        <v>220.26560000000001</v>
      </c>
      <c r="K3099" s="1">
        <v>4</v>
      </c>
      <c r="L3099" s="1">
        <v>0.32</v>
      </c>
      <c r="M3099" s="1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1">
        <v>10.776</v>
      </c>
      <c r="K3100" s="1">
        <v>3</v>
      </c>
      <c r="L3100" s="1">
        <v>0.2</v>
      </c>
      <c r="M3100" s="1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1">
        <v>242.352</v>
      </c>
      <c r="K3101" s="1">
        <v>3</v>
      </c>
      <c r="L3101" s="1">
        <v>0.2</v>
      </c>
      <c r="M3101" s="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1">
        <v>695.16</v>
      </c>
      <c r="K3102" s="1">
        <v>6</v>
      </c>
      <c r="L3102" s="1">
        <v>0</v>
      </c>
      <c r="M3102" s="1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1">
        <v>220.98</v>
      </c>
      <c r="K3103" s="1">
        <v>1</v>
      </c>
      <c r="L3103" s="1">
        <v>0</v>
      </c>
      <c r="M3103" s="1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1">
        <v>12.957000000000001</v>
      </c>
      <c r="K3104" s="1">
        <v>7</v>
      </c>
      <c r="L3104" s="1">
        <v>0.7</v>
      </c>
      <c r="M3104" s="1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1">
        <v>25.68</v>
      </c>
      <c r="K3105" s="1">
        <v>6</v>
      </c>
      <c r="L3105" s="1">
        <v>0</v>
      </c>
      <c r="M3105" s="1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1">
        <v>15.712</v>
      </c>
      <c r="K3106" s="1">
        <v>4</v>
      </c>
      <c r="L3106" s="1">
        <v>0.2</v>
      </c>
      <c r="M3106" s="1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1">
        <v>298.464</v>
      </c>
      <c r="K3107" s="1">
        <v>6</v>
      </c>
      <c r="L3107" s="1">
        <v>0.2</v>
      </c>
      <c r="M3107" s="1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1">
        <v>21.93</v>
      </c>
      <c r="K3108" s="1">
        <v>3</v>
      </c>
      <c r="L3108" s="1">
        <v>0</v>
      </c>
      <c r="M3108" s="1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1">
        <v>242.94</v>
      </c>
      <c r="K3109" s="1">
        <v>3</v>
      </c>
      <c r="L3109" s="1">
        <v>0</v>
      </c>
      <c r="M3109" s="1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1">
        <v>7.64</v>
      </c>
      <c r="K3110" s="1">
        <v>1</v>
      </c>
      <c r="L3110" s="1">
        <v>0</v>
      </c>
      <c r="M3110" s="1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51.84</v>
      </c>
      <c r="K3111" s="1">
        <v>8</v>
      </c>
      <c r="L3111" s="1">
        <v>0</v>
      </c>
      <c r="M3111" s="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1">
        <v>265.17</v>
      </c>
      <c r="K3112" s="1">
        <v>1</v>
      </c>
      <c r="L3112" s="1">
        <v>0</v>
      </c>
      <c r="M3112" s="1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1">
        <v>837.6</v>
      </c>
      <c r="K3113" s="1">
        <v>3</v>
      </c>
      <c r="L3113" s="1">
        <v>0.2</v>
      </c>
      <c r="M3113" s="1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1">
        <v>135.9</v>
      </c>
      <c r="K3114" s="1">
        <v>5</v>
      </c>
      <c r="L3114" s="1">
        <v>0</v>
      </c>
      <c r="M3114" s="1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1">
        <v>34.68</v>
      </c>
      <c r="K3115" s="1">
        <v>6</v>
      </c>
      <c r="L3115" s="1">
        <v>0</v>
      </c>
      <c r="M3115" s="1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1">
        <v>532.70399999999995</v>
      </c>
      <c r="K3116" s="1">
        <v>6</v>
      </c>
      <c r="L3116" s="1">
        <v>0.2</v>
      </c>
      <c r="M3116" s="1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1">
        <v>43.1</v>
      </c>
      <c r="K3117" s="1">
        <v>5</v>
      </c>
      <c r="L3117" s="1">
        <v>0</v>
      </c>
      <c r="M3117" s="1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1">
        <v>15.88</v>
      </c>
      <c r="K3118" s="1">
        <v>4</v>
      </c>
      <c r="L3118" s="1">
        <v>0</v>
      </c>
      <c r="M3118" s="1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1">
        <v>1123.92</v>
      </c>
      <c r="K3119" s="1">
        <v>5</v>
      </c>
      <c r="L3119" s="1">
        <v>0.2</v>
      </c>
      <c r="M3119" s="1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1">
        <v>249.584</v>
      </c>
      <c r="K3120" s="1">
        <v>2</v>
      </c>
      <c r="L3120" s="1">
        <v>0.2</v>
      </c>
      <c r="M3120" s="1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1">
        <v>48.671999999999997</v>
      </c>
      <c r="K3121" s="1">
        <v>3</v>
      </c>
      <c r="L3121" s="1">
        <v>0.2</v>
      </c>
      <c r="M3121" s="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1">
        <v>60.768000000000001</v>
      </c>
      <c r="K3122" s="1">
        <v>2</v>
      </c>
      <c r="L3122" s="1">
        <v>0.2</v>
      </c>
      <c r="M3122" s="1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1">
        <v>78.599999999999994</v>
      </c>
      <c r="K3123" s="1">
        <v>5</v>
      </c>
      <c r="L3123" s="1">
        <v>0.7</v>
      </c>
      <c r="M3123" s="1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3.7679999999999998</v>
      </c>
      <c r="K3124" s="1">
        <v>2</v>
      </c>
      <c r="L3124" s="1">
        <v>0.7</v>
      </c>
      <c r="M3124" s="1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1">
        <v>1036.624</v>
      </c>
      <c r="K3125" s="1">
        <v>2</v>
      </c>
      <c r="L3125" s="1">
        <v>0.2</v>
      </c>
      <c r="M3125" s="1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563.80799999999999</v>
      </c>
      <c r="K3126" s="1">
        <v>4</v>
      </c>
      <c r="L3126" s="1">
        <v>0.2</v>
      </c>
      <c r="M3126" s="1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1">
        <v>258.52800000000002</v>
      </c>
      <c r="K3127" s="1">
        <v>2</v>
      </c>
      <c r="L3127" s="1">
        <v>0.4</v>
      </c>
      <c r="M3127" s="1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1">
        <v>49.12</v>
      </c>
      <c r="K3128" s="1">
        <v>4</v>
      </c>
      <c r="L3128" s="1">
        <v>0</v>
      </c>
      <c r="M3128" s="1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1">
        <v>44.46</v>
      </c>
      <c r="K3129" s="1">
        <v>2</v>
      </c>
      <c r="L3129" s="1">
        <v>0</v>
      </c>
      <c r="M3129" s="1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1">
        <v>241.56800000000001</v>
      </c>
      <c r="K3130" s="1">
        <v>2</v>
      </c>
      <c r="L3130" s="1">
        <v>0.2</v>
      </c>
      <c r="M3130" s="1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1">
        <v>395</v>
      </c>
      <c r="K3131" s="1">
        <v>5</v>
      </c>
      <c r="L3131" s="1">
        <v>0</v>
      </c>
      <c r="M3131" s="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1">
        <v>627.16800000000001</v>
      </c>
      <c r="K3132" s="1">
        <v>4</v>
      </c>
      <c r="L3132" s="1">
        <v>0.2</v>
      </c>
      <c r="M3132" s="1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1">
        <v>13.28</v>
      </c>
      <c r="K3133" s="1">
        <v>2</v>
      </c>
      <c r="L3133" s="1">
        <v>0</v>
      </c>
      <c r="M3133" s="1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1">
        <v>12.672000000000001</v>
      </c>
      <c r="K3134" s="1">
        <v>3</v>
      </c>
      <c r="L3134" s="1">
        <v>0.2</v>
      </c>
      <c r="M3134" s="1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1">
        <v>30.56</v>
      </c>
      <c r="K3135" s="1">
        <v>5</v>
      </c>
      <c r="L3135" s="1">
        <v>0.8</v>
      </c>
      <c r="M3135" s="1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1">
        <v>77.951999999999998</v>
      </c>
      <c r="K3136" s="1">
        <v>3</v>
      </c>
      <c r="L3136" s="1">
        <v>0.2</v>
      </c>
      <c r="M3136" s="1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1">
        <v>67.992000000000004</v>
      </c>
      <c r="K3137" s="1">
        <v>1</v>
      </c>
      <c r="L3137" s="1">
        <v>0.2</v>
      </c>
      <c r="M3137" s="1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1">
        <v>12.224</v>
      </c>
      <c r="K3138" s="1">
        <v>2</v>
      </c>
      <c r="L3138" s="1">
        <v>0.2</v>
      </c>
      <c r="M3138" s="1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1">
        <v>44.783999999999999</v>
      </c>
      <c r="K3139" s="1">
        <v>2</v>
      </c>
      <c r="L3139" s="1">
        <v>0.2</v>
      </c>
      <c r="M3139" s="1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1">
        <v>22.847999999999999</v>
      </c>
      <c r="K3140" s="1">
        <v>3</v>
      </c>
      <c r="L3140" s="1">
        <v>0.6</v>
      </c>
      <c r="M3140" s="1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1">
        <v>206.43</v>
      </c>
      <c r="K3141" s="1">
        <v>3</v>
      </c>
      <c r="L3141" s="1">
        <v>0</v>
      </c>
      <c r="M3141" s="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1">
        <v>210.392</v>
      </c>
      <c r="K3142" s="1">
        <v>2</v>
      </c>
      <c r="L3142" s="1">
        <v>0.8</v>
      </c>
      <c r="M3142" s="1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1">
        <v>119.96</v>
      </c>
      <c r="K3143" s="1">
        <v>5</v>
      </c>
      <c r="L3143" s="1">
        <v>0.2</v>
      </c>
      <c r="M3143" s="1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1">
        <v>10.608000000000001</v>
      </c>
      <c r="K3144" s="1">
        <v>6</v>
      </c>
      <c r="L3144" s="1">
        <v>0.2</v>
      </c>
      <c r="M3144" s="1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1">
        <v>347.80200000000002</v>
      </c>
      <c r="K3145" s="1">
        <v>7</v>
      </c>
      <c r="L3145" s="1">
        <v>0.3</v>
      </c>
      <c r="M3145" s="1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1">
        <v>963.13599999999997</v>
      </c>
      <c r="K3146" s="1">
        <v>4</v>
      </c>
      <c r="L3146" s="1">
        <v>0.2</v>
      </c>
      <c r="M3146" s="1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1">
        <v>88.775999999999996</v>
      </c>
      <c r="K3147" s="1">
        <v>3</v>
      </c>
      <c r="L3147" s="1">
        <v>0.2</v>
      </c>
      <c r="M3147" s="1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1">
        <v>32.4</v>
      </c>
      <c r="K3148" s="1">
        <v>5</v>
      </c>
      <c r="L3148" s="1">
        <v>0</v>
      </c>
      <c r="M3148" s="1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1">
        <v>32.4</v>
      </c>
      <c r="K3149" s="1">
        <v>5</v>
      </c>
      <c r="L3149" s="1">
        <v>0</v>
      </c>
      <c r="M3149" s="1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1">
        <v>31.05</v>
      </c>
      <c r="K3150" s="1">
        <v>3</v>
      </c>
      <c r="L3150" s="1">
        <v>0</v>
      </c>
      <c r="M3150" s="1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1">
        <v>2025.36</v>
      </c>
      <c r="K3151" s="1">
        <v>6</v>
      </c>
      <c r="L3151" s="1">
        <v>0.2</v>
      </c>
      <c r="M3151" s="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1">
        <v>1799.9939999999999</v>
      </c>
      <c r="K3152" s="1">
        <v>2</v>
      </c>
      <c r="L3152" s="1">
        <v>0.7</v>
      </c>
      <c r="M3152" s="1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1">
        <v>101.988</v>
      </c>
      <c r="K3153" s="1">
        <v>2</v>
      </c>
      <c r="L3153" s="1">
        <v>0.4</v>
      </c>
      <c r="M3153" s="1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1">
        <v>262.86399999999998</v>
      </c>
      <c r="K3154" s="1">
        <v>7</v>
      </c>
      <c r="L3154" s="1">
        <v>0.2</v>
      </c>
      <c r="M3154" s="1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1">
        <v>735.98</v>
      </c>
      <c r="K3155" s="1">
        <v>2</v>
      </c>
      <c r="L3155" s="1">
        <v>0</v>
      </c>
      <c r="M3155" s="1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1">
        <v>93.024000000000001</v>
      </c>
      <c r="K3156" s="1">
        <v>3</v>
      </c>
      <c r="L3156" s="1">
        <v>0.2</v>
      </c>
      <c r="M3156" s="1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1">
        <v>284.36399999999998</v>
      </c>
      <c r="K3157" s="1">
        <v>2</v>
      </c>
      <c r="L3157" s="1">
        <v>0.4</v>
      </c>
      <c r="M3157" s="1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1">
        <v>26</v>
      </c>
      <c r="K3158" s="1">
        <v>2</v>
      </c>
      <c r="L3158" s="1">
        <v>0</v>
      </c>
      <c r="M3158" s="1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1">
        <v>67.64</v>
      </c>
      <c r="K3159" s="1">
        <v>5</v>
      </c>
      <c r="L3159" s="1">
        <v>0.2</v>
      </c>
      <c r="M3159" s="1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1">
        <v>119.976</v>
      </c>
      <c r="K3160" s="1">
        <v>3</v>
      </c>
      <c r="L3160" s="1">
        <v>0.2</v>
      </c>
      <c r="M3160" s="1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1">
        <v>5.18</v>
      </c>
      <c r="K3161" s="1">
        <v>5</v>
      </c>
      <c r="L3161" s="1">
        <v>0.8</v>
      </c>
      <c r="M3161" s="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1">
        <v>15.56</v>
      </c>
      <c r="K3162" s="1">
        <v>2</v>
      </c>
      <c r="L3162" s="1">
        <v>0</v>
      </c>
      <c r="M3162" s="1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78.349999999999994</v>
      </c>
      <c r="K3163" s="1">
        <v>5</v>
      </c>
      <c r="L3163" s="1">
        <v>0</v>
      </c>
      <c r="M3163" s="1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1">
        <v>59.52</v>
      </c>
      <c r="K3164" s="1">
        <v>3</v>
      </c>
      <c r="L3164" s="1">
        <v>0</v>
      </c>
      <c r="M3164" s="1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1">
        <v>38.520000000000003</v>
      </c>
      <c r="K3165" s="1">
        <v>9</v>
      </c>
      <c r="L3165" s="1">
        <v>0</v>
      </c>
      <c r="M3165" s="1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1">
        <v>239.98400000000001</v>
      </c>
      <c r="K3166" s="1">
        <v>2</v>
      </c>
      <c r="L3166" s="1">
        <v>0.2</v>
      </c>
      <c r="M3166" s="1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1">
        <v>19.350000000000001</v>
      </c>
      <c r="K3167" s="1">
        <v>3</v>
      </c>
      <c r="L3167" s="1">
        <v>0</v>
      </c>
      <c r="M3167" s="1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1">
        <v>67</v>
      </c>
      <c r="K3168" s="1">
        <v>5</v>
      </c>
      <c r="L3168" s="1">
        <v>0</v>
      </c>
      <c r="M3168" s="1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1">
        <v>390.27199999999999</v>
      </c>
      <c r="K3169" s="1">
        <v>8</v>
      </c>
      <c r="L3169" s="1">
        <v>0.2</v>
      </c>
      <c r="M3169" s="1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1">
        <v>62.192</v>
      </c>
      <c r="K3170" s="1">
        <v>13</v>
      </c>
      <c r="L3170" s="1">
        <v>0.2</v>
      </c>
      <c r="M3170" s="1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1">
        <v>23.88</v>
      </c>
      <c r="K3171" s="1">
        <v>6</v>
      </c>
      <c r="L3171" s="1">
        <v>0</v>
      </c>
      <c r="M3171" s="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1">
        <v>3.1680000000000001</v>
      </c>
      <c r="K3172" s="1">
        <v>2</v>
      </c>
      <c r="L3172" s="1">
        <v>0.8</v>
      </c>
      <c r="M3172" s="1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1">
        <v>528.42999999999995</v>
      </c>
      <c r="K3173" s="1">
        <v>5</v>
      </c>
      <c r="L3173" s="1">
        <v>0.3</v>
      </c>
      <c r="M3173" s="1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1">
        <v>13.391999999999999</v>
      </c>
      <c r="K3174" s="1">
        <v>3</v>
      </c>
      <c r="L3174" s="1">
        <v>0.2</v>
      </c>
      <c r="M3174" s="1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1">
        <v>181.86</v>
      </c>
      <c r="K3175" s="1">
        <v>7</v>
      </c>
      <c r="L3175" s="1">
        <v>0</v>
      </c>
      <c r="M3175" s="1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1">
        <v>180.58799999999999</v>
      </c>
      <c r="K3176" s="1">
        <v>2</v>
      </c>
      <c r="L3176" s="1">
        <v>0.7</v>
      </c>
      <c r="M3176" s="1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1">
        <v>47.984000000000002</v>
      </c>
      <c r="K3177" s="1">
        <v>2</v>
      </c>
      <c r="L3177" s="1">
        <v>0.2</v>
      </c>
      <c r="M3177" s="1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1">
        <v>18.760000000000002</v>
      </c>
      <c r="K3178" s="1">
        <v>2</v>
      </c>
      <c r="L3178" s="1">
        <v>0</v>
      </c>
      <c r="M3178" s="1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1">
        <v>20.94</v>
      </c>
      <c r="K3179" s="1">
        <v>3</v>
      </c>
      <c r="L3179" s="1">
        <v>0</v>
      </c>
      <c r="M3179" s="1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58.68</v>
      </c>
      <c r="K3180" s="1">
        <v>2</v>
      </c>
      <c r="L3180" s="1">
        <v>0</v>
      </c>
      <c r="M3180" s="1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1">
        <v>254.9</v>
      </c>
      <c r="K3181" s="1">
        <v>5</v>
      </c>
      <c r="L3181" s="1">
        <v>0</v>
      </c>
      <c r="M3181" s="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1">
        <v>9.64</v>
      </c>
      <c r="K3182" s="1">
        <v>2</v>
      </c>
      <c r="L3182" s="1">
        <v>0</v>
      </c>
      <c r="M3182" s="1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1">
        <v>826.62</v>
      </c>
      <c r="K3183" s="1">
        <v>3</v>
      </c>
      <c r="L3183" s="1">
        <v>0</v>
      </c>
      <c r="M3183" s="1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1">
        <v>1633.14</v>
      </c>
      <c r="K3184" s="1">
        <v>9</v>
      </c>
      <c r="L3184" s="1">
        <v>0</v>
      </c>
      <c r="M3184" s="1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544.38</v>
      </c>
      <c r="K3185" s="1">
        <v>3</v>
      </c>
      <c r="L3185" s="1">
        <v>0</v>
      </c>
      <c r="M3185" s="1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1">
        <v>26.045999999999999</v>
      </c>
      <c r="K3186" s="1">
        <v>3</v>
      </c>
      <c r="L3186" s="1">
        <v>0.8</v>
      </c>
      <c r="M3186" s="1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1">
        <v>74.352000000000004</v>
      </c>
      <c r="K3187" s="1">
        <v>3</v>
      </c>
      <c r="L3187" s="1">
        <v>0.2</v>
      </c>
      <c r="M3187" s="1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1">
        <v>69.930000000000007</v>
      </c>
      <c r="K3188" s="1">
        <v>7</v>
      </c>
      <c r="L3188" s="1">
        <v>0</v>
      </c>
      <c r="M3188" s="1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1">
        <v>3.75</v>
      </c>
      <c r="K3189" s="1">
        <v>1</v>
      </c>
      <c r="L3189" s="1">
        <v>0</v>
      </c>
      <c r="M3189" s="1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1">
        <v>20.928000000000001</v>
      </c>
      <c r="K3190" s="1">
        <v>4</v>
      </c>
      <c r="L3190" s="1">
        <v>0.2</v>
      </c>
      <c r="M3190" s="1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1">
        <v>12.672000000000001</v>
      </c>
      <c r="K3191" s="1">
        <v>3</v>
      </c>
      <c r="L3191" s="1">
        <v>0.2</v>
      </c>
      <c r="M3191" s="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1">
        <v>65.989999999999995</v>
      </c>
      <c r="K3192" s="1">
        <v>1</v>
      </c>
      <c r="L3192" s="1">
        <v>0</v>
      </c>
      <c r="M3192" s="1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1">
        <v>6.37</v>
      </c>
      <c r="K3193" s="1">
        <v>7</v>
      </c>
      <c r="L3193" s="1">
        <v>0.8</v>
      </c>
      <c r="M3193" s="1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1">
        <v>3.6480000000000001</v>
      </c>
      <c r="K3194" s="1">
        <v>3</v>
      </c>
      <c r="L3194" s="1">
        <v>0.8</v>
      </c>
      <c r="M3194" s="1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1">
        <v>31.103999999999999</v>
      </c>
      <c r="K3195" s="1">
        <v>6</v>
      </c>
      <c r="L3195" s="1">
        <v>0.2</v>
      </c>
      <c r="M3195" s="1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1">
        <v>23.34</v>
      </c>
      <c r="K3196" s="1">
        <v>3</v>
      </c>
      <c r="L3196" s="1">
        <v>0</v>
      </c>
      <c r="M3196" s="1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1">
        <v>29.97</v>
      </c>
      <c r="K3197" s="1">
        <v>3</v>
      </c>
      <c r="L3197" s="1">
        <v>0</v>
      </c>
      <c r="M3197" s="1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1">
        <v>3.3660000000000001</v>
      </c>
      <c r="K3198" s="1">
        <v>3</v>
      </c>
      <c r="L3198" s="1">
        <v>0.7</v>
      </c>
      <c r="M3198" s="1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1">
        <v>95.968000000000004</v>
      </c>
      <c r="K3199" s="1">
        <v>4</v>
      </c>
      <c r="L3199" s="1">
        <v>0.2</v>
      </c>
      <c r="M3199" s="1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1">
        <v>18.704000000000001</v>
      </c>
      <c r="K3200" s="1">
        <v>7</v>
      </c>
      <c r="L3200" s="1">
        <v>0.2</v>
      </c>
      <c r="M3200" s="1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1">
        <v>149.232</v>
      </c>
      <c r="K3201" s="1">
        <v>3</v>
      </c>
      <c r="L3201" s="1">
        <v>0.2</v>
      </c>
      <c r="M3201" s="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1">
        <v>15.936</v>
      </c>
      <c r="K3202" s="1">
        <v>4</v>
      </c>
      <c r="L3202" s="1">
        <v>0.2</v>
      </c>
      <c r="M3202" s="1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1">
        <v>601.53599999999994</v>
      </c>
      <c r="K3203" s="1">
        <v>8</v>
      </c>
      <c r="L3203" s="1">
        <v>0.2</v>
      </c>
      <c r="M3203" s="1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1">
        <v>10.99</v>
      </c>
      <c r="K3204" s="1">
        <v>1</v>
      </c>
      <c r="L3204" s="1">
        <v>0</v>
      </c>
      <c r="M3204" s="1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1">
        <v>39.880000000000003</v>
      </c>
      <c r="K3205" s="1">
        <v>2</v>
      </c>
      <c r="L3205" s="1">
        <v>0</v>
      </c>
      <c r="M3205" s="1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1">
        <v>62.24</v>
      </c>
      <c r="K3206" s="1">
        <v>8</v>
      </c>
      <c r="L3206" s="1">
        <v>0</v>
      </c>
      <c r="M3206" s="1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1">
        <v>53.2</v>
      </c>
      <c r="K3207" s="1">
        <v>5</v>
      </c>
      <c r="L3207" s="1">
        <v>0</v>
      </c>
      <c r="M3207" s="1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1">
        <v>39.840000000000003</v>
      </c>
      <c r="K3208" s="1">
        <v>8</v>
      </c>
      <c r="L3208" s="1">
        <v>0</v>
      </c>
      <c r="M3208" s="1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1">
        <v>349.95</v>
      </c>
      <c r="K3209" s="1">
        <v>5</v>
      </c>
      <c r="L3209" s="1">
        <v>0</v>
      </c>
      <c r="M3209" s="1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1">
        <v>377.928</v>
      </c>
      <c r="K3210" s="1">
        <v>9</v>
      </c>
      <c r="L3210" s="1">
        <v>0.2</v>
      </c>
      <c r="M3210" s="1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1">
        <v>13.391999999999999</v>
      </c>
      <c r="K3211" s="1">
        <v>3</v>
      </c>
      <c r="L3211" s="1">
        <v>0.2</v>
      </c>
      <c r="M3211" s="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1">
        <v>11.228</v>
      </c>
      <c r="K3212" s="1">
        <v>7</v>
      </c>
      <c r="L3212" s="1">
        <v>0.8</v>
      </c>
      <c r="M3212" s="1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1">
        <v>207.24</v>
      </c>
      <c r="K3213" s="1">
        <v>11</v>
      </c>
      <c r="L3213" s="1">
        <v>0</v>
      </c>
      <c r="M3213" s="1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1">
        <v>1.504</v>
      </c>
      <c r="K3214" s="1">
        <v>1</v>
      </c>
      <c r="L3214" s="1">
        <v>0.2</v>
      </c>
      <c r="M3214" s="1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1">
        <v>34.847999999999999</v>
      </c>
      <c r="K3215" s="1">
        <v>2</v>
      </c>
      <c r="L3215" s="1">
        <v>0.2</v>
      </c>
      <c r="M3215" s="1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1">
        <v>75.180000000000007</v>
      </c>
      <c r="K3216" s="1">
        <v>6</v>
      </c>
      <c r="L3216" s="1">
        <v>0</v>
      </c>
      <c r="M3216" s="1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1">
        <v>149.97</v>
      </c>
      <c r="K3217" s="1">
        <v>3</v>
      </c>
      <c r="L3217" s="1">
        <v>0</v>
      </c>
      <c r="M3217" s="1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1">
        <v>931.17600000000004</v>
      </c>
      <c r="K3218" s="1">
        <v>3</v>
      </c>
      <c r="L3218" s="1">
        <v>0.2</v>
      </c>
      <c r="M3218" s="1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1">
        <v>430.88</v>
      </c>
      <c r="K3219" s="1">
        <v>2</v>
      </c>
      <c r="L3219" s="1">
        <v>0</v>
      </c>
      <c r="M3219" s="1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1">
        <v>94.85</v>
      </c>
      <c r="K3220" s="1">
        <v>5</v>
      </c>
      <c r="L3220" s="1">
        <v>0</v>
      </c>
      <c r="M3220" s="1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1">
        <v>51.12</v>
      </c>
      <c r="K3221" s="1">
        <v>4</v>
      </c>
      <c r="L3221" s="1">
        <v>0</v>
      </c>
      <c r="M3221" s="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1">
        <v>90</v>
      </c>
      <c r="K3222" s="1">
        <v>1</v>
      </c>
      <c r="L3222" s="1">
        <v>0</v>
      </c>
      <c r="M3222" s="1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1">
        <v>9.4079999999999995</v>
      </c>
      <c r="K3223" s="1">
        <v>2</v>
      </c>
      <c r="L3223" s="1">
        <v>0.2</v>
      </c>
      <c r="M3223" s="1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1">
        <v>4.6719999999999997</v>
      </c>
      <c r="K3224" s="1">
        <v>2</v>
      </c>
      <c r="L3224" s="1">
        <v>0.2</v>
      </c>
      <c r="M3224" s="1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1">
        <v>318.39999999999998</v>
      </c>
      <c r="K3225" s="1">
        <v>2</v>
      </c>
      <c r="L3225" s="1">
        <v>0.2</v>
      </c>
      <c r="M3225" s="1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1">
        <v>12.768000000000001</v>
      </c>
      <c r="K3226" s="1">
        <v>6</v>
      </c>
      <c r="L3226" s="1">
        <v>0.2</v>
      </c>
      <c r="M3226" s="1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1">
        <v>15.36</v>
      </c>
      <c r="K3227" s="1">
        <v>2</v>
      </c>
      <c r="L3227" s="1">
        <v>0.2</v>
      </c>
      <c r="M3227" s="1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1">
        <v>230.376</v>
      </c>
      <c r="K3228" s="1">
        <v>3</v>
      </c>
      <c r="L3228" s="1">
        <v>0.2</v>
      </c>
      <c r="M3228" s="1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1">
        <v>7.16</v>
      </c>
      <c r="K3229" s="1">
        <v>1</v>
      </c>
      <c r="L3229" s="1">
        <v>0.2</v>
      </c>
      <c r="M3229" s="1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1">
        <v>375.34</v>
      </c>
      <c r="K3230" s="1">
        <v>1</v>
      </c>
      <c r="L3230" s="1">
        <v>0</v>
      </c>
      <c r="M3230" s="1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1">
        <v>114.9</v>
      </c>
      <c r="K3231" s="1">
        <v>5</v>
      </c>
      <c r="L3231" s="1">
        <v>0</v>
      </c>
      <c r="M3231" s="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1">
        <v>26.045999999999999</v>
      </c>
      <c r="K3232" s="1">
        <v>3</v>
      </c>
      <c r="L3232" s="1">
        <v>0.8</v>
      </c>
      <c r="M3232" s="1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2.8959999999999999</v>
      </c>
      <c r="K3233" s="1">
        <v>1</v>
      </c>
      <c r="L3233" s="1">
        <v>0.8</v>
      </c>
      <c r="M3233" s="1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1">
        <v>32.543999999999997</v>
      </c>
      <c r="K3234" s="1">
        <v>2</v>
      </c>
      <c r="L3234" s="1">
        <v>0.2</v>
      </c>
      <c r="M3234" s="1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1">
        <v>3.984</v>
      </c>
      <c r="K3235" s="1">
        <v>1</v>
      </c>
      <c r="L3235" s="1">
        <v>0.2</v>
      </c>
      <c r="M3235" s="1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1">
        <v>181.797</v>
      </c>
      <c r="K3236" s="1">
        <v>1</v>
      </c>
      <c r="L3236" s="1">
        <v>0.3</v>
      </c>
      <c r="M3236" s="1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1">
        <v>44.94</v>
      </c>
      <c r="K3237" s="1">
        <v>3</v>
      </c>
      <c r="L3237" s="1">
        <v>0</v>
      </c>
      <c r="M3237" s="1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1">
        <v>45.576000000000001</v>
      </c>
      <c r="K3238" s="1">
        <v>3</v>
      </c>
      <c r="L3238" s="1">
        <v>0.2</v>
      </c>
      <c r="M3238" s="1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1">
        <v>318.43</v>
      </c>
      <c r="K3239" s="1">
        <v>5</v>
      </c>
      <c r="L3239" s="1">
        <v>0.3</v>
      </c>
      <c r="M3239" s="1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1">
        <v>122.92</v>
      </c>
      <c r="K3240" s="1">
        <v>7</v>
      </c>
      <c r="L3240" s="1">
        <v>0.2</v>
      </c>
      <c r="M3240" s="1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1">
        <v>7.0679999999999996</v>
      </c>
      <c r="K3241" s="1">
        <v>3</v>
      </c>
      <c r="L3241" s="1">
        <v>0.6</v>
      </c>
      <c r="M3241" s="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1">
        <v>56.45</v>
      </c>
      <c r="K3242" s="1">
        <v>5</v>
      </c>
      <c r="L3242" s="1">
        <v>0</v>
      </c>
      <c r="M3242" s="1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1">
        <v>13.468</v>
      </c>
      <c r="K3243" s="1">
        <v>13</v>
      </c>
      <c r="L3243" s="1">
        <v>0.8</v>
      </c>
      <c r="M3243" s="1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1">
        <v>219.8</v>
      </c>
      <c r="K3244" s="1">
        <v>5</v>
      </c>
      <c r="L3244" s="1">
        <v>0.2</v>
      </c>
      <c r="M3244" s="1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1">
        <v>317.05799999999999</v>
      </c>
      <c r="K3245" s="1">
        <v>3</v>
      </c>
      <c r="L3245" s="1">
        <v>0.3</v>
      </c>
      <c r="M3245" s="1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1">
        <v>49.08</v>
      </c>
      <c r="K3246" s="1">
        <v>3</v>
      </c>
      <c r="L3246" s="1">
        <v>0</v>
      </c>
      <c r="M3246" s="1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1">
        <v>324.89999999999998</v>
      </c>
      <c r="K3247" s="1">
        <v>5</v>
      </c>
      <c r="L3247" s="1">
        <v>0</v>
      </c>
      <c r="M3247" s="1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1">
        <v>18.239999999999998</v>
      </c>
      <c r="K3248" s="1">
        <v>3</v>
      </c>
      <c r="L3248" s="1">
        <v>0</v>
      </c>
      <c r="M3248" s="1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1">
        <v>113.88800000000001</v>
      </c>
      <c r="K3249" s="1">
        <v>2</v>
      </c>
      <c r="L3249" s="1">
        <v>0.2</v>
      </c>
      <c r="M3249" s="1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1">
        <v>105.584</v>
      </c>
      <c r="K3250" s="1">
        <v>2</v>
      </c>
      <c r="L3250" s="1">
        <v>0.2</v>
      </c>
      <c r="M3250" s="1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1">
        <v>24.85</v>
      </c>
      <c r="K3251" s="1">
        <v>7</v>
      </c>
      <c r="L3251" s="1">
        <v>0</v>
      </c>
      <c r="M3251" s="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1">
        <v>60.311999999999998</v>
      </c>
      <c r="K3252" s="1">
        <v>3</v>
      </c>
      <c r="L3252" s="1">
        <v>0.2</v>
      </c>
      <c r="M3252" s="1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1">
        <v>7.056</v>
      </c>
      <c r="K3253" s="1">
        <v>3</v>
      </c>
      <c r="L3253" s="1">
        <v>0.2</v>
      </c>
      <c r="M3253" s="1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1">
        <v>27.184000000000001</v>
      </c>
      <c r="K3254" s="1">
        <v>2</v>
      </c>
      <c r="L3254" s="1">
        <v>0.2</v>
      </c>
      <c r="M3254" s="1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1">
        <v>107.98399999999999</v>
      </c>
      <c r="K3255" s="1">
        <v>1</v>
      </c>
      <c r="L3255" s="1">
        <v>0.2</v>
      </c>
      <c r="M3255" s="1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1">
        <v>19.295999999999999</v>
      </c>
      <c r="K3256" s="1">
        <v>3</v>
      </c>
      <c r="L3256" s="1">
        <v>0.2</v>
      </c>
      <c r="M3256" s="1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1">
        <v>4.6079999999999997</v>
      </c>
      <c r="K3257" s="1">
        <v>2</v>
      </c>
      <c r="L3257" s="1">
        <v>0.2</v>
      </c>
      <c r="M3257" s="1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1">
        <v>79.974000000000004</v>
      </c>
      <c r="K3258" s="1">
        <v>3</v>
      </c>
      <c r="L3258" s="1">
        <v>0.4</v>
      </c>
      <c r="M3258" s="1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1">
        <v>2.9460000000000002</v>
      </c>
      <c r="K3259" s="1">
        <v>2</v>
      </c>
      <c r="L3259" s="1">
        <v>0.7</v>
      </c>
      <c r="M3259" s="1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1">
        <v>3.1360000000000001</v>
      </c>
      <c r="K3260" s="1">
        <v>2</v>
      </c>
      <c r="L3260" s="1">
        <v>0.8</v>
      </c>
      <c r="M3260" s="1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1">
        <v>20.736000000000001</v>
      </c>
      <c r="K3261" s="1">
        <v>4</v>
      </c>
      <c r="L3261" s="1">
        <v>0.2</v>
      </c>
      <c r="M3261" s="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1">
        <v>99.98</v>
      </c>
      <c r="K3262" s="1">
        <v>2</v>
      </c>
      <c r="L3262" s="1">
        <v>0</v>
      </c>
      <c r="M3262" s="1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1">
        <v>733.95</v>
      </c>
      <c r="K3263" s="1">
        <v>7</v>
      </c>
      <c r="L3263" s="1">
        <v>0</v>
      </c>
      <c r="M3263" s="1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1">
        <v>241.44</v>
      </c>
      <c r="K3264" s="1">
        <v>3</v>
      </c>
      <c r="L3264" s="1">
        <v>0</v>
      </c>
      <c r="M3264" s="1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1">
        <v>10.08</v>
      </c>
      <c r="K3265" s="1">
        <v>4</v>
      </c>
      <c r="L3265" s="1">
        <v>0.2</v>
      </c>
      <c r="M3265" s="1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1">
        <v>281.904</v>
      </c>
      <c r="K3266" s="1">
        <v>2</v>
      </c>
      <c r="L3266" s="1">
        <v>0.2</v>
      </c>
      <c r="M3266" s="1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1">
        <v>201.43199999999999</v>
      </c>
      <c r="K3267" s="1">
        <v>3</v>
      </c>
      <c r="L3267" s="1">
        <v>0.2</v>
      </c>
      <c r="M3267" s="1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1">
        <v>135.97999999999999</v>
      </c>
      <c r="K3268" s="1">
        <v>2</v>
      </c>
      <c r="L3268" s="1">
        <v>0</v>
      </c>
      <c r="M3268" s="1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44.95</v>
      </c>
      <c r="K3269" s="1">
        <v>1</v>
      </c>
      <c r="L3269" s="1">
        <v>0</v>
      </c>
      <c r="M3269" s="1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1">
        <v>2.97</v>
      </c>
      <c r="K3270" s="1">
        <v>3</v>
      </c>
      <c r="L3270" s="1">
        <v>0</v>
      </c>
      <c r="M3270" s="1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1">
        <v>6.54</v>
      </c>
      <c r="K3271" s="1">
        <v>3</v>
      </c>
      <c r="L3271" s="1">
        <v>0</v>
      </c>
      <c r="M3271" s="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1">
        <v>7.92</v>
      </c>
      <c r="K3272" s="1">
        <v>8</v>
      </c>
      <c r="L3272" s="1">
        <v>0</v>
      </c>
      <c r="M3272" s="1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1">
        <v>203.92</v>
      </c>
      <c r="K3273" s="1">
        <v>5</v>
      </c>
      <c r="L3273" s="1">
        <v>0.2</v>
      </c>
      <c r="M3273" s="1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1">
        <v>3359.9520000000002</v>
      </c>
      <c r="K3274" s="1">
        <v>6</v>
      </c>
      <c r="L3274" s="1">
        <v>0.2</v>
      </c>
      <c r="M3274" s="1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1">
        <v>18.239999999999998</v>
      </c>
      <c r="K3275" s="1">
        <v>3</v>
      </c>
      <c r="L3275" s="1">
        <v>0</v>
      </c>
      <c r="M3275" s="1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1">
        <v>27.78</v>
      </c>
      <c r="K3276" s="1">
        <v>6</v>
      </c>
      <c r="L3276" s="1">
        <v>0</v>
      </c>
      <c r="M3276" s="1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1">
        <v>22.96</v>
      </c>
      <c r="K3277" s="1">
        <v>7</v>
      </c>
      <c r="L3277" s="1">
        <v>0</v>
      </c>
      <c r="M3277" s="1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1">
        <v>28.99</v>
      </c>
      <c r="K3278" s="1">
        <v>1</v>
      </c>
      <c r="L3278" s="1">
        <v>0</v>
      </c>
      <c r="M3278" s="1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1">
        <v>12.96</v>
      </c>
      <c r="K3279" s="1">
        <v>2</v>
      </c>
      <c r="L3279" s="1">
        <v>0</v>
      </c>
      <c r="M3279" s="1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1">
        <v>22.96</v>
      </c>
      <c r="K3280" s="1">
        <v>7</v>
      </c>
      <c r="L3280" s="1">
        <v>0</v>
      </c>
      <c r="M3280" s="1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1">
        <v>4164.05</v>
      </c>
      <c r="K3281" s="1">
        <v>5</v>
      </c>
      <c r="L3281" s="1">
        <v>0</v>
      </c>
      <c r="M3281" s="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1">
        <v>47.984000000000002</v>
      </c>
      <c r="K3282" s="1">
        <v>2</v>
      </c>
      <c r="L3282" s="1">
        <v>0.2</v>
      </c>
      <c r="M3282" s="1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1">
        <v>4.6239999999999997</v>
      </c>
      <c r="K3283" s="1">
        <v>1</v>
      </c>
      <c r="L3283" s="1">
        <v>0.2</v>
      </c>
      <c r="M3283" s="1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1">
        <v>15.24</v>
      </c>
      <c r="K3284" s="1">
        <v>3</v>
      </c>
      <c r="L3284" s="1">
        <v>0</v>
      </c>
      <c r="M3284" s="1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1">
        <v>63.923999999999999</v>
      </c>
      <c r="K3285" s="1">
        <v>7</v>
      </c>
      <c r="L3285" s="1">
        <v>0.7</v>
      </c>
      <c r="M3285" s="1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1">
        <v>6.56</v>
      </c>
      <c r="K3286" s="1">
        <v>2</v>
      </c>
      <c r="L3286" s="1">
        <v>0</v>
      </c>
      <c r="M3286" s="1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1">
        <v>13.11</v>
      </c>
      <c r="K3287" s="1">
        <v>3</v>
      </c>
      <c r="L3287" s="1">
        <v>0</v>
      </c>
      <c r="M3287" s="1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1">
        <v>494.37599999999998</v>
      </c>
      <c r="K3288" s="1">
        <v>3</v>
      </c>
      <c r="L3288" s="1">
        <v>0.2</v>
      </c>
      <c r="M3288" s="1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1">
        <v>29.2</v>
      </c>
      <c r="K3289" s="1">
        <v>5</v>
      </c>
      <c r="L3289" s="1">
        <v>0.2</v>
      </c>
      <c r="M3289" s="1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1">
        <v>248.85</v>
      </c>
      <c r="K3290" s="1">
        <v>5</v>
      </c>
      <c r="L3290" s="1">
        <v>0</v>
      </c>
      <c r="M3290" s="1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36.24</v>
      </c>
      <c r="K3291" s="1">
        <v>1</v>
      </c>
      <c r="L3291" s="1">
        <v>0</v>
      </c>
      <c r="M3291" s="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1">
        <v>11.68</v>
      </c>
      <c r="K3292" s="1">
        <v>2</v>
      </c>
      <c r="L3292" s="1">
        <v>0</v>
      </c>
      <c r="M3292" s="1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1">
        <v>11.91</v>
      </c>
      <c r="K3293" s="1">
        <v>3</v>
      </c>
      <c r="L3293" s="1">
        <v>0</v>
      </c>
      <c r="M3293" s="1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1">
        <v>3.48</v>
      </c>
      <c r="K3294" s="1">
        <v>2</v>
      </c>
      <c r="L3294" s="1">
        <v>0</v>
      </c>
      <c r="M3294" s="1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1">
        <v>30.96</v>
      </c>
      <c r="K3295" s="1">
        <v>8</v>
      </c>
      <c r="L3295" s="1">
        <v>0.8</v>
      </c>
      <c r="M3295" s="1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1">
        <v>1704.89</v>
      </c>
      <c r="K3296" s="1">
        <v>11</v>
      </c>
      <c r="L3296" s="1">
        <v>0</v>
      </c>
      <c r="M3296" s="1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1">
        <v>19.193999999999999</v>
      </c>
      <c r="K3297" s="1">
        <v>7</v>
      </c>
      <c r="L3297" s="1">
        <v>0.7</v>
      </c>
      <c r="M3297" s="1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1">
        <v>121.792</v>
      </c>
      <c r="K3298" s="1">
        <v>4</v>
      </c>
      <c r="L3298" s="1">
        <v>0.2</v>
      </c>
      <c r="M3298" s="1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1">
        <v>1919.9760000000001</v>
      </c>
      <c r="K3299" s="1">
        <v>3</v>
      </c>
      <c r="L3299" s="1">
        <v>0.2</v>
      </c>
      <c r="M3299" s="1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1">
        <v>50.997</v>
      </c>
      <c r="K3300" s="1">
        <v>1</v>
      </c>
      <c r="L3300" s="1">
        <v>0.7</v>
      </c>
      <c r="M3300" s="1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1">
        <v>76.792000000000002</v>
      </c>
      <c r="K3301" s="1">
        <v>1</v>
      </c>
      <c r="L3301" s="1">
        <v>0.2</v>
      </c>
      <c r="M3301" s="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1">
        <v>539.96400000000006</v>
      </c>
      <c r="K3302" s="1">
        <v>6</v>
      </c>
      <c r="L3302" s="1">
        <v>0.4</v>
      </c>
      <c r="M3302" s="1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1">
        <v>60.311999999999998</v>
      </c>
      <c r="K3303" s="1">
        <v>3</v>
      </c>
      <c r="L3303" s="1">
        <v>0.2</v>
      </c>
      <c r="M3303" s="1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1">
        <v>1.944</v>
      </c>
      <c r="K3304" s="1">
        <v>3</v>
      </c>
      <c r="L3304" s="1">
        <v>0.7</v>
      </c>
      <c r="M3304" s="1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1">
        <v>12.984</v>
      </c>
      <c r="K3305" s="1">
        <v>3</v>
      </c>
      <c r="L3305" s="1">
        <v>0.2</v>
      </c>
      <c r="M3305" s="1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1">
        <v>217.584</v>
      </c>
      <c r="K3306" s="1">
        <v>2</v>
      </c>
      <c r="L3306" s="1">
        <v>0.2</v>
      </c>
      <c r="M3306" s="1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328.77600000000001</v>
      </c>
      <c r="K3307" s="1">
        <v>3</v>
      </c>
      <c r="L3307" s="1">
        <v>0.2</v>
      </c>
      <c r="M3307" s="1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1">
        <v>2.286</v>
      </c>
      <c r="K3308" s="1">
        <v>3</v>
      </c>
      <c r="L3308" s="1">
        <v>0.8</v>
      </c>
      <c r="M3308" s="1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1">
        <v>47.984000000000002</v>
      </c>
      <c r="K3309" s="1">
        <v>2</v>
      </c>
      <c r="L3309" s="1">
        <v>0.2</v>
      </c>
      <c r="M3309" s="1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1">
        <v>25.344000000000001</v>
      </c>
      <c r="K3310" s="1">
        <v>6</v>
      </c>
      <c r="L3310" s="1">
        <v>0.2</v>
      </c>
      <c r="M3310" s="1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1">
        <v>232.4</v>
      </c>
      <c r="K3311" s="1">
        <v>5</v>
      </c>
      <c r="L3311" s="1">
        <v>0.2</v>
      </c>
      <c r="M3311" s="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1">
        <v>86.45</v>
      </c>
      <c r="K3312" s="1">
        <v>7</v>
      </c>
      <c r="L3312" s="1">
        <v>0</v>
      </c>
      <c r="M3312" s="1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1">
        <v>603.91999999999996</v>
      </c>
      <c r="K3313" s="1">
        <v>5</v>
      </c>
      <c r="L3313" s="1">
        <v>0.2</v>
      </c>
      <c r="M3313" s="1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1">
        <v>81.98</v>
      </c>
      <c r="K3314" s="1">
        <v>2</v>
      </c>
      <c r="L3314" s="1">
        <v>0</v>
      </c>
      <c r="M3314" s="1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1">
        <v>271.76400000000001</v>
      </c>
      <c r="K3315" s="1">
        <v>2</v>
      </c>
      <c r="L3315" s="1">
        <v>0.1</v>
      </c>
      <c r="M3315" s="1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1">
        <v>14.375999999999999</v>
      </c>
      <c r="K3316" s="1">
        <v>3</v>
      </c>
      <c r="L3316" s="1">
        <v>0.2</v>
      </c>
      <c r="M3316" s="1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1">
        <v>341.96</v>
      </c>
      <c r="K3317" s="1">
        <v>5</v>
      </c>
      <c r="L3317" s="1">
        <v>0.6</v>
      </c>
      <c r="M3317" s="1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1">
        <v>181.35</v>
      </c>
      <c r="K3318" s="1">
        <v>9</v>
      </c>
      <c r="L3318" s="1">
        <v>0</v>
      </c>
      <c r="M3318" s="1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1">
        <v>8.64</v>
      </c>
      <c r="K3319" s="1">
        <v>3</v>
      </c>
      <c r="L3319" s="1">
        <v>0</v>
      </c>
      <c r="M3319" s="1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1">
        <v>43.512</v>
      </c>
      <c r="K3320" s="1">
        <v>7</v>
      </c>
      <c r="L3320" s="1">
        <v>0.2</v>
      </c>
      <c r="M3320" s="1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1">
        <v>662.88</v>
      </c>
      <c r="K3321" s="1">
        <v>3</v>
      </c>
      <c r="L3321" s="1">
        <v>0.2</v>
      </c>
      <c r="M3321" s="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1">
        <v>25.92</v>
      </c>
      <c r="K3322" s="1">
        <v>5</v>
      </c>
      <c r="L3322" s="1">
        <v>0.2</v>
      </c>
      <c r="M3322" s="1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1">
        <v>68.94</v>
      </c>
      <c r="K3323" s="1">
        <v>3</v>
      </c>
      <c r="L3323" s="1">
        <v>0</v>
      </c>
      <c r="M3323" s="1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1">
        <v>128.82</v>
      </c>
      <c r="K3324" s="1">
        <v>3</v>
      </c>
      <c r="L3324" s="1">
        <v>0</v>
      </c>
      <c r="M3324" s="1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1">
        <v>896.99</v>
      </c>
      <c r="K3325" s="1">
        <v>5</v>
      </c>
      <c r="L3325" s="1">
        <v>0.8</v>
      </c>
      <c r="M3325" s="1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1.234</v>
      </c>
      <c r="K3326" s="1">
        <v>1</v>
      </c>
      <c r="L3326" s="1">
        <v>0.8</v>
      </c>
      <c r="M3326" s="1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1">
        <v>67.56</v>
      </c>
      <c r="K3327" s="1">
        <v>3</v>
      </c>
      <c r="L3327" s="1">
        <v>0.2</v>
      </c>
      <c r="M3327" s="1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1">
        <v>21.72</v>
      </c>
      <c r="K3328" s="1">
        <v>5</v>
      </c>
      <c r="L3328" s="1">
        <v>0.2</v>
      </c>
      <c r="M3328" s="1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262.33600000000001</v>
      </c>
      <c r="K3329" s="1">
        <v>8</v>
      </c>
      <c r="L3329" s="1">
        <v>0.2</v>
      </c>
      <c r="M3329" s="1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1">
        <v>148.47999999999999</v>
      </c>
      <c r="K3330" s="1">
        <v>2</v>
      </c>
      <c r="L3330" s="1">
        <v>0.2</v>
      </c>
      <c r="M3330" s="1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241.17599999999999</v>
      </c>
      <c r="K3331" s="1">
        <v>3</v>
      </c>
      <c r="L3331" s="1">
        <v>0.2</v>
      </c>
      <c r="M3331" s="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1">
        <v>227.976</v>
      </c>
      <c r="K3332" s="1">
        <v>3</v>
      </c>
      <c r="L3332" s="1">
        <v>0.2</v>
      </c>
      <c r="M3332" s="1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1">
        <v>52.68</v>
      </c>
      <c r="K3333" s="1">
        <v>3</v>
      </c>
      <c r="L3333" s="1">
        <v>0.2</v>
      </c>
      <c r="M3333" s="1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1">
        <v>2.032</v>
      </c>
      <c r="K3334" s="1">
        <v>1</v>
      </c>
      <c r="L3334" s="1">
        <v>0.6</v>
      </c>
      <c r="M3334" s="1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1">
        <v>17.12</v>
      </c>
      <c r="K3335" s="1">
        <v>4</v>
      </c>
      <c r="L3335" s="1">
        <v>0</v>
      </c>
      <c r="M3335" s="1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1">
        <v>431.96800000000002</v>
      </c>
      <c r="K3336" s="1">
        <v>4</v>
      </c>
      <c r="L3336" s="1">
        <v>0.2</v>
      </c>
      <c r="M3336" s="1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1">
        <v>129.91999999999999</v>
      </c>
      <c r="K3337" s="1">
        <v>4</v>
      </c>
      <c r="L3337" s="1">
        <v>0</v>
      </c>
      <c r="M3337" s="1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1">
        <v>568.72799999999995</v>
      </c>
      <c r="K3338" s="1">
        <v>3</v>
      </c>
      <c r="L3338" s="1">
        <v>0.2</v>
      </c>
      <c r="M3338" s="1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1">
        <v>117.14400000000001</v>
      </c>
      <c r="K3339" s="1">
        <v>9</v>
      </c>
      <c r="L3339" s="1">
        <v>0.2</v>
      </c>
      <c r="M3339" s="1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1">
        <v>203.52</v>
      </c>
      <c r="K3340" s="1">
        <v>3</v>
      </c>
      <c r="L3340" s="1">
        <v>0</v>
      </c>
      <c r="M3340" s="1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1">
        <v>51.75</v>
      </c>
      <c r="K3341" s="1">
        <v>5</v>
      </c>
      <c r="L3341" s="1">
        <v>0</v>
      </c>
      <c r="M3341" s="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1">
        <v>122.97</v>
      </c>
      <c r="K3342" s="1">
        <v>3</v>
      </c>
      <c r="L3342" s="1">
        <v>0</v>
      </c>
      <c r="M3342" s="1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1">
        <v>244.61500000000001</v>
      </c>
      <c r="K3343" s="1">
        <v>1</v>
      </c>
      <c r="L3343" s="1">
        <v>0.3</v>
      </c>
      <c r="M3343" s="1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1">
        <v>59.97</v>
      </c>
      <c r="K3344" s="1">
        <v>3</v>
      </c>
      <c r="L3344" s="1">
        <v>0</v>
      </c>
      <c r="M3344" s="1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1">
        <v>81.540000000000006</v>
      </c>
      <c r="K3345" s="1">
        <v>9</v>
      </c>
      <c r="L3345" s="1">
        <v>0</v>
      </c>
      <c r="M3345" s="1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1">
        <v>11.68</v>
      </c>
      <c r="K3346" s="1">
        <v>4</v>
      </c>
      <c r="L3346" s="1">
        <v>0</v>
      </c>
      <c r="M3346" s="1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1">
        <v>29</v>
      </c>
      <c r="K3347" s="1">
        <v>5</v>
      </c>
      <c r="L3347" s="1">
        <v>0</v>
      </c>
      <c r="M3347" s="1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1">
        <v>50.8</v>
      </c>
      <c r="K3348" s="1">
        <v>5</v>
      </c>
      <c r="L3348" s="1">
        <v>0</v>
      </c>
      <c r="M3348" s="1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1">
        <v>16.03</v>
      </c>
      <c r="K3349" s="1">
        <v>5</v>
      </c>
      <c r="L3349" s="1">
        <v>0.8</v>
      </c>
      <c r="M3349" s="1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1">
        <v>15.712</v>
      </c>
      <c r="K3350" s="1">
        <v>4</v>
      </c>
      <c r="L3350" s="1">
        <v>0.2</v>
      </c>
      <c r="M3350" s="1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1">
        <v>89.97</v>
      </c>
      <c r="K3351" s="1">
        <v>3</v>
      </c>
      <c r="L3351" s="1">
        <v>0</v>
      </c>
      <c r="M3351" s="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1">
        <v>435.99900000000002</v>
      </c>
      <c r="K3352" s="1">
        <v>3</v>
      </c>
      <c r="L3352" s="1">
        <v>0.15</v>
      </c>
      <c r="M3352" s="1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1">
        <v>83.983999999999995</v>
      </c>
      <c r="K3353" s="1">
        <v>2</v>
      </c>
      <c r="L3353" s="1">
        <v>0.2</v>
      </c>
      <c r="M3353" s="1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1">
        <v>359.98</v>
      </c>
      <c r="K3354" s="1">
        <v>2</v>
      </c>
      <c r="L3354" s="1">
        <v>0</v>
      </c>
      <c r="M3354" s="1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1">
        <v>70.56</v>
      </c>
      <c r="K3355" s="1">
        <v>1</v>
      </c>
      <c r="L3355" s="1">
        <v>0.3</v>
      </c>
      <c r="M3355" s="1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1">
        <v>20.88</v>
      </c>
      <c r="K3356" s="1">
        <v>2</v>
      </c>
      <c r="L3356" s="1">
        <v>0</v>
      </c>
      <c r="M3356" s="1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3.81</v>
      </c>
      <c r="K3357" s="1">
        <v>1</v>
      </c>
      <c r="L3357" s="1">
        <v>0</v>
      </c>
      <c r="M3357" s="1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1">
        <v>73.007999999999996</v>
      </c>
      <c r="K3358" s="1">
        <v>9</v>
      </c>
      <c r="L3358" s="1">
        <v>0.2</v>
      </c>
      <c r="M3358" s="1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1">
        <v>3.2080000000000002</v>
      </c>
      <c r="K3359" s="1">
        <v>2</v>
      </c>
      <c r="L3359" s="1">
        <v>0.8</v>
      </c>
      <c r="M3359" s="1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1">
        <v>26.175999999999998</v>
      </c>
      <c r="K3360" s="1">
        <v>2</v>
      </c>
      <c r="L3360" s="1">
        <v>0.2</v>
      </c>
      <c r="M3360" s="1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1">
        <v>30.44</v>
      </c>
      <c r="K3361" s="1">
        <v>4</v>
      </c>
      <c r="L3361" s="1">
        <v>0</v>
      </c>
      <c r="M3361" s="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1">
        <v>35.28</v>
      </c>
      <c r="K3362" s="1">
        <v>3</v>
      </c>
      <c r="L3362" s="1">
        <v>0</v>
      </c>
      <c r="M3362" s="1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1">
        <v>19.440000000000001</v>
      </c>
      <c r="K3363" s="1">
        <v>3</v>
      </c>
      <c r="L3363" s="1">
        <v>0</v>
      </c>
      <c r="M3363" s="1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1">
        <v>37.880000000000003</v>
      </c>
      <c r="K3364" s="1">
        <v>2</v>
      </c>
      <c r="L3364" s="1">
        <v>0</v>
      </c>
      <c r="M3364" s="1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1">
        <v>9.5519999999999996</v>
      </c>
      <c r="K3365" s="1">
        <v>3</v>
      </c>
      <c r="L3365" s="1">
        <v>0.6</v>
      </c>
      <c r="M3365" s="1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1">
        <v>290.666</v>
      </c>
      <c r="K3366" s="1">
        <v>2</v>
      </c>
      <c r="L3366" s="1">
        <v>0.15</v>
      </c>
      <c r="M3366" s="1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1">
        <v>10.368</v>
      </c>
      <c r="K3367" s="1">
        <v>2</v>
      </c>
      <c r="L3367" s="1">
        <v>0.2</v>
      </c>
      <c r="M3367" s="1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14.352</v>
      </c>
      <c r="K3368" s="1">
        <v>3</v>
      </c>
      <c r="L3368" s="1">
        <v>0.2</v>
      </c>
      <c r="M3368" s="1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1">
        <v>141.96</v>
      </c>
      <c r="K3369" s="1">
        <v>2</v>
      </c>
      <c r="L3369" s="1">
        <v>0</v>
      </c>
      <c r="M3369" s="1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1">
        <v>66.048000000000002</v>
      </c>
      <c r="K3370" s="1">
        <v>4</v>
      </c>
      <c r="L3370" s="1">
        <v>0.2</v>
      </c>
      <c r="M3370" s="1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1">
        <v>1287.45</v>
      </c>
      <c r="K3371" s="1">
        <v>5</v>
      </c>
      <c r="L3371" s="1">
        <v>0</v>
      </c>
      <c r="M3371" s="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1">
        <v>25.824000000000002</v>
      </c>
      <c r="K3372" s="1">
        <v>6</v>
      </c>
      <c r="L3372" s="1">
        <v>0.2</v>
      </c>
      <c r="M3372" s="1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1">
        <v>160.96</v>
      </c>
      <c r="K3373" s="1">
        <v>2</v>
      </c>
      <c r="L3373" s="1">
        <v>0</v>
      </c>
      <c r="M3373" s="1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1">
        <v>28.44</v>
      </c>
      <c r="K3374" s="1">
        <v>3</v>
      </c>
      <c r="L3374" s="1">
        <v>0</v>
      </c>
      <c r="M3374" s="1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1">
        <v>364.41</v>
      </c>
      <c r="K3375" s="1">
        <v>5</v>
      </c>
      <c r="L3375" s="1">
        <v>0.1</v>
      </c>
      <c r="M3375" s="1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1">
        <v>39.96</v>
      </c>
      <c r="K3376" s="1">
        <v>4</v>
      </c>
      <c r="L3376" s="1">
        <v>0</v>
      </c>
      <c r="M3376" s="1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1">
        <v>361.76400000000001</v>
      </c>
      <c r="K3377" s="1">
        <v>2</v>
      </c>
      <c r="L3377" s="1">
        <v>0.1</v>
      </c>
      <c r="M3377" s="1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1">
        <v>111.672</v>
      </c>
      <c r="K3378" s="1">
        <v>9</v>
      </c>
      <c r="L3378" s="1">
        <v>0.2</v>
      </c>
      <c r="M3378" s="1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1">
        <v>13.776</v>
      </c>
      <c r="K3379" s="1">
        <v>6</v>
      </c>
      <c r="L3379" s="1">
        <v>0.8</v>
      </c>
      <c r="M3379" s="1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1">
        <v>10.272</v>
      </c>
      <c r="K3380" s="1">
        <v>3</v>
      </c>
      <c r="L3380" s="1">
        <v>0.2</v>
      </c>
      <c r="M3380" s="1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1">
        <v>24.047999999999998</v>
      </c>
      <c r="K3381" s="1">
        <v>9</v>
      </c>
      <c r="L3381" s="1">
        <v>0.2</v>
      </c>
      <c r="M3381" s="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1">
        <v>2.8959999999999999</v>
      </c>
      <c r="K3382" s="1">
        <v>1</v>
      </c>
      <c r="L3382" s="1">
        <v>0.2</v>
      </c>
      <c r="M3382" s="1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1">
        <v>17.940000000000001</v>
      </c>
      <c r="K3383" s="1">
        <v>3</v>
      </c>
      <c r="L3383" s="1">
        <v>0</v>
      </c>
      <c r="M3383" s="1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1">
        <v>384.17399999999998</v>
      </c>
      <c r="K3384" s="1">
        <v>7</v>
      </c>
      <c r="L3384" s="1">
        <v>0.1</v>
      </c>
      <c r="M3384" s="1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1">
        <v>1799.75</v>
      </c>
      <c r="K3385" s="1">
        <v>5</v>
      </c>
      <c r="L3385" s="1">
        <v>0</v>
      </c>
      <c r="M3385" s="1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1">
        <v>580.67200000000003</v>
      </c>
      <c r="K3386" s="1">
        <v>4</v>
      </c>
      <c r="L3386" s="1">
        <v>0.2</v>
      </c>
      <c r="M3386" s="1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1">
        <v>18.936</v>
      </c>
      <c r="K3387" s="1">
        <v>3</v>
      </c>
      <c r="L3387" s="1">
        <v>0.2</v>
      </c>
      <c r="M3387" s="1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1">
        <v>222.38399999999999</v>
      </c>
      <c r="K3388" s="1">
        <v>2</v>
      </c>
      <c r="L3388" s="1">
        <v>0.2</v>
      </c>
      <c r="M3388" s="1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1">
        <v>50.454000000000001</v>
      </c>
      <c r="K3389" s="1">
        <v>6</v>
      </c>
      <c r="L3389" s="1">
        <v>0.7</v>
      </c>
      <c r="M3389" s="1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1">
        <v>154.76400000000001</v>
      </c>
      <c r="K3390" s="1">
        <v>3</v>
      </c>
      <c r="L3390" s="1">
        <v>0.4</v>
      </c>
      <c r="M3390" s="1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1">
        <v>6.8479999999999999</v>
      </c>
      <c r="K3391" s="1">
        <v>2</v>
      </c>
      <c r="L3391" s="1">
        <v>0.2</v>
      </c>
      <c r="M3391" s="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1">
        <v>1091.1679999999999</v>
      </c>
      <c r="K3392" s="1">
        <v>4</v>
      </c>
      <c r="L3392" s="1">
        <v>0.2</v>
      </c>
      <c r="M3392" s="1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219.16800000000001</v>
      </c>
      <c r="K3393" s="1">
        <v>2</v>
      </c>
      <c r="L3393" s="1">
        <v>0.2</v>
      </c>
      <c r="M3393" s="1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1">
        <v>6.9279999999999999</v>
      </c>
      <c r="K3394" s="1">
        <v>1</v>
      </c>
      <c r="L3394" s="1">
        <v>0.8</v>
      </c>
      <c r="M3394" s="1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1">
        <v>40.031999999999996</v>
      </c>
      <c r="K3395" s="1">
        <v>6</v>
      </c>
      <c r="L3395" s="1">
        <v>0.2</v>
      </c>
      <c r="M3395" s="1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1">
        <v>443.92</v>
      </c>
      <c r="K3396" s="1">
        <v>4</v>
      </c>
      <c r="L3396" s="1">
        <v>0</v>
      </c>
      <c r="M3396" s="1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1">
        <v>169.99</v>
      </c>
      <c r="K3397" s="1">
        <v>1</v>
      </c>
      <c r="L3397" s="1">
        <v>0</v>
      </c>
      <c r="M3397" s="1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1">
        <v>25.92</v>
      </c>
      <c r="K3398" s="1">
        <v>4</v>
      </c>
      <c r="L3398" s="1">
        <v>0</v>
      </c>
      <c r="M3398" s="1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1">
        <v>36.99</v>
      </c>
      <c r="K3399" s="1">
        <v>1</v>
      </c>
      <c r="L3399" s="1">
        <v>0</v>
      </c>
      <c r="M3399" s="1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1">
        <v>629.1</v>
      </c>
      <c r="K3400" s="1">
        <v>6</v>
      </c>
      <c r="L3400" s="1">
        <v>0</v>
      </c>
      <c r="M3400" s="1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1">
        <v>193.95</v>
      </c>
      <c r="K3401" s="1">
        <v>3</v>
      </c>
      <c r="L3401" s="1">
        <v>0</v>
      </c>
      <c r="M3401" s="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1">
        <v>5.46</v>
      </c>
      <c r="K3402" s="1">
        <v>3</v>
      </c>
      <c r="L3402" s="1">
        <v>0</v>
      </c>
      <c r="M3402" s="1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1">
        <v>22.288</v>
      </c>
      <c r="K3403" s="1">
        <v>7</v>
      </c>
      <c r="L3403" s="1">
        <v>0.6</v>
      </c>
      <c r="M3403" s="1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1">
        <v>65.424000000000007</v>
      </c>
      <c r="K3404" s="1">
        <v>4</v>
      </c>
      <c r="L3404" s="1">
        <v>0.6</v>
      </c>
      <c r="M3404" s="1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1">
        <v>77.88</v>
      </c>
      <c r="K3405" s="1">
        <v>2</v>
      </c>
      <c r="L3405" s="1">
        <v>0</v>
      </c>
      <c r="M3405" s="1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1">
        <v>281.37200000000001</v>
      </c>
      <c r="K3406" s="1">
        <v>2</v>
      </c>
      <c r="L3406" s="1">
        <v>0.3</v>
      </c>
      <c r="M3406" s="1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1">
        <v>7.4880000000000004</v>
      </c>
      <c r="K3407" s="1">
        <v>8</v>
      </c>
      <c r="L3407" s="1">
        <v>0.7</v>
      </c>
      <c r="M3407" s="1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1">
        <v>22.335999999999999</v>
      </c>
      <c r="K3408" s="1">
        <v>4</v>
      </c>
      <c r="L3408" s="1">
        <v>0.2</v>
      </c>
      <c r="M3408" s="1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1">
        <v>10.368</v>
      </c>
      <c r="K3409" s="1">
        <v>2</v>
      </c>
      <c r="L3409" s="1">
        <v>0.2</v>
      </c>
      <c r="M3409" s="1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1">
        <v>65.790000000000006</v>
      </c>
      <c r="K3410" s="1">
        <v>9</v>
      </c>
      <c r="L3410" s="1">
        <v>0</v>
      </c>
      <c r="M3410" s="1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1">
        <v>271.98399999999998</v>
      </c>
      <c r="K3411" s="1">
        <v>2</v>
      </c>
      <c r="L3411" s="1">
        <v>0.2</v>
      </c>
      <c r="M3411" s="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1">
        <v>11.76</v>
      </c>
      <c r="K3412" s="1">
        <v>4</v>
      </c>
      <c r="L3412" s="1">
        <v>0</v>
      </c>
      <c r="M3412" s="1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1">
        <v>77.52</v>
      </c>
      <c r="K3413" s="1">
        <v>2</v>
      </c>
      <c r="L3413" s="1">
        <v>0</v>
      </c>
      <c r="M3413" s="1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1">
        <v>48.64</v>
      </c>
      <c r="K3414" s="1">
        <v>2</v>
      </c>
      <c r="L3414" s="1">
        <v>0.2</v>
      </c>
      <c r="M3414" s="1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1">
        <v>1.81</v>
      </c>
      <c r="K3415" s="1">
        <v>1</v>
      </c>
      <c r="L3415" s="1">
        <v>0</v>
      </c>
      <c r="M3415" s="1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1">
        <v>8.26</v>
      </c>
      <c r="K3416" s="1">
        <v>2</v>
      </c>
      <c r="L3416" s="1">
        <v>0</v>
      </c>
      <c r="M3416" s="1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1">
        <v>43.56</v>
      </c>
      <c r="K3417" s="1">
        <v>5</v>
      </c>
      <c r="L3417" s="1">
        <v>0.2</v>
      </c>
      <c r="M3417" s="1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1">
        <v>5.84</v>
      </c>
      <c r="K3418" s="1">
        <v>2</v>
      </c>
      <c r="L3418" s="1">
        <v>0.2</v>
      </c>
      <c r="M3418" s="1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1">
        <v>271.76400000000001</v>
      </c>
      <c r="K3419" s="1">
        <v>2</v>
      </c>
      <c r="L3419" s="1">
        <v>0.1</v>
      </c>
      <c r="M3419" s="1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1">
        <v>262.24</v>
      </c>
      <c r="K3420" s="1">
        <v>2</v>
      </c>
      <c r="L3420" s="1">
        <v>0</v>
      </c>
      <c r="M3420" s="1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1">
        <v>182.72</v>
      </c>
      <c r="K3421" s="1">
        <v>8</v>
      </c>
      <c r="L3421" s="1">
        <v>0</v>
      </c>
      <c r="M3421" s="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1">
        <v>131.6</v>
      </c>
      <c r="K3422" s="1">
        <v>7</v>
      </c>
      <c r="L3422" s="1">
        <v>0</v>
      </c>
      <c r="M3422" s="1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1">
        <v>22.72</v>
      </c>
      <c r="K3423" s="1">
        <v>4</v>
      </c>
      <c r="L3423" s="1">
        <v>0.2</v>
      </c>
      <c r="M3423" s="1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1">
        <v>558.4</v>
      </c>
      <c r="K3424" s="1">
        <v>2</v>
      </c>
      <c r="L3424" s="1">
        <v>0.2</v>
      </c>
      <c r="M3424" s="1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1">
        <v>15.24</v>
      </c>
      <c r="K3425" s="1">
        <v>4</v>
      </c>
      <c r="L3425" s="1">
        <v>0</v>
      </c>
      <c r="M3425" s="1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1">
        <v>1408.1</v>
      </c>
      <c r="K3426" s="1">
        <v>10</v>
      </c>
      <c r="L3426" s="1">
        <v>0</v>
      </c>
      <c r="M3426" s="1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1">
        <v>32.896000000000001</v>
      </c>
      <c r="K3427" s="1">
        <v>4</v>
      </c>
      <c r="L3427" s="1">
        <v>0.2</v>
      </c>
      <c r="M3427" s="1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1">
        <v>215.148</v>
      </c>
      <c r="K3428" s="1">
        <v>2</v>
      </c>
      <c r="L3428" s="1">
        <v>0.4</v>
      </c>
      <c r="M3428" s="1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30.96</v>
      </c>
      <c r="K3429" s="1">
        <v>6</v>
      </c>
      <c r="L3429" s="1">
        <v>0.2</v>
      </c>
      <c r="M3429" s="1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1">
        <v>29.79</v>
      </c>
      <c r="K3430" s="1">
        <v>3</v>
      </c>
      <c r="L3430" s="1">
        <v>0</v>
      </c>
      <c r="M3430" s="1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1">
        <v>128.9</v>
      </c>
      <c r="K3431" s="1">
        <v>2</v>
      </c>
      <c r="L3431" s="1">
        <v>0</v>
      </c>
      <c r="M3431" s="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1">
        <v>60.12</v>
      </c>
      <c r="K3432" s="1">
        <v>9</v>
      </c>
      <c r="L3432" s="1">
        <v>0</v>
      </c>
      <c r="M3432" s="1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1">
        <v>24.815999999999999</v>
      </c>
      <c r="K3433" s="1">
        <v>3</v>
      </c>
      <c r="L3433" s="1">
        <v>0.2</v>
      </c>
      <c r="M3433" s="1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1">
        <v>14.976000000000001</v>
      </c>
      <c r="K3434" s="1">
        <v>6</v>
      </c>
      <c r="L3434" s="1">
        <v>0.2</v>
      </c>
      <c r="M3434" s="1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1">
        <v>15.08</v>
      </c>
      <c r="K3435" s="1">
        <v>2</v>
      </c>
      <c r="L3435" s="1">
        <v>0.8</v>
      </c>
      <c r="M3435" s="1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1">
        <v>24.288</v>
      </c>
      <c r="K3436" s="1">
        <v>3</v>
      </c>
      <c r="L3436" s="1">
        <v>0.6</v>
      </c>
      <c r="M3436" s="1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1">
        <v>16.192</v>
      </c>
      <c r="K3437" s="1">
        <v>2</v>
      </c>
      <c r="L3437" s="1">
        <v>0.6</v>
      </c>
      <c r="M3437" s="1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1">
        <v>251.006</v>
      </c>
      <c r="K3438" s="1">
        <v>2</v>
      </c>
      <c r="L3438" s="1">
        <v>0.3</v>
      </c>
      <c r="M3438" s="1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1">
        <v>54.192</v>
      </c>
      <c r="K3439" s="1">
        <v>6</v>
      </c>
      <c r="L3439" s="1">
        <v>0.2</v>
      </c>
      <c r="M3439" s="1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1">
        <v>4.3040000000000003</v>
      </c>
      <c r="K3440" s="1">
        <v>1</v>
      </c>
      <c r="L3440" s="1">
        <v>0.2</v>
      </c>
      <c r="M3440" s="1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1">
        <v>108.92</v>
      </c>
      <c r="K3441" s="1">
        <v>14</v>
      </c>
      <c r="L3441" s="1">
        <v>0</v>
      </c>
      <c r="M3441" s="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1">
        <v>16.739999999999998</v>
      </c>
      <c r="K3442" s="1">
        <v>3</v>
      </c>
      <c r="L3442" s="1">
        <v>0</v>
      </c>
      <c r="M3442" s="1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1">
        <v>2504.7399999999998</v>
      </c>
      <c r="K3443" s="1">
        <v>7</v>
      </c>
      <c r="L3443" s="1">
        <v>0</v>
      </c>
      <c r="M3443" s="1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1">
        <v>84.784000000000006</v>
      </c>
      <c r="K3444" s="1">
        <v>2</v>
      </c>
      <c r="L3444" s="1">
        <v>0.2</v>
      </c>
      <c r="M3444" s="1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1">
        <v>29.9</v>
      </c>
      <c r="K3445" s="1">
        <v>5</v>
      </c>
      <c r="L3445" s="1">
        <v>0</v>
      </c>
      <c r="M3445" s="1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1">
        <v>70.88</v>
      </c>
      <c r="K3446" s="1">
        <v>2</v>
      </c>
      <c r="L3446" s="1">
        <v>0</v>
      </c>
      <c r="M3446" s="1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1">
        <v>3.76</v>
      </c>
      <c r="K3447" s="1">
        <v>2</v>
      </c>
      <c r="L3447" s="1">
        <v>0</v>
      </c>
      <c r="M3447" s="1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1">
        <v>27.263999999999999</v>
      </c>
      <c r="K3448" s="1">
        <v>2</v>
      </c>
      <c r="L3448" s="1">
        <v>0.2</v>
      </c>
      <c r="M3448" s="1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1">
        <v>56.65</v>
      </c>
      <c r="K3449" s="1">
        <v>5</v>
      </c>
      <c r="L3449" s="1">
        <v>0</v>
      </c>
      <c r="M3449" s="1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1">
        <v>14.97</v>
      </c>
      <c r="K3450" s="1">
        <v>1</v>
      </c>
      <c r="L3450" s="1">
        <v>0</v>
      </c>
      <c r="M3450" s="1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1">
        <v>4.0199999999999996</v>
      </c>
      <c r="K3451" s="1">
        <v>2</v>
      </c>
      <c r="L3451" s="1">
        <v>0</v>
      </c>
      <c r="M3451" s="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1">
        <v>471.92</v>
      </c>
      <c r="K3452" s="1">
        <v>2</v>
      </c>
      <c r="L3452" s="1">
        <v>0.2</v>
      </c>
      <c r="M3452" s="1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1">
        <v>58.72</v>
      </c>
      <c r="K3453" s="1">
        <v>4</v>
      </c>
      <c r="L3453" s="1">
        <v>0</v>
      </c>
      <c r="M3453" s="1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1">
        <v>5.16</v>
      </c>
      <c r="K3454" s="1">
        <v>3</v>
      </c>
      <c r="L3454" s="1">
        <v>0.2</v>
      </c>
      <c r="M3454" s="1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1">
        <v>16.495999999999999</v>
      </c>
      <c r="K3455" s="1">
        <v>2</v>
      </c>
      <c r="L3455" s="1">
        <v>0.2</v>
      </c>
      <c r="M3455" s="1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1">
        <v>71.975999999999999</v>
      </c>
      <c r="K3456" s="1">
        <v>3</v>
      </c>
      <c r="L3456" s="1">
        <v>0.2</v>
      </c>
      <c r="M3456" s="1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1">
        <v>22.512</v>
      </c>
      <c r="K3457" s="1">
        <v>3</v>
      </c>
      <c r="L3457" s="1">
        <v>0.2</v>
      </c>
      <c r="M3457" s="1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1">
        <v>3.444</v>
      </c>
      <c r="K3458" s="1">
        <v>2</v>
      </c>
      <c r="L3458" s="1">
        <v>0.7</v>
      </c>
      <c r="M3458" s="1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1">
        <v>538.19399999999996</v>
      </c>
      <c r="K3459" s="1">
        <v>2</v>
      </c>
      <c r="L3459" s="1">
        <v>0.7</v>
      </c>
      <c r="M3459" s="1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1">
        <v>47.984000000000002</v>
      </c>
      <c r="K3460" s="1">
        <v>2</v>
      </c>
      <c r="L3460" s="1">
        <v>0.2</v>
      </c>
      <c r="M3460" s="1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1">
        <v>492.76799999999997</v>
      </c>
      <c r="K3461" s="1">
        <v>4</v>
      </c>
      <c r="L3461" s="1">
        <v>0.2</v>
      </c>
      <c r="M3461" s="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1">
        <v>286.79000000000002</v>
      </c>
      <c r="K3462" s="1">
        <v>7</v>
      </c>
      <c r="L3462" s="1">
        <v>0</v>
      </c>
      <c r="M3462" s="1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1">
        <v>5.08</v>
      </c>
      <c r="K3463" s="1">
        <v>1</v>
      </c>
      <c r="L3463" s="1">
        <v>0.2</v>
      </c>
      <c r="M3463" s="1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1">
        <v>47.991999999999997</v>
      </c>
      <c r="K3464" s="1">
        <v>1</v>
      </c>
      <c r="L3464" s="1">
        <v>0.2</v>
      </c>
      <c r="M3464" s="1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1">
        <v>61.96</v>
      </c>
      <c r="K3465" s="1">
        <v>2</v>
      </c>
      <c r="L3465" s="1">
        <v>0</v>
      </c>
      <c r="M3465" s="1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1">
        <v>361.96</v>
      </c>
      <c r="K3466" s="1">
        <v>2</v>
      </c>
      <c r="L3466" s="1">
        <v>0</v>
      </c>
      <c r="M3466" s="1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1">
        <v>278.82</v>
      </c>
      <c r="K3467" s="1">
        <v>9</v>
      </c>
      <c r="L3467" s="1">
        <v>0</v>
      </c>
      <c r="M3467" s="1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1">
        <v>133.38</v>
      </c>
      <c r="K3468" s="1">
        <v>6</v>
      </c>
      <c r="L3468" s="1">
        <v>0</v>
      </c>
      <c r="M3468" s="1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1">
        <v>47.951999999999998</v>
      </c>
      <c r="K3469" s="1">
        <v>3</v>
      </c>
      <c r="L3469" s="1">
        <v>0.2</v>
      </c>
      <c r="M3469" s="1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1">
        <v>16.739999999999998</v>
      </c>
      <c r="K3470" s="1">
        <v>2</v>
      </c>
      <c r="L3470" s="1">
        <v>0</v>
      </c>
      <c r="M3470" s="1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1">
        <v>10.848000000000001</v>
      </c>
      <c r="K3471" s="1">
        <v>2</v>
      </c>
      <c r="L3471" s="1">
        <v>0.2</v>
      </c>
      <c r="M3471" s="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1">
        <v>18.544</v>
      </c>
      <c r="K3472" s="1">
        <v>2</v>
      </c>
      <c r="L3472" s="1">
        <v>0.2</v>
      </c>
      <c r="M3472" s="1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1">
        <v>180.98</v>
      </c>
      <c r="K3473" s="1">
        <v>1</v>
      </c>
      <c r="L3473" s="1">
        <v>0</v>
      </c>
      <c r="M3473" s="1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1">
        <v>99.98</v>
      </c>
      <c r="K3474" s="1">
        <v>2</v>
      </c>
      <c r="L3474" s="1">
        <v>0</v>
      </c>
      <c r="M3474" s="1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1">
        <v>34.950000000000003</v>
      </c>
      <c r="K3475" s="1">
        <v>5</v>
      </c>
      <c r="L3475" s="1">
        <v>0</v>
      </c>
      <c r="M3475" s="1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1">
        <v>152</v>
      </c>
      <c r="K3476" s="1">
        <v>5</v>
      </c>
      <c r="L3476" s="1">
        <v>0</v>
      </c>
      <c r="M3476" s="1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1">
        <v>92.52</v>
      </c>
      <c r="K3477" s="1">
        <v>9</v>
      </c>
      <c r="L3477" s="1">
        <v>0</v>
      </c>
      <c r="M3477" s="1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1">
        <v>8.56</v>
      </c>
      <c r="K3478" s="1">
        <v>2</v>
      </c>
      <c r="L3478" s="1">
        <v>0</v>
      </c>
      <c r="M3478" s="1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1">
        <v>45.36</v>
      </c>
      <c r="K3479" s="1">
        <v>7</v>
      </c>
      <c r="L3479" s="1">
        <v>0</v>
      </c>
      <c r="M3479" s="1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1">
        <v>1421.664</v>
      </c>
      <c r="K3480" s="1">
        <v>6</v>
      </c>
      <c r="L3480" s="1">
        <v>0.2</v>
      </c>
      <c r="M3480" s="1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1">
        <v>8.9600000000000009</v>
      </c>
      <c r="K3481" s="1">
        <v>2</v>
      </c>
      <c r="L3481" s="1">
        <v>0</v>
      </c>
      <c r="M3481" s="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1">
        <v>579.95000000000005</v>
      </c>
      <c r="K3482" s="1">
        <v>5</v>
      </c>
      <c r="L3482" s="1">
        <v>0</v>
      </c>
      <c r="M3482" s="1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1">
        <v>29.12</v>
      </c>
      <c r="K3483" s="1">
        <v>4</v>
      </c>
      <c r="L3483" s="1">
        <v>0</v>
      </c>
      <c r="M3483" s="1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1">
        <v>1202.94</v>
      </c>
      <c r="K3484" s="1">
        <v>3</v>
      </c>
      <c r="L3484" s="1">
        <v>0</v>
      </c>
      <c r="M3484" s="1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1">
        <v>7.92</v>
      </c>
      <c r="K3485" s="1">
        <v>4</v>
      </c>
      <c r="L3485" s="1">
        <v>0</v>
      </c>
      <c r="M3485" s="1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1">
        <v>36.192</v>
      </c>
      <c r="K3486" s="1">
        <v>1</v>
      </c>
      <c r="L3486" s="1">
        <v>0.2</v>
      </c>
      <c r="M3486" s="1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1">
        <v>147.184</v>
      </c>
      <c r="K3487" s="1">
        <v>2</v>
      </c>
      <c r="L3487" s="1">
        <v>0.2</v>
      </c>
      <c r="M3487" s="1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1">
        <v>408.42200000000003</v>
      </c>
      <c r="K3488" s="1">
        <v>2</v>
      </c>
      <c r="L3488" s="1">
        <v>0.3</v>
      </c>
      <c r="M3488" s="1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1">
        <v>382.11599999999999</v>
      </c>
      <c r="K3489" s="1">
        <v>6</v>
      </c>
      <c r="L3489" s="1">
        <v>0.3</v>
      </c>
      <c r="M3489" s="1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1">
        <v>68.599999999999994</v>
      </c>
      <c r="K3490" s="1">
        <v>5</v>
      </c>
      <c r="L3490" s="1">
        <v>0.2</v>
      </c>
      <c r="M3490" s="1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1">
        <v>435.50400000000002</v>
      </c>
      <c r="K3491" s="1">
        <v>3</v>
      </c>
      <c r="L3491" s="1">
        <v>0.2</v>
      </c>
      <c r="M3491" s="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1">
        <v>11.167999999999999</v>
      </c>
      <c r="K3492" s="1">
        <v>2</v>
      </c>
      <c r="L3492" s="1">
        <v>0.2</v>
      </c>
      <c r="M3492" s="1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1">
        <v>72</v>
      </c>
      <c r="K3493" s="1">
        <v>4</v>
      </c>
      <c r="L3493" s="1">
        <v>0</v>
      </c>
      <c r="M3493" s="1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1">
        <v>655.9</v>
      </c>
      <c r="K3494" s="1">
        <v>5</v>
      </c>
      <c r="L3494" s="1">
        <v>0</v>
      </c>
      <c r="M3494" s="1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1">
        <v>603.91999999999996</v>
      </c>
      <c r="K3495" s="1">
        <v>4</v>
      </c>
      <c r="L3495" s="1">
        <v>0</v>
      </c>
      <c r="M3495" s="1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1">
        <v>513.024</v>
      </c>
      <c r="K3496" s="1">
        <v>2</v>
      </c>
      <c r="L3496" s="1">
        <v>0.2</v>
      </c>
      <c r="M3496" s="1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1">
        <v>487.92</v>
      </c>
      <c r="K3497" s="1">
        <v>6</v>
      </c>
      <c r="L3497" s="1">
        <v>0</v>
      </c>
      <c r="M3497" s="1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1">
        <v>15.24</v>
      </c>
      <c r="K3498" s="1">
        <v>5</v>
      </c>
      <c r="L3498" s="1">
        <v>0.2</v>
      </c>
      <c r="M3498" s="1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1">
        <v>209.97</v>
      </c>
      <c r="K3499" s="1">
        <v>3</v>
      </c>
      <c r="L3499" s="1">
        <v>0</v>
      </c>
      <c r="M3499" s="1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1">
        <v>62.94</v>
      </c>
      <c r="K3500" s="1">
        <v>3</v>
      </c>
      <c r="L3500" s="1">
        <v>0</v>
      </c>
      <c r="M3500" s="1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1">
        <v>25.92</v>
      </c>
      <c r="K3501" s="1">
        <v>9</v>
      </c>
      <c r="L3501" s="1">
        <v>0</v>
      </c>
      <c r="M3501" s="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1">
        <v>10.368</v>
      </c>
      <c r="K3502" s="1">
        <v>2</v>
      </c>
      <c r="L3502" s="1">
        <v>0.2</v>
      </c>
      <c r="M3502" s="1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1">
        <v>95.736000000000004</v>
      </c>
      <c r="K3503" s="1">
        <v>3</v>
      </c>
      <c r="L3503" s="1">
        <v>0.2</v>
      </c>
      <c r="M3503" s="1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1">
        <v>900.08</v>
      </c>
      <c r="K3504" s="1">
        <v>4</v>
      </c>
      <c r="L3504" s="1">
        <v>0</v>
      </c>
      <c r="M3504" s="1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1">
        <v>201.584</v>
      </c>
      <c r="K3505" s="1">
        <v>2</v>
      </c>
      <c r="L3505" s="1">
        <v>0.2</v>
      </c>
      <c r="M3505" s="1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1">
        <v>3.3919999999999999</v>
      </c>
      <c r="K3506" s="1">
        <v>4</v>
      </c>
      <c r="L3506" s="1">
        <v>0.8</v>
      </c>
      <c r="M3506" s="1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1">
        <v>193.06559999999999</v>
      </c>
      <c r="K3507" s="1">
        <v>4</v>
      </c>
      <c r="L3507" s="1">
        <v>0.32</v>
      </c>
      <c r="M3507" s="1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1">
        <v>15.552</v>
      </c>
      <c r="K3508" s="1">
        <v>3</v>
      </c>
      <c r="L3508" s="1">
        <v>0.2</v>
      </c>
      <c r="M3508" s="1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1">
        <v>11.648</v>
      </c>
      <c r="K3509" s="1">
        <v>2</v>
      </c>
      <c r="L3509" s="1">
        <v>0.2</v>
      </c>
      <c r="M3509" s="1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1">
        <v>418.8</v>
      </c>
      <c r="K3510" s="1">
        <v>2</v>
      </c>
      <c r="L3510" s="1">
        <v>0.4</v>
      </c>
      <c r="M3510" s="1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1">
        <v>509.488</v>
      </c>
      <c r="K3511" s="1">
        <v>7</v>
      </c>
      <c r="L3511" s="1">
        <v>0.2</v>
      </c>
      <c r="M3511" s="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1">
        <v>825.17399999999998</v>
      </c>
      <c r="K3512" s="1">
        <v>9</v>
      </c>
      <c r="L3512" s="1">
        <v>0.3</v>
      </c>
      <c r="M3512" s="1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1">
        <v>17.760000000000002</v>
      </c>
      <c r="K3513" s="1">
        <v>3</v>
      </c>
      <c r="L3513" s="1">
        <v>0.2</v>
      </c>
      <c r="M3513" s="1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1">
        <v>6.9119999999999999</v>
      </c>
      <c r="K3514" s="1">
        <v>3</v>
      </c>
      <c r="L3514" s="1">
        <v>0.2</v>
      </c>
      <c r="M3514" s="1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1">
        <v>66.3</v>
      </c>
      <c r="K3515" s="1">
        <v>3</v>
      </c>
      <c r="L3515" s="1">
        <v>0</v>
      </c>
      <c r="M3515" s="1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1">
        <v>30.815999999999999</v>
      </c>
      <c r="K3516" s="1">
        <v>9</v>
      </c>
      <c r="L3516" s="1">
        <v>0.2</v>
      </c>
      <c r="M3516" s="1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1">
        <v>44.783999999999999</v>
      </c>
      <c r="K3517" s="1">
        <v>2</v>
      </c>
      <c r="L3517" s="1">
        <v>0.2</v>
      </c>
      <c r="M3517" s="1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1">
        <v>569.53599999999994</v>
      </c>
      <c r="K3518" s="1">
        <v>4</v>
      </c>
      <c r="L3518" s="1">
        <v>0.2</v>
      </c>
      <c r="M3518" s="1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1">
        <v>796.42499999999995</v>
      </c>
      <c r="K3519" s="1">
        <v>7</v>
      </c>
      <c r="L3519" s="1">
        <v>0.5</v>
      </c>
      <c r="M3519" s="1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1">
        <v>12.832000000000001</v>
      </c>
      <c r="K3520" s="1">
        <v>2</v>
      </c>
      <c r="L3520" s="1">
        <v>0.2</v>
      </c>
      <c r="M3520" s="1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1">
        <v>40.46</v>
      </c>
      <c r="K3521" s="1">
        <v>7</v>
      </c>
      <c r="L3521" s="1">
        <v>0</v>
      </c>
      <c r="M3521" s="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1">
        <v>404.94</v>
      </c>
      <c r="K3522" s="1">
        <v>3</v>
      </c>
      <c r="L3522" s="1">
        <v>0</v>
      </c>
      <c r="M3522" s="1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1">
        <v>116</v>
      </c>
      <c r="K3523" s="1">
        <v>8</v>
      </c>
      <c r="L3523" s="1">
        <v>0</v>
      </c>
      <c r="M3523" s="1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1">
        <v>657.55200000000002</v>
      </c>
      <c r="K3524" s="1">
        <v>6</v>
      </c>
      <c r="L3524" s="1">
        <v>0.2</v>
      </c>
      <c r="M3524" s="1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1">
        <v>599.97</v>
      </c>
      <c r="K3525" s="1">
        <v>3</v>
      </c>
      <c r="L3525" s="1">
        <v>0</v>
      </c>
      <c r="M3525" s="1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1">
        <v>38.97</v>
      </c>
      <c r="K3526" s="1">
        <v>3</v>
      </c>
      <c r="L3526" s="1">
        <v>0</v>
      </c>
      <c r="M3526" s="1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1">
        <v>45.84</v>
      </c>
      <c r="K3527" s="1">
        <v>8</v>
      </c>
      <c r="L3527" s="1">
        <v>0</v>
      </c>
      <c r="M3527" s="1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1">
        <v>38.24</v>
      </c>
      <c r="K3528" s="1">
        <v>4</v>
      </c>
      <c r="L3528" s="1">
        <v>0.2</v>
      </c>
      <c r="M3528" s="1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1">
        <v>87.168000000000006</v>
      </c>
      <c r="K3529" s="1">
        <v>3</v>
      </c>
      <c r="L3529" s="1">
        <v>0.2</v>
      </c>
      <c r="M3529" s="1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1">
        <v>21.4</v>
      </c>
      <c r="K3530" s="1">
        <v>5</v>
      </c>
      <c r="L3530" s="1">
        <v>0</v>
      </c>
      <c r="M3530" s="1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1">
        <v>54.9</v>
      </c>
      <c r="K3531" s="1">
        <v>5</v>
      </c>
      <c r="L3531" s="1">
        <v>0</v>
      </c>
      <c r="M3531" s="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1">
        <v>287.96800000000002</v>
      </c>
      <c r="K3532" s="1">
        <v>4</v>
      </c>
      <c r="L3532" s="1">
        <v>0.2</v>
      </c>
      <c r="M3532" s="1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1">
        <v>13.12</v>
      </c>
      <c r="K3533" s="1">
        <v>4</v>
      </c>
      <c r="L3533" s="1">
        <v>0</v>
      </c>
      <c r="M3533" s="1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1">
        <v>10.75</v>
      </c>
      <c r="K3534" s="1">
        <v>5</v>
      </c>
      <c r="L3534" s="1">
        <v>0</v>
      </c>
      <c r="M3534" s="1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1">
        <v>11.62</v>
      </c>
      <c r="K3535" s="1">
        <v>2</v>
      </c>
      <c r="L3535" s="1">
        <v>0</v>
      </c>
      <c r="M3535" s="1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1">
        <v>40.74</v>
      </c>
      <c r="K3536" s="1">
        <v>3</v>
      </c>
      <c r="L3536" s="1">
        <v>0</v>
      </c>
      <c r="M3536" s="1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1">
        <v>83.25</v>
      </c>
      <c r="K3537" s="1">
        <v>3</v>
      </c>
      <c r="L3537" s="1">
        <v>0</v>
      </c>
      <c r="M3537" s="1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1">
        <v>9.4499999999999993</v>
      </c>
      <c r="K3538" s="1">
        <v>3</v>
      </c>
      <c r="L3538" s="1">
        <v>0</v>
      </c>
      <c r="M3538" s="1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1">
        <v>20.65</v>
      </c>
      <c r="K3539" s="1">
        <v>5</v>
      </c>
      <c r="L3539" s="1">
        <v>0</v>
      </c>
      <c r="M3539" s="1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1">
        <v>45.36</v>
      </c>
      <c r="K3540" s="1">
        <v>7</v>
      </c>
      <c r="L3540" s="1">
        <v>0</v>
      </c>
      <c r="M3540" s="1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1">
        <v>5.3520000000000003</v>
      </c>
      <c r="K3541" s="1">
        <v>3</v>
      </c>
      <c r="L3541" s="1">
        <v>0.2</v>
      </c>
      <c r="M3541" s="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1">
        <v>99.372</v>
      </c>
      <c r="K3542" s="1">
        <v>2</v>
      </c>
      <c r="L3542" s="1">
        <v>0.3</v>
      </c>
      <c r="M3542" s="1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1">
        <v>2.6720000000000002</v>
      </c>
      <c r="K3543" s="1">
        <v>1</v>
      </c>
      <c r="L3543" s="1">
        <v>0.2</v>
      </c>
      <c r="M3543" s="1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1">
        <v>28.672000000000001</v>
      </c>
      <c r="K3544" s="1">
        <v>8</v>
      </c>
      <c r="L3544" s="1">
        <v>0.2</v>
      </c>
      <c r="M3544" s="1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1">
        <v>29.312000000000001</v>
      </c>
      <c r="K3545" s="1">
        <v>8</v>
      </c>
      <c r="L3545" s="1">
        <v>0.8</v>
      </c>
      <c r="M3545" s="1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1">
        <v>105.98</v>
      </c>
      <c r="K3546" s="1">
        <v>7</v>
      </c>
      <c r="L3546" s="1">
        <v>0</v>
      </c>
      <c r="M3546" s="1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1">
        <v>35.06</v>
      </c>
      <c r="K3547" s="1">
        <v>2</v>
      </c>
      <c r="L3547" s="1">
        <v>0</v>
      </c>
      <c r="M3547" s="1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1">
        <v>33.94</v>
      </c>
      <c r="K3548" s="1">
        <v>1</v>
      </c>
      <c r="L3548" s="1">
        <v>0</v>
      </c>
      <c r="M3548" s="1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1">
        <v>30</v>
      </c>
      <c r="K3549" s="1">
        <v>8</v>
      </c>
      <c r="L3549" s="1">
        <v>0</v>
      </c>
      <c r="M3549" s="1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1">
        <v>45.527999999999999</v>
      </c>
      <c r="K3550" s="1">
        <v>3</v>
      </c>
      <c r="L3550" s="1">
        <v>0.2</v>
      </c>
      <c r="M3550" s="1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1">
        <v>844.11599999999999</v>
      </c>
      <c r="K3551" s="1">
        <v>6</v>
      </c>
      <c r="L3551" s="1">
        <v>0.3</v>
      </c>
      <c r="M3551" s="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1">
        <v>812.73599999999999</v>
      </c>
      <c r="K3552" s="1">
        <v>8</v>
      </c>
      <c r="L3552" s="1">
        <v>0.2</v>
      </c>
      <c r="M3552" s="1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1">
        <v>7.476</v>
      </c>
      <c r="K3553" s="1">
        <v>1</v>
      </c>
      <c r="L3553" s="1">
        <v>0.7</v>
      </c>
      <c r="M3553" s="1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1">
        <v>330.4</v>
      </c>
      <c r="K3554" s="1">
        <v>2</v>
      </c>
      <c r="L3554" s="1">
        <v>0</v>
      </c>
      <c r="M3554" s="1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1">
        <v>604.75199999999995</v>
      </c>
      <c r="K3555" s="1">
        <v>6</v>
      </c>
      <c r="L3555" s="1">
        <v>0.2</v>
      </c>
      <c r="M3555" s="1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1">
        <v>45.36</v>
      </c>
      <c r="K3556" s="1">
        <v>7</v>
      </c>
      <c r="L3556" s="1">
        <v>0</v>
      </c>
      <c r="M3556" s="1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1">
        <v>10.128</v>
      </c>
      <c r="K3557" s="1">
        <v>2</v>
      </c>
      <c r="L3557" s="1">
        <v>0.2</v>
      </c>
      <c r="M3557" s="1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1">
        <v>21.792000000000002</v>
      </c>
      <c r="K3558" s="1">
        <v>4</v>
      </c>
      <c r="L3558" s="1">
        <v>0.2</v>
      </c>
      <c r="M3558" s="1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1">
        <v>439.8</v>
      </c>
      <c r="K3559" s="1">
        <v>4</v>
      </c>
      <c r="L3559" s="1">
        <v>0</v>
      </c>
      <c r="M3559" s="1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1">
        <v>8.2560000000000002</v>
      </c>
      <c r="K3560" s="1">
        <v>4</v>
      </c>
      <c r="L3560" s="1">
        <v>0.2</v>
      </c>
      <c r="M3560" s="1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1">
        <v>25.56</v>
      </c>
      <c r="K3561" s="1">
        <v>5</v>
      </c>
      <c r="L3561" s="1">
        <v>0.7</v>
      </c>
      <c r="M3561" s="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1">
        <v>4.3680000000000003</v>
      </c>
      <c r="K3562" s="1">
        <v>2</v>
      </c>
      <c r="L3562" s="1">
        <v>0.7</v>
      </c>
      <c r="M3562" s="1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1">
        <v>11.52</v>
      </c>
      <c r="K3563" s="1">
        <v>4</v>
      </c>
      <c r="L3563" s="1">
        <v>0.2</v>
      </c>
      <c r="M3563" s="1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1">
        <v>12.96</v>
      </c>
      <c r="K3564" s="1">
        <v>2</v>
      </c>
      <c r="L3564" s="1">
        <v>0</v>
      </c>
      <c r="M3564" s="1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1">
        <v>3.96</v>
      </c>
      <c r="K3565" s="1">
        <v>2</v>
      </c>
      <c r="L3565" s="1">
        <v>0</v>
      </c>
      <c r="M3565" s="1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1">
        <v>1577.94</v>
      </c>
      <c r="K3566" s="1">
        <v>3</v>
      </c>
      <c r="L3566" s="1">
        <v>0</v>
      </c>
      <c r="M3566" s="1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1">
        <v>15.007999999999999</v>
      </c>
      <c r="K3567" s="1">
        <v>4</v>
      </c>
      <c r="L3567" s="1">
        <v>0.6</v>
      </c>
      <c r="M3567" s="1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1">
        <v>59.98</v>
      </c>
      <c r="K3568" s="1">
        <v>2</v>
      </c>
      <c r="L3568" s="1">
        <v>0</v>
      </c>
      <c r="M3568" s="1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1">
        <v>2395.1999999999998</v>
      </c>
      <c r="K3569" s="1">
        <v>6</v>
      </c>
      <c r="L3569" s="1">
        <v>0.2</v>
      </c>
      <c r="M3569" s="1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1687.8</v>
      </c>
      <c r="K3570" s="1">
        <v>4</v>
      </c>
      <c r="L3570" s="1">
        <v>0</v>
      </c>
      <c r="M3570" s="1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1">
        <v>7.992</v>
      </c>
      <c r="K3571" s="1">
        <v>1</v>
      </c>
      <c r="L3571" s="1">
        <v>0.2</v>
      </c>
      <c r="M3571" s="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1">
        <v>5.1840000000000002</v>
      </c>
      <c r="K3572" s="1">
        <v>1</v>
      </c>
      <c r="L3572" s="1">
        <v>0.2</v>
      </c>
      <c r="M3572" s="1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1">
        <v>11.68</v>
      </c>
      <c r="K3573" s="1">
        <v>2</v>
      </c>
      <c r="L3573" s="1">
        <v>0</v>
      </c>
      <c r="M3573" s="1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1">
        <v>104.8</v>
      </c>
      <c r="K3574" s="1">
        <v>10</v>
      </c>
      <c r="L3574" s="1">
        <v>0</v>
      </c>
      <c r="M3574" s="1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1">
        <v>14.496</v>
      </c>
      <c r="K3575" s="1">
        <v>3</v>
      </c>
      <c r="L3575" s="1">
        <v>0.2</v>
      </c>
      <c r="M3575" s="1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1">
        <v>4.7839999999999998</v>
      </c>
      <c r="K3576" s="1">
        <v>1</v>
      </c>
      <c r="L3576" s="1">
        <v>0.2</v>
      </c>
      <c r="M3576" s="1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1">
        <v>4.7300000000000004</v>
      </c>
      <c r="K3577" s="1">
        <v>1</v>
      </c>
      <c r="L3577" s="1">
        <v>0</v>
      </c>
      <c r="M3577" s="1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1">
        <v>7.89</v>
      </c>
      <c r="K3578" s="1">
        <v>1</v>
      </c>
      <c r="L3578" s="1">
        <v>0</v>
      </c>
      <c r="M3578" s="1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1">
        <v>65.5</v>
      </c>
      <c r="K3579" s="1">
        <v>5</v>
      </c>
      <c r="L3579" s="1">
        <v>0</v>
      </c>
      <c r="M3579" s="1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1">
        <v>2430.08</v>
      </c>
      <c r="K3580" s="1">
        <v>8</v>
      </c>
      <c r="L3580" s="1">
        <v>0</v>
      </c>
      <c r="M3580" s="1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1">
        <v>104.85</v>
      </c>
      <c r="K3581" s="1">
        <v>1</v>
      </c>
      <c r="L3581" s="1">
        <v>0</v>
      </c>
      <c r="M3581" s="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1">
        <v>3.9</v>
      </c>
      <c r="K3582" s="1">
        <v>2</v>
      </c>
      <c r="L3582" s="1">
        <v>0</v>
      </c>
      <c r="M3582" s="1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1">
        <v>801.96</v>
      </c>
      <c r="K3583" s="1">
        <v>2</v>
      </c>
      <c r="L3583" s="1">
        <v>0</v>
      </c>
      <c r="M3583" s="1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1">
        <v>191.96</v>
      </c>
      <c r="K3584" s="1">
        <v>2</v>
      </c>
      <c r="L3584" s="1">
        <v>0</v>
      </c>
      <c r="M3584" s="1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1">
        <v>2.61</v>
      </c>
      <c r="K3585" s="1">
        <v>1</v>
      </c>
      <c r="L3585" s="1">
        <v>0</v>
      </c>
      <c r="M3585" s="1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1">
        <v>5.96</v>
      </c>
      <c r="K3586" s="1">
        <v>2</v>
      </c>
      <c r="L3586" s="1">
        <v>0</v>
      </c>
      <c r="M3586" s="1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1">
        <v>1169.694</v>
      </c>
      <c r="K3587" s="1">
        <v>3</v>
      </c>
      <c r="L3587" s="1">
        <v>0.4</v>
      </c>
      <c r="M3587" s="1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1">
        <v>1665.62</v>
      </c>
      <c r="K3588" s="1">
        <v>2</v>
      </c>
      <c r="L3588" s="1">
        <v>0</v>
      </c>
      <c r="M3588" s="1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1">
        <v>2.88</v>
      </c>
      <c r="K3589" s="1">
        <v>1</v>
      </c>
      <c r="L3589" s="1">
        <v>0</v>
      </c>
      <c r="M3589" s="1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1">
        <v>1443.96</v>
      </c>
      <c r="K3590" s="1">
        <v>12</v>
      </c>
      <c r="L3590" s="1">
        <v>0</v>
      </c>
      <c r="M3590" s="1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1">
        <v>2.92</v>
      </c>
      <c r="K3591" s="1">
        <v>1</v>
      </c>
      <c r="L3591" s="1">
        <v>0.2</v>
      </c>
      <c r="M3591" s="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1">
        <v>465.18</v>
      </c>
      <c r="K3592" s="1">
        <v>3</v>
      </c>
      <c r="L3592" s="1">
        <v>0</v>
      </c>
      <c r="M3592" s="1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1">
        <v>22.428000000000001</v>
      </c>
      <c r="K3593" s="1">
        <v>3</v>
      </c>
      <c r="L3593" s="1">
        <v>0.7</v>
      </c>
      <c r="M3593" s="1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1">
        <v>37.520000000000003</v>
      </c>
      <c r="K3594" s="1">
        <v>5</v>
      </c>
      <c r="L3594" s="1">
        <v>0.2</v>
      </c>
      <c r="M3594" s="1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1">
        <v>2.6240000000000001</v>
      </c>
      <c r="K3595" s="1">
        <v>1</v>
      </c>
      <c r="L3595" s="1">
        <v>0.2</v>
      </c>
      <c r="M3595" s="1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1">
        <v>15.552</v>
      </c>
      <c r="K3596" s="1">
        <v>3</v>
      </c>
      <c r="L3596" s="1">
        <v>0.2</v>
      </c>
      <c r="M3596" s="1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1">
        <v>64.703999999999994</v>
      </c>
      <c r="K3597" s="1">
        <v>6</v>
      </c>
      <c r="L3597" s="1">
        <v>0.2</v>
      </c>
      <c r="M3597" s="1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1">
        <v>17.472000000000001</v>
      </c>
      <c r="K3598" s="1">
        <v>3</v>
      </c>
      <c r="L3598" s="1">
        <v>0.2</v>
      </c>
      <c r="M3598" s="1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1">
        <v>135.51599999999999</v>
      </c>
      <c r="K3599" s="1">
        <v>1</v>
      </c>
      <c r="L3599" s="1">
        <v>0.4</v>
      </c>
      <c r="M3599" s="1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1">
        <v>431.928</v>
      </c>
      <c r="K3600" s="1">
        <v>9</v>
      </c>
      <c r="L3600" s="1">
        <v>0.2</v>
      </c>
      <c r="M3600" s="1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1">
        <v>12.448</v>
      </c>
      <c r="K3601" s="1">
        <v>2</v>
      </c>
      <c r="L3601" s="1">
        <v>0.2</v>
      </c>
      <c r="M3601" s="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1">
        <v>657.93</v>
      </c>
      <c r="K3602" s="1">
        <v>5</v>
      </c>
      <c r="L3602" s="1">
        <v>0.3</v>
      </c>
      <c r="M3602" s="1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1">
        <v>277.39999999999998</v>
      </c>
      <c r="K3603" s="1">
        <v>5</v>
      </c>
      <c r="L3603" s="1">
        <v>0</v>
      </c>
      <c r="M3603" s="1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1">
        <v>25.16</v>
      </c>
      <c r="K3604" s="1">
        <v>2</v>
      </c>
      <c r="L3604" s="1">
        <v>0</v>
      </c>
      <c r="M3604" s="1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1">
        <v>91.92</v>
      </c>
      <c r="K3605" s="1">
        <v>4</v>
      </c>
      <c r="L3605" s="1">
        <v>0</v>
      </c>
      <c r="M3605" s="1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1">
        <v>29.34</v>
      </c>
      <c r="K3606" s="1">
        <v>3</v>
      </c>
      <c r="L3606" s="1">
        <v>0</v>
      </c>
      <c r="M3606" s="1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1">
        <v>139.44</v>
      </c>
      <c r="K3607" s="1">
        <v>3</v>
      </c>
      <c r="L3607" s="1">
        <v>0.2</v>
      </c>
      <c r="M3607" s="1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1">
        <v>6.9119999999999999</v>
      </c>
      <c r="K3608" s="1">
        <v>3</v>
      </c>
      <c r="L3608" s="1">
        <v>0.2</v>
      </c>
      <c r="M3608" s="1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1">
        <v>27.096</v>
      </c>
      <c r="K3609" s="1">
        <v>3</v>
      </c>
      <c r="L3609" s="1">
        <v>0.2</v>
      </c>
      <c r="M3609" s="1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1">
        <v>177.56800000000001</v>
      </c>
      <c r="K3610" s="1">
        <v>2</v>
      </c>
      <c r="L3610" s="1">
        <v>0.2</v>
      </c>
      <c r="M3610" s="1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1">
        <v>58.415999999999997</v>
      </c>
      <c r="K3611" s="1">
        <v>2</v>
      </c>
      <c r="L3611" s="1">
        <v>0.2</v>
      </c>
      <c r="M3611" s="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1">
        <v>16.448</v>
      </c>
      <c r="K3612" s="1">
        <v>2</v>
      </c>
      <c r="L3612" s="1">
        <v>0.2</v>
      </c>
      <c r="M3612" s="1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1">
        <v>36.783999999999999</v>
      </c>
      <c r="K3613" s="1">
        <v>2</v>
      </c>
      <c r="L3613" s="1">
        <v>0.2</v>
      </c>
      <c r="M3613" s="1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1">
        <v>718.11599999999999</v>
      </c>
      <c r="K3614" s="1">
        <v>6</v>
      </c>
      <c r="L3614" s="1">
        <v>0.3</v>
      </c>
      <c r="M3614" s="1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1">
        <v>31.776</v>
      </c>
      <c r="K3615" s="1">
        <v>4</v>
      </c>
      <c r="L3615" s="1">
        <v>0.2</v>
      </c>
      <c r="M3615" s="1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1">
        <v>9.5549999999999997</v>
      </c>
      <c r="K3616" s="1">
        <v>5</v>
      </c>
      <c r="L3616" s="1">
        <v>0.7</v>
      </c>
      <c r="M3616" s="1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1">
        <v>487.98399999999998</v>
      </c>
      <c r="K3617" s="1">
        <v>2</v>
      </c>
      <c r="L3617" s="1">
        <v>0.2</v>
      </c>
      <c r="M3617" s="1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1">
        <v>5.56</v>
      </c>
      <c r="K3618" s="1">
        <v>1</v>
      </c>
      <c r="L3618" s="1">
        <v>0.2</v>
      </c>
      <c r="M3618" s="1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1">
        <v>217.85</v>
      </c>
      <c r="K3619" s="1">
        <v>5</v>
      </c>
      <c r="L3619" s="1">
        <v>0</v>
      </c>
      <c r="M3619" s="1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1">
        <v>40.776000000000003</v>
      </c>
      <c r="K3620" s="1">
        <v>3</v>
      </c>
      <c r="L3620" s="1">
        <v>0.2</v>
      </c>
      <c r="M3620" s="1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1">
        <v>63.936</v>
      </c>
      <c r="K3621" s="1">
        <v>8</v>
      </c>
      <c r="L3621" s="1">
        <v>0.2</v>
      </c>
      <c r="M3621" s="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1">
        <v>142.4</v>
      </c>
      <c r="K3622" s="1">
        <v>5</v>
      </c>
      <c r="L3622" s="1">
        <v>0</v>
      </c>
      <c r="M3622" s="1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1">
        <v>7.16</v>
      </c>
      <c r="K3623" s="1">
        <v>2</v>
      </c>
      <c r="L3623" s="1">
        <v>0</v>
      </c>
      <c r="M3623" s="1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1">
        <v>681.40800000000002</v>
      </c>
      <c r="K3624" s="1">
        <v>12</v>
      </c>
      <c r="L3624" s="1">
        <v>0.2</v>
      </c>
      <c r="M3624" s="1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1">
        <v>3.52</v>
      </c>
      <c r="K3625" s="1">
        <v>2</v>
      </c>
      <c r="L3625" s="1">
        <v>0</v>
      </c>
      <c r="M3625" s="1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1">
        <v>5.58</v>
      </c>
      <c r="K3626" s="1">
        <v>1</v>
      </c>
      <c r="L3626" s="1">
        <v>0</v>
      </c>
      <c r="M3626" s="1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1">
        <v>36.32</v>
      </c>
      <c r="K3627" s="1">
        <v>1</v>
      </c>
      <c r="L3627" s="1">
        <v>0</v>
      </c>
      <c r="M3627" s="1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1">
        <v>2060.7440000000001</v>
      </c>
      <c r="K3628" s="1">
        <v>7</v>
      </c>
      <c r="L3628" s="1">
        <v>0.2</v>
      </c>
      <c r="M3628" s="1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1">
        <v>52.271999999999998</v>
      </c>
      <c r="K3629" s="1">
        <v>3</v>
      </c>
      <c r="L3629" s="1">
        <v>0.2</v>
      </c>
      <c r="M3629" s="1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1">
        <v>213.136</v>
      </c>
      <c r="K3630" s="1">
        <v>7</v>
      </c>
      <c r="L3630" s="1">
        <v>0.2</v>
      </c>
      <c r="M3630" s="1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1">
        <v>69.52</v>
      </c>
      <c r="K3631" s="1">
        <v>2</v>
      </c>
      <c r="L3631" s="1">
        <v>0</v>
      </c>
      <c r="M3631" s="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1">
        <v>763.44</v>
      </c>
      <c r="K3632" s="1">
        <v>8</v>
      </c>
      <c r="L3632" s="1">
        <v>0</v>
      </c>
      <c r="M3632" s="1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1">
        <v>9.2159999999999993</v>
      </c>
      <c r="K3633" s="1">
        <v>4</v>
      </c>
      <c r="L3633" s="1">
        <v>0.2</v>
      </c>
      <c r="M3633" s="1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1">
        <v>41.957999999999998</v>
      </c>
      <c r="K3634" s="1">
        <v>7</v>
      </c>
      <c r="L3634" s="1">
        <v>0.4</v>
      </c>
      <c r="M3634" s="1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1">
        <v>89.567999999999998</v>
      </c>
      <c r="K3635" s="1">
        <v>2</v>
      </c>
      <c r="L3635" s="1">
        <v>0.2</v>
      </c>
      <c r="M3635" s="1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1">
        <v>22.248000000000001</v>
      </c>
      <c r="K3636" s="1">
        <v>3</v>
      </c>
      <c r="L3636" s="1">
        <v>0.2</v>
      </c>
      <c r="M3636" s="1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1">
        <v>334.88</v>
      </c>
      <c r="K3637" s="1">
        <v>4</v>
      </c>
      <c r="L3637" s="1">
        <v>0.2</v>
      </c>
      <c r="M3637" s="1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1">
        <v>148.28800000000001</v>
      </c>
      <c r="K3638" s="1">
        <v>7</v>
      </c>
      <c r="L3638" s="1">
        <v>0.2</v>
      </c>
      <c r="M3638" s="1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1">
        <v>4.6239999999999997</v>
      </c>
      <c r="K3639" s="1">
        <v>1</v>
      </c>
      <c r="L3639" s="1">
        <v>0.2</v>
      </c>
      <c r="M3639" s="1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1">
        <v>178.92</v>
      </c>
      <c r="K3640" s="1">
        <v>7</v>
      </c>
      <c r="L3640" s="1">
        <v>0.2</v>
      </c>
      <c r="M3640" s="1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1">
        <v>69.888000000000005</v>
      </c>
      <c r="K3641" s="1">
        <v>7</v>
      </c>
      <c r="L3641" s="1">
        <v>0.7</v>
      </c>
      <c r="M3641" s="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1">
        <v>487.98399999999998</v>
      </c>
      <c r="K3642" s="1">
        <v>2</v>
      </c>
      <c r="L3642" s="1">
        <v>0.2</v>
      </c>
      <c r="M3642" s="1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1">
        <v>47.3</v>
      </c>
      <c r="K3643" s="1">
        <v>2</v>
      </c>
      <c r="L3643" s="1">
        <v>0</v>
      </c>
      <c r="M3643" s="1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1">
        <v>4.13</v>
      </c>
      <c r="K3644" s="1">
        <v>1</v>
      </c>
      <c r="L3644" s="1">
        <v>0</v>
      </c>
      <c r="M3644" s="1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1">
        <v>155.12</v>
      </c>
      <c r="K3645" s="1">
        <v>5</v>
      </c>
      <c r="L3645" s="1">
        <v>0.2</v>
      </c>
      <c r="M3645" s="1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1">
        <v>6.48</v>
      </c>
      <c r="K3646" s="1">
        <v>1</v>
      </c>
      <c r="L3646" s="1">
        <v>0</v>
      </c>
      <c r="M3646" s="1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1">
        <v>15.52</v>
      </c>
      <c r="K3647" s="1">
        <v>4</v>
      </c>
      <c r="L3647" s="1">
        <v>0</v>
      </c>
      <c r="M3647" s="1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1">
        <v>2.9460000000000002</v>
      </c>
      <c r="K3648" s="1">
        <v>2</v>
      </c>
      <c r="L3648" s="1">
        <v>0.7</v>
      </c>
      <c r="M3648" s="1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1">
        <v>55.103999999999999</v>
      </c>
      <c r="K3649" s="1">
        <v>6</v>
      </c>
      <c r="L3649" s="1">
        <v>0.2</v>
      </c>
      <c r="M3649" s="1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1">
        <v>104.88</v>
      </c>
      <c r="K3650" s="1">
        <v>6</v>
      </c>
      <c r="L3650" s="1">
        <v>0</v>
      </c>
      <c r="M3650" s="1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1">
        <v>34.700000000000003</v>
      </c>
      <c r="K3651" s="1">
        <v>5</v>
      </c>
      <c r="L3651" s="1">
        <v>0</v>
      </c>
      <c r="M3651" s="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1">
        <v>33.72</v>
      </c>
      <c r="K3652" s="1">
        <v>4</v>
      </c>
      <c r="L3652" s="1">
        <v>0</v>
      </c>
      <c r="M3652" s="1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1">
        <v>14.94</v>
      </c>
      <c r="K3653" s="1">
        <v>3</v>
      </c>
      <c r="L3653" s="1">
        <v>0</v>
      </c>
      <c r="M3653" s="1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1">
        <v>638.73</v>
      </c>
      <c r="K3654" s="1">
        <v>9</v>
      </c>
      <c r="L3654" s="1">
        <v>0</v>
      </c>
      <c r="M3654" s="1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1">
        <v>113.568</v>
      </c>
      <c r="K3655" s="1">
        <v>2</v>
      </c>
      <c r="L3655" s="1">
        <v>0.2</v>
      </c>
      <c r="M3655" s="1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1">
        <v>9.0960000000000001</v>
      </c>
      <c r="K3656" s="1">
        <v>1</v>
      </c>
      <c r="L3656" s="1">
        <v>0.2</v>
      </c>
      <c r="M3656" s="1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1">
        <v>8.6880000000000006</v>
      </c>
      <c r="K3657" s="1">
        <v>3</v>
      </c>
      <c r="L3657" s="1">
        <v>0.2</v>
      </c>
      <c r="M3657" s="1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1">
        <v>30.88</v>
      </c>
      <c r="K3658" s="1">
        <v>4</v>
      </c>
      <c r="L3658" s="1">
        <v>0.2</v>
      </c>
      <c r="M3658" s="1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1">
        <v>6.4080000000000004</v>
      </c>
      <c r="K3659" s="1">
        <v>3</v>
      </c>
      <c r="L3659" s="1">
        <v>0.2</v>
      </c>
      <c r="M3659" s="1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1">
        <v>33.799999999999997</v>
      </c>
      <c r="K3660" s="1">
        <v>5</v>
      </c>
      <c r="L3660" s="1">
        <v>0.2</v>
      </c>
      <c r="M3660" s="1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1">
        <v>377.97</v>
      </c>
      <c r="K3661" s="1">
        <v>3</v>
      </c>
      <c r="L3661" s="1">
        <v>0</v>
      </c>
      <c r="M3661" s="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1">
        <v>258.89999999999998</v>
      </c>
      <c r="K3662" s="1">
        <v>10</v>
      </c>
      <c r="L3662" s="1">
        <v>0</v>
      </c>
      <c r="M3662" s="1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1">
        <v>24.56</v>
      </c>
      <c r="K3663" s="1">
        <v>2</v>
      </c>
      <c r="L3663" s="1">
        <v>0</v>
      </c>
      <c r="M3663" s="1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1">
        <v>27.888000000000002</v>
      </c>
      <c r="K3664" s="1">
        <v>7</v>
      </c>
      <c r="L3664" s="1">
        <v>0.2</v>
      </c>
      <c r="M3664" s="1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1">
        <v>6.4560000000000004</v>
      </c>
      <c r="K3665" s="1">
        <v>4</v>
      </c>
      <c r="L3665" s="1">
        <v>0.7</v>
      </c>
      <c r="M3665" s="1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1">
        <v>52.68</v>
      </c>
      <c r="K3666" s="1">
        <v>3</v>
      </c>
      <c r="L3666" s="1">
        <v>0.2</v>
      </c>
      <c r="M3666" s="1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1">
        <v>13.88</v>
      </c>
      <c r="K3667" s="1">
        <v>5</v>
      </c>
      <c r="L3667" s="1">
        <v>0.2</v>
      </c>
      <c r="M3667" s="1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1">
        <v>103.92</v>
      </c>
      <c r="K3668" s="1">
        <v>10</v>
      </c>
      <c r="L3668" s="1">
        <v>0.2</v>
      </c>
      <c r="M3668" s="1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1">
        <v>11.52</v>
      </c>
      <c r="K3669" s="1">
        <v>5</v>
      </c>
      <c r="L3669" s="1">
        <v>0.2</v>
      </c>
      <c r="M3669" s="1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1">
        <v>39.072000000000003</v>
      </c>
      <c r="K3670" s="1">
        <v>3</v>
      </c>
      <c r="L3670" s="1">
        <v>0.2</v>
      </c>
      <c r="M3670" s="1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1">
        <v>8.8719999999999999</v>
      </c>
      <c r="K3671" s="1">
        <v>1</v>
      </c>
      <c r="L3671" s="1">
        <v>0.2</v>
      </c>
      <c r="M3671" s="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1">
        <v>121.104</v>
      </c>
      <c r="K3672" s="1">
        <v>6</v>
      </c>
      <c r="L3672" s="1">
        <v>0.7</v>
      </c>
      <c r="M3672" s="1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1">
        <v>127.372</v>
      </c>
      <c r="K3673" s="1">
        <v>2</v>
      </c>
      <c r="L3673" s="1">
        <v>0.3</v>
      </c>
      <c r="M3673" s="1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1">
        <v>47.951999999999998</v>
      </c>
      <c r="K3674" s="1">
        <v>3</v>
      </c>
      <c r="L3674" s="1">
        <v>0.2</v>
      </c>
      <c r="M3674" s="1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1">
        <v>44.46</v>
      </c>
      <c r="K3675" s="1">
        <v>2</v>
      </c>
      <c r="L3675" s="1">
        <v>0</v>
      </c>
      <c r="M3675" s="1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1">
        <v>15.8</v>
      </c>
      <c r="K3676" s="1">
        <v>4</v>
      </c>
      <c r="L3676" s="1">
        <v>0</v>
      </c>
      <c r="M3676" s="1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1">
        <v>464.97</v>
      </c>
      <c r="K3677" s="1">
        <v>3</v>
      </c>
      <c r="L3677" s="1">
        <v>0</v>
      </c>
      <c r="M3677" s="1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1">
        <v>181.96</v>
      </c>
      <c r="K3678" s="1">
        <v>2</v>
      </c>
      <c r="L3678" s="1">
        <v>0</v>
      </c>
      <c r="M3678" s="1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1">
        <v>12.39</v>
      </c>
      <c r="K3679" s="1">
        <v>3</v>
      </c>
      <c r="L3679" s="1">
        <v>0</v>
      </c>
      <c r="M3679" s="1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1">
        <v>84.09</v>
      </c>
      <c r="K3680" s="1">
        <v>3</v>
      </c>
      <c r="L3680" s="1">
        <v>0</v>
      </c>
      <c r="M3680" s="1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1">
        <v>79.36</v>
      </c>
      <c r="K3681" s="1">
        <v>4</v>
      </c>
      <c r="L3681" s="1">
        <v>0</v>
      </c>
      <c r="M3681" s="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1">
        <v>153.36000000000001</v>
      </c>
      <c r="K3682" s="1">
        <v>9</v>
      </c>
      <c r="L3682" s="1">
        <v>0</v>
      </c>
      <c r="M3682" s="1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43.68</v>
      </c>
      <c r="K3683" s="1">
        <v>6</v>
      </c>
      <c r="L3683" s="1">
        <v>0</v>
      </c>
      <c r="M3683" s="1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1">
        <v>98.21</v>
      </c>
      <c r="K3684" s="1">
        <v>7</v>
      </c>
      <c r="L3684" s="1">
        <v>0</v>
      </c>
      <c r="M3684" s="1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1">
        <v>9.84</v>
      </c>
      <c r="K3685" s="1">
        <v>3</v>
      </c>
      <c r="L3685" s="1">
        <v>0</v>
      </c>
      <c r="M3685" s="1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1">
        <v>2.694</v>
      </c>
      <c r="K3686" s="1">
        <v>2</v>
      </c>
      <c r="L3686" s="1">
        <v>0.7</v>
      </c>
      <c r="M3686" s="1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1">
        <v>25.344000000000001</v>
      </c>
      <c r="K3687" s="1">
        <v>6</v>
      </c>
      <c r="L3687" s="1">
        <v>0.2</v>
      </c>
      <c r="M3687" s="1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1">
        <v>43.92</v>
      </c>
      <c r="K3688" s="1">
        <v>5</v>
      </c>
      <c r="L3688" s="1">
        <v>0.2</v>
      </c>
      <c r="M3688" s="1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1">
        <v>59.994</v>
      </c>
      <c r="K3689" s="1">
        <v>2</v>
      </c>
      <c r="L3689" s="1">
        <v>0.7</v>
      </c>
      <c r="M3689" s="1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1">
        <v>439.99200000000002</v>
      </c>
      <c r="K3690" s="1">
        <v>1</v>
      </c>
      <c r="L3690" s="1">
        <v>0.2</v>
      </c>
      <c r="M3690" s="1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1">
        <v>87.96</v>
      </c>
      <c r="K3691" s="1">
        <v>5</v>
      </c>
      <c r="L3691" s="1">
        <v>0.2</v>
      </c>
      <c r="M3691" s="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1">
        <v>15.488</v>
      </c>
      <c r="K3692" s="1">
        <v>4</v>
      </c>
      <c r="L3692" s="1">
        <v>0.2</v>
      </c>
      <c r="M3692" s="1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1">
        <v>232.96</v>
      </c>
      <c r="K3693" s="1">
        <v>7</v>
      </c>
      <c r="L3693" s="1">
        <v>0</v>
      </c>
      <c r="M3693" s="1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1">
        <v>66.540000000000006</v>
      </c>
      <c r="K3694" s="1">
        <v>6</v>
      </c>
      <c r="L3694" s="1">
        <v>0</v>
      </c>
      <c r="M3694" s="1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1">
        <v>43.26</v>
      </c>
      <c r="K3695" s="1">
        <v>3</v>
      </c>
      <c r="L3695" s="1">
        <v>0</v>
      </c>
      <c r="M3695" s="1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1">
        <v>141.96</v>
      </c>
      <c r="K3696" s="1">
        <v>2</v>
      </c>
      <c r="L3696" s="1">
        <v>0</v>
      </c>
      <c r="M3696" s="1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1">
        <v>79.400000000000006</v>
      </c>
      <c r="K3697" s="1">
        <v>5</v>
      </c>
      <c r="L3697" s="1">
        <v>0.2</v>
      </c>
      <c r="M3697" s="1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1">
        <v>163.96</v>
      </c>
      <c r="K3698" s="1">
        <v>4</v>
      </c>
      <c r="L3698" s="1">
        <v>0</v>
      </c>
      <c r="M3698" s="1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1">
        <v>37.93</v>
      </c>
      <c r="K3699" s="1">
        <v>1</v>
      </c>
      <c r="L3699" s="1">
        <v>0</v>
      </c>
      <c r="M3699" s="1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1">
        <v>15.167999999999999</v>
      </c>
      <c r="K3700" s="1">
        <v>2</v>
      </c>
      <c r="L3700" s="1">
        <v>0.2</v>
      </c>
      <c r="M3700" s="1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1">
        <v>24.78</v>
      </c>
      <c r="K3701" s="1">
        <v>6</v>
      </c>
      <c r="L3701" s="1">
        <v>0</v>
      </c>
      <c r="M3701" s="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1">
        <v>19.14</v>
      </c>
      <c r="K3702" s="1">
        <v>3</v>
      </c>
      <c r="L3702" s="1">
        <v>0</v>
      </c>
      <c r="M3702" s="1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1">
        <v>899.97</v>
      </c>
      <c r="K3703" s="1">
        <v>3</v>
      </c>
      <c r="L3703" s="1">
        <v>0</v>
      </c>
      <c r="M3703" s="1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1">
        <v>32.4</v>
      </c>
      <c r="K3704" s="1">
        <v>5</v>
      </c>
      <c r="L3704" s="1">
        <v>0</v>
      </c>
      <c r="M3704" s="1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1">
        <v>23.832000000000001</v>
      </c>
      <c r="K3705" s="1">
        <v>3</v>
      </c>
      <c r="L3705" s="1">
        <v>0.2</v>
      </c>
      <c r="M3705" s="1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1">
        <v>6.3680000000000003</v>
      </c>
      <c r="K3706" s="1">
        <v>2</v>
      </c>
      <c r="L3706" s="1">
        <v>0.6</v>
      </c>
      <c r="M3706" s="1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1">
        <v>34.176000000000002</v>
      </c>
      <c r="K3707" s="1">
        <v>3</v>
      </c>
      <c r="L3707" s="1">
        <v>0.8</v>
      </c>
      <c r="M3707" s="1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1">
        <v>5.5439999999999996</v>
      </c>
      <c r="K3708" s="1">
        <v>7</v>
      </c>
      <c r="L3708" s="1">
        <v>0.2</v>
      </c>
      <c r="M3708" s="1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1">
        <v>510.24</v>
      </c>
      <c r="K3709" s="1">
        <v>3</v>
      </c>
      <c r="L3709" s="1">
        <v>0.2</v>
      </c>
      <c r="M3709" s="1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1">
        <v>204.95</v>
      </c>
      <c r="K3710" s="1">
        <v>5</v>
      </c>
      <c r="L3710" s="1">
        <v>0</v>
      </c>
      <c r="M3710" s="1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1">
        <v>11.54</v>
      </c>
      <c r="K3711" s="1">
        <v>1</v>
      </c>
      <c r="L3711" s="1">
        <v>0</v>
      </c>
      <c r="M3711" s="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1">
        <v>162.6</v>
      </c>
      <c r="K3712" s="1">
        <v>3</v>
      </c>
      <c r="L3712" s="1">
        <v>0</v>
      </c>
      <c r="M3712" s="1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1">
        <v>45.68</v>
      </c>
      <c r="K3713" s="1">
        <v>2</v>
      </c>
      <c r="L3713" s="1">
        <v>0</v>
      </c>
      <c r="M3713" s="1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1">
        <v>603.91999999999996</v>
      </c>
      <c r="K3714" s="1">
        <v>5</v>
      </c>
      <c r="L3714" s="1">
        <v>0.2</v>
      </c>
      <c r="M3714" s="1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1">
        <v>23.55</v>
      </c>
      <c r="K3715" s="1">
        <v>5</v>
      </c>
      <c r="L3715" s="1">
        <v>0</v>
      </c>
      <c r="M3715" s="1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1">
        <v>5.04</v>
      </c>
      <c r="K3716" s="1">
        <v>2</v>
      </c>
      <c r="L3716" s="1">
        <v>0</v>
      </c>
      <c r="M3716" s="1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1">
        <v>249.95</v>
      </c>
      <c r="K3717" s="1">
        <v>5</v>
      </c>
      <c r="L3717" s="1">
        <v>0</v>
      </c>
      <c r="M3717" s="1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1">
        <v>33.4</v>
      </c>
      <c r="K3718" s="1">
        <v>5</v>
      </c>
      <c r="L3718" s="1">
        <v>0</v>
      </c>
      <c r="M3718" s="1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1">
        <v>18.920000000000002</v>
      </c>
      <c r="K3719" s="1">
        <v>4</v>
      </c>
      <c r="L3719" s="1">
        <v>0</v>
      </c>
      <c r="M3719" s="1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1">
        <v>15.42</v>
      </c>
      <c r="K3720" s="1">
        <v>2</v>
      </c>
      <c r="L3720" s="1">
        <v>0</v>
      </c>
      <c r="M3720" s="1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1">
        <v>35.712000000000003</v>
      </c>
      <c r="K3721" s="1">
        <v>8</v>
      </c>
      <c r="L3721" s="1">
        <v>0.2</v>
      </c>
      <c r="M3721" s="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1">
        <v>551.98500000000001</v>
      </c>
      <c r="K3722" s="1">
        <v>5</v>
      </c>
      <c r="L3722" s="1">
        <v>0.7</v>
      </c>
      <c r="M3722" s="1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1">
        <v>7.056</v>
      </c>
      <c r="K3723" s="1">
        <v>3</v>
      </c>
      <c r="L3723" s="1">
        <v>0.2</v>
      </c>
      <c r="M3723" s="1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1">
        <v>18.72</v>
      </c>
      <c r="K3724" s="1">
        <v>2</v>
      </c>
      <c r="L3724" s="1">
        <v>0.2</v>
      </c>
      <c r="M3724" s="1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1">
        <v>360.38</v>
      </c>
      <c r="K3725" s="1">
        <v>2</v>
      </c>
      <c r="L3725" s="1">
        <v>0</v>
      </c>
      <c r="M3725" s="1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1">
        <v>11.16</v>
      </c>
      <c r="K3726" s="1">
        <v>2</v>
      </c>
      <c r="L3726" s="1">
        <v>0</v>
      </c>
      <c r="M3726" s="1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1">
        <v>14.94</v>
      </c>
      <c r="K3727" s="1">
        <v>3</v>
      </c>
      <c r="L3727" s="1">
        <v>0</v>
      </c>
      <c r="M3727" s="1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1">
        <v>41.96</v>
      </c>
      <c r="K3728" s="1">
        <v>2</v>
      </c>
      <c r="L3728" s="1">
        <v>0</v>
      </c>
      <c r="M3728" s="1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1">
        <v>636.86</v>
      </c>
      <c r="K3729" s="1">
        <v>7</v>
      </c>
      <c r="L3729" s="1">
        <v>0</v>
      </c>
      <c r="M3729" s="1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1">
        <v>499.99</v>
      </c>
      <c r="K3730" s="1">
        <v>1</v>
      </c>
      <c r="L3730" s="1">
        <v>0</v>
      </c>
      <c r="M3730" s="1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1">
        <v>1259.93</v>
      </c>
      <c r="K3731" s="1">
        <v>7</v>
      </c>
      <c r="L3731" s="1">
        <v>0</v>
      </c>
      <c r="M3731" s="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1">
        <v>65.08</v>
      </c>
      <c r="K3732" s="1">
        <v>4</v>
      </c>
      <c r="L3732" s="1">
        <v>0</v>
      </c>
      <c r="M3732" s="1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1">
        <v>26.38</v>
      </c>
      <c r="K3733" s="1">
        <v>1</v>
      </c>
      <c r="L3733" s="1">
        <v>0</v>
      </c>
      <c r="M3733" s="1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1">
        <v>71.97</v>
      </c>
      <c r="K3734" s="1">
        <v>3</v>
      </c>
      <c r="L3734" s="1">
        <v>0</v>
      </c>
      <c r="M3734" s="1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1">
        <v>129.97999999999999</v>
      </c>
      <c r="K3735" s="1">
        <v>2</v>
      </c>
      <c r="L3735" s="1">
        <v>0</v>
      </c>
      <c r="M3735" s="1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1">
        <v>32.54</v>
      </c>
      <c r="K3736" s="1">
        <v>2</v>
      </c>
      <c r="L3736" s="1">
        <v>0</v>
      </c>
      <c r="M3736" s="1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1">
        <v>10.9</v>
      </c>
      <c r="K3737" s="1">
        <v>1</v>
      </c>
      <c r="L3737" s="1">
        <v>0</v>
      </c>
      <c r="M3737" s="1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1">
        <v>59.98</v>
      </c>
      <c r="K3738" s="1">
        <v>2</v>
      </c>
      <c r="L3738" s="1">
        <v>0</v>
      </c>
      <c r="M3738" s="1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1">
        <v>61.929000000000002</v>
      </c>
      <c r="K3739" s="1">
        <v>1</v>
      </c>
      <c r="L3739" s="1">
        <v>0.1</v>
      </c>
      <c r="M3739" s="1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1">
        <v>16.52</v>
      </c>
      <c r="K3740" s="1">
        <v>4</v>
      </c>
      <c r="L3740" s="1">
        <v>0</v>
      </c>
      <c r="M3740" s="1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1">
        <v>60.12</v>
      </c>
      <c r="K3741" s="1">
        <v>9</v>
      </c>
      <c r="L3741" s="1">
        <v>0</v>
      </c>
      <c r="M3741" s="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1">
        <v>49.536000000000001</v>
      </c>
      <c r="K3742" s="1">
        <v>3</v>
      </c>
      <c r="L3742" s="1">
        <v>0.2</v>
      </c>
      <c r="M3742" s="1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1">
        <v>11.85</v>
      </c>
      <c r="K3743" s="1">
        <v>3</v>
      </c>
      <c r="L3743" s="1">
        <v>0</v>
      </c>
      <c r="M3743" s="1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1">
        <v>118.25</v>
      </c>
      <c r="K3744" s="1">
        <v>5</v>
      </c>
      <c r="L3744" s="1">
        <v>0</v>
      </c>
      <c r="M3744" s="1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1">
        <v>368.97</v>
      </c>
      <c r="K3745" s="1">
        <v>3</v>
      </c>
      <c r="L3745" s="1">
        <v>0</v>
      </c>
      <c r="M3745" s="1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1">
        <v>198.46</v>
      </c>
      <c r="K3746" s="1">
        <v>2</v>
      </c>
      <c r="L3746" s="1">
        <v>0</v>
      </c>
      <c r="M3746" s="1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1">
        <v>321.92</v>
      </c>
      <c r="K3747" s="1">
        <v>4</v>
      </c>
      <c r="L3747" s="1">
        <v>0</v>
      </c>
      <c r="M3747" s="1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1">
        <v>879.98400000000004</v>
      </c>
      <c r="K3748" s="1">
        <v>2</v>
      </c>
      <c r="L3748" s="1">
        <v>0.2</v>
      </c>
      <c r="M3748" s="1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1">
        <v>28.4</v>
      </c>
      <c r="K3749" s="1">
        <v>5</v>
      </c>
      <c r="L3749" s="1">
        <v>0</v>
      </c>
      <c r="M3749" s="1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1">
        <v>230.28</v>
      </c>
      <c r="K3750" s="1">
        <v>3</v>
      </c>
      <c r="L3750" s="1">
        <v>0.2</v>
      </c>
      <c r="M3750" s="1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1">
        <v>116.28</v>
      </c>
      <c r="K3751" s="1">
        <v>3</v>
      </c>
      <c r="L3751" s="1">
        <v>0</v>
      </c>
      <c r="M3751" s="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1">
        <v>841.56799999999998</v>
      </c>
      <c r="K3752" s="1">
        <v>2</v>
      </c>
      <c r="L3752" s="1">
        <v>0.2</v>
      </c>
      <c r="M3752" s="1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1">
        <v>354.9</v>
      </c>
      <c r="K3753" s="1">
        <v>5</v>
      </c>
      <c r="L3753" s="1">
        <v>0</v>
      </c>
      <c r="M3753" s="1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1">
        <v>42.783999999999999</v>
      </c>
      <c r="K3754" s="1">
        <v>7</v>
      </c>
      <c r="L3754" s="1">
        <v>0.2</v>
      </c>
      <c r="M3754" s="1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1">
        <v>563.42999999999995</v>
      </c>
      <c r="K3755" s="1">
        <v>5</v>
      </c>
      <c r="L3755" s="1">
        <v>0.3</v>
      </c>
      <c r="M3755" s="1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1">
        <v>111.104</v>
      </c>
      <c r="K3756" s="1">
        <v>7</v>
      </c>
      <c r="L3756" s="1">
        <v>0.2</v>
      </c>
      <c r="M3756" s="1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1">
        <v>11.68</v>
      </c>
      <c r="K3757" s="1">
        <v>2</v>
      </c>
      <c r="L3757" s="1">
        <v>0</v>
      </c>
      <c r="M3757" s="1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1">
        <v>16.899999999999999</v>
      </c>
      <c r="K3758" s="1">
        <v>2</v>
      </c>
      <c r="L3758" s="1">
        <v>0</v>
      </c>
      <c r="M3758" s="1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1">
        <v>24.4</v>
      </c>
      <c r="K3759" s="1">
        <v>2</v>
      </c>
      <c r="L3759" s="1">
        <v>0</v>
      </c>
      <c r="M3759" s="1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1">
        <v>87.6</v>
      </c>
      <c r="K3760" s="1">
        <v>5</v>
      </c>
      <c r="L3760" s="1">
        <v>0</v>
      </c>
      <c r="M3760" s="1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1">
        <v>241.96</v>
      </c>
      <c r="K3761" s="1">
        <v>2</v>
      </c>
      <c r="L3761" s="1">
        <v>0</v>
      </c>
      <c r="M3761" s="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1">
        <v>8.52</v>
      </c>
      <c r="K3762" s="1">
        <v>3</v>
      </c>
      <c r="L3762" s="1">
        <v>0</v>
      </c>
      <c r="M3762" s="1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1">
        <v>1.788</v>
      </c>
      <c r="K3763" s="1">
        <v>3</v>
      </c>
      <c r="L3763" s="1">
        <v>0.8</v>
      </c>
      <c r="M3763" s="1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1">
        <v>99.372</v>
      </c>
      <c r="K3764" s="1">
        <v>2</v>
      </c>
      <c r="L3764" s="1">
        <v>0.3</v>
      </c>
      <c r="M3764" s="1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1">
        <v>1.3440000000000001</v>
      </c>
      <c r="K3765" s="1">
        <v>1</v>
      </c>
      <c r="L3765" s="1">
        <v>0.2</v>
      </c>
      <c r="M3765" s="1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1">
        <v>119.96</v>
      </c>
      <c r="K3766" s="1">
        <v>5</v>
      </c>
      <c r="L3766" s="1">
        <v>0.2</v>
      </c>
      <c r="M3766" s="1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1">
        <v>1013.832</v>
      </c>
      <c r="K3767" s="1">
        <v>9</v>
      </c>
      <c r="L3767" s="1">
        <v>0.2</v>
      </c>
      <c r="M3767" s="1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1">
        <v>1.984</v>
      </c>
      <c r="K3768" s="1">
        <v>2</v>
      </c>
      <c r="L3768" s="1">
        <v>0.2</v>
      </c>
      <c r="M3768" s="1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1">
        <v>2003.52</v>
      </c>
      <c r="K3769" s="1">
        <v>6</v>
      </c>
      <c r="L3769" s="1">
        <v>0.2</v>
      </c>
      <c r="M3769" s="1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1">
        <v>82.367999999999995</v>
      </c>
      <c r="K3770" s="1">
        <v>2</v>
      </c>
      <c r="L3770" s="1">
        <v>0.2</v>
      </c>
      <c r="M3770" s="1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1">
        <v>62.91</v>
      </c>
      <c r="K3771" s="1">
        <v>3</v>
      </c>
      <c r="L3771" s="1">
        <v>0</v>
      </c>
      <c r="M3771" s="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1">
        <v>6.9119999999999999</v>
      </c>
      <c r="K3772" s="1">
        <v>3</v>
      </c>
      <c r="L3772" s="1">
        <v>0.2</v>
      </c>
      <c r="M3772" s="1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1">
        <v>383.976</v>
      </c>
      <c r="K3773" s="1">
        <v>3</v>
      </c>
      <c r="L3773" s="1">
        <v>0.2</v>
      </c>
      <c r="M3773" s="1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1">
        <v>10.368</v>
      </c>
      <c r="K3774" s="1">
        <v>2</v>
      </c>
      <c r="L3774" s="1">
        <v>0.2</v>
      </c>
      <c r="M3774" s="1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1">
        <v>335.94400000000002</v>
      </c>
      <c r="K3775" s="1">
        <v>7</v>
      </c>
      <c r="L3775" s="1">
        <v>0.2</v>
      </c>
      <c r="M3775" s="1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1">
        <v>665.88</v>
      </c>
      <c r="K3776" s="1">
        <v>6</v>
      </c>
      <c r="L3776" s="1">
        <v>0</v>
      </c>
      <c r="M3776" s="1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1">
        <v>71.975999999999999</v>
      </c>
      <c r="K3777" s="1">
        <v>3</v>
      </c>
      <c r="L3777" s="1">
        <v>0.2</v>
      </c>
      <c r="M3777" s="1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1">
        <v>37.94</v>
      </c>
      <c r="K3778" s="1">
        <v>2</v>
      </c>
      <c r="L3778" s="1">
        <v>0</v>
      </c>
      <c r="M3778" s="1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1">
        <v>273.95999999999998</v>
      </c>
      <c r="K3779" s="1">
        <v>2</v>
      </c>
      <c r="L3779" s="1">
        <v>0</v>
      </c>
      <c r="M3779" s="1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1">
        <v>269.98200000000003</v>
      </c>
      <c r="K3780" s="1">
        <v>3</v>
      </c>
      <c r="L3780" s="1">
        <v>0.4</v>
      </c>
      <c r="M3780" s="1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1">
        <v>8.9039999999999999</v>
      </c>
      <c r="K3781" s="1">
        <v>3</v>
      </c>
      <c r="L3781" s="1">
        <v>0.2</v>
      </c>
      <c r="M3781" s="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1">
        <v>720.06399999999996</v>
      </c>
      <c r="K3782" s="1">
        <v>4</v>
      </c>
      <c r="L3782" s="1">
        <v>0.2</v>
      </c>
      <c r="M3782" s="1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1">
        <v>41.423999999999999</v>
      </c>
      <c r="K3783" s="1">
        <v>2</v>
      </c>
      <c r="L3783" s="1">
        <v>0.2</v>
      </c>
      <c r="M3783" s="1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1">
        <v>3.1320000000000001</v>
      </c>
      <c r="K3784" s="1">
        <v>2</v>
      </c>
      <c r="L3784" s="1">
        <v>0.7</v>
      </c>
      <c r="M3784" s="1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1">
        <v>1085.42</v>
      </c>
      <c r="K3785" s="1">
        <v>7</v>
      </c>
      <c r="L3785" s="1">
        <v>0</v>
      </c>
      <c r="M3785" s="1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1">
        <v>3.9119999999999999</v>
      </c>
      <c r="K3786" s="1">
        <v>1</v>
      </c>
      <c r="L3786" s="1">
        <v>0.2</v>
      </c>
      <c r="M3786" s="1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1">
        <v>62.375999999999998</v>
      </c>
      <c r="K3787" s="1">
        <v>3</v>
      </c>
      <c r="L3787" s="1">
        <v>0.2</v>
      </c>
      <c r="M3787" s="1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1">
        <v>29.05</v>
      </c>
      <c r="K3788" s="1">
        <v>5</v>
      </c>
      <c r="L3788" s="1">
        <v>0</v>
      </c>
      <c r="M3788" s="1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1">
        <v>180.96</v>
      </c>
      <c r="K3789" s="1">
        <v>6</v>
      </c>
      <c r="L3789" s="1">
        <v>0.2</v>
      </c>
      <c r="M3789" s="1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1">
        <v>4.4189999999999996</v>
      </c>
      <c r="K3790" s="1">
        <v>3</v>
      </c>
      <c r="L3790" s="1">
        <v>0.7</v>
      </c>
      <c r="M3790" s="1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1">
        <v>16.032</v>
      </c>
      <c r="K3791" s="1">
        <v>6</v>
      </c>
      <c r="L3791" s="1">
        <v>0.2</v>
      </c>
      <c r="M3791" s="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1">
        <v>29.79</v>
      </c>
      <c r="K3792" s="1">
        <v>3</v>
      </c>
      <c r="L3792" s="1">
        <v>0</v>
      </c>
      <c r="M3792" s="1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1">
        <v>57.23</v>
      </c>
      <c r="K3793" s="1">
        <v>1</v>
      </c>
      <c r="L3793" s="1">
        <v>0</v>
      </c>
      <c r="M3793" s="1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1">
        <v>333</v>
      </c>
      <c r="K3794" s="1">
        <v>3</v>
      </c>
      <c r="L3794" s="1">
        <v>0.2</v>
      </c>
      <c r="M3794" s="1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1">
        <v>36.44</v>
      </c>
      <c r="K3795" s="1">
        <v>4</v>
      </c>
      <c r="L3795" s="1">
        <v>0</v>
      </c>
      <c r="M3795" s="1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1">
        <v>251.64</v>
      </c>
      <c r="K3796" s="1">
        <v>3</v>
      </c>
      <c r="L3796" s="1">
        <v>0.2</v>
      </c>
      <c r="M3796" s="1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1">
        <v>523.76400000000001</v>
      </c>
      <c r="K3797" s="1">
        <v>3</v>
      </c>
      <c r="L3797" s="1">
        <v>0.4</v>
      </c>
      <c r="M3797" s="1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1">
        <v>1359.96</v>
      </c>
      <c r="K3798" s="1">
        <v>5</v>
      </c>
      <c r="L3798" s="1">
        <v>0.2</v>
      </c>
      <c r="M3798" s="1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1">
        <v>102.592</v>
      </c>
      <c r="K3799" s="1">
        <v>1</v>
      </c>
      <c r="L3799" s="1">
        <v>0.2</v>
      </c>
      <c r="M3799" s="1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1">
        <v>22.704000000000001</v>
      </c>
      <c r="K3800" s="1">
        <v>1</v>
      </c>
      <c r="L3800" s="1">
        <v>0.2</v>
      </c>
      <c r="M3800" s="1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1">
        <v>93.024000000000001</v>
      </c>
      <c r="K3801" s="1">
        <v>3</v>
      </c>
      <c r="L3801" s="1">
        <v>0.2</v>
      </c>
      <c r="M3801" s="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1">
        <v>12.768000000000001</v>
      </c>
      <c r="K3802" s="1">
        <v>2</v>
      </c>
      <c r="L3802" s="1">
        <v>0.2</v>
      </c>
      <c r="M3802" s="1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1">
        <v>35.008000000000003</v>
      </c>
      <c r="K3803" s="1">
        <v>4</v>
      </c>
      <c r="L3803" s="1">
        <v>0.2</v>
      </c>
      <c r="M3803" s="1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39.152000000000001</v>
      </c>
      <c r="K3804" s="1">
        <v>1</v>
      </c>
      <c r="L3804" s="1">
        <v>0.2</v>
      </c>
      <c r="M3804" s="1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1">
        <v>11.76</v>
      </c>
      <c r="K3805" s="1">
        <v>5</v>
      </c>
      <c r="L3805" s="1">
        <v>0.2</v>
      </c>
      <c r="M3805" s="1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1">
        <v>5.2380000000000004</v>
      </c>
      <c r="K3806" s="1">
        <v>2</v>
      </c>
      <c r="L3806" s="1">
        <v>0.7</v>
      </c>
      <c r="M3806" s="1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1">
        <v>4.6619999999999999</v>
      </c>
      <c r="K3807" s="1">
        <v>3</v>
      </c>
      <c r="L3807" s="1">
        <v>0.7</v>
      </c>
      <c r="M3807" s="1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1">
        <v>523.91999999999996</v>
      </c>
      <c r="K3808" s="1">
        <v>5</v>
      </c>
      <c r="L3808" s="1">
        <v>0.2</v>
      </c>
      <c r="M3808" s="1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1">
        <v>100.792</v>
      </c>
      <c r="K3809" s="1">
        <v>1</v>
      </c>
      <c r="L3809" s="1">
        <v>0.2</v>
      </c>
      <c r="M3809" s="1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1">
        <v>146.136</v>
      </c>
      <c r="K3810" s="1">
        <v>3</v>
      </c>
      <c r="L3810" s="1">
        <v>0.2</v>
      </c>
      <c r="M3810" s="1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1">
        <v>25.06</v>
      </c>
      <c r="K3811" s="1">
        <v>2</v>
      </c>
      <c r="L3811" s="1">
        <v>0</v>
      </c>
      <c r="M3811" s="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1">
        <v>19.824000000000002</v>
      </c>
      <c r="K3812" s="1">
        <v>6</v>
      </c>
      <c r="L3812" s="1">
        <v>0.2</v>
      </c>
      <c r="M3812" s="1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1">
        <v>823.96</v>
      </c>
      <c r="K3813" s="1">
        <v>5</v>
      </c>
      <c r="L3813" s="1">
        <v>0.2</v>
      </c>
      <c r="M3813" s="1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1">
        <v>15.984</v>
      </c>
      <c r="K3814" s="1">
        <v>2</v>
      </c>
      <c r="L3814" s="1">
        <v>0.2</v>
      </c>
      <c r="M3814" s="1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1">
        <v>801.96</v>
      </c>
      <c r="K3815" s="1">
        <v>2</v>
      </c>
      <c r="L3815" s="1">
        <v>0</v>
      </c>
      <c r="M3815" s="1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1">
        <v>59.97</v>
      </c>
      <c r="K3816" s="1">
        <v>3</v>
      </c>
      <c r="L3816" s="1">
        <v>0</v>
      </c>
      <c r="M3816" s="1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1">
        <v>1056.8599999999999</v>
      </c>
      <c r="K3817" s="1">
        <v>7</v>
      </c>
      <c r="L3817" s="1">
        <v>0</v>
      </c>
      <c r="M3817" s="1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1">
        <v>12.816000000000001</v>
      </c>
      <c r="K3818" s="1">
        <v>3</v>
      </c>
      <c r="L3818" s="1">
        <v>0.2</v>
      </c>
      <c r="M3818" s="1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1">
        <v>314.35199999999998</v>
      </c>
      <c r="K3819" s="1">
        <v>3</v>
      </c>
      <c r="L3819" s="1">
        <v>0.2</v>
      </c>
      <c r="M3819" s="1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1">
        <v>18.98</v>
      </c>
      <c r="K3820" s="1">
        <v>2</v>
      </c>
      <c r="L3820" s="1">
        <v>0</v>
      </c>
      <c r="M3820" s="1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18.239999999999998</v>
      </c>
      <c r="K3821" s="1">
        <v>6</v>
      </c>
      <c r="L3821" s="1">
        <v>0.2</v>
      </c>
      <c r="M3821" s="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1">
        <v>991.2</v>
      </c>
      <c r="K3822" s="1">
        <v>6</v>
      </c>
      <c r="L3822" s="1">
        <v>0</v>
      </c>
      <c r="M3822" s="1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1">
        <v>879.98400000000004</v>
      </c>
      <c r="K3823" s="1">
        <v>2</v>
      </c>
      <c r="L3823" s="1">
        <v>0.2</v>
      </c>
      <c r="M3823" s="1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1">
        <v>12.96</v>
      </c>
      <c r="K3824" s="1">
        <v>9</v>
      </c>
      <c r="L3824" s="1">
        <v>0.2</v>
      </c>
      <c r="M3824" s="1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1">
        <v>107.44</v>
      </c>
      <c r="K3825" s="1">
        <v>10</v>
      </c>
      <c r="L3825" s="1">
        <v>0.2</v>
      </c>
      <c r="M3825" s="1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1">
        <v>1458.65</v>
      </c>
      <c r="K3826" s="1">
        <v>5</v>
      </c>
      <c r="L3826" s="1">
        <v>0</v>
      </c>
      <c r="M3826" s="1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1">
        <v>26.64</v>
      </c>
      <c r="K3827" s="1">
        <v>1</v>
      </c>
      <c r="L3827" s="1">
        <v>0</v>
      </c>
      <c r="M3827" s="1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1">
        <v>476.8</v>
      </c>
      <c r="K3828" s="1">
        <v>2</v>
      </c>
      <c r="L3828" s="1">
        <v>0</v>
      </c>
      <c r="M3828" s="1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1">
        <v>87.444000000000003</v>
      </c>
      <c r="K3829" s="1">
        <v>2</v>
      </c>
      <c r="L3829" s="1">
        <v>0.1</v>
      </c>
      <c r="M3829" s="1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1">
        <v>76.14</v>
      </c>
      <c r="K3830" s="1">
        <v>3</v>
      </c>
      <c r="L3830" s="1">
        <v>0</v>
      </c>
      <c r="M3830" s="1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1">
        <v>19.96</v>
      </c>
      <c r="K3831" s="1">
        <v>2</v>
      </c>
      <c r="L3831" s="1">
        <v>0</v>
      </c>
      <c r="M3831" s="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1">
        <v>1049.97</v>
      </c>
      <c r="K3832" s="1">
        <v>5</v>
      </c>
      <c r="L3832" s="1">
        <v>0.4</v>
      </c>
      <c r="M3832" s="1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1">
        <v>611.05799999999999</v>
      </c>
      <c r="K3833" s="1">
        <v>3</v>
      </c>
      <c r="L3833" s="1">
        <v>0.3</v>
      </c>
      <c r="M3833" s="1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1">
        <v>2.3679999999999999</v>
      </c>
      <c r="K3834" s="1">
        <v>2</v>
      </c>
      <c r="L3834" s="1">
        <v>0.2</v>
      </c>
      <c r="M3834" s="1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1">
        <v>19.007999999999999</v>
      </c>
      <c r="K3835" s="1">
        <v>3</v>
      </c>
      <c r="L3835" s="1">
        <v>0.2</v>
      </c>
      <c r="M3835" s="1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1">
        <v>911.98400000000004</v>
      </c>
      <c r="K3836" s="1">
        <v>2</v>
      </c>
      <c r="L3836" s="1">
        <v>0.2</v>
      </c>
      <c r="M3836" s="1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1">
        <v>674.35199999999998</v>
      </c>
      <c r="K3837" s="1">
        <v>3</v>
      </c>
      <c r="L3837" s="1">
        <v>0.2</v>
      </c>
      <c r="M3837" s="1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1">
        <v>134.01</v>
      </c>
      <c r="K3838" s="1">
        <v>9</v>
      </c>
      <c r="L3838" s="1">
        <v>0</v>
      </c>
      <c r="M3838" s="1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1">
        <v>170.97</v>
      </c>
      <c r="K3839" s="1">
        <v>3</v>
      </c>
      <c r="L3839" s="1">
        <v>0</v>
      </c>
      <c r="M3839" s="1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1">
        <v>170.352</v>
      </c>
      <c r="K3840" s="1">
        <v>3</v>
      </c>
      <c r="L3840" s="1">
        <v>0.2</v>
      </c>
      <c r="M3840" s="1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1">
        <v>7.1840000000000002</v>
      </c>
      <c r="K3841" s="1">
        <v>2</v>
      </c>
      <c r="L3841" s="1">
        <v>0.2</v>
      </c>
      <c r="M3841" s="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1">
        <v>6.28</v>
      </c>
      <c r="K3842" s="1">
        <v>2</v>
      </c>
      <c r="L3842" s="1">
        <v>0</v>
      </c>
      <c r="M3842" s="1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1">
        <v>480.74</v>
      </c>
      <c r="K3843" s="1">
        <v>2</v>
      </c>
      <c r="L3843" s="1">
        <v>0</v>
      </c>
      <c r="M3843" s="1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1">
        <v>616.99800000000005</v>
      </c>
      <c r="K3844" s="1">
        <v>6</v>
      </c>
      <c r="L3844" s="1">
        <v>0.15</v>
      </c>
      <c r="M3844" s="1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1">
        <v>141.4</v>
      </c>
      <c r="K3845" s="1">
        <v>5</v>
      </c>
      <c r="L3845" s="1">
        <v>0</v>
      </c>
      <c r="M3845" s="1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1">
        <v>501.81</v>
      </c>
      <c r="K3846" s="1">
        <v>3</v>
      </c>
      <c r="L3846" s="1">
        <v>0</v>
      </c>
      <c r="M3846" s="1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1">
        <v>691.96</v>
      </c>
      <c r="K3847" s="1">
        <v>4</v>
      </c>
      <c r="L3847" s="1">
        <v>0</v>
      </c>
      <c r="M3847" s="1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1">
        <v>34.950000000000003</v>
      </c>
      <c r="K3848" s="1">
        <v>5</v>
      </c>
      <c r="L3848" s="1">
        <v>0</v>
      </c>
      <c r="M3848" s="1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1">
        <v>85.96</v>
      </c>
      <c r="K3849" s="1">
        <v>7</v>
      </c>
      <c r="L3849" s="1">
        <v>0</v>
      </c>
      <c r="M3849" s="1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1">
        <v>85.3</v>
      </c>
      <c r="K3850" s="1">
        <v>2</v>
      </c>
      <c r="L3850" s="1">
        <v>0</v>
      </c>
      <c r="M3850" s="1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1">
        <v>33.567999999999998</v>
      </c>
      <c r="K3851" s="1">
        <v>8</v>
      </c>
      <c r="L3851" s="1">
        <v>0.8</v>
      </c>
      <c r="M3851" s="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1">
        <v>4.95</v>
      </c>
      <c r="K3852" s="1">
        <v>1</v>
      </c>
      <c r="L3852" s="1">
        <v>0</v>
      </c>
      <c r="M3852" s="1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1">
        <v>26.4</v>
      </c>
      <c r="K3853" s="1">
        <v>5</v>
      </c>
      <c r="L3853" s="1">
        <v>0</v>
      </c>
      <c r="M3853" s="1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1">
        <v>3.5640000000000001</v>
      </c>
      <c r="K3854" s="1">
        <v>3</v>
      </c>
      <c r="L3854" s="1">
        <v>0.8</v>
      </c>
      <c r="M3854" s="1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1">
        <v>823.96</v>
      </c>
      <c r="K3855" s="1">
        <v>5</v>
      </c>
      <c r="L3855" s="1">
        <v>0.2</v>
      </c>
      <c r="M3855" s="1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1">
        <v>10.272</v>
      </c>
      <c r="K3856" s="1">
        <v>3</v>
      </c>
      <c r="L3856" s="1">
        <v>0.2</v>
      </c>
      <c r="M3856" s="1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1">
        <v>447.94400000000002</v>
      </c>
      <c r="K3857" s="1">
        <v>7</v>
      </c>
      <c r="L3857" s="1">
        <v>0.2</v>
      </c>
      <c r="M3857" s="1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1">
        <v>480.96</v>
      </c>
      <c r="K3858" s="1">
        <v>3</v>
      </c>
      <c r="L3858" s="1">
        <v>0.5</v>
      </c>
      <c r="M3858" s="1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1">
        <v>124.792</v>
      </c>
      <c r="K3859" s="1">
        <v>1</v>
      </c>
      <c r="L3859" s="1">
        <v>0.2</v>
      </c>
      <c r="M3859" s="1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1">
        <v>40.176000000000002</v>
      </c>
      <c r="K3860" s="1">
        <v>3</v>
      </c>
      <c r="L3860" s="1">
        <v>0.2</v>
      </c>
      <c r="M3860" s="1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1">
        <v>10.896000000000001</v>
      </c>
      <c r="K3861" s="1">
        <v>3</v>
      </c>
      <c r="L3861" s="1">
        <v>0.2</v>
      </c>
      <c r="M3861" s="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1">
        <v>10.64</v>
      </c>
      <c r="K3862" s="1">
        <v>4</v>
      </c>
      <c r="L3862" s="1">
        <v>0</v>
      </c>
      <c r="M3862" s="1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1">
        <v>151.96</v>
      </c>
      <c r="K3863" s="1">
        <v>5</v>
      </c>
      <c r="L3863" s="1">
        <v>0.6</v>
      </c>
      <c r="M3863" s="1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1">
        <v>238</v>
      </c>
      <c r="K3864" s="1">
        <v>2</v>
      </c>
      <c r="L3864" s="1">
        <v>0</v>
      </c>
      <c r="M3864" s="1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1">
        <v>155.34</v>
      </c>
      <c r="K3865" s="1">
        <v>6</v>
      </c>
      <c r="L3865" s="1">
        <v>0</v>
      </c>
      <c r="M3865" s="1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1">
        <v>148.32</v>
      </c>
      <c r="K3866" s="1">
        <v>9</v>
      </c>
      <c r="L3866" s="1">
        <v>0</v>
      </c>
      <c r="M3866" s="1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1">
        <v>240.78399999999999</v>
      </c>
      <c r="K3867" s="1">
        <v>1</v>
      </c>
      <c r="L3867" s="1">
        <v>0.2</v>
      </c>
      <c r="M3867" s="1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1">
        <v>191.96799999999999</v>
      </c>
      <c r="K3868" s="1">
        <v>7</v>
      </c>
      <c r="L3868" s="1">
        <v>0.2</v>
      </c>
      <c r="M3868" s="1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1">
        <v>11.56</v>
      </c>
      <c r="K3869" s="1">
        <v>2</v>
      </c>
      <c r="L3869" s="1">
        <v>0</v>
      </c>
      <c r="M3869" s="1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1">
        <v>11.8</v>
      </c>
      <c r="K3870" s="1">
        <v>4</v>
      </c>
      <c r="L3870" s="1">
        <v>0</v>
      </c>
      <c r="M3870" s="1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842.35199999999998</v>
      </c>
      <c r="K3871" s="1">
        <v>3</v>
      </c>
      <c r="L3871" s="1">
        <v>0.2</v>
      </c>
      <c r="M3871" s="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1">
        <v>23.472000000000001</v>
      </c>
      <c r="K3872" s="1">
        <v>3</v>
      </c>
      <c r="L3872" s="1">
        <v>0.2</v>
      </c>
      <c r="M3872" s="1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1">
        <v>86.058000000000007</v>
      </c>
      <c r="K3873" s="1">
        <v>7</v>
      </c>
      <c r="L3873" s="1">
        <v>0.7</v>
      </c>
      <c r="M3873" s="1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1">
        <v>108.78400000000001</v>
      </c>
      <c r="K3874" s="1">
        <v>2</v>
      </c>
      <c r="L3874" s="1">
        <v>0.2</v>
      </c>
      <c r="M3874" s="1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1">
        <v>10.272</v>
      </c>
      <c r="K3875" s="1">
        <v>3</v>
      </c>
      <c r="L3875" s="1">
        <v>0.2</v>
      </c>
      <c r="M3875" s="1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1">
        <v>38.19</v>
      </c>
      <c r="K3876" s="1">
        <v>5</v>
      </c>
      <c r="L3876" s="1">
        <v>0.7</v>
      </c>
      <c r="M3876" s="1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1">
        <v>49.631999999999998</v>
      </c>
      <c r="K3877" s="1">
        <v>4</v>
      </c>
      <c r="L3877" s="1">
        <v>0.2</v>
      </c>
      <c r="M3877" s="1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1">
        <v>52.095999999999997</v>
      </c>
      <c r="K3878" s="1">
        <v>4</v>
      </c>
      <c r="L3878" s="1">
        <v>0.2</v>
      </c>
      <c r="M3878" s="1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1">
        <v>9.5679999999999996</v>
      </c>
      <c r="K3879" s="1">
        <v>2</v>
      </c>
      <c r="L3879" s="1">
        <v>0.2</v>
      </c>
      <c r="M3879" s="1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1">
        <v>82.367999999999995</v>
      </c>
      <c r="K3880" s="1">
        <v>2</v>
      </c>
      <c r="L3880" s="1">
        <v>0.2</v>
      </c>
      <c r="M3880" s="1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1">
        <v>364.70400000000001</v>
      </c>
      <c r="K3881" s="1">
        <v>6</v>
      </c>
      <c r="L3881" s="1">
        <v>0.2</v>
      </c>
      <c r="M3881" s="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1">
        <v>40.256</v>
      </c>
      <c r="K3882" s="1">
        <v>4</v>
      </c>
      <c r="L3882" s="1">
        <v>0.2</v>
      </c>
      <c r="M3882" s="1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1">
        <v>4.3680000000000003</v>
      </c>
      <c r="K3883" s="1">
        <v>3</v>
      </c>
      <c r="L3883" s="1">
        <v>0.2</v>
      </c>
      <c r="M3883" s="1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1">
        <v>12.128</v>
      </c>
      <c r="K3884" s="1">
        <v>4</v>
      </c>
      <c r="L3884" s="1">
        <v>0.8</v>
      </c>
      <c r="M3884" s="1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1">
        <v>134.85</v>
      </c>
      <c r="K3885" s="1">
        <v>3</v>
      </c>
      <c r="L3885" s="1">
        <v>0</v>
      </c>
      <c r="M3885" s="1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1">
        <v>8.56</v>
      </c>
      <c r="K3886" s="1">
        <v>2</v>
      </c>
      <c r="L3886" s="1">
        <v>0</v>
      </c>
      <c r="M3886" s="1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1">
        <v>239.97</v>
      </c>
      <c r="K3887" s="1">
        <v>3</v>
      </c>
      <c r="L3887" s="1">
        <v>0</v>
      </c>
      <c r="M3887" s="1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1">
        <v>356.94</v>
      </c>
      <c r="K3888" s="1">
        <v>2</v>
      </c>
      <c r="L3888" s="1">
        <v>0</v>
      </c>
      <c r="M3888" s="1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1">
        <v>659.9</v>
      </c>
      <c r="K3889" s="1">
        <v>2</v>
      </c>
      <c r="L3889" s="1">
        <v>0</v>
      </c>
      <c r="M3889" s="1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1">
        <v>1684.752</v>
      </c>
      <c r="K3890" s="1">
        <v>6</v>
      </c>
      <c r="L3890" s="1">
        <v>0.2</v>
      </c>
      <c r="M3890" s="1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1">
        <v>559.91999999999996</v>
      </c>
      <c r="K3891" s="1">
        <v>8</v>
      </c>
      <c r="L3891" s="1">
        <v>0</v>
      </c>
      <c r="M3891" s="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1">
        <v>279.94400000000002</v>
      </c>
      <c r="K3892" s="1">
        <v>7</v>
      </c>
      <c r="L3892" s="1">
        <v>0.2</v>
      </c>
      <c r="M3892" s="1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1">
        <v>9.98</v>
      </c>
      <c r="K3893" s="1">
        <v>5</v>
      </c>
      <c r="L3893" s="1">
        <v>0.8</v>
      </c>
      <c r="M3893" s="1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1">
        <v>48.9</v>
      </c>
      <c r="K3894" s="1">
        <v>5</v>
      </c>
      <c r="L3894" s="1">
        <v>0</v>
      </c>
      <c r="M3894" s="1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1">
        <v>3.552</v>
      </c>
      <c r="K3895" s="1">
        <v>3</v>
      </c>
      <c r="L3895" s="1">
        <v>0.2</v>
      </c>
      <c r="M3895" s="1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1">
        <v>15.552</v>
      </c>
      <c r="K3896" s="1">
        <v>3</v>
      </c>
      <c r="L3896" s="1">
        <v>0.2</v>
      </c>
      <c r="M3896" s="1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1">
        <v>2.3679999999999999</v>
      </c>
      <c r="K3897" s="1">
        <v>2</v>
      </c>
      <c r="L3897" s="1">
        <v>0.2</v>
      </c>
      <c r="M3897" s="1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1">
        <v>127.98399999999999</v>
      </c>
      <c r="K3898" s="1">
        <v>2</v>
      </c>
      <c r="L3898" s="1">
        <v>0.2</v>
      </c>
      <c r="M3898" s="1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1">
        <v>10.368</v>
      </c>
      <c r="K3899" s="1">
        <v>2</v>
      </c>
      <c r="L3899" s="1">
        <v>0.2</v>
      </c>
      <c r="M3899" s="1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1">
        <v>47.984000000000002</v>
      </c>
      <c r="K3900" s="1">
        <v>2</v>
      </c>
      <c r="L3900" s="1">
        <v>0.2</v>
      </c>
      <c r="M3900" s="1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1">
        <v>270.33999999999997</v>
      </c>
      <c r="K3901" s="1">
        <v>14</v>
      </c>
      <c r="L3901" s="1">
        <v>0</v>
      </c>
      <c r="M3901" s="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1">
        <v>98.111999999999995</v>
      </c>
      <c r="K3902" s="1">
        <v>7</v>
      </c>
      <c r="L3902" s="1">
        <v>0.2</v>
      </c>
      <c r="M3902" s="1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1">
        <v>563.80799999999999</v>
      </c>
      <c r="K3903" s="1">
        <v>4</v>
      </c>
      <c r="L3903" s="1">
        <v>0.2</v>
      </c>
      <c r="M3903" s="1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1">
        <v>10.428000000000001</v>
      </c>
      <c r="K3904" s="1">
        <v>4</v>
      </c>
      <c r="L3904" s="1">
        <v>0.7</v>
      </c>
      <c r="M3904" s="1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1">
        <v>547.13599999999997</v>
      </c>
      <c r="K3905" s="1">
        <v>4</v>
      </c>
      <c r="L3905" s="1">
        <v>0.2</v>
      </c>
      <c r="M3905" s="1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1">
        <v>14.85</v>
      </c>
      <c r="K3906" s="1">
        <v>5</v>
      </c>
      <c r="L3906" s="1">
        <v>0.4</v>
      </c>
      <c r="M3906" s="1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1">
        <v>41.988</v>
      </c>
      <c r="K3907" s="1">
        <v>2</v>
      </c>
      <c r="L3907" s="1">
        <v>0.4</v>
      </c>
      <c r="M3907" s="1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7.5839999999999996</v>
      </c>
      <c r="K3908" s="1">
        <v>1</v>
      </c>
      <c r="L3908" s="1">
        <v>0.2</v>
      </c>
      <c r="M3908" s="1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1">
        <v>352.45</v>
      </c>
      <c r="K3909" s="1">
        <v>5</v>
      </c>
      <c r="L3909" s="1">
        <v>0.5</v>
      </c>
      <c r="M3909" s="1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1">
        <v>470.37599999999998</v>
      </c>
      <c r="K3910" s="1">
        <v>3</v>
      </c>
      <c r="L3910" s="1">
        <v>0.2</v>
      </c>
      <c r="M3910" s="1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1">
        <v>19.440000000000001</v>
      </c>
      <c r="K3911" s="1">
        <v>3</v>
      </c>
      <c r="L3911" s="1">
        <v>0</v>
      </c>
      <c r="M3911" s="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1">
        <v>9.82</v>
      </c>
      <c r="K3912" s="1">
        <v>2</v>
      </c>
      <c r="L3912" s="1">
        <v>0</v>
      </c>
      <c r="M3912" s="1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1">
        <v>801.6</v>
      </c>
      <c r="K3913" s="1">
        <v>5</v>
      </c>
      <c r="L3913" s="1">
        <v>0.5</v>
      </c>
      <c r="M3913" s="1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1">
        <v>161.56800000000001</v>
      </c>
      <c r="K3914" s="1">
        <v>2</v>
      </c>
      <c r="L3914" s="1">
        <v>0.2</v>
      </c>
      <c r="M3914" s="1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1">
        <v>16.096</v>
      </c>
      <c r="K3915" s="1">
        <v>2</v>
      </c>
      <c r="L3915" s="1">
        <v>0.2</v>
      </c>
      <c r="M3915" s="1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1">
        <v>7.6559999999999997</v>
      </c>
      <c r="K3916" s="1">
        <v>4</v>
      </c>
      <c r="L3916" s="1">
        <v>0.7</v>
      </c>
      <c r="M3916" s="1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311.976</v>
      </c>
      <c r="K3917" s="1">
        <v>3</v>
      </c>
      <c r="L3917" s="1">
        <v>0.2</v>
      </c>
      <c r="M3917" s="1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1">
        <v>61.68</v>
      </c>
      <c r="K3918" s="1">
        <v>4</v>
      </c>
      <c r="L3918" s="1">
        <v>0</v>
      </c>
      <c r="M3918" s="1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1">
        <v>63.96</v>
      </c>
      <c r="K3919" s="1">
        <v>4</v>
      </c>
      <c r="L3919" s="1">
        <v>0</v>
      </c>
      <c r="M3919" s="1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1">
        <v>359.976</v>
      </c>
      <c r="K3920" s="1">
        <v>3</v>
      </c>
      <c r="L3920" s="1">
        <v>0.2</v>
      </c>
      <c r="M3920" s="1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1">
        <v>25.344000000000001</v>
      </c>
      <c r="K3921" s="1">
        <v>6</v>
      </c>
      <c r="L3921" s="1">
        <v>0.2</v>
      </c>
      <c r="M3921" s="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1">
        <v>26.72</v>
      </c>
      <c r="K3922" s="1">
        <v>5</v>
      </c>
      <c r="L3922" s="1">
        <v>0.2</v>
      </c>
      <c r="M3922" s="1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1">
        <v>30.28</v>
      </c>
      <c r="K3923" s="1">
        <v>2</v>
      </c>
      <c r="L3923" s="1">
        <v>0</v>
      </c>
      <c r="M3923" s="1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1">
        <v>57.93</v>
      </c>
      <c r="K3924" s="1">
        <v>3</v>
      </c>
      <c r="L3924" s="1">
        <v>0</v>
      </c>
      <c r="M3924" s="1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1">
        <v>35.340000000000003</v>
      </c>
      <c r="K3925" s="1">
        <v>2</v>
      </c>
      <c r="L3925" s="1">
        <v>0</v>
      </c>
      <c r="M3925" s="1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1">
        <v>137.24</v>
      </c>
      <c r="K3926" s="1">
        <v>5</v>
      </c>
      <c r="L3926" s="1">
        <v>0.2</v>
      </c>
      <c r="M3926" s="1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1">
        <v>241.33199999999999</v>
      </c>
      <c r="K3927" s="1">
        <v>5</v>
      </c>
      <c r="L3927" s="1">
        <v>0.32</v>
      </c>
      <c r="M3927" s="1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1">
        <v>5.1840000000000002</v>
      </c>
      <c r="K3928" s="1">
        <v>1</v>
      </c>
      <c r="L3928" s="1">
        <v>0.2</v>
      </c>
      <c r="M3928" s="1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1">
        <v>145.54400000000001</v>
      </c>
      <c r="K3929" s="1">
        <v>7</v>
      </c>
      <c r="L3929" s="1">
        <v>0.2</v>
      </c>
      <c r="M3929" s="1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1">
        <v>5.4720000000000004</v>
      </c>
      <c r="K3930" s="1">
        <v>3</v>
      </c>
      <c r="L3930" s="1">
        <v>0.2</v>
      </c>
      <c r="M3930" s="1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1">
        <v>47.984000000000002</v>
      </c>
      <c r="K3931" s="1">
        <v>2</v>
      </c>
      <c r="L3931" s="1">
        <v>0.2</v>
      </c>
      <c r="M3931" s="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1">
        <v>9.4</v>
      </c>
      <c r="K3932" s="1">
        <v>5</v>
      </c>
      <c r="L3932" s="1">
        <v>0</v>
      </c>
      <c r="M3932" s="1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1">
        <v>74</v>
      </c>
      <c r="K3933" s="1">
        <v>5</v>
      </c>
      <c r="L3933" s="1">
        <v>0</v>
      </c>
      <c r="M3933" s="1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1">
        <v>201.584</v>
      </c>
      <c r="K3934" s="1">
        <v>2</v>
      </c>
      <c r="L3934" s="1">
        <v>0.2</v>
      </c>
      <c r="M3934" s="1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1">
        <v>28.751999999999999</v>
      </c>
      <c r="K3935" s="1">
        <v>3</v>
      </c>
      <c r="L3935" s="1">
        <v>0.2</v>
      </c>
      <c r="M3935" s="1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1">
        <v>27.216000000000001</v>
      </c>
      <c r="K3936" s="1">
        <v>3</v>
      </c>
      <c r="L3936" s="1">
        <v>0.2</v>
      </c>
      <c r="M3936" s="1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1">
        <v>197.37200000000001</v>
      </c>
      <c r="K3937" s="1">
        <v>2</v>
      </c>
      <c r="L3937" s="1">
        <v>0.3</v>
      </c>
      <c r="M3937" s="1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1">
        <v>1424.9</v>
      </c>
      <c r="K3938" s="1">
        <v>5</v>
      </c>
      <c r="L3938" s="1">
        <v>0</v>
      </c>
      <c r="M3938" s="1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1">
        <v>14.56</v>
      </c>
      <c r="K3939" s="1">
        <v>2</v>
      </c>
      <c r="L3939" s="1">
        <v>0</v>
      </c>
      <c r="M3939" s="1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1">
        <v>3.048</v>
      </c>
      <c r="K3940" s="1">
        <v>1</v>
      </c>
      <c r="L3940" s="1">
        <v>0.2</v>
      </c>
      <c r="M3940" s="1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1">
        <v>25.92</v>
      </c>
      <c r="K3941" s="1">
        <v>5</v>
      </c>
      <c r="L3941" s="1">
        <v>0.2</v>
      </c>
      <c r="M3941" s="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1">
        <v>835.17</v>
      </c>
      <c r="K3942" s="1">
        <v>7</v>
      </c>
      <c r="L3942" s="1">
        <v>0</v>
      </c>
      <c r="M3942" s="1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1">
        <v>17.34</v>
      </c>
      <c r="K3943" s="1">
        <v>3</v>
      </c>
      <c r="L3943" s="1">
        <v>0</v>
      </c>
      <c r="M3943" s="1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1">
        <v>44.384</v>
      </c>
      <c r="K3944" s="1">
        <v>1</v>
      </c>
      <c r="L3944" s="1">
        <v>0.2</v>
      </c>
      <c r="M3944" s="1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1">
        <v>2.944</v>
      </c>
      <c r="K3945" s="1">
        <v>1</v>
      </c>
      <c r="L3945" s="1">
        <v>0.2</v>
      </c>
      <c r="M3945" s="1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1">
        <v>6.3680000000000003</v>
      </c>
      <c r="K3946" s="1">
        <v>2</v>
      </c>
      <c r="L3946" s="1">
        <v>0.2</v>
      </c>
      <c r="M3946" s="1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1">
        <v>48.847999999999999</v>
      </c>
      <c r="K3947" s="1">
        <v>2</v>
      </c>
      <c r="L3947" s="1">
        <v>0.2</v>
      </c>
      <c r="M3947" s="1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1">
        <v>19.648</v>
      </c>
      <c r="K3948" s="1">
        <v>2</v>
      </c>
      <c r="L3948" s="1">
        <v>0.2</v>
      </c>
      <c r="M3948" s="1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1">
        <v>255.108</v>
      </c>
      <c r="K3949" s="1">
        <v>6</v>
      </c>
      <c r="L3949" s="1">
        <v>0.3</v>
      </c>
      <c r="M3949" s="1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1">
        <v>17.248000000000001</v>
      </c>
      <c r="K3950" s="1">
        <v>2</v>
      </c>
      <c r="L3950" s="1">
        <v>0.2</v>
      </c>
      <c r="M3950" s="1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1">
        <v>159.98400000000001</v>
      </c>
      <c r="K3951" s="1">
        <v>2</v>
      </c>
      <c r="L3951" s="1">
        <v>0.2</v>
      </c>
      <c r="M3951" s="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1">
        <v>12.7</v>
      </c>
      <c r="K3952" s="1">
        <v>2</v>
      </c>
      <c r="L3952" s="1">
        <v>0</v>
      </c>
      <c r="M3952" s="1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1">
        <v>5.47</v>
      </c>
      <c r="K3953" s="1">
        <v>1</v>
      </c>
      <c r="L3953" s="1">
        <v>0</v>
      </c>
      <c r="M3953" s="1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1">
        <v>79.36</v>
      </c>
      <c r="K3954" s="1">
        <v>4</v>
      </c>
      <c r="L3954" s="1">
        <v>0</v>
      </c>
      <c r="M3954" s="1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1">
        <v>22.14</v>
      </c>
      <c r="K3955" s="1">
        <v>3</v>
      </c>
      <c r="L3955" s="1">
        <v>0</v>
      </c>
      <c r="M3955" s="1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1">
        <v>11.276999999999999</v>
      </c>
      <c r="K3956" s="1">
        <v>3</v>
      </c>
      <c r="L3956" s="1">
        <v>0.7</v>
      </c>
      <c r="M3956" s="1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1">
        <v>4.4480000000000004</v>
      </c>
      <c r="K3957" s="1">
        <v>2</v>
      </c>
      <c r="L3957" s="1">
        <v>0.2</v>
      </c>
      <c r="M3957" s="1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1">
        <v>44.76</v>
      </c>
      <c r="K3958" s="1">
        <v>3</v>
      </c>
      <c r="L3958" s="1">
        <v>0.2</v>
      </c>
      <c r="M3958" s="1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1">
        <v>38.28</v>
      </c>
      <c r="K3959" s="1">
        <v>6</v>
      </c>
      <c r="L3959" s="1">
        <v>0</v>
      </c>
      <c r="M3959" s="1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1">
        <v>149.94999999999999</v>
      </c>
      <c r="K3960" s="1">
        <v>5</v>
      </c>
      <c r="L3960" s="1">
        <v>0</v>
      </c>
      <c r="M3960" s="1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1">
        <v>12.84</v>
      </c>
      <c r="K3961" s="1">
        <v>3</v>
      </c>
      <c r="L3961" s="1">
        <v>0</v>
      </c>
      <c r="M3961" s="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1">
        <v>44.67</v>
      </c>
      <c r="K3962" s="1">
        <v>3</v>
      </c>
      <c r="L3962" s="1">
        <v>0</v>
      </c>
      <c r="M3962" s="1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1">
        <v>7.8719999999999999</v>
      </c>
      <c r="K3963" s="1">
        <v>3</v>
      </c>
      <c r="L3963" s="1">
        <v>0.2</v>
      </c>
      <c r="M3963" s="1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1">
        <v>7.8719999999999999</v>
      </c>
      <c r="K3964" s="1">
        <v>3</v>
      </c>
      <c r="L3964" s="1">
        <v>0.2</v>
      </c>
      <c r="M3964" s="1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1">
        <v>88.04</v>
      </c>
      <c r="K3965" s="1">
        <v>4</v>
      </c>
      <c r="L3965" s="1">
        <v>0</v>
      </c>
      <c r="M3965" s="1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1">
        <v>40.634999999999998</v>
      </c>
      <c r="K3966" s="1">
        <v>7</v>
      </c>
      <c r="L3966" s="1">
        <v>0.7</v>
      </c>
      <c r="M3966" s="1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1">
        <v>5.7279999999999998</v>
      </c>
      <c r="K3967" s="1">
        <v>8</v>
      </c>
      <c r="L3967" s="1">
        <v>0.8</v>
      </c>
      <c r="M3967" s="1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1">
        <v>42.24</v>
      </c>
      <c r="K3968" s="1">
        <v>10</v>
      </c>
      <c r="L3968" s="1">
        <v>0.2</v>
      </c>
      <c r="M3968" s="1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1">
        <v>53.82</v>
      </c>
      <c r="K3969" s="1">
        <v>9</v>
      </c>
      <c r="L3969" s="1">
        <v>0</v>
      </c>
      <c r="M3969" s="1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1">
        <v>79.36</v>
      </c>
      <c r="K3970" s="1">
        <v>4</v>
      </c>
      <c r="L3970" s="1">
        <v>0</v>
      </c>
      <c r="M3970" s="1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1">
        <v>13.48</v>
      </c>
      <c r="K3971" s="1">
        <v>2</v>
      </c>
      <c r="L3971" s="1">
        <v>0</v>
      </c>
      <c r="M3971" s="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1">
        <v>29.8</v>
      </c>
      <c r="K3972" s="1">
        <v>5</v>
      </c>
      <c r="L3972" s="1">
        <v>0.2</v>
      </c>
      <c r="M3972" s="1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1">
        <v>414</v>
      </c>
      <c r="K3973" s="1">
        <v>8</v>
      </c>
      <c r="L3973" s="1">
        <v>0</v>
      </c>
      <c r="M3973" s="1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1">
        <v>41.328000000000003</v>
      </c>
      <c r="K3974" s="1">
        <v>7</v>
      </c>
      <c r="L3974" s="1">
        <v>0.2</v>
      </c>
      <c r="M3974" s="1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1">
        <v>39.92</v>
      </c>
      <c r="K3975" s="1">
        <v>4</v>
      </c>
      <c r="L3975" s="1">
        <v>0</v>
      </c>
      <c r="M3975" s="1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1">
        <v>8.94</v>
      </c>
      <c r="K3976" s="1">
        <v>3</v>
      </c>
      <c r="L3976" s="1">
        <v>0</v>
      </c>
      <c r="M3976" s="1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1">
        <v>84.784000000000006</v>
      </c>
      <c r="K3977" s="1">
        <v>2</v>
      </c>
      <c r="L3977" s="1">
        <v>0.2</v>
      </c>
      <c r="M3977" s="1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1">
        <v>53.316000000000003</v>
      </c>
      <c r="K3978" s="1">
        <v>2</v>
      </c>
      <c r="L3978" s="1">
        <v>0.4</v>
      </c>
      <c r="M3978" s="1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1">
        <v>56.52</v>
      </c>
      <c r="K3979" s="1">
        <v>3</v>
      </c>
      <c r="L3979" s="1">
        <v>0</v>
      </c>
      <c r="M3979" s="1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1">
        <v>22.77</v>
      </c>
      <c r="K3980" s="1">
        <v>3</v>
      </c>
      <c r="L3980" s="1">
        <v>0</v>
      </c>
      <c r="M3980" s="1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1">
        <v>287.96800000000002</v>
      </c>
      <c r="K3981" s="1">
        <v>4</v>
      </c>
      <c r="L3981" s="1">
        <v>0.2</v>
      </c>
      <c r="M3981" s="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1">
        <v>2799.96</v>
      </c>
      <c r="K3982" s="1">
        <v>5</v>
      </c>
      <c r="L3982" s="1">
        <v>0.2</v>
      </c>
      <c r="M3982" s="1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1">
        <v>48.94</v>
      </c>
      <c r="K3983" s="1">
        <v>1</v>
      </c>
      <c r="L3983" s="1">
        <v>0</v>
      </c>
      <c r="M3983" s="1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1">
        <v>257.49900000000002</v>
      </c>
      <c r="K3984" s="1">
        <v>3</v>
      </c>
      <c r="L3984" s="1">
        <v>0.15</v>
      </c>
      <c r="M3984" s="1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1">
        <v>2591.56</v>
      </c>
      <c r="K3985" s="1">
        <v>4</v>
      </c>
      <c r="L3985" s="1">
        <v>0</v>
      </c>
      <c r="M3985" s="1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1">
        <v>41.95</v>
      </c>
      <c r="K3986" s="1">
        <v>5</v>
      </c>
      <c r="L3986" s="1">
        <v>0</v>
      </c>
      <c r="M3986" s="1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1">
        <v>79.12</v>
      </c>
      <c r="K3987" s="1">
        <v>5</v>
      </c>
      <c r="L3987" s="1">
        <v>0.2</v>
      </c>
      <c r="M3987" s="1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1">
        <v>52.96</v>
      </c>
      <c r="K3988" s="1">
        <v>2</v>
      </c>
      <c r="L3988" s="1">
        <v>0</v>
      </c>
      <c r="M3988" s="1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1">
        <v>286.34399999999999</v>
      </c>
      <c r="K3989" s="1">
        <v>3</v>
      </c>
      <c r="L3989" s="1">
        <v>0.2</v>
      </c>
      <c r="M3989" s="1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1">
        <v>63.552</v>
      </c>
      <c r="K3990" s="1">
        <v>3</v>
      </c>
      <c r="L3990" s="1">
        <v>0.2</v>
      </c>
      <c r="M3990" s="1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1">
        <v>41.375999999999998</v>
      </c>
      <c r="K3991" s="1">
        <v>3</v>
      </c>
      <c r="L3991" s="1">
        <v>0.2</v>
      </c>
      <c r="M3991" s="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1">
        <v>172.70400000000001</v>
      </c>
      <c r="K3992" s="1">
        <v>6</v>
      </c>
      <c r="L3992" s="1">
        <v>0.2</v>
      </c>
      <c r="M3992" s="1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1">
        <v>512.94000000000005</v>
      </c>
      <c r="K3993" s="1">
        <v>3</v>
      </c>
      <c r="L3993" s="1">
        <v>0</v>
      </c>
      <c r="M3993" s="1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1">
        <v>860.93</v>
      </c>
      <c r="K3994" s="1">
        <v>7</v>
      </c>
      <c r="L3994" s="1">
        <v>0</v>
      </c>
      <c r="M3994" s="1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1">
        <v>769.95</v>
      </c>
      <c r="K3995" s="1">
        <v>5</v>
      </c>
      <c r="L3995" s="1">
        <v>0</v>
      </c>
      <c r="M3995" s="1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1">
        <v>14.98</v>
      </c>
      <c r="K3996" s="1">
        <v>1</v>
      </c>
      <c r="L3996" s="1">
        <v>0</v>
      </c>
      <c r="M3996" s="1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1">
        <v>373.08</v>
      </c>
      <c r="K3997" s="1">
        <v>6</v>
      </c>
      <c r="L3997" s="1">
        <v>0</v>
      </c>
      <c r="M3997" s="1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1">
        <v>231.92</v>
      </c>
      <c r="K3998" s="1">
        <v>5</v>
      </c>
      <c r="L3998" s="1">
        <v>0.2</v>
      </c>
      <c r="M3998" s="1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1">
        <v>63.47</v>
      </c>
      <c r="K3999" s="1">
        <v>11</v>
      </c>
      <c r="L3999" s="1">
        <v>0</v>
      </c>
      <c r="M3999" s="1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1">
        <v>345</v>
      </c>
      <c r="K4000" s="1">
        <v>5</v>
      </c>
      <c r="L4000" s="1">
        <v>0</v>
      </c>
      <c r="M4000" s="1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1">
        <v>637.89599999999996</v>
      </c>
      <c r="K4001" s="1">
        <v>3</v>
      </c>
      <c r="L4001" s="1">
        <v>0.3</v>
      </c>
      <c r="M4001" s="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1">
        <v>287.91000000000003</v>
      </c>
      <c r="K4002" s="1">
        <v>3</v>
      </c>
      <c r="L4002" s="1">
        <v>0.4</v>
      </c>
      <c r="M4002" s="1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1">
        <v>36.6</v>
      </c>
      <c r="K4003" s="1">
        <v>3</v>
      </c>
      <c r="L4003" s="1">
        <v>0.2</v>
      </c>
      <c r="M4003" s="1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1">
        <v>1.78</v>
      </c>
      <c r="K4004" s="1">
        <v>1</v>
      </c>
      <c r="L4004" s="1">
        <v>0</v>
      </c>
      <c r="M4004" s="1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1">
        <v>25.92</v>
      </c>
      <c r="K4005" s="1">
        <v>4</v>
      </c>
      <c r="L4005" s="1">
        <v>0</v>
      </c>
      <c r="M4005" s="1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1">
        <v>101.94</v>
      </c>
      <c r="K4006" s="1">
        <v>6</v>
      </c>
      <c r="L4006" s="1">
        <v>0</v>
      </c>
      <c r="M4006" s="1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1">
        <v>6.8479999999999999</v>
      </c>
      <c r="K4007" s="1">
        <v>2</v>
      </c>
      <c r="L4007" s="1">
        <v>0.2</v>
      </c>
      <c r="M4007" s="1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1">
        <v>474.43</v>
      </c>
      <c r="K4008" s="1">
        <v>11</v>
      </c>
      <c r="L4008" s="1">
        <v>0</v>
      </c>
      <c r="M4008" s="1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1">
        <v>8.4480000000000004</v>
      </c>
      <c r="K4009" s="1">
        <v>2</v>
      </c>
      <c r="L4009" s="1">
        <v>0.2</v>
      </c>
      <c r="M4009" s="1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1">
        <v>39.295999999999999</v>
      </c>
      <c r="K4010" s="1">
        <v>4</v>
      </c>
      <c r="L4010" s="1">
        <v>0.2</v>
      </c>
      <c r="M4010" s="1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1">
        <v>17.12</v>
      </c>
      <c r="K4011" s="1">
        <v>4</v>
      </c>
      <c r="L4011" s="1">
        <v>0</v>
      </c>
      <c r="M4011" s="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1">
        <v>542.94000000000005</v>
      </c>
      <c r="K4012" s="1">
        <v>3</v>
      </c>
      <c r="L4012" s="1">
        <v>0</v>
      </c>
      <c r="M4012" s="1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1">
        <v>8.64</v>
      </c>
      <c r="K4013" s="1">
        <v>3</v>
      </c>
      <c r="L4013" s="1">
        <v>0</v>
      </c>
      <c r="M4013" s="1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1">
        <v>193.8</v>
      </c>
      <c r="K4014" s="1">
        <v>5</v>
      </c>
      <c r="L4014" s="1">
        <v>0</v>
      </c>
      <c r="M4014" s="1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1">
        <v>21.4</v>
      </c>
      <c r="K4015" s="1">
        <v>5</v>
      </c>
      <c r="L4015" s="1">
        <v>0</v>
      </c>
      <c r="M4015" s="1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1">
        <v>97.88</v>
      </c>
      <c r="K4016" s="1">
        <v>2</v>
      </c>
      <c r="L4016" s="1">
        <v>0</v>
      </c>
      <c r="M4016" s="1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1">
        <v>251.91</v>
      </c>
      <c r="K4017" s="1">
        <v>9</v>
      </c>
      <c r="L4017" s="1">
        <v>0</v>
      </c>
      <c r="M4017" s="1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1">
        <v>25.86</v>
      </c>
      <c r="K4018" s="1">
        <v>3</v>
      </c>
      <c r="L4018" s="1">
        <v>0</v>
      </c>
      <c r="M4018" s="1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1">
        <v>170.05799999999999</v>
      </c>
      <c r="K4019" s="1">
        <v>3</v>
      </c>
      <c r="L4019" s="1">
        <v>0.3</v>
      </c>
      <c r="M4019" s="1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1">
        <v>82.781999999999996</v>
      </c>
      <c r="K4020" s="1">
        <v>3</v>
      </c>
      <c r="L4020" s="1">
        <v>0.4</v>
      </c>
      <c r="M4020" s="1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1">
        <v>853.93</v>
      </c>
      <c r="K4021" s="1">
        <v>5</v>
      </c>
      <c r="L4021" s="1">
        <v>0.3</v>
      </c>
      <c r="M4021" s="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1">
        <v>556.66499999999996</v>
      </c>
      <c r="K4022" s="1">
        <v>5</v>
      </c>
      <c r="L4022" s="1">
        <v>0.15</v>
      </c>
      <c r="M4022" s="1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1">
        <v>95.84</v>
      </c>
      <c r="K4023" s="1">
        <v>4</v>
      </c>
      <c r="L4023" s="1">
        <v>0.2</v>
      </c>
      <c r="M4023" s="1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1">
        <v>29.664000000000001</v>
      </c>
      <c r="K4024" s="1">
        <v>4</v>
      </c>
      <c r="L4024" s="1">
        <v>0.2</v>
      </c>
      <c r="M4024" s="1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1">
        <v>9.1839999999999993</v>
      </c>
      <c r="K4025" s="1">
        <v>7</v>
      </c>
      <c r="L4025" s="1">
        <v>0.2</v>
      </c>
      <c r="M4025" s="1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1">
        <v>153.584</v>
      </c>
      <c r="K4026" s="1">
        <v>2</v>
      </c>
      <c r="L4026" s="1">
        <v>0.2</v>
      </c>
      <c r="M4026" s="1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1">
        <v>12.864000000000001</v>
      </c>
      <c r="K4027" s="1">
        <v>8</v>
      </c>
      <c r="L4027" s="1">
        <v>0.8</v>
      </c>
      <c r="M4027" s="1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1">
        <v>479.97</v>
      </c>
      <c r="K4028" s="1">
        <v>3</v>
      </c>
      <c r="L4028" s="1">
        <v>0</v>
      </c>
      <c r="M4028" s="1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1">
        <v>232.88</v>
      </c>
      <c r="K4029" s="1">
        <v>4</v>
      </c>
      <c r="L4029" s="1">
        <v>0</v>
      </c>
      <c r="M4029" s="1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1">
        <v>236.88</v>
      </c>
      <c r="K4030" s="1">
        <v>6</v>
      </c>
      <c r="L4030" s="1">
        <v>0</v>
      </c>
      <c r="M4030" s="1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1">
        <v>29.9</v>
      </c>
      <c r="K4031" s="1">
        <v>5</v>
      </c>
      <c r="L4031" s="1">
        <v>0</v>
      </c>
      <c r="M4031" s="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1">
        <v>100</v>
      </c>
      <c r="K4032" s="1">
        <v>4</v>
      </c>
      <c r="L4032" s="1">
        <v>0</v>
      </c>
      <c r="M4032" s="1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1">
        <v>18.693000000000001</v>
      </c>
      <c r="K4033" s="1">
        <v>3</v>
      </c>
      <c r="L4033" s="1">
        <v>0.7</v>
      </c>
      <c r="M4033" s="1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1">
        <v>383.952</v>
      </c>
      <c r="K4034" s="1">
        <v>6</v>
      </c>
      <c r="L4034" s="1">
        <v>0.2</v>
      </c>
      <c r="M4034" s="1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1">
        <v>24.815999999999999</v>
      </c>
      <c r="K4035" s="1">
        <v>2</v>
      </c>
      <c r="L4035" s="1">
        <v>0.2</v>
      </c>
      <c r="M4035" s="1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1">
        <v>24.9</v>
      </c>
      <c r="K4036" s="1">
        <v>5</v>
      </c>
      <c r="L4036" s="1">
        <v>0</v>
      </c>
      <c r="M4036" s="1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1">
        <v>21.12</v>
      </c>
      <c r="K4037" s="1">
        <v>4</v>
      </c>
      <c r="L4037" s="1">
        <v>0</v>
      </c>
      <c r="M4037" s="1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1">
        <v>767.952</v>
      </c>
      <c r="K4038" s="1">
        <v>6</v>
      </c>
      <c r="L4038" s="1">
        <v>0.2</v>
      </c>
      <c r="M4038" s="1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1">
        <v>14.352</v>
      </c>
      <c r="K4039" s="1">
        <v>3</v>
      </c>
      <c r="L4039" s="1">
        <v>0.2</v>
      </c>
      <c r="M4039" s="1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1">
        <v>191.976</v>
      </c>
      <c r="K4040" s="1">
        <v>3</v>
      </c>
      <c r="L4040" s="1">
        <v>0.2</v>
      </c>
      <c r="M4040" s="1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1">
        <v>274.77</v>
      </c>
      <c r="K4041" s="1">
        <v>9</v>
      </c>
      <c r="L4041" s="1">
        <v>0</v>
      </c>
      <c r="M4041" s="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1">
        <v>70.56</v>
      </c>
      <c r="K4042" s="1">
        <v>6</v>
      </c>
      <c r="L4042" s="1">
        <v>0</v>
      </c>
      <c r="M4042" s="1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1">
        <v>204.85</v>
      </c>
      <c r="K4043" s="1">
        <v>5</v>
      </c>
      <c r="L4043" s="1">
        <v>0</v>
      </c>
      <c r="M4043" s="1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1">
        <v>9.1560000000000006</v>
      </c>
      <c r="K4044" s="1">
        <v>3</v>
      </c>
      <c r="L4044" s="1">
        <v>0.8</v>
      </c>
      <c r="M4044" s="1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1">
        <v>23.992000000000001</v>
      </c>
      <c r="K4045" s="1">
        <v>2</v>
      </c>
      <c r="L4045" s="1">
        <v>0.8</v>
      </c>
      <c r="M4045" s="1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1">
        <v>80.88</v>
      </c>
      <c r="K4046" s="1">
        <v>3</v>
      </c>
      <c r="L4046" s="1">
        <v>0</v>
      </c>
      <c r="M4046" s="1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1">
        <v>599.9</v>
      </c>
      <c r="K4047" s="1">
        <v>10</v>
      </c>
      <c r="L4047" s="1">
        <v>0</v>
      </c>
      <c r="M4047" s="1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1">
        <v>276.69</v>
      </c>
      <c r="K4048" s="1">
        <v>3</v>
      </c>
      <c r="L4048" s="1">
        <v>0</v>
      </c>
      <c r="M4048" s="1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1">
        <v>172.76400000000001</v>
      </c>
      <c r="K4049" s="1">
        <v>2</v>
      </c>
      <c r="L4049" s="1">
        <v>0.1</v>
      </c>
      <c r="M4049" s="1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1">
        <v>4.2240000000000002</v>
      </c>
      <c r="K4050" s="1">
        <v>3</v>
      </c>
      <c r="L4050" s="1">
        <v>0.2</v>
      </c>
      <c r="M4050" s="1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1">
        <v>409.27199999999999</v>
      </c>
      <c r="K4051" s="1">
        <v>2</v>
      </c>
      <c r="L4051" s="1">
        <v>0.4</v>
      </c>
      <c r="M4051" s="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1">
        <v>55.44</v>
      </c>
      <c r="K4052" s="1">
        <v>11</v>
      </c>
      <c r="L4052" s="1">
        <v>0.2</v>
      </c>
      <c r="M4052" s="1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1">
        <v>20.928000000000001</v>
      </c>
      <c r="K4053" s="1">
        <v>4</v>
      </c>
      <c r="L4053" s="1">
        <v>0.2</v>
      </c>
      <c r="M4053" s="1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1">
        <v>1801.6320000000001</v>
      </c>
      <c r="K4054" s="1">
        <v>6</v>
      </c>
      <c r="L4054" s="1">
        <v>0.2</v>
      </c>
      <c r="M4054" s="1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1">
        <v>67.176000000000002</v>
      </c>
      <c r="K4055" s="1">
        <v>1</v>
      </c>
      <c r="L4055" s="1">
        <v>0.4</v>
      </c>
      <c r="M4055" s="1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1">
        <v>646.20000000000005</v>
      </c>
      <c r="K4056" s="1">
        <v>5</v>
      </c>
      <c r="L4056" s="1">
        <v>0.2</v>
      </c>
      <c r="M4056" s="1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1">
        <v>72.744</v>
      </c>
      <c r="K4057" s="1">
        <v>7</v>
      </c>
      <c r="L4057" s="1">
        <v>0.2</v>
      </c>
      <c r="M4057" s="1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1">
        <v>572.16</v>
      </c>
      <c r="K4058" s="1">
        <v>3</v>
      </c>
      <c r="L4058" s="1">
        <v>0.2</v>
      </c>
      <c r="M4058" s="1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1">
        <v>68.111999999999995</v>
      </c>
      <c r="K4059" s="1">
        <v>3</v>
      </c>
      <c r="L4059" s="1">
        <v>0.2</v>
      </c>
      <c r="M4059" s="1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1">
        <v>25.032</v>
      </c>
      <c r="K4060" s="1">
        <v>3</v>
      </c>
      <c r="L4060" s="1">
        <v>0.2</v>
      </c>
      <c r="M4060" s="1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1">
        <v>39.991999999999997</v>
      </c>
      <c r="K4061" s="1">
        <v>1</v>
      </c>
      <c r="L4061" s="1">
        <v>0.2</v>
      </c>
      <c r="M4061" s="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1">
        <v>20.015999999999998</v>
      </c>
      <c r="K4062" s="1">
        <v>9</v>
      </c>
      <c r="L4062" s="1">
        <v>0.2</v>
      </c>
      <c r="M4062" s="1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1">
        <v>3.1040000000000001</v>
      </c>
      <c r="K4063" s="1">
        <v>1</v>
      </c>
      <c r="L4063" s="1">
        <v>0.2</v>
      </c>
      <c r="M4063" s="1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1">
        <v>7.52</v>
      </c>
      <c r="K4064" s="1">
        <v>5</v>
      </c>
      <c r="L4064" s="1">
        <v>0.2</v>
      </c>
      <c r="M4064" s="1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1">
        <v>10.272</v>
      </c>
      <c r="K4065" s="1">
        <v>3</v>
      </c>
      <c r="L4065" s="1">
        <v>0.2</v>
      </c>
      <c r="M4065" s="1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1">
        <v>47.808</v>
      </c>
      <c r="K4066" s="1">
        <v>12</v>
      </c>
      <c r="L4066" s="1">
        <v>0.2</v>
      </c>
      <c r="M4066" s="1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1">
        <v>978.84</v>
      </c>
      <c r="K4067" s="1">
        <v>9</v>
      </c>
      <c r="L4067" s="1">
        <v>0.2</v>
      </c>
      <c r="M4067" s="1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1">
        <v>13.14</v>
      </c>
      <c r="K4068" s="1">
        <v>9</v>
      </c>
      <c r="L4068" s="1">
        <v>0.8</v>
      </c>
      <c r="M4068" s="1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1">
        <v>10.023999999999999</v>
      </c>
      <c r="K4069" s="1">
        <v>4</v>
      </c>
      <c r="L4069" s="1">
        <v>0.8</v>
      </c>
      <c r="M4069" s="1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1">
        <v>156.37280000000001</v>
      </c>
      <c r="K4070" s="1">
        <v>2</v>
      </c>
      <c r="L4070" s="1">
        <v>0.32</v>
      </c>
      <c r="M4070" s="1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1">
        <v>999.98</v>
      </c>
      <c r="K4071" s="1">
        <v>2</v>
      </c>
      <c r="L4071" s="1">
        <v>0</v>
      </c>
      <c r="M4071" s="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1">
        <v>821.94</v>
      </c>
      <c r="K4072" s="1">
        <v>6</v>
      </c>
      <c r="L4072" s="1">
        <v>0</v>
      </c>
      <c r="M4072" s="1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1">
        <v>220.06399999999999</v>
      </c>
      <c r="K4073" s="1">
        <v>4</v>
      </c>
      <c r="L4073" s="1">
        <v>0.2</v>
      </c>
      <c r="M4073" s="1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1">
        <v>339.13600000000002</v>
      </c>
      <c r="K4074" s="1">
        <v>4</v>
      </c>
      <c r="L4074" s="1">
        <v>0.2</v>
      </c>
      <c r="M4074" s="1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1">
        <v>7.04</v>
      </c>
      <c r="K4075" s="1">
        <v>2</v>
      </c>
      <c r="L4075" s="1">
        <v>0</v>
      </c>
      <c r="M4075" s="1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1">
        <v>5.04</v>
      </c>
      <c r="K4076" s="1">
        <v>4</v>
      </c>
      <c r="L4076" s="1">
        <v>0</v>
      </c>
      <c r="M4076" s="1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1">
        <v>116.28</v>
      </c>
      <c r="K4077" s="1">
        <v>3</v>
      </c>
      <c r="L4077" s="1">
        <v>0</v>
      </c>
      <c r="M4077" s="1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1">
        <v>47.975999999999999</v>
      </c>
      <c r="K4078" s="1">
        <v>3</v>
      </c>
      <c r="L4078" s="1">
        <v>0.2</v>
      </c>
      <c r="M4078" s="1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1">
        <v>60.048000000000002</v>
      </c>
      <c r="K4079" s="1">
        <v>9</v>
      </c>
      <c r="L4079" s="1">
        <v>0.2</v>
      </c>
      <c r="M4079" s="1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1">
        <v>5.0220000000000002</v>
      </c>
      <c r="K4080" s="1">
        <v>1</v>
      </c>
      <c r="L4080" s="1">
        <v>0.7</v>
      </c>
      <c r="M4080" s="1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1">
        <v>182.994</v>
      </c>
      <c r="K4081" s="1">
        <v>3</v>
      </c>
      <c r="L4081" s="1">
        <v>0.8</v>
      </c>
      <c r="M4081" s="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1">
        <v>10.272</v>
      </c>
      <c r="K4082" s="1">
        <v>3</v>
      </c>
      <c r="L4082" s="1">
        <v>0.2</v>
      </c>
      <c r="M4082" s="1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1">
        <v>7.8570000000000002</v>
      </c>
      <c r="K4083" s="1">
        <v>3</v>
      </c>
      <c r="L4083" s="1">
        <v>0.7</v>
      </c>
      <c r="M4083" s="1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1">
        <v>302.38400000000001</v>
      </c>
      <c r="K4084" s="1">
        <v>2</v>
      </c>
      <c r="L4084" s="1">
        <v>0.2</v>
      </c>
      <c r="M4084" s="1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1">
        <v>20.952000000000002</v>
      </c>
      <c r="K4085" s="1">
        <v>3</v>
      </c>
      <c r="L4085" s="1">
        <v>0.2</v>
      </c>
      <c r="M4085" s="1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1">
        <v>11.784000000000001</v>
      </c>
      <c r="K4086" s="1">
        <v>3</v>
      </c>
      <c r="L4086" s="1">
        <v>0.2</v>
      </c>
      <c r="M4086" s="1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1">
        <v>638.82000000000005</v>
      </c>
      <c r="K4087" s="1">
        <v>9</v>
      </c>
      <c r="L4087" s="1">
        <v>0</v>
      </c>
      <c r="M4087" s="1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1">
        <v>20.7</v>
      </c>
      <c r="K4088" s="1">
        <v>2</v>
      </c>
      <c r="L4088" s="1">
        <v>0</v>
      </c>
      <c r="M4088" s="1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1">
        <v>10.95</v>
      </c>
      <c r="K4089" s="1">
        <v>3</v>
      </c>
      <c r="L4089" s="1">
        <v>0</v>
      </c>
      <c r="M4089" s="1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1">
        <v>14.352</v>
      </c>
      <c r="K4090" s="1">
        <v>3</v>
      </c>
      <c r="L4090" s="1">
        <v>0.2</v>
      </c>
      <c r="M4090" s="1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1">
        <v>221.024</v>
      </c>
      <c r="K4091" s="1">
        <v>2</v>
      </c>
      <c r="L4091" s="1">
        <v>0.2</v>
      </c>
      <c r="M4091" s="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1">
        <v>3080</v>
      </c>
      <c r="K4092" s="1">
        <v>7</v>
      </c>
      <c r="L4092" s="1">
        <v>0</v>
      </c>
      <c r="M4092" s="1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1">
        <v>79.959999999999994</v>
      </c>
      <c r="K4093" s="1">
        <v>4</v>
      </c>
      <c r="L4093" s="1">
        <v>0</v>
      </c>
      <c r="M4093" s="1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1">
        <v>587.97</v>
      </c>
      <c r="K4094" s="1">
        <v>3</v>
      </c>
      <c r="L4094" s="1">
        <v>0</v>
      </c>
      <c r="M4094" s="1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1">
        <v>32.4</v>
      </c>
      <c r="K4095" s="1">
        <v>5</v>
      </c>
      <c r="L4095" s="1">
        <v>0</v>
      </c>
      <c r="M4095" s="1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1">
        <v>404.9</v>
      </c>
      <c r="K4096" s="1">
        <v>5</v>
      </c>
      <c r="L4096" s="1">
        <v>0</v>
      </c>
      <c r="M4096" s="1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1">
        <v>9449.9500000000007</v>
      </c>
      <c r="K4097" s="1">
        <v>5</v>
      </c>
      <c r="L4097" s="1">
        <v>0</v>
      </c>
      <c r="M4097" s="1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1">
        <v>12.94</v>
      </c>
      <c r="K4098" s="1">
        <v>2</v>
      </c>
      <c r="L4098" s="1">
        <v>0</v>
      </c>
      <c r="M4098" s="1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1">
        <v>2.2639999999999998</v>
      </c>
      <c r="K4099" s="1">
        <v>1</v>
      </c>
      <c r="L4099" s="1">
        <v>0.8</v>
      </c>
      <c r="M4099" s="1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1">
        <v>0.44400000000000001</v>
      </c>
      <c r="K4100" s="1">
        <v>1</v>
      </c>
      <c r="L4100" s="1">
        <v>0.8</v>
      </c>
      <c r="M4100" s="1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1">
        <v>146.17599999999999</v>
      </c>
      <c r="K4101" s="1">
        <v>8</v>
      </c>
      <c r="L4101" s="1">
        <v>0.2</v>
      </c>
      <c r="M4101" s="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1">
        <v>15.92</v>
      </c>
      <c r="K4102" s="1">
        <v>2</v>
      </c>
      <c r="L4102" s="1">
        <v>0</v>
      </c>
      <c r="M4102" s="1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1">
        <v>159.96</v>
      </c>
      <c r="K4103" s="1">
        <v>5</v>
      </c>
      <c r="L4103" s="1">
        <v>0.2</v>
      </c>
      <c r="M4103" s="1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1">
        <v>13.76</v>
      </c>
      <c r="K4104" s="1">
        <v>2</v>
      </c>
      <c r="L4104" s="1">
        <v>0.2</v>
      </c>
      <c r="M4104" s="1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1">
        <v>4.3120000000000003</v>
      </c>
      <c r="K4105" s="1">
        <v>2</v>
      </c>
      <c r="L4105" s="1">
        <v>0.8</v>
      </c>
      <c r="M4105" s="1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1">
        <v>13.96</v>
      </c>
      <c r="K4106" s="1">
        <v>2</v>
      </c>
      <c r="L4106" s="1">
        <v>0</v>
      </c>
      <c r="M4106" s="1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1">
        <v>27.414000000000001</v>
      </c>
      <c r="K4107" s="1">
        <v>3</v>
      </c>
      <c r="L4107" s="1">
        <v>0.4</v>
      </c>
      <c r="M4107" s="1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1">
        <v>73.98</v>
      </c>
      <c r="K4108" s="1">
        <v>2</v>
      </c>
      <c r="L4108" s="1">
        <v>0</v>
      </c>
      <c r="M4108" s="1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1">
        <v>160.97999999999999</v>
      </c>
      <c r="K4109" s="1">
        <v>1</v>
      </c>
      <c r="L4109" s="1">
        <v>0</v>
      </c>
      <c r="M4109" s="1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1">
        <v>17.34</v>
      </c>
      <c r="K4110" s="1">
        <v>3</v>
      </c>
      <c r="L4110" s="1">
        <v>0</v>
      </c>
      <c r="M4110" s="1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1">
        <v>3.28</v>
      </c>
      <c r="K4111" s="1">
        <v>1</v>
      </c>
      <c r="L4111" s="1">
        <v>0</v>
      </c>
      <c r="M4111" s="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1">
        <v>8.8559999999999999</v>
      </c>
      <c r="K4112" s="1">
        <v>3</v>
      </c>
      <c r="L4112" s="1">
        <v>0.2</v>
      </c>
      <c r="M4112" s="1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1">
        <v>158.376</v>
      </c>
      <c r="K4113" s="1">
        <v>3</v>
      </c>
      <c r="L4113" s="1">
        <v>0.2</v>
      </c>
      <c r="M4113" s="1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1">
        <v>1219.96</v>
      </c>
      <c r="K4114" s="1">
        <v>5</v>
      </c>
      <c r="L4114" s="1">
        <v>0.2</v>
      </c>
      <c r="M4114" s="1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1">
        <v>3.1680000000000001</v>
      </c>
      <c r="K4115" s="1">
        <v>2</v>
      </c>
      <c r="L4115" s="1">
        <v>0.2</v>
      </c>
      <c r="M4115" s="1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1">
        <v>454.86</v>
      </c>
      <c r="K4116" s="1">
        <v>7</v>
      </c>
      <c r="L4116" s="1">
        <v>0</v>
      </c>
      <c r="M4116" s="1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1">
        <v>91.391999999999996</v>
      </c>
      <c r="K4117" s="1">
        <v>8</v>
      </c>
      <c r="L4117" s="1">
        <v>0.2</v>
      </c>
      <c r="M4117" s="1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1">
        <v>19.04</v>
      </c>
      <c r="K4118" s="1">
        <v>4</v>
      </c>
      <c r="L4118" s="1">
        <v>0.2</v>
      </c>
      <c r="M4118" s="1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1">
        <v>37.44</v>
      </c>
      <c r="K4119" s="1">
        <v>6</v>
      </c>
      <c r="L4119" s="1">
        <v>0</v>
      </c>
      <c r="M4119" s="1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1">
        <v>37.590000000000003</v>
      </c>
      <c r="K4120" s="1">
        <v>3</v>
      </c>
      <c r="L4120" s="1">
        <v>0</v>
      </c>
      <c r="M4120" s="1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1">
        <v>26.032</v>
      </c>
      <c r="K4121" s="1">
        <v>2</v>
      </c>
      <c r="L4121" s="1">
        <v>0.2</v>
      </c>
      <c r="M4121" s="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1">
        <v>35.909999999999997</v>
      </c>
      <c r="K4122" s="1">
        <v>3</v>
      </c>
      <c r="L4122" s="1">
        <v>0</v>
      </c>
      <c r="M4122" s="1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1">
        <v>91.031999999999996</v>
      </c>
      <c r="K4123" s="1">
        <v>3</v>
      </c>
      <c r="L4123" s="1">
        <v>0.2</v>
      </c>
      <c r="M4123" s="1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1">
        <v>54.66</v>
      </c>
      <c r="K4124" s="1">
        <v>6</v>
      </c>
      <c r="L4124" s="1">
        <v>0</v>
      </c>
      <c r="M4124" s="1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1">
        <v>67.343999999999994</v>
      </c>
      <c r="K4125" s="1">
        <v>6</v>
      </c>
      <c r="L4125" s="1">
        <v>0.2</v>
      </c>
      <c r="M4125" s="1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1">
        <v>2624.9850000000001</v>
      </c>
      <c r="K4126" s="1">
        <v>3</v>
      </c>
      <c r="L4126" s="1">
        <v>0.5</v>
      </c>
      <c r="M4126" s="1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1">
        <v>73.28</v>
      </c>
      <c r="K4127" s="1">
        <v>4</v>
      </c>
      <c r="L4127" s="1">
        <v>0</v>
      </c>
      <c r="M4127" s="1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1">
        <v>14.48</v>
      </c>
      <c r="K4128" s="1">
        <v>5</v>
      </c>
      <c r="L4128" s="1">
        <v>0.8</v>
      </c>
      <c r="M4128" s="1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1">
        <v>11.952</v>
      </c>
      <c r="K4129" s="1">
        <v>3</v>
      </c>
      <c r="L4129" s="1">
        <v>0.2</v>
      </c>
      <c r="M4129" s="1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1">
        <v>15.552</v>
      </c>
      <c r="K4130" s="1">
        <v>3</v>
      </c>
      <c r="L4130" s="1">
        <v>0.2</v>
      </c>
      <c r="M4130" s="1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1">
        <v>45</v>
      </c>
      <c r="K4131" s="1">
        <v>9</v>
      </c>
      <c r="L4131" s="1">
        <v>0</v>
      </c>
      <c r="M4131" s="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1">
        <v>209.97</v>
      </c>
      <c r="K4132" s="1">
        <v>3</v>
      </c>
      <c r="L4132" s="1">
        <v>0</v>
      </c>
      <c r="M4132" s="1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1">
        <v>112.12</v>
      </c>
      <c r="K4133" s="1">
        <v>5</v>
      </c>
      <c r="L4133" s="1">
        <v>0.2</v>
      </c>
      <c r="M4133" s="1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1">
        <v>1575.14</v>
      </c>
      <c r="K4134" s="1">
        <v>7</v>
      </c>
      <c r="L4134" s="1">
        <v>0</v>
      </c>
      <c r="M4134" s="1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1">
        <v>25.06</v>
      </c>
      <c r="K4135" s="1">
        <v>7</v>
      </c>
      <c r="L4135" s="1">
        <v>0</v>
      </c>
      <c r="M4135" s="1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1">
        <v>6.9240000000000004</v>
      </c>
      <c r="K4136" s="1">
        <v>6</v>
      </c>
      <c r="L4136" s="1">
        <v>0.8</v>
      </c>
      <c r="M4136" s="1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1">
        <v>37.392000000000003</v>
      </c>
      <c r="K4137" s="1">
        <v>3</v>
      </c>
      <c r="L4137" s="1">
        <v>0.2</v>
      </c>
      <c r="M4137" s="1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1">
        <v>79.12</v>
      </c>
      <c r="K4138" s="1">
        <v>5</v>
      </c>
      <c r="L4138" s="1">
        <v>0.2</v>
      </c>
      <c r="M4138" s="1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1">
        <v>18.899999999999999</v>
      </c>
      <c r="K4139" s="1">
        <v>3</v>
      </c>
      <c r="L4139" s="1">
        <v>0</v>
      </c>
      <c r="M4139" s="1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1">
        <v>57.42</v>
      </c>
      <c r="K4140" s="1">
        <v>9</v>
      </c>
      <c r="L4140" s="1">
        <v>0</v>
      </c>
      <c r="M4140" s="1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1">
        <v>12.74</v>
      </c>
      <c r="K4141" s="1">
        <v>7</v>
      </c>
      <c r="L4141" s="1">
        <v>0</v>
      </c>
      <c r="M4141" s="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1">
        <v>8.82</v>
      </c>
      <c r="K4142" s="1">
        <v>3</v>
      </c>
      <c r="L4142" s="1">
        <v>0</v>
      </c>
      <c r="M4142" s="1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1">
        <v>120.78400000000001</v>
      </c>
      <c r="K4143" s="1">
        <v>1</v>
      </c>
      <c r="L4143" s="1">
        <v>0.2</v>
      </c>
      <c r="M4143" s="1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1">
        <v>322.58999999999997</v>
      </c>
      <c r="K4144" s="1">
        <v>3</v>
      </c>
      <c r="L4144" s="1">
        <v>0</v>
      </c>
      <c r="M4144" s="1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1">
        <v>9.7620000000000005</v>
      </c>
      <c r="K4145" s="1">
        <v>3</v>
      </c>
      <c r="L4145" s="1">
        <v>0.8</v>
      </c>
      <c r="M4145" s="1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1">
        <v>13.72</v>
      </c>
      <c r="K4146" s="1">
        <v>1</v>
      </c>
      <c r="L4146" s="1">
        <v>0.2</v>
      </c>
      <c r="M4146" s="1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1">
        <v>55.2</v>
      </c>
      <c r="K4147" s="1">
        <v>1</v>
      </c>
      <c r="L4147" s="1">
        <v>0.2</v>
      </c>
      <c r="M4147" s="1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1">
        <v>259.13600000000002</v>
      </c>
      <c r="K4148" s="1">
        <v>4</v>
      </c>
      <c r="L4148" s="1">
        <v>0.2</v>
      </c>
      <c r="M4148" s="1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1">
        <v>29.24</v>
      </c>
      <c r="K4149" s="1">
        <v>5</v>
      </c>
      <c r="L4149" s="1">
        <v>0.2</v>
      </c>
      <c r="M4149" s="1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1">
        <v>15.552</v>
      </c>
      <c r="K4150" s="1">
        <v>3</v>
      </c>
      <c r="L4150" s="1">
        <v>0.2</v>
      </c>
      <c r="M4150" s="1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1">
        <v>4.8959999999999999</v>
      </c>
      <c r="K4151" s="1">
        <v>3</v>
      </c>
      <c r="L4151" s="1">
        <v>0.2</v>
      </c>
      <c r="M4151" s="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1">
        <v>38.088000000000001</v>
      </c>
      <c r="K4152" s="1">
        <v>4</v>
      </c>
      <c r="L4152" s="1">
        <v>0.7</v>
      </c>
      <c r="M4152" s="1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1">
        <v>2.8079999999999998</v>
      </c>
      <c r="K4153" s="1">
        <v>3</v>
      </c>
      <c r="L4153" s="1">
        <v>0.7</v>
      </c>
      <c r="M4153" s="1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1">
        <v>47.984000000000002</v>
      </c>
      <c r="K4154" s="1">
        <v>2</v>
      </c>
      <c r="L4154" s="1">
        <v>0.2</v>
      </c>
      <c r="M4154" s="1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1">
        <v>26.064</v>
      </c>
      <c r="K4155" s="1">
        <v>6</v>
      </c>
      <c r="L4155" s="1">
        <v>0.7</v>
      </c>
      <c r="M4155" s="1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1">
        <v>15.696</v>
      </c>
      <c r="K4156" s="1">
        <v>3</v>
      </c>
      <c r="L4156" s="1">
        <v>0.2</v>
      </c>
      <c r="M4156" s="1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1">
        <v>12.84</v>
      </c>
      <c r="K4157" s="1">
        <v>3</v>
      </c>
      <c r="L4157" s="1">
        <v>0</v>
      </c>
      <c r="M4157" s="1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1">
        <v>539.97</v>
      </c>
      <c r="K4158" s="1">
        <v>3</v>
      </c>
      <c r="L4158" s="1">
        <v>0</v>
      </c>
      <c r="M4158" s="1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1">
        <v>22.58</v>
      </c>
      <c r="K4159" s="1">
        <v>2</v>
      </c>
      <c r="L4159" s="1">
        <v>0</v>
      </c>
      <c r="M4159" s="1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1">
        <v>16.52</v>
      </c>
      <c r="K4160" s="1">
        <v>4</v>
      </c>
      <c r="L4160" s="1">
        <v>0</v>
      </c>
      <c r="M4160" s="1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1">
        <v>671.94</v>
      </c>
      <c r="K4161" s="1">
        <v>3</v>
      </c>
      <c r="L4161" s="1">
        <v>0</v>
      </c>
      <c r="M4161" s="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1">
        <v>169.06399999999999</v>
      </c>
      <c r="K4162" s="1">
        <v>7</v>
      </c>
      <c r="L4162" s="1">
        <v>0.2</v>
      </c>
      <c r="M4162" s="1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1">
        <v>168.624</v>
      </c>
      <c r="K4163" s="1">
        <v>9</v>
      </c>
      <c r="L4163" s="1">
        <v>0.2</v>
      </c>
      <c r="M4163" s="1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1">
        <v>19.440000000000001</v>
      </c>
      <c r="K4164" s="1">
        <v>3</v>
      </c>
      <c r="L4164" s="1">
        <v>0</v>
      </c>
      <c r="M4164" s="1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1">
        <v>31.92</v>
      </c>
      <c r="K4165" s="1">
        <v>4</v>
      </c>
      <c r="L4165" s="1">
        <v>0</v>
      </c>
      <c r="M4165" s="1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1">
        <v>433.56799999999998</v>
      </c>
      <c r="K4166" s="1">
        <v>2</v>
      </c>
      <c r="L4166" s="1">
        <v>0.2</v>
      </c>
      <c r="M4166" s="1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1">
        <v>31.103999999999999</v>
      </c>
      <c r="K4167" s="1">
        <v>6</v>
      </c>
      <c r="L4167" s="1">
        <v>0.2</v>
      </c>
      <c r="M4167" s="1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1">
        <v>54.816000000000003</v>
      </c>
      <c r="K4168" s="1">
        <v>3</v>
      </c>
      <c r="L4168" s="1">
        <v>0.2</v>
      </c>
      <c r="M4168" s="1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1">
        <v>48.86</v>
      </c>
      <c r="K4169" s="1">
        <v>7</v>
      </c>
      <c r="L4169" s="1">
        <v>0</v>
      </c>
      <c r="M4169" s="1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1">
        <v>14.2</v>
      </c>
      <c r="K4170" s="1">
        <v>2</v>
      </c>
      <c r="L4170" s="1">
        <v>0</v>
      </c>
      <c r="M4170" s="1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1">
        <v>12.96</v>
      </c>
      <c r="K4171" s="1">
        <v>2</v>
      </c>
      <c r="L4171" s="1">
        <v>0</v>
      </c>
      <c r="M4171" s="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1">
        <v>58.34</v>
      </c>
      <c r="K4172" s="1">
        <v>2</v>
      </c>
      <c r="L4172" s="1">
        <v>0</v>
      </c>
      <c r="M4172" s="1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1">
        <v>56.3</v>
      </c>
      <c r="K4173" s="1">
        <v>2</v>
      </c>
      <c r="L4173" s="1">
        <v>0</v>
      </c>
      <c r="M4173" s="1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1">
        <v>629.95000000000005</v>
      </c>
      <c r="K4174" s="1">
        <v>5</v>
      </c>
      <c r="L4174" s="1">
        <v>0</v>
      </c>
      <c r="M4174" s="1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122.97</v>
      </c>
      <c r="K4175" s="1">
        <v>3</v>
      </c>
      <c r="L4175" s="1">
        <v>0</v>
      </c>
      <c r="M4175" s="1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1">
        <v>46.35</v>
      </c>
      <c r="K4176" s="1">
        <v>5</v>
      </c>
      <c r="L4176" s="1">
        <v>0</v>
      </c>
      <c r="M4176" s="1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1">
        <v>14.976000000000001</v>
      </c>
      <c r="K4177" s="1">
        <v>9</v>
      </c>
      <c r="L4177" s="1">
        <v>0.2</v>
      </c>
      <c r="M4177" s="1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1">
        <v>4.24</v>
      </c>
      <c r="K4178" s="1">
        <v>5</v>
      </c>
      <c r="L4178" s="1">
        <v>0.8</v>
      </c>
      <c r="M4178" s="1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1">
        <v>319.95999999999998</v>
      </c>
      <c r="K4179" s="1">
        <v>4</v>
      </c>
      <c r="L4179" s="1">
        <v>0</v>
      </c>
      <c r="M4179" s="1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1">
        <v>17.04</v>
      </c>
      <c r="K4180" s="1">
        <v>3</v>
      </c>
      <c r="L4180" s="1">
        <v>0</v>
      </c>
      <c r="M4180" s="1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1">
        <v>344.91</v>
      </c>
      <c r="K4181" s="1">
        <v>3</v>
      </c>
      <c r="L4181" s="1">
        <v>0</v>
      </c>
      <c r="M4181" s="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1">
        <v>81.94</v>
      </c>
      <c r="K4182" s="1">
        <v>1</v>
      </c>
      <c r="L4182" s="1">
        <v>0</v>
      </c>
      <c r="M4182" s="1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1">
        <v>98.16</v>
      </c>
      <c r="K4183" s="1">
        <v>6</v>
      </c>
      <c r="L4183" s="1">
        <v>0</v>
      </c>
      <c r="M4183" s="1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1">
        <v>6.8739999999999997</v>
      </c>
      <c r="K4184" s="1">
        <v>7</v>
      </c>
      <c r="L4184" s="1">
        <v>0.8</v>
      </c>
      <c r="M4184" s="1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1">
        <v>1.996</v>
      </c>
      <c r="K4185" s="1">
        <v>1</v>
      </c>
      <c r="L4185" s="1">
        <v>0.8</v>
      </c>
      <c r="M4185" s="1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1">
        <v>8.9280000000000008</v>
      </c>
      <c r="K4186" s="1">
        <v>2</v>
      </c>
      <c r="L4186" s="1">
        <v>0.2</v>
      </c>
      <c r="M4186" s="1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1">
        <v>9.99</v>
      </c>
      <c r="K4187" s="1">
        <v>1</v>
      </c>
      <c r="L4187" s="1">
        <v>0</v>
      </c>
      <c r="M4187" s="1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1">
        <v>10499.97</v>
      </c>
      <c r="K4188" s="1">
        <v>3</v>
      </c>
      <c r="L4188" s="1">
        <v>0</v>
      </c>
      <c r="M4188" s="1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1">
        <v>21.12</v>
      </c>
      <c r="K4189" s="1">
        <v>5</v>
      </c>
      <c r="L4189" s="1">
        <v>0.2</v>
      </c>
      <c r="M4189" s="1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1">
        <v>696.42</v>
      </c>
      <c r="K4190" s="1">
        <v>2</v>
      </c>
      <c r="L4190" s="1">
        <v>0</v>
      </c>
      <c r="M4190" s="1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1">
        <v>304.77600000000001</v>
      </c>
      <c r="K4191" s="1">
        <v>3</v>
      </c>
      <c r="L4191" s="1">
        <v>0.2</v>
      </c>
      <c r="M4191" s="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1">
        <v>51.98</v>
      </c>
      <c r="K4192" s="1">
        <v>2</v>
      </c>
      <c r="L4192" s="1">
        <v>0</v>
      </c>
      <c r="M4192" s="1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1">
        <v>24.7</v>
      </c>
      <c r="K4193" s="1">
        <v>5</v>
      </c>
      <c r="L4193" s="1">
        <v>0</v>
      </c>
      <c r="M4193" s="1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1">
        <v>21.93</v>
      </c>
      <c r="K4194" s="1">
        <v>3</v>
      </c>
      <c r="L4194" s="1">
        <v>0</v>
      </c>
      <c r="M4194" s="1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1">
        <v>394.81599999999997</v>
      </c>
      <c r="K4195" s="1">
        <v>4</v>
      </c>
      <c r="L4195" s="1">
        <v>0.2</v>
      </c>
      <c r="M4195" s="1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1">
        <v>18.192</v>
      </c>
      <c r="K4196" s="1">
        <v>4</v>
      </c>
      <c r="L4196" s="1">
        <v>0.7</v>
      </c>
      <c r="M4196" s="1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1">
        <v>7.31</v>
      </c>
      <c r="K4197" s="1">
        <v>1</v>
      </c>
      <c r="L4197" s="1">
        <v>0</v>
      </c>
      <c r="M4197" s="1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1">
        <v>799.98400000000004</v>
      </c>
      <c r="K4198" s="1">
        <v>2</v>
      </c>
      <c r="L4198" s="1">
        <v>0.2</v>
      </c>
      <c r="M4198" s="1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1">
        <v>41.28</v>
      </c>
      <c r="K4199" s="1">
        <v>6</v>
      </c>
      <c r="L4199" s="1">
        <v>0</v>
      </c>
      <c r="M4199" s="1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1">
        <v>184.66</v>
      </c>
      <c r="K4200" s="1">
        <v>7</v>
      </c>
      <c r="L4200" s="1">
        <v>0</v>
      </c>
      <c r="M4200" s="1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1">
        <v>49.25</v>
      </c>
      <c r="K4201" s="1">
        <v>5</v>
      </c>
      <c r="L4201" s="1">
        <v>0</v>
      </c>
      <c r="M4201" s="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1">
        <v>10.16</v>
      </c>
      <c r="K4202" s="1">
        <v>2</v>
      </c>
      <c r="L4202" s="1">
        <v>0</v>
      </c>
      <c r="M4202" s="1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1">
        <v>14.76</v>
      </c>
      <c r="K4203" s="1">
        <v>2</v>
      </c>
      <c r="L4203" s="1">
        <v>0</v>
      </c>
      <c r="M4203" s="1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1">
        <v>34.08</v>
      </c>
      <c r="K4204" s="1">
        <v>2</v>
      </c>
      <c r="L4204" s="1">
        <v>0</v>
      </c>
      <c r="M4204" s="1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1">
        <v>17.670000000000002</v>
      </c>
      <c r="K4205" s="1">
        <v>3</v>
      </c>
      <c r="L4205" s="1">
        <v>0</v>
      </c>
      <c r="M4205" s="1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1">
        <v>1604.9</v>
      </c>
      <c r="K4206" s="1">
        <v>5</v>
      </c>
      <c r="L4206" s="1">
        <v>0</v>
      </c>
      <c r="M4206" s="1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1">
        <v>385.68599999999998</v>
      </c>
      <c r="K4207" s="1">
        <v>1</v>
      </c>
      <c r="L4207" s="1">
        <v>0.3</v>
      </c>
      <c r="M4207" s="1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1">
        <v>15.984</v>
      </c>
      <c r="K4208" s="1">
        <v>2</v>
      </c>
      <c r="L4208" s="1">
        <v>0.2</v>
      </c>
      <c r="M4208" s="1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1">
        <v>9.42</v>
      </c>
      <c r="K4209" s="1">
        <v>3</v>
      </c>
      <c r="L4209" s="1">
        <v>0</v>
      </c>
      <c r="M4209" s="1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1">
        <v>6.56</v>
      </c>
      <c r="K4210" s="1">
        <v>2</v>
      </c>
      <c r="L4210" s="1">
        <v>0</v>
      </c>
      <c r="M4210" s="1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1">
        <v>24.56</v>
      </c>
      <c r="K4211" s="1">
        <v>2</v>
      </c>
      <c r="L4211" s="1">
        <v>0</v>
      </c>
      <c r="M4211" s="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1">
        <v>128.4</v>
      </c>
      <c r="K4212" s="1">
        <v>3</v>
      </c>
      <c r="L4212" s="1">
        <v>0</v>
      </c>
      <c r="M4212" s="1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1">
        <v>62.28</v>
      </c>
      <c r="K4213" s="1">
        <v>4</v>
      </c>
      <c r="L4213" s="1">
        <v>0</v>
      </c>
      <c r="M4213" s="1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1">
        <v>9.24</v>
      </c>
      <c r="K4214" s="1">
        <v>3</v>
      </c>
      <c r="L4214" s="1">
        <v>0</v>
      </c>
      <c r="M4214" s="1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1">
        <v>482.66399999999999</v>
      </c>
      <c r="K4215" s="1">
        <v>8</v>
      </c>
      <c r="L4215" s="1">
        <v>0.15</v>
      </c>
      <c r="M4215" s="1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1">
        <v>4799.9840000000004</v>
      </c>
      <c r="K4216" s="1">
        <v>2</v>
      </c>
      <c r="L4216" s="1">
        <v>0.2</v>
      </c>
      <c r="M4216" s="1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1">
        <v>37.94</v>
      </c>
      <c r="K4217" s="1">
        <v>2</v>
      </c>
      <c r="L4217" s="1">
        <v>0</v>
      </c>
      <c r="M4217" s="1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1">
        <v>18.288</v>
      </c>
      <c r="K4218" s="1">
        <v>6</v>
      </c>
      <c r="L4218" s="1">
        <v>0.2</v>
      </c>
      <c r="M4218" s="1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1">
        <v>385.8</v>
      </c>
      <c r="K4219" s="1">
        <v>5</v>
      </c>
      <c r="L4219" s="1">
        <v>0.2</v>
      </c>
      <c r="M4219" s="1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1">
        <v>102.96</v>
      </c>
      <c r="K4220" s="1">
        <v>2</v>
      </c>
      <c r="L4220" s="1">
        <v>0</v>
      </c>
      <c r="M4220" s="1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1">
        <v>174.42</v>
      </c>
      <c r="K4221" s="1">
        <v>3</v>
      </c>
      <c r="L4221" s="1">
        <v>0</v>
      </c>
      <c r="M4221" s="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1">
        <v>1.964</v>
      </c>
      <c r="K4222" s="1">
        <v>2</v>
      </c>
      <c r="L4222" s="1">
        <v>0.8</v>
      </c>
      <c r="M4222" s="1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1">
        <v>94.427999999999997</v>
      </c>
      <c r="K4223" s="1">
        <v>3</v>
      </c>
      <c r="L4223" s="1">
        <v>0.6</v>
      </c>
      <c r="M4223" s="1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1">
        <v>45.92</v>
      </c>
      <c r="K4224" s="1">
        <v>4</v>
      </c>
      <c r="L4224" s="1">
        <v>0</v>
      </c>
      <c r="M4224" s="1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1">
        <v>61.584000000000003</v>
      </c>
      <c r="K4225" s="1">
        <v>1</v>
      </c>
      <c r="L4225" s="1">
        <v>0.2</v>
      </c>
      <c r="M4225" s="1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1">
        <v>22.48</v>
      </c>
      <c r="K4226" s="1">
        <v>1</v>
      </c>
      <c r="L4226" s="1">
        <v>0</v>
      </c>
      <c r="M4226" s="1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1">
        <v>332.02800000000002</v>
      </c>
      <c r="K4227" s="1">
        <v>9</v>
      </c>
      <c r="L4227" s="1">
        <v>0.6</v>
      </c>
      <c r="M4227" s="1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1">
        <v>11.394</v>
      </c>
      <c r="K4228" s="1">
        <v>9</v>
      </c>
      <c r="L4228" s="1">
        <v>0.8</v>
      </c>
      <c r="M4228" s="1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1">
        <v>15.552</v>
      </c>
      <c r="K4229" s="1">
        <v>3</v>
      </c>
      <c r="L4229" s="1">
        <v>0.2</v>
      </c>
      <c r="M4229" s="1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1">
        <v>31.103999999999999</v>
      </c>
      <c r="K4230" s="1">
        <v>6</v>
      </c>
      <c r="L4230" s="1">
        <v>0.2</v>
      </c>
      <c r="M4230" s="1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1">
        <v>6.3159999999999998</v>
      </c>
      <c r="K4231" s="1">
        <v>1</v>
      </c>
      <c r="L4231" s="1">
        <v>0.8</v>
      </c>
      <c r="M4231" s="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1">
        <v>11.352</v>
      </c>
      <c r="K4232" s="1">
        <v>3</v>
      </c>
      <c r="L4232" s="1">
        <v>0.2</v>
      </c>
      <c r="M4232" s="1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1">
        <v>20.808</v>
      </c>
      <c r="K4233" s="1">
        <v>9</v>
      </c>
      <c r="L4233" s="1">
        <v>0.2</v>
      </c>
      <c r="M4233" s="1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1">
        <v>11.416</v>
      </c>
      <c r="K4234" s="1">
        <v>4</v>
      </c>
      <c r="L4234" s="1">
        <v>0.8</v>
      </c>
      <c r="M4234" s="1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1">
        <v>9.4079999999999995</v>
      </c>
      <c r="K4235" s="1">
        <v>7</v>
      </c>
      <c r="L4235" s="1">
        <v>0.2</v>
      </c>
      <c r="M4235" s="1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1">
        <v>19.829999999999998</v>
      </c>
      <c r="K4236" s="1">
        <v>1</v>
      </c>
      <c r="L4236" s="1">
        <v>0</v>
      </c>
      <c r="M4236" s="1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1">
        <v>209.7</v>
      </c>
      <c r="K4237" s="1">
        <v>2</v>
      </c>
      <c r="L4237" s="1">
        <v>0</v>
      </c>
      <c r="M4237" s="1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1">
        <v>43.92</v>
      </c>
      <c r="K4238" s="1">
        <v>4</v>
      </c>
      <c r="L4238" s="1">
        <v>0</v>
      </c>
      <c r="M4238" s="1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1">
        <v>20.231999999999999</v>
      </c>
      <c r="K4239" s="1">
        <v>3</v>
      </c>
      <c r="L4239" s="1">
        <v>0.2</v>
      </c>
      <c r="M4239" s="1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1">
        <v>149.97</v>
      </c>
      <c r="K4240" s="1">
        <v>3</v>
      </c>
      <c r="L4240" s="1">
        <v>0</v>
      </c>
      <c r="M4240" s="1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1">
        <v>27.81</v>
      </c>
      <c r="K4241" s="1">
        <v>3</v>
      </c>
      <c r="L4241" s="1">
        <v>0</v>
      </c>
      <c r="M4241" s="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1">
        <v>66.3</v>
      </c>
      <c r="K4242" s="1">
        <v>3</v>
      </c>
      <c r="L4242" s="1">
        <v>0</v>
      </c>
      <c r="M4242" s="1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1">
        <v>1.64</v>
      </c>
      <c r="K4243" s="1">
        <v>1</v>
      </c>
      <c r="L4243" s="1">
        <v>0</v>
      </c>
      <c r="M4243" s="1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1">
        <v>1049.2</v>
      </c>
      <c r="K4244" s="1">
        <v>5</v>
      </c>
      <c r="L4244" s="1">
        <v>0</v>
      </c>
      <c r="M4244" s="1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1">
        <v>20.9</v>
      </c>
      <c r="K4245" s="1">
        <v>5</v>
      </c>
      <c r="L4245" s="1">
        <v>0</v>
      </c>
      <c r="M4245" s="1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1">
        <v>88.08</v>
      </c>
      <c r="K4246" s="1">
        <v>6</v>
      </c>
      <c r="L4246" s="1">
        <v>0</v>
      </c>
      <c r="M4246" s="1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1">
        <v>751.92</v>
      </c>
      <c r="K4247" s="1">
        <v>4</v>
      </c>
      <c r="L4247" s="1">
        <v>0</v>
      </c>
      <c r="M4247" s="1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1">
        <v>887.10299999999995</v>
      </c>
      <c r="K4248" s="1">
        <v>7</v>
      </c>
      <c r="L4248" s="1">
        <v>0.1</v>
      </c>
      <c r="M4248" s="1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1">
        <v>55.944000000000003</v>
      </c>
      <c r="K4249" s="1">
        <v>7</v>
      </c>
      <c r="L4249" s="1">
        <v>0.2</v>
      </c>
      <c r="M4249" s="1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1">
        <v>10.688000000000001</v>
      </c>
      <c r="K4250" s="1">
        <v>2</v>
      </c>
      <c r="L4250" s="1">
        <v>0.2</v>
      </c>
      <c r="M4250" s="1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1">
        <v>11.824</v>
      </c>
      <c r="K4251" s="1">
        <v>2</v>
      </c>
      <c r="L4251" s="1">
        <v>0.2</v>
      </c>
      <c r="M4251" s="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1">
        <v>63.311999999999998</v>
      </c>
      <c r="K4252" s="1">
        <v>3</v>
      </c>
      <c r="L4252" s="1">
        <v>0.2</v>
      </c>
      <c r="M4252" s="1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1">
        <v>96.784000000000006</v>
      </c>
      <c r="K4253" s="1">
        <v>4</v>
      </c>
      <c r="L4253" s="1">
        <v>0.8</v>
      </c>
      <c r="M4253" s="1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1">
        <v>10.476000000000001</v>
      </c>
      <c r="K4254" s="1">
        <v>3</v>
      </c>
      <c r="L4254" s="1">
        <v>0.6</v>
      </c>
      <c r="M4254" s="1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1">
        <v>9.7620000000000005</v>
      </c>
      <c r="K4255" s="1">
        <v>2</v>
      </c>
      <c r="L4255" s="1">
        <v>0.7</v>
      </c>
      <c r="M4255" s="1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1">
        <v>196.78399999999999</v>
      </c>
      <c r="K4256" s="1">
        <v>2</v>
      </c>
      <c r="L4256" s="1">
        <v>0.2</v>
      </c>
      <c r="M4256" s="1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1">
        <v>47.98</v>
      </c>
      <c r="K4257" s="1">
        <v>2</v>
      </c>
      <c r="L4257" s="1">
        <v>0</v>
      </c>
      <c r="M4257" s="1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1">
        <v>13.05</v>
      </c>
      <c r="K4258" s="1">
        <v>5</v>
      </c>
      <c r="L4258" s="1">
        <v>0</v>
      </c>
      <c r="M4258" s="1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1">
        <v>63.96</v>
      </c>
      <c r="K4259" s="1">
        <v>4</v>
      </c>
      <c r="L4259" s="1">
        <v>0</v>
      </c>
      <c r="M4259" s="1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1">
        <v>80.48</v>
      </c>
      <c r="K4260" s="1">
        <v>1</v>
      </c>
      <c r="L4260" s="1">
        <v>0</v>
      </c>
      <c r="M4260" s="1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1">
        <v>11.673</v>
      </c>
      <c r="K4261" s="1">
        <v>3</v>
      </c>
      <c r="L4261" s="1">
        <v>0.7</v>
      </c>
      <c r="M4261" s="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1">
        <v>863.12800000000004</v>
      </c>
      <c r="K4262" s="1">
        <v>8</v>
      </c>
      <c r="L4262" s="1">
        <v>0.3</v>
      </c>
      <c r="M4262" s="1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1">
        <v>3.5640000000000001</v>
      </c>
      <c r="K4263" s="1">
        <v>3</v>
      </c>
      <c r="L4263" s="1">
        <v>0.8</v>
      </c>
      <c r="M4263" s="1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1">
        <v>956.66480000000001</v>
      </c>
      <c r="K4264" s="1">
        <v>7</v>
      </c>
      <c r="L4264" s="1">
        <v>0.32</v>
      </c>
      <c r="M4264" s="1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1">
        <v>12.587999999999999</v>
      </c>
      <c r="K4265" s="1">
        <v>3</v>
      </c>
      <c r="L4265" s="1">
        <v>0.8</v>
      </c>
      <c r="M4265" s="1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1">
        <v>171.96</v>
      </c>
      <c r="K4266" s="1">
        <v>5</v>
      </c>
      <c r="L4266" s="1">
        <v>0.2</v>
      </c>
      <c r="M4266" s="1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1">
        <v>871.4</v>
      </c>
      <c r="K4267" s="1">
        <v>4</v>
      </c>
      <c r="L4267" s="1">
        <v>0</v>
      </c>
      <c r="M4267" s="1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1">
        <v>692.47199999999998</v>
      </c>
      <c r="K4268" s="1">
        <v>11</v>
      </c>
      <c r="L4268" s="1">
        <v>0.2</v>
      </c>
      <c r="M4268" s="1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1">
        <v>207.76</v>
      </c>
      <c r="K4269" s="1">
        <v>4</v>
      </c>
      <c r="L4269" s="1">
        <v>0</v>
      </c>
      <c r="M4269" s="1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1">
        <v>71.927999999999997</v>
      </c>
      <c r="K4270" s="1">
        <v>9</v>
      </c>
      <c r="L4270" s="1">
        <v>0.2</v>
      </c>
      <c r="M4270" s="1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1">
        <v>25.99</v>
      </c>
      <c r="K4271" s="1">
        <v>1</v>
      </c>
      <c r="L4271" s="1">
        <v>0</v>
      </c>
      <c r="M4271" s="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1">
        <v>3.5920000000000001</v>
      </c>
      <c r="K4272" s="1">
        <v>1</v>
      </c>
      <c r="L4272" s="1">
        <v>0.2</v>
      </c>
      <c r="M4272" s="1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1">
        <v>48.631999999999998</v>
      </c>
      <c r="K4273" s="1">
        <v>2</v>
      </c>
      <c r="L4273" s="1">
        <v>0.8</v>
      </c>
      <c r="M4273" s="1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1">
        <v>323.10000000000002</v>
      </c>
      <c r="K4274" s="1">
        <v>2</v>
      </c>
      <c r="L4274" s="1">
        <v>0</v>
      </c>
      <c r="M4274" s="1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1">
        <v>9099.93</v>
      </c>
      <c r="K4275" s="1">
        <v>7</v>
      </c>
      <c r="L4275" s="1">
        <v>0</v>
      </c>
      <c r="M4275" s="1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1">
        <v>9.9600000000000009</v>
      </c>
      <c r="K4276" s="1">
        <v>2</v>
      </c>
      <c r="L4276" s="1">
        <v>0</v>
      </c>
      <c r="M4276" s="1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1">
        <v>25.3</v>
      </c>
      <c r="K4277" s="1">
        <v>5</v>
      </c>
      <c r="L4277" s="1">
        <v>0</v>
      </c>
      <c r="M4277" s="1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1">
        <v>11.36</v>
      </c>
      <c r="K4278" s="1">
        <v>2</v>
      </c>
      <c r="L4278" s="1">
        <v>0</v>
      </c>
      <c r="M4278" s="1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1">
        <v>69.263999999999996</v>
      </c>
      <c r="K4279" s="1">
        <v>2</v>
      </c>
      <c r="L4279" s="1">
        <v>0.1</v>
      </c>
      <c r="M4279" s="1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1">
        <v>3.69</v>
      </c>
      <c r="K4280" s="1">
        <v>1</v>
      </c>
      <c r="L4280" s="1">
        <v>0</v>
      </c>
      <c r="M4280" s="1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1">
        <v>1103.97</v>
      </c>
      <c r="K4281" s="1">
        <v>3</v>
      </c>
      <c r="L4281" s="1">
        <v>0</v>
      </c>
      <c r="M4281" s="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1">
        <v>246.1328</v>
      </c>
      <c r="K4282" s="1">
        <v>2</v>
      </c>
      <c r="L4282" s="1">
        <v>0.32</v>
      </c>
      <c r="M4282" s="1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1">
        <v>11.696</v>
      </c>
      <c r="K4283" s="1">
        <v>2</v>
      </c>
      <c r="L4283" s="1">
        <v>0.2</v>
      </c>
      <c r="M4283" s="1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1">
        <v>439.99200000000002</v>
      </c>
      <c r="K4284" s="1">
        <v>1</v>
      </c>
      <c r="L4284" s="1">
        <v>0.2</v>
      </c>
      <c r="M4284" s="1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1">
        <v>64.784000000000006</v>
      </c>
      <c r="K4285" s="1">
        <v>1</v>
      </c>
      <c r="L4285" s="1">
        <v>0.2</v>
      </c>
      <c r="M4285" s="1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1">
        <v>33.28</v>
      </c>
      <c r="K4286" s="1">
        <v>5</v>
      </c>
      <c r="L4286" s="1">
        <v>0.8</v>
      </c>
      <c r="M4286" s="1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1">
        <v>14.087999999999999</v>
      </c>
      <c r="K4287" s="1">
        <v>3</v>
      </c>
      <c r="L4287" s="1">
        <v>0.2</v>
      </c>
      <c r="M4287" s="1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1">
        <v>11.16</v>
      </c>
      <c r="K4288" s="1">
        <v>2</v>
      </c>
      <c r="L4288" s="1">
        <v>0</v>
      </c>
      <c r="M4288" s="1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1">
        <v>896.32799999999997</v>
      </c>
      <c r="K4289" s="1">
        <v>9</v>
      </c>
      <c r="L4289" s="1">
        <v>0.2</v>
      </c>
      <c r="M4289" s="1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1">
        <v>189</v>
      </c>
      <c r="K4290" s="1">
        <v>1</v>
      </c>
      <c r="L4290" s="1">
        <v>0</v>
      </c>
      <c r="M4290" s="1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1">
        <v>53.981999999999999</v>
      </c>
      <c r="K4291" s="1">
        <v>3</v>
      </c>
      <c r="L4291" s="1">
        <v>0.4</v>
      </c>
      <c r="M4291" s="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1">
        <v>177.22499999999999</v>
      </c>
      <c r="K4292" s="1">
        <v>5</v>
      </c>
      <c r="L4292" s="1">
        <v>0.5</v>
      </c>
      <c r="M4292" s="1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1">
        <v>129.38999999999999</v>
      </c>
      <c r="K4293" s="1">
        <v>3</v>
      </c>
      <c r="L4293" s="1">
        <v>0</v>
      </c>
      <c r="M4293" s="1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1">
        <v>54.32</v>
      </c>
      <c r="K4294" s="1">
        <v>4</v>
      </c>
      <c r="L4294" s="1">
        <v>0</v>
      </c>
      <c r="M4294" s="1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1">
        <v>4367.8959999999997</v>
      </c>
      <c r="K4295" s="1">
        <v>13</v>
      </c>
      <c r="L4295" s="1">
        <v>0.2</v>
      </c>
      <c r="M4295" s="1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1">
        <v>49.567999999999998</v>
      </c>
      <c r="K4296" s="1">
        <v>2</v>
      </c>
      <c r="L4296" s="1">
        <v>0.2</v>
      </c>
      <c r="M4296" s="1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1">
        <v>161.376</v>
      </c>
      <c r="K4297" s="1">
        <v>6</v>
      </c>
      <c r="L4297" s="1">
        <v>0.2</v>
      </c>
      <c r="M4297" s="1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1">
        <v>2.7839999999999998</v>
      </c>
      <c r="K4298" s="1">
        <v>2</v>
      </c>
      <c r="L4298" s="1">
        <v>0.2</v>
      </c>
      <c r="M4298" s="1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1">
        <v>8.7200000000000006</v>
      </c>
      <c r="K4299" s="1">
        <v>5</v>
      </c>
      <c r="L4299" s="1">
        <v>0.2</v>
      </c>
      <c r="M4299" s="1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1">
        <v>3.9119999999999999</v>
      </c>
      <c r="K4300" s="1">
        <v>1</v>
      </c>
      <c r="L4300" s="1">
        <v>0.2</v>
      </c>
      <c r="M4300" s="1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1">
        <v>59.752000000000002</v>
      </c>
      <c r="K4301" s="1">
        <v>7</v>
      </c>
      <c r="L4301" s="1">
        <v>0.2</v>
      </c>
      <c r="M4301" s="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1">
        <v>63.92</v>
      </c>
      <c r="K4302" s="1">
        <v>4</v>
      </c>
      <c r="L4302" s="1">
        <v>0</v>
      </c>
      <c r="M4302" s="1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1">
        <v>383.96</v>
      </c>
      <c r="K4303" s="1">
        <v>5</v>
      </c>
      <c r="L4303" s="1">
        <v>0.2</v>
      </c>
      <c r="M4303" s="1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1">
        <v>7.7519999999999998</v>
      </c>
      <c r="K4304" s="1">
        <v>3</v>
      </c>
      <c r="L4304" s="1">
        <v>0.2</v>
      </c>
      <c r="M4304" s="1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1">
        <v>33.567999999999998</v>
      </c>
      <c r="K4305" s="1">
        <v>2</v>
      </c>
      <c r="L4305" s="1">
        <v>0.2</v>
      </c>
      <c r="M4305" s="1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1">
        <v>666.34400000000005</v>
      </c>
      <c r="K4306" s="1">
        <v>7</v>
      </c>
      <c r="L4306" s="1">
        <v>0.2</v>
      </c>
      <c r="M4306" s="1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1">
        <v>573.72799999999995</v>
      </c>
      <c r="K4307" s="1">
        <v>4</v>
      </c>
      <c r="L4307" s="1">
        <v>0.2</v>
      </c>
      <c r="M4307" s="1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1">
        <v>21.936</v>
      </c>
      <c r="K4308" s="1">
        <v>3</v>
      </c>
      <c r="L4308" s="1">
        <v>0.2</v>
      </c>
      <c r="M4308" s="1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1">
        <v>19.440000000000001</v>
      </c>
      <c r="K4309" s="1">
        <v>3</v>
      </c>
      <c r="L4309" s="1">
        <v>0</v>
      </c>
      <c r="M4309" s="1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1">
        <v>447.96800000000002</v>
      </c>
      <c r="K4310" s="1">
        <v>4</v>
      </c>
      <c r="L4310" s="1">
        <v>0.2</v>
      </c>
      <c r="M4310" s="1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1">
        <v>16.78</v>
      </c>
      <c r="K4311" s="1">
        <v>2</v>
      </c>
      <c r="L4311" s="1">
        <v>0</v>
      </c>
      <c r="M4311" s="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1">
        <v>20.96</v>
      </c>
      <c r="K4312" s="1">
        <v>2</v>
      </c>
      <c r="L4312" s="1">
        <v>0</v>
      </c>
      <c r="M4312" s="1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1">
        <v>88.751999999999995</v>
      </c>
      <c r="K4313" s="1">
        <v>3</v>
      </c>
      <c r="L4313" s="1">
        <v>0.2</v>
      </c>
      <c r="M4313" s="1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1">
        <v>304.23</v>
      </c>
      <c r="K4314" s="1">
        <v>3</v>
      </c>
      <c r="L4314" s="1">
        <v>0</v>
      </c>
      <c r="M4314" s="1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1">
        <v>167.86</v>
      </c>
      <c r="K4315" s="1">
        <v>2</v>
      </c>
      <c r="L4315" s="1">
        <v>0</v>
      </c>
      <c r="M4315" s="1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1">
        <v>82.38</v>
      </c>
      <c r="K4316" s="1">
        <v>6</v>
      </c>
      <c r="L4316" s="1">
        <v>0</v>
      </c>
      <c r="M4316" s="1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1">
        <v>23.975999999999999</v>
      </c>
      <c r="K4317" s="1">
        <v>3</v>
      </c>
      <c r="L4317" s="1">
        <v>0.2</v>
      </c>
      <c r="M4317" s="1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1">
        <v>33.29</v>
      </c>
      <c r="K4318" s="1">
        <v>1</v>
      </c>
      <c r="L4318" s="1">
        <v>0</v>
      </c>
      <c r="M4318" s="1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1">
        <v>14.952</v>
      </c>
      <c r="K4319" s="1">
        <v>2</v>
      </c>
      <c r="L4319" s="1">
        <v>0.7</v>
      </c>
      <c r="M4319" s="1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1">
        <v>323.98200000000003</v>
      </c>
      <c r="K4320" s="1">
        <v>3</v>
      </c>
      <c r="L4320" s="1">
        <v>0.4</v>
      </c>
      <c r="M4320" s="1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1">
        <v>2.286</v>
      </c>
      <c r="K4321" s="1">
        <v>2</v>
      </c>
      <c r="L4321" s="1">
        <v>0.7</v>
      </c>
      <c r="M4321" s="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1">
        <v>14.352</v>
      </c>
      <c r="K4322" s="1">
        <v>3</v>
      </c>
      <c r="L4322" s="1">
        <v>0.2</v>
      </c>
      <c r="M4322" s="1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1">
        <v>71.975999999999999</v>
      </c>
      <c r="K4323" s="1">
        <v>3</v>
      </c>
      <c r="L4323" s="1">
        <v>0.2</v>
      </c>
      <c r="M4323" s="1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1">
        <v>9.2100000000000009</v>
      </c>
      <c r="K4324" s="1">
        <v>3</v>
      </c>
      <c r="L4324" s="1">
        <v>0</v>
      </c>
      <c r="M4324" s="1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1">
        <v>18</v>
      </c>
      <c r="K4325" s="1">
        <v>5</v>
      </c>
      <c r="L4325" s="1">
        <v>0</v>
      </c>
      <c r="M4325" s="1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1">
        <v>42.93</v>
      </c>
      <c r="K4326" s="1">
        <v>9</v>
      </c>
      <c r="L4326" s="1">
        <v>0</v>
      </c>
      <c r="M4326" s="1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1">
        <v>15.552</v>
      </c>
      <c r="K4327" s="1">
        <v>3</v>
      </c>
      <c r="L4327" s="1">
        <v>0.2</v>
      </c>
      <c r="M4327" s="1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1">
        <v>17.920000000000002</v>
      </c>
      <c r="K4328" s="1">
        <v>5</v>
      </c>
      <c r="L4328" s="1">
        <v>0.2</v>
      </c>
      <c r="M4328" s="1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1">
        <v>19.989999999999998</v>
      </c>
      <c r="K4329" s="1">
        <v>1</v>
      </c>
      <c r="L4329" s="1">
        <v>0</v>
      </c>
      <c r="M4329" s="1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1">
        <v>22.92</v>
      </c>
      <c r="K4330" s="1">
        <v>5</v>
      </c>
      <c r="L4330" s="1">
        <v>0.2</v>
      </c>
      <c r="M4330" s="1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1">
        <v>50.88</v>
      </c>
      <c r="K4331" s="1">
        <v>6</v>
      </c>
      <c r="L4331" s="1">
        <v>0.2</v>
      </c>
      <c r="M4331" s="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1">
        <v>27.312000000000001</v>
      </c>
      <c r="K4332" s="1">
        <v>2</v>
      </c>
      <c r="L4332" s="1">
        <v>0.2</v>
      </c>
      <c r="M4332" s="1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1">
        <v>7.92</v>
      </c>
      <c r="K4333" s="1">
        <v>1</v>
      </c>
      <c r="L4333" s="1">
        <v>0.2</v>
      </c>
      <c r="M4333" s="1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1">
        <v>14.368</v>
      </c>
      <c r="K4334" s="1">
        <v>2</v>
      </c>
      <c r="L4334" s="1">
        <v>0.2</v>
      </c>
      <c r="M4334" s="1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1">
        <v>107.97</v>
      </c>
      <c r="K4335" s="1">
        <v>3</v>
      </c>
      <c r="L4335" s="1">
        <v>0</v>
      </c>
      <c r="M4335" s="1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1">
        <v>113.82</v>
      </c>
      <c r="K4336" s="1">
        <v>3</v>
      </c>
      <c r="L4336" s="1">
        <v>0</v>
      </c>
      <c r="M4336" s="1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1">
        <v>5.1840000000000002</v>
      </c>
      <c r="K4337" s="1">
        <v>1</v>
      </c>
      <c r="L4337" s="1">
        <v>0.2</v>
      </c>
      <c r="M4337" s="1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1">
        <v>16.28</v>
      </c>
      <c r="K4338" s="1">
        <v>2</v>
      </c>
      <c r="L4338" s="1">
        <v>0</v>
      </c>
      <c r="M4338" s="1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1">
        <v>544.38</v>
      </c>
      <c r="K4339" s="1">
        <v>3</v>
      </c>
      <c r="L4339" s="1">
        <v>0</v>
      </c>
      <c r="M4339" s="1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1">
        <v>19.824000000000002</v>
      </c>
      <c r="K4340" s="1">
        <v>6</v>
      </c>
      <c r="L4340" s="1">
        <v>0.2</v>
      </c>
      <c r="M4340" s="1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1">
        <v>657.50400000000002</v>
      </c>
      <c r="K4341" s="1">
        <v>6</v>
      </c>
      <c r="L4341" s="1">
        <v>0.2</v>
      </c>
      <c r="M4341" s="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1">
        <v>99.54</v>
      </c>
      <c r="K4342" s="1">
        <v>2</v>
      </c>
      <c r="L4342" s="1">
        <v>0</v>
      </c>
      <c r="M4342" s="1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1">
        <v>199.96</v>
      </c>
      <c r="K4343" s="1">
        <v>4</v>
      </c>
      <c r="L4343" s="1">
        <v>0</v>
      </c>
      <c r="M4343" s="1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1">
        <v>631.78200000000004</v>
      </c>
      <c r="K4344" s="1">
        <v>2</v>
      </c>
      <c r="L4344" s="1">
        <v>0.1</v>
      </c>
      <c r="M4344" s="1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1">
        <v>60.72</v>
      </c>
      <c r="K4345" s="1">
        <v>3</v>
      </c>
      <c r="L4345" s="1">
        <v>0</v>
      </c>
      <c r="M4345" s="1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1">
        <v>20.724</v>
      </c>
      <c r="K4346" s="1">
        <v>2</v>
      </c>
      <c r="L4346" s="1">
        <v>0.7</v>
      </c>
      <c r="M4346" s="1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1">
        <v>415.87200000000001</v>
      </c>
      <c r="K4347" s="1">
        <v>8</v>
      </c>
      <c r="L4347" s="1">
        <v>0.2</v>
      </c>
      <c r="M4347" s="1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1">
        <v>16.768000000000001</v>
      </c>
      <c r="K4348" s="1">
        <v>2</v>
      </c>
      <c r="L4348" s="1">
        <v>0.2</v>
      </c>
      <c r="M4348" s="1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1">
        <v>27.12</v>
      </c>
      <c r="K4349" s="1">
        <v>2</v>
      </c>
      <c r="L4349" s="1">
        <v>0.2</v>
      </c>
      <c r="M4349" s="1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1">
        <v>95.84</v>
      </c>
      <c r="K4350" s="1">
        <v>4</v>
      </c>
      <c r="L4350" s="1">
        <v>0.2</v>
      </c>
      <c r="M4350" s="1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1">
        <v>12.96</v>
      </c>
      <c r="K4351" s="1">
        <v>2</v>
      </c>
      <c r="L4351" s="1">
        <v>0</v>
      </c>
      <c r="M4351" s="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1">
        <v>19.007999999999999</v>
      </c>
      <c r="K4352" s="1">
        <v>8</v>
      </c>
      <c r="L4352" s="1">
        <v>0.7</v>
      </c>
      <c r="M4352" s="1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1">
        <v>1598.058</v>
      </c>
      <c r="K4353" s="1">
        <v>7</v>
      </c>
      <c r="L4353" s="1">
        <v>0.7</v>
      </c>
      <c r="M4353" s="1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1">
        <v>36.96</v>
      </c>
      <c r="K4354" s="1">
        <v>4</v>
      </c>
      <c r="L4354" s="1">
        <v>0.2</v>
      </c>
      <c r="M4354" s="1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1">
        <v>10.368</v>
      </c>
      <c r="K4355" s="1">
        <v>2</v>
      </c>
      <c r="L4355" s="1">
        <v>0.2</v>
      </c>
      <c r="M4355" s="1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1">
        <v>77.72</v>
      </c>
      <c r="K4356" s="1">
        <v>1</v>
      </c>
      <c r="L4356" s="1">
        <v>0.6</v>
      </c>
      <c r="M4356" s="1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1">
        <v>520.46400000000006</v>
      </c>
      <c r="K4357" s="1">
        <v>2</v>
      </c>
      <c r="L4357" s="1">
        <v>0.3</v>
      </c>
      <c r="M4357" s="1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1">
        <v>111.96</v>
      </c>
      <c r="K4358" s="1">
        <v>2</v>
      </c>
      <c r="L4358" s="1">
        <v>0</v>
      </c>
      <c r="M4358" s="1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1">
        <v>29.16</v>
      </c>
      <c r="K4359" s="1">
        <v>3</v>
      </c>
      <c r="L4359" s="1">
        <v>0</v>
      </c>
      <c r="M4359" s="1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1">
        <v>131.94</v>
      </c>
      <c r="K4360" s="1">
        <v>3</v>
      </c>
      <c r="L4360" s="1">
        <v>0</v>
      </c>
      <c r="M4360" s="1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1">
        <v>25.92</v>
      </c>
      <c r="K4361" s="1">
        <v>4</v>
      </c>
      <c r="L4361" s="1">
        <v>0</v>
      </c>
      <c r="M4361" s="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1">
        <v>704.76</v>
      </c>
      <c r="K4362" s="1">
        <v>4</v>
      </c>
      <c r="L4362" s="1">
        <v>0</v>
      </c>
      <c r="M4362" s="1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1">
        <v>7.41</v>
      </c>
      <c r="K4363" s="1">
        <v>3</v>
      </c>
      <c r="L4363" s="1">
        <v>0</v>
      </c>
      <c r="M4363" s="1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21.5</v>
      </c>
      <c r="K4364" s="1">
        <v>10</v>
      </c>
      <c r="L4364" s="1">
        <v>0</v>
      </c>
      <c r="M4364" s="1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1">
        <v>10.528</v>
      </c>
      <c r="K4365" s="1">
        <v>4</v>
      </c>
      <c r="L4365" s="1">
        <v>0.2</v>
      </c>
      <c r="M4365" s="1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1">
        <v>20.544</v>
      </c>
      <c r="K4366" s="1">
        <v>6</v>
      </c>
      <c r="L4366" s="1">
        <v>0.2</v>
      </c>
      <c r="M4366" s="1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1">
        <v>104.9</v>
      </c>
      <c r="K4367" s="1">
        <v>5</v>
      </c>
      <c r="L4367" s="1">
        <v>0</v>
      </c>
      <c r="M4367" s="1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1">
        <v>39.68</v>
      </c>
      <c r="K4368" s="1">
        <v>2</v>
      </c>
      <c r="L4368" s="1">
        <v>0</v>
      </c>
      <c r="M4368" s="1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1">
        <v>51.75</v>
      </c>
      <c r="K4369" s="1">
        <v>5</v>
      </c>
      <c r="L4369" s="1">
        <v>0</v>
      </c>
      <c r="M4369" s="1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1">
        <v>11.68</v>
      </c>
      <c r="K4370" s="1">
        <v>2</v>
      </c>
      <c r="L4370" s="1">
        <v>0</v>
      </c>
      <c r="M4370" s="1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1">
        <v>159.75</v>
      </c>
      <c r="K4371" s="1">
        <v>5</v>
      </c>
      <c r="L4371" s="1">
        <v>0</v>
      </c>
      <c r="M4371" s="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1">
        <v>103.968</v>
      </c>
      <c r="K4372" s="1">
        <v>6</v>
      </c>
      <c r="L4372" s="1">
        <v>0.2</v>
      </c>
      <c r="M4372" s="1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1">
        <v>303.25</v>
      </c>
      <c r="K4373" s="1">
        <v>5</v>
      </c>
      <c r="L4373" s="1">
        <v>0</v>
      </c>
      <c r="M4373" s="1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1">
        <v>270.72000000000003</v>
      </c>
      <c r="K4374" s="1">
        <v>3</v>
      </c>
      <c r="L4374" s="1">
        <v>0</v>
      </c>
      <c r="M4374" s="1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1">
        <v>1487.04</v>
      </c>
      <c r="K4375" s="1">
        <v>5</v>
      </c>
      <c r="L4375" s="1">
        <v>0.2</v>
      </c>
      <c r="M4375" s="1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1">
        <v>17.48</v>
      </c>
      <c r="K4376" s="1">
        <v>2</v>
      </c>
      <c r="L4376" s="1">
        <v>0</v>
      </c>
      <c r="M4376" s="1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1">
        <v>71.88</v>
      </c>
      <c r="K4377" s="1">
        <v>2</v>
      </c>
      <c r="L4377" s="1">
        <v>0</v>
      </c>
      <c r="M4377" s="1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1">
        <v>60.45</v>
      </c>
      <c r="K4378" s="1">
        <v>3</v>
      </c>
      <c r="L4378" s="1">
        <v>0</v>
      </c>
      <c r="M4378" s="1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1">
        <v>253.17599999999999</v>
      </c>
      <c r="K4379" s="1">
        <v>3</v>
      </c>
      <c r="L4379" s="1">
        <v>0.2</v>
      </c>
      <c r="M4379" s="1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1">
        <v>2.88</v>
      </c>
      <c r="K4380" s="1">
        <v>5</v>
      </c>
      <c r="L4380" s="1">
        <v>0.8</v>
      </c>
      <c r="M4380" s="1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1">
        <v>384.94400000000002</v>
      </c>
      <c r="K4381" s="1">
        <v>4</v>
      </c>
      <c r="L4381" s="1">
        <v>0.3</v>
      </c>
      <c r="M4381" s="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1">
        <v>153.584</v>
      </c>
      <c r="K4382" s="1">
        <v>2</v>
      </c>
      <c r="L4382" s="1">
        <v>0.2</v>
      </c>
      <c r="M4382" s="1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1">
        <v>913.43</v>
      </c>
      <c r="K4383" s="1">
        <v>5</v>
      </c>
      <c r="L4383" s="1">
        <v>0.3</v>
      </c>
      <c r="M4383" s="1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1">
        <v>43.92</v>
      </c>
      <c r="K4384" s="1">
        <v>4</v>
      </c>
      <c r="L4384" s="1">
        <v>0</v>
      </c>
      <c r="M4384" s="1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1">
        <v>25.032</v>
      </c>
      <c r="K4385" s="1">
        <v>3</v>
      </c>
      <c r="L4385" s="1">
        <v>0.2</v>
      </c>
      <c r="M4385" s="1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1">
        <v>46.76</v>
      </c>
      <c r="K4386" s="1">
        <v>7</v>
      </c>
      <c r="L4386" s="1">
        <v>0</v>
      </c>
      <c r="M4386" s="1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1">
        <v>183.96799999999999</v>
      </c>
      <c r="K4387" s="1">
        <v>2</v>
      </c>
      <c r="L4387" s="1">
        <v>0.2</v>
      </c>
      <c r="M4387" s="1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1">
        <v>1259.97</v>
      </c>
      <c r="K4388" s="1">
        <v>3</v>
      </c>
      <c r="L4388" s="1">
        <v>0</v>
      </c>
      <c r="M4388" s="1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1">
        <v>68.97</v>
      </c>
      <c r="K4389" s="1">
        <v>3</v>
      </c>
      <c r="L4389" s="1">
        <v>0</v>
      </c>
      <c r="M4389" s="1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1">
        <v>70.367999999999995</v>
      </c>
      <c r="K4390" s="1">
        <v>2</v>
      </c>
      <c r="L4390" s="1">
        <v>0.2</v>
      </c>
      <c r="M4390" s="1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1">
        <v>59.96</v>
      </c>
      <c r="K4391" s="1">
        <v>5</v>
      </c>
      <c r="L4391" s="1">
        <v>0.2</v>
      </c>
      <c r="M4391" s="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1">
        <v>25.984000000000002</v>
      </c>
      <c r="K4392" s="1">
        <v>1</v>
      </c>
      <c r="L4392" s="1">
        <v>0.2</v>
      </c>
      <c r="M4392" s="1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1">
        <v>27.36</v>
      </c>
      <c r="K4393" s="1">
        <v>3</v>
      </c>
      <c r="L4393" s="1">
        <v>0.7</v>
      </c>
      <c r="M4393" s="1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1">
        <v>361.37599999999998</v>
      </c>
      <c r="K4394" s="1">
        <v>2</v>
      </c>
      <c r="L4394" s="1">
        <v>0.2</v>
      </c>
      <c r="M4394" s="1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1">
        <v>172.18600000000001</v>
      </c>
      <c r="K4395" s="1">
        <v>2</v>
      </c>
      <c r="L4395" s="1">
        <v>0.3</v>
      </c>
      <c r="M4395" s="1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1">
        <v>69.007999999999996</v>
      </c>
      <c r="K4396" s="1">
        <v>2</v>
      </c>
      <c r="L4396" s="1">
        <v>0.2</v>
      </c>
      <c r="M4396" s="1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1">
        <v>199.9</v>
      </c>
      <c r="K4397" s="1">
        <v>5</v>
      </c>
      <c r="L4397" s="1">
        <v>0</v>
      </c>
      <c r="M4397" s="1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1">
        <v>901.95</v>
      </c>
      <c r="K4398" s="1">
        <v>3</v>
      </c>
      <c r="L4398" s="1">
        <v>0</v>
      </c>
      <c r="M4398" s="1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1">
        <v>971.5</v>
      </c>
      <c r="K4399" s="1">
        <v>5</v>
      </c>
      <c r="L4399" s="1">
        <v>0</v>
      </c>
      <c r="M4399" s="1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1">
        <v>11.327999999999999</v>
      </c>
      <c r="K4400" s="1">
        <v>2</v>
      </c>
      <c r="L4400" s="1">
        <v>0.2</v>
      </c>
      <c r="M4400" s="1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1">
        <v>21.24</v>
      </c>
      <c r="K4401" s="1">
        <v>3</v>
      </c>
      <c r="L4401" s="1">
        <v>0</v>
      </c>
      <c r="M4401" s="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1">
        <v>34.799999999999997</v>
      </c>
      <c r="K4402" s="1">
        <v>3</v>
      </c>
      <c r="L4402" s="1">
        <v>0.2</v>
      </c>
      <c r="M4402" s="1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1">
        <v>38.975999999999999</v>
      </c>
      <c r="K4403" s="1">
        <v>3</v>
      </c>
      <c r="L4403" s="1">
        <v>0.2</v>
      </c>
      <c r="M4403" s="1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1">
        <v>9.08</v>
      </c>
      <c r="K4404" s="1">
        <v>2</v>
      </c>
      <c r="L4404" s="1">
        <v>0</v>
      </c>
      <c r="M4404" s="1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1">
        <v>314.55</v>
      </c>
      <c r="K4405" s="1">
        <v>3</v>
      </c>
      <c r="L4405" s="1">
        <v>0</v>
      </c>
      <c r="M4405" s="1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1">
        <v>4.91</v>
      </c>
      <c r="K4406" s="1">
        <v>1</v>
      </c>
      <c r="L4406" s="1">
        <v>0</v>
      </c>
      <c r="M4406" s="1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1">
        <v>5.78</v>
      </c>
      <c r="K4407" s="1">
        <v>2</v>
      </c>
      <c r="L4407" s="1">
        <v>0</v>
      </c>
      <c r="M4407" s="1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1">
        <v>107.94</v>
      </c>
      <c r="K4408" s="1">
        <v>6</v>
      </c>
      <c r="L4408" s="1">
        <v>0</v>
      </c>
      <c r="M4408" s="1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1">
        <v>19.649999999999999</v>
      </c>
      <c r="K4409" s="1">
        <v>3</v>
      </c>
      <c r="L4409" s="1">
        <v>0</v>
      </c>
      <c r="M4409" s="1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1">
        <v>617.97</v>
      </c>
      <c r="K4410" s="1">
        <v>3</v>
      </c>
      <c r="L4410" s="1">
        <v>0</v>
      </c>
      <c r="M4410" s="1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1">
        <v>59.7</v>
      </c>
      <c r="K4411" s="1">
        <v>3</v>
      </c>
      <c r="L4411" s="1">
        <v>0</v>
      </c>
      <c r="M4411" s="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1">
        <v>387.99</v>
      </c>
      <c r="K4412" s="1">
        <v>1</v>
      </c>
      <c r="L4412" s="1">
        <v>0</v>
      </c>
      <c r="M4412" s="1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1">
        <v>575.91999999999996</v>
      </c>
      <c r="K4413" s="1">
        <v>2</v>
      </c>
      <c r="L4413" s="1">
        <v>0.2</v>
      </c>
      <c r="M4413" s="1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1">
        <v>30.4</v>
      </c>
      <c r="K4414" s="1">
        <v>5</v>
      </c>
      <c r="L4414" s="1">
        <v>0</v>
      </c>
      <c r="M4414" s="1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1">
        <v>478.24</v>
      </c>
      <c r="K4415" s="1">
        <v>8</v>
      </c>
      <c r="L4415" s="1">
        <v>0</v>
      </c>
      <c r="M4415" s="1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1">
        <v>190.84800000000001</v>
      </c>
      <c r="K4416" s="1">
        <v>3</v>
      </c>
      <c r="L4416" s="1">
        <v>0.2</v>
      </c>
      <c r="M4416" s="1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1">
        <v>5.484</v>
      </c>
      <c r="K4417" s="1">
        <v>4</v>
      </c>
      <c r="L4417" s="1">
        <v>0.7</v>
      </c>
      <c r="M4417" s="1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1">
        <v>40.92</v>
      </c>
      <c r="K4418" s="1">
        <v>5</v>
      </c>
      <c r="L4418" s="1">
        <v>0.2</v>
      </c>
      <c r="M4418" s="1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1">
        <v>15.552</v>
      </c>
      <c r="K4419" s="1">
        <v>3</v>
      </c>
      <c r="L4419" s="1">
        <v>0.2</v>
      </c>
      <c r="M4419" s="1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1">
        <v>17.239999999999998</v>
      </c>
      <c r="K4420" s="1">
        <v>2</v>
      </c>
      <c r="L4420" s="1">
        <v>0</v>
      </c>
      <c r="M4420" s="1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1">
        <v>302.94</v>
      </c>
      <c r="K4421" s="1">
        <v>3</v>
      </c>
      <c r="L4421" s="1">
        <v>0</v>
      </c>
      <c r="M4421" s="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1">
        <v>34.75</v>
      </c>
      <c r="K4422" s="1">
        <v>5</v>
      </c>
      <c r="L4422" s="1">
        <v>0</v>
      </c>
      <c r="M4422" s="1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1">
        <v>113.94</v>
      </c>
      <c r="K4423" s="1">
        <v>6</v>
      </c>
      <c r="L4423" s="1">
        <v>0</v>
      </c>
      <c r="M4423" s="1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1">
        <v>55.98</v>
      </c>
      <c r="K4424" s="1">
        <v>2</v>
      </c>
      <c r="L4424" s="1">
        <v>0</v>
      </c>
      <c r="M4424" s="1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1">
        <v>27.18</v>
      </c>
      <c r="K4425" s="1">
        <v>3</v>
      </c>
      <c r="L4425" s="1">
        <v>0</v>
      </c>
      <c r="M4425" s="1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1">
        <v>1805.88</v>
      </c>
      <c r="K4426" s="1">
        <v>6</v>
      </c>
      <c r="L4426" s="1">
        <v>0</v>
      </c>
      <c r="M4426" s="1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1">
        <v>70.95</v>
      </c>
      <c r="K4427" s="1">
        <v>3</v>
      </c>
      <c r="L4427" s="1">
        <v>0</v>
      </c>
      <c r="M4427" s="1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1">
        <v>20</v>
      </c>
      <c r="K4428" s="1">
        <v>4</v>
      </c>
      <c r="L4428" s="1">
        <v>0</v>
      </c>
      <c r="M4428" s="1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1">
        <v>7.98</v>
      </c>
      <c r="K4429" s="1">
        <v>3</v>
      </c>
      <c r="L4429" s="1">
        <v>0</v>
      </c>
      <c r="M4429" s="1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1">
        <v>24.1</v>
      </c>
      <c r="K4430" s="1">
        <v>5</v>
      </c>
      <c r="L4430" s="1">
        <v>0</v>
      </c>
      <c r="M4430" s="1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1">
        <v>8.75</v>
      </c>
      <c r="K4431" s="1">
        <v>1</v>
      </c>
      <c r="L4431" s="1">
        <v>0</v>
      </c>
      <c r="M4431" s="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1">
        <v>842.94</v>
      </c>
      <c r="K4432" s="1">
        <v>3</v>
      </c>
      <c r="L4432" s="1">
        <v>0</v>
      </c>
      <c r="M4432" s="1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1">
        <v>2.1819999999999999</v>
      </c>
      <c r="K4433" s="1">
        <v>1</v>
      </c>
      <c r="L4433" s="1">
        <v>0.8</v>
      </c>
      <c r="M4433" s="1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1">
        <v>27.384</v>
      </c>
      <c r="K4434" s="1">
        <v>7</v>
      </c>
      <c r="L4434" s="1">
        <v>0.2</v>
      </c>
      <c r="M4434" s="1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1">
        <v>26.405999999999999</v>
      </c>
      <c r="K4435" s="1">
        <v>3</v>
      </c>
      <c r="L4435" s="1">
        <v>0.8</v>
      </c>
      <c r="M4435" s="1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1">
        <v>10.368</v>
      </c>
      <c r="K4436" s="1">
        <v>2</v>
      </c>
      <c r="L4436" s="1">
        <v>0.2</v>
      </c>
      <c r="M4436" s="1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1">
        <v>23.68</v>
      </c>
      <c r="K4437" s="1">
        <v>4</v>
      </c>
      <c r="L4437" s="1">
        <v>0.2</v>
      </c>
      <c r="M4437" s="1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1">
        <v>109.95</v>
      </c>
      <c r="K4438" s="1">
        <v>1</v>
      </c>
      <c r="L4438" s="1">
        <v>0</v>
      </c>
      <c r="M4438" s="1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1">
        <v>965.85</v>
      </c>
      <c r="K4439" s="1">
        <v>5</v>
      </c>
      <c r="L4439" s="1">
        <v>0</v>
      </c>
      <c r="M4439" s="1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1">
        <v>29.2</v>
      </c>
      <c r="K4440" s="1">
        <v>5</v>
      </c>
      <c r="L4440" s="1">
        <v>0</v>
      </c>
      <c r="M4440" s="1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1">
        <v>32.4</v>
      </c>
      <c r="K4441" s="1">
        <v>5</v>
      </c>
      <c r="L4441" s="1">
        <v>0</v>
      </c>
      <c r="M4441" s="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1">
        <v>78.349999999999994</v>
      </c>
      <c r="K4442" s="1">
        <v>5</v>
      </c>
      <c r="L4442" s="1">
        <v>0</v>
      </c>
      <c r="M4442" s="1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1">
        <v>31.68</v>
      </c>
      <c r="K4443" s="1">
        <v>6</v>
      </c>
      <c r="L4443" s="1">
        <v>0</v>
      </c>
      <c r="M4443" s="1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1">
        <v>29.12</v>
      </c>
      <c r="K4444" s="1">
        <v>4</v>
      </c>
      <c r="L4444" s="1">
        <v>0</v>
      </c>
      <c r="M4444" s="1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1">
        <v>169.45</v>
      </c>
      <c r="K4445" s="1">
        <v>5</v>
      </c>
      <c r="L4445" s="1">
        <v>0</v>
      </c>
      <c r="M4445" s="1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1">
        <v>12.56</v>
      </c>
      <c r="K4446" s="1">
        <v>2</v>
      </c>
      <c r="L4446" s="1">
        <v>0</v>
      </c>
      <c r="M4446" s="1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1">
        <v>6.48</v>
      </c>
      <c r="K4447" s="1">
        <v>1</v>
      </c>
      <c r="L4447" s="1">
        <v>0</v>
      </c>
      <c r="M4447" s="1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1">
        <v>186.69</v>
      </c>
      <c r="K4448" s="1">
        <v>3</v>
      </c>
      <c r="L4448" s="1">
        <v>0</v>
      </c>
      <c r="M4448" s="1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1">
        <v>25.4</v>
      </c>
      <c r="K4449" s="1">
        <v>5</v>
      </c>
      <c r="L4449" s="1">
        <v>0</v>
      </c>
      <c r="M4449" s="1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1">
        <v>43.96</v>
      </c>
      <c r="K4450" s="1">
        <v>2</v>
      </c>
      <c r="L4450" s="1">
        <v>0</v>
      </c>
      <c r="M4450" s="1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1">
        <v>1279.165</v>
      </c>
      <c r="K4451" s="1">
        <v>5</v>
      </c>
      <c r="L4451" s="1">
        <v>0.15</v>
      </c>
      <c r="M4451" s="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1">
        <v>27.92</v>
      </c>
      <c r="K4452" s="1">
        <v>4</v>
      </c>
      <c r="L4452" s="1">
        <v>0</v>
      </c>
      <c r="M4452" s="1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1">
        <v>129.56800000000001</v>
      </c>
      <c r="K4453" s="1">
        <v>2</v>
      </c>
      <c r="L4453" s="1">
        <v>0.2</v>
      </c>
      <c r="M4453" s="1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1">
        <v>6.3680000000000003</v>
      </c>
      <c r="K4454" s="1">
        <v>2</v>
      </c>
      <c r="L4454" s="1">
        <v>0.2</v>
      </c>
      <c r="M4454" s="1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1">
        <v>244.55</v>
      </c>
      <c r="K4455" s="1">
        <v>5</v>
      </c>
      <c r="L4455" s="1">
        <v>0</v>
      </c>
      <c r="M4455" s="1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1">
        <v>1332.4960000000001</v>
      </c>
      <c r="K4456" s="1">
        <v>2</v>
      </c>
      <c r="L4456" s="1">
        <v>0.2</v>
      </c>
      <c r="M4456" s="1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1">
        <v>32.776000000000003</v>
      </c>
      <c r="K4457" s="1">
        <v>1</v>
      </c>
      <c r="L4457" s="1">
        <v>0.2</v>
      </c>
      <c r="M4457" s="1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1">
        <v>147.184</v>
      </c>
      <c r="K4458" s="1">
        <v>2</v>
      </c>
      <c r="L4458" s="1">
        <v>0.2</v>
      </c>
      <c r="M4458" s="1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1">
        <v>54.384</v>
      </c>
      <c r="K4459" s="1">
        <v>2</v>
      </c>
      <c r="L4459" s="1">
        <v>0.2</v>
      </c>
      <c r="M4459" s="1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1">
        <v>76.775999999999996</v>
      </c>
      <c r="K4460" s="1">
        <v>4</v>
      </c>
      <c r="L4460" s="1">
        <v>0.7</v>
      </c>
      <c r="M4460" s="1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1">
        <v>14.352</v>
      </c>
      <c r="K4461" s="1">
        <v>3</v>
      </c>
      <c r="L4461" s="1">
        <v>0.2</v>
      </c>
      <c r="M4461" s="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1">
        <v>209.792</v>
      </c>
      <c r="K4462" s="1">
        <v>2</v>
      </c>
      <c r="L4462" s="1">
        <v>0.2</v>
      </c>
      <c r="M4462" s="1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1">
        <v>3.3039999999999998</v>
      </c>
      <c r="K4463" s="1">
        <v>1</v>
      </c>
      <c r="L4463" s="1">
        <v>0.2</v>
      </c>
      <c r="M4463" s="1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1">
        <v>16.38</v>
      </c>
      <c r="K4464" s="1">
        <v>9</v>
      </c>
      <c r="L4464" s="1">
        <v>0</v>
      </c>
      <c r="M4464" s="1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1">
        <v>167.96</v>
      </c>
      <c r="K4465" s="1">
        <v>2</v>
      </c>
      <c r="L4465" s="1">
        <v>0</v>
      </c>
      <c r="M4465" s="1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1">
        <v>321.56799999999998</v>
      </c>
      <c r="K4466" s="1">
        <v>2</v>
      </c>
      <c r="L4466" s="1">
        <v>0.2</v>
      </c>
      <c r="M4466" s="1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1">
        <v>12.96</v>
      </c>
      <c r="K4467" s="1">
        <v>2</v>
      </c>
      <c r="L4467" s="1">
        <v>0</v>
      </c>
      <c r="M4467" s="1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1">
        <v>128.05799999999999</v>
      </c>
      <c r="K4468" s="1">
        <v>3</v>
      </c>
      <c r="L4468" s="1">
        <v>0.3</v>
      </c>
      <c r="M4468" s="1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1">
        <v>63.686</v>
      </c>
      <c r="K4469" s="1">
        <v>1</v>
      </c>
      <c r="L4469" s="1">
        <v>0.3</v>
      </c>
      <c r="M4469" s="1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1">
        <v>239.976</v>
      </c>
      <c r="K4470" s="1">
        <v>3</v>
      </c>
      <c r="L4470" s="1">
        <v>0.2</v>
      </c>
      <c r="M4470" s="1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1">
        <v>344.22</v>
      </c>
      <c r="K4471" s="1">
        <v>2</v>
      </c>
      <c r="L4471" s="1">
        <v>0.4</v>
      </c>
      <c r="M4471" s="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1">
        <v>15.552</v>
      </c>
      <c r="K4472" s="1">
        <v>3</v>
      </c>
      <c r="L4472" s="1">
        <v>0.2</v>
      </c>
      <c r="M4472" s="1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1">
        <v>21.248000000000001</v>
      </c>
      <c r="K4473" s="1">
        <v>4</v>
      </c>
      <c r="L4473" s="1">
        <v>0.2</v>
      </c>
      <c r="M4473" s="1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1">
        <v>8.4480000000000004</v>
      </c>
      <c r="K4474" s="1">
        <v>2</v>
      </c>
      <c r="L4474" s="1">
        <v>0.2</v>
      </c>
      <c r="M4474" s="1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1">
        <v>333.09</v>
      </c>
      <c r="K4475" s="1">
        <v>3</v>
      </c>
      <c r="L4475" s="1">
        <v>0</v>
      </c>
      <c r="M4475" s="1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1">
        <v>248.98</v>
      </c>
      <c r="K4476" s="1">
        <v>2</v>
      </c>
      <c r="L4476" s="1">
        <v>0</v>
      </c>
      <c r="M4476" s="1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1">
        <v>24.9</v>
      </c>
      <c r="K4477" s="1">
        <v>5</v>
      </c>
      <c r="L4477" s="1">
        <v>0</v>
      </c>
      <c r="M4477" s="1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1">
        <v>15.26</v>
      </c>
      <c r="K4478" s="1">
        <v>7</v>
      </c>
      <c r="L4478" s="1">
        <v>0</v>
      </c>
      <c r="M4478" s="1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1">
        <v>43.32</v>
      </c>
      <c r="K4479" s="1">
        <v>2</v>
      </c>
      <c r="L4479" s="1">
        <v>0</v>
      </c>
      <c r="M4479" s="1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1">
        <v>43.584000000000003</v>
      </c>
      <c r="K4480" s="1">
        <v>12</v>
      </c>
      <c r="L4480" s="1">
        <v>0.2</v>
      </c>
      <c r="M4480" s="1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1">
        <v>116.28</v>
      </c>
      <c r="K4481" s="1">
        <v>3</v>
      </c>
      <c r="L4481" s="1">
        <v>0</v>
      </c>
      <c r="M4481" s="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1">
        <v>9.2959999999999994</v>
      </c>
      <c r="K4482" s="1">
        <v>2</v>
      </c>
      <c r="L4482" s="1">
        <v>0.2</v>
      </c>
      <c r="M4482" s="1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1">
        <v>19.440000000000001</v>
      </c>
      <c r="K4483" s="1">
        <v>3</v>
      </c>
      <c r="L4483" s="1">
        <v>0</v>
      </c>
      <c r="M4483" s="1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1">
        <v>314.55</v>
      </c>
      <c r="K4484" s="1">
        <v>3</v>
      </c>
      <c r="L4484" s="1">
        <v>0</v>
      </c>
      <c r="M4484" s="1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1">
        <v>16.27</v>
      </c>
      <c r="K4485" s="1">
        <v>5</v>
      </c>
      <c r="L4485" s="1">
        <v>0.8</v>
      </c>
      <c r="M4485" s="1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1">
        <v>69.12</v>
      </c>
      <c r="K4486" s="1">
        <v>9</v>
      </c>
      <c r="L4486" s="1">
        <v>0.2</v>
      </c>
      <c r="M4486" s="1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1">
        <v>4.47</v>
      </c>
      <c r="K4487" s="1">
        <v>3</v>
      </c>
      <c r="L4487" s="1">
        <v>0.8</v>
      </c>
      <c r="M4487" s="1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1">
        <v>418.29599999999999</v>
      </c>
      <c r="K4488" s="1">
        <v>3</v>
      </c>
      <c r="L4488" s="1">
        <v>0.2</v>
      </c>
      <c r="M4488" s="1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1">
        <v>659.98800000000006</v>
      </c>
      <c r="K4489" s="1">
        <v>2</v>
      </c>
      <c r="L4489" s="1">
        <v>0.4</v>
      </c>
      <c r="M4489" s="1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1">
        <v>8.1280000000000001</v>
      </c>
      <c r="K4490" s="1">
        <v>2</v>
      </c>
      <c r="L4490" s="1">
        <v>0.2</v>
      </c>
      <c r="M4490" s="1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1">
        <v>36.287999999999997</v>
      </c>
      <c r="K4491" s="1">
        <v>7</v>
      </c>
      <c r="L4491" s="1">
        <v>0.2</v>
      </c>
      <c r="M4491" s="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1">
        <v>909.72</v>
      </c>
      <c r="K4492" s="1">
        <v>6</v>
      </c>
      <c r="L4492" s="1">
        <v>0.3</v>
      </c>
      <c r="M4492" s="1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1">
        <v>917.92349999999999</v>
      </c>
      <c r="K4493" s="1">
        <v>9</v>
      </c>
      <c r="L4493" s="1">
        <v>0.15</v>
      </c>
      <c r="M4493" s="1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1">
        <v>38.880000000000003</v>
      </c>
      <c r="K4494" s="1">
        <v>6</v>
      </c>
      <c r="L4494" s="1">
        <v>0</v>
      </c>
      <c r="M4494" s="1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1">
        <v>631.17600000000004</v>
      </c>
      <c r="K4495" s="1">
        <v>4</v>
      </c>
      <c r="L4495" s="1">
        <v>0.7</v>
      </c>
      <c r="M4495" s="1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1">
        <v>12.96</v>
      </c>
      <c r="K4496" s="1">
        <v>2</v>
      </c>
      <c r="L4496" s="1">
        <v>0</v>
      </c>
      <c r="M4496" s="1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1">
        <v>12.96</v>
      </c>
      <c r="K4497" s="1">
        <v>2</v>
      </c>
      <c r="L4497" s="1">
        <v>0</v>
      </c>
      <c r="M4497" s="1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1">
        <v>23.2</v>
      </c>
      <c r="K4498" s="1">
        <v>5</v>
      </c>
      <c r="L4498" s="1">
        <v>0.2</v>
      </c>
      <c r="M4498" s="1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1">
        <v>25.92</v>
      </c>
      <c r="K4499" s="1">
        <v>5</v>
      </c>
      <c r="L4499" s="1">
        <v>0.2</v>
      </c>
      <c r="M4499" s="1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1">
        <v>21.312000000000001</v>
      </c>
      <c r="K4500" s="1">
        <v>6</v>
      </c>
      <c r="L4500" s="1">
        <v>0.2</v>
      </c>
      <c r="M4500" s="1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1">
        <v>173.65600000000001</v>
      </c>
      <c r="K4501" s="1">
        <v>7</v>
      </c>
      <c r="L4501" s="1">
        <v>0.2</v>
      </c>
      <c r="M4501" s="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1">
        <v>361.96</v>
      </c>
      <c r="K4502" s="1">
        <v>2</v>
      </c>
      <c r="L4502" s="1">
        <v>0</v>
      </c>
      <c r="M4502" s="1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1">
        <v>62.85</v>
      </c>
      <c r="K4503" s="1">
        <v>3</v>
      </c>
      <c r="L4503" s="1">
        <v>0</v>
      </c>
      <c r="M4503" s="1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1">
        <v>818.37599999999998</v>
      </c>
      <c r="K4504" s="1">
        <v>3</v>
      </c>
      <c r="L4504" s="1">
        <v>0.2</v>
      </c>
      <c r="M4504" s="1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1">
        <v>20.34</v>
      </c>
      <c r="K4505" s="1">
        <v>1</v>
      </c>
      <c r="L4505" s="1">
        <v>0</v>
      </c>
      <c r="M4505" s="1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1">
        <v>23.99</v>
      </c>
      <c r="K4506" s="1">
        <v>1</v>
      </c>
      <c r="L4506" s="1">
        <v>0</v>
      </c>
      <c r="M4506" s="1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1">
        <v>171.28800000000001</v>
      </c>
      <c r="K4507" s="1">
        <v>3</v>
      </c>
      <c r="L4507" s="1">
        <v>0.2</v>
      </c>
      <c r="M4507" s="1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1">
        <v>37.299999999999997</v>
      </c>
      <c r="K4508" s="1">
        <v>2</v>
      </c>
      <c r="L4508" s="1">
        <v>0</v>
      </c>
      <c r="M4508" s="1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1">
        <v>81.96</v>
      </c>
      <c r="K4509" s="1">
        <v>2</v>
      </c>
      <c r="L4509" s="1">
        <v>0</v>
      </c>
      <c r="M4509" s="1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1">
        <v>54.792000000000002</v>
      </c>
      <c r="K4510" s="1">
        <v>6</v>
      </c>
      <c r="L4510" s="1">
        <v>0.7</v>
      </c>
      <c r="M4510" s="1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1">
        <v>10.784000000000001</v>
      </c>
      <c r="K4511" s="1">
        <v>1</v>
      </c>
      <c r="L4511" s="1">
        <v>0.2</v>
      </c>
      <c r="M4511" s="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1">
        <v>290.98</v>
      </c>
      <c r="K4512" s="1">
        <v>1</v>
      </c>
      <c r="L4512" s="1">
        <v>0</v>
      </c>
      <c r="M4512" s="1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1">
        <v>36.44</v>
      </c>
      <c r="K4513" s="1">
        <v>4</v>
      </c>
      <c r="L4513" s="1">
        <v>0</v>
      </c>
      <c r="M4513" s="1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1">
        <v>21.4</v>
      </c>
      <c r="K4514" s="1">
        <v>5</v>
      </c>
      <c r="L4514" s="1">
        <v>0</v>
      </c>
      <c r="M4514" s="1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1">
        <v>48.664000000000001</v>
      </c>
      <c r="K4515" s="1">
        <v>7</v>
      </c>
      <c r="L4515" s="1">
        <v>0.2</v>
      </c>
      <c r="M4515" s="1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1">
        <v>16.559999999999999</v>
      </c>
      <c r="K4516" s="1">
        <v>4</v>
      </c>
      <c r="L4516" s="1">
        <v>0</v>
      </c>
      <c r="M4516" s="1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1">
        <v>1347.52</v>
      </c>
      <c r="K4517" s="1">
        <v>8</v>
      </c>
      <c r="L4517" s="1">
        <v>0.2</v>
      </c>
      <c r="M4517" s="1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1">
        <v>62.31</v>
      </c>
      <c r="K4518" s="1">
        <v>3</v>
      </c>
      <c r="L4518" s="1">
        <v>0</v>
      </c>
      <c r="M4518" s="1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1">
        <v>20.32</v>
      </c>
      <c r="K4519" s="1">
        <v>4</v>
      </c>
      <c r="L4519" s="1">
        <v>0</v>
      </c>
      <c r="M4519" s="1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1">
        <v>9.4320000000000004</v>
      </c>
      <c r="K4520" s="1">
        <v>3</v>
      </c>
      <c r="L4520" s="1">
        <v>0.2</v>
      </c>
      <c r="M4520" s="1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1">
        <v>34.86</v>
      </c>
      <c r="K4521" s="1">
        <v>7</v>
      </c>
      <c r="L4521" s="1">
        <v>0</v>
      </c>
      <c r="M4521" s="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1">
        <v>89.34</v>
      </c>
      <c r="K4522" s="1">
        <v>6</v>
      </c>
      <c r="L4522" s="1">
        <v>0</v>
      </c>
      <c r="M4522" s="1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1">
        <v>269.98</v>
      </c>
      <c r="K4523" s="1">
        <v>2</v>
      </c>
      <c r="L4523" s="1">
        <v>0</v>
      </c>
      <c r="M4523" s="1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1">
        <v>99.9</v>
      </c>
      <c r="K4524" s="1">
        <v>5</v>
      </c>
      <c r="L4524" s="1">
        <v>0</v>
      </c>
      <c r="M4524" s="1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1">
        <v>39.08</v>
      </c>
      <c r="K4525" s="1">
        <v>4</v>
      </c>
      <c r="L4525" s="1">
        <v>0</v>
      </c>
      <c r="M4525" s="1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1">
        <v>116.83199999999999</v>
      </c>
      <c r="K4526" s="1">
        <v>4</v>
      </c>
      <c r="L4526" s="1">
        <v>0.2</v>
      </c>
      <c r="M4526" s="1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1">
        <v>2.2959999999999998</v>
      </c>
      <c r="K4527" s="1">
        <v>2</v>
      </c>
      <c r="L4527" s="1">
        <v>0.8</v>
      </c>
      <c r="M4527" s="1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1">
        <v>408.00599999999997</v>
      </c>
      <c r="K4528" s="1">
        <v>2</v>
      </c>
      <c r="L4528" s="1">
        <v>0.1</v>
      </c>
      <c r="M4528" s="1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1">
        <v>40.44</v>
      </c>
      <c r="K4529" s="1">
        <v>3</v>
      </c>
      <c r="L4529" s="1">
        <v>0</v>
      </c>
      <c r="M4529" s="1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1">
        <v>122.352</v>
      </c>
      <c r="K4530" s="1">
        <v>3</v>
      </c>
      <c r="L4530" s="1">
        <v>0.2</v>
      </c>
      <c r="M4530" s="1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1">
        <v>15.28</v>
      </c>
      <c r="K4531" s="1">
        <v>2</v>
      </c>
      <c r="L4531" s="1">
        <v>0</v>
      </c>
      <c r="M4531" s="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1">
        <v>11.96</v>
      </c>
      <c r="K4532" s="1">
        <v>2</v>
      </c>
      <c r="L4532" s="1">
        <v>0</v>
      </c>
      <c r="M4532" s="1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1">
        <v>15.84</v>
      </c>
      <c r="K4533" s="1">
        <v>3</v>
      </c>
      <c r="L4533" s="1">
        <v>0</v>
      </c>
      <c r="M4533" s="1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1">
        <v>86.376000000000005</v>
      </c>
      <c r="K4534" s="1">
        <v>3</v>
      </c>
      <c r="L4534" s="1">
        <v>0.2</v>
      </c>
      <c r="M4534" s="1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1">
        <v>18.239999999999998</v>
      </c>
      <c r="K4535" s="1">
        <v>3</v>
      </c>
      <c r="L4535" s="1">
        <v>0</v>
      </c>
      <c r="M4535" s="1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1">
        <v>13.12</v>
      </c>
      <c r="K4536" s="1">
        <v>4</v>
      </c>
      <c r="L4536" s="1">
        <v>0</v>
      </c>
      <c r="M4536" s="1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1">
        <v>105.98</v>
      </c>
      <c r="K4537" s="1">
        <v>2</v>
      </c>
      <c r="L4537" s="1">
        <v>0</v>
      </c>
      <c r="M4537" s="1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1">
        <v>493.92</v>
      </c>
      <c r="K4538" s="1">
        <v>7</v>
      </c>
      <c r="L4538" s="1">
        <v>0.3</v>
      </c>
      <c r="M4538" s="1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1">
        <v>5.9359999999999999</v>
      </c>
      <c r="K4539" s="1">
        <v>7</v>
      </c>
      <c r="L4539" s="1">
        <v>0.8</v>
      </c>
      <c r="M4539" s="1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1">
        <v>325.86</v>
      </c>
      <c r="K4540" s="1">
        <v>2</v>
      </c>
      <c r="L4540" s="1">
        <v>0</v>
      </c>
      <c r="M4540" s="1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1">
        <v>383.60700000000003</v>
      </c>
      <c r="K4541" s="1">
        <v>9</v>
      </c>
      <c r="L4541" s="1">
        <v>0.3</v>
      </c>
      <c r="M4541" s="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1">
        <v>148.47999999999999</v>
      </c>
      <c r="K4542" s="1">
        <v>2</v>
      </c>
      <c r="L4542" s="1">
        <v>0.2</v>
      </c>
      <c r="M4542" s="1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1">
        <v>537.54399999999998</v>
      </c>
      <c r="K4543" s="1">
        <v>7</v>
      </c>
      <c r="L4543" s="1">
        <v>0.2</v>
      </c>
      <c r="M4543" s="1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1">
        <v>1.9279999999999999</v>
      </c>
      <c r="K4544" s="1">
        <v>2</v>
      </c>
      <c r="L4544" s="1">
        <v>0.8</v>
      </c>
      <c r="M4544" s="1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1">
        <v>6.9119999999999999</v>
      </c>
      <c r="K4545" s="1">
        <v>3</v>
      </c>
      <c r="L4545" s="1">
        <v>0.2</v>
      </c>
      <c r="M4545" s="1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1">
        <v>7.76</v>
      </c>
      <c r="K4546" s="1">
        <v>1</v>
      </c>
      <c r="L4546" s="1">
        <v>0.6</v>
      </c>
      <c r="M4546" s="1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659.16800000000001</v>
      </c>
      <c r="K4547" s="1">
        <v>4</v>
      </c>
      <c r="L4547" s="1">
        <v>0.2</v>
      </c>
      <c r="M4547" s="1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1">
        <v>5.76</v>
      </c>
      <c r="K4548" s="1">
        <v>2</v>
      </c>
      <c r="L4548" s="1">
        <v>0</v>
      </c>
      <c r="M4548" s="1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1">
        <v>351.21600000000001</v>
      </c>
      <c r="K4549" s="1">
        <v>3</v>
      </c>
      <c r="L4549" s="1">
        <v>0.2</v>
      </c>
      <c r="M4549" s="1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1">
        <v>230.28</v>
      </c>
      <c r="K4550" s="1">
        <v>3</v>
      </c>
      <c r="L4550" s="1">
        <v>0.2</v>
      </c>
      <c r="M4550" s="1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1">
        <v>56.82</v>
      </c>
      <c r="K4551" s="1">
        <v>3</v>
      </c>
      <c r="L4551" s="1">
        <v>0</v>
      </c>
      <c r="M4551" s="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1">
        <v>31.56</v>
      </c>
      <c r="K4552" s="1">
        <v>4</v>
      </c>
      <c r="L4552" s="1">
        <v>0</v>
      </c>
      <c r="M4552" s="1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1">
        <v>27.92</v>
      </c>
      <c r="K4553" s="1">
        <v>4</v>
      </c>
      <c r="L4553" s="1">
        <v>0</v>
      </c>
      <c r="M4553" s="1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1">
        <v>8.5589999999999993</v>
      </c>
      <c r="K4554" s="1">
        <v>1</v>
      </c>
      <c r="L4554" s="1">
        <v>0.7</v>
      </c>
      <c r="M4554" s="1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1">
        <v>49.567999999999998</v>
      </c>
      <c r="K4555" s="1">
        <v>2</v>
      </c>
      <c r="L4555" s="1">
        <v>0.2</v>
      </c>
      <c r="M4555" s="1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1">
        <v>127.869</v>
      </c>
      <c r="K4556" s="1">
        <v>3</v>
      </c>
      <c r="L4556" s="1">
        <v>0.3</v>
      </c>
      <c r="M4556" s="1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1">
        <v>271.44</v>
      </c>
      <c r="K4557" s="1">
        <v>3</v>
      </c>
      <c r="L4557" s="1">
        <v>0</v>
      </c>
      <c r="M4557" s="1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1">
        <v>110.352</v>
      </c>
      <c r="K4558" s="1">
        <v>3</v>
      </c>
      <c r="L4558" s="1">
        <v>0.2</v>
      </c>
      <c r="M4558" s="1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1">
        <v>36.4</v>
      </c>
      <c r="K4559" s="1">
        <v>5</v>
      </c>
      <c r="L4559" s="1">
        <v>0</v>
      </c>
      <c r="M4559" s="1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1">
        <v>419.13600000000002</v>
      </c>
      <c r="K4560" s="1">
        <v>4</v>
      </c>
      <c r="L4560" s="1">
        <v>0.2</v>
      </c>
      <c r="M4560" s="1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1">
        <v>100.70399999999999</v>
      </c>
      <c r="K4561" s="1">
        <v>6</v>
      </c>
      <c r="L4561" s="1">
        <v>0.2</v>
      </c>
      <c r="M4561" s="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1">
        <v>45.216000000000001</v>
      </c>
      <c r="K4562" s="1">
        <v>3</v>
      </c>
      <c r="L4562" s="1">
        <v>0.2</v>
      </c>
      <c r="M4562" s="1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1">
        <v>28.782</v>
      </c>
      <c r="K4563" s="1">
        <v>6</v>
      </c>
      <c r="L4563" s="1">
        <v>0.7</v>
      </c>
      <c r="M4563" s="1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1">
        <v>24.448</v>
      </c>
      <c r="K4564" s="1">
        <v>4</v>
      </c>
      <c r="L4564" s="1">
        <v>0.2</v>
      </c>
      <c r="M4564" s="1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1">
        <v>10.476000000000001</v>
      </c>
      <c r="K4565" s="1">
        <v>6</v>
      </c>
      <c r="L4565" s="1">
        <v>0.8</v>
      </c>
      <c r="M4565" s="1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1">
        <v>76.14</v>
      </c>
      <c r="K4566" s="1">
        <v>3</v>
      </c>
      <c r="L4566" s="1">
        <v>0</v>
      </c>
      <c r="M4566" s="1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1">
        <v>21.24</v>
      </c>
      <c r="K4567" s="1">
        <v>3</v>
      </c>
      <c r="L4567" s="1">
        <v>0</v>
      </c>
      <c r="M4567" s="1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1">
        <v>127.96</v>
      </c>
      <c r="K4568" s="1">
        <v>2</v>
      </c>
      <c r="L4568" s="1">
        <v>0</v>
      </c>
      <c r="M4568" s="1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1">
        <v>479.98399999999998</v>
      </c>
      <c r="K4569" s="1">
        <v>2</v>
      </c>
      <c r="L4569" s="1">
        <v>0.2</v>
      </c>
      <c r="M4569" s="1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1">
        <v>657.93</v>
      </c>
      <c r="K4570" s="1">
        <v>7</v>
      </c>
      <c r="L4570" s="1">
        <v>0</v>
      </c>
      <c r="M4570" s="1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1">
        <v>33.479999999999997</v>
      </c>
      <c r="K4571" s="1">
        <v>4</v>
      </c>
      <c r="L4571" s="1">
        <v>0</v>
      </c>
      <c r="M4571" s="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1">
        <v>13.9</v>
      </c>
      <c r="K4572" s="1">
        <v>5</v>
      </c>
      <c r="L4572" s="1">
        <v>0</v>
      </c>
      <c r="M4572" s="1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1">
        <v>26.86</v>
      </c>
      <c r="K4573" s="1">
        <v>2</v>
      </c>
      <c r="L4573" s="1">
        <v>0</v>
      </c>
      <c r="M4573" s="1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1">
        <v>9.5839999999999996</v>
      </c>
      <c r="K4574" s="1">
        <v>1</v>
      </c>
      <c r="L4574" s="1">
        <v>0.2</v>
      </c>
      <c r="M4574" s="1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1">
        <v>113.1</v>
      </c>
      <c r="K4575" s="1">
        <v>3</v>
      </c>
      <c r="L4575" s="1">
        <v>0</v>
      </c>
      <c r="M4575" s="1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1">
        <v>65.78</v>
      </c>
      <c r="K4576" s="1">
        <v>11</v>
      </c>
      <c r="L4576" s="1">
        <v>0</v>
      </c>
      <c r="M4576" s="1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1">
        <v>239.7</v>
      </c>
      <c r="K4577" s="1">
        <v>6</v>
      </c>
      <c r="L4577" s="1">
        <v>0</v>
      </c>
      <c r="M4577" s="1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1">
        <v>25.632000000000001</v>
      </c>
      <c r="K4578" s="1">
        <v>3</v>
      </c>
      <c r="L4578" s="1">
        <v>0.2</v>
      </c>
      <c r="M4578" s="1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1">
        <v>23.616</v>
      </c>
      <c r="K4579" s="1">
        <v>8</v>
      </c>
      <c r="L4579" s="1">
        <v>0.2</v>
      </c>
      <c r="M4579" s="1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1">
        <v>8.26</v>
      </c>
      <c r="K4580" s="1">
        <v>2</v>
      </c>
      <c r="L4580" s="1">
        <v>0</v>
      </c>
      <c r="M4580" s="1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1">
        <v>76.58</v>
      </c>
      <c r="K4581" s="1">
        <v>7</v>
      </c>
      <c r="L4581" s="1">
        <v>0</v>
      </c>
      <c r="M4581" s="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1">
        <v>8.8000000000000007</v>
      </c>
      <c r="K4582" s="1">
        <v>5</v>
      </c>
      <c r="L4582" s="1">
        <v>0</v>
      </c>
      <c r="M4582" s="1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1">
        <v>590.35199999999998</v>
      </c>
      <c r="K4583" s="1">
        <v>6</v>
      </c>
      <c r="L4583" s="1">
        <v>0.2</v>
      </c>
      <c r="M4583" s="1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1">
        <v>5.58</v>
      </c>
      <c r="K4584" s="1">
        <v>3</v>
      </c>
      <c r="L4584" s="1">
        <v>0</v>
      </c>
      <c r="M4584" s="1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1">
        <v>25.02</v>
      </c>
      <c r="K4585" s="1">
        <v>3</v>
      </c>
      <c r="L4585" s="1">
        <v>0</v>
      </c>
      <c r="M4585" s="1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1">
        <v>452.55</v>
      </c>
      <c r="K4586" s="1">
        <v>7</v>
      </c>
      <c r="L4586" s="1">
        <v>0</v>
      </c>
      <c r="M4586" s="1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1">
        <v>17.760000000000002</v>
      </c>
      <c r="K4587" s="1">
        <v>2</v>
      </c>
      <c r="L4587" s="1">
        <v>0</v>
      </c>
      <c r="M4587" s="1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1">
        <v>302.38400000000001</v>
      </c>
      <c r="K4588" s="1">
        <v>2</v>
      </c>
      <c r="L4588" s="1">
        <v>0.2</v>
      </c>
      <c r="M4588" s="1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1">
        <v>146.352</v>
      </c>
      <c r="K4589" s="1">
        <v>3</v>
      </c>
      <c r="L4589" s="1">
        <v>0.2</v>
      </c>
      <c r="M4589" s="1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1">
        <v>7.9</v>
      </c>
      <c r="K4590" s="1">
        <v>2</v>
      </c>
      <c r="L4590" s="1">
        <v>0</v>
      </c>
      <c r="M4590" s="1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1">
        <v>902.71199999999999</v>
      </c>
      <c r="K4591" s="1">
        <v>3</v>
      </c>
      <c r="L4591" s="1">
        <v>0.2</v>
      </c>
      <c r="M4591" s="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1">
        <v>53.97</v>
      </c>
      <c r="K4592" s="1">
        <v>3</v>
      </c>
      <c r="L4592" s="1">
        <v>0</v>
      </c>
      <c r="M4592" s="1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1">
        <v>33.92</v>
      </c>
      <c r="K4593" s="1">
        <v>8</v>
      </c>
      <c r="L4593" s="1">
        <v>0</v>
      </c>
      <c r="M4593" s="1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1">
        <v>21.81</v>
      </c>
      <c r="K4594" s="1">
        <v>3</v>
      </c>
      <c r="L4594" s="1">
        <v>0</v>
      </c>
      <c r="M4594" s="1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1">
        <v>91.6</v>
      </c>
      <c r="K4595" s="1">
        <v>5</v>
      </c>
      <c r="L4595" s="1">
        <v>0</v>
      </c>
      <c r="M4595" s="1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1">
        <v>150.97999999999999</v>
      </c>
      <c r="K4596" s="1">
        <v>1</v>
      </c>
      <c r="L4596" s="1">
        <v>0</v>
      </c>
      <c r="M4596" s="1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1">
        <v>137.25</v>
      </c>
      <c r="K4597" s="1">
        <v>9</v>
      </c>
      <c r="L4597" s="1">
        <v>0</v>
      </c>
      <c r="M4597" s="1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1">
        <v>11.52</v>
      </c>
      <c r="K4598" s="1">
        <v>4</v>
      </c>
      <c r="L4598" s="1">
        <v>0</v>
      </c>
      <c r="M4598" s="1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1">
        <v>18.271999999999998</v>
      </c>
      <c r="K4599" s="1">
        <v>1</v>
      </c>
      <c r="L4599" s="1">
        <v>0.2</v>
      </c>
      <c r="M4599" s="1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1">
        <v>153.72800000000001</v>
      </c>
      <c r="K4600" s="1">
        <v>4</v>
      </c>
      <c r="L4600" s="1">
        <v>0.2</v>
      </c>
      <c r="M4600" s="1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1">
        <v>12.224</v>
      </c>
      <c r="K4601" s="1">
        <v>2</v>
      </c>
      <c r="L4601" s="1">
        <v>0.2</v>
      </c>
      <c r="M4601" s="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1">
        <v>167.94399999999999</v>
      </c>
      <c r="K4602" s="1">
        <v>7</v>
      </c>
      <c r="L4602" s="1">
        <v>0.2</v>
      </c>
      <c r="M4602" s="1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1">
        <v>45.99</v>
      </c>
      <c r="K4603" s="1">
        <v>1</v>
      </c>
      <c r="L4603" s="1">
        <v>0</v>
      </c>
      <c r="M4603" s="1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1">
        <v>535.41</v>
      </c>
      <c r="K4604" s="1">
        <v>3</v>
      </c>
      <c r="L4604" s="1">
        <v>0</v>
      </c>
      <c r="M4604" s="1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1">
        <v>6.0960000000000001</v>
      </c>
      <c r="K4605" s="1">
        <v>2</v>
      </c>
      <c r="L4605" s="1">
        <v>0.2</v>
      </c>
      <c r="M4605" s="1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1">
        <v>45.36</v>
      </c>
      <c r="K4606" s="1">
        <v>7</v>
      </c>
      <c r="L4606" s="1">
        <v>0</v>
      </c>
      <c r="M4606" s="1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1">
        <v>47.12</v>
      </c>
      <c r="K4607" s="1">
        <v>8</v>
      </c>
      <c r="L4607" s="1">
        <v>0</v>
      </c>
      <c r="M4607" s="1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1">
        <v>31.36</v>
      </c>
      <c r="K4608" s="1">
        <v>4</v>
      </c>
      <c r="L4608" s="1">
        <v>0</v>
      </c>
      <c r="M4608" s="1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1">
        <v>47.616</v>
      </c>
      <c r="K4609" s="1">
        <v>3</v>
      </c>
      <c r="L4609" s="1">
        <v>0.2</v>
      </c>
      <c r="M4609" s="1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1">
        <v>23.48</v>
      </c>
      <c r="K4610" s="1">
        <v>5</v>
      </c>
      <c r="L4610" s="1">
        <v>0.2</v>
      </c>
      <c r="M4610" s="1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1">
        <v>62.79</v>
      </c>
      <c r="K4611" s="1">
        <v>3</v>
      </c>
      <c r="L4611" s="1">
        <v>0.8</v>
      </c>
      <c r="M4611" s="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1">
        <v>28.44</v>
      </c>
      <c r="K4612" s="1">
        <v>9</v>
      </c>
      <c r="L4612" s="1">
        <v>0.2</v>
      </c>
      <c r="M4612" s="1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1">
        <v>134.376</v>
      </c>
      <c r="K4613" s="1">
        <v>3</v>
      </c>
      <c r="L4613" s="1">
        <v>0.2</v>
      </c>
      <c r="M4613" s="1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1">
        <v>589.9</v>
      </c>
      <c r="K4614" s="1">
        <v>2</v>
      </c>
      <c r="L4614" s="1">
        <v>0</v>
      </c>
      <c r="M4614" s="1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1">
        <v>542.94000000000005</v>
      </c>
      <c r="K4615" s="1">
        <v>3</v>
      </c>
      <c r="L4615" s="1">
        <v>0</v>
      </c>
      <c r="M4615" s="1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1">
        <v>2879.9520000000002</v>
      </c>
      <c r="K4616" s="1">
        <v>6</v>
      </c>
      <c r="L4616" s="1">
        <v>0.2</v>
      </c>
      <c r="M4616" s="1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1">
        <v>90.48</v>
      </c>
      <c r="K4617" s="1">
        <v>3</v>
      </c>
      <c r="L4617" s="1">
        <v>0.2</v>
      </c>
      <c r="M4617" s="1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1">
        <v>77.55</v>
      </c>
      <c r="K4618" s="1">
        <v>5</v>
      </c>
      <c r="L4618" s="1">
        <v>0</v>
      </c>
      <c r="M4618" s="1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1">
        <v>8.8320000000000007</v>
      </c>
      <c r="K4619" s="1">
        <v>3</v>
      </c>
      <c r="L4619" s="1">
        <v>0.2</v>
      </c>
      <c r="M4619" s="1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1">
        <v>177.536</v>
      </c>
      <c r="K4620" s="1">
        <v>4</v>
      </c>
      <c r="L4620" s="1">
        <v>0.2</v>
      </c>
      <c r="M4620" s="1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1">
        <v>258.48</v>
      </c>
      <c r="K4621" s="1">
        <v>2</v>
      </c>
      <c r="L4621" s="1">
        <v>0.2</v>
      </c>
      <c r="M4621" s="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1">
        <v>14.135999999999999</v>
      </c>
      <c r="K4622" s="1">
        <v>3</v>
      </c>
      <c r="L4622" s="1">
        <v>0.2</v>
      </c>
      <c r="M4622" s="1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1">
        <v>77.55</v>
      </c>
      <c r="K4623" s="1">
        <v>5</v>
      </c>
      <c r="L4623" s="1">
        <v>0</v>
      </c>
      <c r="M4623" s="1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1">
        <v>24.88</v>
      </c>
      <c r="K4624" s="1">
        <v>2</v>
      </c>
      <c r="L4624" s="1">
        <v>0</v>
      </c>
      <c r="M4624" s="1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1">
        <v>140.75</v>
      </c>
      <c r="K4625" s="1">
        <v>5</v>
      </c>
      <c r="L4625" s="1">
        <v>0</v>
      </c>
      <c r="M4625" s="1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1">
        <v>36.630000000000003</v>
      </c>
      <c r="K4626" s="1">
        <v>3</v>
      </c>
      <c r="L4626" s="1">
        <v>0</v>
      </c>
      <c r="M4626" s="1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1">
        <v>17.14</v>
      </c>
      <c r="K4627" s="1">
        <v>2</v>
      </c>
      <c r="L4627" s="1">
        <v>0</v>
      </c>
      <c r="M4627" s="1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1">
        <v>51.75</v>
      </c>
      <c r="K4628" s="1">
        <v>5</v>
      </c>
      <c r="L4628" s="1">
        <v>0</v>
      </c>
      <c r="M4628" s="1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1">
        <v>123.96</v>
      </c>
      <c r="K4629" s="1">
        <v>3</v>
      </c>
      <c r="L4629" s="1">
        <v>0</v>
      </c>
      <c r="M4629" s="1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1">
        <v>586.39800000000002</v>
      </c>
      <c r="K4630" s="1">
        <v>6</v>
      </c>
      <c r="L4630" s="1">
        <v>0.15</v>
      </c>
      <c r="M4630" s="1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1">
        <v>80.98</v>
      </c>
      <c r="K4631" s="1">
        <v>1</v>
      </c>
      <c r="L4631" s="1">
        <v>0</v>
      </c>
      <c r="M4631" s="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1">
        <v>242.94</v>
      </c>
      <c r="K4632" s="1">
        <v>3</v>
      </c>
      <c r="L4632" s="1">
        <v>0</v>
      </c>
      <c r="M4632" s="1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1">
        <v>123.92</v>
      </c>
      <c r="K4633" s="1">
        <v>4</v>
      </c>
      <c r="L4633" s="1">
        <v>0</v>
      </c>
      <c r="M4633" s="1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1">
        <v>12.39</v>
      </c>
      <c r="K4634" s="1">
        <v>3</v>
      </c>
      <c r="L4634" s="1">
        <v>0</v>
      </c>
      <c r="M4634" s="1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1">
        <v>47.3</v>
      </c>
      <c r="K4635" s="1">
        <v>2</v>
      </c>
      <c r="L4635" s="1">
        <v>0</v>
      </c>
      <c r="M4635" s="1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1">
        <v>1599.92</v>
      </c>
      <c r="K4636" s="1">
        <v>8</v>
      </c>
      <c r="L4636" s="1">
        <v>0</v>
      </c>
      <c r="M4636" s="1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1">
        <v>11.09</v>
      </c>
      <c r="K4637" s="1">
        <v>1</v>
      </c>
      <c r="L4637" s="1">
        <v>0</v>
      </c>
      <c r="M4637" s="1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1">
        <v>3.1680000000000001</v>
      </c>
      <c r="K4638" s="1">
        <v>4</v>
      </c>
      <c r="L4638" s="1">
        <v>0.7</v>
      </c>
      <c r="M4638" s="1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1">
        <v>579.13599999999997</v>
      </c>
      <c r="K4639" s="1">
        <v>4</v>
      </c>
      <c r="L4639" s="1">
        <v>0.2</v>
      </c>
      <c r="M4639" s="1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1">
        <v>6.3680000000000003</v>
      </c>
      <c r="K4640" s="1">
        <v>2</v>
      </c>
      <c r="L4640" s="1">
        <v>0.2</v>
      </c>
      <c r="M4640" s="1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1">
        <v>558.4</v>
      </c>
      <c r="K4641" s="1">
        <v>2</v>
      </c>
      <c r="L4641" s="1">
        <v>0.2</v>
      </c>
      <c r="M4641" s="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1">
        <v>145.76400000000001</v>
      </c>
      <c r="K4642" s="1">
        <v>2</v>
      </c>
      <c r="L4642" s="1">
        <v>0.1</v>
      </c>
      <c r="M4642" s="1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1">
        <v>13.62</v>
      </c>
      <c r="K4643" s="1">
        <v>3</v>
      </c>
      <c r="L4643" s="1">
        <v>0</v>
      </c>
      <c r="M4643" s="1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1">
        <v>434.64600000000002</v>
      </c>
      <c r="K4644" s="1">
        <v>3</v>
      </c>
      <c r="L4644" s="1">
        <v>0.1</v>
      </c>
      <c r="M4644" s="1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1">
        <v>440.19</v>
      </c>
      <c r="K4645" s="1">
        <v>9</v>
      </c>
      <c r="L4645" s="1">
        <v>0</v>
      </c>
      <c r="M4645" s="1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1">
        <v>64.400000000000006</v>
      </c>
      <c r="K4646" s="1">
        <v>5</v>
      </c>
      <c r="L4646" s="1">
        <v>0</v>
      </c>
      <c r="M4646" s="1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1">
        <v>244.55</v>
      </c>
      <c r="K4647" s="1">
        <v>5</v>
      </c>
      <c r="L4647" s="1">
        <v>0</v>
      </c>
      <c r="M4647" s="1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1">
        <v>195.76</v>
      </c>
      <c r="K4648" s="1">
        <v>4</v>
      </c>
      <c r="L4648" s="1">
        <v>0</v>
      </c>
      <c r="M4648" s="1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1">
        <v>11.76</v>
      </c>
      <c r="K4649" s="1">
        <v>2</v>
      </c>
      <c r="L4649" s="1">
        <v>0</v>
      </c>
      <c r="M4649" s="1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1">
        <v>166.45</v>
      </c>
      <c r="K4650" s="1">
        <v>5</v>
      </c>
      <c r="L4650" s="1">
        <v>0</v>
      </c>
      <c r="M4650" s="1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1">
        <v>2.88</v>
      </c>
      <c r="K4651" s="1">
        <v>1</v>
      </c>
      <c r="L4651" s="1">
        <v>0</v>
      </c>
      <c r="M4651" s="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1">
        <v>45.247999999999998</v>
      </c>
      <c r="K4652" s="1">
        <v>2</v>
      </c>
      <c r="L4652" s="1">
        <v>0.2</v>
      </c>
      <c r="M4652" s="1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1">
        <v>59.904000000000003</v>
      </c>
      <c r="K4653" s="1">
        <v>2</v>
      </c>
      <c r="L4653" s="1">
        <v>0.2</v>
      </c>
      <c r="M4653" s="1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1">
        <v>23.696000000000002</v>
      </c>
      <c r="K4654" s="1">
        <v>2</v>
      </c>
      <c r="L4654" s="1">
        <v>0.2</v>
      </c>
      <c r="M4654" s="1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1">
        <v>7.968</v>
      </c>
      <c r="K4655" s="1">
        <v>2</v>
      </c>
      <c r="L4655" s="1">
        <v>0.2</v>
      </c>
      <c r="M4655" s="1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1">
        <v>18.2</v>
      </c>
      <c r="K4656" s="1">
        <v>7</v>
      </c>
      <c r="L4656" s="1">
        <v>0.2</v>
      </c>
      <c r="M4656" s="1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1">
        <v>27.552</v>
      </c>
      <c r="K4657" s="1">
        <v>3</v>
      </c>
      <c r="L4657" s="1">
        <v>0.2</v>
      </c>
      <c r="M4657" s="1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1">
        <v>844.11599999999999</v>
      </c>
      <c r="K4658" s="1">
        <v>6</v>
      </c>
      <c r="L4658" s="1">
        <v>0.3</v>
      </c>
      <c r="M4658" s="1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1">
        <v>76.751999999999995</v>
      </c>
      <c r="K4659" s="1">
        <v>3</v>
      </c>
      <c r="L4659" s="1">
        <v>0.2</v>
      </c>
      <c r="M4659" s="1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1">
        <v>3</v>
      </c>
      <c r="K4660" s="1">
        <v>1</v>
      </c>
      <c r="L4660" s="1">
        <v>0.2</v>
      </c>
      <c r="M4660" s="1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1">
        <v>7.5060000000000002</v>
      </c>
      <c r="K4661" s="1">
        <v>9</v>
      </c>
      <c r="L4661" s="1">
        <v>0.7</v>
      </c>
      <c r="M4661" s="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1">
        <v>16.559999999999999</v>
      </c>
      <c r="K4662" s="1">
        <v>2</v>
      </c>
      <c r="L4662" s="1">
        <v>0.2</v>
      </c>
      <c r="M4662" s="1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1">
        <v>79.92</v>
      </c>
      <c r="K4663" s="1">
        <v>4</v>
      </c>
      <c r="L4663" s="1">
        <v>0</v>
      </c>
      <c r="M4663" s="1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1">
        <v>69.98</v>
      </c>
      <c r="K4664" s="1">
        <v>2</v>
      </c>
      <c r="L4664" s="1">
        <v>0</v>
      </c>
      <c r="M4664" s="1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1">
        <v>11.06</v>
      </c>
      <c r="K4665" s="1">
        <v>10</v>
      </c>
      <c r="L4665" s="1">
        <v>0.8</v>
      </c>
      <c r="M4665" s="1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1">
        <v>623.46479999999997</v>
      </c>
      <c r="K4666" s="1">
        <v>7</v>
      </c>
      <c r="L4666" s="1">
        <v>0.32</v>
      </c>
      <c r="M4666" s="1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1">
        <v>772.68</v>
      </c>
      <c r="K4667" s="1">
        <v>5</v>
      </c>
      <c r="L4667" s="1">
        <v>0.2</v>
      </c>
      <c r="M4667" s="1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1">
        <v>283.14</v>
      </c>
      <c r="K4668" s="1">
        <v>4</v>
      </c>
      <c r="L4668" s="1">
        <v>0.1</v>
      </c>
      <c r="M4668" s="1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1">
        <v>635.96</v>
      </c>
      <c r="K4669" s="1">
        <v>4</v>
      </c>
      <c r="L4669" s="1">
        <v>0</v>
      </c>
      <c r="M4669" s="1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1">
        <v>118.99</v>
      </c>
      <c r="K4670" s="1">
        <v>1</v>
      </c>
      <c r="L4670" s="1">
        <v>0</v>
      </c>
      <c r="M4670" s="1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1">
        <v>272.94</v>
      </c>
      <c r="K4671" s="1">
        <v>3</v>
      </c>
      <c r="L4671" s="1">
        <v>0</v>
      </c>
      <c r="M4671" s="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1">
        <v>15.007999999999999</v>
      </c>
      <c r="K4672" s="1">
        <v>2</v>
      </c>
      <c r="L4672" s="1">
        <v>0.2</v>
      </c>
      <c r="M4672" s="1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1">
        <v>33.088000000000001</v>
      </c>
      <c r="K4673" s="1">
        <v>4</v>
      </c>
      <c r="L4673" s="1">
        <v>0.2</v>
      </c>
      <c r="M4673" s="1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1">
        <v>80.98</v>
      </c>
      <c r="K4674" s="1">
        <v>1</v>
      </c>
      <c r="L4674" s="1">
        <v>0</v>
      </c>
      <c r="M4674" s="1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1">
        <v>82.8</v>
      </c>
      <c r="K4675" s="1">
        <v>12</v>
      </c>
      <c r="L4675" s="1">
        <v>0</v>
      </c>
      <c r="M4675" s="1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1">
        <v>21.36</v>
      </c>
      <c r="K4676" s="1">
        <v>2</v>
      </c>
      <c r="L4676" s="1">
        <v>0</v>
      </c>
      <c r="M4676" s="1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1">
        <v>62.048000000000002</v>
      </c>
      <c r="K4677" s="1">
        <v>2</v>
      </c>
      <c r="L4677" s="1">
        <v>0.2</v>
      </c>
      <c r="M4677" s="1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1">
        <v>29.61</v>
      </c>
      <c r="K4678" s="1">
        <v>9</v>
      </c>
      <c r="L4678" s="1">
        <v>0</v>
      </c>
      <c r="M4678" s="1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1">
        <v>863.928</v>
      </c>
      <c r="K4679" s="1">
        <v>9</v>
      </c>
      <c r="L4679" s="1">
        <v>0.2</v>
      </c>
      <c r="M4679" s="1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1">
        <v>241.92</v>
      </c>
      <c r="K4680" s="1">
        <v>4</v>
      </c>
      <c r="L4680" s="1">
        <v>0.4</v>
      </c>
      <c r="M4680" s="1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1">
        <v>163.88</v>
      </c>
      <c r="K4681" s="1">
        <v>4</v>
      </c>
      <c r="L4681" s="1">
        <v>0.5</v>
      </c>
      <c r="M4681" s="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1">
        <v>3.4860000000000002</v>
      </c>
      <c r="K4682" s="1">
        <v>2</v>
      </c>
      <c r="L4682" s="1">
        <v>0.7</v>
      </c>
      <c r="M4682" s="1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1">
        <v>10.584</v>
      </c>
      <c r="K4683" s="1">
        <v>7</v>
      </c>
      <c r="L4683" s="1">
        <v>0.2</v>
      </c>
      <c r="M4683" s="1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1">
        <v>440.91</v>
      </c>
      <c r="K4684" s="1">
        <v>9</v>
      </c>
      <c r="L4684" s="1">
        <v>0</v>
      </c>
      <c r="M4684" s="1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1">
        <v>5.7149999999999999</v>
      </c>
      <c r="K4685" s="1">
        <v>5</v>
      </c>
      <c r="L4685" s="1">
        <v>0.7</v>
      </c>
      <c r="M4685" s="1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1">
        <v>51.968000000000004</v>
      </c>
      <c r="K4686" s="1">
        <v>2</v>
      </c>
      <c r="L4686" s="1">
        <v>0.2</v>
      </c>
      <c r="M4686" s="1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1">
        <v>71.975999999999999</v>
      </c>
      <c r="K4687" s="1">
        <v>3</v>
      </c>
      <c r="L4687" s="1">
        <v>0.2</v>
      </c>
      <c r="M4687" s="1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1">
        <v>242.352</v>
      </c>
      <c r="K4688" s="1">
        <v>3</v>
      </c>
      <c r="L4688" s="1">
        <v>0.2</v>
      </c>
      <c r="M4688" s="1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1">
        <v>221.92</v>
      </c>
      <c r="K4689" s="1">
        <v>5</v>
      </c>
      <c r="L4689" s="1">
        <v>0.2</v>
      </c>
      <c r="M4689" s="1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1">
        <v>8.4480000000000004</v>
      </c>
      <c r="K4690" s="1">
        <v>2</v>
      </c>
      <c r="L4690" s="1">
        <v>0.2</v>
      </c>
      <c r="M4690" s="1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1">
        <v>29.52</v>
      </c>
      <c r="K4691" s="1">
        <v>4</v>
      </c>
      <c r="L4691" s="1">
        <v>0</v>
      </c>
      <c r="M4691" s="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1">
        <v>302.94</v>
      </c>
      <c r="K4692" s="1">
        <v>3</v>
      </c>
      <c r="L4692" s="1">
        <v>0</v>
      </c>
      <c r="M4692" s="1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1">
        <v>142.36000000000001</v>
      </c>
      <c r="K4693" s="1">
        <v>2</v>
      </c>
      <c r="L4693" s="1">
        <v>0</v>
      </c>
      <c r="M4693" s="1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1">
        <v>546.66</v>
      </c>
      <c r="K4694" s="1">
        <v>9</v>
      </c>
      <c r="L4694" s="1">
        <v>0</v>
      </c>
      <c r="M4694" s="1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1">
        <v>212.13</v>
      </c>
      <c r="K4695" s="1">
        <v>3</v>
      </c>
      <c r="L4695" s="1">
        <v>0</v>
      </c>
      <c r="M4695" s="1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1">
        <v>5.2480000000000002</v>
      </c>
      <c r="K4696" s="1">
        <v>2</v>
      </c>
      <c r="L4696" s="1">
        <v>0.2</v>
      </c>
      <c r="M4696" s="1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1">
        <v>74.415999999999997</v>
      </c>
      <c r="K4697" s="1">
        <v>2</v>
      </c>
      <c r="L4697" s="1">
        <v>0.2</v>
      </c>
      <c r="M4697" s="1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1">
        <v>6.8479999999999999</v>
      </c>
      <c r="K4698" s="1">
        <v>2</v>
      </c>
      <c r="L4698" s="1">
        <v>0.2</v>
      </c>
      <c r="M4698" s="1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1">
        <v>7.9960000000000004</v>
      </c>
      <c r="K4699" s="1">
        <v>1</v>
      </c>
      <c r="L4699" s="1">
        <v>0.6</v>
      </c>
      <c r="M4699" s="1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1">
        <v>8.7119999999999997</v>
      </c>
      <c r="K4700" s="1">
        <v>2</v>
      </c>
      <c r="L4700" s="1">
        <v>0.8</v>
      </c>
      <c r="M4700" s="1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1">
        <v>65.17</v>
      </c>
      <c r="K4701" s="1">
        <v>7</v>
      </c>
      <c r="L4701" s="1">
        <v>0</v>
      </c>
      <c r="M4701" s="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1">
        <v>14.62</v>
      </c>
      <c r="K4702" s="1">
        <v>2</v>
      </c>
      <c r="L4702" s="1">
        <v>0</v>
      </c>
      <c r="M4702" s="1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1">
        <v>173.24</v>
      </c>
      <c r="K4703" s="1">
        <v>4</v>
      </c>
      <c r="L4703" s="1">
        <v>0</v>
      </c>
      <c r="M4703" s="1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1">
        <v>895.92</v>
      </c>
      <c r="K4704" s="1">
        <v>5</v>
      </c>
      <c r="L4704" s="1">
        <v>0.2</v>
      </c>
      <c r="M4704" s="1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1">
        <v>130.71</v>
      </c>
      <c r="K4705" s="1">
        <v>3</v>
      </c>
      <c r="L4705" s="1">
        <v>0</v>
      </c>
      <c r="M4705" s="1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1">
        <v>11.68</v>
      </c>
      <c r="K4706" s="1">
        <v>2</v>
      </c>
      <c r="L4706" s="1">
        <v>0</v>
      </c>
      <c r="M4706" s="1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1">
        <v>62.31</v>
      </c>
      <c r="K4707" s="1">
        <v>3</v>
      </c>
      <c r="L4707" s="1">
        <v>0</v>
      </c>
      <c r="M4707" s="1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1">
        <v>0.85199999999999998</v>
      </c>
      <c r="K4708" s="1">
        <v>1</v>
      </c>
      <c r="L4708" s="1">
        <v>0.7</v>
      </c>
      <c r="M4708" s="1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1">
        <v>36.287999999999997</v>
      </c>
      <c r="K4709" s="1">
        <v>7</v>
      </c>
      <c r="L4709" s="1">
        <v>0.2</v>
      </c>
      <c r="M4709" s="1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1">
        <v>56.567999999999998</v>
      </c>
      <c r="K4710" s="1">
        <v>2</v>
      </c>
      <c r="L4710" s="1">
        <v>0.6</v>
      </c>
      <c r="M4710" s="1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1">
        <v>344.70400000000001</v>
      </c>
      <c r="K4711" s="1">
        <v>2</v>
      </c>
      <c r="L4711" s="1">
        <v>0.2</v>
      </c>
      <c r="M4711" s="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1">
        <v>201.584</v>
      </c>
      <c r="K4712" s="1">
        <v>2</v>
      </c>
      <c r="L4712" s="1">
        <v>0.2</v>
      </c>
      <c r="M4712" s="1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1">
        <v>521.96</v>
      </c>
      <c r="K4713" s="1">
        <v>2</v>
      </c>
      <c r="L4713" s="1">
        <v>0</v>
      </c>
      <c r="M4713" s="1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1">
        <v>8.2200000000000006</v>
      </c>
      <c r="K4714" s="1">
        <v>3</v>
      </c>
      <c r="L4714" s="1">
        <v>0</v>
      </c>
      <c r="M4714" s="1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1">
        <v>45.36</v>
      </c>
      <c r="K4715" s="1">
        <v>7</v>
      </c>
      <c r="L4715" s="1">
        <v>0</v>
      </c>
      <c r="M4715" s="1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1">
        <v>947.17</v>
      </c>
      <c r="K4716" s="1">
        <v>7</v>
      </c>
      <c r="L4716" s="1">
        <v>0</v>
      </c>
      <c r="M4716" s="1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1">
        <v>61.96</v>
      </c>
      <c r="K4717" s="1">
        <v>2</v>
      </c>
      <c r="L4717" s="1">
        <v>0</v>
      </c>
      <c r="M4717" s="1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1">
        <v>268.935</v>
      </c>
      <c r="K4718" s="1">
        <v>3</v>
      </c>
      <c r="L4718" s="1">
        <v>0.5</v>
      </c>
      <c r="M4718" s="1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1">
        <v>7.58</v>
      </c>
      <c r="K4719" s="1">
        <v>1</v>
      </c>
      <c r="L4719" s="1">
        <v>0</v>
      </c>
      <c r="M4719" s="1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1">
        <v>14.73</v>
      </c>
      <c r="K4720" s="1">
        <v>3</v>
      </c>
      <c r="L4720" s="1">
        <v>0</v>
      </c>
      <c r="M4720" s="1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1">
        <v>9.8879999999999999</v>
      </c>
      <c r="K4721" s="1">
        <v>2</v>
      </c>
      <c r="L4721" s="1">
        <v>0.7</v>
      </c>
      <c r="M4721" s="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1">
        <v>671.54399999999998</v>
      </c>
      <c r="K4722" s="1">
        <v>3</v>
      </c>
      <c r="L4722" s="1">
        <v>0.2</v>
      </c>
      <c r="M4722" s="1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1">
        <v>1117.92</v>
      </c>
      <c r="K4723" s="1">
        <v>4</v>
      </c>
      <c r="L4723" s="1">
        <v>0</v>
      </c>
      <c r="M4723" s="1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1">
        <v>275.952</v>
      </c>
      <c r="K4724" s="1">
        <v>3</v>
      </c>
      <c r="L4724" s="1">
        <v>0.2</v>
      </c>
      <c r="M4724" s="1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1">
        <v>123.14400000000001</v>
      </c>
      <c r="K4725" s="1">
        <v>7</v>
      </c>
      <c r="L4725" s="1">
        <v>0.2</v>
      </c>
      <c r="M4725" s="1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1">
        <v>15.576000000000001</v>
      </c>
      <c r="K4726" s="1">
        <v>3</v>
      </c>
      <c r="L4726" s="1">
        <v>0.2</v>
      </c>
      <c r="M4726" s="1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1">
        <v>212.64</v>
      </c>
      <c r="K4727" s="1">
        <v>6</v>
      </c>
      <c r="L4727" s="1">
        <v>0</v>
      </c>
      <c r="M4727" s="1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1">
        <v>9.8699999999999992</v>
      </c>
      <c r="K4728" s="1">
        <v>3</v>
      </c>
      <c r="L4728" s="1">
        <v>0</v>
      </c>
      <c r="M4728" s="1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1">
        <v>53.25</v>
      </c>
      <c r="K4729" s="1">
        <v>3</v>
      </c>
      <c r="L4729" s="1">
        <v>0</v>
      </c>
      <c r="M4729" s="1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1">
        <v>19.920000000000002</v>
      </c>
      <c r="K4730" s="1">
        <v>3</v>
      </c>
      <c r="L4730" s="1">
        <v>0</v>
      </c>
      <c r="M4730" s="1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1">
        <v>658.74599999999998</v>
      </c>
      <c r="K4731" s="1">
        <v>3</v>
      </c>
      <c r="L4731" s="1">
        <v>0.1</v>
      </c>
      <c r="M4731" s="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1">
        <v>8.26</v>
      </c>
      <c r="K4732" s="1">
        <v>2</v>
      </c>
      <c r="L4732" s="1">
        <v>0</v>
      </c>
      <c r="M4732" s="1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1">
        <v>29.84</v>
      </c>
      <c r="K4733" s="1">
        <v>2</v>
      </c>
      <c r="L4733" s="1">
        <v>0</v>
      </c>
      <c r="M4733" s="1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1">
        <v>67.98</v>
      </c>
      <c r="K4734" s="1">
        <v>2</v>
      </c>
      <c r="L4734" s="1">
        <v>0</v>
      </c>
      <c r="M4734" s="1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1">
        <v>61.06</v>
      </c>
      <c r="K4735" s="1">
        <v>2</v>
      </c>
      <c r="L4735" s="1">
        <v>0</v>
      </c>
      <c r="M4735" s="1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1">
        <v>35.543999999999997</v>
      </c>
      <c r="K4736" s="1">
        <v>1</v>
      </c>
      <c r="L4736" s="1">
        <v>0.2</v>
      </c>
      <c r="M4736" s="1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1">
        <v>9.9600000000000009</v>
      </c>
      <c r="K4737" s="1">
        <v>2</v>
      </c>
      <c r="L4737" s="1">
        <v>0</v>
      </c>
      <c r="M4737" s="1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1">
        <v>9.2100000000000009</v>
      </c>
      <c r="K4738" s="1">
        <v>3</v>
      </c>
      <c r="L4738" s="1">
        <v>0</v>
      </c>
      <c r="M4738" s="1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1">
        <v>27.93</v>
      </c>
      <c r="K4739" s="1">
        <v>3</v>
      </c>
      <c r="L4739" s="1">
        <v>0</v>
      </c>
      <c r="M4739" s="1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1">
        <v>7.9</v>
      </c>
      <c r="K4740" s="1">
        <v>2</v>
      </c>
      <c r="L4740" s="1">
        <v>0</v>
      </c>
      <c r="M4740" s="1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1">
        <v>221.16</v>
      </c>
      <c r="K4741" s="1">
        <v>4</v>
      </c>
      <c r="L4741" s="1">
        <v>0</v>
      </c>
      <c r="M4741" s="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1">
        <v>127.96</v>
      </c>
      <c r="K4742" s="1">
        <v>2</v>
      </c>
      <c r="L4742" s="1">
        <v>0</v>
      </c>
      <c r="M4742" s="1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1">
        <v>18.690000000000001</v>
      </c>
      <c r="K4743" s="1">
        <v>3</v>
      </c>
      <c r="L4743" s="1">
        <v>0</v>
      </c>
      <c r="M4743" s="1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1">
        <v>25.35</v>
      </c>
      <c r="K4744" s="1">
        <v>3</v>
      </c>
      <c r="L4744" s="1">
        <v>0</v>
      </c>
      <c r="M4744" s="1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1">
        <v>35.28</v>
      </c>
      <c r="K4745" s="1">
        <v>3</v>
      </c>
      <c r="L4745" s="1">
        <v>0</v>
      </c>
      <c r="M4745" s="1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1">
        <v>33.4</v>
      </c>
      <c r="K4746" s="1">
        <v>5</v>
      </c>
      <c r="L4746" s="1">
        <v>0</v>
      </c>
      <c r="M4746" s="1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1">
        <v>837.6</v>
      </c>
      <c r="K4747" s="1">
        <v>3</v>
      </c>
      <c r="L4747" s="1">
        <v>0.2</v>
      </c>
      <c r="M4747" s="1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1">
        <v>40.68</v>
      </c>
      <c r="K4748" s="1">
        <v>3</v>
      </c>
      <c r="L4748" s="1">
        <v>0.2</v>
      </c>
      <c r="M4748" s="1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1">
        <v>209.56800000000001</v>
      </c>
      <c r="K4749" s="1">
        <v>2</v>
      </c>
      <c r="L4749" s="1">
        <v>0.2</v>
      </c>
      <c r="M4749" s="1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1">
        <v>22.367999999999999</v>
      </c>
      <c r="K4750" s="1">
        <v>4</v>
      </c>
      <c r="L4750" s="1">
        <v>0.2</v>
      </c>
      <c r="M4750" s="1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1">
        <v>3.8820000000000001</v>
      </c>
      <c r="K4751" s="1">
        <v>2</v>
      </c>
      <c r="L4751" s="1">
        <v>0.7</v>
      </c>
      <c r="M4751" s="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1">
        <v>115.29600000000001</v>
      </c>
      <c r="K4752" s="1">
        <v>3</v>
      </c>
      <c r="L4752" s="1">
        <v>0.2</v>
      </c>
      <c r="M4752" s="1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1">
        <v>1.9079999999999999</v>
      </c>
      <c r="K4753" s="1">
        <v>2</v>
      </c>
      <c r="L4753" s="1">
        <v>0.7</v>
      </c>
      <c r="M4753" s="1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1">
        <v>43.372</v>
      </c>
      <c r="K4754" s="1">
        <v>7</v>
      </c>
      <c r="L4754" s="1">
        <v>0.8</v>
      </c>
      <c r="M4754" s="1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1">
        <v>783.96</v>
      </c>
      <c r="K4755" s="1">
        <v>4</v>
      </c>
      <c r="L4755" s="1">
        <v>0</v>
      </c>
      <c r="M4755" s="1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1">
        <v>48.896000000000001</v>
      </c>
      <c r="K4756" s="1">
        <v>2</v>
      </c>
      <c r="L4756" s="1">
        <v>0.2</v>
      </c>
      <c r="M4756" s="1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1">
        <v>7.8559999999999999</v>
      </c>
      <c r="K4757" s="1">
        <v>2</v>
      </c>
      <c r="L4757" s="1">
        <v>0.2</v>
      </c>
      <c r="M4757" s="1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1">
        <v>5.9039999999999999</v>
      </c>
      <c r="K4758" s="1">
        <v>2</v>
      </c>
      <c r="L4758" s="1">
        <v>0.2</v>
      </c>
      <c r="M4758" s="1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1">
        <v>13.712</v>
      </c>
      <c r="K4759" s="1">
        <v>2</v>
      </c>
      <c r="L4759" s="1">
        <v>0.2</v>
      </c>
      <c r="M4759" s="1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1">
        <v>182.94</v>
      </c>
      <c r="K4760" s="1">
        <v>3</v>
      </c>
      <c r="L4760" s="1">
        <v>0</v>
      </c>
      <c r="M4760" s="1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1">
        <v>27.76</v>
      </c>
      <c r="K4761" s="1">
        <v>4</v>
      </c>
      <c r="L4761" s="1">
        <v>0</v>
      </c>
      <c r="M4761" s="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1">
        <v>25.99</v>
      </c>
      <c r="K4762" s="1">
        <v>1</v>
      </c>
      <c r="L4762" s="1">
        <v>0</v>
      </c>
      <c r="M4762" s="1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1">
        <v>113.52</v>
      </c>
      <c r="K4763" s="1">
        <v>5</v>
      </c>
      <c r="L4763" s="1">
        <v>0.2</v>
      </c>
      <c r="M4763" s="1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1">
        <v>359.88</v>
      </c>
      <c r="K4764" s="1">
        <v>3</v>
      </c>
      <c r="L4764" s="1">
        <v>0.2</v>
      </c>
      <c r="M4764" s="1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1">
        <v>25.344000000000001</v>
      </c>
      <c r="K4765" s="1">
        <v>4</v>
      </c>
      <c r="L4765" s="1">
        <v>0.2</v>
      </c>
      <c r="M4765" s="1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1">
        <v>11.952</v>
      </c>
      <c r="K4766" s="1">
        <v>3</v>
      </c>
      <c r="L4766" s="1">
        <v>0.2</v>
      </c>
      <c r="M4766" s="1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1">
        <v>6.24</v>
      </c>
      <c r="K4767" s="1">
        <v>3</v>
      </c>
      <c r="L4767" s="1">
        <v>0</v>
      </c>
      <c r="M4767" s="1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1">
        <v>742.33600000000001</v>
      </c>
      <c r="K4768" s="1">
        <v>8</v>
      </c>
      <c r="L4768" s="1">
        <v>0.2</v>
      </c>
      <c r="M4768" s="1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1">
        <v>6.4640000000000004</v>
      </c>
      <c r="K4769" s="1">
        <v>1</v>
      </c>
      <c r="L4769" s="1">
        <v>0.6</v>
      </c>
      <c r="M4769" s="1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1">
        <v>11.52</v>
      </c>
      <c r="K4770" s="1">
        <v>5</v>
      </c>
      <c r="L4770" s="1">
        <v>0.2</v>
      </c>
      <c r="M4770" s="1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1">
        <v>222.38399999999999</v>
      </c>
      <c r="K4771" s="1">
        <v>2</v>
      </c>
      <c r="L4771" s="1">
        <v>0.2</v>
      </c>
      <c r="M4771" s="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1">
        <v>23.36</v>
      </c>
      <c r="K4772" s="1">
        <v>4</v>
      </c>
      <c r="L4772" s="1">
        <v>0</v>
      </c>
      <c r="M4772" s="1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1">
        <v>8.67</v>
      </c>
      <c r="K4773" s="1">
        <v>3</v>
      </c>
      <c r="L4773" s="1">
        <v>0</v>
      </c>
      <c r="M4773" s="1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1">
        <v>25.71</v>
      </c>
      <c r="K4774" s="1">
        <v>3</v>
      </c>
      <c r="L4774" s="1">
        <v>0</v>
      </c>
      <c r="M4774" s="1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1">
        <v>100.94</v>
      </c>
      <c r="K4775" s="1">
        <v>7</v>
      </c>
      <c r="L4775" s="1">
        <v>0</v>
      </c>
      <c r="M4775" s="1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1">
        <v>63.881999999999998</v>
      </c>
      <c r="K4776" s="1">
        <v>1</v>
      </c>
      <c r="L4776" s="1">
        <v>0.1</v>
      </c>
      <c r="M4776" s="1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1">
        <v>683.14400000000001</v>
      </c>
      <c r="K4777" s="1">
        <v>4</v>
      </c>
      <c r="L4777" s="1">
        <v>0.3</v>
      </c>
      <c r="M4777" s="1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1">
        <v>1.476</v>
      </c>
      <c r="K4778" s="1">
        <v>3</v>
      </c>
      <c r="L4778" s="1">
        <v>0.8</v>
      </c>
      <c r="M4778" s="1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1">
        <v>40.712000000000003</v>
      </c>
      <c r="K4779" s="1">
        <v>7</v>
      </c>
      <c r="L4779" s="1">
        <v>0.2</v>
      </c>
      <c r="M4779" s="1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1">
        <v>279.89999999999998</v>
      </c>
      <c r="K4780" s="1">
        <v>5</v>
      </c>
      <c r="L4780" s="1">
        <v>0</v>
      </c>
      <c r="M4780" s="1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1">
        <v>13.12</v>
      </c>
      <c r="K4781" s="1">
        <v>5</v>
      </c>
      <c r="L4781" s="1">
        <v>0.2</v>
      </c>
      <c r="M4781" s="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1">
        <v>69.575999999999993</v>
      </c>
      <c r="K4782" s="1">
        <v>4</v>
      </c>
      <c r="L4782" s="1">
        <v>0.7</v>
      </c>
      <c r="M4782" s="1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1">
        <v>4.2240000000000002</v>
      </c>
      <c r="K4783" s="1">
        <v>3</v>
      </c>
      <c r="L4783" s="1">
        <v>0.2</v>
      </c>
      <c r="M4783" s="1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1">
        <v>58.08</v>
      </c>
      <c r="K4784" s="1">
        <v>4</v>
      </c>
      <c r="L4784" s="1">
        <v>0.2</v>
      </c>
      <c r="M4784" s="1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1">
        <v>52.415999999999997</v>
      </c>
      <c r="K4785" s="1">
        <v>9</v>
      </c>
      <c r="L4785" s="1">
        <v>0.2</v>
      </c>
      <c r="M4785" s="1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1">
        <v>54.92</v>
      </c>
      <c r="K4786" s="1">
        <v>5</v>
      </c>
      <c r="L4786" s="1">
        <v>0.2</v>
      </c>
      <c r="M4786" s="1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1">
        <v>364.95</v>
      </c>
      <c r="K4787" s="1">
        <v>5</v>
      </c>
      <c r="L4787" s="1">
        <v>0.5</v>
      </c>
      <c r="M4787" s="1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1">
        <v>85.055999999999997</v>
      </c>
      <c r="K4788" s="1">
        <v>3</v>
      </c>
      <c r="L4788" s="1">
        <v>0.2</v>
      </c>
      <c r="M4788" s="1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1">
        <v>27.696000000000002</v>
      </c>
      <c r="K4789" s="1">
        <v>3</v>
      </c>
      <c r="L4789" s="1">
        <v>0.2</v>
      </c>
      <c r="M4789" s="1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1">
        <v>24.96</v>
      </c>
      <c r="K4790" s="1">
        <v>4</v>
      </c>
      <c r="L4790" s="1">
        <v>0</v>
      </c>
      <c r="M4790" s="1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1">
        <v>43.13</v>
      </c>
      <c r="K4791" s="1">
        <v>1</v>
      </c>
      <c r="L4791" s="1">
        <v>0</v>
      </c>
      <c r="M4791" s="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1">
        <v>5.64</v>
      </c>
      <c r="K4792" s="1">
        <v>3</v>
      </c>
      <c r="L4792" s="1">
        <v>0</v>
      </c>
      <c r="M4792" s="1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1">
        <v>57.582000000000001</v>
      </c>
      <c r="K4793" s="1">
        <v>3</v>
      </c>
      <c r="L4793" s="1">
        <v>0.7</v>
      </c>
      <c r="M4793" s="1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1">
        <v>31.103999999999999</v>
      </c>
      <c r="K4794" s="1">
        <v>6</v>
      </c>
      <c r="L4794" s="1">
        <v>0.2</v>
      </c>
      <c r="M4794" s="1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1">
        <v>30.192</v>
      </c>
      <c r="K4795" s="1">
        <v>3</v>
      </c>
      <c r="L4795" s="1">
        <v>0.2</v>
      </c>
      <c r="M4795" s="1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1">
        <v>43.6</v>
      </c>
      <c r="K4796" s="1">
        <v>5</v>
      </c>
      <c r="L4796" s="1">
        <v>0.2</v>
      </c>
      <c r="M4796" s="1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1">
        <v>4.7679999999999998</v>
      </c>
      <c r="K4797" s="1">
        <v>2</v>
      </c>
      <c r="L4797" s="1">
        <v>0.2</v>
      </c>
      <c r="M4797" s="1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10.38</v>
      </c>
      <c r="K4798" s="1">
        <v>2</v>
      </c>
      <c r="L4798" s="1">
        <v>0.7</v>
      </c>
      <c r="M4798" s="1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1">
        <v>13.391999999999999</v>
      </c>
      <c r="K4799" s="1">
        <v>8</v>
      </c>
      <c r="L4799" s="1">
        <v>0.7</v>
      </c>
      <c r="M4799" s="1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1">
        <v>39.594000000000001</v>
      </c>
      <c r="K4800" s="1">
        <v>1</v>
      </c>
      <c r="L4800" s="1">
        <v>0.4</v>
      </c>
      <c r="M4800" s="1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1">
        <v>91.007999999999996</v>
      </c>
      <c r="K4801" s="1">
        <v>9</v>
      </c>
      <c r="L4801" s="1">
        <v>0.2</v>
      </c>
      <c r="M4801" s="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1">
        <v>37.94</v>
      </c>
      <c r="K4802" s="1">
        <v>2</v>
      </c>
      <c r="L4802" s="1">
        <v>0</v>
      </c>
      <c r="M4802" s="1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1">
        <v>42.8</v>
      </c>
      <c r="K4803" s="1">
        <v>10</v>
      </c>
      <c r="L4803" s="1">
        <v>0</v>
      </c>
      <c r="M4803" s="1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1">
        <v>33.630000000000003</v>
      </c>
      <c r="K4804" s="1">
        <v>3</v>
      </c>
      <c r="L4804" s="1">
        <v>0</v>
      </c>
      <c r="M4804" s="1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1">
        <v>62.808</v>
      </c>
      <c r="K4805" s="1">
        <v>3</v>
      </c>
      <c r="L4805" s="1">
        <v>0.2</v>
      </c>
      <c r="M4805" s="1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1">
        <v>195.64</v>
      </c>
      <c r="K4806" s="1">
        <v>4</v>
      </c>
      <c r="L4806" s="1">
        <v>0</v>
      </c>
      <c r="M4806" s="1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1">
        <v>239.9</v>
      </c>
      <c r="K4807" s="1">
        <v>2</v>
      </c>
      <c r="L4807" s="1">
        <v>0</v>
      </c>
      <c r="M4807" s="1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1">
        <v>380.05799999999999</v>
      </c>
      <c r="K4808" s="1">
        <v>3</v>
      </c>
      <c r="L4808" s="1">
        <v>0.3</v>
      </c>
      <c r="M4808" s="1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1">
        <v>1199.9760000000001</v>
      </c>
      <c r="K4809" s="1">
        <v>4</v>
      </c>
      <c r="L4809" s="1">
        <v>0.4</v>
      </c>
      <c r="M4809" s="1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1">
        <v>48.576000000000001</v>
      </c>
      <c r="K4810" s="1">
        <v>3</v>
      </c>
      <c r="L4810" s="1">
        <v>0.2</v>
      </c>
      <c r="M4810" s="1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1">
        <v>17.940000000000001</v>
      </c>
      <c r="K4811" s="1">
        <v>3</v>
      </c>
      <c r="L4811" s="1">
        <v>0</v>
      </c>
      <c r="M4811" s="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1">
        <v>18.263999999999999</v>
      </c>
      <c r="K4812" s="1">
        <v>3</v>
      </c>
      <c r="L4812" s="1">
        <v>0.2</v>
      </c>
      <c r="M4812" s="1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1">
        <v>34.655999999999999</v>
      </c>
      <c r="K4813" s="1">
        <v>2</v>
      </c>
      <c r="L4813" s="1">
        <v>0.2</v>
      </c>
      <c r="M4813" s="1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1">
        <v>81.552000000000007</v>
      </c>
      <c r="K4814" s="1">
        <v>2</v>
      </c>
      <c r="L4814" s="1">
        <v>0.2</v>
      </c>
      <c r="M4814" s="1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1">
        <v>227.136</v>
      </c>
      <c r="K4815" s="1">
        <v>4</v>
      </c>
      <c r="L4815" s="1">
        <v>0.2</v>
      </c>
      <c r="M4815" s="1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1">
        <v>10.36</v>
      </c>
      <c r="K4816" s="1">
        <v>2</v>
      </c>
      <c r="L4816" s="1">
        <v>0</v>
      </c>
      <c r="M4816" s="1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1">
        <v>463.24799999999999</v>
      </c>
      <c r="K4817" s="1">
        <v>8</v>
      </c>
      <c r="L4817" s="1">
        <v>0.8</v>
      </c>
      <c r="M4817" s="1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1">
        <v>383.952</v>
      </c>
      <c r="K4818" s="1">
        <v>6</v>
      </c>
      <c r="L4818" s="1">
        <v>0.2</v>
      </c>
      <c r="M4818" s="1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1">
        <v>44.856000000000002</v>
      </c>
      <c r="K4819" s="1">
        <v>6</v>
      </c>
      <c r="L4819" s="1">
        <v>0.7</v>
      </c>
      <c r="M4819" s="1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1">
        <v>30.344999999999999</v>
      </c>
      <c r="K4820" s="1">
        <v>7</v>
      </c>
      <c r="L4820" s="1">
        <v>0.7</v>
      </c>
      <c r="M4820" s="1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1">
        <v>127.554</v>
      </c>
      <c r="K4821" s="1">
        <v>3</v>
      </c>
      <c r="L4821" s="1">
        <v>0.3</v>
      </c>
      <c r="M4821" s="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1">
        <v>77.951999999999998</v>
      </c>
      <c r="K4822" s="1">
        <v>3</v>
      </c>
      <c r="L4822" s="1">
        <v>0.2</v>
      </c>
      <c r="M4822" s="1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1">
        <v>14.016</v>
      </c>
      <c r="K4823" s="1">
        <v>4</v>
      </c>
      <c r="L4823" s="1">
        <v>0.2</v>
      </c>
      <c r="M4823" s="1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1">
        <v>69.52</v>
      </c>
      <c r="K4824" s="1">
        <v>2</v>
      </c>
      <c r="L4824" s="1">
        <v>0</v>
      </c>
      <c r="M4824" s="1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1">
        <v>5.64</v>
      </c>
      <c r="K4825" s="1">
        <v>3</v>
      </c>
      <c r="L4825" s="1">
        <v>0</v>
      </c>
      <c r="M4825" s="1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1">
        <v>13.776</v>
      </c>
      <c r="K4826" s="1">
        <v>3</v>
      </c>
      <c r="L4826" s="1">
        <v>0.2</v>
      </c>
      <c r="M4826" s="1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1">
        <v>245.88</v>
      </c>
      <c r="K4827" s="1">
        <v>6</v>
      </c>
      <c r="L4827" s="1">
        <v>0</v>
      </c>
      <c r="M4827" s="1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1">
        <v>36.630000000000003</v>
      </c>
      <c r="K4828" s="1">
        <v>3</v>
      </c>
      <c r="L4828" s="1">
        <v>0</v>
      </c>
      <c r="M4828" s="1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1">
        <v>22.58</v>
      </c>
      <c r="K4829" s="1">
        <v>2</v>
      </c>
      <c r="L4829" s="1">
        <v>0</v>
      </c>
      <c r="M4829" s="1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1">
        <v>12.39</v>
      </c>
      <c r="K4830" s="1">
        <v>3</v>
      </c>
      <c r="L4830" s="1">
        <v>0</v>
      </c>
      <c r="M4830" s="1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1">
        <v>39.92</v>
      </c>
      <c r="K4831" s="1">
        <v>5</v>
      </c>
      <c r="L4831" s="1">
        <v>0.2</v>
      </c>
      <c r="M4831" s="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1">
        <v>61.96</v>
      </c>
      <c r="K4832" s="1">
        <v>2</v>
      </c>
      <c r="L4832" s="1">
        <v>0</v>
      </c>
      <c r="M4832" s="1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1">
        <v>19.936</v>
      </c>
      <c r="K4833" s="1">
        <v>4</v>
      </c>
      <c r="L4833" s="1">
        <v>0.2</v>
      </c>
      <c r="M4833" s="1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1">
        <v>3.798</v>
      </c>
      <c r="K4834" s="1">
        <v>2</v>
      </c>
      <c r="L4834" s="1">
        <v>0.7</v>
      </c>
      <c r="M4834" s="1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1">
        <v>27.744</v>
      </c>
      <c r="K4835" s="1">
        <v>6</v>
      </c>
      <c r="L4835" s="1">
        <v>0.2</v>
      </c>
      <c r="M4835" s="1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1">
        <v>158.376</v>
      </c>
      <c r="K4836" s="1">
        <v>4</v>
      </c>
      <c r="L4836" s="1">
        <v>0.4</v>
      </c>
      <c r="M4836" s="1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1">
        <v>27.58</v>
      </c>
      <c r="K4837" s="1">
        <v>2</v>
      </c>
      <c r="L4837" s="1">
        <v>0</v>
      </c>
      <c r="M4837" s="1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1">
        <v>5.5529999999999999</v>
      </c>
      <c r="K4838" s="1">
        <v>3</v>
      </c>
      <c r="L4838" s="1">
        <v>0.7</v>
      </c>
      <c r="M4838" s="1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1">
        <v>243.92</v>
      </c>
      <c r="K4839" s="1">
        <v>5</v>
      </c>
      <c r="L4839" s="1">
        <v>0.2</v>
      </c>
      <c r="M4839" s="1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1">
        <v>14.96</v>
      </c>
      <c r="K4840" s="1">
        <v>4</v>
      </c>
      <c r="L4840" s="1">
        <v>0</v>
      </c>
      <c r="M4840" s="1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1">
        <v>7.1840000000000002</v>
      </c>
      <c r="K4841" s="1">
        <v>2</v>
      </c>
      <c r="L4841" s="1">
        <v>0.2</v>
      </c>
      <c r="M4841" s="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1">
        <v>10.512</v>
      </c>
      <c r="K4842" s="1">
        <v>3</v>
      </c>
      <c r="L4842" s="1">
        <v>0.2</v>
      </c>
      <c r="M4842" s="1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1">
        <v>263.95999999999998</v>
      </c>
      <c r="K4843" s="1">
        <v>5</v>
      </c>
      <c r="L4843" s="1">
        <v>0.2</v>
      </c>
      <c r="M4843" s="1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1">
        <v>71.632000000000005</v>
      </c>
      <c r="K4844" s="1">
        <v>11</v>
      </c>
      <c r="L4844" s="1">
        <v>0.2</v>
      </c>
      <c r="M4844" s="1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1">
        <v>9.3279999999999994</v>
      </c>
      <c r="K4845" s="1">
        <v>1</v>
      </c>
      <c r="L4845" s="1">
        <v>0.2</v>
      </c>
      <c r="M4845" s="1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1">
        <v>5.88</v>
      </c>
      <c r="K4846" s="1">
        <v>2</v>
      </c>
      <c r="L4846" s="1">
        <v>0</v>
      </c>
      <c r="M4846" s="1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1">
        <v>975.92</v>
      </c>
      <c r="K4847" s="1">
        <v>5</v>
      </c>
      <c r="L4847" s="1">
        <v>0.2</v>
      </c>
      <c r="M4847" s="1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1">
        <v>303.83999999999997</v>
      </c>
      <c r="K4848" s="1">
        <v>8</v>
      </c>
      <c r="L4848" s="1">
        <v>0</v>
      </c>
      <c r="M4848" s="1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1">
        <v>485.88</v>
      </c>
      <c r="K4849" s="1">
        <v>6</v>
      </c>
      <c r="L4849" s="1">
        <v>0</v>
      </c>
      <c r="M4849" s="1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1">
        <v>12.54</v>
      </c>
      <c r="K4850" s="1">
        <v>3</v>
      </c>
      <c r="L4850" s="1">
        <v>0</v>
      </c>
      <c r="M4850" s="1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1">
        <v>8.94</v>
      </c>
      <c r="K4851" s="1">
        <v>3</v>
      </c>
      <c r="L4851" s="1">
        <v>0</v>
      </c>
      <c r="M4851" s="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1">
        <v>9.24</v>
      </c>
      <c r="K4852" s="1">
        <v>3</v>
      </c>
      <c r="L4852" s="1">
        <v>0</v>
      </c>
      <c r="M4852" s="1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1">
        <v>70.007999999999996</v>
      </c>
      <c r="K4853" s="1">
        <v>3</v>
      </c>
      <c r="L4853" s="1">
        <v>0.2</v>
      </c>
      <c r="M4853" s="1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1">
        <v>77.599999999999994</v>
      </c>
      <c r="K4854" s="1">
        <v>4</v>
      </c>
      <c r="L4854" s="1">
        <v>0</v>
      </c>
      <c r="M4854" s="1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1">
        <v>464.85</v>
      </c>
      <c r="K4855" s="1">
        <v>9</v>
      </c>
      <c r="L4855" s="1">
        <v>0</v>
      </c>
      <c r="M4855" s="1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1">
        <v>10.192</v>
      </c>
      <c r="K4856" s="1">
        <v>7</v>
      </c>
      <c r="L4856" s="1">
        <v>0.2</v>
      </c>
      <c r="M4856" s="1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1">
        <v>1793.98</v>
      </c>
      <c r="K4857" s="1">
        <v>2</v>
      </c>
      <c r="L4857" s="1">
        <v>0</v>
      </c>
      <c r="M4857" s="1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1">
        <v>758.35199999999998</v>
      </c>
      <c r="K4858" s="1">
        <v>6</v>
      </c>
      <c r="L4858" s="1">
        <v>0.2</v>
      </c>
      <c r="M4858" s="1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1">
        <v>20.367999999999999</v>
      </c>
      <c r="K4859" s="1">
        <v>1</v>
      </c>
      <c r="L4859" s="1">
        <v>0.2</v>
      </c>
      <c r="M4859" s="1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1">
        <v>49.847999999999999</v>
      </c>
      <c r="K4860" s="1">
        <v>3</v>
      </c>
      <c r="L4860" s="1">
        <v>0.2</v>
      </c>
      <c r="M4860" s="1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1">
        <v>239.97</v>
      </c>
      <c r="K4861" s="1">
        <v>3</v>
      </c>
      <c r="L4861" s="1">
        <v>0</v>
      </c>
      <c r="M4861" s="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1">
        <v>2404.7040000000002</v>
      </c>
      <c r="K4862" s="1">
        <v>6</v>
      </c>
      <c r="L4862" s="1">
        <v>0.2</v>
      </c>
      <c r="M4862" s="1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1">
        <v>563.024</v>
      </c>
      <c r="K4863" s="1">
        <v>11</v>
      </c>
      <c r="L4863" s="1">
        <v>0.2</v>
      </c>
      <c r="M4863" s="1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1">
        <v>344.91</v>
      </c>
      <c r="K4864" s="1">
        <v>3</v>
      </c>
      <c r="L4864" s="1">
        <v>0</v>
      </c>
      <c r="M4864" s="1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1">
        <v>8.64</v>
      </c>
      <c r="K4865" s="1">
        <v>3</v>
      </c>
      <c r="L4865" s="1">
        <v>0</v>
      </c>
      <c r="M4865" s="1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1">
        <v>89.988</v>
      </c>
      <c r="K4866" s="1">
        <v>2</v>
      </c>
      <c r="L4866" s="1">
        <v>0.4</v>
      </c>
      <c r="M4866" s="1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1">
        <v>229.54400000000001</v>
      </c>
      <c r="K4867" s="1">
        <v>7</v>
      </c>
      <c r="L4867" s="1">
        <v>0.2</v>
      </c>
      <c r="M4867" s="1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1">
        <v>1.8240000000000001</v>
      </c>
      <c r="K4868" s="1">
        <v>2</v>
      </c>
      <c r="L4868" s="1">
        <v>0.2</v>
      </c>
      <c r="M4868" s="1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1">
        <v>18.32</v>
      </c>
      <c r="K4869" s="1">
        <v>5</v>
      </c>
      <c r="L4869" s="1">
        <v>0.8</v>
      </c>
      <c r="M4869" s="1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1">
        <v>48.816000000000003</v>
      </c>
      <c r="K4870" s="1">
        <v>3</v>
      </c>
      <c r="L4870" s="1">
        <v>0.2</v>
      </c>
      <c r="M4870" s="1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1">
        <v>1.1879999999999999</v>
      </c>
      <c r="K4871" s="1">
        <v>1</v>
      </c>
      <c r="L4871" s="1">
        <v>0.8</v>
      </c>
      <c r="M4871" s="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1">
        <v>119.8</v>
      </c>
      <c r="K4872" s="1">
        <v>5</v>
      </c>
      <c r="L4872" s="1">
        <v>0.2</v>
      </c>
      <c r="M4872" s="1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1">
        <v>61.567999999999998</v>
      </c>
      <c r="K4873" s="1">
        <v>2</v>
      </c>
      <c r="L4873" s="1">
        <v>0.2</v>
      </c>
      <c r="M4873" s="1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1">
        <v>6.1920000000000002</v>
      </c>
      <c r="K4874" s="1">
        <v>3</v>
      </c>
      <c r="L4874" s="1">
        <v>0.2</v>
      </c>
      <c r="M4874" s="1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1">
        <v>2.214</v>
      </c>
      <c r="K4875" s="1">
        <v>3</v>
      </c>
      <c r="L4875" s="1">
        <v>0.7</v>
      </c>
      <c r="M4875" s="1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1">
        <v>5.32</v>
      </c>
      <c r="K4876" s="1">
        <v>2</v>
      </c>
      <c r="L4876" s="1">
        <v>0</v>
      </c>
      <c r="M4876" s="1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1">
        <v>975.92</v>
      </c>
      <c r="K4877" s="1">
        <v>4</v>
      </c>
      <c r="L4877" s="1">
        <v>0</v>
      </c>
      <c r="M4877" s="1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1">
        <v>2249.91</v>
      </c>
      <c r="K4878" s="1">
        <v>9</v>
      </c>
      <c r="L4878" s="1">
        <v>0</v>
      </c>
      <c r="M4878" s="1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1">
        <v>59.92</v>
      </c>
      <c r="K4879" s="1">
        <v>4</v>
      </c>
      <c r="L4879" s="1">
        <v>0</v>
      </c>
      <c r="M4879" s="1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1">
        <v>171.2</v>
      </c>
      <c r="K4880" s="1">
        <v>5</v>
      </c>
      <c r="L4880" s="1">
        <v>0.2</v>
      </c>
      <c r="M4880" s="1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1">
        <v>3.36</v>
      </c>
      <c r="K4881" s="1">
        <v>2</v>
      </c>
      <c r="L4881" s="1">
        <v>0</v>
      </c>
      <c r="M4881" s="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1">
        <v>114.2</v>
      </c>
      <c r="K4882" s="1">
        <v>5</v>
      </c>
      <c r="L4882" s="1">
        <v>0</v>
      </c>
      <c r="M4882" s="1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1">
        <v>182.67</v>
      </c>
      <c r="K4883" s="1">
        <v>3</v>
      </c>
      <c r="L4883" s="1">
        <v>0</v>
      </c>
      <c r="M4883" s="1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1">
        <v>101.7</v>
      </c>
      <c r="K4884" s="1">
        <v>6</v>
      </c>
      <c r="L4884" s="1">
        <v>0</v>
      </c>
      <c r="M4884" s="1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1">
        <v>1126.02</v>
      </c>
      <c r="K4885" s="1">
        <v>3</v>
      </c>
      <c r="L4885" s="1">
        <v>0</v>
      </c>
      <c r="M4885" s="1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1">
        <v>1263.3</v>
      </c>
      <c r="K4886" s="1">
        <v>6</v>
      </c>
      <c r="L4886" s="1">
        <v>0</v>
      </c>
      <c r="M4886" s="1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1">
        <v>8.82</v>
      </c>
      <c r="K4887" s="1">
        <v>3</v>
      </c>
      <c r="L4887" s="1">
        <v>0</v>
      </c>
      <c r="M4887" s="1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1">
        <v>37.94</v>
      </c>
      <c r="K4888" s="1">
        <v>2</v>
      </c>
      <c r="L4888" s="1">
        <v>0</v>
      </c>
      <c r="M4888" s="1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1">
        <v>4.2</v>
      </c>
      <c r="K4889" s="1">
        <v>2</v>
      </c>
      <c r="L4889" s="1">
        <v>0</v>
      </c>
      <c r="M4889" s="1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1">
        <v>227.28</v>
      </c>
      <c r="K4890" s="1">
        <v>2</v>
      </c>
      <c r="L4890" s="1">
        <v>0</v>
      </c>
      <c r="M4890" s="1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1">
        <v>47.9</v>
      </c>
      <c r="K4891" s="1">
        <v>1</v>
      </c>
      <c r="L4891" s="1">
        <v>0</v>
      </c>
      <c r="M4891" s="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1">
        <v>61.96</v>
      </c>
      <c r="K4892" s="1">
        <v>2</v>
      </c>
      <c r="L4892" s="1">
        <v>0</v>
      </c>
      <c r="M4892" s="1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1">
        <v>1117.92</v>
      </c>
      <c r="K4893" s="1">
        <v>4</v>
      </c>
      <c r="L4893" s="1">
        <v>0</v>
      </c>
      <c r="M4893" s="1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1">
        <v>183.37200000000001</v>
      </c>
      <c r="K4894" s="1">
        <v>2</v>
      </c>
      <c r="L4894" s="1">
        <v>0.3</v>
      </c>
      <c r="M4894" s="1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1">
        <v>7.968</v>
      </c>
      <c r="K4895" s="1">
        <v>2</v>
      </c>
      <c r="L4895" s="1">
        <v>0.2</v>
      </c>
      <c r="M4895" s="1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1">
        <v>26.352</v>
      </c>
      <c r="K4896" s="1">
        <v>8</v>
      </c>
      <c r="L4896" s="1">
        <v>0.7</v>
      </c>
      <c r="M4896" s="1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1">
        <v>481.32</v>
      </c>
      <c r="K4897" s="1">
        <v>4</v>
      </c>
      <c r="L4897" s="1">
        <v>0</v>
      </c>
      <c r="M4897" s="1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1">
        <v>13.98</v>
      </c>
      <c r="K4898" s="1">
        <v>1</v>
      </c>
      <c r="L4898" s="1">
        <v>0</v>
      </c>
      <c r="M4898" s="1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1">
        <v>25.92</v>
      </c>
      <c r="K4899" s="1">
        <v>6</v>
      </c>
      <c r="L4899" s="1">
        <v>0.2</v>
      </c>
      <c r="M4899" s="1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1">
        <v>91.59</v>
      </c>
      <c r="K4900" s="1">
        <v>3</v>
      </c>
      <c r="L4900" s="1">
        <v>0</v>
      </c>
      <c r="M4900" s="1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1">
        <v>674.05799999999999</v>
      </c>
      <c r="K4901" s="1">
        <v>3</v>
      </c>
      <c r="L4901" s="1">
        <v>0.3</v>
      </c>
      <c r="M4901" s="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1">
        <v>22.92</v>
      </c>
      <c r="K4902" s="1">
        <v>4</v>
      </c>
      <c r="L4902" s="1">
        <v>0</v>
      </c>
      <c r="M4902" s="1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1">
        <v>269.89999999999998</v>
      </c>
      <c r="K4903" s="1">
        <v>5</v>
      </c>
      <c r="L4903" s="1">
        <v>0</v>
      </c>
      <c r="M4903" s="1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1">
        <v>11.808</v>
      </c>
      <c r="K4904" s="1">
        <v>8</v>
      </c>
      <c r="L4904" s="1">
        <v>0.7</v>
      </c>
      <c r="M4904" s="1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1">
        <v>9.5879999999999992</v>
      </c>
      <c r="K4905" s="1">
        <v>2</v>
      </c>
      <c r="L4905" s="1">
        <v>0.4</v>
      </c>
      <c r="M4905" s="1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1">
        <v>18.335999999999999</v>
      </c>
      <c r="K4906" s="1">
        <v>3</v>
      </c>
      <c r="L4906" s="1">
        <v>0.2</v>
      </c>
      <c r="M4906" s="1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1">
        <v>36.287999999999997</v>
      </c>
      <c r="K4907" s="1">
        <v>7</v>
      </c>
      <c r="L4907" s="1">
        <v>0.2</v>
      </c>
      <c r="M4907" s="1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1">
        <v>111.98399999999999</v>
      </c>
      <c r="K4908" s="1">
        <v>2</v>
      </c>
      <c r="L4908" s="1">
        <v>0.2</v>
      </c>
      <c r="M4908" s="1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1">
        <v>5.97</v>
      </c>
      <c r="K4909" s="1">
        <v>5</v>
      </c>
      <c r="L4909" s="1">
        <v>0.7</v>
      </c>
      <c r="M4909" s="1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1">
        <v>2.508</v>
      </c>
      <c r="K4910" s="1">
        <v>2</v>
      </c>
      <c r="L4910" s="1">
        <v>0.7</v>
      </c>
      <c r="M4910" s="1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1">
        <v>35.96</v>
      </c>
      <c r="K4911" s="1">
        <v>2</v>
      </c>
      <c r="L4911" s="1">
        <v>0</v>
      </c>
      <c r="M4911" s="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1">
        <v>14.952</v>
      </c>
      <c r="K4912" s="1">
        <v>3</v>
      </c>
      <c r="L4912" s="1">
        <v>0.2</v>
      </c>
      <c r="M4912" s="1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1">
        <v>67.144000000000005</v>
      </c>
      <c r="K4913" s="1">
        <v>7</v>
      </c>
      <c r="L4913" s="1">
        <v>0.2</v>
      </c>
      <c r="M4913" s="1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1">
        <v>254.05799999999999</v>
      </c>
      <c r="K4914" s="1">
        <v>3</v>
      </c>
      <c r="L4914" s="1">
        <v>0.3</v>
      </c>
      <c r="M4914" s="1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1">
        <v>173.94</v>
      </c>
      <c r="K4915" s="1">
        <v>3</v>
      </c>
      <c r="L4915" s="1">
        <v>0</v>
      </c>
      <c r="M4915" s="1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1">
        <v>231.98</v>
      </c>
      <c r="K4916" s="1">
        <v>2</v>
      </c>
      <c r="L4916" s="1">
        <v>0</v>
      </c>
      <c r="M4916" s="1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1">
        <v>2.2959999999999998</v>
      </c>
      <c r="K4917" s="1">
        <v>2</v>
      </c>
      <c r="L4917" s="1">
        <v>0.8</v>
      </c>
      <c r="M4917" s="1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1">
        <v>96.08</v>
      </c>
      <c r="K4918" s="1">
        <v>2</v>
      </c>
      <c r="L4918" s="1">
        <v>0</v>
      </c>
      <c r="M4918" s="1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1">
        <v>3.62</v>
      </c>
      <c r="K4919" s="1">
        <v>2</v>
      </c>
      <c r="L4919" s="1">
        <v>0</v>
      </c>
      <c r="M4919" s="1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1">
        <v>629.1</v>
      </c>
      <c r="K4920" s="1">
        <v>6</v>
      </c>
      <c r="L4920" s="1">
        <v>0</v>
      </c>
      <c r="M4920" s="1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1">
        <v>90.48</v>
      </c>
      <c r="K4921" s="1">
        <v>2</v>
      </c>
      <c r="L4921" s="1">
        <v>0</v>
      </c>
      <c r="M4921" s="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1">
        <v>14.88</v>
      </c>
      <c r="K4922" s="1">
        <v>2</v>
      </c>
      <c r="L4922" s="1">
        <v>0</v>
      </c>
      <c r="M4922" s="1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1">
        <v>91.275000000000006</v>
      </c>
      <c r="K4923" s="1">
        <v>1</v>
      </c>
      <c r="L4923" s="1">
        <v>0.5</v>
      </c>
      <c r="M4923" s="1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1">
        <v>19.440000000000001</v>
      </c>
      <c r="K4924" s="1">
        <v>3</v>
      </c>
      <c r="L4924" s="1">
        <v>0</v>
      </c>
      <c r="M4924" s="1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1">
        <v>897.15</v>
      </c>
      <c r="K4925" s="1">
        <v>3</v>
      </c>
      <c r="L4925" s="1">
        <v>0</v>
      </c>
      <c r="M4925" s="1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1">
        <v>57.75</v>
      </c>
      <c r="K4926" s="1">
        <v>5</v>
      </c>
      <c r="L4926" s="1">
        <v>0</v>
      </c>
      <c r="M4926" s="1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1">
        <v>14.94</v>
      </c>
      <c r="K4927" s="1">
        <v>3</v>
      </c>
      <c r="L4927" s="1">
        <v>0</v>
      </c>
      <c r="M4927" s="1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1">
        <v>23.1</v>
      </c>
      <c r="K4928" s="1">
        <v>2</v>
      </c>
      <c r="L4928" s="1">
        <v>0</v>
      </c>
      <c r="M4928" s="1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1">
        <v>12.536</v>
      </c>
      <c r="K4929" s="1">
        <v>1</v>
      </c>
      <c r="L4929" s="1">
        <v>0.2</v>
      </c>
      <c r="M4929" s="1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1">
        <v>1.08</v>
      </c>
      <c r="K4930" s="1">
        <v>2</v>
      </c>
      <c r="L4930" s="1">
        <v>0.7</v>
      </c>
      <c r="M4930" s="1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1">
        <v>4.5119999999999996</v>
      </c>
      <c r="K4931" s="1">
        <v>3</v>
      </c>
      <c r="L4931" s="1">
        <v>0.2</v>
      </c>
      <c r="M4931" s="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1">
        <v>16.776</v>
      </c>
      <c r="K4932" s="1">
        <v>3</v>
      </c>
      <c r="L4932" s="1">
        <v>0.2</v>
      </c>
      <c r="M4932" s="1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1">
        <v>33.74</v>
      </c>
      <c r="K4933" s="1">
        <v>7</v>
      </c>
      <c r="L4933" s="1">
        <v>0</v>
      </c>
      <c r="M4933" s="1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1">
        <v>1325.85</v>
      </c>
      <c r="K4934" s="1">
        <v>5</v>
      </c>
      <c r="L4934" s="1">
        <v>0</v>
      </c>
      <c r="M4934" s="1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1">
        <v>333.99900000000002</v>
      </c>
      <c r="K4935" s="1">
        <v>3</v>
      </c>
      <c r="L4935" s="1">
        <v>0.15</v>
      </c>
      <c r="M4935" s="1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1">
        <v>19.899999999999999</v>
      </c>
      <c r="K4936" s="1">
        <v>5</v>
      </c>
      <c r="L4936" s="1">
        <v>0</v>
      </c>
      <c r="M4936" s="1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1">
        <v>1268.82</v>
      </c>
      <c r="K4937" s="1">
        <v>9</v>
      </c>
      <c r="L4937" s="1">
        <v>0</v>
      </c>
      <c r="M4937" s="1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1">
        <v>283.92</v>
      </c>
      <c r="K4938" s="1">
        <v>4</v>
      </c>
      <c r="L4938" s="1">
        <v>0</v>
      </c>
      <c r="M4938" s="1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1">
        <v>5.68</v>
      </c>
      <c r="K4939" s="1">
        <v>2</v>
      </c>
      <c r="L4939" s="1">
        <v>0</v>
      </c>
      <c r="M4939" s="1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1">
        <v>375.34</v>
      </c>
      <c r="K4940" s="1">
        <v>1</v>
      </c>
      <c r="L4940" s="1">
        <v>0</v>
      </c>
      <c r="M4940" s="1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1">
        <v>96.08</v>
      </c>
      <c r="K4941" s="1">
        <v>2</v>
      </c>
      <c r="L4941" s="1">
        <v>0</v>
      </c>
      <c r="M4941" s="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1">
        <v>11.68</v>
      </c>
      <c r="K4942" s="1">
        <v>2</v>
      </c>
      <c r="L4942" s="1">
        <v>0.2</v>
      </c>
      <c r="M4942" s="1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1">
        <v>4.3600000000000003</v>
      </c>
      <c r="K4943" s="1">
        <v>2</v>
      </c>
      <c r="L4943" s="1">
        <v>0</v>
      </c>
      <c r="M4943" s="1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1">
        <v>29.24</v>
      </c>
      <c r="K4944" s="1">
        <v>4</v>
      </c>
      <c r="L4944" s="1">
        <v>0</v>
      </c>
      <c r="M4944" s="1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1">
        <v>117.488</v>
      </c>
      <c r="K4945" s="1">
        <v>7</v>
      </c>
      <c r="L4945" s="1">
        <v>0.2</v>
      </c>
      <c r="M4945" s="1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1">
        <v>18.84</v>
      </c>
      <c r="K4946" s="1">
        <v>3</v>
      </c>
      <c r="L4946" s="1">
        <v>0</v>
      </c>
      <c r="M4946" s="1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1">
        <v>12.42</v>
      </c>
      <c r="K4947" s="1">
        <v>3</v>
      </c>
      <c r="L4947" s="1">
        <v>0</v>
      </c>
      <c r="M4947" s="1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1">
        <v>12.96</v>
      </c>
      <c r="K4948" s="1">
        <v>2</v>
      </c>
      <c r="L4948" s="1">
        <v>0</v>
      </c>
      <c r="M4948" s="1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1">
        <v>69.48</v>
      </c>
      <c r="K4949" s="1">
        <v>1</v>
      </c>
      <c r="L4949" s="1">
        <v>0</v>
      </c>
      <c r="M4949" s="1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1">
        <v>85.9</v>
      </c>
      <c r="K4950" s="1">
        <v>2</v>
      </c>
      <c r="L4950" s="1">
        <v>0</v>
      </c>
      <c r="M4950" s="1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1">
        <v>18.059999999999999</v>
      </c>
      <c r="K4951" s="1">
        <v>7</v>
      </c>
      <c r="L4951" s="1">
        <v>0</v>
      </c>
      <c r="M4951" s="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1">
        <v>79.14</v>
      </c>
      <c r="K4952" s="1">
        <v>3</v>
      </c>
      <c r="L4952" s="1">
        <v>0</v>
      </c>
      <c r="M4952" s="1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1">
        <v>37.4</v>
      </c>
      <c r="K4953" s="1">
        <v>2</v>
      </c>
      <c r="L4953" s="1">
        <v>0</v>
      </c>
      <c r="M4953" s="1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1">
        <v>2.512</v>
      </c>
      <c r="K4954" s="1">
        <v>2</v>
      </c>
      <c r="L4954" s="1">
        <v>0.8</v>
      </c>
      <c r="M4954" s="1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1">
        <v>18.864000000000001</v>
      </c>
      <c r="K4955" s="1">
        <v>9</v>
      </c>
      <c r="L4955" s="1">
        <v>0.2</v>
      </c>
      <c r="M4955" s="1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1">
        <v>61.192</v>
      </c>
      <c r="K4956" s="1">
        <v>1</v>
      </c>
      <c r="L4956" s="1">
        <v>0.2</v>
      </c>
      <c r="M4956" s="1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1">
        <v>67.84</v>
      </c>
      <c r="K4957" s="1">
        <v>1</v>
      </c>
      <c r="L4957" s="1">
        <v>0</v>
      </c>
      <c r="M4957" s="1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1">
        <v>48.712000000000003</v>
      </c>
      <c r="K4958" s="1">
        <v>1</v>
      </c>
      <c r="L4958" s="1">
        <v>0.2</v>
      </c>
      <c r="M4958" s="1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1">
        <v>17.940000000000001</v>
      </c>
      <c r="K4959" s="1">
        <v>3</v>
      </c>
      <c r="L4959" s="1">
        <v>0</v>
      </c>
      <c r="M4959" s="1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1">
        <v>242.94</v>
      </c>
      <c r="K4960" s="1">
        <v>3</v>
      </c>
      <c r="L4960" s="1">
        <v>0</v>
      </c>
      <c r="M4960" s="1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1">
        <v>7.7640000000000002</v>
      </c>
      <c r="K4961" s="1">
        <v>4</v>
      </c>
      <c r="L4961" s="1">
        <v>0.7</v>
      </c>
      <c r="M4961" s="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1">
        <v>467.04</v>
      </c>
      <c r="K4962" s="1">
        <v>4</v>
      </c>
      <c r="L4962" s="1">
        <v>0.2</v>
      </c>
      <c r="M4962" s="1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1">
        <v>128.85</v>
      </c>
      <c r="K4963" s="1">
        <v>3</v>
      </c>
      <c r="L4963" s="1">
        <v>0</v>
      </c>
      <c r="M4963" s="1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1">
        <v>8.4</v>
      </c>
      <c r="K4964" s="1">
        <v>2</v>
      </c>
      <c r="L4964" s="1">
        <v>0</v>
      </c>
      <c r="M4964" s="1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1">
        <v>199.98</v>
      </c>
      <c r="K4965" s="1">
        <v>2</v>
      </c>
      <c r="L4965" s="1">
        <v>0</v>
      </c>
      <c r="M4965" s="1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1">
        <v>110.98</v>
      </c>
      <c r="K4966" s="1">
        <v>1</v>
      </c>
      <c r="L4966" s="1">
        <v>0</v>
      </c>
      <c r="M4966" s="1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1">
        <v>207.98400000000001</v>
      </c>
      <c r="K4967" s="1">
        <v>2</v>
      </c>
      <c r="L4967" s="1">
        <v>0.2</v>
      </c>
      <c r="M4967" s="1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1">
        <v>36.112000000000002</v>
      </c>
      <c r="K4968" s="1">
        <v>2</v>
      </c>
      <c r="L4968" s="1">
        <v>0.2</v>
      </c>
      <c r="M4968" s="1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1">
        <v>35.567999999999998</v>
      </c>
      <c r="K4969" s="1">
        <v>2</v>
      </c>
      <c r="L4969" s="1">
        <v>0.2</v>
      </c>
      <c r="M4969" s="1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1">
        <v>88.768000000000001</v>
      </c>
      <c r="K4970" s="1">
        <v>2</v>
      </c>
      <c r="L4970" s="1">
        <v>0.2</v>
      </c>
      <c r="M4970" s="1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1">
        <v>12.9</v>
      </c>
      <c r="K4971" s="1">
        <v>2</v>
      </c>
      <c r="L4971" s="1">
        <v>0</v>
      </c>
      <c r="M4971" s="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1">
        <v>717.12</v>
      </c>
      <c r="K4972" s="1">
        <v>9</v>
      </c>
      <c r="L4972" s="1">
        <v>0.2</v>
      </c>
      <c r="M4972" s="1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1">
        <v>21.36</v>
      </c>
      <c r="K4973" s="1">
        <v>5</v>
      </c>
      <c r="L4973" s="1">
        <v>0.2</v>
      </c>
      <c r="M4973" s="1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1">
        <v>6.6879999999999997</v>
      </c>
      <c r="K4974" s="1">
        <v>2</v>
      </c>
      <c r="L4974" s="1">
        <v>0.2</v>
      </c>
      <c r="M4974" s="1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1">
        <v>773.94</v>
      </c>
      <c r="K4975" s="1">
        <v>6</v>
      </c>
      <c r="L4975" s="1">
        <v>0</v>
      </c>
      <c r="M4975" s="1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1">
        <v>20.568000000000001</v>
      </c>
      <c r="K4976" s="1">
        <v>3</v>
      </c>
      <c r="L4976" s="1">
        <v>0.2</v>
      </c>
      <c r="M4976" s="1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1">
        <v>4.3559999999999999</v>
      </c>
      <c r="K4977" s="1">
        <v>2</v>
      </c>
      <c r="L4977" s="1">
        <v>0.8</v>
      </c>
      <c r="M4977" s="1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1">
        <v>19.04</v>
      </c>
      <c r="K4978" s="1">
        <v>4</v>
      </c>
      <c r="L4978" s="1">
        <v>0.2</v>
      </c>
      <c r="M4978" s="1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1">
        <v>5.22</v>
      </c>
      <c r="K4979" s="1">
        <v>2</v>
      </c>
      <c r="L4979" s="1">
        <v>0</v>
      </c>
      <c r="M4979" s="1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1">
        <v>84.84</v>
      </c>
      <c r="K4980" s="1">
        <v>3</v>
      </c>
      <c r="L4980" s="1">
        <v>0</v>
      </c>
      <c r="M4980" s="1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1">
        <v>7.24</v>
      </c>
      <c r="K4981" s="1">
        <v>5</v>
      </c>
      <c r="L4981" s="1">
        <v>0.2</v>
      </c>
      <c r="M4981" s="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1">
        <v>14.4</v>
      </c>
      <c r="K4982" s="1">
        <v>5</v>
      </c>
      <c r="L4982" s="1">
        <v>0</v>
      </c>
      <c r="M4982" s="1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1">
        <v>15.552</v>
      </c>
      <c r="K4983" s="1">
        <v>3</v>
      </c>
      <c r="L4983" s="1">
        <v>0.2</v>
      </c>
      <c r="M4983" s="1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1">
        <v>1325.76</v>
      </c>
      <c r="K4984" s="1">
        <v>6</v>
      </c>
      <c r="L4984" s="1">
        <v>0.2</v>
      </c>
      <c r="M4984" s="1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1">
        <v>3.1080000000000001</v>
      </c>
      <c r="K4985" s="1">
        <v>2</v>
      </c>
      <c r="L4985" s="1">
        <v>0.7</v>
      </c>
      <c r="M4985" s="1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1">
        <v>6.6719999999999997</v>
      </c>
      <c r="K4986" s="1">
        <v>3</v>
      </c>
      <c r="L4986" s="1">
        <v>0.2</v>
      </c>
      <c r="M4986" s="1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1">
        <v>689.40800000000002</v>
      </c>
      <c r="K4987" s="1">
        <v>4</v>
      </c>
      <c r="L4987" s="1">
        <v>0.2</v>
      </c>
      <c r="M4987" s="1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1">
        <v>1889.99</v>
      </c>
      <c r="K4988" s="1">
        <v>5</v>
      </c>
      <c r="L4988" s="1">
        <v>0.8</v>
      </c>
      <c r="M4988" s="1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1">
        <v>55.936</v>
      </c>
      <c r="K4989" s="1">
        <v>8</v>
      </c>
      <c r="L4989" s="1">
        <v>0.2</v>
      </c>
      <c r="M4989" s="1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1">
        <v>18.431999999999999</v>
      </c>
      <c r="K4990" s="1">
        <v>8</v>
      </c>
      <c r="L4990" s="1">
        <v>0.2</v>
      </c>
      <c r="M4990" s="1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1">
        <v>20.32</v>
      </c>
      <c r="K4991" s="1">
        <v>5</v>
      </c>
      <c r="L4991" s="1">
        <v>0.2</v>
      </c>
      <c r="M4991" s="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1">
        <v>52.064</v>
      </c>
      <c r="K4992" s="1">
        <v>4</v>
      </c>
      <c r="L4992" s="1">
        <v>0.2</v>
      </c>
      <c r="M4992" s="1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1">
        <v>48.783999999999999</v>
      </c>
      <c r="K4993" s="1">
        <v>1</v>
      </c>
      <c r="L4993" s="1">
        <v>0.2</v>
      </c>
      <c r="M4993" s="1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1">
        <v>13.092000000000001</v>
      </c>
      <c r="K4994" s="1">
        <v>4</v>
      </c>
      <c r="L4994" s="1">
        <v>0.7</v>
      </c>
      <c r="M4994" s="1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1">
        <v>109.592</v>
      </c>
      <c r="K4995" s="1">
        <v>1</v>
      </c>
      <c r="L4995" s="1">
        <v>0.2</v>
      </c>
      <c r="M4995" s="1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1">
        <v>56.7</v>
      </c>
      <c r="K4996" s="1">
        <v>5</v>
      </c>
      <c r="L4996" s="1">
        <v>0</v>
      </c>
      <c r="M4996" s="1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1">
        <v>79.989999999999995</v>
      </c>
      <c r="K4997" s="1">
        <v>1</v>
      </c>
      <c r="L4997" s="1">
        <v>0</v>
      </c>
      <c r="M4997" s="1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1">
        <v>69.5</v>
      </c>
      <c r="K4998" s="1">
        <v>5</v>
      </c>
      <c r="L4998" s="1">
        <v>0</v>
      </c>
      <c r="M4998" s="1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1">
        <v>191.6</v>
      </c>
      <c r="K4999" s="1">
        <v>4</v>
      </c>
      <c r="L4999" s="1">
        <v>0</v>
      </c>
      <c r="M4999" s="1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1">
        <v>10.56</v>
      </c>
      <c r="K5000" s="1">
        <v>2</v>
      </c>
      <c r="L5000" s="1">
        <v>0</v>
      </c>
      <c r="M5000" s="1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1">
        <v>47.79</v>
      </c>
      <c r="K5001" s="1">
        <v>3</v>
      </c>
      <c r="L5001" s="1">
        <v>0</v>
      </c>
      <c r="M5001" s="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1">
        <v>714.3</v>
      </c>
      <c r="K5002" s="1">
        <v>5</v>
      </c>
      <c r="L5002" s="1">
        <v>0</v>
      </c>
      <c r="M5002" s="1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1">
        <v>2321.9</v>
      </c>
      <c r="K5003" s="1">
        <v>2</v>
      </c>
      <c r="L5003" s="1">
        <v>0</v>
      </c>
      <c r="M5003" s="1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1">
        <v>17.940000000000001</v>
      </c>
      <c r="K5004" s="1">
        <v>3</v>
      </c>
      <c r="L5004" s="1">
        <v>0</v>
      </c>
      <c r="M5004" s="1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1">
        <v>9.5220000000000002</v>
      </c>
      <c r="K5005" s="1">
        <v>1</v>
      </c>
      <c r="L5005" s="1">
        <v>0.7</v>
      </c>
      <c r="M5005" s="1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1">
        <v>791.96400000000006</v>
      </c>
      <c r="K5006" s="1">
        <v>6</v>
      </c>
      <c r="L5006" s="1">
        <v>0.4</v>
      </c>
      <c r="M5006" s="1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1">
        <v>4.923</v>
      </c>
      <c r="K5007" s="1">
        <v>3</v>
      </c>
      <c r="L5007" s="1">
        <v>0.7</v>
      </c>
      <c r="M5007" s="1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1">
        <v>209.97900000000001</v>
      </c>
      <c r="K5008" s="1">
        <v>7</v>
      </c>
      <c r="L5008" s="1">
        <v>0.7</v>
      </c>
      <c r="M5008" s="1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1">
        <v>33.93</v>
      </c>
      <c r="K5009" s="1">
        <v>3</v>
      </c>
      <c r="L5009" s="1">
        <v>0.7</v>
      </c>
      <c r="M5009" s="1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1">
        <v>222.32</v>
      </c>
      <c r="K5010" s="1">
        <v>7</v>
      </c>
      <c r="L5010" s="1">
        <v>0.2</v>
      </c>
      <c r="M5010" s="1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1">
        <v>210.56399999999999</v>
      </c>
      <c r="K5011" s="1">
        <v>6</v>
      </c>
      <c r="L5011" s="1">
        <v>0.4</v>
      </c>
      <c r="M5011" s="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1">
        <v>35.167999999999999</v>
      </c>
      <c r="K5012" s="1">
        <v>7</v>
      </c>
      <c r="L5012" s="1">
        <v>0.2</v>
      </c>
      <c r="M5012" s="1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1">
        <v>1502.376</v>
      </c>
      <c r="K5013" s="1">
        <v>4</v>
      </c>
      <c r="L5013" s="1">
        <v>0.4</v>
      </c>
      <c r="M5013" s="1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1">
        <v>10.11</v>
      </c>
      <c r="K5014" s="1">
        <v>3</v>
      </c>
      <c r="L5014" s="1">
        <v>0</v>
      </c>
      <c r="M5014" s="1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1">
        <v>772.47</v>
      </c>
      <c r="K5015" s="1">
        <v>3</v>
      </c>
      <c r="L5015" s="1">
        <v>0</v>
      </c>
      <c r="M5015" s="1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1">
        <v>20.46</v>
      </c>
      <c r="K5016" s="1">
        <v>2</v>
      </c>
      <c r="L5016" s="1">
        <v>0</v>
      </c>
      <c r="M5016" s="1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1">
        <v>347.58</v>
      </c>
      <c r="K5017" s="1">
        <v>3</v>
      </c>
      <c r="L5017" s="1">
        <v>0</v>
      </c>
      <c r="M5017" s="1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1">
        <v>72.64</v>
      </c>
      <c r="K5018" s="1">
        <v>2</v>
      </c>
      <c r="L5018" s="1">
        <v>0</v>
      </c>
      <c r="M5018" s="1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1">
        <v>772.47</v>
      </c>
      <c r="K5019" s="1">
        <v>3</v>
      </c>
      <c r="L5019" s="1">
        <v>0</v>
      </c>
      <c r="M5019" s="1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1">
        <v>39.92</v>
      </c>
      <c r="K5020" s="1">
        <v>4</v>
      </c>
      <c r="L5020" s="1">
        <v>0</v>
      </c>
      <c r="M5020" s="1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1">
        <v>33.479999999999997</v>
      </c>
      <c r="K5021" s="1">
        <v>2</v>
      </c>
      <c r="L5021" s="1">
        <v>0</v>
      </c>
      <c r="M5021" s="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1">
        <v>461.97</v>
      </c>
      <c r="K5022" s="1">
        <v>3</v>
      </c>
      <c r="L5022" s="1">
        <v>0</v>
      </c>
      <c r="M5022" s="1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1">
        <v>137.62</v>
      </c>
      <c r="K5023" s="1">
        <v>2</v>
      </c>
      <c r="L5023" s="1">
        <v>0</v>
      </c>
      <c r="M5023" s="1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1">
        <v>302.67</v>
      </c>
      <c r="K5024" s="1">
        <v>3</v>
      </c>
      <c r="L5024" s="1">
        <v>0</v>
      </c>
      <c r="M5024" s="1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1">
        <v>239.976</v>
      </c>
      <c r="K5025" s="1">
        <v>3</v>
      </c>
      <c r="L5025" s="1">
        <v>0.2</v>
      </c>
      <c r="M5025" s="1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1">
        <v>8.34</v>
      </c>
      <c r="K5026" s="1">
        <v>3</v>
      </c>
      <c r="L5026" s="1">
        <v>0</v>
      </c>
      <c r="M5026" s="1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1">
        <v>8.57</v>
      </c>
      <c r="K5027" s="1">
        <v>1</v>
      </c>
      <c r="L5027" s="1">
        <v>0</v>
      </c>
      <c r="M5027" s="1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1">
        <v>119.616</v>
      </c>
      <c r="K5028" s="1">
        <v>8</v>
      </c>
      <c r="L5028" s="1">
        <v>0.2</v>
      </c>
      <c r="M5028" s="1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1">
        <v>212.94</v>
      </c>
      <c r="K5029" s="1">
        <v>3</v>
      </c>
      <c r="L5029" s="1">
        <v>0</v>
      </c>
      <c r="M5029" s="1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1">
        <v>26.49</v>
      </c>
      <c r="K5030" s="1">
        <v>1</v>
      </c>
      <c r="L5030" s="1">
        <v>0</v>
      </c>
      <c r="M5030" s="1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1">
        <v>687.4</v>
      </c>
      <c r="K5031" s="1">
        <v>5</v>
      </c>
      <c r="L5031" s="1">
        <v>0</v>
      </c>
      <c r="M5031" s="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1">
        <v>653.54999999999995</v>
      </c>
      <c r="K5032" s="1">
        <v>3</v>
      </c>
      <c r="L5032" s="1">
        <v>0</v>
      </c>
      <c r="M5032" s="1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1">
        <v>33.9</v>
      </c>
      <c r="K5033" s="1">
        <v>2</v>
      </c>
      <c r="L5033" s="1">
        <v>0</v>
      </c>
      <c r="M5033" s="1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1">
        <v>239.96</v>
      </c>
      <c r="K5034" s="1">
        <v>5</v>
      </c>
      <c r="L5034" s="1">
        <v>0.2</v>
      </c>
      <c r="M5034" s="1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1">
        <v>199.83600000000001</v>
      </c>
      <c r="K5035" s="1">
        <v>4</v>
      </c>
      <c r="L5035" s="1">
        <v>0.3</v>
      </c>
      <c r="M5035" s="1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1">
        <v>716</v>
      </c>
      <c r="K5036" s="1">
        <v>2</v>
      </c>
      <c r="L5036" s="1">
        <v>0</v>
      </c>
      <c r="M5036" s="1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1">
        <v>221.06</v>
      </c>
      <c r="K5037" s="1">
        <v>7</v>
      </c>
      <c r="L5037" s="1">
        <v>0</v>
      </c>
      <c r="M5037" s="1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1">
        <v>67.709999999999994</v>
      </c>
      <c r="K5038" s="1">
        <v>3</v>
      </c>
      <c r="L5038" s="1">
        <v>0</v>
      </c>
      <c r="M5038" s="1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1">
        <v>129.91999999999999</v>
      </c>
      <c r="K5039" s="1">
        <v>4</v>
      </c>
      <c r="L5039" s="1">
        <v>0</v>
      </c>
      <c r="M5039" s="1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1">
        <v>467.46</v>
      </c>
      <c r="K5040" s="1">
        <v>9</v>
      </c>
      <c r="L5040" s="1">
        <v>0</v>
      </c>
      <c r="M5040" s="1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1">
        <v>61.4</v>
      </c>
      <c r="K5041" s="1">
        <v>5</v>
      </c>
      <c r="L5041" s="1">
        <v>0</v>
      </c>
      <c r="M5041" s="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1">
        <v>720.76</v>
      </c>
      <c r="K5042" s="1">
        <v>4</v>
      </c>
      <c r="L5042" s="1">
        <v>0</v>
      </c>
      <c r="M5042" s="1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1">
        <v>5.1840000000000002</v>
      </c>
      <c r="K5043" s="1">
        <v>3</v>
      </c>
      <c r="L5043" s="1">
        <v>0.2</v>
      </c>
      <c r="M5043" s="1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1">
        <v>14.7</v>
      </c>
      <c r="K5044" s="1">
        <v>5</v>
      </c>
      <c r="L5044" s="1">
        <v>0</v>
      </c>
      <c r="M5044" s="1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1">
        <v>8.1340000000000003</v>
      </c>
      <c r="K5045" s="1">
        <v>7</v>
      </c>
      <c r="L5045" s="1">
        <v>0.8</v>
      </c>
      <c r="M5045" s="1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1">
        <v>79.983999999999995</v>
      </c>
      <c r="K5046" s="1">
        <v>2</v>
      </c>
      <c r="L5046" s="1">
        <v>0.2</v>
      </c>
      <c r="M5046" s="1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1">
        <v>18.54</v>
      </c>
      <c r="K5047" s="1">
        <v>2</v>
      </c>
      <c r="L5047" s="1">
        <v>0</v>
      </c>
      <c r="M5047" s="1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1">
        <v>24.4</v>
      </c>
      <c r="K5048" s="1">
        <v>2</v>
      </c>
      <c r="L5048" s="1">
        <v>0.2</v>
      </c>
      <c r="M5048" s="1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1">
        <v>195.64</v>
      </c>
      <c r="K5049" s="1">
        <v>4</v>
      </c>
      <c r="L5049" s="1">
        <v>0</v>
      </c>
      <c r="M5049" s="1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1">
        <v>398.4</v>
      </c>
      <c r="K5050" s="1">
        <v>5</v>
      </c>
      <c r="L5050" s="1">
        <v>0.2</v>
      </c>
      <c r="M5050" s="1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1">
        <v>7.056</v>
      </c>
      <c r="K5051" s="1">
        <v>3</v>
      </c>
      <c r="L5051" s="1">
        <v>0.2</v>
      </c>
      <c r="M5051" s="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1">
        <v>1352.3976</v>
      </c>
      <c r="K5052" s="1">
        <v>9</v>
      </c>
      <c r="L5052" s="1">
        <v>0.32</v>
      </c>
      <c r="M5052" s="1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1">
        <v>26.4</v>
      </c>
      <c r="K5053" s="1">
        <v>5</v>
      </c>
      <c r="L5053" s="1">
        <v>0</v>
      </c>
      <c r="M5053" s="1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1">
        <v>41.88</v>
      </c>
      <c r="K5054" s="1">
        <v>6</v>
      </c>
      <c r="L5054" s="1">
        <v>0</v>
      </c>
      <c r="M5054" s="1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1">
        <v>99.846000000000004</v>
      </c>
      <c r="K5055" s="1">
        <v>9</v>
      </c>
      <c r="L5055" s="1">
        <v>0.7</v>
      </c>
      <c r="M5055" s="1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1">
        <v>699.98</v>
      </c>
      <c r="K5056" s="1">
        <v>2</v>
      </c>
      <c r="L5056" s="1">
        <v>0</v>
      </c>
      <c r="M5056" s="1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1">
        <v>584.82000000000005</v>
      </c>
      <c r="K5057" s="1">
        <v>9</v>
      </c>
      <c r="L5057" s="1">
        <v>0</v>
      </c>
      <c r="M5057" s="1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1">
        <v>43.98</v>
      </c>
      <c r="K5058" s="1">
        <v>2</v>
      </c>
      <c r="L5058" s="1">
        <v>0</v>
      </c>
      <c r="M5058" s="1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1">
        <v>377.97</v>
      </c>
      <c r="K5059" s="1">
        <v>3</v>
      </c>
      <c r="L5059" s="1">
        <v>0</v>
      </c>
      <c r="M5059" s="1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1">
        <v>123.96</v>
      </c>
      <c r="K5060" s="1">
        <v>3</v>
      </c>
      <c r="L5060" s="1">
        <v>0</v>
      </c>
      <c r="M5060" s="1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1">
        <v>391.98</v>
      </c>
      <c r="K5061" s="1">
        <v>2</v>
      </c>
      <c r="L5061" s="1">
        <v>0</v>
      </c>
      <c r="M5061" s="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1">
        <v>383.976</v>
      </c>
      <c r="K5062" s="1">
        <v>3</v>
      </c>
      <c r="L5062" s="1">
        <v>0.2</v>
      </c>
      <c r="M5062" s="1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1">
        <v>1781.682</v>
      </c>
      <c r="K5063" s="1">
        <v>7</v>
      </c>
      <c r="L5063" s="1">
        <v>0.4</v>
      </c>
      <c r="M5063" s="1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1">
        <v>21.4</v>
      </c>
      <c r="K5064" s="1">
        <v>5</v>
      </c>
      <c r="L5064" s="1">
        <v>0</v>
      </c>
      <c r="M5064" s="1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1">
        <v>549.99</v>
      </c>
      <c r="K5065" s="1">
        <v>1</v>
      </c>
      <c r="L5065" s="1">
        <v>0</v>
      </c>
      <c r="M5065" s="1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1">
        <v>167.535</v>
      </c>
      <c r="K5066" s="1">
        <v>3</v>
      </c>
      <c r="L5066" s="1">
        <v>0.1</v>
      </c>
      <c r="M5066" s="1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1">
        <v>38.340000000000003</v>
      </c>
      <c r="K5067" s="1">
        <v>3</v>
      </c>
      <c r="L5067" s="1">
        <v>0</v>
      </c>
      <c r="M5067" s="1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1">
        <v>53.88</v>
      </c>
      <c r="K5068" s="1">
        <v>6</v>
      </c>
      <c r="L5068" s="1">
        <v>0</v>
      </c>
      <c r="M5068" s="1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1">
        <v>299.98</v>
      </c>
      <c r="K5069" s="1">
        <v>2</v>
      </c>
      <c r="L5069" s="1">
        <v>0</v>
      </c>
      <c r="M5069" s="1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1">
        <v>62.8</v>
      </c>
      <c r="K5070" s="1">
        <v>4</v>
      </c>
      <c r="L5070" s="1">
        <v>0</v>
      </c>
      <c r="M5070" s="1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1">
        <v>13.904</v>
      </c>
      <c r="K5071" s="1">
        <v>2</v>
      </c>
      <c r="L5071" s="1">
        <v>0.2</v>
      </c>
      <c r="M5071" s="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1">
        <v>744.1</v>
      </c>
      <c r="K5072" s="1">
        <v>5</v>
      </c>
      <c r="L5072" s="1">
        <v>0.3</v>
      </c>
      <c r="M5072" s="1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1">
        <v>44.84</v>
      </c>
      <c r="K5073" s="1">
        <v>5</v>
      </c>
      <c r="L5073" s="1">
        <v>0.2</v>
      </c>
      <c r="M5073" s="1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1">
        <v>401.59</v>
      </c>
      <c r="K5074" s="1">
        <v>2</v>
      </c>
      <c r="L5074" s="1">
        <v>0.3</v>
      </c>
      <c r="M5074" s="1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1">
        <v>18.239999999999998</v>
      </c>
      <c r="K5075" s="1">
        <v>3</v>
      </c>
      <c r="L5075" s="1">
        <v>0</v>
      </c>
      <c r="M5075" s="1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1">
        <v>359.49900000000002</v>
      </c>
      <c r="K5076" s="1">
        <v>3</v>
      </c>
      <c r="L5076" s="1">
        <v>0.15</v>
      </c>
      <c r="M5076" s="1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1">
        <v>10.48</v>
      </c>
      <c r="K5077" s="1">
        <v>1</v>
      </c>
      <c r="L5077" s="1">
        <v>0</v>
      </c>
      <c r="M5077" s="1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1">
        <v>20.736000000000001</v>
      </c>
      <c r="K5078" s="1">
        <v>4</v>
      </c>
      <c r="L5078" s="1">
        <v>0.2</v>
      </c>
      <c r="M5078" s="1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1">
        <v>35.167999999999999</v>
      </c>
      <c r="K5079" s="1">
        <v>4</v>
      </c>
      <c r="L5079" s="1">
        <v>0.2</v>
      </c>
      <c r="M5079" s="1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1">
        <v>64.703999999999994</v>
      </c>
      <c r="K5080" s="1">
        <v>3</v>
      </c>
      <c r="L5080" s="1">
        <v>0.2</v>
      </c>
      <c r="M5080" s="1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1">
        <v>105.52</v>
      </c>
      <c r="K5081" s="1">
        <v>4</v>
      </c>
      <c r="L5081" s="1">
        <v>0</v>
      </c>
      <c r="M5081" s="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1">
        <v>5.7919999999999998</v>
      </c>
      <c r="K5082" s="1">
        <v>2</v>
      </c>
      <c r="L5082" s="1">
        <v>0.8</v>
      </c>
      <c r="M5082" s="1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1">
        <v>466.15800000000002</v>
      </c>
      <c r="K5083" s="1">
        <v>7</v>
      </c>
      <c r="L5083" s="1">
        <v>0.4</v>
      </c>
      <c r="M5083" s="1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1">
        <v>10.311999999999999</v>
      </c>
      <c r="K5084" s="1">
        <v>1</v>
      </c>
      <c r="L5084" s="1">
        <v>0.2</v>
      </c>
      <c r="M5084" s="1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1">
        <v>2.556</v>
      </c>
      <c r="K5085" s="1">
        <v>3</v>
      </c>
      <c r="L5085" s="1">
        <v>0.7</v>
      </c>
      <c r="M5085" s="1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1">
        <v>7.968</v>
      </c>
      <c r="K5086" s="1">
        <v>2</v>
      </c>
      <c r="L5086" s="1">
        <v>0.2</v>
      </c>
      <c r="M5086" s="1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1">
        <v>8.7840000000000007</v>
      </c>
      <c r="K5087" s="1">
        <v>1</v>
      </c>
      <c r="L5087" s="1">
        <v>0.2</v>
      </c>
      <c r="M5087" s="1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1">
        <v>3.024</v>
      </c>
      <c r="K5088" s="1">
        <v>3</v>
      </c>
      <c r="L5088" s="1">
        <v>0.2</v>
      </c>
      <c r="M5088" s="1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1">
        <v>51.45</v>
      </c>
      <c r="K5089" s="1">
        <v>3</v>
      </c>
      <c r="L5089" s="1">
        <v>0</v>
      </c>
      <c r="M5089" s="1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1">
        <v>14.016</v>
      </c>
      <c r="K5090" s="1">
        <v>4</v>
      </c>
      <c r="L5090" s="1">
        <v>0.8</v>
      </c>
      <c r="M5090" s="1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1">
        <v>214.95</v>
      </c>
      <c r="K5091" s="1">
        <v>5</v>
      </c>
      <c r="L5091" s="1">
        <v>0.5</v>
      </c>
      <c r="M5091" s="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1">
        <v>35.04</v>
      </c>
      <c r="K5092" s="1">
        <v>4</v>
      </c>
      <c r="L5092" s="1">
        <v>0.2</v>
      </c>
      <c r="M5092" s="1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1">
        <v>10.776</v>
      </c>
      <c r="K5093" s="1">
        <v>3</v>
      </c>
      <c r="L5093" s="1">
        <v>0.6</v>
      </c>
      <c r="M5093" s="1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1">
        <v>4.5999999999999996</v>
      </c>
      <c r="K5094" s="1">
        <v>2</v>
      </c>
      <c r="L5094" s="1">
        <v>0.8</v>
      </c>
      <c r="M5094" s="1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1">
        <v>35.167999999999999</v>
      </c>
      <c r="K5095" s="1">
        <v>2</v>
      </c>
      <c r="L5095" s="1">
        <v>0.2</v>
      </c>
      <c r="M5095" s="1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1">
        <v>19.152000000000001</v>
      </c>
      <c r="K5096" s="1">
        <v>3</v>
      </c>
      <c r="L5096" s="1">
        <v>0.2</v>
      </c>
      <c r="M5096" s="1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1">
        <v>4.4480000000000004</v>
      </c>
      <c r="K5097" s="1">
        <v>2</v>
      </c>
      <c r="L5097" s="1">
        <v>0.2</v>
      </c>
      <c r="M5097" s="1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1">
        <v>5.1840000000000002</v>
      </c>
      <c r="K5098" s="1">
        <v>1</v>
      </c>
      <c r="L5098" s="1">
        <v>0.2</v>
      </c>
      <c r="M5098" s="1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1">
        <v>15.552</v>
      </c>
      <c r="K5099" s="1">
        <v>3</v>
      </c>
      <c r="L5099" s="1">
        <v>0.2</v>
      </c>
      <c r="M5099" s="1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1">
        <v>40.031999999999996</v>
      </c>
      <c r="K5100" s="1">
        <v>6</v>
      </c>
      <c r="L5100" s="1">
        <v>0.2</v>
      </c>
      <c r="M5100" s="1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1">
        <v>16.776</v>
      </c>
      <c r="K5101" s="1">
        <v>3</v>
      </c>
      <c r="L5101" s="1">
        <v>0.2</v>
      </c>
      <c r="M5101" s="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1">
        <v>186.304</v>
      </c>
      <c r="K5102" s="1">
        <v>4</v>
      </c>
      <c r="L5102" s="1">
        <v>0.2</v>
      </c>
      <c r="M5102" s="1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1">
        <v>66.36</v>
      </c>
      <c r="K5103" s="1">
        <v>4</v>
      </c>
      <c r="L5103" s="1">
        <v>0</v>
      </c>
      <c r="M5103" s="1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1">
        <v>42.048000000000002</v>
      </c>
      <c r="K5104" s="1">
        <v>9</v>
      </c>
      <c r="L5104" s="1">
        <v>0.2</v>
      </c>
      <c r="M5104" s="1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1">
        <v>67.92</v>
      </c>
      <c r="K5105" s="1">
        <v>5</v>
      </c>
      <c r="L5105" s="1">
        <v>0.2</v>
      </c>
      <c r="M5105" s="1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1">
        <v>52.512</v>
      </c>
      <c r="K5106" s="1">
        <v>6</v>
      </c>
      <c r="L5106" s="1">
        <v>0.2</v>
      </c>
      <c r="M5106" s="1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1">
        <v>186.91200000000001</v>
      </c>
      <c r="K5107" s="1">
        <v>6</v>
      </c>
      <c r="L5107" s="1">
        <v>0.2</v>
      </c>
      <c r="M5107" s="1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1">
        <v>10.048</v>
      </c>
      <c r="K5108" s="1">
        <v>4</v>
      </c>
      <c r="L5108" s="1">
        <v>0.2</v>
      </c>
      <c r="M5108" s="1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1">
        <v>17.495999999999999</v>
      </c>
      <c r="K5109" s="1">
        <v>9</v>
      </c>
      <c r="L5109" s="1">
        <v>0.6</v>
      </c>
      <c r="M5109" s="1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1">
        <v>15.552</v>
      </c>
      <c r="K5110" s="1">
        <v>3</v>
      </c>
      <c r="L5110" s="1">
        <v>0.2</v>
      </c>
      <c r="M5110" s="1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1">
        <v>10.776</v>
      </c>
      <c r="K5111" s="1">
        <v>3</v>
      </c>
      <c r="L5111" s="1">
        <v>0.2</v>
      </c>
      <c r="M5111" s="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1">
        <v>3.3039999999999998</v>
      </c>
      <c r="K5112" s="1">
        <v>1</v>
      </c>
      <c r="L5112" s="1">
        <v>0.2</v>
      </c>
      <c r="M5112" s="1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1">
        <v>35.479999999999997</v>
      </c>
      <c r="K5113" s="1">
        <v>1</v>
      </c>
      <c r="L5113" s="1">
        <v>0</v>
      </c>
      <c r="M5113" s="1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1">
        <v>34.44</v>
      </c>
      <c r="K5114" s="1">
        <v>3</v>
      </c>
      <c r="L5114" s="1">
        <v>0</v>
      </c>
      <c r="M5114" s="1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1">
        <v>629.92999999999995</v>
      </c>
      <c r="K5115" s="1">
        <v>7</v>
      </c>
      <c r="L5115" s="1">
        <v>0</v>
      </c>
      <c r="M5115" s="1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1">
        <v>79.055999999999997</v>
      </c>
      <c r="K5116" s="1">
        <v>9</v>
      </c>
      <c r="L5116" s="1">
        <v>0.2</v>
      </c>
      <c r="M5116" s="1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1">
        <v>232.55</v>
      </c>
      <c r="K5117" s="1">
        <v>5</v>
      </c>
      <c r="L5117" s="1">
        <v>0</v>
      </c>
      <c r="M5117" s="1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1">
        <v>99.98</v>
      </c>
      <c r="K5118" s="1">
        <v>2</v>
      </c>
      <c r="L5118" s="1">
        <v>0</v>
      </c>
      <c r="M5118" s="1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1">
        <v>19.440000000000001</v>
      </c>
      <c r="K5119" s="1">
        <v>3</v>
      </c>
      <c r="L5119" s="1">
        <v>0</v>
      </c>
      <c r="M5119" s="1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1">
        <v>12.96</v>
      </c>
      <c r="K5120" s="1">
        <v>2</v>
      </c>
      <c r="L5120" s="1">
        <v>0</v>
      </c>
      <c r="M5120" s="1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1">
        <v>464.29199999999997</v>
      </c>
      <c r="K5121" s="1">
        <v>9</v>
      </c>
      <c r="L5121" s="1">
        <v>0.4</v>
      </c>
      <c r="M5121" s="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1">
        <v>68.459999999999994</v>
      </c>
      <c r="K5122" s="1">
        <v>7</v>
      </c>
      <c r="L5122" s="1">
        <v>0</v>
      </c>
      <c r="M5122" s="1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1">
        <v>2799.96</v>
      </c>
      <c r="K5123" s="1">
        <v>4</v>
      </c>
      <c r="L5123" s="1">
        <v>0</v>
      </c>
      <c r="M5123" s="1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1">
        <v>601.29999999999995</v>
      </c>
      <c r="K5124" s="1">
        <v>2</v>
      </c>
      <c r="L5124" s="1">
        <v>0</v>
      </c>
      <c r="M5124" s="1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1">
        <v>16.989999999999998</v>
      </c>
      <c r="K5125" s="1">
        <v>1</v>
      </c>
      <c r="L5125" s="1">
        <v>0</v>
      </c>
      <c r="M5125" s="1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1">
        <v>287.97000000000003</v>
      </c>
      <c r="K5126" s="1">
        <v>3</v>
      </c>
      <c r="L5126" s="1">
        <v>0</v>
      </c>
      <c r="M5126" s="1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1">
        <v>44.82</v>
      </c>
      <c r="K5127" s="1">
        <v>9</v>
      </c>
      <c r="L5127" s="1">
        <v>0</v>
      </c>
      <c r="M5127" s="1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1">
        <v>101.12</v>
      </c>
      <c r="K5128" s="1">
        <v>8</v>
      </c>
      <c r="L5128" s="1">
        <v>0</v>
      </c>
      <c r="M5128" s="1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1">
        <v>107.976</v>
      </c>
      <c r="K5129" s="1">
        <v>3</v>
      </c>
      <c r="L5129" s="1">
        <v>0.2</v>
      </c>
      <c r="M5129" s="1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1">
        <v>58.73</v>
      </c>
      <c r="K5130" s="1">
        <v>7</v>
      </c>
      <c r="L5130" s="1">
        <v>0</v>
      </c>
      <c r="M5130" s="1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1">
        <v>93.343999999999994</v>
      </c>
      <c r="K5131" s="1">
        <v>4</v>
      </c>
      <c r="L5131" s="1">
        <v>0.2</v>
      </c>
      <c r="M5131" s="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1">
        <v>17.05</v>
      </c>
      <c r="K5132" s="1">
        <v>5</v>
      </c>
      <c r="L5132" s="1">
        <v>0</v>
      </c>
      <c r="M5132" s="1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1">
        <v>8.0960000000000001</v>
      </c>
      <c r="K5133" s="1">
        <v>2</v>
      </c>
      <c r="L5133" s="1">
        <v>0.2</v>
      </c>
      <c r="M5133" s="1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1">
        <v>30.36</v>
      </c>
      <c r="K5134" s="1">
        <v>4</v>
      </c>
      <c r="L5134" s="1">
        <v>0</v>
      </c>
      <c r="M5134" s="1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1">
        <v>23.34</v>
      </c>
      <c r="K5135" s="1">
        <v>3</v>
      </c>
      <c r="L5135" s="1">
        <v>0</v>
      </c>
      <c r="M5135" s="1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1">
        <v>51.55</v>
      </c>
      <c r="K5136" s="1">
        <v>5</v>
      </c>
      <c r="L5136" s="1">
        <v>0</v>
      </c>
      <c r="M5136" s="1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1">
        <v>119.9</v>
      </c>
      <c r="K5137" s="1">
        <v>2</v>
      </c>
      <c r="L5137" s="1">
        <v>0</v>
      </c>
      <c r="M5137" s="1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1">
        <v>1317.492</v>
      </c>
      <c r="K5138" s="1">
        <v>6</v>
      </c>
      <c r="L5138" s="1">
        <v>0.1</v>
      </c>
      <c r="M5138" s="1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1">
        <v>63.84</v>
      </c>
      <c r="K5139" s="1">
        <v>8</v>
      </c>
      <c r="L5139" s="1">
        <v>0</v>
      </c>
      <c r="M5139" s="1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1">
        <v>3.5920000000000001</v>
      </c>
      <c r="K5140" s="1">
        <v>1</v>
      </c>
      <c r="L5140" s="1">
        <v>0.2</v>
      </c>
      <c r="M5140" s="1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1">
        <v>86.26</v>
      </c>
      <c r="K5141" s="1">
        <v>2</v>
      </c>
      <c r="L5141" s="1">
        <v>0</v>
      </c>
      <c r="M5141" s="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1">
        <v>139.04</v>
      </c>
      <c r="K5142" s="1">
        <v>4</v>
      </c>
      <c r="L5142" s="1">
        <v>0</v>
      </c>
      <c r="M5142" s="1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1">
        <v>46.8</v>
      </c>
      <c r="K5143" s="1">
        <v>4</v>
      </c>
      <c r="L5143" s="1">
        <v>0</v>
      </c>
      <c r="M5143" s="1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1">
        <v>8.5440000000000005</v>
      </c>
      <c r="K5144" s="1">
        <v>4</v>
      </c>
      <c r="L5144" s="1">
        <v>0.2</v>
      </c>
      <c r="M5144" s="1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1">
        <v>842.37599999999998</v>
      </c>
      <c r="K5145" s="1">
        <v>3</v>
      </c>
      <c r="L5145" s="1">
        <v>0.2</v>
      </c>
      <c r="M5145" s="1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1">
        <v>1214.8499999999999</v>
      </c>
      <c r="K5146" s="1">
        <v>3</v>
      </c>
      <c r="L5146" s="1">
        <v>0</v>
      </c>
      <c r="M5146" s="1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1">
        <v>67.78</v>
      </c>
      <c r="K5147" s="1">
        <v>2</v>
      </c>
      <c r="L5147" s="1">
        <v>0</v>
      </c>
      <c r="M5147" s="1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1">
        <v>39.9</v>
      </c>
      <c r="K5148" s="1">
        <v>5</v>
      </c>
      <c r="L5148" s="1">
        <v>0</v>
      </c>
      <c r="M5148" s="1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1">
        <v>2.6880000000000002</v>
      </c>
      <c r="K5149" s="1">
        <v>1</v>
      </c>
      <c r="L5149" s="1">
        <v>0.2</v>
      </c>
      <c r="M5149" s="1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1">
        <v>6.6</v>
      </c>
      <c r="K5150" s="1">
        <v>3</v>
      </c>
      <c r="L5150" s="1">
        <v>0</v>
      </c>
      <c r="M5150" s="1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1">
        <v>28.4</v>
      </c>
      <c r="K5151" s="1">
        <v>4</v>
      </c>
      <c r="L5151" s="1">
        <v>0</v>
      </c>
      <c r="M5151" s="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1">
        <v>212.94</v>
      </c>
      <c r="K5152" s="1">
        <v>3</v>
      </c>
      <c r="L5152" s="1">
        <v>0</v>
      </c>
      <c r="M5152" s="1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1">
        <v>1001.5839999999999</v>
      </c>
      <c r="K5153" s="1">
        <v>2</v>
      </c>
      <c r="L5153" s="1">
        <v>0.2</v>
      </c>
      <c r="M5153" s="1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1">
        <v>569.05799999999999</v>
      </c>
      <c r="K5154" s="1">
        <v>3</v>
      </c>
      <c r="L5154" s="1">
        <v>0.3</v>
      </c>
      <c r="M5154" s="1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1">
        <v>14.224</v>
      </c>
      <c r="K5155" s="1">
        <v>2</v>
      </c>
      <c r="L5155" s="1">
        <v>0.6</v>
      </c>
      <c r="M5155" s="1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1">
        <v>105.584</v>
      </c>
      <c r="K5156" s="1">
        <v>2</v>
      </c>
      <c r="L5156" s="1">
        <v>0.2</v>
      </c>
      <c r="M5156" s="1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1">
        <v>68.72</v>
      </c>
      <c r="K5157" s="1">
        <v>2</v>
      </c>
      <c r="L5157" s="1">
        <v>0.2</v>
      </c>
      <c r="M5157" s="1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1">
        <v>1367.84</v>
      </c>
      <c r="K5158" s="1">
        <v>8</v>
      </c>
      <c r="L5158" s="1">
        <v>0</v>
      </c>
      <c r="M5158" s="1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1">
        <v>301.95999999999998</v>
      </c>
      <c r="K5159" s="1">
        <v>2</v>
      </c>
      <c r="L5159" s="1">
        <v>0</v>
      </c>
      <c r="M5159" s="1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1">
        <v>170.352</v>
      </c>
      <c r="K5160" s="1">
        <v>3</v>
      </c>
      <c r="L5160" s="1">
        <v>0.2</v>
      </c>
      <c r="M5160" s="1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1">
        <v>3.9</v>
      </c>
      <c r="K5161" s="1">
        <v>2</v>
      </c>
      <c r="L5161" s="1">
        <v>0</v>
      </c>
      <c r="M5161" s="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1">
        <v>12.84</v>
      </c>
      <c r="K5162" s="1">
        <v>3</v>
      </c>
      <c r="L5162" s="1">
        <v>0</v>
      </c>
      <c r="M5162" s="1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1">
        <v>15.84</v>
      </c>
      <c r="K5163" s="1">
        <v>3</v>
      </c>
      <c r="L5163" s="1">
        <v>0</v>
      </c>
      <c r="M5163" s="1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1">
        <v>563.94000000000005</v>
      </c>
      <c r="K5164" s="1">
        <v>3</v>
      </c>
      <c r="L5164" s="1">
        <v>0</v>
      </c>
      <c r="M5164" s="1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1">
        <v>62.94</v>
      </c>
      <c r="K5165" s="1">
        <v>3</v>
      </c>
      <c r="L5165" s="1">
        <v>0</v>
      </c>
      <c r="M5165" s="1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1">
        <v>535.41</v>
      </c>
      <c r="K5166" s="1">
        <v>3</v>
      </c>
      <c r="L5166" s="1">
        <v>0</v>
      </c>
      <c r="M5166" s="1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1">
        <v>3504.9</v>
      </c>
      <c r="K5167" s="1">
        <v>5</v>
      </c>
      <c r="L5167" s="1">
        <v>0</v>
      </c>
      <c r="M5167" s="1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1">
        <v>144.12</v>
      </c>
      <c r="K5168" s="1">
        <v>3</v>
      </c>
      <c r="L5168" s="1">
        <v>0</v>
      </c>
      <c r="M5168" s="1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1">
        <v>314.55</v>
      </c>
      <c r="K5169" s="1">
        <v>3</v>
      </c>
      <c r="L5169" s="1">
        <v>0</v>
      </c>
      <c r="M5169" s="1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1">
        <v>3.4079999999999999</v>
      </c>
      <c r="K5170" s="1">
        <v>1</v>
      </c>
      <c r="L5170" s="1">
        <v>0.2</v>
      </c>
      <c r="M5170" s="1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1">
        <v>2.0720000000000001</v>
      </c>
      <c r="K5171" s="1">
        <v>2</v>
      </c>
      <c r="L5171" s="1">
        <v>0.8</v>
      </c>
      <c r="M5171" s="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1">
        <v>328.39920000000001</v>
      </c>
      <c r="K5172" s="1">
        <v>3</v>
      </c>
      <c r="L5172" s="1">
        <v>0.32</v>
      </c>
      <c r="M5172" s="1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1">
        <v>53.247999999999998</v>
      </c>
      <c r="K5173" s="1">
        <v>2</v>
      </c>
      <c r="L5173" s="1">
        <v>0.2</v>
      </c>
      <c r="M5173" s="1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1">
        <v>4.992</v>
      </c>
      <c r="K5174" s="1">
        <v>3</v>
      </c>
      <c r="L5174" s="1">
        <v>0.2</v>
      </c>
      <c r="M5174" s="1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1">
        <v>37.68</v>
      </c>
      <c r="K5175" s="1">
        <v>2</v>
      </c>
      <c r="L5175" s="1">
        <v>0</v>
      </c>
      <c r="M5175" s="1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1">
        <v>258.57600000000002</v>
      </c>
      <c r="K5176" s="1">
        <v>2</v>
      </c>
      <c r="L5176" s="1">
        <v>0.2</v>
      </c>
      <c r="M5176" s="1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1">
        <v>75.84</v>
      </c>
      <c r="K5177" s="1">
        <v>2</v>
      </c>
      <c r="L5177" s="1">
        <v>0</v>
      </c>
      <c r="M5177" s="1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1">
        <v>45.36</v>
      </c>
      <c r="K5178" s="1">
        <v>7</v>
      </c>
      <c r="L5178" s="1">
        <v>0</v>
      </c>
      <c r="M5178" s="1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1">
        <v>45.78</v>
      </c>
      <c r="K5179" s="1">
        <v>3</v>
      </c>
      <c r="L5179" s="1">
        <v>0</v>
      </c>
      <c r="M5179" s="1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1">
        <v>40.29</v>
      </c>
      <c r="K5180" s="1">
        <v>3</v>
      </c>
      <c r="L5180" s="1">
        <v>0</v>
      </c>
      <c r="M5180" s="1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1">
        <v>38.71</v>
      </c>
      <c r="K5181" s="1">
        <v>7</v>
      </c>
      <c r="L5181" s="1">
        <v>0</v>
      </c>
      <c r="M5181" s="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1">
        <v>1801.6320000000001</v>
      </c>
      <c r="K5182" s="1">
        <v>6</v>
      </c>
      <c r="L5182" s="1">
        <v>0.2</v>
      </c>
      <c r="M5182" s="1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1">
        <v>748.75199999999995</v>
      </c>
      <c r="K5183" s="1">
        <v>8</v>
      </c>
      <c r="L5183" s="1">
        <v>0.4</v>
      </c>
      <c r="M5183" s="1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1">
        <v>199.96</v>
      </c>
      <c r="K5184" s="1">
        <v>4</v>
      </c>
      <c r="L5184" s="1">
        <v>0</v>
      </c>
      <c r="M5184" s="1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1">
        <v>1516.2</v>
      </c>
      <c r="K5185" s="1">
        <v>7</v>
      </c>
      <c r="L5185" s="1">
        <v>0</v>
      </c>
      <c r="M5185" s="1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1">
        <v>167.952</v>
      </c>
      <c r="K5186" s="1">
        <v>6</v>
      </c>
      <c r="L5186" s="1">
        <v>0.2</v>
      </c>
      <c r="M5186" s="1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1">
        <v>45.04</v>
      </c>
      <c r="K5187" s="1">
        <v>2</v>
      </c>
      <c r="L5187" s="1">
        <v>0.2</v>
      </c>
      <c r="M5187" s="1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1">
        <v>23.16</v>
      </c>
      <c r="K5188" s="1">
        <v>2</v>
      </c>
      <c r="L5188" s="1">
        <v>0</v>
      </c>
      <c r="M5188" s="1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1">
        <v>397.6</v>
      </c>
      <c r="K5189" s="1">
        <v>5</v>
      </c>
      <c r="L5189" s="1">
        <v>0</v>
      </c>
      <c r="M5189" s="1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1">
        <v>85.96</v>
      </c>
      <c r="K5190" s="1">
        <v>7</v>
      </c>
      <c r="L5190" s="1">
        <v>0</v>
      </c>
      <c r="M5190" s="1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1">
        <v>13.12</v>
      </c>
      <c r="K5191" s="1">
        <v>4</v>
      </c>
      <c r="L5191" s="1">
        <v>0</v>
      </c>
      <c r="M5191" s="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1">
        <v>45.66</v>
      </c>
      <c r="K5192" s="1">
        <v>3</v>
      </c>
      <c r="L5192" s="1">
        <v>0</v>
      </c>
      <c r="M5192" s="1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1">
        <v>158.13</v>
      </c>
      <c r="K5193" s="1">
        <v>3</v>
      </c>
      <c r="L5193" s="1">
        <v>0</v>
      </c>
      <c r="M5193" s="1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1">
        <v>43.6</v>
      </c>
      <c r="K5194" s="1">
        <v>5</v>
      </c>
      <c r="L5194" s="1">
        <v>0.2</v>
      </c>
      <c r="M5194" s="1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1">
        <v>3930.0720000000001</v>
      </c>
      <c r="K5195" s="1">
        <v>3</v>
      </c>
      <c r="L5195" s="1">
        <v>0.2</v>
      </c>
      <c r="M5195" s="1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1">
        <v>2.3039999999999998</v>
      </c>
      <c r="K5196" s="1">
        <v>1</v>
      </c>
      <c r="L5196" s="1">
        <v>0.2</v>
      </c>
      <c r="M5196" s="1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1">
        <v>431.976</v>
      </c>
      <c r="K5197" s="1">
        <v>3</v>
      </c>
      <c r="L5197" s="1">
        <v>0.2</v>
      </c>
      <c r="M5197" s="1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1">
        <v>41.72</v>
      </c>
      <c r="K5198" s="1">
        <v>7</v>
      </c>
      <c r="L5198" s="1">
        <v>0.2</v>
      </c>
      <c r="M5198" s="1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1">
        <v>104.23</v>
      </c>
      <c r="K5199" s="1">
        <v>7</v>
      </c>
      <c r="L5199" s="1">
        <v>0</v>
      </c>
      <c r="M5199" s="1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1">
        <v>70.260000000000005</v>
      </c>
      <c r="K5200" s="1">
        <v>3</v>
      </c>
      <c r="L5200" s="1">
        <v>0</v>
      </c>
      <c r="M5200" s="1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1">
        <v>9.26</v>
      </c>
      <c r="K5201" s="1">
        <v>2</v>
      </c>
      <c r="L5201" s="1">
        <v>0</v>
      </c>
      <c r="M5201" s="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1">
        <v>105.98</v>
      </c>
      <c r="K5202" s="1">
        <v>2</v>
      </c>
      <c r="L5202" s="1">
        <v>0</v>
      </c>
      <c r="M5202" s="1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1">
        <v>1.24</v>
      </c>
      <c r="K5203" s="1">
        <v>1</v>
      </c>
      <c r="L5203" s="1">
        <v>0</v>
      </c>
      <c r="M5203" s="1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1">
        <v>20.7</v>
      </c>
      <c r="K5204" s="1">
        <v>2</v>
      </c>
      <c r="L5204" s="1">
        <v>0</v>
      </c>
      <c r="M5204" s="1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1">
        <v>28.9</v>
      </c>
      <c r="K5205" s="1">
        <v>5</v>
      </c>
      <c r="L5205" s="1">
        <v>0</v>
      </c>
      <c r="M5205" s="1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1">
        <v>27.18</v>
      </c>
      <c r="K5206" s="1">
        <v>1</v>
      </c>
      <c r="L5206" s="1">
        <v>0</v>
      </c>
      <c r="M5206" s="1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1">
        <v>465.18</v>
      </c>
      <c r="K5207" s="1">
        <v>3</v>
      </c>
      <c r="L5207" s="1">
        <v>0</v>
      </c>
      <c r="M5207" s="1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1">
        <v>36.630000000000003</v>
      </c>
      <c r="K5208" s="1">
        <v>3</v>
      </c>
      <c r="L5208" s="1">
        <v>0</v>
      </c>
      <c r="M5208" s="1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1">
        <v>51.45</v>
      </c>
      <c r="K5209" s="1">
        <v>3</v>
      </c>
      <c r="L5209" s="1">
        <v>0</v>
      </c>
      <c r="M5209" s="1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1">
        <v>7.83</v>
      </c>
      <c r="K5210" s="1">
        <v>3</v>
      </c>
      <c r="L5210" s="1">
        <v>0</v>
      </c>
      <c r="M5210" s="1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1">
        <v>35.4</v>
      </c>
      <c r="K5211" s="1">
        <v>5</v>
      </c>
      <c r="L5211" s="1">
        <v>0</v>
      </c>
      <c r="M5211" s="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1">
        <v>29.9</v>
      </c>
      <c r="K5212" s="1">
        <v>5</v>
      </c>
      <c r="L5212" s="1">
        <v>0</v>
      </c>
      <c r="M5212" s="1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1">
        <v>17.48</v>
      </c>
      <c r="K5213" s="1">
        <v>2</v>
      </c>
      <c r="L5213" s="1">
        <v>0</v>
      </c>
      <c r="M5213" s="1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1">
        <v>79.14</v>
      </c>
      <c r="K5214" s="1">
        <v>3</v>
      </c>
      <c r="L5214" s="1">
        <v>0</v>
      </c>
      <c r="M5214" s="1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1">
        <v>8.4</v>
      </c>
      <c r="K5215" s="1">
        <v>5</v>
      </c>
      <c r="L5215" s="1">
        <v>0</v>
      </c>
      <c r="M5215" s="1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1">
        <v>498.26</v>
      </c>
      <c r="K5216" s="1">
        <v>7</v>
      </c>
      <c r="L5216" s="1">
        <v>0</v>
      </c>
      <c r="M5216" s="1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1">
        <v>212.94</v>
      </c>
      <c r="K5217" s="1">
        <v>3</v>
      </c>
      <c r="L5217" s="1">
        <v>0</v>
      </c>
      <c r="M5217" s="1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1">
        <v>706.86</v>
      </c>
      <c r="K5218" s="1">
        <v>7</v>
      </c>
      <c r="L5218" s="1">
        <v>0</v>
      </c>
      <c r="M5218" s="1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1">
        <v>114.95</v>
      </c>
      <c r="K5219" s="1">
        <v>5</v>
      </c>
      <c r="L5219" s="1">
        <v>0</v>
      </c>
      <c r="M5219" s="1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1">
        <v>43.19</v>
      </c>
      <c r="K5220" s="1">
        <v>7</v>
      </c>
      <c r="L5220" s="1">
        <v>0</v>
      </c>
      <c r="M5220" s="1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1">
        <v>166.44</v>
      </c>
      <c r="K5221" s="1">
        <v>3</v>
      </c>
      <c r="L5221" s="1">
        <v>0</v>
      </c>
      <c r="M5221" s="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1">
        <v>36.56</v>
      </c>
      <c r="K5222" s="1">
        <v>5</v>
      </c>
      <c r="L5222" s="1">
        <v>0.2</v>
      </c>
      <c r="M5222" s="1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1">
        <v>186.14400000000001</v>
      </c>
      <c r="K5223" s="1">
        <v>6</v>
      </c>
      <c r="L5223" s="1">
        <v>0.2</v>
      </c>
      <c r="M5223" s="1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1">
        <v>353.56799999999998</v>
      </c>
      <c r="K5224" s="1">
        <v>2</v>
      </c>
      <c r="L5224" s="1">
        <v>0.2</v>
      </c>
      <c r="M5224" s="1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1">
        <v>81.98</v>
      </c>
      <c r="K5225" s="1">
        <v>2</v>
      </c>
      <c r="L5225" s="1">
        <v>0</v>
      </c>
      <c r="M5225" s="1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1">
        <v>14.624000000000001</v>
      </c>
      <c r="K5226" s="1">
        <v>2</v>
      </c>
      <c r="L5226" s="1">
        <v>0.2</v>
      </c>
      <c r="M5226" s="1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1">
        <v>697.16</v>
      </c>
      <c r="K5227" s="1">
        <v>5</v>
      </c>
      <c r="L5227" s="1">
        <v>0.2</v>
      </c>
      <c r="M5227" s="1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1">
        <v>30.93</v>
      </c>
      <c r="K5228" s="1">
        <v>1</v>
      </c>
      <c r="L5228" s="1">
        <v>0</v>
      </c>
      <c r="M5228" s="1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1">
        <v>27.495999999999999</v>
      </c>
      <c r="K5229" s="1">
        <v>7</v>
      </c>
      <c r="L5229" s="1">
        <v>0.2</v>
      </c>
      <c r="M5229" s="1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1">
        <v>605.34</v>
      </c>
      <c r="K5230" s="1">
        <v>6</v>
      </c>
      <c r="L5230" s="1">
        <v>0</v>
      </c>
      <c r="M5230" s="1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1">
        <v>210.00800000000001</v>
      </c>
      <c r="K5231" s="1">
        <v>1</v>
      </c>
      <c r="L5231" s="1">
        <v>0.2</v>
      </c>
      <c r="M5231" s="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1">
        <v>54.96</v>
      </c>
      <c r="K5232" s="1">
        <v>3</v>
      </c>
      <c r="L5232" s="1">
        <v>0</v>
      </c>
      <c r="M5232" s="1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1">
        <v>164.22</v>
      </c>
      <c r="K5233" s="1">
        <v>3</v>
      </c>
      <c r="L5233" s="1">
        <v>0</v>
      </c>
      <c r="M5233" s="1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1">
        <v>362.94</v>
      </c>
      <c r="K5234" s="1">
        <v>3</v>
      </c>
      <c r="L5234" s="1">
        <v>0</v>
      </c>
      <c r="M5234" s="1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1">
        <v>59.98</v>
      </c>
      <c r="K5235" s="1">
        <v>2</v>
      </c>
      <c r="L5235" s="1">
        <v>0</v>
      </c>
      <c r="M5235" s="1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1">
        <v>332.94</v>
      </c>
      <c r="K5236" s="1">
        <v>3</v>
      </c>
      <c r="L5236" s="1">
        <v>0</v>
      </c>
      <c r="M5236" s="1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1">
        <v>39.872</v>
      </c>
      <c r="K5237" s="1">
        <v>2</v>
      </c>
      <c r="L5237" s="1">
        <v>0.2</v>
      </c>
      <c r="M5237" s="1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1">
        <v>13.68</v>
      </c>
      <c r="K5238" s="1">
        <v>2</v>
      </c>
      <c r="L5238" s="1">
        <v>0</v>
      </c>
      <c r="M5238" s="1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1">
        <v>3.3180000000000001</v>
      </c>
      <c r="K5239" s="1">
        <v>3</v>
      </c>
      <c r="L5239" s="1">
        <v>0.8</v>
      </c>
      <c r="M5239" s="1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1">
        <v>10.44</v>
      </c>
      <c r="K5240" s="1">
        <v>1</v>
      </c>
      <c r="L5240" s="1">
        <v>0</v>
      </c>
      <c r="M5240" s="1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1">
        <v>136.464</v>
      </c>
      <c r="K5241" s="1">
        <v>2</v>
      </c>
      <c r="L5241" s="1">
        <v>0.2</v>
      </c>
      <c r="M5241" s="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1">
        <v>333.57600000000002</v>
      </c>
      <c r="K5242" s="1">
        <v>3</v>
      </c>
      <c r="L5242" s="1">
        <v>0.2</v>
      </c>
      <c r="M5242" s="1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1">
        <v>12.544</v>
      </c>
      <c r="K5243" s="1">
        <v>2</v>
      </c>
      <c r="L5243" s="1">
        <v>0.2</v>
      </c>
      <c r="M5243" s="1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1">
        <v>20.768000000000001</v>
      </c>
      <c r="K5244" s="1">
        <v>8</v>
      </c>
      <c r="L5244" s="1">
        <v>0.8</v>
      </c>
      <c r="M5244" s="1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1">
        <v>43.5</v>
      </c>
      <c r="K5245" s="1">
        <v>3</v>
      </c>
      <c r="L5245" s="1">
        <v>0</v>
      </c>
      <c r="M5245" s="1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1">
        <v>12.576000000000001</v>
      </c>
      <c r="K5246" s="1">
        <v>4</v>
      </c>
      <c r="L5246" s="1">
        <v>0.2</v>
      </c>
      <c r="M5246" s="1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1">
        <v>249.95</v>
      </c>
      <c r="K5247" s="1">
        <v>5</v>
      </c>
      <c r="L5247" s="1">
        <v>0</v>
      </c>
      <c r="M5247" s="1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1">
        <v>49.12</v>
      </c>
      <c r="K5248" s="1">
        <v>4</v>
      </c>
      <c r="L5248" s="1">
        <v>0</v>
      </c>
      <c r="M5248" s="1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1">
        <v>182.91</v>
      </c>
      <c r="K5249" s="1">
        <v>3</v>
      </c>
      <c r="L5249" s="1">
        <v>0</v>
      </c>
      <c r="M5249" s="1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1">
        <v>107.648</v>
      </c>
      <c r="K5250" s="1">
        <v>2</v>
      </c>
      <c r="L5250" s="1">
        <v>0.2</v>
      </c>
      <c r="M5250" s="1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1">
        <v>99.372</v>
      </c>
      <c r="K5251" s="1">
        <v>2</v>
      </c>
      <c r="L5251" s="1">
        <v>0.3</v>
      </c>
      <c r="M5251" s="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1">
        <v>33.567999999999998</v>
      </c>
      <c r="K5252" s="1">
        <v>2</v>
      </c>
      <c r="L5252" s="1">
        <v>0.2</v>
      </c>
      <c r="M5252" s="1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1">
        <v>10.56</v>
      </c>
      <c r="K5253" s="1">
        <v>2</v>
      </c>
      <c r="L5253" s="1">
        <v>0</v>
      </c>
      <c r="M5253" s="1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1">
        <v>38.880000000000003</v>
      </c>
      <c r="K5254" s="1">
        <v>6</v>
      </c>
      <c r="L5254" s="1">
        <v>0</v>
      </c>
      <c r="M5254" s="1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1">
        <v>35.200000000000003</v>
      </c>
      <c r="K5255" s="1">
        <v>5</v>
      </c>
      <c r="L5255" s="1">
        <v>0</v>
      </c>
      <c r="M5255" s="1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1">
        <v>45.527999999999999</v>
      </c>
      <c r="K5256" s="1">
        <v>3</v>
      </c>
      <c r="L5256" s="1">
        <v>0.2</v>
      </c>
      <c r="M5256" s="1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1">
        <v>196.77600000000001</v>
      </c>
      <c r="K5257" s="1">
        <v>3</v>
      </c>
      <c r="L5257" s="1">
        <v>0.2</v>
      </c>
      <c r="M5257" s="1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1">
        <v>2.92</v>
      </c>
      <c r="K5258" s="1">
        <v>2</v>
      </c>
      <c r="L5258" s="1">
        <v>0.8</v>
      </c>
      <c r="M5258" s="1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1">
        <v>200.79499999999999</v>
      </c>
      <c r="K5259" s="1">
        <v>1</v>
      </c>
      <c r="L5259" s="1">
        <v>0.3</v>
      </c>
      <c r="M5259" s="1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1">
        <v>46.688000000000002</v>
      </c>
      <c r="K5260" s="1">
        <v>4</v>
      </c>
      <c r="L5260" s="1">
        <v>0.2</v>
      </c>
      <c r="M5260" s="1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1">
        <v>21.864000000000001</v>
      </c>
      <c r="K5261" s="1">
        <v>3</v>
      </c>
      <c r="L5261" s="1">
        <v>0.2</v>
      </c>
      <c r="M5261" s="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1">
        <v>11.76</v>
      </c>
      <c r="K5262" s="1">
        <v>2</v>
      </c>
      <c r="L5262" s="1">
        <v>0</v>
      </c>
      <c r="M5262" s="1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1">
        <v>167.94</v>
      </c>
      <c r="K5263" s="1">
        <v>3</v>
      </c>
      <c r="L5263" s="1">
        <v>0</v>
      </c>
      <c r="M5263" s="1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1">
        <v>3.89</v>
      </c>
      <c r="K5264" s="1">
        <v>1</v>
      </c>
      <c r="L5264" s="1">
        <v>0</v>
      </c>
      <c r="M5264" s="1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1">
        <v>52.44</v>
      </c>
      <c r="K5265" s="1">
        <v>4</v>
      </c>
      <c r="L5265" s="1">
        <v>0</v>
      </c>
      <c r="M5265" s="1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1">
        <v>32.36</v>
      </c>
      <c r="K5266" s="1">
        <v>4</v>
      </c>
      <c r="L5266" s="1">
        <v>0</v>
      </c>
      <c r="M5266" s="1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1">
        <v>406.6</v>
      </c>
      <c r="K5267" s="1">
        <v>5</v>
      </c>
      <c r="L5267" s="1">
        <v>0</v>
      </c>
      <c r="M5267" s="1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1">
        <v>27.92</v>
      </c>
      <c r="K5268" s="1">
        <v>4</v>
      </c>
      <c r="L5268" s="1">
        <v>0</v>
      </c>
      <c r="M5268" s="1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1">
        <v>399.67200000000003</v>
      </c>
      <c r="K5269" s="1">
        <v>7</v>
      </c>
      <c r="L5269" s="1">
        <v>0.2</v>
      </c>
      <c r="M5269" s="1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1">
        <v>3.7440000000000002</v>
      </c>
      <c r="K5270" s="1">
        <v>4</v>
      </c>
      <c r="L5270" s="1">
        <v>0.7</v>
      </c>
      <c r="M5270" s="1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1">
        <v>715.2</v>
      </c>
      <c r="K5271" s="1">
        <v>3</v>
      </c>
      <c r="L5271" s="1">
        <v>0</v>
      </c>
      <c r="M5271" s="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1">
        <v>159.80000000000001</v>
      </c>
      <c r="K5272" s="1">
        <v>4</v>
      </c>
      <c r="L5272" s="1">
        <v>0</v>
      </c>
      <c r="M5272" s="1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1">
        <v>44.75</v>
      </c>
      <c r="K5273" s="1">
        <v>5</v>
      </c>
      <c r="L5273" s="1">
        <v>0</v>
      </c>
      <c r="M5273" s="1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1">
        <v>340.11599999999999</v>
      </c>
      <c r="K5274" s="1">
        <v>6</v>
      </c>
      <c r="L5274" s="1">
        <v>0.3</v>
      </c>
      <c r="M5274" s="1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1">
        <v>105.52</v>
      </c>
      <c r="K5275" s="1">
        <v>4</v>
      </c>
      <c r="L5275" s="1">
        <v>0</v>
      </c>
      <c r="M5275" s="1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1">
        <v>13.48</v>
      </c>
      <c r="K5276" s="1">
        <v>1</v>
      </c>
      <c r="L5276" s="1">
        <v>0</v>
      </c>
      <c r="M5276" s="1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1">
        <v>85.52</v>
      </c>
      <c r="K5277" s="1">
        <v>2</v>
      </c>
      <c r="L5277" s="1">
        <v>0</v>
      </c>
      <c r="M5277" s="1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1">
        <v>6.16</v>
      </c>
      <c r="K5278" s="1">
        <v>2</v>
      </c>
      <c r="L5278" s="1">
        <v>0</v>
      </c>
      <c r="M5278" s="1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1">
        <v>36.840000000000003</v>
      </c>
      <c r="K5279" s="1">
        <v>3</v>
      </c>
      <c r="L5279" s="1">
        <v>0</v>
      </c>
      <c r="M5279" s="1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1">
        <v>15.84</v>
      </c>
      <c r="K5280" s="1">
        <v>3</v>
      </c>
      <c r="L5280" s="1">
        <v>0</v>
      </c>
      <c r="M5280" s="1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1">
        <v>44.4</v>
      </c>
      <c r="K5281" s="1">
        <v>3</v>
      </c>
      <c r="L5281" s="1">
        <v>0</v>
      </c>
      <c r="M5281" s="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1">
        <v>21.24</v>
      </c>
      <c r="K5282" s="1">
        <v>9</v>
      </c>
      <c r="L5282" s="1">
        <v>0.2</v>
      </c>
      <c r="M5282" s="1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1">
        <v>9.5519999999999996</v>
      </c>
      <c r="K5283" s="1">
        <v>8</v>
      </c>
      <c r="L5283" s="1">
        <v>0.7</v>
      </c>
      <c r="M5283" s="1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1">
        <v>89.991</v>
      </c>
      <c r="K5284" s="1">
        <v>3</v>
      </c>
      <c r="L5284" s="1">
        <v>0.7</v>
      </c>
      <c r="M5284" s="1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1">
        <v>163.96</v>
      </c>
      <c r="K5285" s="1">
        <v>4</v>
      </c>
      <c r="L5285" s="1">
        <v>0</v>
      </c>
      <c r="M5285" s="1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1">
        <v>17.904</v>
      </c>
      <c r="K5286" s="1">
        <v>2</v>
      </c>
      <c r="L5286" s="1">
        <v>0.2</v>
      </c>
      <c r="M5286" s="1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1">
        <v>966.7</v>
      </c>
      <c r="K5287" s="1">
        <v>5</v>
      </c>
      <c r="L5287" s="1">
        <v>0.3</v>
      </c>
      <c r="M5287" s="1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1">
        <v>182.11199999999999</v>
      </c>
      <c r="K5288" s="1">
        <v>6</v>
      </c>
      <c r="L5288" s="1">
        <v>0.2</v>
      </c>
      <c r="M5288" s="1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1">
        <v>4.4640000000000004</v>
      </c>
      <c r="K5289" s="1">
        <v>1</v>
      </c>
      <c r="L5289" s="1">
        <v>0.2</v>
      </c>
      <c r="M5289" s="1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1">
        <v>51.588000000000001</v>
      </c>
      <c r="K5290" s="1">
        <v>1</v>
      </c>
      <c r="L5290" s="1">
        <v>0.4</v>
      </c>
      <c r="M5290" s="1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1">
        <v>50.4</v>
      </c>
      <c r="K5291" s="1">
        <v>8</v>
      </c>
      <c r="L5291" s="1">
        <v>0</v>
      </c>
      <c r="M5291" s="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1">
        <v>89.567999999999998</v>
      </c>
      <c r="K5292" s="1">
        <v>2</v>
      </c>
      <c r="L5292" s="1">
        <v>0.2</v>
      </c>
      <c r="M5292" s="1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1">
        <v>14.89</v>
      </c>
      <c r="K5293" s="1">
        <v>1</v>
      </c>
      <c r="L5293" s="1">
        <v>0</v>
      </c>
      <c r="M5293" s="1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1">
        <v>543.91999999999996</v>
      </c>
      <c r="K5294" s="1">
        <v>8</v>
      </c>
      <c r="L5294" s="1">
        <v>0</v>
      </c>
      <c r="M5294" s="1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1">
        <v>4.08</v>
      </c>
      <c r="K5295" s="1">
        <v>2</v>
      </c>
      <c r="L5295" s="1">
        <v>0</v>
      </c>
      <c r="M5295" s="1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1">
        <v>18.899999999999999</v>
      </c>
      <c r="K5296" s="1">
        <v>3</v>
      </c>
      <c r="L5296" s="1">
        <v>0</v>
      </c>
      <c r="M5296" s="1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1">
        <v>2275.5</v>
      </c>
      <c r="K5297" s="1">
        <v>10</v>
      </c>
      <c r="L5297" s="1">
        <v>0</v>
      </c>
      <c r="M5297" s="1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1">
        <v>1979.7</v>
      </c>
      <c r="K5298" s="1">
        <v>6</v>
      </c>
      <c r="L5298" s="1">
        <v>0</v>
      </c>
      <c r="M5298" s="1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1">
        <v>62.1</v>
      </c>
      <c r="K5299" s="1">
        <v>6</v>
      </c>
      <c r="L5299" s="1">
        <v>0</v>
      </c>
      <c r="M5299" s="1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1">
        <v>37.295999999999999</v>
      </c>
      <c r="K5300" s="1">
        <v>2</v>
      </c>
      <c r="L5300" s="1">
        <v>0.3</v>
      </c>
      <c r="M5300" s="1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1">
        <v>8.5440000000000005</v>
      </c>
      <c r="K5301" s="1">
        <v>2</v>
      </c>
      <c r="L5301" s="1">
        <v>0.6</v>
      </c>
      <c r="M5301" s="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1">
        <v>68.95</v>
      </c>
      <c r="K5302" s="1">
        <v>5</v>
      </c>
      <c r="L5302" s="1">
        <v>0</v>
      </c>
      <c r="M5302" s="1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1">
        <v>296.37</v>
      </c>
      <c r="K5303" s="1">
        <v>3</v>
      </c>
      <c r="L5303" s="1">
        <v>0</v>
      </c>
      <c r="M5303" s="1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1">
        <v>39.979999999999997</v>
      </c>
      <c r="K5304" s="1">
        <v>2</v>
      </c>
      <c r="L5304" s="1">
        <v>0</v>
      </c>
      <c r="M5304" s="1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1">
        <v>191.05799999999999</v>
      </c>
      <c r="K5305" s="1">
        <v>3</v>
      </c>
      <c r="L5305" s="1">
        <v>0.3</v>
      </c>
      <c r="M5305" s="1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1">
        <v>13.04</v>
      </c>
      <c r="K5306" s="1">
        <v>5</v>
      </c>
      <c r="L5306" s="1">
        <v>0.2</v>
      </c>
      <c r="M5306" s="1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1">
        <v>1525.1880000000001</v>
      </c>
      <c r="K5307" s="1">
        <v>6</v>
      </c>
      <c r="L5307" s="1">
        <v>0.8</v>
      </c>
      <c r="M5307" s="1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1">
        <v>9.2159999999999993</v>
      </c>
      <c r="K5308" s="1">
        <v>4</v>
      </c>
      <c r="L5308" s="1">
        <v>0.2</v>
      </c>
      <c r="M5308" s="1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1">
        <v>28.047999999999998</v>
      </c>
      <c r="K5309" s="1">
        <v>2</v>
      </c>
      <c r="L5309" s="1">
        <v>0.2</v>
      </c>
      <c r="M5309" s="1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1">
        <v>64.959999999999994</v>
      </c>
      <c r="K5310" s="1">
        <v>2</v>
      </c>
      <c r="L5310" s="1">
        <v>0</v>
      </c>
      <c r="M5310" s="1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1">
        <v>30.56</v>
      </c>
      <c r="K5311" s="1">
        <v>4</v>
      </c>
      <c r="L5311" s="1">
        <v>0</v>
      </c>
      <c r="M5311" s="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1">
        <v>187.05600000000001</v>
      </c>
      <c r="K5312" s="1">
        <v>9</v>
      </c>
      <c r="L5312" s="1">
        <v>0.2</v>
      </c>
      <c r="M5312" s="1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1">
        <v>11.808</v>
      </c>
      <c r="K5313" s="1">
        <v>2</v>
      </c>
      <c r="L5313" s="1">
        <v>0.2</v>
      </c>
      <c r="M5313" s="1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1">
        <v>9.6560000000000006</v>
      </c>
      <c r="K5314" s="1">
        <v>1</v>
      </c>
      <c r="L5314" s="1">
        <v>0.2</v>
      </c>
      <c r="M5314" s="1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1">
        <v>20.736000000000001</v>
      </c>
      <c r="K5315" s="1">
        <v>4</v>
      </c>
      <c r="L5315" s="1">
        <v>0.2</v>
      </c>
      <c r="M5315" s="1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1">
        <v>27.36</v>
      </c>
      <c r="K5316" s="1">
        <v>3</v>
      </c>
      <c r="L5316" s="1">
        <v>0.7</v>
      </c>
      <c r="M5316" s="1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1">
        <v>2314.116</v>
      </c>
      <c r="K5317" s="1">
        <v>7</v>
      </c>
      <c r="L5317" s="1">
        <v>0.4</v>
      </c>
      <c r="M5317" s="1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1">
        <v>34.235999999999997</v>
      </c>
      <c r="K5318" s="1">
        <v>4</v>
      </c>
      <c r="L5318" s="1">
        <v>0.7</v>
      </c>
      <c r="M5318" s="1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19.760000000000002</v>
      </c>
      <c r="K5319" s="1">
        <v>2</v>
      </c>
      <c r="L5319" s="1">
        <v>0.2</v>
      </c>
      <c r="M5319" s="1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1">
        <v>15.96</v>
      </c>
      <c r="K5320" s="1">
        <v>2</v>
      </c>
      <c r="L5320" s="1">
        <v>0</v>
      </c>
      <c r="M5320" s="1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1">
        <v>16.899999999999999</v>
      </c>
      <c r="K5321" s="1">
        <v>5</v>
      </c>
      <c r="L5321" s="1">
        <v>0</v>
      </c>
      <c r="M5321" s="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1">
        <v>25.08</v>
      </c>
      <c r="K5322" s="1">
        <v>6</v>
      </c>
      <c r="L5322" s="1">
        <v>0</v>
      </c>
      <c r="M5322" s="1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1">
        <v>6.68</v>
      </c>
      <c r="K5323" s="1">
        <v>2</v>
      </c>
      <c r="L5323" s="1">
        <v>0</v>
      </c>
      <c r="M5323" s="1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1">
        <v>19.440000000000001</v>
      </c>
      <c r="K5324" s="1">
        <v>3</v>
      </c>
      <c r="L5324" s="1">
        <v>0</v>
      </c>
      <c r="M5324" s="1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1">
        <v>31.92</v>
      </c>
      <c r="K5325" s="1">
        <v>2</v>
      </c>
      <c r="L5325" s="1">
        <v>0.2</v>
      </c>
      <c r="M5325" s="1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1">
        <v>33.567999999999998</v>
      </c>
      <c r="K5326" s="1">
        <v>2</v>
      </c>
      <c r="L5326" s="1">
        <v>0.2</v>
      </c>
      <c r="M5326" s="1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1">
        <v>63.94</v>
      </c>
      <c r="K5327" s="1">
        <v>1</v>
      </c>
      <c r="L5327" s="1">
        <v>0</v>
      </c>
      <c r="M5327" s="1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1">
        <v>60.6</v>
      </c>
      <c r="K5328" s="1">
        <v>5</v>
      </c>
      <c r="L5328" s="1">
        <v>0.2</v>
      </c>
      <c r="M5328" s="1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1">
        <v>22.72</v>
      </c>
      <c r="K5329" s="1">
        <v>4</v>
      </c>
      <c r="L5329" s="1">
        <v>0</v>
      </c>
      <c r="M5329" s="1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1">
        <v>10.68</v>
      </c>
      <c r="K5330" s="1">
        <v>4</v>
      </c>
      <c r="L5330" s="1">
        <v>0</v>
      </c>
      <c r="M5330" s="1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1">
        <v>17.34</v>
      </c>
      <c r="K5331" s="1">
        <v>3</v>
      </c>
      <c r="L5331" s="1">
        <v>0</v>
      </c>
      <c r="M5331" s="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1">
        <v>3.38</v>
      </c>
      <c r="K5332" s="1">
        <v>1</v>
      </c>
      <c r="L5332" s="1">
        <v>0</v>
      </c>
      <c r="M5332" s="1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1">
        <v>26.975999999999999</v>
      </c>
      <c r="K5333" s="1">
        <v>4</v>
      </c>
      <c r="L5333" s="1">
        <v>0.2</v>
      </c>
      <c r="M5333" s="1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1">
        <v>307.77600000000001</v>
      </c>
      <c r="K5334" s="1">
        <v>7</v>
      </c>
      <c r="L5334" s="1">
        <v>0.2</v>
      </c>
      <c r="M5334" s="1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1">
        <v>244.55</v>
      </c>
      <c r="K5335" s="1">
        <v>5</v>
      </c>
      <c r="L5335" s="1">
        <v>0</v>
      </c>
      <c r="M5335" s="1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1">
        <v>12.24</v>
      </c>
      <c r="K5336" s="1">
        <v>6</v>
      </c>
      <c r="L5336" s="1">
        <v>0</v>
      </c>
      <c r="M5336" s="1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1">
        <v>13.98</v>
      </c>
      <c r="K5337" s="1">
        <v>2</v>
      </c>
      <c r="L5337" s="1">
        <v>0</v>
      </c>
      <c r="M5337" s="1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1">
        <v>899.95</v>
      </c>
      <c r="K5338" s="1">
        <v>5</v>
      </c>
      <c r="L5338" s="1">
        <v>0</v>
      </c>
      <c r="M5338" s="1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1">
        <v>1.6319999999999999</v>
      </c>
      <c r="K5339" s="1">
        <v>1</v>
      </c>
      <c r="L5339" s="1">
        <v>0.2</v>
      </c>
      <c r="M5339" s="1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1">
        <v>267.95999999999998</v>
      </c>
      <c r="K5340" s="1">
        <v>5</v>
      </c>
      <c r="L5340" s="1">
        <v>0.2</v>
      </c>
      <c r="M5340" s="1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1">
        <v>31.95</v>
      </c>
      <c r="K5341" s="1">
        <v>1</v>
      </c>
      <c r="L5341" s="1">
        <v>0</v>
      </c>
      <c r="M5341" s="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1">
        <v>725.84</v>
      </c>
      <c r="K5342" s="1">
        <v>4</v>
      </c>
      <c r="L5342" s="1">
        <v>0</v>
      </c>
      <c r="M5342" s="1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1">
        <v>10.896000000000001</v>
      </c>
      <c r="K5343" s="1">
        <v>3</v>
      </c>
      <c r="L5343" s="1">
        <v>0.2</v>
      </c>
      <c r="M5343" s="1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1">
        <v>8.5440000000000005</v>
      </c>
      <c r="K5344" s="1">
        <v>2</v>
      </c>
      <c r="L5344" s="1">
        <v>0.2</v>
      </c>
      <c r="M5344" s="1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1">
        <v>32.340000000000003</v>
      </c>
      <c r="K5345" s="1">
        <v>3</v>
      </c>
      <c r="L5345" s="1">
        <v>0</v>
      </c>
      <c r="M5345" s="1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1">
        <v>39.9</v>
      </c>
      <c r="K5346" s="1">
        <v>5</v>
      </c>
      <c r="L5346" s="1">
        <v>0</v>
      </c>
      <c r="M5346" s="1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1">
        <v>143.85599999999999</v>
      </c>
      <c r="K5347" s="1">
        <v>9</v>
      </c>
      <c r="L5347" s="1">
        <v>0.2</v>
      </c>
      <c r="M5347" s="1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1">
        <v>41.92</v>
      </c>
      <c r="K5348" s="1">
        <v>4</v>
      </c>
      <c r="L5348" s="1">
        <v>0.2</v>
      </c>
      <c r="M5348" s="1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1">
        <v>329.584</v>
      </c>
      <c r="K5349" s="1">
        <v>2</v>
      </c>
      <c r="L5349" s="1">
        <v>0.2</v>
      </c>
      <c r="M5349" s="1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1">
        <v>87.28</v>
      </c>
      <c r="K5350" s="1">
        <v>8</v>
      </c>
      <c r="L5350" s="1">
        <v>0</v>
      </c>
      <c r="M5350" s="1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1">
        <v>279.45600000000002</v>
      </c>
      <c r="K5351" s="1">
        <v>6</v>
      </c>
      <c r="L5351" s="1">
        <v>0.2</v>
      </c>
      <c r="M5351" s="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1">
        <v>8</v>
      </c>
      <c r="K5352" s="1">
        <v>2</v>
      </c>
      <c r="L5352" s="1">
        <v>0</v>
      </c>
      <c r="M5352" s="1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1">
        <v>27.24</v>
      </c>
      <c r="K5353" s="1">
        <v>5</v>
      </c>
      <c r="L5353" s="1">
        <v>0.2</v>
      </c>
      <c r="M5353" s="1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1">
        <v>16.36</v>
      </c>
      <c r="K5354" s="1">
        <v>1</v>
      </c>
      <c r="L5354" s="1">
        <v>0</v>
      </c>
      <c r="M5354" s="1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1">
        <v>15.78</v>
      </c>
      <c r="K5355" s="1">
        <v>2</v>
      </c>
      <c r="L5355" s="1">
        <v>0</v>
      </c>
      <c r="M5355" s="1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1">
        <v>45.98</v>
      </c>
      <c r="K5356" s="1">
        <v>2</v>
      </c>
      <c r="L5356" s="1">
        <v>0</v>
      </c>
      <c r="M5356" s="1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1">
        <v>198.27199999999999</v>
      </c>
      <c r="K5357" s="1">
        <v>8</v>
      </c>
      <c r="L5357" s="1">
        <v>0.2</v>
      </c>
      <c r="M5357" s="1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1">
        <v>720.76</v>
      </c>
      <c r="K5358" s="1">
        <v>5</v>
      </c>
      <c r="L5358" s="1">
        <v>0.2</v>
      </c>
      <c r="M5358" s="1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1">
        <v>70.56</v>
      </c>
      <c r="K5359" s="1">
        <v>6</v>
      </c>
      <c r="L5359" s="1">
        <v>0</v>
      </c>
      <c r="M5359" s="1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1">
        <v>81.96</v>
      </c>
      <c r="K5360" s="1">
        <v>2</v>
      </c>
      <c r="L5360" s="1">
        <v>0</v>
      </c>
      <c r="M5360" s="1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1">
        <v>64.864000000000004</v>
      </c>
      <c r="K5361" s="1">
        <v>4</v>
      </c>
      <c r="L5361" s="1">
        <v>0.2</v>
      </c>
      <c r="M5361" s="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1">
        <v>151.19200000000001</v>
      </c>
      <c r="K5362" s="1">
        <v>1</v>
      </c>
      <c r="L5362" s="1">
        <v>0.2</v>
      </c>
      <c r="M5362" s="1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1">
        <v>88.775999999999996</v>
      </c>
      <c r="K5363" s="1">
        <v>3</v>
      </c>
      <c r="L5363" s="1">
        <v>0.2</v>
      </c>
      <c r="M5363" s="1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1">
        <v>11.56</v>
      </c>
      <c r="K5364" s="1">
        <v>4</v>
      </c>
      <c r="L5364" s="1">
        <v>0</v>
      </c>
      <c r="M5364" s="1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1">
        <v>15.58</v>
      </c>
      <c r="K5365" s="1">
        <v>1</v>
      </c>
      <c r="L5365" s="1">
        <v>0</v>
      </c>
      <c r="M5365" s="1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1">
        <v>85.055999999999997</v>
      </c>
      <c r="K5366" s="1">
        <v>3</v>
      </c>
      <c r="L5366" s="1">
        <v>0.2</v>
      </c>
      <c r="M5366" s="1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1">
        <v>273.95999999999998</v>
      </c>
      <c r="K5367" s="1">
        <v>2</v>
      </c>
      <c r="L5367" s="1">
        <v>0</v>
      </c>
      <c r="M5367" s="1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1">
        <v>306.89999999999998</v>
      </c>
      <c r="K5368" s="1">
        <v>3</v>
      </c>
      <c r="L5368" s="1">
        <v>0</v>
      </c>
      <c r="M5368" s="1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1">
        <v>15.552</v>
      </c>
      <c r="K5369" s="1">
        <v>3</v>
      </c>
      <c r="L5369" s="1">
        <v>0.2</v>
      </c>
      <c r="M5369" s="1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1">
        <v>347.36099999999999</v>
      </c>
      <c r="K5370" s="1">
        <v>7</v>
      </c>
      <c r="L5370" s="1">
        <v>0.3</v>
      </c>
      <c r="M5370" s="1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1">
        <v>10.368</v>
      </c>
      <c r="K5371" s="1">
        <v>2</v>
      </c>
      <c r="L5371" s="1">
        <v>0.2</v>
      </c>
      <c r="M5371" s="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1">
        <v>98.16</v>
      </c>
      <c r="K5372" s="1">
        <v>6</v>
      </c>
      <c r="L5372" s="1">
        <v>0</v>
      </c>
      <c r="M5372" s="1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1">
        <v>31.44</v>
      </c>
      <c r="K5373" s="1">
        <v>3</v>
      </c>
      <c r="L5373" s="1">
        <v>0</v>
      </c>
      <c r="M5373" s="1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1">
        <v>348.488</v>
      </c>
      <c r="K5374" s="1">
        <v>7</v>
      </c>
      <c r="L5374" s="1">
        <v>0.2</v>
      </c>
      <c r="M5374" s="1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1">
        <v>172.73599999999999</v>
      </c>
      <c r="K5375" s="1">
        <v>4</v>
      </c>
      <c r="L5375" s="1">
        <v>0.2</v>
      </c>
      <c r="M5375" s="1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1">
        <v>15.54</v>
      </c>
      <c r="K5376" s="1">
        <v>3</v>
      </c>
      <c r="L5376" s="1">
        <v>0</v>
      </c>
      <c r="M5376" s="1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1">
        <v>105.55200000000001</v>
      </c>
      <c r="K5377" s="1">
        <v>6</v>
      </c>
      <c r="L5377" s="1">
        <v>0.2</v>
      </c>
      <c r="M5377" s="1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1">
        <v>25.92</v>
      </c>
      <c r="K5378" s="1">
        <v>5</v>
      </c>
      <c r="L5378" s="1">
        <v>0.2</v>
      </c>
      <c r="M5378" s="1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1">
        <v>15.808</v>
      </c>
      <c r="K5379" s="1">
        <v>8</v>
      </c>
      <c r="L5379" s="1">
        <v>0.2</v>
      </c>
      <c r="M5379" s="1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1">
        <v>10.368</v>
      </c>
      <c r="K5380" s="1">
        <v>2</v>
      </c>
      <c r="L5380" s="1">
        <v>0.2</v>
      </c>
      <c r="M5380" s="1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1">
        <v>358.2</v>
      </c>
      <c r="K5381" s="1">
        <v>3</v>
      </c>
      <c r="L5381" s="1">
        <v>0.4</v>
      </c>
      <c r="M5381" s="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1">
        <v>545.91600000000005</v>
      </c>
      <c r="K5382" s="1">
        <v>14</v>
      </c>
      <c r="L5382" s="1">
        <v>0.4</v>
      </c>
      <c r="M5382" s="1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1">
        <v>40.409999999999997</v>
      </c>
      <c r="K5383" s="1">
        <v>9</v>
      </c>
      <c r="L5383" s="1">
        <v>0</v>
      </c>
      <c r="M5383" s="1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1">
        <v>167.976</v>
      </c>
      <c r="K5384" s="1">
        <v>3</v>
      </c>
      <c r="L5384" s="1">
        <v>0.2</v>
      </c>
      <c r="M5384" s="1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1">
        <v>109.53</v>
      </c>
      <c r="K5385" s="1">
        <v>3</v>
      </c>
      <c r="L5385" s="1">
        <v>0</v>
      </c>
      <c r="M5385" s="1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1">
        <v>9.82</v>
      </c>
      <c r="K5386" s="1">
        <v>2</v>
      </c>
      <c r="L5386" s="1">
        <v>0</v>
      </c>
      <c r="M5386" s="1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1">
        <v>26.352</v>
      </c>
      <c r="K5387" s="1">
        <v>3</v>
      </c>
      <c r="L5387" s="1">
        <v>0.2</v>
      </c>
      <c r="M5387" s="1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1">
        <v>22.5</v>
      </c>
      <c r="K5388" s="1">
        <v>6</v>
      </c>
      <c r="L5388" s="1">
        <v>0</v>
      </c>
      <c r="M5388" s="1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1">
        <v>9.9600000000000009</v>
      </c>
      <c r="K5389" s="1">
        <v>2</v>
      </c>
      <c r="L5389" s="1">
        <v>0</v>
      </c>
      <c r="M5389" s="1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1">
        <v>213.08</v>
      </c>
      <c r="K5390" s="1">
        <v>7</v>
      </c>
      <c r="L5390" s="1">
        <v>0</v>
      </c>
      <c r="M5390" s="1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1">
        <v>1025.8800000000001</v>
      </c>
      <c r="K5391" s="1">
        <v>6</v>
      </c>
      <c r="L5391" s="1">
        <v>0</v>
      </c>
      <c r="M5391" s="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1">
        <v>21.98</v>
      </c>
      <c r="K5392" s="1">
        <v>7</v>
      </c>
      <c r="L5392" s="1">
        <v>0</v>
      </c>
      <c r="M5392" s="1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1">
        <v>63.2</v>
      </c>
      <c r="K5393" s="1">
        <v>5</v>
      </c>
      <c r="L5393" s="1">
        <v>0</v>
      </c>
      <c r="M5393" s="1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1">
        <v>39</v>
      </c>
      <c r="K5394" s="1">
        <v>12</v>
      </c>
      <c r="L5394" s="1">
        <v>0</v>
      </c>
      <c r="M5394" s="1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1">
        <v>2.907</v>
      </c>
      <c r="K5395" s="1">
        <v>3</v>
      </c>
      <c r="L5395" s="1">
        <v>0.7</v>
      </c>
      <c r="M5395" s="1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1">
        <v>556.66499999999996</v>
      </c>
      <c r="K5396" s="1">
        <v>5</v>
      </c>
      <c r="L5396" s="1">
        <v>0.15</v>
      </c>
      <c r="M5396" s="1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1">
        <v>71.98</v>
      </c>
      <c r="K5397" s="1">
        <v>2</v>
      </c>
      <c r="L5397" s="1">
        <v>0</v>
      </c>
      <c r="M5397" s="1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1">
        <v>79.98</v>
      </c>
      <c r="K5398" s="1">
        <v>2</v>
      </c>
      <c r="L5398" s="1">
        <v>0</v>
      </c>
      <c r="M5398" s="1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1">
        <v>24.672000000000001</v>
      </c>
      <c r="K5399" s="1">
        <v>4</v>
      </c>
      <c r="L5399" s="1">
        <v>0.2</v>
      </c>
      <c r="M5399" s="1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1">
        <v>3.7440000000000002</v>
      </c>
      <c r="K5400" s="1">
        <v>1</v>
      </c>
      <c r="L5400" s="1">
        <v>0.2</v>
      </c>
      <c r="M5400" s="1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1">
        <v>445.96</v>
      </c>
      <c r="K5401" s="1">
        <v>5</v>
      </c>
      <c r="L5401" s="1">
        <v>0.2</v>
      </c>
      <c r="M5401" s="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1">
        <v>36.24</v>
      </c>
      <c r="K5402" s="1">
        <v>1</v>
      </c>
      <c r="L5402" s="1">
        <v>0</v>
      </c>
      <c r="M5402" s="1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1">
        <v>10.65</v>
      </c>
      <c r="K5403" s="1">
        <v>3</v>
      </c>
      <c r="L5403" s="1">
        <v>0</v>
      </c>
      <c r="M5403" s="1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1">
        <v>87.92</v>
      </c>
      <c r="K5404" s="1">
        <v>4</v>
      </c>
      <c r="L5404" s="1">
        <v>0</v>
      </c>
      <c r="M5404" s="1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1">
        <v>22.423999999999999</v>
      </c>
      <c r="K5405" s="1">
        <v>1</v>
      </c>
      <c r="L5405" s="1">
        <v>0.2</v>
      </c>
      <c r="M5405" s="1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1">
        <v>90.48</v>
      </c>
      <c r="K5406" s="1">
        <v>3</v>
      </c>
      <c r="L5406" s="1">
        <v>0.2</v>
      </c>
      <c r="M5406" s="1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1">
        <v>42.76</v>
      </c>
      <c r="K5407" s="1">
        <v>1</v>
      </c>
      <c r="L5407" s="1">
        <v>0</v>
      </c>
      <c r="M5407" s="1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1">
        <v>10.08</v>
      </c>
      <c r="K5408" s="1">
        <v>7</v>
      </c>
      <c r="L5408" s="1">
        <v>0.2</v>
      </c>
      <c r="M5408" s="1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1">
        <v>101.34</v>
      </c>
      <c r="K5409" s="1">
        <v>3</v>
      </c>
      <c r="L5409" s="1">
        <v>0</v>
      </c>
      <c r="M5409" s="1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1">
        <v>224.75</v>
      </c>
      <c r="K5410" s="1">
        <v>5</v>
      </c>
      <c r="L5410" s="1">
        <v>0</v>
      </c>
      <c r="M5410" s="1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1">
        <v>73.176000000000002</v>
      </c>
      <c r="K5411" s="1">
        <v>6</v>
      </c>
      <c r="L5411" s="1">
        <v>0.8</v>
      </c>
      <c r="M5411" s="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1">
        <v>20.736000000000001</v>
      </c>
      <c r="K5412" s="1">
        <v>4</v>
      </c>
      <c r="L5412" s="1">
        <v>0.2</v>
      </c>
      <c r="M5412" s="1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1">
        <v>39.984000000000002</v>
      </c>
      <c r="K5413" s="1">
        <v>2</v>
      </c>
      <c r="L5413" s="1">
        <v>0.2</v>
      </c>
      <c r="M5413" s="1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1">
        <v>15.36</v>
      </c>
      <c r="K5414" s="1">
        <v>2</v>
      </c>
      <c r="L5414" s="1">
        <v>0</v>
      </c>
      <c r="M5414" s="1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1">
        <v>36.287999999999997</v>
      </c>
      <c r="K5415" s="1">
        <v>7</v>
      </c>
      <c r="L5415" s="1">
        <v>0.2</v>
      </c>
      <c r="M5415" s="1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1">
        <v>150.38399999999999</v>
      </c>
      <c r="K5416" s="1">
        <v>2</v>
      </c>
      <c r="L5416" s="1">
        <v>0.2</v>
      </c>
      <c r="M5416" s="1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1">
        <v>280.78199999999998</v>
      </c>
      <c r="K5417" s="1">
        <v>3</v>
      </c>
      <c r="L5417" s="1">
        <v>0.4</v>
      </c>
      <c r="M5417" s="1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1">
        <v>31.984000000000002</v>
      </c>
      <c r="K5418" s="1">
        <v>2</v>
      </c>
      <c r="L5418" s="1">
        <v>0.2</v>
      </c>
      <c r="M5418" s="1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1">
        <v>11.231999999999999</v>
      </c>
      <c r="K5419" s="1">
        <v>3</v>
      </c>
      <c r="L5419" s="1">
        <v>0.2</v>
      </c>
      <c r="M5419" s="1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1">
        <v>26.4</v>
      </c>
      <c r="K5420" s="1">
        <v>5</v>
      </c>
      <c r="L5420" s="1">
        <v>0</v>
      </c>
      <c r="M5420" s="1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1">
        <v>3.52</v>
      </c>
      <c r="K5421" s="1">
        <v>2</v>
      </c>
      <c r="L5421" s="1">
        <v>0</v>
      </c>
      <c r="M5421" s="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1">
        <v>1649.95</v>
      </c>
      <c r="K5422" s="1">
        <v>5</v>
      </c>
      <c r="L5422" s="1">
        <v>0</v>
      </c>
      <c r="M5422" s="1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1">
        <v>111.9</v>
      </c>
      <c r="K5423" s="1">
        <v>6</v>
      </c>
      <c r="L5423" s="1">
        <v>0</v>
      </c>
      <c r="M5423" s="1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1">
        <v>599.16499999999996</v>
      </c>
      <c r="K5424" s="1">
        <v>5</v>
      </c>
      <c r="L5424" s="1">
        <v>0.15</v>
      </c>
      <c r="M5424" s="1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1">
        <v>46.53</v>
      </c>
      <c r="K5425" s="1">
        <v>3</v>
      </c>
      <c r="L5425" s="1">
        <v>0</v>
      </c>
      <c r="M5425" s="1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1">
        <v>31.984000000000002</v>
      </c>
      <c r="K5426" s="1">
        <v>2</v>
      </c>
      <c r="L5426" s="1">
        <v>0.2</v>
      </c>
      <c r="M5426" s="1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1">
        <v>161.56800000000001</v>
      </c>
      <c r="K5427" s="1">
        <v>2</v>
      </c>
      <c r="L5427" s="1">
        <v>0.2</v>
      </c>
      <c r="M5427" s="1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1">
        <v>4.0640000000000001</v>
      </c>
      <c r="K5428" s="1">
        <v>1</v>
      </c>
      <c r="L5428" s="1">
        <v>0.2</v>
      </c>
      <c r="M5428" s="1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1">
        <v>6.2160000000000002</v>
      </c>
      <c r="K5429" s="1">
        <v>4</v>
      </c>
      <c r="L5429" s="1">
        <v>0.7</v>
      </c>
      <c r="M5429" s="1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1">
        <v>8.8960000000000008</v>
      </c>
      <c r="K5430" s="1">
        <v>4</v>
      </c>
      <c r="L5430" s="1">
        <v>0.2</v>
      </c>
      <c r="M5430" s="1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1">
        <v>1640.7</v>
      </c>
      <c r="K5431" s="1">
        <v>5</v>
      </c>
      <c r="L5431" s="1">
        <v>0</v>
      </c>
      <c r="M5431" s="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1">
        <v>270</v>
      </c>
      <c r="K5432" s="1">
        <v>3</v>
      </c>
      <c r="L5432" s="1">
        <v>0</v>
      </c>
      <c r="M5432" s="1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1">
        <v>19.52</v>
      </c>
      <c r="K5433" s="1">
        <v>2</v>
      </c>
      <c r="L5433" s="1">
        <v>0.2</v>
      </c>
      <c r="M5433" s="1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1">
        <v>9.81</v>
      </c>
      <c r="K5434" s="1">
        <v>5</v>
      </c>
      <c r="L5434" s="1">
        <v>0.7</v>
      </c>
      <c r="M5434" s="1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1">
        <v>213.21600000000001</v>
      </c>
      <c r="K5435" s="1">
        <v>3</v>
      </c>
      <c r="L5435" s="1">
        <v>0.2</v>
      </c>
      <c r="M5435" s="1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1">
        <v>588.78399999999999</v>
      </c>
      <c r="K5436" s="1">
        <v>2</v>
      </c>
      <c r="L5436" s="1">
        <v>0.2</v>
      </c>
      <c r="M5436" s="1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1">
        <v>2.0640000000000001</v>
      </c>
      <c r="K5437" s="1">
        <v>1</v>
      </c>
      <c r="L5437" s="1">
        <v>0.2</v>
      </c>
      <c r="M5437" s="1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1">
        <v>6.3680000000000003</v>
      </c>
      <c r="K5438" s="1">
        <v>2</v>
      </c>
      <c r="L5438" s="1">
        <v>0.2</v>
      </c>
      <c r="M5438" s="1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1">
        <v>99.6</v>
      </c>
      <c r="K5439" s="1">
        <v>1</v>
      </c>
      <c r="L5439" s="1">
        <v>0</v>
      </c>
      <c r="M5439" s="1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1">
        <v>62.295999999999999</v>
      </c>
      <c r="K5440" s="1">
        <v>13</v>
      </c>
      <c r="L5440" s="1">
        <v>0.2</v>
      </c>
      <c r="M5440" s="1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1">
        <v>10.71</v>
      </c>
      <c r="K5441" s="1">
        <v>3</v>
      </c>
      <c r="L5441" s="1">
        <v>0</v>
      </c>
      <c r="M5441" s="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1">
        <v>20.936</v>
      </c>
      <c r="K5442" s="1">
        <v>1</v>
      </c>
      <c r="L5442" s="1">
        <v>0.2</v>
      </c>
      <c r="M5442" s="1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1">
        <v>33</v>
      </c>
      <c r="K5443" s="1">
        <v>6</v>
      </c>
      <c r="L5443" s="1">
        <v>0</v>
      </c>
      <c r="M5443" s="1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249.95</v>
      </c>
      <c r="K5444" s="1">
        <v>5</v>
      </c>
      <c r="L5444" s="1">
        <v>0</v>
      </c>
      <c r="M5444" s="1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1">
        <v>357.93</v>
      </c>
      <c r="K5445" s="1">
        <v>3</v>
      </c>
      <c r="L5445" s="1">
        <v>0</v>
      </c>
      <c r="M5445" s="1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1">
        <v>57.4</v>
      </c>
      <c r="K5446" s="1">
        <v>5</v>
      </c>
      <c r="L5446" s="1">
        <v>0</v>
      </c>
      <c r="M5446" s="1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1">
        <v>331.96</v>
      </c>
      <c r="K5447" s="1">
        <v>2</v>
      </c>
      <c r="L5447" s="1">
        <v>0</v>
      </c>
      <c r="M5447" s="1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1">
        <v>40.56</v>
      </c>
      <c r="K5448" s="1">
        <v>2</v>
      </c>
      <c r="L5448" s="1">
        <v>0</v>
      </c>
      <c r="M5448" s="1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1">
        <v>86.2</v>
      </c>
      <c r="K5449" s="1">
        <v>5</v>
      </c>
      <c r="L5449" s="1">
        <v>0</v>
      </c>
      <c r="M5449" s="1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1">
        <v>38.015999999999998</v>
      </c>
      <c r="K5450" s="1">
        <v>6</v>
      </c>
      <c r="L5450" s="1">
        <v>0.2</v>
      </c>
      <c r="M5450" s="1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1">
        <v>8.3840000000000003</v>
      </c>
      <c r="K5451" s="1">
        <v>1</v>
      </c>
      <c r="L5451" s="1">
        <v>0.2</v>
      </c>
      <c r="M5451" s="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1">
        <v>6.8479999999999999</v>
      </c>
      <c r="K5452" s="1">
        <v>2</v>
      </c>
      <c r="L5452" s="1">
        <v>0.2</v>
      </c>
      <c r="M5452" s="1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1">
        <v>19.600000000000001</v>
      </c>
      <c r="K5453" s="1">
        <v>5</v>
      </c>
      <c r="L5453" s="1">
        <v>0</v>
      </c>
      <c r="M5453" s="1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1">
        <v>68.459999999999994</v>
      </c>
      <c r="K5454" s="1">
        <v>2</v>
      </c>
      <c r="L5454" s="1">
        <v>0</v>
      </c>
      <c r="M5454" s="1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1">
        <v>13.343999999999999</v>
      </c>
      <c r="K5455" s="1">
        <v>6</v>
      </c>
      <c r="L5455" s="1">
        <v>0.2</v>
      </c>
      <c r="M5455" s="1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1">
        <v>1478.2719999999999</v>
      </c>
      <c r="K5456" s="1">
        <v>8</v>
      </c>
      <c r="L5456" s="1">
        <v>0.2</v>
      </c>
      <c r="M5456" s="1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1">
        <v>16.271999999999998</v>
      </c>
      <c r="K5457" s="1">
        <v>1</v>
      </c>
      <c r="L5457" s="1">
        <v>0.2</v>
      </c>
      <c r="M5457" s="1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1">
        <v>9.24</v>
      </c>
      <c r="K5458" s="1">
        <v>3</v>
      </c>
      <c r="L5458" s="1">
        <v>0</v>
      </c>
      <c r="M5458" s="1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1">
        <v>32.340000000000003</v>
      </c>
      <c r="K5459" s="1">
        <v>10</v>
      </c>
      <c r="L5459" s="1">
        <v>0.7</v>
      </c>
      <c r="M5459" s="1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1">
        <v>56.064</v>
      </c>
      <c r="K5460" s="1">
        <v>4</v>
      </c>
      <c r="L5460" s="1">
        <v>0.2</v>
      </c>
      <c r="M5460" s="1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1">
        <v>108.72</v>
      </c>
      <c r="K5461" s="1">
        <v>5</v>
      </c>
      <c r="L5461" s="1">
        <v>0.2</v>
      </c>
      <c r="M5461" s="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1">
        <v>181.47</v>
      </c>
      <c r="K5462" s="1">
        <v>5</v>
      </c>
      <c r="L5462" s="1">
        <v>0.7</v>
      </c>
      <c r="M5462" s="1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1">
        <v>16.175999999999998</v>
      </c>
      <c r="K5463" s="1">
        <v>3</v>
      </c>
      <c r="L5463" s="1">
        <v>0.2</v>
      </c>
      <c r="M5463" s="1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1">
        <v>122.352</v>
      </c>
      <c r="K5464" s="1">
        <v>3</v>
      </c>
      <c r="L5464" s="1">
        <v>0.2</v>
      </c>
      <c r="M5464" s="1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1">
        <v>585.55200000000002</v>
      </c>
      <c r="K5465" s="1">
        <v>3</v>
      </c>
      <c r="L5465" s="1">
        <v>0.2</v>
      </c>
      <c r="M5465" s="1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1">
        <v>19.440000000000001</v>
      </c>
      <c r="K5466" s="1">
        <v>3</v>
      </c>
      <c r="L5466" s="1">
        <v>0</v>
      </c>
      <c r="M5466" s="1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1">
        <v>123.92</v>
      </c>
      <c r="K5467" s="1">
        <v>5</v>
      </c>
      <c r="L5467" s="1">
        <v>0.2</v>
      </c>
      <c r="M5467" s="1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1">
        <v>13.36</v>
      </c>
      <c r="K5468" s="1">
        <v>5</v>
      </c>
      <c r="L5468" s="1">
        <v>0.2</v>
      </c>
      <c r="M5468" s="1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1">
        <v>78.256</v>
      </c>
      <c r="K5469" s="1">
        <v>2</v>
      </c>
      <c r="L5469" s="1">
        <v>0.2</v>
      </c>
      <c r="M5469" s="1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1">
        <v>102.018</v>
      </c>
      <c r="K5470" s="1">
        <v>7</v>
      </c>
      <c r="L5470" s="1">
        <v>0.7</v>
      </c>
      <c r="M5470" s="1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1">
        <v>750.68</v>
      </c>
      <c r="K5471" s="1">
        <v>2</v>
      </c>
      <c r="L5471" s="1">
        <v>0</v>
      </c>
      <c r="M5471" s="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1">
        <v>44.4</v>
      </c>
      <c r="K5472" s="1">
        <v>3</v>
      </c>
      <c r="L5472" s="1">
        <v>0</v>
      </c>
      <c r="M5472" s="1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1">
        <v>84.55</v>
      </c>
      <c r="K5473" s="1">
        <v>5</v>
      </c>
      <c r="L5473" s="1">
        <v>0</v>
      </c>
      <c r="M5473" s="1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1">
        <v>17.940000000000001</v>
      </c>
      <c r="K5474" s="1">
        <v>3</v>
      </c>
      <c r="L5474" s="1">
        <v>0</v>
      </c>
      <c r="M5474" s="1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1">
        <v>128.4</v>
      </c>
      <c r="K5475" s="1">
        <v>3</v>
      </c>
      <c r="L5475" s="1">
        <v>0</v>
      </c>
      <c r="M5475" s="1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1">
        <v>1.869</v>
      </c>
      <c r="K5476" s="1">
        <v>1</v>
      </c>
      <c r="L5476" s="1">
        <v>0.7</v>
      </c>
      <c r="M5476" s="1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1">
        <v>103.19199999999999</v>
      </c>
      <c r="K5477" s="1">
        <v>1</v>
      </c>
      <c r="L5477" s="1">
        <v>0.2</v>
      </c>
      <c r="M5477" s="1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1">
        <v>36</v>
      </c>
      <c r="K5478" s="1">
        <v>2</v>
      </c>
      <c r="L5478" s="1">
        <v>0</v>
      </c>
      <c r="M5478" s="1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1">
        <v>239.96</v>
      </c>
      <c r="K5479" s="1">
        <v>4</v>
      </c>
      <c r="L5479" s="1">
        <v>0</v>
      </c>
      <c r="M5479" s="1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1">
        <v>40.68</v>
      </c>
      <c r="K5480" s="1">
        <v>2</v>
      </c>
      <c r="L5480" s="1">
        <v>0</v>
      </c>
      <c r="M5480" s="1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1">
        <v>419.13600000000002</v>
      </c>
      <c r="K5481" s="1">
        <v>4</v>
      </c>
      <c r="L5481" s="1">
        <v>0.2</v>
      </c>
      <c r="M5481" s="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1">
        <v>23.472000000000001</v>
      </c>
      <c r="K5482" s="1">
        <v>3</v>
      </c>
      <c r="L5482" s="1">
        <v>0.2</v>
      </c>
      <c r="M5482" s="1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1">
        <v>3.5920000000000001</v>
      </c>
      <c r="K5483" s="1">
        <v>4</v>
      </c>
      <c r="L5483" s="1">
        <v>0.8</v>
      </c>
      <c r="M5483" s="1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1">
        <v>23.975999999999999</v>
      </c>
      <c r="K5484" s="1">
        <v>3</v>
      </c>
      <c r="L5484" s="1">
        <v>0.2</v>
      </c>
      <c r="M5484" s="1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1">
        <v>6.2640000000000002</v>
      </c>
      <c r="K5485" s="1">
        <v>3</v>
      </c>
      <c r="L5485" s="1">
        <v>0.2</v>
      </c>
      <c r="M5485" s="1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1">
        <v>20.808</v>
      </c>
      <c r="K5486" s="1">
        <v>3</v>
      </c>
      <c r="L5486" s="1">
        <v>0.2</v>
      </c>
      <c r="M5486" s="1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1">
        <v>218.352</v>
      </c>
      <c r="K5487" s="1">
        <v>3</v>
      </c>
      <c r="L5487" s="1">
        <v>0.2</v>
      </c>
      <c r="M5487" s="1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1">
        <v>18.16</v>
      </c>
      <c r="K5488" s="1">
        <v>2</v>
      </c>
      <c r="L5488" s="1">
        <v>0.2</v>
      </c>
      <c r="M5488" s="1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1">
        <v>7.36</v>
      </c>
      <c r="K5489" s="1">
        <v>2</v>
      </c>
      <c r="L5489" s="1">
        <v>0</v>
      </c>
      <c r="M5489" s="1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1">
        <v>41.4</v>
      </c>
      <c r="K5490" s="1">
        <v>4</v>
      </c>
      <c r="L5490" s="1">
        <v>0</v>
      </c>
      <c r="M5490" s="1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1">
        <v>411.33199999999999</v>
      </c>
      <c r="K5491" s="1">
        <v>4</v>
      </c>
      <c r="L5491" s="1">
        <v>0.15</v>
      </c>
      <c r="M5491" s="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1">
        <v>7.6559999999999997</v>
      </c>
      <c r="K5492" s="1">
        <v>4</v>
      </c>
      <c r="L5492" s="1">
        <v>0.7</v>
      </c>
      <c r="M5492" s="1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1">
        <v>63.92</v>
      </c>
      <c r="K5493" s="1">
        <v>2</v>
      </c>
      <c r="L5493" s="1">
        <v>0.2</v>
      </c>
      <c r="M5493" s="1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1">
        <v>6.56</v>
      </c>
      <c r="K5494" s="1">
        <v>2</v>
      </c>
      <c r="L5494" s="1">
        <v>0</v>
      </c>
      <c r="M5494" s="1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1">
        <v>7.83</v>
      </c>
      <c r="K5495" s="1">
        <v>3</v>
      </c>
      <c r="L5495" s="1">
        <v>0</v>
      </c>
      <c r="M5495" s="1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1">
        <v>41.9</v>
      </c>
      <c r="K5496" s="1">
        <v>2</v>
      </c>
      <c r="L5496" s="1">
        <v>0</v>
      </c>
      <c r="M5496" s="1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1">
        <v>664.14599999999996</v>
      </c>
      <c r="K5497" s="1">
        <v>6</v>
      </c>
      <c r="L5497" s="1">
        <v>0.1</v>
      </c>
      <c r="M5497" s="1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1">
        <v>8.9600000000000009</v>
      </c>
      <c r="K5498" s="1">
        <v>2</v>
      </c>
      <c r="L5498" s="1">
        <v>0</v>
      </c>
      <c r="M5498" s="1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1">
        <v>3.3119999999999998</v>
      </c>
      <c r="K5499" s="1">
        <v>1</v>
      </c>
      <c r="L5499" s="1">
        <v>0.2</v>
      </c>
      <c r="M5499" s="1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1">
        <v>20.135999999999999</v>
      </c>
      <c r="K5500" s="1">
        <v>3</v>
      </c>
      <c r="L5500" s="1">
        <v>0.2</v>
      </c>
      <c r="M5500" s="1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1">
        <v>8.8559999999999999</v>
      </c>
      <c r="K5501" s="1">
        <v>3</v>
      </c>
      <c r="L5501" s="1">
        <v>0.2</v>
      </c>
      <c r="M5501" s="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1">
        <v>859.2</v>
      </c>
      <c r="K5502" s="1">
        <v>4</v>
      </c>
      <c r="L5502" s="1">
        <v>0.4</v>
      </c>
      <c r="M5502" s="1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1">
        <v>61.96</v>
      </c>
      <c r="K5503" s="1">
        <v>2</v>
      </c>
      <c r="L5503" s="1">
        <v>0</v>
      </c>
      <c r="M5503" s="1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1">
        <v>17.920000000000002</v>
      </c>
      <c r="K5504" s="1">
        <v>4</v>
      </c>
      <c r="L5504" s="1">
        <v>0</v>
      </c>
      <c r="M5504" s="1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1">
        <v>145.9</v>
      </c>
      <c r="K5505" s="1">
        <v>5</v>
      </c>
      <c r="L5505" s="1">
        <v>0</v>
      </c>
      <c r="M5505" s="1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1">
        <v>56.704000000000001</v>
      </c>
      <c r="K5506" s="1">
        <v>2</v>
      </c>
      <c r="L5506" s="1">
        <v>0.2</v>
      </c>
      <c r="M5506" s="1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1">
        <v>11.12</v>
      </c>
      <c r="K5507" s="1">
        <v>2</v>
      </c>
      <c r="L5507" s="1">
        <v>0.2</v>
      </c>
      <c r="M5507" s="1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1">
        <v>32.896000000000001</v>
      </c>
      <c r="K5508" s="1">
        <v>4</v>
      </c>
      <c r="L5508" s="1">
        <v>0.2</v>
      </c>
      <c r="M5508" s="1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1">
        <v>22.776</v>
      </c>
      <c r="K5509" s="1">
        <v>3</v>
      </c>
      <c r="L5509" s="1">
        <v>0.2</v>
      </c>
      <c r="M5509" s="1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1">
        <v>239.97</v>
      </c>
      <c r="K5510" s="1">
        <v>3</v>
      </c>
      <c r="L5510" s="1">
        <v>0</v>
      </c>
      <c r="M5510" s="1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1">
        <v>160.32</v>
      </c>
      <c r="K5511" s="1">
        <v>2</v>
      </c>
      <c r="L5511" s="1">
        <v>0</v>
      </c>
      <c r="M5511" s="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1">
        <v>128.85</v>
      </c>
      <c r="K5512" s="1">
        <v>3</v>
      </c>
      <c r="L5512" s="1">
        <v>0</v>
      </c>
      <c r="M5512" s="1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1">
        <v>1319.96</v>
      </c>
      <c r="K5513" s="1">
        <v>4</v>
      </c>
      <c r="L5513" s="1">
        <v>0</v>
      </c>
      <c r="M5513" s="1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1">
        <v>239.96</v>
      </c>
      <c r="K5514" s="1">
        <v>10</v>
      </c>
      <c r="L5514" s="1">
        <v>0.3</v>
      </c>
      <c r="M5514" s="1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1">
        <v>54.768000000000001</v>
      </c>
      <c r="K5515" s="1">
        <v>2</v>
      </c>
      <c r="L5515" s="1">
        <v>0.2</v>
      </c>
      <c r="M5515" s="1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1">
        <v>13.391999999999999</v>
      </c>
      <c r="K5516" s="1">
        <v>3</v>
      </c>
      <c r="L5516" s="1">
        <v>0.2</v>
      </c>
      <c r="M5516" s="1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1">
        <v>23.92</v>
      </c>
      <c r="K5517" s="1">
        <v>5</v>
      </c>
      <c r="L5517" s="1">
        <v>0.2</v>
      </c>
      <c r="M5517" s="1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1">
        <v>255.96799999999999</v>
      </c>
      <c r="K5518" s="1">
        <v>4</v>
      </c>
      <c r="L5518" s="1">
        <v>0.2</v>
      </c>
      <c r="M5518" s="1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1">
        <v>21.552</v>
      </c>
      <c r="K5519" s="1">
        <v>6</v>
      </c>
      <c r="L5519" s="1">
        <v>0.2</v>
      </c>
      <c r="M5519" s="1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1">
        <v>58.24</v>
      </c>
      <c r="K5520" s="1">
        <v>4</v>
      </c>
      <c r="L5520" s="1">
        <v>0</v>
      </c>
      <c r="M5520" s="1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1">
        <v>80.28</v>
      </c>
      <c r="K5521" s="1">
        <v>12</v>
      </c>
      <c r="L5521" s="1">
        <v>0</v>
      </c>
      <c r="M5521" s="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1">
        <v>9.7799999999999994</v>
      </c>
      <c r="K5522" s="1">
        <v>2</v>
      </c>
      <c r="L5522" s="1">
        <v>0</v>
      </c>
      <c r="M5522" s="1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1">
        <v>1.81</v>
      </c>
      <c r="K5523" s="1">
        <v>1</v>
      </c>
      <c r="L5523" s="1">
        <v>0</v>
      </c>
      <c r="M5523" s="1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1">
        <v>37.94</v>
      </c>
      <c r="K5524" s="1">
        <v>2</v>
      </c>
      <c r="L5524" s="1">
        <v>0</v>
      </c>
      <c r="M5524" s="1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1">
        <v>79.959999999999994</v>
      </c>
      <c r="K5525" s="1">
        <v>5</v>
      </c>
      <c r="L5525" s="1">
        <v>0.2</v>
      </c>
      <c r="M5525" s="1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1">
        <v>115.29600000000001</v>
      </c>
      <c r="K5526" s="1">
        <v>3</v>
      </c>
      <c r="L5526" s="1">
        <v>0.2</v>
      </c>
      <c r="M5526" s="1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1">
        <v>2479.96</v>
      </c>
      <c r="K5527" s="1">
        <v>4</v>
      </c>
      <c r="L5527" s="1">
        <v>0</v>
      </c>
      <c r="M5527" s="1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1">
        <v>179.94</v>
      </c>
      <c r="K5528" s="1">
        <v>6</v>
      </c>
      <c r="L5528" s="1">
        <v>0</v>
      </c>
      <c r="M5528" s="1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1">
        <v>26.85</v>
      </c>
      <c r="K5529" s="1">
        <v>3</v>
      </c>
      <c r="L5529" s="1">
        <v>0</v>
      </c>
      <c r="M5529" s="1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1">
        <v>323.37</v>
      </c>
      <c r="K5530" s="1">
        <v>3</v>
      </c>
      <c r="L5530" s="1">
        <v>0</v>
      </c>
      <c r="M5530" s="1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1">
        <v>59.94</v>
      </c>
      <c r="K5531" s="1">
        <v>3</v>
      </c>
      <c r="L5531" s="1">
        <v>0</v>
      </c>
      <c r="M5531" s="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1">
        <v>64.14</v>
      </c>
      <c r="K5532" s="1">
        <v>3</v>
      </c>
      <c r="L5532" s="1">
        <v>0</v>
      </c>
      <c r="M5532" s="1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1">
        <v>11.67</v>
      </c>
      <c r="K5533" s="1">
        <v>3</v>
      </c>
      <c r="L5533" s="1">
        <v>0</v>
      </c>
      <c r="M5533" s="1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1">
        <v>12.96</v>
      </c>
      <c r="K5534" s="1">
        <v>2</v>
      </c>
      <c r="L5534" s="1">
        <v>0</v>
      </c>
      <c r="M5534" s="1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1">
        <v>17.43</v>
      </c>
      <c r="K5535" s="1">
        <v>3</v>
      </c>
      <c r="L5535" s="1">
        <v>0</v>
      </c>
      <c r="M5535" s="1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1">
        <v>181.98599999999999</v>
      </c>
      <c r="K5536" s="1">
        <v>2</v>
      </c>
      <c r="L5536" s="1">
        <v>0.3</v>
      </c>
      <c r="M5536" s="1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1">
        <v>1.5920000000000001</v>
      </c>
      <c r="K5537" s="1">
        <v>2</v>
      </c>
      <c r="L5537" s="1">
        <v>0.8</v>
      </c>
      <c r="M5537" s="1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1">
        <v>22.344000000000001</v>
      </c>
      <c r="K5538" s="1">
        <v>3</v>
      </c>
      <c r="L5538" s="1">
        <v>0.2</v>
      </c>
      <c r="M5538" s="1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1">
        <v>455.97</v>
      </c>
      <c r="K5539" s="1">
        <v>6</v>
      </c>
      <c r="L5539" s="1">
        <v>0.5</v>
      </c>
      <c r="M5539" s="1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1">
        <v>10.44</v>
      </c>
      <c r="K5540" s="1">
        <v>6</v>
      </c>
      <c r="L5540" s="1">
        <v>0.7</v>
      </c>
      <c r="M5540" s="1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1">
        <v>5.2140000000000004</v>
      </c>
      <c r="K5541" s="1">
        <v>2</v>
      </c>
      <c r="L5541" s="1">
        <v>0.7</v>
      </c>
      <c r="M5541" s="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1">
        <v>67.400000000000006</v>
      </c>
      <c r="K5542" s="1">
        <v>5</v>
      </c>
      <c r="L5542" s="1">
        <v>0</v>
      </c>
      <c r="M5542" s="1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1">
        <v>25.16</v>
      </c>
      <c r="K5543" s="1">
        <v>2</v>
      </c>
      <c r="L5543" s="1">
        <v>0</v>
      </c>
      <c r="M5543" s="1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1">
        <v>126.56</v>
      </c>
      <c r="K5544" s="1">
        <v>4</v>
      </c>
      <c r="L5544" s="1">
        <v>0.2</v>
      </c>
      <c r="M5544" s="1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1">
        <v>43.68</v>
      </c>
      <c r="K5545" s="1">
        <v>3</v>
      </c>
      <c r="L5545" s="1">
        <v>0</v>
      </c>
      <c r="M5545" s="1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1">
        <v>139.93</v>
      </c>
      <c r="K5546" s="1">
        <v>7</v>
      </c>
      <c r="L5546" s="1">
        <v>0</v>
      </c>
      <c r="M5546" s="1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1">
        <v>2.6720000000000002</v>
      </c>
      <c r="K5547" s="1">
        <v>1</v>
      </c>
      <c r="L5547" s="1">
        <v>0.2</v>
      </c>
      <c r="M5547" s="1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1">
        <v>16.655999999999999</v>
      </c>
      <c r="K5548" s="1">
        <v>6</v>
      </c>
      <c r="L5548" s="1">
        <v>0.2</v>
      </c>
      <c r="M5548" s="1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1">
        <v>79.512</v>
      </c>
      <c r="K5549" s="1">
        <v>3</v>
      </c>
      <c r="L5549" s="1">
        <v>0.2</v>
      </c>
      <c r="M5549" s="1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1">
        <v>36.287999999999997</v>
      </c>
      <c r="K5550" s="1">
        <v>7</v>
      </c>
      <c r="L5550" s="1">
        <v>0.2</v>
      </c>
      <c r="M5550" s="1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1">
        <v>67.993200000000002</v>
      </c>
      <c r="K5551" s="1">
        <v>1</v>
      </c>
      <c r="L5551" s="1">
        <v>0.32</v>
      </c>
      <c r="M5551" s="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1">
        <v>10.16</v>
      </c>
      <c r="K5552" s="1">
        <v>2</v>
      </c>
      <c r="L5552" s="1">
        <v>0</v>
      </c>
      <c r="M5552" s="1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1">
        <v>6.16</v>
      </c>
      <c r="K5553" s="1">
        <v>2</v>
      </c>
      <c r="L5553" s="1">
        <v>0</v>
      </c>
      <c r="M5553" s="1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1">
        <v>56.3</v>
      </c>
      <c r="K5554" s="1">
        <v>2</v>
      </c>
      <c r="L5554" s="1">
        <v>0</v>
      </c>
      <c r="M5554" s="1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1">
        <v>6.48</v>
      </c>
      <c r="K5555" s="1">
        <v>1</v>
      </c>
      <c r="L5555" s="1">
        <v>0</v>
      </c>
      <c r="M5555" s="1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1">
        <v>1325.85</v>
      </c>
      <c r="K5556" s="1">
        <v>5</v>
      </c>
      <c r="L5556" s="1">
        <v>0</v>
      </c>
      <c r="M5556" s="1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1">
        <v>14.94</v>
      </c>
      <c r="K5557" s="1">
        <v>3</v>
      </c>
      <c r="L5557" s="1">
        <v>0</v>
      </c>
      <c r="M5557" s="1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1">
        <v>34.54</v>
      </c>
      <c r="K5558" s="1">
        <v>1</v>
      </c>
      <c r="L5558" s="1">
        <v>0</v>
      </c>
      <c r="M5558" s="1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1">
        <v>2999.95</v>
      </c>
      <c r="K5559" s="1">
        <v>5</v>
      </c>
      <c r="L5559" s="1">
        <v>0</v>
      </c>
      <c r="M5559" s="1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1">
        <v>64.12</v>
      </c>
      <c r="K5560" s="1">
        <v>4</v>
      </c>
      <c r="L5560" s="1">
        <v>0</v>
      </c>
      <c r="M5560" s="1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1">
        <v>19.456</v>
      </c>
      <c r="K5561" s="1">
        <v>4</v>
      </c>
      <c r="L5561" s="1">
        <v>0.2</v>
      </c>
      <c r="M5561" s="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1">
        <v>209.98599999999999</v>
      </c>
      <c r="K5562" s="1">
        <v>2</v>
      </c>
      <c r="L5562" s="1">
        <v>0.3</v>
      </c>
      <c r="M5562" s="1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1">
        <v>29.76</v>
      </c>
      <c r="K5563" s="1">
        <v>5</v>
      </c>
      <c r="L5563" s="1">
        <v>0.2</v>
      </c>
      <c r="M5563" s="1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1">
        <v>89.768000000000001</v>
      </c>
      <c r="K5564" s="1">
        <v>1</v>
      </c>
      <c r="L5564" s="1">
        <v>0.3</v>
      </c>
      <c r="M5564" s="1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1">
        <v>959.98400000000004</v>
      </c>
      <c r="K5565" s="1">
        <v>2</v>
      </c>
      <c r="L5565" s="1">
        <v>0.2</v>
      </c>
      <c r="M5565" s="1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1">
        <v>15.552</v>
      </c>
      <c r="K5566" s="1">
        <v>3</v>
      </c>
      <c r="L5566" s="1">
        <v>0.2</v>
      </c>
      <c r="M5566" s="1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1">
        <v>34.36</v>
      </c>
      <c r="K5567" s="1">
        <v>1</v>
      </c>
      <c r="L5567" s="1">
        <v>0.2</v>
      </c>
      <c r="M5567" s="1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1">
        <v>98.376000000000005</v>
      </c>
      <c r="K5568" s="1">
        <v>3</v>
      </c>
      <c r="L5568" s="1">
        <v>0.2</v>
      </c>
      <c r="M5568" s="1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1">
        <v>29.94</v>
      </c>
      <c r="K5569" s="1">
        <v>4</v>
      </c>
      <c r="L5569" s="1">
        <v>0.7</v>
      </c>
      <c r="M5569" s="1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1">
        <v>17.472000000000001</v>
      </c>
      <c r="K5570" s="1">
        <v>3</v>
      </c>
      <c r="L5570" s="1">
        <v>0.2</v>
      </c>
      <c r="M5570" s="1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1">
        <v>36.738</v>
      </c>
      <c r="K5571" s="1">
        <v>1</v>
      </c>
      <c r="L5571" s="1">
        <v>0.4</v>
      </c>
      <c r="M5571" s="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1">
        <v>179.94</v>
      </c>
      <c r="K5572" s="1">
        <v>2</v>
      </c>
      <c r="L5572" s="1">
        <v>0.4</v>
      </c>
      <c r="M5572" s="1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1">
        <v>383.64</v>
      </c>
      <c r="K5573" s="1">
        <v>6</v>
      </c>
      <c r="L5573" s="1">
        <v>0</v>
      </c>
      <c r="M5573" s="1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1">
        <v>56.52</v>
      </c>
      <c r="K5574" s="1">
        <v>3</v>
      </c>
      <c r="L5574" s="1">
        <v>0</v>
      </c>
      <c r="M5574" s="1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1">
        <v>6.56</v>
      </c>
      <c r="K5575" s="1">
        <v>2</v>
      </c>
      <c r="L5575" s="1">
        <v>0</v>
      </c>
      <c r="M5575" s="1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1">
        <v>243.92</v>
      </c>
      <c r="K5576" s="1">
        <v>5</v>
      </c>
      <c r="L5576" s="1">
        <v>0.2</v>
      </c>
      <c r="M5576" s="1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1">
        <v>47.52</v>
      </c>
      <c r="K5577" s="1">
        <v>9</v>
      </c>
      <c r="L5577" s="1">
        <v>0</v>
      </c>
      <c r="M5577" s="1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1">
        <v>19.98</v>
      </c>
      <c r="K5578" s="1">
        <v>1</v>
      </c>
      <c r="L5578" s="1">
        <v>0</v>
      </c>
      <c r="M5578" s="1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1">
        <v>8</v>
      </c>
      <c r="K5579" s="1">
        <v>5</v>
      </c>
      <c r="L5579" s="1">
        <v>0</v>
      </c>
      <c r="M5579" s="1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1">
        <v>6.16</v>
      </c>
      <c r="K5580" s="1">
        <v>2</v>
      </c>
      <c r="L5580" s="1">
        <v>0</v>
      </c>
      <c r="M5580" s="1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1">
        <v>83.56</v>
      </c>
      <c r="K5581" s="1">
        <v>4</v>
      </c>
      <c r="L5581" s="1">
        <v>0</v>
      </c>
      <c r="M5581" s="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1">
        <v>546.05999999999995</v>
      </c>
      <c r="K5582" s="1">
        <v>3</v>
      </c>
      <c r="L5582" s="1">
        <v>0</v>
      </c>
      <c r="M5582" s="1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1">
        <v>269.49</v>
      </c>
      <c r="K5583" s="1">
        <v>3</v>
      </c>
      <c r="L5583" s="1">
        <v>0</v>
      </c>
      <c r="M5583" s="1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1">
        <v>10.9</v>
      </c>
      <c r="K5584" s="1">
        <v>5</v>
      </c>
      <c r="L5584" s="1">
        <v>0</v>
      </c>
      <c r="M5584" s="1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1">
        <v>6.0960000000000001</v>
      </c>
      <c r="K5585" s="1">
        <v>2</v>
      </c>
      <c r="L5585" s="1">
        <v>0.2</v>
      </c>
      <c r="M5585" s="1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1">
        <v>34.049999999999997</v>
      </c>
      <c r="K5586" s="1">
        <v>3</v>
      </c>
      <c r="L5586" s="1">
        <v>0</v>
      </c>
      <c r="M5586" s="1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1">
        <v>352.38</v>
      </c>
      <c r="K5587" s="1">
        <v>2</v>
      </c>
      <c r="L5587" s="1">
        <v>0</v>
      </c>
      <c r="M5587" s="1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1">
        <v>245.98</v>
      </c>
      <c r="K5588" s="1">
        <v>2</v>
      </c>
      <c r="L5588" s="1">
        <v>0</v>
      </c>
      <c r="M5588" s="1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1">
        <v>18.940000000000001</v>
      </c>
      <c r="K5589" s="1">
        <v>1</v>
      </c>
      <c r="L5589" s="1">
        <v>0</v>
      </c>
      <c r="M5589" s="1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1">
        <v>59.912999999999997</v>
      </c>
      <c r="K5590" s="1">
        <v>7</v>
      </c>
      <c r="L5590" s="1">
        <v>0.7</v>
      </c>
      <c r="M5590" s="1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1">
        <v>391.98</v>
      </c>
      <c r="K5591" s="1">
        <v>2</v>
      </c>
      <c r="L5591" s="1">
        <v>0</v>
      </c>
      <c r="M5591" s="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1">
        <v>437.85</v>
      </c>
      <c r="K5592" s="1">
        <v>3</v>
      </c>
      <c r="L5592" s="1">
        <v>0</v>
      </c>
      <c r="M5592" s="1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1">
        <v>68.62</v>
      </c>
      <c r="K5593" s="1">
        <v>2</v>
      </c>
      <c r="L5593" s="1">
        <v>0</v>
      </c>
      <c r="M5593" s="1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1">
        <v>25.02</v>
      </c>
      <c r="K5594" s="1">
        <v>3</v>
      </c>
      <c r="L5594" s="1">
        <v>0</v>
      </c>
      <c r="M5594" s="1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1">
        <v>10.71</v>
      </c>
      <c r="K5595" s="1">
        <v>3</v>
      </c>
      <c r="L5595" s="1">
        <v>0</v>
      </c>
      <c r="M5595" s="1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1">
        <v>55.984000000000002</v>
      </c>
      <c r="K5596" s="1">
        <v>2</v>
      </c>
      <c r="L5596" s="1">
        <v>0.2</v>
      </c>
      <c r="M5596" s="1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1">
        <v>14.48</v>
      </c>
      <c r="K5597" s="1">
        <v>5</v>
      </c>
      <c r="L5597" s="1">
        <v>0.2</v>
      </c>
      <c r="M5597" s="1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1">
        <v>142.488</v>
      </c>
      <c r="K5598" s="1">
        <v>3</v>
      </c>
      <c r="L5598" s="1">
        <v>0.2</v>
      </c>
      <c r="M5598" s="1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1">
        <v>14.16</v>
      </c>
      <c r="K5599" s="1">
        <v>1</v>
      </c>
      <c r="L5599" s="1">
        <v>0.2</v>
      </c>
      <c r="M5599" s="1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1">
        <v>79.92</v>
      </c>
      <c r="K5600" s="1">
        <v>5</v>
      </c>
      <c r="L5600" s="1">
        <v>0.2</v>
      </c>
      <c r="M5600" s="1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1">
        <v>590.35199999999998</v>
      </c>
      <c r="K5601" s="1">
        <v>6</v>
      </c>
      <c r="L5601" s="1">
        <v>0.2</v>
      </c>
      <c r="M5601" s="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1">
        <v>17.088000000000001</v>
      </c>
      <c r="K5602" s="1">
        <v>2</v>
      </c>
      <c r="L5602" s="1">
        <v>0.2</v>
      </c>
      <c r="M5602" s="1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1">
        <v>98.391999999999996</v>
      </c>
      <c r="K5603" s="1">
        <v>1</v>
      </c>
      <c r="L5603" s="1">
        <v>0.2</v>
      </c>
      <c r="M5603" s="1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1">
        <v>11.05</v>
      </c>
      <c r="K5604" s="1">
        <v>5</v>
      </c>
      <c r="L5604" s="1">
        <v>0</v>
      </c>
      <c r="M5604" s="1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1">
        <v>7.78</v>
      </c>
      <c r="K5605" s="1">
        <v>2</v>
      </c>
      <c r="L5605" s="1">
        <v>0</v>
      </c>
      <c r="M5605" s="1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1">
        <v>659.9</v>
      </c>
      <c r="K5606" s="1">
        <v>2</v>
      </c>
      <c r="L5606" s="1">
        <v>0</v>
      </c>
      <c r="M5606" s="1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1">
        <v>53.04</v>
      </c>
      <c r="K5607" s="1">
        <v>3</v>
      </c>
      <c r="L5607" s="1">
        <v>0.2</v>
      </c>
      <c r="M5607" s="1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1">
        <v>843.9</v>
      </c>
      <c r="K5608" s="1">
        <v>2</v>
      </c>
      <c r="L5608" s="1">
        <v>0</v>
      </c>
      <c r="M5608" s="1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1">
        <v>1496.16</v>
      </c>
      <c r="K5609" s="1">
        <v>9</v>
      </c>
      <c r="L5609" s="1">
        <v>0</v>
      </c>
      <c r="M5609" s="1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1">
        <v>117.96</v>
      </c>
      <c r="K5610" s="1">
        <v>2</v>
      </c>
      <c r="L5610" s="1">
        <v>0</v>
      </c>
      <c r="M5610" s="1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1">
        <v>21.3</v>
      </c>
      <c r="K5611" s="1">
        <v>5</v>
      </c>
      <c r="L5611" s="1">
        <v>0</v>
      </c>
      <c r="M5611" s="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1">
        <v>1040.8</v>
      </c>
      <c r="K5612" s="1">
        <v>5</v>
      </c>
      <c r="L5612" s="1">
        <v>0</v>
      </c>
      <c r="M5612" s="1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1">
        <v>29.34</v>
      </c>
      <c r="K5613" s="1">
        <v>6</v>
      </c>
      <c r="L5613" s="1">
        <v>0</v>
      </c>
      <c r="M5613" s="1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1">
        <v>19.52</v>
      </c>
      <c r="K5614" s="1">
        <v>2</v>
      </c>
      <c r="L5614" s="1">
        <v>0.2</v>
      </c>
      <c r="M5614" s="1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1">
        <v>443.92</v>
      </c>
      <c r="K5615" s="1">
        <v>4</v>
      </c>
      <c r="L5615" s="1">
        <v>0</v>
      </c>
      <c r="M5615" s="1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1">
        <v>499.95</v>
      </c>
      <c r="K5616" s="1">
        <v>5</v>
      </c>
      <c r="L5616" s="1">
        <v>0</v>
      </c>
      <c r="M5616" s="1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1">
        <v>3.04</v>
      </c>
      <c r="K5617" s="1">
        <v>1</v>
      </c>
      <c r="L5617" s="1">
        <v>0</v>
      </c>
      <c r="M5617" s="1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1">
        <v>201.96</v>
      </c>
      <c r="K5618" s="1">
        <v>2</v>
      </c>
      <c r="L5618" s="1">
        <v>0</v>
      </c>
      <c r="M5618" s="1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1">
        <v>68.64</v>
      </c>
      <c r="K5619" s="1">
        <v>11</v>
      </c>
      <c r="L5619" s="1">
        <v>0</v>
      </c>
      <c r="M5619" s="1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1">
        <v>100</v>
      </c>
      <c r="K5620" s="1">
        <v>4</v>
      </c>
      <c r="L5620" s="1">
        <v>0</v>
      </c>
      <c r="M5620" s="1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1">
        <v>359.98</v>
      </c>
      <c r="K5621" s="1">
        <v>2</v>
      </c>
      <c r="L5621" s="1">
        <v>0</v>
      </c>
      <c r="M5621" s="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1">
        <v>6.16</v>
      </c>
      <c r="K5622" s="1">
        <v>2</v>
      </c>
      <c r="L5622" s="1">
        <v>0</v>
      </c>
      <c r="M5622" s="1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1">
        <v>2348.8200000000002</v>
      </c>
      <c r="K5623" s="1">
        <v>9</v>
      </c>
      <c r="L5623" s="1">
        <v>0</v>
      </c>
      <c r="M5623" s="1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1">
        <v>13.872</v>
      </c>
      <c r="K5624" s="1">
        <v>6</v>
      </c>
      <c r="L5624" s="1">
        <v>0.2</v>
      </c>
      <c r="M5624" s="1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1">
        <v>273.55200000000002</v>
      </c>
      <c r="K5625" s="1">
        <v>3</v>
      </c>
      <c r="L5625" s="1">
        <v>0.2</v>
      </c>
      <c r="M5625" s="1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1">
        <v>815.29200000000003</v>
      </c>
      <c r="K5626" s="1">
        <v>9</v>
      </c>
      <c r="L5626" s="1">
        <v>0.4</v>
      </c>
      <c r="M5626" s="1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1">
        <v>234.45</v>
      </c>
      <c r="K5627" s="1">
        <v>3</v>
      </c>
      <c r="L5627" s="1">
        <v>0</v>
      </c>
      <c r="M5627" s="1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1">
        <v>1256.22</v>
      </c>
      <c r="K5628" s="1">
        <v>6</v>
      </c>
      <c r="L5628" s="1">
        <v>0</v>
      </c>
      <c r="M5628" s="1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1">
        <v>17.46</v>
      </c>
      <c r="K5629" s="1">
        <v>2</v>
      </c>
      <c r="L5629" s="1">
        <v>0</v>
      </c>
      <c r="M5629" s="1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1">
        <v>10.528</v>
      </c>
      <c r="K5630" s="1">
        <v>7</v>
      </c>
      <c r="L5630" s="1">
        <v>0.2</v>
      </c>
      <c r="M5630" s="1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1">
        <v>152.80000000000001</v>
      </c>
      <c r="K5631" s="1">
        <v>5</v>
      </c>
      <c r="L5631" s="1">
        <v>0</v>
      </c>
      <c r="M5631" s="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1">
        <v>82.56</v>
      </c>
      <c r="K5632" s="1">
        <v>5</v>
      </c>
      <c r="L5632" s="1">
        <v>0.2</v>
      </c>
      <c r="M5632" s="1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1">
        <v>284.97000000000003</v>
      </c>
      <c r="K5633" s="1">
        <v>3</v>
      </c>
      <c r="L5633" s="1">
        <v>0</v>
      </c>
      <c r="M5633" s="1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1">
        <v>60.84</v>
      </c>
      <c r="K5634" s="1">
        <v>3</v>
      </c>
      <c r="L5634" s="1">
        <v>0</v>
      </c>
      <c r="M5634" s="1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1">
        <v>1325.76</v>
      </c>
      <c r="K5635" s="1">
        <v>6</v>
      </c>
      <c r="L5635" s="1">
        <v>0.2</v>
      </c>
      <c r="M5635" s="1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1">
        <v>572.16</v>
      </c>
      <c r="K5636" s="1">
        <v>3</v>
      </c>
      <c r="L5636" s="1">
        <v>0.2</v>
      </c>
      <c r="M5636" s="1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1">
        <v>28.8</v>
      </c>
      <c r="K5637" s="1">
        <v>9</v>
      </c>
      <c r="L5637" s="1">
        <v>0.2</v>
      </c>
      <c r="M5637" s="1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1">
        <v>11.12</v>
      </c>
      <c r="K5638" s="1">
        <v>4</v>
      </c>
      <c r="L5638" s="1">
        <v>0</v>
      </c>
      <c r="M5638" s="1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1">
        <v>7.04</v>
      </c>
      <c r="K5639" s="1">
        <v>4</v>
      </c>
      <c r="L5639" s="1">
        <v>0</v>
      </c>
      <c r="M5639" s="1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1">
        <v>17.940000000000001</v>
      </c>
      <c r="K5640" s="1">
        <v>3</v>
      </c>
      <c r="L5640" s="1">
        <v>0</v>
      </c>
      <c r="M5640" s="1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1">
        <v>34.76</v>
      </c>
      <c r="K5641" s="1">
        <v>5</v>
      </c>
      <c r="L5641" s="1">
        <v>0.2</v>
      </c>
      <c r="M5641" s="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1">
        <v>74.45</v>
      </c>
      <c r="K5642" s="1">
        <v>5</v>
      </c>
      <c r="L5642" s="1">
        <v>0</v>
      </c>
      <c r="M5642" s="1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1">
        <v>192.22</v>
      </c>
      <c r="K5643" s="1">
        <v>14</v>
      </c>
      <c r="L5643" s="1">
        <v>0</v>
      </c>
      <c r="M5643" s="1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1">
        <v>19.440000000000001</v>
      </c>
      <c r="K5644" s="1">
        <v>3</v>
      </c>
      <c r="L5644" s="1">
        <v>0</v>
      </c>
      <c r="M5644" s="1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1">
        <v>32.4</v>
      </c>
      <c r="K5645" s="1">
        <v>5</v>
      </c>
      <c r="L5645" s="1">
        <v>0</v>
      </c>
      <c r="M5645" s="1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1">
        <v>57.9</v>
      </c>
      <c r="K5646" s="1">
        <v>5</v>
      </c>
      <c r="L5646" s="1">
        <v>0</v>
      </c>
      <c r="M5646" s="1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1">
        <v>10.56</v>
      </c>
      <c r="K5647" s="1">
        <v>2</v>
      </c>
      <c r="L5647" s="1">
        <v>0</v>
      </c>
      <c r="M5647" s="1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1">
        <v>1194.165</v>
      </c>
      <c r="K5648" s="1">
        <v>5</v>
      </c>
      <c r="L5648" s="1">
        <v>0.15</v>
      </c>
      <c r="M5648" s="1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1">
        <v>40.99</v>
      </c>
      <c r="K5649" s="1">
        <v>1</v>
      </c>
      <c r="L5649" s="1">
        <v>0</v>
      </c>
      <c r="M5649" s="1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1">
        <v>2.94</v>
      </c>
      <c r="K5650" s="1">
        <v>1</v>
      </c>
      <c r="L5650" s="1">
        <v>0</v>
      </c>
      <c r="M5650" s="1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1">
        <v>45.24</v>
      </c>
      <c r="K5651" s="1">
        <v>4</v>
      </c>
      <c r="L5651" s="1">
        <v>0.7</v>
      </c>
      <c r="M5651" s="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1">
        <v>18.687999999999999</v>
      </c>
      <c r="K5652" s="1">
        <v>4</v>
      </c>
      <c r="L5652" s="1">
        <v>0.2</v>
      </c>
      <c r="M5652" s="1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1">
        <v>11.648</v>
      </c>
      <c r="K5653" s="1">
        <v>2</v>
      </c>
      <c r="L5653" s="1">
        <v>0.2</v>
      </c>
      <c r="M5653" s="1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1">
        <v>112.776</v>
      </c>
      <c r="K5654" s="1">
        <v>3</v>
      </c>
      <c r="L5654" s="1">
        <v>0.2</v>
      </c>
      <c r="M5654" s="1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1">
        <v>377.45</v>
      </c>
      <c r="K5655" s="1">
        <v>5</v>
      </c>
      <c r="L5655" s="1">
        <v>0.5</v>
      </c>
      <c r="M5655" s="1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1">
        <v>15.936</v>
      </c>
      <c r="K5656" s="1">
        <v>4</v>
      </c>
      <c r="L5656" s="1">
        <v>0.2</v>
      </c>
      <c r="M5656" s="1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1">
        <v>28.68</v>
      </c>
      <c r="K5657" s="1">
        <v>3</v>
      </c>
      <c r="L5657" s="1">
        <v>0.2</v>
      </c>
      <c r="M5657" s="1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1">
        <v>21.44</v>
      </c>
      <c r="K5658" s="1">
        <v>2</v>
      </c>
      <c r="L5658" s="1">
        <v>0.2</v>
      </c>
      <c r="M5658" s="1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1">
        <v>511.05599999999998</v>
      </c>
      <c r="K5659" s="1">
        <v>9</v>
      </c>
      <c r="L5659" s="1">
        <v>0.2</v>
      </c>
      <c r="M5659" s="1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1">
        <v>18.655999999999999</v>
      </c>
      <c r="K5660" s="1">
        <v>2</v>
      </c>
      <c r="L5660" s="1">
        <v>0.2</v>
      </c>
      <c r="M5660" s="1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1">
        <v>11.087999999999999</v>
      </c>
      <c r="K5661" s="1">
        <v>7</v>
      </c>
      <c r="L5661" s="1">
        <v>0.7</v>
      </c>
      <c r="M5661" s="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1">
        <v>66.688000000000002</v>
      </c>
      <c r="K5662" s="1">
        <v>1</v>
      </c>
      <c r="L5662" s="1">
        <v>0.2</v>
      </c>
      <c r="M5662" s="1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1">
        <v>99.488</v>
      </c>
      <c r="K5663" s="1">
        <v>2</v>
      </c>
      <c r="L5663" s="1">
        <v>0.2</v>
      </c>
      <c r="M5663" s="1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1">
        <v>14.62</v>
      </c>
      <c r="K5664" s="1">
        <v>2</v>
      </c>
      <c r="L5664" s="1">
        <v>0</v>
      </c>
      <c r="M5664" s="1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1">
        <v>53.984000000000002</v>
      </c>
      <c r="K5665" s="1">
        <v>14</v>
      </c>
      <c r="L5665" s="1">
        <v>0.2</v>
      </c>
      <c r="M5665" s="1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1">
        <v>389.97</v>
      </c>
      <c r="K5666" s="1">
        <v>3</v>
      </c>
      <c r="L5666" s="1">
        <v>0</v>
      </c>
      <c r="M5666" s="1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1">
        <v>355.36</v>
      </c>
      <c r="K5667" s="1">
        <v>4</v>
      </c>
      <c r="L5667" s="1">
        <v>0</v>
      </c>
      <c r="M5667" s="1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1">
        <v>140.376</v>
      </c>
      <c r="K5668" s="1">
        <v>3</v>
      </c>
      <c r="L5668" s="1">
        <v>0.2</v>
      </c>
      <c r="M5668" s="1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1">
        <v>15.84</v>
      </c>
      <c r="K5669" s="1">
        <v>2</v>
      </c>
      <c r="L5669" s="1">
        <v>0.2</v>
      </c>
      <c r="M5669" s="1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1">
        <v>8.4480000000000004</v>
      </c>
      <c r="K5670" s="1">
        <v>2</v>
      </c>
      <c r="L5670" s="1">
        <v>0.2</v>
      </c>
      <c r="M5670" s="1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1">
        <v>12.96</v>
      </c>
      <c r="K5671" s="1">
        <v>2</v>
      </c>
      <c r="L5671" s="1">
        <v>0</v>
      </c>
      <c r="M5671" s="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1">
        <v>57.408000000000001</v>
      </c>
      <c r="K5672" s="1">
        <v>6</v>
      </c>
      <c r="L5672" s="1">
        <v>0.2</v>
      </c>
      <c r="M5672" s="1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1">
        <v>27.6</v>
      </c>
      <c r="K5673" s="1">
        <v>4</v>
      </c>
      <c r="L5673" s="1">
        <v>0</v>
      </c>
      <c r="M5673" s="1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1">
        <v>38.975999999999999</v>
      </c>
      <c r="K5674" s="1">
        <v>3</v>
      </c>
      <c r="L5674" s="1">
        <v>0.6</v>
      </c>
      <c r="M5674" s="1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1">
        <v>20.440000000000001</v>
      </c>
      <c r="K5675" s="1">
        <v>7</v>
      </c>
      <c r="L5675" s="1">
        <v>0</v>
      </c>
      <c r="M5675" s="1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1">
        <v>109.92</v>
      </c>
      <c r="K5676" s="1">
        <v>2</v>
      </c>
      <c r="L5676" s="1">
        <v>0</v>
      </c>
      <c r="M5676" s="1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1">
        <v>6.38</v>
      </c>
      <c r="K5677" s="1">
        <v>1</v>
      </c>
      <c r="L5677" s="1">
        <v>0</v>
      </c>
      <c r="M5677" s="1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1">
        <v>6.48</v>
      </c>
      <c r="K5678" s="1">
        <v>1</v>
      </c>
      <c r="L5678" s="1">
        <v>0</v>
      </c>
      <c r="M5678" s="1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1">
        <v>15.84</v>
      </c>
      <c r="K5679" s="1">
        <v>3</v>
      </c>
      <c r="L5679" s="1">
        <v>0</v>
      </c>
      <c r="M5679" s="1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1">
        <v>1049.93</v>
      </c>
      <c r="K5680" s="1">
        <v>7</v>
      </c>
      <c r="L5680" s="1">
        <v>0</v>
      </c>
      <c r="M5680" s="1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1">
        <v>154.9</v>
      </c>
      <c r="K5681" s="1">
        <v>5</v>
      </c>
      <c r="L5681" s="1">
        <v>0</v>
      </c>
      <c r="M5681" s="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1">
        <v>98.352000000000004</v>
      </c>
      <c r="K5682" s="1">
        <v>3</v>
      </c>
      <c r="L5682" s="1">
        <v>0.2</v>
      </c>
      <c r="M5682" s="1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1">
        <v>14.32</v>
      </c>
      <c r="K5683" s="1">
        <v>5</v>
      </c>
      <c r="L5683" s="1">
        <v>0.2</v>
      </c>
      <c r="M5683" s="1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1">
        <v>129.88800000000001</v>
      </c>
      <c r="K5684" s="1">
        <v>6</v>
      </c>
      <c r="L5684" s="1">
        <v>0.2</v>
      </c>
      <c r="M5684" s="1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1">
        <v>48.944000000000003</v>
      </c>
      <c r="K5685" s="1">
        <v>7</v>
      </c>
      <c r="L5685" s="1">
        <v>0.2</v>
      </c>
      <c r="M5685" s="1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1">
        <v>275.05799999999999</v>
      </c>
      <c r="K5686" s="1">
        <v>3</v>
      </c>
      <c r="L5686" s="1">
        <v>0.3</v>
      </c>
      <c r="M5686" s="1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1">
        <v>27.36</v>
      </c>
      <c r="K5687" s="1">
        <v>9</v>
      </c>
      <c r="L5687" s="1">
        <v>0</v>
      </c>
      <c r="M5687" s="1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1">
        <v>44.75</v>
      </c>
      <c r="K5688" s="1">
        <v>5</v>
      </c>
      <c r="L5688" s="1">
        <v>0</v>
      </c>
      <c r="M5688" s="1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1">
        <v>134.99</v>
      </c>
      <c r="K5689" s="1">
        <v>1</v>
      </c>
      <c r="L5689" s="1">
        <v>0</v>
      </c>
      <c r="M5689" s="1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1">
        <v>26.4</v>
      </c>
      <c r="K5690" s="1">
        <v>5</v>
      </c>
      <c r="L5690" s="1">
        <v>0</v>
      </c>
      <c r="M5690" s="1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1">
        <v>542.94000000000005</v>
      </c>
      <c r="K5691" s="1">
        <v>3</v>
      </c>
      <c r="L5691" s="1">
        <v>0</v>
      </c>
      <c r="M5691" s="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1">
        <v>71.087999999999994</v>
      </c>
      <c r="K5692" s="1">
        <v>2</v>
      </c>
      <c r="L5692" s="1">
        <v>0.2</v>
      </c>
      <c r="M5692" s="1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1">
        <v>27.396000000000001</v>
      </c>
      <c r="K5693" s="1">
        <v>9</v>
      </c>
      <c r="L5693" s="1">
        <v>0.8</v>
      </c>
      <c r="M5693" s="1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1">
        <v>13.456</v>
      </c>
      <c r="K5694" s="1">
        <v>1</v>
      </c>
      <c r="L5694" s="1">
        <v>0.8</v>
      </c>
      <c r="M5694" s="1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1">
        <v>11.84</v>
      </c>
      <c r="K5695" s="1">
        <v>1</v>
      </c>
      <c r="L5695" s="1">
        <v>0.2</v>
      </c>
      <c r="M5695" s="1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1">
        <v>35.880000000000003</v>
      </c>
      <c r="K5696" s="1">
        <v>6</v>
      </c>
      <c r="L5696" s="1">
        <v>0</v>
      </c>
      <c r="M5696" s="1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1">
        <v>40.752000000000002</v>
      </c>
      <c r="K5697" s="1">
        <v>3</v>
      </c>
      <c r="L5697" s="1">
        <v>0.2</v>
      </c>
      <c r="M5697" s="1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1">
        <v>139.96</v>
      </c>
      <c r="K5698" s="1">
        <v>5</v>
      </c>
      <c r="L5698" s="1">
        <v>0.2</v>
      </c>
      <c r="M5698" s="1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1">
        <v>2.6240000000000001</v>
      </c>
      <c r="K5699" s="1">
        <v>1</v>
      </c>
      <c r="L5699" s="1">
        <v>0.2</v>
      </c>
      <c r="M5699" s="1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1">
        <v>136.53</v>
      </c>
      <c r="K5700" s="1">
        <v>1</v>
      </c>
      <c r="L5700" s="1">
        <v>0.4</v>
      </c>
      <c r="M5700" s="1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1">
        <v>263.95999999999998</v>
      </c>
      <c r="K5701" s="1">
        <v>1</v>
      </c>
      <c r="L5701" s="1">
        <v>0.2</v>
      </c>
      <c r="M5701" s="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1">
        <v>11.64</v>
      </c>
      <c r="K5702" s="1">
        <v>3</v>
      </c>
      <c r="L5702" s="1">
        <v>0</v>
      </c>
      <c r="M5702" s="1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1">
        <v>40.176000000000002</v>
      </c>
      <c r="K5703" s="1">
        <v>3</v>
      </c>
      <c r="L5703" s="1">
        <v>0.2</v>
      </c>
      <c r="M5703" s="1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1">
        <v>79.44</v>
      </c>
      <c r="K5704" s="1">
        <v>3</v>
      </c>
      <c r="L5704" s="1">
        <v>0</v>
      </c>
      <c r="M5704" s="1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1">
        <v>357.93</v>
      </c>
      <c r="K5705" s="1">
        <v>3</v>
      </c>
      <c r="L5705" s="1">
        <v>0</v>
      </c>
      <c r="M5705" s="1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1">
        <v>127.764</v>
      </c>
      <c r="K5706" s="1">
        <v>2</v>
      </c>
      <c r="L5706" s="1">
        <v>0.1</v>
      </c>
      <c r="M5706" s="1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1">
        <v>2799.944</v>
      </c>
      <c r="K5707" s="1">
        <v>7</v>
      </c>
      <c r="L5707" s="1">
        <v>0.2</v>
      </c>
      <c r="M5707" s="1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1">
        <v>19.440000000000001</v>
      </c>
      <c r="K5708" s="1">
        <v>3</v>
      </c>
      <c r="L5708" s="1">
        <v>0</v>
      </c>
      <c r="M5708" s="1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1">
        <v>36.792000000000002</v>
      </c>
      <c r="K5709" s="1">
        <v>1</v>
      </c>
      <c r="L5709" s="1">
        <v>0.2</v>
      </c>
      <c r="M5709" s="1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1">
        <v>5.94</v>
      </c>
      <c r="K5710" s="1">
        <v>3</v>
      </c>
      <c r="L5710" s="1">
        <v>0</v>
      </c>
      <c r="M5710" s="1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1">
        <v>177.55</v>
      </c>
      <c r="K5711" s="1">
        <v>5</v>
      </c>
      <c r="L5711" s="1">
        <v>0</v>
      </c>
      <c r="M5711" s="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1">
        <v>619.95000000000005</v>
      </c>
      <c r="K5712" s="1">
        <v>5</v>
      </c>
      <c r="L5712" s="1">
        <v>0</v>
      </c>
      <c r="M5712" s="1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1">
        <v>29.16</v>
      </c>
      <c r="K5713" s="1">
        <v>3</v>
      </c>
      <c r="L5713" s="1">
        <v>0</v>
      </c>
      <c r="M5713" s="1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1">
        <v>57.96</v>
      </c>
      <c r="K5714" s="1">
        <v>7</v>
      </c>
      <c r="L5714" s="1">
        <v>0</v>
      </c>
      <c r="M5714" s="1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1">
        <v>29.402999999999999</v>
      </c>
      <c r="K5715" s="1">
        <v>3</v>
      </c>
      <c r="L5715" s="1">
        <v>0.1</v>
      </c>
      <c r="M5715" s="1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1">
        <v>81.400000000000006</v>
      </c>
      <c r="K5716" s="1">
        <v>5</v>
      </c>
      <c r="L5716" s="1">
        <v>0</v>
      </c>
      <c r="M5716" s="1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1">
        <v>8.7200000000000006</v>
      </c>
      <c r="K5717" s="1">
        <v>5</v>
      </c>
      <c r="L5717" s="1">
        <v>0.2</v>
      </c>
      <c r="M5717" s="1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1">
        <v>91.176000000000002</v>
      </c>
      <c r="K5718" s="1">
        <v>3</v>
      </c>
      <c r="L5718" s="1">
        <v>0.2</v>
      </c>
      <c r="M5718" s="1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1">
        <v>159.96799999999999</v>
      </c>
      <c r="K5719" s="1">
        <v>4</v>
      </c>
      <c r="L5719" s="1">
        <v>0.2</v>
      </c>
      <c r="M5719" s="1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1">
        <v>12.96</v>
      </c>
      <c r="K5720" s="1">
        <v>2</v>
      </c>
      <c r="L5720" s="1">
        <v>0</v>
      </c>
      <c r="M5720" s="1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1">
        <v>331.536</v>
      </c>
      <c r="K5721" s="1">
        <v>3</v>
      </c>
      <c r="L5721" s="1">
        <v>0.2</v>
      </c>
      <c r="M5721" s="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1">
        <v>899.91</v>
      </c>
      <c r="K5722" s="1">
        <v>9</v>
      </c>
      <c r="L5722" s="1">
        <v>0</v>
      </c>
      <c r="M5722" s="1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1">
        <v>946.34400000000005</v>
      </c>
      <c r="K5723" s="1">
        <v>7</v>
      </c>
      <c r="L5723" s="1">
        <v>0.2</v>
      </c>
      <c r="M5723" s="1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1">
        <v>178.11</v>
      </c>
      <c r="K5724" s="1">
        <v>3</v>
      </c>
      <c r="L5724" s="1">
        <v>0</v>
      </c>
      <c r="M5724" s="1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1">
        <v>1089.75</v>
      </c>
      <c r="K5725" s="1">
        <v>3</v>
      </c>
      <c r="L5725" s="1">
        <v>0</v>
      </c>
      <c r="M5725" s="1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1">
        <v>61.06</v>
      </c>
      <c r="K5726" s="1">
        <v>2</v>
      </c>
      <c r="L5726" s="1">
        <v>0</v>
      </c>
      <c r="M5726" s="1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1">
        <v>459.92</v>
      </c>
      <c r="K5727" s="1">
        <v>4</v>
      </c>
      <c r="L5727" s="1">
        <v>0</v>
      </c>
      <c r="M5727" s="1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1">
        <v>27.52</v>
      </c>
      <c r="K5728" s="1">
        <v>4</v>
      </c>
      <c r="L5728" s="1">
        <v>0</v>
      </c>
      <c r="M5728" s="1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1">
        <v>638.82000000000005</v>
      </c>
      <c r="K5729" s="1">
        <v>9</v>
      </c>
      <c r="L5729" s="1">
        <v>0</v>
      </c>
      <c r="M5729" s="1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1">
        <v>30.69</v>
      </c>
      <c r="K5730" s="1">
        <v>3</v>
      </c>
      <c r="L5730" s="1">
        <v>0</v>
      </c>
      <c r="M5730" s="1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1">
        <v>25.16</v>
      </c>
      <c r="K5731" s="1">
        <v>2</v>
      </c>
      <c r="L5731" s="1">
        <v>0</v>
      </c>
      <c r="M5731" s="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1">
        <v>13.92</v>
      </c>
      <c r="K5732" s="1">
        <v>3</v>
      </c>
      <c r="L5732" s="1">
        <v>0.2</v>
      </c>
      <c r="M5732" s="1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1">
        <v>19.36</v>
      </c>
      <c r="K5733" s="1">
        <v>2</v>
      </c>
      <c r="L5733" s="1">
        <v>0</v>
      </c>
      <c r="M5733" s="1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1">
        <v>19.3</v>
      </c>
      <c r="K5734" s="1">
        <v>2</v>
      </c>
      <c r="L5734" s="1">
        <v>0</v>
      </c>
      <c r="M5734" s="1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1">
        <v>38.375999999999998</v>
      </c>
      <c r="K5735" s="1">
        <v>3</v>
      </c>
      <c r="L5735" s="1">
        <v>0.2</v>
      </c>
      <c r="M5735" s="1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1">
        <v>12.96</v>
      </c>
      <c r="K5736" s="1">
        <v>2</v>
      </c>
      <c r="L5736" s="1">
        <v>0</v>
      </c>
      <c r="M5736" s="1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1">
        <v>26.48</v>
      </c>
      <c r="K5737" s="1">
        <v>1</v>
      </c>
      <c r="L5737" s="1">
        <v>0</v>
      </c>
      <c r="M5737" s="1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1">
        <v>532.72</v>
      </c>
      <c r="K5738" s="1">
        <v>2</v>
      </c>
      <c r="L5738" s="1">
        <v>0.2</v>
      </c>
      <c r="M5738" s="1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1">
        <v>26.72</v>
      </c>
      <c r="K5739" s="1">
        <v>4</v>
      </c>
      <c r="L5739" s="1">
        <v>0</v>
      </c>
      <c r="M5739" s="1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1">
        <v>20.04</v>
      </c>
      <c r="K5740" s="1">
        <v>3</v>
      </c>
      <c r="L5740" s="1">
        <v>0</v>
      </c>
      <c r="M5740" s="1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1">
        <v>795.48</v>
      </c>
      <c r="K5741" s="1">
        <v>7</v>
      </c>
      <c r="L5741" s="1">
        <v>0</v>
      </c>
      <c r="M5741" s="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21.56</v>
      </c>
      <c r="K5742" s="1">
        <v>7</v>
      </c>
      <c r="L5742" s="1">
        <v>0</v>
      </c>
      <c r="M5742" s="1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1">
        <v>249.584</v>
      </c>
      <c r="K5743" s="1">
        <v>2</v>
      </c>
      <c r="L5743" s="1">
        <v>0.2</v>
      </c>
      <c r="M5743" s="1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1">
        <v>68.111999999999995</v>
      </c>
      <c r="K5744" s="1">
        <v>3</v>
      </c>
      <c r="L5744" s="1">
        <v>0.2</v>
      </c>
      <c r="M5744" s="1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1">
        <v>16.559999999999999</v>
      </c>
      <c r="K5745" s="1">
        <v>3</v>
      </c>
      <c r="L5745" s="1">
        <v>0.2</v>
      </c>
      <c r="M5745" s="1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1">
        <v>74.95</v>
      </c>
      <c r="K5746" s="1">
        <v>5</v>
      </c>
      <c r="L5746" s="1">
        <v>0</v>
      </c>
      <c r="M5746" s="1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1">
        <v>355.45499999999998</v>
      </c>
      <c r="K5747" s="1">
        <v>3</v>
      </c>
      <c r="L5747" s="1">
        <v>0.5</v>
      </c>
      <c r="M5747" s="1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1">
        <v>44.4</v>
      </c>
      <c r="K5748" s="1">
        <v>3</v>
      </c>
      <c r="L5748" s="1">
        <v>0</v>
      </c>
      <c r="M5748" s="1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1">
        <v>20.65</v>
      </c>
      <c r="K5749" s="1">
        <v>5</v>
      </c>
      <c r="L5749" s="1">
        <v>0</v>
      </c>
      <c r="M5749" s="1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1">
        <v>866.4</v>
      </c>
      <c r="K5750" s="1">
        <v>4</v>
      </c>
      <c r="L5750" s="1">
        <v>0</v>
      </c>
      <c r="M5750" s="1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1">
        <v>5.56</v>
      </c>
      <c r="K5751" s="1">
        <v>2</v>
      </c>
      <c r="L5751" s="1">
        <v>0</v>
      </c>
      <c r="M5751" s="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1">
        <v>3.16</v>
      </c>
      <c r="K5752" s="1">
        <v>4</v>
      </c>
      <c r="L5752" s="1">
        <v>0.8</v>
      </c>
      <c r="M5752" s="1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1">
        <v>1999.96</v>
      </c>
      <c r="K5753" s="1">
        <v>5</v>
      </c>
      <c r="L5753" s="1">
        <v>0.2</v>
      </c>
      <c r="M5753" s="1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1">
        <v>46.152000000000001</v>
      </c>
      <c r="K5754" s="1">
        <v>3</v>
      </c>
      <c r="L5754" s="1">
        <v>0.2</v>
      </c>
      <c r="M5754" s="1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1">
        <v>32.984999999999999</v>
      </c>
      <c r="K5755" s="1">
        <v>3</v>
      </c>
      <c r="L5755" s="1">
        <v>0.5</v>
      </c>
      <c r="M5755" s="1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1">
        <v>481.32</v>
      </c>
      <c r="K5756" s="1">
        <v>4</v>
      </c>
      <c r="L5756" s="1">
        <v>0</v>
      </c>
      <c r="M5756" s="1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1">
        <v>6.3840000000000003</v>
      </c>
      <c r="K5757" s="1">
        <v>1</v>
      </c>
      <c r="L5757" s="1">
        <v>0.2</v>
      </c>
      <c r="M5757" s="1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1">
        <v>542.94000000000005</v>
      </c>
      <c r="K5758" s="1">
        <v>3</v>
      </c>
      <c r="L5758" s="1">
        <v>0</v>
      </c>
      <c r="M5758" s="1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1">
        <v>54.92</v>
      </c>
      <c r="K5759" s="1">
        <v>4</v>
      </c>
      <c r="L5759" s="1">
        <v>0</v>
      </c>
      <c r="M5759" s="1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1">
        <v>1448.82</v>
      </c>
      <c r="K5760" s="1">
        <v>10</v>
      </c>
      <c r="L5760" s="1">
        <v>0.1</v>
      </c>
      <c r="M5760" s="1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1">
        <v>353.88</v>
      </c>
      <c r="K5761" s="1">
        <v>6</v>
      </c>
      <c r="L5761" s="1">
        <v>0</v>
      </c>
      <c r="M5761" s="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1">
        <v>333.57600000000002</v>
      </c>
      <c r="K5762" s="1">
        <v>3</v>
      </c>
      <c r="L5762" s="1">
        <v>0.2</v>
      </c>
      <c r="M5762" s="1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1">
        <v>60.143999999999998</v>
      </c>
      <c r="K5763" s="1">
        <v>6</v>
      </c>
      <c r="L5763" s="1">
        <v>0.2</v>
      </c>
      <c r="M5763" s="1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1">
        <v>85.2</v>
      </c>
      <c r="K5764" s="1">
        <v>6</v>
      </c>
      <c r="L5764" s="1">
        <v>0.2</v>
      </c>
      <c r="M5764" s="1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1">
        <v>3.15</v>
      </c>
      <c r="K5765" s="1">
        <v>1</v>
      </c>
      <c r="L5765" s="1">
        <v>0</v>
      </c>
      <c r="M5765" s="1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1">
        <v>22.72</v>
      </c>
      <c r="K5766" s="1">
        <v>4</v>
      </c>
      <c r="L5766" s="1">
        <v>0</v>
      </c>
      <c r="M5766" s="1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1">
        <v>14.91</v>
      </c>
      <c r="K5767" s="1">
        <v>3</v>
      </c>
      <c r="L5767" s="1">
        <v>0</v>
      </c>
      <c r="M5767" s="1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1">
        <v>1158.1199999999999</v>
      </c>
      <c r="K5768" s="1">
        <v>4</v>
      </c>
      <c r="L5768" s="1">
        <v>0</v>
      </c>
      <c r="M5768" s="1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1">
        <v>599.99</v>
      </c>
      <c r="K5769" s="1">
        <v>1</v>
      </c>
      <c r="L5769" s="1">
        <v>0</v>
      </c>
      <c r="M5769" s="1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1">
        <v>23.968</v>
      </c>
      <c r="K5770" s="1">
        <v>2</v>
      </c>
      <c r="L5770" s="1">
        <v>0.2</v>
      </c>
      <c r="M5770" s="1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1">
        <v>638.28800000000001</v>
      </c>
      <c r="K5771" s="1">
        <v>7</v>
      </c>
      <c r="L5771" s="1">
        <v>0.2</v>
      </c>
      <c r="M5771" s="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1">
        <v>13.208</v>
      </c>
      <c r="K5772" s="1">
        <v>1</v>
      </c>
      <c r="L5772" s="1">
        <v>0.2</v>
      </c>
      <c r="M5772" s="1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1">
        <v>15.528</v>
      </c>
      <c r="K5773" s="1">
        <v>3</v>
      </c>
      <c r="L5773" s="1">
        <v>0.2</v>
      </c>
      <c r="M5773" s="1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1">
        <v>104.85</v>
      </c>
      <c r="K5774" s="1">
        <v>1</v>
      </c>
      <c r="L5774" s="1">
        <v>0</v>
      </c>
      <c r="M5774" s="1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1">
        <v>30.48</v>
      </c>
      <c r="K5775" s="1">
        <v>3</v>
      </c>
      <c r="L5775" s="1">
        <v>0</v>
      </c>
      <c r="M5775" s="1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1">
        <v>112.648</v>
      </c>
      <c r="K5776" s="1">
        <v>1</v>
      </c>
      <c r="L5776" s="1">
        <v>0.2</v>
      </c>
      <c r="M5776" s="1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1">
        <v>71.975999999999999</v>
      </c>
      <c r="K5777" s="1">
        <v>3</v>
      </c>
      <c r="L5777" s="1">
        <v>0.2</v>
      </c>
      <c r="M5777" s="1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1">
        <v>2.21</v>
      </c>
      <c r="K5778" s="1">
        <v>1</v>
      </c>
      <c r="L5778" s="1">
        <v>0</v>
      </c>
      <c r="M5778" s="1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1">
        <v>15.52</v>
      </c>
      <c r="K5779" s="1">
        <v>4</v>
      </c>
      <c r="L5779" s="1">
        <v>0</v>
      </c>
      <c r="M5779" s="1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1">
        <v>36.44</v>
      </c>
      <c r="K5780" s="1">
        <v>4</v>
      </c>
      <c r="L5780" s="1">
        <v>0</v>
      </c>
      <c r="M5780" s="1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1">
        <v>217.76400000000001</v>
      </c>
      <c r="K5781" s="1">
        <v>6</v>
      </c>
      <c r="L5781" s="1">
        <v>0.7</v>
      </c>
      <c r="M5781" s="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1">
        <v>39.072000000000003</v>
      </c>
      <c r="K5782" s="1">
        <v>6</v>
      </c>
      <c r="L5782" s="1">
        <v>0.2</v>
      </c>
      <c r="M5782" s="1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1">
        <v>22.638000000000002</v>
      </c>
      <c r="K5783" s="1">
        <v>7</v>
      </c>
      <c r="L5783" s="1">
        <v>0.7</v>
      </c>
      <c r="M5783" s="1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1">
        <v>95.144000000000005</v>
      </c>
      <c r="K5784" s="1">
        <v>7</v>
      </c>
      <c r="L5784" s="1">
        <v>0.2</v>
      </c>
      <c r="M5784" s="1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1">
        <v>12.32</v>
      </c>
      <c r="K5785" s="1">
        <v>5</v>
      </c>
      <c r="L5785" s="1">
        <v>0.2</v>
      </c>
      <c r="M5785" s="1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1">
        <v>4.4189999999999996</v>
      </c>
      <c r="K5786" s="1">
        <v>3</v>
      </c>
      <c r="L5786" s="1">
        <v>0.7</v>
      </c>
      <c r="M5786" s="1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1">
        <v>35</v>
      </c>
      <c r="K5787" s="1">
        <v>7</v>
      </c>
      <c r="L5787" s="1">
        <v>0</v>
      </c>
      <c r="M5787" s="1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1">
        <v>72.784000000000006</v>
      </c>
      <c r="K5788" s="1">
        <v>1</v>
      </c>
      <c r="L5788" s="1">
        <v>0.2</v>
      </c>
      <c r="M5788" s="1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1">
        <v>97.84</v>
      </c>
      <c r="K5789" s="1">
        <v>2</v>
      </c>
      <c r="L5789" s="1">
        <v>0</v>
      </c>
      <c r="M5789" s="1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1">
        <v>51.75</v>
      </c>
      <c r="K5790" s="1">
        <v>1</v>
      </c>
      <c r="L5790" s="1">
        <v>0</v>
      </c>
      <c r="M5790" s="1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1">
        <v>46.671999999999997</v>
      </c>
      <c r="K5791" s="1">
        <v>2</v>
      </c>
      <c r="L5791" s="1">
        <v>0.2</v>
      </c>
      <c r="M5791" s="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1">
        <v>1395.54</v>
      </c>
      <c r="K5792" s="1">
        <v>9</v>
      </c>
      <c r="L5792" s="1">
        <v>0</v>
      </c>
      <c r="M5792" s="1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1">
        <v>117.36</v>
      </c>
      <c r="K5793" s="1">
        <v>4</v>
      </c>
      <c r="L5793" s="1">
        <v>0</v>
      </c>
      <c r="M5793" s="1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1">
        <v>18.899999999999999</v>
      </c>
      <c r="K5794" s="1">
        <v>3</v>
      </c>
      <c r="L5794" s="1">
        <v>0</v>
      </c>
      <c r="M5794" s="1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1">
        <v>77.52</v>
      </c>
      <c r="K5795" s="1">
        <v>2</v>
      </c>
      <c r="L5795" s="1">
        <v>0</v>
      </c>
      <c r="M5795" s="1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1">
        <v>421.37200000000001</v>
      </c>
      <c r="K5796" s="1">
        <v>2</v>
      </c>
      <c r="L5796" s="1">
        <v>0.3</v>
      </c>
      <c r="M5796" s="1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1">
        <v>575.96799999999996</v>
      </c>
      <c r="K5797" s="1">
        <v>4</v>
      </c>
      <c r="L5797" s="1">
        <v>0.2</v>
      </c>
      <c r="M5797" s="1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1">
        <v>10.368</v>
      </c>
      <c r="K5798" s="1">
        <v>2</v>
      </c>
      <c r="L5798" s="1">
        <v>0.2</v>
      </c>
      <c r="M5798" s="1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1">
        <v>15.984</v>
      </c>
      <c r="K5799" s="1">
        <v>2</v>
      </c>
      <c r="L5799" s="1">
        <v>0.2</v>
      </c>
      <c r="M5799" s="1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1">
        <v>10.272</v>
      </c>
      <c r="K5800" s="1">
        <v>3</v>
      </c>
      <c r="L5800" s="1">
        <v>0.2</v>
      </c>
      <c r="M5800" s="1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1">
        <v>61.792000000000002</v>
      </c>
      <c r="K5801" s="1">
        <v>4</v>
      </c>
      <c r="L5801" s="1">
        <v>0.2</v>
      </c>
      <c r="M5801" s="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1">
        <v>205.9992</v>
      </c>
      <c r="K5802" s="1">
        <v>3</v>
      </c>
      <c r="L5802" s="1">
        <v>0.32</v>
      </c>
      <c r="M5802" s="1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1">
        <v>12.192</v>
      </c>
      <c r="K5803" s="1">
        <v>3</v>
      </c>
      <c r="L5803" s="1">
        <v>0.2</v>
      </c>
      <c r="M5803" s="1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1">
        <v>87.168000000000006</v>
      </c>
      <c r="K5804" s="1">
        <v>2</v>
      </c>
      <c r="L5804" s="1">
        <v>0.2</v>
      </c>
      <c r="M5804" s="1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1">
        <v>31.744</v>
      </c>
      <c r="K5805" s="1">
        <v>2</v>
      </c>
      <c r="L5805" s="1">
        <v>0.2</v>
      </c>
      <c r="M5805" s="1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1">
        <v>132.22399999999999</v>
      </c>
      <c r="K5806" s="1">
        <v>4</v>
      </c>
      <c r="L5806" s="1">
        <v>0.2</v>
      </c>
      <c r="M5806" s="1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1">
        <v>105.52</v>
      </c>
      <c r="K5807" s="1">
        <v>4</v>
      </c>
      <c r="L5807" s="1">
        <v>0</v>
      </c>
      <c r="M5807" s="1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1">
        <v>91.96</v>
      </c>
      <c r="K5808" s="1">
        <v>2</v>
      </c>
      <c r="L5808" s="1">
        <v>0</v>
      </c>
      <c r="M5808" s="1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1">
        <v>1487.9760000000001</v>
      </c>
      <c r="K5809" s="1">
        <v>3</v>
      </c>
      <c r="L5809" s="1">
        <v>0.2</v>
      </c>
      <c r="M5809" s="1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1">
        <v>19.440000000000001</v>
      </c>
      <c r="K5810" s="1">
        <v>3</v>
      </c>
      <c r="L5810" s="1">
        <v>0</v>
      </c>
      <c r="M5810" s="1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1">
        <v>11.672000000000001</v>
      </c>
      <c r="K5811" s="1">
        <v>1</v>
      </c>
      <c r="L5811" s="1">
        <v>0.2</v>
      </c>
      <c r="M5811" s="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1">
        <v>279.95999999999998</v>
      </c>
      <c r="K5812" s="1">
        <v>4</v>
      </c>
      <c r="L5812" s="1">
        <v>0</v>
      </c>
      <c r="M5812" s="1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1">
        <v>12.912000000000001</v>
      </c>
      <c r="K5813" s="1">
        <v>3</v>
      </c>
      <c r="L5813" s="1">
        <v>0.2</v>
      </c>
      <c r="M5813" s="1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1">
        <v>17.088000000000001</v>
      </c>
      <c r="K5814" s="1">
        <v>4</v>
      </c>
      <c r="L5814" s="1">
        <v>0.2</v>
      </c>
      <c r="M5814" s="1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1">
        <v>93.15</v>
      </c>
      <c r="K5815" s="1">
        <v>9</v>
      </c>
      <c r="L5815" s="1">
        <v>0</v>
      </c>
      <c r="M5815" s="1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1">
        <v>11.52</v>
      </c>
      <c r="K5816" s="1">
        <v>4</v>
      </c>
      <c r="L5816" s="1">
        <v>0</v>
      </c>
      <c r="M5816" s="1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1">
        <v>238.62</v>
      </c>
      <c r="K5817" s="1">
        <v>2</v>
      </c>
      <c r="L5817" s="1">
        <v>0</v>
      </c>
      <c r="M5817" s="1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1">
        <v>7.77</v>
      </c>
      <c r="K5818" s="1">
        <v>1</v>
      </c>
      <c r="L5818" s="1">
        <v>0</v>
      </c>
      <c r="M5818" s="1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1">
        <v>285.48</v>
      </c>
      <c r="K5819" s="1">
        <v>5</v>
      </c>
      <c r="L5819" s="1">
        <v>0.2</v>
      </c>
      <c r="M5819" s="1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1">
        <v>19.167999999999999</v>
      </c>
      <c r="K5820" s="1">
        <v>4</v>
      </c>
      <c r="L5820" s="1">
        <v>0.2</v>
      </c>
      <c r="M5820" s="1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1">
        <v>26.135999999999999</v>
      </c>
      <c r="K5821" s="1">
        <v>3</v>
      </c>
      <c r="L5821" s="1">
        <v>0.2</v>
      </c>
      <c r="M5821" s="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1">
        <v>419.4</v>
      </c>
      <c r="K5822" s="1">
        <v>4</v>
      </c>
      <c r="L5822" s="1">
        <v>0</v>
      </c>
      <c r="M5822" s="1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1">
        <v>90.801000000000002</v>
      </c>
      <c r="K5823" s="1">
        <v>1</v>
      </c>
      <c r="L5823" s="1">
        <v>0.1</v>
      </c>
      <c r="M5823" s="1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1">
        <v>181.76400000000001</v>
      </c>
      <c r="K5824" s="1">
        <v>2</v>
      </c>
      <c r="L5824" s="1">
        <v>0.1</v>
      </c>
      <c r="M5824" s="1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1">
        <v>5.56</v>
      </c>
      <c r="K5825" s="1">
        <v>2</v>
      </c>
      <c r="L5825" s="1">
        <v>0</v>
      </c>
      <c r="M5825" s="1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1">
        <v>581.96</v>
      </c>
      <c r="K5826" s="1">
        <v>2</v>
      </c>
      <c r="L5826" s="1">
        <v>0</v>
      </c>
      <c r="M5826" s="1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1">
        <v>29.98</v>
      </c>
      <c r="K5827" s="1">
        <v>1</v>
      </c>
      <c r="L5827" s="1">
        <v>0</v>
      </c>
      <c r="M5827" s="1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1">
        <v>519.96</v>
      </c>
      <c r="K5828" s="1">
        <v>4</v>
      </c>
      <c r="L5828" s="1">
        <v>0</v>
      </c>
      <c r="M5828" s="1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1">
        <v>6.2640000000000002</v>
      </c>
      <c r="K5829" s="1">
        <v>3</v>
      </c>
      <c r="L5829" s="1">
        <v>0.2</v>
      </c>
      <c r="M5829" s="1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1">
        <v>363.92</v>
      </c>
      <c r="K5830" s="1">
        <v>5</v>
      </c>
      <c r="L5830" s="1">
        <v>0.2</v>
      </c>
      <c r="M5830" s="1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1">
        <v>64.2</v>
      </c>
      <c r="K5831" s="1">
        <v>5</v>
      </c>
      <c r="L5831" s="1">
        <v>0.7</v>
      </c>
      <c r="M5831" s="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1">
        <v>38.520000000000003</v>
      </c>
      <c r="K5832" s="1">
        <v>3</v>
      </c>
      <c r="L5832" s="1">
        <v>0.7</v>
      </c>
      <c r="M5832" s="1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1">
        <v>72.599999999999994</v>
      </c>
      <c r="K5833" s="1">
        <v>5</v>
      </c>
      <c r="L5833" s="1">
        <v>0.2</v>
      </c>
      <c r="M5833" s="1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1">
        <v>57.567999999999998</v>
      </c>
      <c r="K5834" s="1">
        <v>4</v>
      </c>
      <c r="L5834" s="1">
        <v>0.2</v>
      </c>
      <c r="M5834" s="1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1">
        <v>83.7</v>
      </c>
      <c r="K5835" s="1">
        <v>5</v>
      </c>
      <c r="L5835" s="1">
        <v>0</v>
      </c>
      <c r="M5835" s="1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1">
        <v>32.4</v>
      </c>
      <c r="K5836" s="1">
        <v>5</v>
      </c>
      <c r="L5836" s="1">
        <v>0</v>
      </c>
      <c r="M5836" s="1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1">
        <v>47.98</v>
      </c>
      <c r="K5837" s="1">
        <v>2</v>
      </c>
      <c r="L5837" s="1">
        <v>0</v>
      </c>
      <c r="M5837" s="1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1">
        <v>415.96800000000002</v>
      </c>
      <c r="K5838" s="1">
        <v>4</v>
      </c>
      <c r="L5838" s="1">
        <v>0.2</v>
      </c>
      <c r="M5838" s="1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1">
        <v>304.89999999999998</v>
      </c>
      <c r="K5839" s="1">
        <v>5</v>
      </c>
      <c r="L5839" s="1">
        <v>0</v>
      </c>
      <c r="M5839" s="1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1">
        <v>80.959999999999994</v>
      </c>
      <c r="K5840" s="1">
        <v>4</v>
      </c>
      <c r="L5840" s="1">
        <v>0</v>
      </c>
      <c r="M5840" s="1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1">
        <v>777.21</v>
      </c>
      <c r="K5841" s="1">
        <v>7</v>
      </c>
      <c r="L5841" s="1">
        <v>0</v>
      </c>
      <c r="M5841" s="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1">
        <v>32.4</v>
      </c>
      <c r="K5842" s="1">
        <v>5</v>
      </c>
      <c r="L5842" s="1">
        <v>0</v>
      </c>
      <c r="M5842" s="1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1">
        <v>225.56800000000001</v>
      </c>
      <c r="K5843" s="1">
        <v>2</v>
      </c>
      <c r="L5843" s="1">
        <v>0.2</v>
      </c>
      <c r="M5843" s="1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1">
        <v>36.6</v>
      </c>
      <c r="K5844" s="1">
        <v>3</v>
      </c>
      <c r="L5844" s="1">
        <v>0</v>
      </c>
      <c r="M5844" s="1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1">
        <v>715.64</v>
      </c>
      <c r="K5845" s="1">
        <v>2</v>
      </c>
      <c r="L5845" s="1">
        <v>0</v>
      </c>
      <c r="M5845" s="1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1">
        <v>795.51</v>
      </c>
      <c r="K5846" s="1">
        <v>3</v>
      </c>
      <c r="L5846" s="1">
        <v>0</v>
      </c>
      <c r="M5846" s="1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1">
        <v>549.99</v>
      </c>
      <c r="K5847" s="1">
        <v>1</v>
      </c>
      <c r="L5847" s="1">
        <v>0</v>
      </c>
      <c r="M5847" s="1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1">
        <v>74.760000000000005</v>
      </c>
      <c r="K5848" s="1">
        <v>3</v>
      </c>
      <c r="L5848" s="1">
        <v>0</v>
      </c>
      <c r="M5848" s="1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1">
        <v>29.22</v>
      </c>
      <c r="K5849" s="1">
        <v>3</v>
      </c>
      <c r="L5849" s="1">
        <v>0</v>
      </c>
      <c r="M5849" s="1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1">
        <v>9.64</v>
      </c>
      <c r="K5850" s="1">
        <v>2</v>
      </c>
      <c r="L5850" s="1">
        <v>0</v>
      </c>
      <c r="M5850" s="1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1">
        <v>33.488</v>
      </c>
      <c r="K5851" s="1">
        <v>7</v>
      </c>
      <c r="L5851" s="1">
        <v>0.2</v>
      </c>
      <c r="M5851" s="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1">
        <v>23.04</v>
      </c>
      <c r="K5852" s="1">
        <v>3</v>
      </c>
      <c r="L5852" s="1">
        <v>0.2</v>
      </c>
      <c r="M5852" s="1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1">
        <v>1.3620000000000001</v>
      </c>
      <c r="K5853" s="1">
        <v>1</v>
      </c>
      <c r="L5853" s="1">
        <v>0.8</v>
      </c>
      <c r="M5853" s="1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1">
        <v>14.76</v>
      </c>
      <c r="K5854" s="1">
        <v>5</v>
      </c>
      <c r="L5854" s="1">
        <v>0.6</v>
      </c>
      <c r="M5854" s="1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1">
        <v>239.666</v>
      </c>
      <c r="K5855" s="1">
        <v>2</v>
      </c>
      <c r="L5855" s="1">
        <v>0.15</v>
      </c>
      <c r="M5855" s="1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1">
        <v>301.95999999999998</v>
      </c>
      <c r="K5856" s="1">
        <v>2</v>
      </c>
      <c r="L5856" s="1">
        <v>0</v>
      </c>
      <c r="M5856" s="1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1">
        <v>7.968</v>
      </c>
      <c r="K5857" s="1">
        <v>2</v>
      </c>
      <c r="L5857" s="1">
        <v>0.2</v>
      </c>
      <c r="M5857" s="1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1">
        <v>109.92</v>
      </c>
      <c r="K5858" s="1">
        <v>2</v>
      </c>
      <c r="L5858" s="1">
        <v>0</v>
      </c>
      <c r="M5858" s="1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1">
        <v>19.440000000000001</v>
      </c>
      <c r="K5859" s="1">
        <v>3</v>
      </c>
      <c r="L5859" s="1">
        <v>0</v>
      </c>
      <c r="M5859" s="1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1">
        <v>11.16</v>
      </c>
      <c r="K5860" s="1">
        <v>2</v>
      </c>
      <c r="L5860" s="1">
        <v>0</v>
      </c>
      <c r="M5860" s="1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1">
        <v>79.47</v>
      </c>
      <c r="K5861" s="1">
        <v>3</v>
      </c>
      <c r="L5861" s="1">
        <v>0</v>
      </c>
      <c r="M5861" s="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1">
        <v>4.5599999999999996</v>
      </c>
      <c r="K5862" s="1">
        <v>2</v>
      </c>
      <c r="L5862" s="1">
        <v>0</v>
      </c>
      <c r="M5862" s="1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1">
        <v>1133.3499999999999</v>
      </c>
      <c r="K5863" s="1">
        <v>5</v>
      </c>
      <c r="L5863" s="1">
        <v>0</v>
      </c>
      <c r="M5863" s="1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1">
        <v>4.6719999999999997</v>
      </c>
      <c r="K5864" s="1">
        <v>1</v>
      </c>
      <c r="L5864" s="1">
        <v>0.2</v>
      </c>
      <c r="M5864" s="1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1">
        <v>104.58</v>
      </c>
      <c r="K5865" s="1">
        <v>6</v>
      </c>
      <c r="L5865" s="1">
        <v>0.7</v>
      </c>
      <c r="M5865" s="1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1">
        <v>1603.136</v>
      </c>
      <c r="K5866" s="1">
        <v>4</v>
      </c>
      <c r="L5866" s="1">
        <v>0.2</v>
      </c>
      <c r="M5866" s="1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1">
        <v>1293.4880000000001</v>
      </c>
      <c r="K5867" s="1">
        <v>7</v>
      </c>
      <c r="L5867" s="1">
        <v>0.2</v>
      </c>
      <c r="M5867" s="1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1">
        <v>127.95</v>
      </c>
      <c r="K5868" s="1">
        <v>3</v>
      </c>
      <c r="L5868" s="1">
        <v>0</v>
      </c>
      <c r="M5868" s="1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1">
        <v>59.76</v>
      </c>
      <c r="K5869" s="1">
        <v>1</v>
      </c>
      <c r="L5869" s="1">
        <v>0</v>
      </c>
      <c r="M5869" s="1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1">
        <v>108.08</v>
      </c>
      <c r="K5870" s="1">
        <v>7</v>
      </c>
      <c r="L5870" s="1">
        <v>0</v>
      </c>
      <c r="M5870" s="1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1">
        <v>9.5399999999999991</v>
      </c>
      <c r="K5871" s="1">
        <v>3</v>
      </c>
      <c r="L5871" s="1">
        <v>0</v>
      </c>
      <c r="M5871" s="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1">
        <v>11.736000000000001</v>
      </c>
      <c r="K5872" s="1">
        <v>3</v>
      </c>
      <c r="L5872" s="1">
        <v>0.2</v>
      </c>
      <c r="M5872" s="1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1">
        <v>447.86</v>
      </c>
      <c r="K5873" s="1">
        <v>7</v>
      </c>
      <c r="L5873" s="1">
        <v>0</v>
      </c>
      <c r="M5873" s="1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1">
        <v>17.940000000000001</v>
      </c>
      <c r="K5874" s="1">
        <v>3</v>
      </c>
      <c r="L5874" s="1">
        <v>0</v>
      </c>
      <c r="M5874" s="1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1">
        <v>245.88</v>
      </c>
      <c r="K5875" s="1">
        <v>6</v>
      </c>
      <c r="L5875" s="1">
        <v>0</v>
      </c>
      <c r="M5875" s="1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1">
        <v>192.16</v>
      </c>
      <c r="K5876" s="1">
        <v>4</v>
      </c>
      <c r="L5876" s="1">
        <v>0</v>
      </c>
      <c r="M5876" s="1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1">
        <v>801.56799999999998</v>
      </c>
      <c r="K5877" s="1">
        <v>2</v>
      </c>
      <c r="L5877" s="1">
        <v>0.2</v>
      </c>
      <c r="M5877" s="1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1">
        <v>368.91</v>
      </c>
      <c r="K5878" s="1">
        <v>9</v>
      </c>
      <c r="L5878" s="1">
        <v>0</v>
      </c>
      <c r="M5878" s="1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1">
        <v>885.52800000000002</v>
      </c>
      <c r="K5879" s="1">
        <v>9</v>
      </c>
      <c r="L5879" s="1">
        <v>0.2</v>
      </c>
      <c r="M5879" s="1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1">
        <v>28.28</v>
      </c>
      <c r="K5880" s="1">
        <v>2</v>
      </c>
      <c r="L5880" s="1">
        <v>0</v>
      </c>
      <c r="M5880" s="1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1">
        <v>4912.59</v>
      </c>
      <c r="K5881" s="1">
        <v>3</v>
      </c>
      <c r="L5881" s="1">
        <v>0</v>
      </c>
      <c r="M5881" s="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1">
        <v>14.352</v>
      </c>
      <c r="K5882" s="1">
        <v>3</v>
      </c>
      <c r="L5882" s="1">
        <v>0.2</v>
      </c>
      <c r="M5882" s="1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1">
        <v>179.97</v>
      </c>
      <c r="K5883" s="1">
        <v>3</v>
      </c>
      <c r="L5883" s="1">
        <v>0</v>
      </c>
      <c r="M5883" s="1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1">
        <v>42.76</v>
      </c>
      <c r="K5884" s="1">
        <v>1</v>
      </c>
      <c r="L5884" s="1">
        <v>0</v>
      </c>
      <c r="M5884" s="1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1">
        <v>45.68</v>
      </c>
      <c r="K5885" s="1">
        <v>2</v>
      </c>
      <c r="L5885" s="1">
        <v>0</v>
      </c>
      <c r="M5885" s="1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1">
        <v>25.06</v>
      </c>
      <c r="K5886" s="1">
        <v>2</v>
      </c>
      <c r="L5886" s="1">
        <v>0</v>
      </c>
      <c r="M5886" s="1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1">
        <v>38.432000000000002</v>
      </c>
      <c r="K5887" s="1">
        <v>1</v>
      </c>
      <c r="L5887" s="1">
        <v>0.2</v>
      </c>
      <c r="M5887" s="1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1">
        <v>21.568000000000001</v>
      </c>
      <c r="K5888" s="1">
        <v>2</v>
      </c>
      <c r="L5888" s="1">
        <v>0.2</v>
      </c>
      <c r="M5888" s="1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1">
        <v>81.575999999999993</v>
      </c>
      <c r="K5889" s="1">
        <v>3</v>
      </c>
      <c r="L5889" s="1">
        <v>0.2</v>
      </c>
      <c r="M5889" s="1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1">
        <v>2.78</v>
      </c>
      <c r="K5890" s="1">
        <v>1</v>
      </c>
      <c r="L5890" s="1">
        <v>0</v>
      </c>
      <c r="M5890" s="1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1">
        <v>99.87</v>
      </c>
      <c r="K5891" s="1">
        <v>3</v>
      </c>
      <c r="L5891" s="1">
        <v>0</v>
      </c>
      <c r="M5891" s="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1">
        <v>44.4</v>
      </c>
      <c r="K5892" s="1">
        <v>3</v>
      </c>
      <c r="L5892" s="1">
        <v>0</v>
      </c>
      <c r="M5892" s="1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1">
        <v>21.4</v>
      </c>
      <c r="K5893" s="1">
        <v>5</v>
      </c>
      <c r="L5893" s="1">
        <v>0</v>
      </c>
      <c r="M5893" s="1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1">
        <v>71.12</v>
      </c>
      <c r="K5894" s="1">
        <v>4</v>
      </c>
      <c r="L5894" s="1">
        <v>0</v>
      </c>
      <c r="M5894" s="1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1">
        <v>259.95999999999998</v>
      </c>
      <c r="K5895" s="1">
        <v>4</v>
      </c>
      <c r="L5895" s="1">
        <v>0</v>
      </c>
      <c r="M5895" s="1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1">
        <v>9.7799999999999994</v>
      </c>
      <c r="K5896" s="1">
        <v>1</v>
      </c>
      <c r="L5896" s="1">
        <v>0</v>
      </c>
      <c r="M5896" s="1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1">
        <v>24.192</v>
      </c>
      <c r="K5897" s="1">
        <v>9</v>
      </c>
      <c r="L5897" s="1">
        <v>0.2</v>
      </c>
      <c r="M5897" s="1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1">
        <v>31.56</v>
      </c>
      <c r="K5898" s="1">
        <v>3</v>
      </c>
      <c r="L5898" s="1">
        <v>0</v>
      </c>
      <c r="M5898" s="1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1">
        <v>59.94</v>
      </c>
      <c r="K5899" s="1">
        <v>3</v>
      </c>
      <c r="L5899" s="1">
        <v>0</v>
      </c>
      <c r="M5899" s="1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1">
        <v>45.36</v>
      </c>
      <c r="K5900" s="1">
        <v>4</v>
      </c>
      <c r="L5900" s="1">
        <v>0</v>
      </c>
      <c r="M5900" s="1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1">
        <v>26.4</v>
      </c>
      <c r="K5901" s="1">
        <v>5</v>
      </c>
      <c r="L5901" s="1">
        <v>0</v>
      </c>
      <c r="M5901" s="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1">
        <v>16.95</v>
      </c>
      <c r="K5902" s="1">
        <v>1</v>
      </c>
      <c r="L5902" s="1">
        <v>0</v>
      </c>
      <c r="M5902" s="1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1">
        <v>24.704000000000001</v>
      </c>
      <c r="K5903" s="1">
        <v>2</v>
      </c>
      <c r="L5903" s="1">
        <v>0.2</v>
      </c>
      <c r="M5903" s="1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1">
        <v>59.7</v>
      </c>
      <c r="K5904" s="1">
        <v>3</v>
      </c>
      <c r="L5904" s="1">
        <v>0</v>
      </c>
      <c r="M5904" s="1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1">
        <v>14.52</v>
      </c>
      <c r="K5905" s="1">
        <v>3</v>
      </c>
      <c r="L5905" s="1">
        <v>0</v>
      </c>
      <c r="M5905" s="1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1">
        <v>104.184</v>
      </c>
      <c r="K5906" s="1">
        <v>3</v>
      </c>
      <c r="L5906" s="1">
        <v>0.2</v>
      </c>
      <c r="M5906" s="1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1">
        <v>46.53</v>
      </c>
      <c r="K5907" s="1">
        <v>3</v>
      </c>
      <c r="L5907" s="1">
        <v>0</v>
      </c>
      <c r="M5907" s="1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1">
        <v>25.5</v>
      </c>
      <c r="K5908" s="1">
        <v>3</v>
      </c>
      <c r="L5908" s="1">
        <v>0</v>
      </c>
      <c r="M5908" s="1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1">
        <v>14.9</v>
      </c>
      <c r="K5909" s="1">
        <v>5</v>
      </c>
      <c r="L5909" s="1">
        <v>0</v>
      </c>
      <c r="M5909" s="1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1">
        <v>87.71</v>
      </c>
      <c r="K5910" s="1">
        <v>7</v>
      </c>
      <c r="L5910" s="1">
        <v>0</v>
      </c>
      <c r="M5910" s="1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1">
        <v>199.76400000000001</v>
      </c>
      <c r="K5911" s="1">
        <v>2</v>
      </c>
      <c r="L5911" s="1">
        <v>0.1</v>
      </c>
      <c r="M5911" s="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1">
        <v>94.6</v>
      </c>
      <c r="K5912" s="1">
        <v>4</v>
      </c>
      <c r="L5912" s="1">
        <v>0</v>
      </c>
      <c r="M5912" s="1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1">
        <v>4228.7039999999997</v>
      </c>
      <c r="K5913" s="1">
        <v>6</v>
      </c>
      <c r="L5913" s="1">
        <v>0.2</v>
      </c>
      <c r="M5913" s="1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1">
        <v>2003.92</v>
      </c>
      <c r="K5914" s="1">
        <v>5</v>
      </c>
      <c r="L5914" s="1">
        <v>0.2</v>
      </c>
      <c r="M5914" s="1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1">
        <v>209.97</v>
      </c>
      <c r="K5915" s="1">
        <v>3</v>
      </c>
      <c r="L5915" s="1">
        <v>0</v>
      </c>
      <c r="M5915" s="1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1">
        <v>659.9</v>
      </c>
      <c r="K5916" s="1">
        <v>2</v>
      </c>
      <c r="L5916" s="1">
        <v>0</v>
      </c>
      <c r="M5916" s="1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1">
        <v>110.96</v>
      </c>
      <c r="K5917" s="1">
        <v>2</v>
      </c>
      <c r="L5917" s="1">
        <v>0</v>
      </c>
      <c r="M5917" s="1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1">
        <v>67.8</v>
      </c>
      <c r="K5918" s="1">
        <v>4</v>
      </c>
      <c r="L5918" s="1">
        <v>0</v>
      </c>
      <c r="M5918" s="1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1">
        <v>313.17599999999999</v>
      </c>
      <c r="K5919" s="1">
        <v>2</v>
      </c>
      <c r="L5919" s="1">
        <v>0.4</v>
      </c>
      <c r="M5919" s="1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1">
        <v>22.96</v>
      </c>
      <c r="K5920" s="1">
        <v>7</v>
      </c>
      <c r="L5920" s="1">
        <v>0</v>
      </c>
      <c r="M5920" s="1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1">
        <v>1099.5</v>
      </c>
      <c r="K5921" s="1">
        <v>10</v>
      </c>
      <c r="L5921" s="1">
        <v>0</v>
      </c>
      <c r="M5921" s="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1">
        <v>1215.92</v>
      </c>
      <c r="K5922" s="1">
        <v>8</v>
      </c>
      <c r="L5922" s="1">
        <v>0</v>
      </c>
      <c r="M5922" s="1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1">
        <v>7.31</v>
      </c>
      <c r="K5923" s="1">
        <v>1</v>
      </c>
      <c r="L5923" s="1">
        <v>0</v>
      </c>
      <c r="M5923" s="1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1">
        <v>8.92</v>
      </c>
      <c r="K5924" s="1">
        <v>4</v>
      </c>
      <c r="L5924" s="1">
        <v>0</v>
      </c>
      <c r="M5924" s="1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1">
        <v>87.21</v>
      </c>
      <c r="K5925" s="1">
        <v>3</v>
      </c>
      <c r="L5925" s="1">
        <v>0.5</v>
      </c>
      <c r="M5925" s="1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1">
        <v>15.552</v>
      </c>
      <c r="K5926" s="1">
        <v>3</v>
      </c>
      <c r="L5926" s="1">
        <v>0.2</v>
      </c>
      <c r="M5926" s="1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1">
        <v>683.98800000000006</v>
      </c>
      <c r="K5927" s="1">
        <v>2</v>
      </c>
      <c r="L5927" s="1">
        <v>0.4</v>
      </c>
      <c r="M5927" s="1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1">
        <v>13.391999999999999</v>
      </c>
      <c r="K5928" s="1">
        <v>3</v>
      </c>
      <c r="L5928" s="1">
        <v>0.2</v>
      </c>
      <c r="M5928" s="1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1">
        <v>16.776</v>
      </c>
      <c r="K5929" s="1">
        <v>3</v>
      </c>
      <c r="L5929" s="1">
        <v>0.2</v>
      </c>
      <c r="M5929" s="1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1">
        <v>527.91999999999996</v>
      </c>
      <c r="K5930" s="1">
        <v>2</v>
      </c>
      <c r="L5930" s="1">
        <v>0.2</v>
      </c>
      <c r="M5930" s="1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1">
        <v>25.4</v>
      </c>
      <c r="K5931" s="1">
        <v>5</v>
      </c>
      <c r="L5931" s="1">
        <v>0</v>
      </c>
      <c r="M5931" s="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1">
        <v>177.48</v>
      </c>
      <c r="K5932" s="1">
        <v>3</v>
      </c>
      <c r="L5932" s="1">
        <v>0.2</v>
      </c>
      <c r="M5932" s="1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1">
        <v>71.975999999999999</v>
      </c>
      <c r="K5933" s="1">
        <v>3</v>
      </c>
      <c r="L5933" s="1">
        <v>0.2</v>
      </c>
      <c r="M5933" s="1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1">
        <v>95.992000000000004</v>
      </c>
      <c r="K5934" s="1">
        <v>1</v>
      </c>
      <c r="L5934" s="1">
        <v>0.2</v>
      </c>
      <c r="M5934" s="1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1">
        <v>13.215999999999999</v>
      </c>
      <c r="K5935" s="1">
        <v>4</v>
      </c>
      <c r="L5935" s="1">
        <v>0.2</v>
      </c>
      <c r="M5935" s="1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1">
        <v>435.84</v>
      </c>
      <c r="K5936" s="1">
        <v>12</v>
      </c>
      <c r="L5936" s="1">
        <v>0</v>
      </c>
      <c r="M5936" s="1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1">
        <v>5.88</v>
      </c>
      <c r="K5937" s="1">
        <v>2</v>
      </c>
      <c r="L5937" s="1">
        <v>0</v>
      </c>
      <c r="M5937" s="1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1">
        <v>211.16800000000001</v>
      </c>
      <c r="K5938" s="1">
        <v>4</v>
      </c>
      <c r="L5938" s="1">
        <v>0.2</v>
      </c>
      <c r="M5938" s="1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1">
        <v>6.28</v>
      </c>
      <c r="K5939" s="1">
        <v>1</v>
      </c>
      <c r="L5939" s="1">
        <v>0</v>
      </c>
      <c r="M5939" s="1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1">
        <v>95.1</v>
      </c>
      <c r="K5940" s="1">
        <v>5</v>
      </c>
      <c r="L5940" s="1">
        <v>0</v>
      </c>
      <c r="M5940" s="1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1">
        <v>25.92</v>
      </c>
      <c r="K5941" s="1">
        <v>4</v>
      </c>
      <c r="L5941" s="1">
        <v>0</v>
      </c>
      <c r="M5941" s="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1">
        <v>48.84</v>
      </c>
      <c r="K5942" s="1">
        <v>4</v>
      </c>
      <c r="L5942" s="1">
        <v>0</v>
      </c>
      <c r="M5942" s="1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1">
        <v>25.9</v>
      </c>
      <c r="K5943" s="1">
        <v>5</v>
      </c>
      <c r="L5943" s="1">
        <v>0</v>
      </c>
      <c r="M5943" s="1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1">
        <v>42.68</v>
      </c>
      <c r="K5944" s="1">
        <v>4</v>
      </c>
      <c r="L5944" s="1">
        <v>0</v>
      </c>
      <c r="M5944" s="1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1">
        <v>299.97000000000003</v>
      </c>
      <c r="K5945" s="1">
        <v>3</v>
      </c>
      <c r="L5945" s="1">
        <v>0</v>
      </c>
      <c r="M5945" s="1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1">
        <v>262.24</v>
      </c>
      <c r="K5946" s="1">
        <v>2</v>
      </c>
      <c r="L5946" s="1">
        <v>0</v>
      </c>
      <c r="M5946" s="1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1">
        <v>234.36</v>
      </c>
      <c r="K5947" s="1">
        <v>6</v>
      </c>
      <c r="L5947" s="1">
        <v>0</v>
      </c>
      <c r="M5947" s="1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1">
        <v>20.736000000000001</v>
      </c>
      <c r="K5948" s="1">
        <v>4</v>
      </c>
      <c r="L5948" s="1">
        <v>0.2</v>
      </c>
      <c r="M5948" s="1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1">
        <v>10.5</v>
      </c>
      <c r="K5949" s="1">
        <v>5</v>
      </c>
      <c r="L5949" s="1">
        <v>0</v>
      </c>
      <c r="M5949" s="1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1">
        <v>23.968</v>
      </c>
      <c r="K5950" s="1">
        <v>2</v>
      </c>
      <c r="L5950" s="1">
        <v>0.2</v>
      </c>
      <c r="M5950" s="1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1">
        <v>521.96</v>
      </c>
      <c r="K5951" s="1">
        <v>4</v>
      </c>
      <c r="L5951" s="1">
        <v>0.5</v>
      </c>
      <c r="M5951" s="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1">
        <v>676.55</v>
      </c>
      <c r="K5952" s="1">
        <v>5</v>
      </c>
      <c r="L5952" s="1">
        <v>0</v>
      </c>
      <c r="M5952" s="1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1">
        <v>154.9</v>
      </c>
      <c r="K5953" s="1">
        <v>5</v>
      </c>
      <c r="L5953" s="1">
        <v>0</v>
      </c>
      <c r="M5953" s="1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1">
        <v>30.56</v>
      </c>
      <c r="K5954" s="1">
        <v>4</v>
      </c>
      <c r="L5954" s="1">
        <v>0</v>
      </c>
      <c r="M5954" s="1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1">
        <v>770.35199999999998</v>
      </c>
      <c r="K5955" s="1">
        <v>3</v>
      </c>
      <c r="L5955" s="1">
        <v>0.2</v>
      </c>
      <c r="M5955" s="1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1">
        <v>21.12</v>
      </c>
      <c r="K5956" s="1">
        <v>4</v>
      </c>
      <c r="L5956" s="1">
        <v>0</v>
      </c>
      <c r="M5956" s="1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1">
        <v>575.928</v>
      </c>
      <c r="K5957" s="1">
        <v>9</v>
      </c>
      <c r="L5957" s="1">
        <v>0.2</v>
      </c>
      <c r="M5957" s="1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1">
        <v>7.78</v>
      </c>
      <c r="K5958" s="1">
        <v>2</v>
      </c>
      <c r="L5958" s="1">
        <v>0</v>
      </c>
      <c r="M5958" s="1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1">
        <v>123.92</v>
      </c>
      <c r="K5959" s="1">
        <v>4</v>
      </c>
      <c r="L5959" s="1">
        <v>0</v>
      </c>
      <c r="M5959" s="1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1">
        <v>17.22</v>
      </c>
      <c r="K5960" s="1">
        <v>3</v>
      </c>
      <c r="L5960" s="1">
        <v>0</v>
      </c>
      <c r="M5960" s="1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1">
        <v>226.56</v>
      </c>
      <c r="K5961" s="1">
        <v>6</v>
      </c>
      <c r="L5961" s="1">
        <v>0</v>
      </c>
      <c r="M5961" s="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1">
        <v>107.88</v>
      </c>
      <c r="K5962" s="1">
        <v>3</v>
      </c>
      <c r="L5962" s="1">
        <v>0.2</v>
      </c>
      <c r="M5962" s="1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1">
        <v>81.98</v>
      </c>
      <c r="K5963" s="1">
        <v>2</v>
      </c>
      <c r="L5963" s="1">
        <v>0</v>
      </c>
      <c r="M5963" s="1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1">
        <v>104.85</v>
      </c>
      <c r="K5964" s="1">
        <v>1</v>
      </c>
      <c r="L5964" s="1">
        <v>0</v>
      </c>
      <c r="M5964" s="1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1">
        <v>8.7040000000000006</v>
      </c>
      <c r="K5965" s="1">
        <v>2</v>
      </c>
      <c r="L5965" s="1">
        <v>0.2</v>
      </c>
      <c r="M5965" s="1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1">
        <v>19.920000000000002</v>
      </c>
      <c r="K5966" s="1">
        <v>4</v>
      </c>
      <c r="L5966" s="1">
        <v>0</v>
      </c>
      <c r="M5966" s="1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1">
        <v>43.02</v>
      </c>
      <c r="K5967" s="1">
        <v>3</v>
      </c>
      <c r="L5967" s="1">
        <v>0</v>
      </c>
      <c r="M5967" s="1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1">
        <v>240.78399999999999</v>
      </c>
      <c r="K5968" s="1">
        <v>1</v>
      </c>
      <c r="L5968" s="1">
        <v>0.2</v>
      </c>
      <c r="M5968" s="1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1">
        <v>414.96</v>
      </c>
      <c r="K5969" s="1">
        <v>2</v>
      </c>
      <c r="L5969" s="1">
        <v>0</v>
      </c>
      <c r="M5969" s="1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1">
        <v>387.72</v>
      </c>
      <c r="K5970" s="1">
        <v>5</v>
      </c>
      <c r="L5970" s="1">
        <v>0.2</v>
      </c>
      <c r="M5970" s="1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1">
        <v>360.38</v>
      </c>
      <c r="K5971" s="1">
        <v>2</v>
      </c>
      <c r="L5971" s="1">
        <v>0</v>
      </c>
      <c r="M5971" s="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1">
        <v>13.56</v>
      </c>
      <c r="K5972" s="1">
        <v>2</v>
      </c>
      <c r="L5972" s="1">
        <v>0</v>
      </c>
      <c r="M5972" s="1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1">
        <v>552</v>
      </c>
      <c r="K5973" s="1">
        <v>10</v>
      </c>
      <c r="L5973" s="1">
        <v>0.2</v>
      </c>
      <c r="M5973" s="1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1">
        <v>429.9</v>
      </c>
      <c r="K5974" s="1">
        <v>5</v>
      </c>
      <c r="L5974" s="1">
        <v>0</v>
      </c>
      <c r="M5974" s="1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1">
        <v>32.06</v>
      </c>
      <c r="K5975" s="1">
        <v>2</v>
      </c>
      <c r="L5975" s="1">
        <v>0</v>
      </c>
      <c r="M5975" s="1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1">
        <v>161.96</v>
      </c>
      <c r="K5976" s="1">
        <v>2</v>
      </c>
      <c r="L5976" s="1">
        <v>0</v>
      </c>
      <c r="M5976" s="1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1">
        <v>19.86</v>
      </c>
      <c r="K5977" s="1">
        <v>2</v>
      </c>
      <c r="L5977" s="1">
        <v>0</v>
      </c>
      <c r="M5977" s="1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1">
        <v>12.96</v>
      </c>
      <c r="K5978" s="1">
        <v>2</v>
      </c>
      <c r="L5978" s="1">
        <v>0</v>
      </c>
      <c r="M5978" s="1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1">
        <v>20.544</v>
      </c>
      <c r="K5979" s="1">
        <v>6</v>
      </c>
      <c r="L5979" s="1">
        <v>0.2</v>
      </c>
      <c r="M5979" s="1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1">
        <v>185.58</v>
      </c>
      <c r="K5980" s="1">
        <v>6</v>
      </c>
      <c r="L5980" s="1">
        <v>0</v>
      </c>
      <c r="M5980" s="1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1">
        <v>77.56</v>
      </c>
      <c r="K5981" s="1">
        <v>2</v>
      </c>
      <c r="L5981" s="1">
        <v>0</v>
      </c>
      <c r="M5981" s="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1">
        <v>87.92</v>
      </c>
      <c r="K5982" s="1">
        <v>4</v>
      </c>
      <c r="L5982" s="1">
        <v>0</v>
      </c>
      <c r="M5982" s="1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1">
        <v>245.94</v>
      </c>
      <c r="K5983" s="1">
        <v>6</v>
      </c>
      <c r="L5983" s="1">
        <v>0</v>
      </c>
      <c r="M5983" s="1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1">
        <v>8.6</v>
      </c>
      <c r="K5984" s="1">
        <v>1</v>
      </c>
      <c r="L5984" s="1">
        <v>0</v>
      </c>
      <c r="M5984" s="1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1">
        <v>504.9</v>
      </c>
      <c r="K5985" s="1">
        <v>5</v>
      </c>
      <c r="L5985" s="1">
        <v>0</v>
      </c>
      <c r="M5985" s="1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1">
        <v>2357.4879999999998</v>
      </c>
      <c r="K5986" s="1">
        <v>7</v>
      </c>
      <c r="L5986" s="1">
        <v>0.2</v>
      </c>
      <c r="M5986" s="1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1">
        <v>369.54399999999998</v>
      </c>
      <c r="K5987" s="1">
        <v>7</v>
      </c>
      <c r="L5987" s="1">
        <v>0.2</v>
      </c>
      <c r="M5987" s="1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1">
        <v>184.75200000000001</v>
      </c>
      <c r="K5988" s="1">
        <v>3</v>
      </c>
      <c r="L5988" s="1">
        <v>0.2</v>
      </c>
      <c r="M5988" s="1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1">
        <v>64.959999999999994</v>
      </c>
      <c r="K5989" s="1">
        <v>5</v>
      </c>
      <c r="L5989" s="1">
        <v>0.2</v>
      </c>
      <c r="M5989" s="1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1">
        <v>13.52</v>
      </c>
      <c r="K5990" s="1">
        <v>2</v>
      </c>
      <c r="L5990" s="1">
        <v>0.2</v>
      </c>
      <c r="M5990" s="1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1">
        <v>458.43</v>
      </c>
      <c r="K5991" s="1">
        <v>5</v>
      </c>
      <c r="L5991" s="1">
        <v>0.3</v>
      </c>
      <c r="M5991" s="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1">
        <v>387.13600000000002</v>
      </c>
      <c r="K5992" s="1">
        <v>4</v>
      </c>
      <c r="L5992" s="1">
        <v>0.2</v>
      </c>
      <c r="M5992" s="1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1">
        <v>328.59</v>
      </c>
      <c r="K5993" s="1">
        <v>3</v>
      </c>
      <c r="L5993" s="1">
        <v>0.4</v>
      </c>
      <c r="M5993" s="1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1">
        <v>338.35199999999998</v>
      </c>
      <c r="K5994" s="1">
        <v>3</v>
      </c>
      <c r="L5994" s="1">
        <v>0.2</v>
      </c>
      <c r="M5994" s="1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1">
        <v>25.92</v>
      </c>
      <c r="K5995" s="1">
        <v>4</v>
      </c>
      <c r="L5995" s="1">
        <v>0</v>
      </c>
      <c r="M5995" s="1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1">
        <v>91.36</v>
      </c>
      <c r="K5996" s="1">
        <v>4</v>
      </c>
      <c r="L5996" s="1">
        <v>0</v>
      </c>
      <c r="M5996" s="1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1">
        <v>87.96</v>
      </c>
      <c r="K5997" s="1">
        <v>3</v>
      </c>
      <c r="L5997" s="1">
        <v>0.2</v>
      </c>
      <c r="M5997" s="1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1">
        <v>5.2140000000000004</v>
      </c>
      <c r="K5998" s="1">
        <v>2</v>
      </c>
      <c r="L5998" s="1">
        <v>0.7</v>
      </c>
      <c r="M5998" s="1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1">
        <v>12.294</v>
      </c>
      <c r="K5999" s="1">
        <v>1</v>
      </c>
      <c r="L5999" s="1">
        <v>0.7</v>
      </c>
      <c r="M5999" s="1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1">
        <v>19.760000000000002</v>
      </c>
      <c r="K6000" s="1">
        <v>4</v>
      </c>
      <c r="L6000" s="1">
        <v>0</v>
      </c>
      <c r="M6000" s="1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1">
        <v>109.764</v>
      </c>
      <c r="K6001" s="1">
        <v>2</v>
      </c>
      <c r="L6001" s="1">
        <v>0.1</v>
      </c>
      <c r="M6001" s="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1">
        <v>128.85</v>
      </c>
      <c r="K6002" s="1">
        <v>3</v>
      </c>
      <c r="L6002" s="1">
        <v>0</v>
      </c>
      <c r="M6002" s="1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1">
        <v>127.95</v>
      </c>
      <c r="K6003" s="1">
        <v>3</v>
      </c>
      <c r="L6003" s="1">
        <v>0</v>
      </c>
      <c r="M6003" s="1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1">
        <v>68.52</v>
      </c>
      <c r="K6004" s="1">
        <v>3</v>
      </c>
      <c r="L6004" s="1">
        <v>0</v>
      </c>
      <c r="M6004" s="1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1">
        <v>74.94</v>
      </c>
      <c r="K6005" s="1">
        <v>3</v>
      </c>
      <c r="L6005" s="1">
        <v>0</v>
      </c>
      <c r="M6005" s="1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1">
        <v>2548.56</v>
      </c>
      <c r="K6006" s="1">
        <v>6</v>
      </c>
      <c r="L6006" s="1">
        <v>0.2</v>
      </c>
      <c r="M6006" s="1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1">
        <v>271.44</v>
      </c>
      <c r="K6007" s="1">
        <v>3</v>
      </c>
      <c r="L6007" s="1">
        <v>0</v>
      </c>
      <c r="M6007" s="1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1">
        <v>287.88</v>
      </c>
      <c r="K6008" s="1">
        <v>3</v>
      </c>
      <c r="L6008" s="1">
        <v>0.2</v>
      </c>
      <c r="M6008" s="1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1">
        <v>14.9</v>
      </c>
      <c r="K6009" s="1">
        <v>5</v>
      </c>
      <c r="L6009" s="1">
        <v>0</v>
      </c>
      <c r="M6009" s="1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1">
        <v>4158.9120000000003</v>
      </c>
      <c r="K6010" s="1">
        <v>8</v>
      </c>
      <c r="L6010" s="1">
        <v>0.2</v>
      </c>
      <c r="M6010" s="1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1">
        <v>91.96</v>
      </c>
      <c r="K6011" s="1">
        <v>2</v>
      </c>
      <c r="L6011" s="1">
        <v>0</v>
      </c>
      <c r="M6011" s="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1">
        <v>33.11</v>
      </c>
      <c r="K6012" s="1">
        <v>7</v>
      </c>
      <c r="L6012" s="1">
        <v>0</v>
      </c>
      <c r="M6012" s="1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1">
        <v>19.440000000000001</v>
      </c>
      <c r="K6013" s="1">
        <v>3</v>
      </c>
      <c r="L6013" s="1">
        <v>0</v>
      </c>
      <c r="M6013" s="1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1">
        <v>55.48</v>
      </c>
      <c r="K6014" s="1">
        <v>1</v>
      </c>
      <c r="L6014" s="1">
        <v>0</v>
      </c>
      <c r="M6014" s="1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1">
        <v>91.92</v>
      </c>
      <c r="K6015" s="1">
        <v>5</v>
      </c>
      <c r="L6015" s="1">
        <v>0.2</v>
      </c>
      <c r="M6015" s="1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1">
        <v>17.34</v>
      </c>
      <c r="K6016" s="1">
        <v>2</v>
      </c>
      <c r="L6016" s="1">
        <v>0</v>
      </c>
      <c r="M6016" s="1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1">
        <v>71.98</v>
      </c>
      <c r="K6017" s="1">
        <v>2</v>
      </c>
      <c r="L6017" s="1">
        <v>0</v>
      </c>
      <c r="M6017" s="1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1">
        <v>7.08</v>
      </c>
      <c r="K6018" s="1">
        <v>3</v>
      </c>
      <c r="L6018" s="1">
        <v>0.2</v>
      </c>
      <c r="M6018" s="1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1">
        <v>69.98</v>
      </c>
      <c r="K6019" s="1">
        <v>2</v>
      </c>
      <c r="L6019" s="1">
        <v>0</v>
      </c>
      <c r="M6019" s="1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1">
        <v>646.27200000000005</v>
      </c>
      <c r="K6020" s="1">
        <v>8</v>
      </c>
      <c r="L6020" s="1">
        <v>0.2</v>
      </c>
      <c r="M6020" s="1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1">
        <v>10.368</v>
      </c>
      <c r="K6021" s="1">
        <v>2</v>
      </c>
      <c r="L6021" s="1">
        <v>0.2</v>
      </c>
      <c r="M6021" s="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1">
        <v>8.4</v>
      </c>
      <c r="K6022" s="1">
        <v>5</v>
      </c>
      <c r="L6022" s="1">
        <v>0</v>
      </c>
      <c r="M6022" s="1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1">
        <v>71.959999999999994</v>
      </c>
      <c r="K6023" s="1">
        <v>5</v>
      </c>
      <c r="L6023" s="1">
        <v>0.2</v>
      </c>
      <c r="M6023" s="1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1">
        <v>18.48</v>
      </c>
      <c r="K6024" s="1">
        <v>2</v>
      </c>
      <c r="L6024" s="1">
        <v>0.2</v>
      </c>
      <c r="M6024" s="1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1">
        <v>9.84</v>
      </c>
      <c r="K6025" s="1">
        <v>3</v>
      </c>
      <c r="L6025" s="1">
        <v>0</v>
      </c>
      <c r="M6025" s="1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1">
        <v>239.24</v>
      </c>
      <c r="K6026" s="1">
        <v>1</v>
      </c>
      <c r="L6026" s="1">
        <v>0.2</v>
      </c>
      <c r="M6026" s="1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1">
        <v>21.12</v>
      </c>
      <c r="K6027" s="1">
        <v>4</v>
      </c>
      <c r="L6027" s="1">
        <v>0</v>
      </c>
      <c r="M6027" s="1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1">
        <v>54.9</v>
      </c>
      <c r="K6028" s="1">
        <v>5</v>
      </c>
      <c r="L6028" s="1">
        <v>0</v>
      </c>
      <c r="M6028" s="1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1">
        <v>15.24</v>
      </c>
      <c r="K6029" s="1">
        <v>3</v>
      </c>
      <c r="L6029" s="1">
        <v>0</v>
      </c>
      <c r="M6029" s="1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1">
        <v>19.568000000000001</v>
      </c>
      <c r="K6030" s="1">
        <v>2</v>
      </c>
      <c r="L6030" s="1">
        <v>0.8</v>
      </c>
      <c r="M6030" s="1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1">
        <v>310.392</v>
      </c>
      <c r="K6031" s="1">
        <v>4</v>
      </c>
      <c r="L6031" s="1">
        <v>0.8</v>
      </c>
      <c r="M6031" s="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1">
        <v>42.6</v>
      </c>
      <c r="K6032" s="1">
        <v>3</v>
      </c>
      <c r="L6032" s="1">
        <v>0</v>
      </c>
      <c r="M6032" s="1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1">
        <v>113.94</v>
      </c>
      <c r="K6033" s="1">
        <v>6</v>
      </c>
      <c r="L6033" s="1">
        <v>0</v>
      </c>
      <c r="M6033" s="1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1">
        <v>129.91999999999999</v>
      </c>
      <c r="K6034" s="1">
        <v>4</v>
      </c>
      <c r="L6034" s="1">
        <v>0</v>
      </c>
      <c r="M6034" s="1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1">
        <v>5.28</v>
      </c>
      <c r="K6035" s="1">
        <v>3</v>
      </c>
      <c r="L6035" s="1">
        <v>0</v>
      </c>
      <c r="M6035" s="1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1">
        <v>859.2</v>
      </c>
      <c r="K6036" s="1">
        <v>3</v>
      </c>
      <c r="L6036" s="1">
        <v>0.2</v>
      </c>
      <c r="M6036" s="1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1">
        <v>506.28</v>
      </c>
      <c r="K6037" s="1">
        <v>3</v>
      </c>
      <c r="L6037" s="1">
        <v>0.2</v>
      </c>
      <c r="M6037" s="1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1">
        <v>14.368</v>
      </c>
      <c r="K6038" s="1">
        <v>2</v>
      </c>
      <c r="L6038" s="1">
        <v>0.2</v>
      </c>
      <c r="M6038" s="1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1">
        <v>314.35199999999998</v>
      </c>
      <c r="K6039" s="1">
        <v>3</v>
      </c>
      <c r="L6039" s="1">
        <v>0.2</v>
      </c>
      <c r="M6039" s="1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1">
        <v>27.888000000000002</v>
      </c>
      <c r="K6040" s="1">
        <v>7</v>
      </c>
      <c r="L6040" s="1">
        <v>0.2</v>
      </c>
      <c r="M6040" s="1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1">
        <v>238.15199999999999</v>
      </c>
      <c r="K6041" s="1">
        <v>3</v>
      </c>
      <c r="L6041" s="1">
        <v>0.2</v>
      </c>
      <c r="M6041" s="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1">
        <v>692.94</v>
      </c>
      <c r="K6042" s="1">
        <v>3</v>
      </c>
      <c r="L6042" s="1">
        <v>0</v>
      </c>
      <c r="M6042" s="1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1">
        <v>16.146000000000001</v>
      </c>
      <c r="K6043" s="1">
        <v>9</v>
      </c>
      <c r="L6043" s="1">
        <v>0.7</v>
      </c>
      <c r="M6043" s="1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1">
        <v>1345.4849999999999</v>
      </c>
      <c r="K6044" s="1">
        <v>5</v>
      </c>
      <c r="L6044" s="1">
        <v>0.7</v>
      </c>
      <c r="M6044" s="1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1">
        <v>173.488</v>
      </c>
      <c r="K6045" s="1">
        <v>7</v>
      </c>
      <c r="L6045" s="1">
        <v>0.2</v>
      </c>
      <c r="M6045" s="1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1">
        <v>57.75</v>
      </c>
      <c r="K6046" s="1">
        <v>5</v>
      </c>
      <c r="L6046" s="1">
        <v>0</v>
      </c>
      <c r="M6046" s="1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1">
        <v>272.39999999999998</v>
      </c>
      <c r="K6047" s="1">
        <v>5</v>
      </c>
      <c r="L6047" s="1">
        <v>0</v>
      </c>
      <c r="M6047" s="1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1">
        <v>11.952</v>
      </c>
      <c r="K6048" s="1">
        <v>3</v>
      </c>
      <c r="L6048" s="1">
        <v>0.2</v>
      </c>
      <c r="M6048" s="1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1">
        <v>28</v>
      </c>
      <c r="K6049" s="1">
        <v>4</v>
      </c>
      <c r="L6049" s="1">
        <v>0.2</v>
      </c>
      <c r="M6049" s="1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1">
        <v>12.201000000000001</v>
      </c>
      <c r="K6050" s="1">
        <v>7</v>
      </c>
      <c r="L6050" s="1">
        <v>0.7</v>
      </c>
      <c r="M6050" s="1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1">
        <v>2.0680000000000001</v>
      </c>
      <c r="K6051" s="1">
        <v>1</v>
      </c>
      <c r="L6051" s="1">
        <v>0.8</v>
      </c>
      <c r="M6051" s="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1">
        <v>83.84</v>
      </c>
      <c r="K6052" s="1">
        <v>8</v>
      </c>
      <c r="L6052" s="1">
        <v>0.2</v>
      </c>
      <c r="M6052" s="1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1">
        <v>11.36</v>
      </c>
      <c r="K6053" s="1">
        <v>2</v>
      </c>
      <c r="L6053" s="1">
        <v>0</v>
      </c>
      <c r="M6053" s="1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1">
        <v>36.4</v>
      </c>
      <c r="K6054" s="1">
        <v>5</v>
      </c>
      <c r="L6054" s="1">
        <v>0</v>
      </c>
      <c r="M6054" s="1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1">
        <v>27.968</v>
      </c>
      <c r="K6055" s="1">
        <v>2</v>
      </c>
      <c r="L6055" s="1">
        <v>0.2</v>
      </c>
      <c r="M6055" s="1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1">
        <v>142.04</v>
      </c>
      <c r="K6056" s="1">
        <v>4</v>
      </c>
      <c r="L6056" s="1">
        <v>0</v>
      </c>
      <c r="M6056" s="1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1">
        <v>14.67</v>
      </c>
      <c r="K6057" s="1">
        <v>3</v>
      </c>
      <c r="L6057" s="1">
        <v>0</v>
      </c>
      <c r="M6057" s="1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1">
        <v>1199.96</v>
      </c>
      <c r="K6058" s="1">
        <v>5</v>
      </c>
      <c r="L6058" s="1">
        <v>0.2</v>
      </c>
      <c r="M6058" s="1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1">
        <v>12.6</v>
      </c>
      <c r="K6059" s="1">
        <v>3</v>
      </c>
      <c r="L6059" s="1">
        <v>0</v>
      </c>
      <c r="M6059" s="1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1">
        <v>17.940000000000001</v>
      </c>
      <c r="K6060" s="1">
        <v>3</v>
      </c>
      <c r="L6060" s="1">
        <v>0</v>
      </c>
      <c r="M6060" s="1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1">
        <v>23.904</v>
      </c>
      <c r="K6061" s="1">
        <v>6</v>
      </c>
      <c r="L6061" s="1">
        <v>0.2</v>
      </c>
      <c r="M6061" s="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1">
        <v>88.96</v>
      </c>
      <c r="K6062" s="1">
        <v>8</v>
      </c>
      <c r="L6062" s="1">
        <v>0.2</v>
      </c>
      <c r="M6062" s="1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1">
        <v>518.27200000000005</v>
      </c>
      <c r="K6063" s="1">
        <v>8</v>
      </c>
      <c r="L6063" s="1">
        <v>0.2</v>
      </c>
      <c r="M6063" s="1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1">
        <v>6.98</v>
      </c>
      <c r="K6064" s="1">
        <v>1</v>
      </c>
      <c r="L6064" s="1">
        <v>0</v>
      </c>
      <c r="M6064" s="1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1">
        <v>343.2</v>
      </c>
      <c r="K6065" s="1">
        <v>1</v>
      </c>
      <c r="L6065" s="1">
        <v>0.2</v>
      </c>
      <c r="M6065" s="1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1">
        <v>17.544</v>
      </c>
      <c r="K6066" s="1">
        <v>3</v>
      </c>
      <c r="L6066" s="1">
        <v>0.2</v>
      </c>
      <c r="M6066" s="1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1">
        <v>152.68799999999999</v>
      </c>
      <c r="K6067" s="1">
        <v>2</v>
      </c>
      <c r="L6067" s="1">
        <v>0.2</v>
      </c>
      <c r="M6067" s="1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1">
        <v>3.488</v>
      </c>
      <c r="K6068" s="1">
        <v>2</v>
      </c>
      <c r="L6068" s="1">
        <v>0.2</v>
      </c>
      <c r="M6068" s="1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1">
        <v>5.8879999999999999</v>
      </c>
      <c r="K6069" s="1">
        <v>2</v>
      </c>
      <c r="L6069" s="1">
        <v>0.2</v>
      </c>
      <c r="M6069" s="1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1">
        <v>153.55199999999999</v>
      </c>
      <c r="K6070" s="1">
        <v>3</v>
      </c>
      <c r="L6070" s="1">
        <v>0.2</v>
      </c>
      <c r="M6070" s="1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1">
        <v>270.62</v>
      </c>
      <c r="K6071" s="1">
        <v>2</v>
      </c>
      <c r="L6071" s="1">
        <v>0</v>
      </c>
      <c r="M6071" s="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1">
        <v>468.9</v>
      </c>
      <c r="K6072" s="1">
        <v>6</v>
      </c>
      <c r="L6072" s="1">
        <v>0</v>
      </c>
      <c r="M6072" s="1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1">
        <v>72.48</v>
      </c>
      <c r="K6073" s="1">
        <v>2</v>
      </c>
      <c r="L6073" s="1">
        <v>0</v>
      </c>
      <c r="M6073" s="1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1">
        <v>10.95</v>
      </c>
      <c r="K6074" s="1">
        <v>3</v>
      </c>
      <c r="L6074" s="1">
        <v>0</v>
      </c>
      <c r="M6074" s="1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1">
        <v>191.82</v>
      </c>
      <c r="K6075" s="1">
        <v>3</v>
      </c>
      <c r="L6075" s="1">
        <v>0</v>
      </c>
      <c r="M6075" s="1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1">
        <v>151.05600000000001</v>
      </c>
      <c r="K6076" s="1">
        <v>9</v>
      </c>
      <c r="L6076" s="1">
        <v>0.2</v>
      </c>
      <c r="M6076" s="1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1">
        <v>25.16</v>
      </c>
      <c r="K6077" s="1">
        <v>5</v>
      </c>
      <c r="L6077" s="1">
        <v>0.6</v>
      </c>
      <c r="M6077" s="1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1">
        <v>6.2160000000000002</v>
      </c>
      <c r="K6078" s="1">
        <v>6</v>
      </c>
      <c r="L6078" s="1">
        <v>0.8</v>
      </c>
      <c r="M6078" s="1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1">
        <v>23.616</v>
      </c>
      <c r="K6079" s="1">
        <v>9</v>
      </c>
      <c r="L6079" s="1">
        <v>0.2</v>
      </c>
      <c r="M6079" s="1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1">
        <v>24.032</v>
      </c>
      <c r="K6080" s="1">
        <v>2</v>
      </c>
      <c r="L6080" s="1">
        <v>0.2</v>
      </c>
      <c r="M6080" s="1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1">
        <v>2.0880000000000001</v>
      </c>
      <c r="K6081" s="1">
        <v>1</v>
      </c>
      <c r="L6081" s="1">
        <v>0.2</v>
      </c>
      <c r="M6081" s="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1">
        <v>4.4880000000000004</v>
      </c>
      <c r="K6082" s="1">
        <v>6</v>
      </c>
      <c r="L6082" s="1">
        <v>0.8</v>
      </c>
      <c r="M6082" s="1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1">
        <v>29.22</v>
      </c>
      <c r="K6083" s="1">
        <v>3</v>
      </c>
      <c r="L6083" s="1">
        <v>0</v>
      </c>
      <c r="M6083" s="1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1">
        <v>6.48</v>
      </c>
      <c r="K6084" s="1">
        <v>1</v>
      </c>
      <c r="L6084" s="1">
        <v>0</v>
      </c>
      <c r="M6084" s="1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1">
        <v>1.1879999999999999</v>
      </c>
      <c r="K6085" s="1">
        <v>2</v>
      </c>
      <c r="L6085" s="1">
        <v>0.7</v>
      </c>
      <c r="M6085" s="1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1">
        <v>272.64600000000002</v>
      </c>
      <c r="K6086" s="1">
        <v>3</v>
      </c>
      <c r="L6086" s="1">
        <v>0.1</v>
      </c>
      <c r="M6086" s="1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1">
        <v>212.8</v>
      </c>
      <c r="K6087" s="1">
        <v>2</v>
      </c>
      <c r="L6087" s="1">
        <v>0</v>
      </c>
      <c r="M6087" s="1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1">
        <v>38.520000000000003</v>
      </c>
      <c r="K6088" s="1">
        <v>9</v>
      </c>
      <c r="L6088" s="1">
        <v>0</v>
      </c>
      <c r="M6088" s="1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1">
        <v>72.64</v>
      </c>
      <c r="K6089" s="1">
        <v>2</v>
      </c>
      <c r="L6089" s="1">
        <v>0</v>
      </c>
      <c r="M6089" s="1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1">
        <v>45.4</v>
      </c>
      <c r="K6090" s="1">
        <v>4</v>
      </c>
      <c r="L6090" s="1">
        <v>0</v>
      </c>
      <c r="M6090" s="1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1">
        <v>13.76</v>
      </c>
      <c r="K6091" s="1">
        <v>2</v>
      </c>
      <c r="L6091" s="1">
        <v>0</v>
      </c>
      <c r="M6091" s="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80.991</v>
      </c>
      <c r="K6092" s="1">
        <v>1</v>
      </c>
      <c r="L6092" s="1">
        <v>0.1</v>
      </c>
      <c r="M6092" s="1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1">
        <v>11.784000000000001</v>
      </c>
      <c r="K6093" s="1">
        <v>3</v>
      </c>
      <c r="L6093" s="1">
        <v>0.2</v>
      </c>
      <c r="M6093" s="1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1">
        <v>4.3600000000000003</v>
      </c>
      <c r="K6094" s="1">
        <v>2</v>
      </c>
      <c r="L6094" s="1">
        <v>0</v>
      </c>
      <c r="M6094" s="1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1">
        <v>2888.127</v>
      </c>
      <c r="K6095" s="1">
        <v>11</v>
      </c>
      <c r="L6095" s="1">
        <v>0.1</v>
      </c>
      <c r="M6095" s="1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1">
        <v>1299.6600000000001</v>
      </c>
      <c r="K6096" s="1">
        <v>2</v>
      </c>
      <c r="L6096" s="1">
        <v>0</v>
      </c>
      <c r="M6096" s="1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1">
        <v>2254.41</v>
      </c>
      <c r="K6097" s="1">
        <v>5</v>
      </c>
      <c r="L6097" s="1">
        <v>0.1</v>
      </c>
      <c r="M6097" s="1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1">
        <v>104.85</v>
      </c>
      <c r="K6098" s="1">
        <v>3</v>
      </c>
      <c r="L6098" s="1">
        <v>0</v>
      </c>
      <c r="M6098" s="1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1">
        <v>59.97</v>
      </c>
      <c r="K6099" s="1">
        <v>3</v>
      </c>
      <c r="L6099" s="1">
        <v>0</v>
      </c>
      <c r="M6099" s="1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1">
        <v>314.53199999999998</v>
      </c>
      <c r="K6100" s="1">
        <v>2</v>
      </c>
      <c r="L6100" s="1">
        <v>0.4</v>
      </c>
      <c r="M6100" s="1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1">
        <v>13.632</v>
      </c>
      <c r="K6101" s="1">
        <v>4</v>
      </c>
      <c r="L6101" s="1">
        <v>0.2</v>
      </c>
      <c r="M6101" s="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1">
        <v>19.431999999999999</v>
      </c>
      <c r="K6102" s="1">
        <v>2</v>
      </c>
      <c r="L6102" s="1">
        <v>0.8</v>
      </c>
      <c r="M6102" s="1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1">
        <v>65.44</v>
      </c>
      <c r="K6103" s="1">
        <v>5</v>
      </c>
      <c r="L6103" s="1">
        <v>0.2</v>
      </c>
      <c r="M6103" s="1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1">
        <v>6</v>
      </c>
      <c r="K6104" s="1">
        <v>2</v>
      </c>
      <c r="L6104" s="1">
        <v>0.2</v>
      </c>
      <c r="M6104" s="1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1">
        <v>1.9079999999999999</v>
      </c>
      <c r="K6105" s="1">
        <v>3</v>
      </c>
      <c r="L6105" s="1">
        <v>0.8</v>
      </c>
      <c r="M6105" s="1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1">
        <v>1474.8019999999999</v>
      </c>
      <c r="K6106" s="1">
        <v>7</v>
      </c>
      <c r="L6106" s="1">
        <v>0.3</v>
      </c>
      <c r="M6106" s="1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1">
        <v>110.096</v>
      </c>
      <c r="K6107" s="1">
        <v>2</v>
      </c>
      <c r="L6107" s="1">
        <v>0.2</v>
      </c>
      <c r="M6107" s="1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1">
        <v>16.751999999999999</v>
      </c>
      <c r="K6108" s="1">
        <v>6</v>
      </c>
      <c r="L6108" s="1">
        <v>0.2</v>
      </c>
      <c r="M6108" s="1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1">
        <v>1537.0740000000001</v>
      </c>
      <c r="K6109" s="1">
        <v>9</v>
      </c>
      <c r="L6109" s="1">
        <v>0.3</v>
      </c>
      <c r="M6109" s="1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1">
        <v>449.37200000000001</v>
      </c>
      <c r="K6110" s="1">
        <v>2</v>
      </c>
      <c r="L6110" s="1">
        <v>0.3</v>
      </c>
      <c r="M6110" s="1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1">
        <v>41.904000000000003</v>
      </c>
      <c r="K6111" s="1">
        <v>6</v>
      </c>
      <c r="L6111" s="1">
        <v>0.2</v>
      </c>
      <c r="M6111" s="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1">
        <v>2279.96</v>
      </c>
      <c r="K6112" s="1">
        <v>4</v>
      </c>
      <c r="L6112" s="1">
        <v>0</v>
      </c>
      <c r="M6112" s="1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1">
        <v>14.94</v>
      </c>
      <c r="K6113" s="1">
        <v>3</v>
      </c>
      <c r="L6113" s="1">
        <v>0</v>
      </c>
      <c r="M6113" s="1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1">
        <v>191.976</v>
      </c>
      <c r="K6114" s="1">
        <v>3</v>
      </c>
      <c r="L6114" s="1">
        <v>0.2</v>
      </c>
      <c r="M6114" s="1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1">
        <v>23.832000000000001</v>
      </c>
      <c r="K6115" s="1">
        <v>3</v>
      </c>
      <c r="L6115" s="1">
        <v>0.2</v>
      </c>
      <c r="M6115" s="1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1">
        <v>409.21600000000001</v>
      </c>
      <c r="K6116" s="1">
        <v>8</v>
      </c>
      <c r="L6116" s="1">
        <v>0.2</v>
      </c>
      <c r="M6116" s="1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1">
        <v>72.587999999999994</v>
      </c>
      <c r="K6117" s="1">
        <v>2</v>
      </c>
      <c r="L6117" s="1">
        <v>0.7</v>
      </c>
      <c r="M6117" s="1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1">
        <v>61.567999999999998</v>
      </c>
      <c r="K6118" s="1">
        <v>2</v>
      </c>
      <c r="L6118" s="1">
        <v>0.2</v>
      </c>
      <c r="M6118" s="1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1">
        <v>20.96</v>
      </c>
      <c r="K6119" s="1">
        <v>4</v>
      </c>
      <c r="L6119" s="1">
        <v>0.2</v>
      </c>
      <c r="M6119" s="1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1">
        <v>44.75</v>
      </c>
      <c r="K6120" s="1">
        <v>5</v>
      </c>
      <c r="L6120" s="1">
        <v>0</v>
      </c>
      <c r="M6120" s="1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1">
        <v>11.96</v>
      </c>
      <c r="K6121" s="1">
        <v>2</v>
      </c>
      <c r="L6121" s="1">
        <v>0</v>
      </c>
      <c r="M6121" s="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1">
        <v>3.9119999999999999</v>
      </c>
      <c r="K6122" s="1">
        <v>1</v>
      </c>
      <c r="L6122" s="1">
        <v>0.2</v>
      </c>
      <c r="M6122" s="1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1">
        <v>327.99599999999998</v>
      </c>
      <c r="K6123" s="1">
        <v>6</v>
      </c>
      <c r="L6123" s="1">
        <v>0.1</v>
      </c>
      <c r="M6123" s="1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1">
        <v>49.408000000000001</v>
      </c>
      <c r="K6124" s="1">
        <v>4</v>
      </c>
      <c r="L6124" s="1">
        <v>0.2</v>
      </c>
      <c r="M6124" s="1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1">
        <v>53.25</v>
      </c>
      <c r="K6125" s="1">
        <v>3</v>
      </c>
      <c r="L6125" s="1">
        <v>0</v>
      </c>
      <c r="M6125" s="1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1">
        <v>3.76</v>
      </c>
      <c r="K6126" s="1">
        <v>2</v>
      </c>
      <c r="L6126" s="1">
        <v>0</v>
      </c>
      <c r="M6126" s="1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1">
        <v>767.21400000000006</v>
      </c>
      <c r="K6127" s="1">
        <v>14</v>
      </c>
      <c r="L6127" s="1">
        <v>0.1</v>
      </c>
      <c r="M6127" s="1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1">
        <v>163.96</v>
      </c>
      <c r="K6128" s="1">
        <v>5</v>
      </c>
      <c r="L6128" s="1">
        <v>0.2</v>
      </c>
      <c r="M6128" s="1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1">
        <v>161.28</v>
      </c>
      <c r="K6129" s="1">
        <v>2</v>
      </c>
      <c r="L6129" s="1">
        <v>0.2</v>
      </c>
      <c r="M6129" s="1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1">
        <v>192.8</v>
      </c>
      <c r="K6130" s="1">
        <v>4</v>
      </c>
      <c r="L6130" s="1">
        <v>0</v>
      </c>
      <c r="M6130" s="1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1">
        <v>27.696000000000002</v>
      </c>
      <c r="K6131" s="1">
        <v>3</v>
      </c>
      <c r="L6131" s="1">
        <v>0.2</v>
      </c>
      <c r="M6131" s="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1">
        <v>73.164000000000001</v>
      </c>
      <c r="K6132" s="1">
        <v>6</v>
      </c>
      <c r="L6132" s="1">
        <v>0.8</v>
      </c>
      <c r="M6132" s="1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1">
        <v>32.064</v>
      </c>
      <c r="K6133" s="1">
        <v>6</v>
      </c>
      <c r="L6133" s="1">
        <v>0.2</v>
      </c>
      <c r="M6133" s="1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1">
        <v>205.666</v>
      </c>
      <c r="K6134" s="1">
        <v>2</v>
      </c>
      <c r="L6134" s="1">
        <v>0.15</v>
      </c>
      <c r="M6134" s="1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1">
        <v>115.44</v>
      </c>
      <c r="K6135" s="1">
        <v>3</v>
      </c>
      <c r="L6135" s="1">
        <v>0</v>
      </c>
      <c r="M6135" s="1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1">
        <v>274.8</v>
      </c>
      <c r="K6136" s="1">
        <v>5</v>
      </c>
      <c r="L6136" s="1">
        <v>0</v>
      </c>
      <c r="M6136" s="1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1">
        <v>195.64</v>
      </c>
      <c r="K6137" s="1">
        <v>4</v>
      </c>
      <c r="L6137" s="1">
        <v>0</v>
      </c>
      <c r="M6137" s="1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1">
        <v>257.98</v>
      </c>
      <c r="K6138" s="1">
        <v>2</v>
      </c>
      <c r="L6138" s="1">
        <v>0</v>
      </c>
      <c r="M6138" s="1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1">
        <v>119.04</v>
      </c>
      <c r="K6139" s="1">
        <v>6</v>
      </c>
      <c r="L6139" s="1">
        <v>0</v>
      </c>
      <c r="M6139" s="1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1">
        <v>20.07</v>
      </c>
      <c r="K6140" s="1">
        <v>3</v>
      </c>
      <c r="L6140" s="1">
        <v>0</v>
      </c>
      <c r="M6140" s="1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1">
        <v>11.76</v>
      </c>
      <c r="K6141" s="1">
        <v>4</v>
      </c>
      <c r="L6141" s="1">
        <v>0</v>
      </c>
      <c r="M6141" s="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1">
        <v>40.735999999999997</v>
      </c>
      <c r="K6142" s="1">
        <v>2</v>
      </c>
      <c r="L6142" s="1">
        <v>0.2</v>
      </c>
      <c r="M6142" s="1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1">
        <v>201.584</v>
      </c>
      <c r="K6143" s="1">
        <v>2</v>
      </c>
      <c r="L6143" s="1">
        <v>0.2</v>
      </c>
      <c r="M6143" s="1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1">
        <v>340.70400000000001</v>
      </c>
      <c r="K6144" s="1">
        <v>6</v>
      </c>
      <c r="L6144" s="1">
        <v>0.2</v>
      </c>
      <c r="M6144" s="1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1">
        <v>354.9</v>
      </c>
      <c r="K6145" s="1">
        <v>5</v>
      </c>
      <c r="L6145" s="1">
        <v>0</v>
      </c>
      <c r="M6145" s="1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1">
        <v>1198.33</v>
      </c>
      <c r="K6146" s="1">
        <v>10</v>
      </c>
      <c r="L6146" s="1">
        <v>0.15</v>
      </c>
      <c r="M6146" s="1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1">
        <v>87.92</v>
      </c>
      <c r="K6147" s="1">
        <v>4</v>
      </c>
      <c r="L6147" s="1">
        <v>0</v>
      </c>
      <c r="M6147" s="1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1">
        <v>51.968000000000004</v>
      </c>
      <c r="K6148" s="1">
        <v>2</v>
      </c>
      <c r="L6148" s="1">
        <v>0.2</v>
      </c>
      <c r="M6148" s="1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1">
        <v>51.335999999999999</v>
      </c>
      <c r="K6149" s="1">
        <v>3</v>
      </c>
      <c r="L6149" s="1">
        <v>0.2</v>
      </c>
      <c r="M6149" s="1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1">
        <v>332.70400000000001</v>
      </c>
      <c r="K6150" s="1">
        <v>1</v>
      </c>
      <c r="L6150" s="1">
        <v>0.2</v>
      </c>
      <c r="M6150" s="1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1">
        <v>42.408000000000001</v>
      </c>
      <c r="K6151" s="1">
        <v>3</v>
      </c>
      <c r="L6151" s="1">
        <v>0.2</v>
      </c>
      <c r="M6151" s="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1">
        <v>81.540000000000006</v>
      </c>
      <c r="K6152" s="1">
        <v>3</v>
      </c>
      <c r="L6152" s="1">
        <v>0</v>
      </c>
      <c r="M6152" s="1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1">
        <v>167.28</v>
      </c>
      <c r="K6153" s="1">
        <v>12</v>
      </c>
      <c r="L6153" s="1">
        <v>0</v>
      </c>
      <c r="M6153" s="1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1">
        <v>772.68</v>
      </c>
      <c r="K6154" s="1">
        <v>4</v>
      </c>
      <c r="L6154" s="1">
        <v>0</v>
      </c>
      <c r="M6154" s="1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1">
        <v>323.976</v>
      </c>
      <c r="K6155" s="1">
        <v>3</v>
      </c>
      <c r="L6155" s="1">
        <v>0.2</v>
      </c>
      <c r="M6155" s="1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1">
        <v>11.808</v>
      </c>
      <c r="K6156" s="1">
        <v>4</v>
      </c>
      <c r="L6156" s="1">
        <v>0.2</v>
      </c>
      <c r="M6156" s="1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1">
        <v>26.16</v>
      </c>
      <c r="K6157" s="1">
        <v>3</v>
      </c>
      <c r="L6157" s="1">
        <v>0.2</v>
      </c>
      <c r="M6157" s="1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1">
        <v>33.57</v>
      </c>
      <c r="K6158" s="1">
        <v>5</v>
      </c>
      <c r="L6158" s="1">
        <v>0.7</v>
      </c>
      <c r="M6158" s="1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1">
        <v>4.992</v>
      </c>
      <c r="K6159" s="1">
        <v>3</v>
      </c>
      <c r="L6159" s="1">
        <v>0.2</v>
      </c>
      <c r="M6159" s="1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1">
        <v>20.015999999999998</v>
      </c>
      <c r="K6160" s="1">
        <v>3</v>
      </c>
      <c r="L6160" s="1">
        <v>0.2</v>
      </c>
      <c r="M6160" s="1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1">
        <v>170.24</v>
      </c>
      <c r="K6161" s="1">
        <v>2</v>
      </c>
      <c r="L6161" s="1">
        <v>0.2</v>
      </c>
      <c r="M6161" s="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1">
        <v>117.456</v>
      </c>
      <c r="K6162" s="1">
        <v>3</v>
      </c>
      <c r="L6162" s="1">
        <v>0.2</v>
      </c>
      <c r="M6162" s="1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1">
        <v>22.96</v>
      </c>
      <c r="K6163" s="1">
        <v>2</v>
      </c>
      <c r="L6163" s="1">
        <v>0</v>
      </c>
      <c r="M6163" s="1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1">
        <v>13.36</v>
      </c>
      <c r="K6164" s="1">
        <v>2</v>
      </c>
      <c r="L6164" s="1">
        <v>0</v>
      </c>
      <c r="M6164" s="1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1">
        <v>34.247999999999998</v>
      </c>
      <c r="K6165" s="1">
        <v>3</v>
      </c>
      <c r="L6165" s="1">
        <v>0.2</v>
      </c>
      <c r="M6165" s="1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1">
        <v>3.52</v>
      </c>
      <c r="K6166" s="1">
        <v>2</v>
      </c>
      <c r="L6166" s="1">
        <v>0</v>
      </c>
      <c r="M6166" s="1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1">
        <v>26.7</v>
      </c>
      <c r="K6167" s="1">
        <v>5</v>
      </c>
      <c r="L6167" s="1">
        <v>0</v>
      </c>
      <c r="M6167" s="1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1">
        <v>21.2</v>
      </c>
      <c r="K6168" s="1">
        <v>2</v>
      </c>
      <c r="L6168" s="1">
        <v>0</v>
      </c>
      <c r="M6168" s="1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1">
        <v>838.38</v>
      </c>
      <c r="K6169" s="1">
        <v>2</v>
      </c>
      <c r="L6169" s="1">
        <v>0</v>
      </c>
      <c r="M6169" s="1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1">
        <v>1690.04</v>
      </c>
      <c r="K6170" s="1">
        <v>4</v>
      </c>
      <c r="L6170" s="1">
        <v>0</v>
      </c>
      <c r="M6170" s="1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1">
        <v>85.96</v>
      </c>
      <c r="K6171" s="1">
        <v>7</v>
      </c>
      <c r="L6171" s="1">
        <v>0</v>
      </c>
      <c r="M6171" s="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1">
        <v>121.96</v>
      </c>
      <c r="K6172" s="1">
        <v>2</v>
      </c>
      <c r="L6172" s="1">
        <v>0</v>
      </c>
      <c r="M6172" s="1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1">
        <v>23.92</v>
      </c>
      <c r="K6173" s="1">
        <v>4</v>
      </c>
      <c r="L6173" s="1">
        <v>0</v>
      </c>
      <c r="M6173" s="1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1">
        <v>63.96</v>
      </c>
      <c r="K6174" s="1">
        <v>2</v>
      </c>
      <c r="L6174" s="1">
        <v>0</v>
      </c>
      <c r="M6174" s="1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1">
        <v>629.95000000000005</v>
      </c>
      <c r="K6175" s="1">
        <v>5</v>
      </c>
      <c r="L6175" s="1">
        <v>0</v>
      </c>
      <c r="M6175" s="1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1">
        <v>113.73</v>
      </c>
      <c r="K6176" s="1">
        <v>3</v>
      </c>
      <c r="L6176" s="1">
        <v>0</v>
      </c>
      <c r="M6176" s="1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1">
        <v>14.6</v>
      </c>
      <c r="K6177" s="1">
        <v>2</v>
      </c>
      <c r="L6177" s="1">
        <v>0</v>
      </c>
      <c r="M6177" s="1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887.84</v>
      </c>
      <c r="K6178" s="1">
        <v>8</v>
      </c>
      <c r="L6178" s="1">
        <v>0</v>
      </c>
      <c r="M6178" s="1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1">
        <v>403.92</v>
      </c>
      <c r="K6179" s="1">
        <v>5</v>
      </c>
      <c r="L6179" s="1">
        <v>0.2</v>
      </c>
      <c r="M6179" s="1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1">
        <v>106.8</v>
      </c>
      <c r="K6180" s="1">
        <v>10</v>
      </c>
      <c r="L6180" s="1">
        <v>0.2</v>
      </c>
      <c r="M6180" s="1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1">
        <v>70.95</v>
      </c>
      <c r="K6181" s="1">
        <v>3</v>
      </c>
      <c r="L6181" s="1">
        <v>0</v>
      </c>
      <c r="M6181" s="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1">
        <v>34.944000000000003</v>
      </c>
      <c r="K6182" s="1">
        <v>6</v>
      </c>
      <c r="L6182" s="1">
        <v>0.2</v>
      </c>
      <c r="M6182" s="1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1">
        <v>119.04</v>
      </c>
      <c r="K6183" s="1">
        <v>6</v>
      </c>
      <c r="L6183" s="1">
        <v>0</v>
      </c>
      <c r="M6183" s="1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1">
        <v>383.84</v>
      </c>
      <c r="K6184" s="1">
        <v>4</v>
      </c>
      <c r="L6184" s="1">
        <v>0.2</v>
      </c>
      <c r="M6184" s="1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1">
        <v>799.56</v>
      </c>
      <c r="K6185" s="1">
        <v>9</v>
      </c>
      <c r="L6185" s="1">
        <v>0</v>
      </c>
      <c r="M6185" s="1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1">
        <v>31.44</v>
      </c>
      <c r="K6186" s="1">
        <v>3</v>
      </c>
      <c r="L6186" s="1">
        <v>0</v>
      </c>
      <c r="M6186" s="1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1">
        <v>25.92</v>
      </c>
      <c r="K6187" s="1">
        <v>5</v>
      </c>
      <c r="L6187" s="1">
        <v>0.2</v>
      </c>
      <c r="M6187" s="1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1">
        <v>6.33</v>
      </c>
      <c r="K6188" s="1">
        <v>5</v>
      </c>
      <c r="L6188" s="1">
        <v>0.8</v>
      </c>
      <c r="M6188" s="1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1">
        <v>75.88</v>
      </c>
      <c r="K6189" s="1">
        <v>5</v>
      </c>
      <c r="L6189" s="1">
        <v>0.2</v>
      </c>
      <c r="M6189" s="1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1">
        <v>329.988</v>
      </c>
      <c r="K6190" s="1">
        <v>2</v>
      </c>
      <c r="L6190" s="1">
        <v>0.4</v>
      </c>
      <c r="M6190" s="1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1">
        <v>71.376000000000005</v>
      </c>
      <c r="K6191" s="1">
        <v>3</v>
      </c>
      <c r="L6191" s="1">
        <v>0.2</v>
      </c>
      <c r="M6191" s="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1">
        <v>63.77</v>
      </c>
      <c r="K6192" s="1">
        <v>7</v>
      </c>
      <c r="L6192" s="1">
        <v>0</v>
      </c>
      <c r="M6192" s="1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1">
        <v>50.97</v>
      </c>
      <c r="K6193" s="1">
        <v>3</v>
      </c>
      <c r="L6193" s="1">
        <v>0</v>
      </c>
      <c r="M6193" s="1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1">
        <v>96.08</v>
      </c>
      <c r="K6194" s="1">
        <v>2</v>
      </c>
      <c r="L6194" s="1">
        <v>0</v>
      </c>
      <c r="M6194" s="1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1">
        <v>1439.9680000000001</v>
      </c>
      <c r="K6195" s="1">
        <v>4</v>
      </c>
      <c r="L6195" s="1">
        <v>0.2</v>
      </c>
      <c r="M6195" s="1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1">
        <v>43.56</v>
      </c>
      <c r="K6196" s="1">
        <v>3</v>
      </c>
      <c r="L6196" s="1">
        <v>0.2</v>
      </c>
      <c r="M6196" s="1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1">
        <v>563.91999999999996</v>
      </c>
      <c r="K6197" s="1">
        <v>5</v>
      </c>
      <c r="L6197" s="1">
        <v>0.2</v>
      </c>
      <c r="M6197" s="1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1">
        <v>235.15199999999999</v>
      </c>
      <c r="K6198" s="1">
        <v>8</v>
      </c>
      <c r="L6198" s="1">
        <v>0.4</v>
      </c>
      <c r="M6198" s="1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1">
        <v>7.7119999999999997</v>
      </c>
      <c r="K6199" s="1">
        <v>2</v>
      </c>
      <c r="L6199" s="1">
        <v>0.2</v>
      </c>
      <c r="M6199" s="1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1">
        <v>51.015999999999998</v>
      </c>
      <c r="K6200" s="1">
        <v>7</v>
      </c>
      <c r="L6200" s="1">
        <v>0.2</v>
      </c>
      <c r="M6200" s="1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1">
        <v>25.248000000000001</v>
      </c>
      <c r="K6201" s="1">
        <v>4</v>
      </c>
      <c r="L6201" s="1">
        <v>0.2</v>
      </c>
      <c r="M6201" s="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1">
        <v>56.686</v>
      </c>
      <c r="K6202" s="1">
        <v>1</v>
      </c>
      <c r="L6202" s="1">
        <v>0.3</v>
      </c>
      <c r="M6202" s="1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1">
        <v>51.167999999999999</v>
      </c>
      <c r="K6203" s="1">
        <v>2</v>
      </c>
      <c r="L6203" s="1">
        <v>0.2</v>
      </c>
      <c r="M6203" s="1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1">
        <v>2793.5279999999998</v>
      </c>
      <c r="K6204" s="1">
        <v>9</v>
      </c>
      <c r="L6204" s="1">
        <v>0.2</v>
      </c>
      <c r="M6204" s="1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1">
        <v>1000.02</v>
      </c>
      <c r="K6205" s="1">
        <v>7</v>
      </c>
      <c r="L6205" s="1">
        <v>0</v>
      </c>
      <c r="M6205" s="1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1">
        <v>65.94</v>
      </c>
      <c r="K6206" s="1">
        <v>3</v>
      </c>
      <c r="L6206" s="1">
        <v>0</v>
      </c>
      <c r="M6206" s="1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1">
        <v>18.239999999999998</v>
      </c>
      <c r="K6207" s="1">
        <v>3</v>
      </c>
      <c r="L6207" s="1">
        <v>0</v>
      </c>
      <c r="M6207" s="1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1">
        <v>76.12</v>
      </c>
      <c r="K6208" s="1">
        <v>2</v>
      </c>
      <c r="L6208" s="1">
        <v>0</v>
      </c>
      <c r="M6208" s="1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1">
        <v>7.64</v>
      </c>
      <c r="K6209" s="1">
        <v>1</v>
      </c>
      <c r="L6209" s="1">
        <v>0</v>
      </c>
      <c r="M6209" s="1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1">
        <v>68.16</v>
      </c>
      <c r="K6210" s="1">
        <v>3</v>
      </c>
      <c r="L6210" s="1">
        <v>0</v>
      </c>
      <c r="M6210" s="1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1">
        <v>62.24</v>
      </c>
      <c r="K6211" s="1">
        <v>8</v>
      </c>
      <c r="L6211" s="1">
        <v>0</v>
      </c>
      <c r="M6211" s="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1">
        <v>29.97</v>
      </c>
      <c r="K6212" s="1">
        <v>3</v>
      </c>
      <c r="L6212" s="1">
        <v>0</v>
      </c>
      <c r="M6212" s="1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1">
        <v>125.7</v>
      </c>
      <c r="K6213" s="1">
        <v>6</v>
      </c>
      <c r="L6213" s="1">
        <v>0</v>
      </c>
      <c r="M6213" s="1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1">
        <v>191.98</v>
      </c>
      <c r="K6214" s="1">
        <v>2</v>
      </c>
      <c r="L6214" s="1">
        <v>0</v>
      </c>
      <c r="M6214" s="1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1">
        <v>20.86</v>
      </c>
      <c r="K6215" s="1">
        <v>7</v>
      </c>
      <c r="L6215" s="1">
        <v>0</v>
      </c>
      <c r="M6215" s="1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1">
        <v>56.7</v>
      </c>
      <c r="K6216" s="1">
        <v>9</v>
      </c>
      <c r="L6216" s="1">
        <v>0</v>
      </c>
      <c r="M6216" s="1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1">
        <v>72.703999999999994</v>
      </c>
      <c r="K6217" s="1">
        <v>4</v>
      </c>
      <c r="L6217" s="1">
        <v>0.2</v>
      </c>
      <c r="M6217" s="1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1">
        <v>12.263999999999999</v>
      </c>
      <c r="K6218" s="1">
        <v>7</v>
      </c>
      <c r="L6218" s="1">
        <v>0.2</v>
      </c>
      <c r="M6218" s="1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1">
        <v>218.352</v>
      </c>
      <c r="K6219" s="1">
        <v>3</v>
      </c>
      <c r="L6219" s="1">
        <v>0.2</v>
      </c>
      <c r="M6219" s="1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1">
        <v>66.293999999999997</v>
      </c>
      <c r="K6220" s="1">
        <v>1</v>
      </c>
      <c r="L6220" s="1">
        <v>0.7</v>
      </c>
      <c r="M6220" s="1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1">
        <v>291.16800000000001</v>
      </c>
      <c r="K6221" s="1">
        <v>4</v>
      </c>
      <c r="L6221" s="1">
        <v>0.2</v>
      </c>
      <c r="M6221" s="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1">
        <v>88.775999999999996</v>
      </c>
      <c r="K6222" s="1">
        <v>3</v>
      </c>
      <c r="L6222" s="1">
        <v>0.2</v>
      </c>
      <c r="M6222" s="1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1">
        <v>110.376</v>
      </c>
      <c r="K6223" s="1">
        <v>4</v>
      </c>
      <c r="L6223" s="1">
        <v>0.4</v>
      </c>
      <c r="M6223" s="1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1">
        <v>55.176000000000002</v>
      </c>
      <c r="K6224" s="1">
        <v>3</v>
      </c>
      <c r="L6224" s="1">
        <v>0.2</v>
      </c>
      <c r="M6224" s="1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1">
        <v>30.32</v>
      </c>
      <c r="K6225" s="1">
        <v>4</v>
      </c>
      <c r="L6225" s="1">
        <v>0</v>
      </c>
      <c r="M6225" s="1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1">
        <v>177.56800000000001</v>
      </c>
      <c r="K6226" s="1">
        <v>2</v>
      </c>
      <c r="L6226" s="1">
        <v>0.2</v>
      </c>
      <c r="M6226" s="1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1">
        <v>19.440000000000001</v>
      </c>
      <c r="K6227" s="1">
        <v>3</v>
      </c>
      <c r="L6227" s="1">
        <v>0</v>
      </c>
      <c r="M6227" s="1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1">
        <v>71.28</v>
      </c>
      <c r="K6228" s="1">
        <v>11</v>
      </c>
      <c r="L6228" s="1">
        <v>0</v>
      </c>
      <c r="M6228" s="1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1">
        <v>1471.96</v>
      </c>
      <c r="K6229" s="1">
        <v>5</v>
      </c>
      <c r="L6229" s="1">
        <v>0.2</v>
      </c>
      <c r="M6229" s="1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1">
        <v>79.959999999999994</v>
      </c>
      <c r="K6230" s="1">
        <v>5</v>
      </c>
      <c r="L6230" s="1">
        <v>0.2</v>
      </c>
      <c r="M6230" s="1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1">
        <v>57.576000000000001</v>
      </c>
      <c r="K6231" s="1">
        <v>3</v>
      </c>
      <c r="L6231" s="1">
        <v>0.2</v>
      </c>
      <c r="M6231" s="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1">
        <v>26.335999999999999</v>
      </c>
      <c r="K6232" s="1">
        <v>4</v>
      </c>
      <c r="L6232" s="1">
        <v>0.2</v>
      </c>
      <c r="M6232" s="1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1">
        <v>166.5</v>
      </c>
      <c r="K6233" s="1">
        <v>3</v>
      </c>
      <c r="L6233" s="1">
        <v>0</v>
      </c>
      <c r="M6233" s="1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1">
        <v>360.38</v>
      </c>
      <c r="K6234" s="1">
        <v>2</v>
      </c>
      <c r="L6234" s="1">
        <v>0</v>
      </c>
      <c r="M6234" s="1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1">
        <v>11.744</v>
      </c>
      <c r="K6235" s="1">
        <v>1</v>
      </c>
      <c r="L6235" s="1">
        <v>0.2</v>
      </c>
      <c r="M6235" s="1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1">
        <v>247.44</v>
      </c>
      <c r="K6236" s="1">
        <v>8</v>
      </c>
      <c r="L6236" s="1">
        <v>0</v>
      </c>
      <c r="M6236" s="1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1">
        <v>18.239999999999998</v>
      </c>
      <c r="K6237" s="1">
        <v>2</v>
      </c>
      <c r="L6237" s="1">
        <v>0.7</v>
      </c>
      <c r="M6237" s="1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1">
        <v>25.35</v>
      </c>
      <c r="K6238" s="1">
        <v>3</v>
      </c>
      <c r="L6238" s="1">
        <v>0</v>
      </c>
      <c r="M6238" s="1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1">
        <v>119.04</v>
      </c>
      <c r="K6239" s="1">
        <v>6</v>
      </c>
      <c r="L6239" s="1">
        <v>0</v>
      </c>
      <c r="M6239" s="1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1">
        <v>22.14</v>
      </c>
      <c r="K6240" s="1">
        <v>3</v>
      </c>
      <c r="L6240" s="1">
        <v>0</v>
      </c>
      <c r="M6240" s="1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1">
        <v>13.98</v>
      </c>
      <c r="K6241" s="1">
        <v>2</v>
      </c>
      <c r="L6241" s="1">
        <v>0</v>
      </c>
      <c r="M6241" s="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1">
        <v>43.41</v>
      </c>
      <c r="K6242" s="1">
        <v>1</v>
      </c>
      <c r="L6242" s="1">
        <v>0</v>
      </c>
      <c r="M6242" s="1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1">
        <v>6.24</v>
      </c>
      <c r="K6243" s="1">
        <v>3</v>
      </c>
      <c r="L6243" s="1">
        <v>0</v>
      </c>
      <c r="M6243" s="1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1">
        <v>465.16</v>
      </c>
      <c r="K6244" s="1">
        <v>2</v>
      </c>
      <c r="L6244" s="1">
        <v>0</v>
      </c>
      <c r="M6244" s="1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1">
        <v>7.98</v>
      </c>
      <c r="K6245" s="1">
        <v>1</v>
      </c>
      <c r="L6245" s="1">
        <v>0</v>
      </c>
      <c r="M6245" s="1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1">
        <v>2.3940000000000001</v>
      </c>
      <c r="K6246" s="1">
        <v>1</v>
      </c>
      <c r="L6246" s="1">
        <v>0.8</v>
      </c>
      <c r="M6246" s="1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1">
        <v>58.32</v>
      </c>
      <c r="K6247" s="1">
        <v>9</v>
      </c>
      <c r="L6247" s="1">
        <v>0</v>
      </c>
      <c r="M6247" s="1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1">
        <v>200.97</v>
      </c>
      <c r="K6248" s="1">
        <v>3</v>
      </c>
      <c r="L6248" s="1">
        <v>0</v>
      </c>
      <c r="M6248" s="1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1">
        <v>21.36</v>
      </c>
      <c r="K6249" s="1">
        <v>8</v>
      </c>
      <c r="L6249" s="1">
        <v>0</v>
      </c>
      <c r="M6249" s="1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1">
        <v>9.8559999999999999</v>
      </c>
      <c r="K6250" s="1">
        <v>4</v>
      </c>
      <c r="L6250" s="1">
        <v>0.2</v>
      </c>
      <c r="M6250" s="1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1">
        <v>3.444</v>
      </c>
      <c r="K6251" s="1">
        <v>1</v>
      </c>
      <c r="L6251" s="1">
        <v>0.7</v>
      </c>
      <c r="M6251" s="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1">
        <v>384.59199999999998</v>
      </c>
      <c r="K6252" s="1">
        <v>2</v>
      </c>
      <c r="L6252" s="1">
        <v>0.2</v>
      </c>
      <c r="M6252" s="1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1">
        <v>22.92</v>
      </c>
      <c r="K6253" s="1">
        <v>3</v>
      </c>
      <c r="L6253" s="1">
        <v>0</v>
      </c>
      <c r="M6253" s="1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1">
        <v>11.36</v>
      </c>
      <c r="K6254" s="1">
        <v>4</v>
      </c>
      <c r="L6254" s="1">
        <v>0</v>
      </c>
      <c r="M6254" s="1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1">
        <v>14.592000000000001</v>
      </c>
      <c r="K6255" s="1">
        <v>3</v>
      </c>
      <c r="L6255" s="1">
        <v>0.2</v>
      </c>
      <c r="M6255" s="1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1">
        <v>41.4</v>
      </c>
      <c r="K6256" s="1">
        <v>4</v>
      </c>
      <c r="L6256" s="1">
        <v>0</v>
      </c>
      <c r="M6256" s="1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1">
        <v>442.37200000000001</v>
      </c>
      <c r="K6257" s="1">
        <v>7</v>
      </c>
      <c r="L6257" s="1">
        <v>0.8</v>
      </c>
      <c r="M6257" s="1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1">
        <v>34.5</v>
      </c>
      <c r="K6258" s="1">
        <v>3</v>
      </c>
      <c r="L6258" s="1">
        <v>0</v>
      </c>
      <c r="M6258" s="1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1">
        <v>28.85</v>
      </c>
      <c r="K6259" s="1">
        <v>5</v>
      </c>
      <c r="L6259" s="1">
        <v>0</v>
      </c>
      <c r="M6259" s="1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1">
        <v>3.488</v>
      </c>
      <c r="K6260" s="1">
        <v>2</v>
      </c>
      <c r="L6260" s="1">
        <v>0.2</v>
      </c>
      <c r="M6260" s="1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1">
        <v>143.85599999999999</v>
      </c>
      <c r="K6261" s="1">
        <v>9</v>
      </c>
      <c r="L6261" s="1">
        <v>0.2</v>
      </c>
      <c r="M6261" s="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1">
        <v>311.98</v>
      </c>
      <c r="K6262" s="1">
        <v>2</v>
      </c>
      <c r="L6262" s="1">
        <v>0</v>
      </c>
      <c r="M6262" s="1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1">
        <v>22.45</v>
      </c>
      <c r="K6263" s="1">
        <v>5</v>
      </c>
      <c r="L6263" s="1">
        <v>0</v>
      </c>
      <c r="M6263" s="1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1">
        <v>39.991999999999997</v>
      </c>
      <c r="K6264" s="1">
        <v>1</v>
      </c>
      <c r="L6264" s="1">
        <v>0.2</v>
      </c>
      <c r="M6264" s="1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1">
        <v>1159.056</v>
      </c>
      <c r="K6265" s="1">
        <v>9</v>
      </c>
      <c r="L6265" s="1">
        <v>0.2</v>
      </c>
      <c r="M6265" s="1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1">
        <v>179.9</v>
      </c>
      <c r="K6266" s="1">
        <v>5</v>
      </c>
      <c r="L6266" s="1">
        <v>0</v>
      </c>
      <c r="M6266" s="1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1">
        <v>116.312</v>
      </c>
      <c r="K6267" s="1">
        <v>7</v>
      </c>
      <c r="L6267" s="1">
        <v>0.2</v>
      </c>
      <c r="M6267" s="1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1">
        <v>12.42</v>
      </c>
      <c r="K6268" s="1">
        <v>3</v>
      </c>
      <c r="L6268" s="1">
        <v>0</v>
      </c>
      <c r="M6268" s="1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1">
        <v>428.4</v>
      </c>
      <c r="K6269" s="1">
        <v>3</v>
      </c>
      <c r="L6269" s="1">
        <v>0</v>
      </c>
      <c r="M6269" s="1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1">
        <v>24.75</v>
      </c>
      <c r="K6270" s="1">
        <v>5</v>
      </c>
      <c r="L6270" s="1">
        <v>0</v>
      </c>
      <c r="M6270" s="1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1">
        <v>87.71</v>
      </c>
      <c r="K6271" s="1">
        <v>7</v>
      </c>
      <c r="L6271" s="1">
        <v>0</v>
      </c>
      <c r="M6271" s="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1">
        <v>69.52</v>
      </c>
      <c r="K6272" s="1">
        <v>2</v>
      </c>
      <c r="L6272" s="1">
        <v>0</v>
      </c>
      <c r="M6272" s="1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1">
        <v>20.783999999999999</v>
      </c>
      <c r="K6273" s="1">
        <v>2</v>
      </c>
      <c r="L6273" s="1">
        <v>0.2</v>
      </c>
      <c r="M6273" s="1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1">
        <v>12.816000000000001</v>
      </c>
      <c r="K6274" s="1">
        <v>3</v>
      </c>
      <c r="L6274" s="1">
        <v>0.2</v>
      </c>
      <c r="M6274" s="1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1">
        <v>5.9039999999999999</v>
      </c>
      <c r="K6275" s="1">
        <v>2</v>
      </c>
      <c r="L6275" s="1">
        <v>0.2</v>
      </c>
      <c r="M6275" s="1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1">
        <v>63.823999999999998</v>
      </c>
      <c r="K6276" s="1">
        <v>2</v>
      </c>
      <c r="L6276" s="1">
        <v>0.2</v>
      </c>
      <c r="M6276" s="1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1">
        <v>141.55199999999999</v>
      </c>
      <c r="K6277" s="1">
        <v>3</v>
      </c>
      <c r="L6277" s="1">
        <v>0.2</v>
      </c>
      <c r="M6277" s="1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1">
        <v>304.89999999999998</v>
      </c>
      <c r="K6278" s="1">
        <v>5</v>
      </c>
      <c r="L6278" s="1">
        <v>0</v>
      </c>
      <c r="M6278" s="1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1">
        <v>563.24</v>
      </c>
      <c r="K6279" s="1">
        <v>5</v>
      </c>
      <c r="L6279" s="1">
        <v>0.2</v>
      </c>
      <c r="M6279" s="1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1">
        <v>661.17600000000004</v>
      </c>
      <c r="K6280" s="1">
        <v>2</v>
      </c>
      <c r="L6280" s="1">
        <v>0.4</v>
      </c>
      <c r="M6280" s="1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1">
        <v>239.976</v>
      </c>
      <c r="K6281" s="1">
        <v>3</v>
      </c>
      <c r="L6281" s="1">
        <v>0.2</v>
      </c>
      <c r="M6281" s="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1">
        <v>502.488</v>
      </c>
      <c r="K6282" s="1">
        <v>3</v>
      </c>
      <c r="L6282" s="1">
        <v>0.2</v>
      </c>
      <c r="M6282" s="1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1">
        <v>196.70400000000001</v>
      </c>
      <c r="K6283" s="1">
        <v>6</v>
      </c>
      <c r="L6283" s="1">
        <v>0.2</v>
      </c>
      <c r="M6283" s="1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1">
        <v>915.13599999999997</v>
      </c>
      <c r="K6284" s="1">
        <v>4</v>
      </c>
      <c r="L6284" s="1">
        <v>0.2</v>
      </c>
      <c r="M6284" s="1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1">
        <v>327.76</v>
      </c>
      <c r="K6285" s="1">
        <v>8</v>
      </c>
      <c r="L6285" s="1">
        <v>0</v>
      </c>
      <c r="M6285" s="1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1">
        <v>701.96</v>
      </c>
      <c r="K6286" s="1">
        <v>2</v>
      </c>
      <c r="L6286" s="1">
        <v>0</v>
      </c>
      <c r="M6286" s="1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1">
        <v>88.775999999999996</v>
      </c>
      <c r="K6287" s="1">
        <v>3</v>
      </c>
      <c r="L6287" s="1">
        <v>0.2</v>
      </c>
      <c r="M6287" s="1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1">
        <v>64.14</v>
      </c>
      <c r="K6288" s="1">
        <v>3</v>
      </c>
      <c r="L6288" s="1">
        <v>0</v>
      </c>
      <c r="M6288" s="1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1">
        <v>33.552</v>
      </c>
      <c r="K6289" s="1">
        <v>1</v>
      </c>
      <c r="L6289" s="1">
        <v>0.2</v>
      </c>
      <c r="M6289" s="1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1">
        <v>1737.18</v>
      </c>
      <c r="K6290" s="1">
        <v>6</v>
      </c>
      <c r="L6290" s="1">
        <v>0</v>
      </c>
      <c r="M6290" s="1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1">
        <v>704.25</v>
      </c>
      <c r="K6291" s="1">
        <v>5</v>
      </c>
      <c r="L6291" s="1">
        <v>0</v>
      </c>
      <c r="M6291" s="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1">
        <v>141.76</v>
      </c>
      <c r="K6292" s="1">
        <v>4</v>
      </c>
      <c r="L6292" s="1">
        <v>0</v>
      </c>
      <c r="M6292" s="1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1">
        <v>36.36</v>
      </c>
      <c r="K6293" s="1">
        <v>3</v>
      </c>
      <c r="L6293" s="1">
        <v>0.2</v>
      </c>
      <c r="M6293" s="1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1">
        <v>25.83</v>
      </c>
      <c r="K6294" s="1">
        <v>3</v>
      </c>
      <c r="L6294" s="1">
        <v>0</v>
      </c>
      <c r="M6294" s="1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1">
        <v>24.588000000000001</v>
      </c>
      <c r="K6295" s="1">
        <v>3</v>
      </c>
      <c r="L6295" s="1">
        <v>0.8</v>
      </c>
      <c r="M6295" s="1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1">
        <v>13.984</v>
      </c>
      <c r="K6296" s="1">
        <v>2</v>
      </c>
      <c r="L6296" s="1">
        <v>0.2</v>
      </c>
      <c r="M6296" s="1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1">
        <v>195.96</v>
      </c>
      <c r="K6297" s="1">
        <v>5</v>
      </c>
      <c r="L6297" s="1">
        <v>0.2</v>
      </c>
      <c r="M6297" s="1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1">
        <v>74.352000000000004</v>
      </c>
      <c r="K6298" s="1">
        <v>3</v>
      </c>
      <c r="L6298" s="1">
        <v>0.2</v>
      </c>
      <c r="M6298" s="1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1">
        <v>6.68</v>
      </c>
      <c r="K6299" s="1">
        <v>1</v>
      </c>
      <c r="L6299" s="1">
        <v>0</v>
      </c>
      <c r="M6299" s="1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1">
        <v>17.584</v>
      </c>
      <c r="K6300" s="1">
        <v>7</v>
      </c>
      <c r="L6300" s="1">
        <v>0.2</v>
      </c>
      <c r="M6300" s="1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1">
        <v>104.78400000000001</v>
      </c>
      <c r="K6301" s="1">
        <v>1</v>
      </c>
      <c r="L6301" s="1">
        <v>0.2</v>
      </c>
      <c r="M6301" s="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1">
        <v>47.951999999999998</v>
      </c>
      <c r="K6302" s="1">
        <v>3</v>
      </c>
      <c r="L6302" s="1">
        <v>0.2</v>
      </c>
      <c r="M6302" s="1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1">
        <v>650.35199999999998</v>
      </c>
      <c r="K6303" s="1">
        <v>3</v>
      </c>
      <c r="L6303" s="1">
        <v>0.2</v>
      </c>
      <c r="M6303" s="1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1">
        <v>629.18399999999997</v>
      </c>
      <c r="K6304" s="1">
        <v>8</v>
      </c>
      <c r="L6304" s="1">
        <v>0.2</v>
      </c>
      <c r="M6304" s="1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1">
        <v>15.176</v>
      </c>
      <c r="K6305" s="1">
        <v>1</v>
      </c>
      <c r="L6305" s="1">
        <v>0.2</v>
      </c>
      <c r="M6305" s="1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1">
        <v>127.95</v>
      </c>
      <c r="K6306" s="1">
        <v>3</v>
      </c>
      <c r="L6306" s="1">
        <v>0</v>
      </c>
      <c r="M6306" s="1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1">
        <v>579.51</v>
      </c>
      <c r="K6307" s="1">
        <v>3</v>
      </c>
      <c r="L6307" s="1">
        <v>0</v>
      </c>
      <c r="M6307" s="1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1">
        <v>14.99</v>
      </c>
      <c r="K6308" s="1">
        <v>1</v>
      </c>
      <c r="L6308" s="1">
        <v>0</v>
      </c>
      <c r="M6308" s="1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1">
        <v>151.91999999999999</v>
      </c>
      <c r="K6309" s="1">
        <v>4</v>
      </c>
      <c r="L6309" s="1">
        <v>0</v>
      </c>
      <c r="M6309" s="1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1">
        <v>196.62</v>
      </c>
      <c r="K6310" s="1">
        <v>2</v>
      </c>
      <c r="L6310" s="1">
        <v>0</v>
      </c>
      <c r="M6310" s="1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1">
        <v>144.12</v>
      </c>
      <c r="K6311" s="1">
        <v>3</v>
      </c>
      <c r="L6311" s="1">
        <v>0</v>
      </c>
      <c r="M6311" s="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1">
        <v>15.96</v>
      </c>
      <c r="K6312" s="1">
        <v>2</v>
      </c>
      <c r="L6312" s="1">
        <v>0</v>
      </c>
      <c r="M6312" s="1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1">
        <v>39.96</v>
      </c>
      <c r="K6313" s="1">
        <v>5</v>
      </c>
      <c r="L6313" s="1">
        <v>0.2</v>
      </c>
      <c r="M6313" s="1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1">
        <v>34.08</v>
      </c>
      <c r="K6314" s="1">
        <v>6</v>
      </c>
      <c r="L6314" s="1">
        <v>0</v>
      </c>
      <c r="M6314" s="1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1">
        <v>10.368</v>
      </c>
      <c r="K6315" s="1">
        <v>2</v>
      </c>
      <c r="L6315" s="1">
        <v>0.2</v>
      </c>
      <c r="M6315" s="1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1">
        <v>7.7519999999999998</v>
      </c>
      <c r="K6316" s="1">
        <v>3</v>
      </c>
      <c r="L6316" s="1">
        <v>0.2</v>
      </c>
      <c r="M6316" s="1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1">
        <v>15.28</v>
      </c>
      <c r="K6317" s="1">
        <v>2</v>
      </c>
      <c r="L6317" s="1">
        <v>0</v>
      </c>
      <c r="M6317" s="1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1">
        <v>65.97</v>
      </c>
      <c r="K6318" s="1">
        <v>3</v>
      </c>
      <c r="L6318" s="1">
        <v>0</v>
      </c>
      <c r="M6318" s="1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1">
        <v>33.4</v>
      </c>
      <c r="K6319" s="1">
        <v>5</v>
      </c>
      <c r="L6319" s="1">
        <v>0</v>
      </c>
      <c r="M6319" s="1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1">
        <v>210.84</v>
      </c>
      <c r="K6320" s="1">
        <v>4</v>
      </c>
      <c r="L6320" s="1">
        <v>0</v>
      </c>
      <c r="M6320" s="1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1">
        <v>13.98</v>
      </c>
      <c r="K6321" s="1">
        <v>1</v>
      </c>
      <c r="L6321" s="1">
        <v>0</v>
      </c>
      <c r="M6321" s="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1">
        <v>272.94</v>
      </c>
      <c r="K6322" s="1">
        <v>3</v>
      </c>
      <c r="L6322" s="1">
        <v>0</v>
      </c>
      <c r="M6322" s="1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1">
        <v>19.05</v>
      </c>
      <c r="K6323" s="1">
        <v>5</v>
      </c>
      <c r="L6323" s="1">
        <v>0</v>
      </c>
      <c r="M6323" s="1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1">
        <v>247.71600000000001</v>
      </c>
      <c r="K6324" s="1">
        <v>4</v>
      </c>
      <c r="L6324" s="1">
        <v>0.1</v>
      </c>
      <c r="M6324" s="1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1">
        <v>66.58</v>
      </c>
      <c r="K6325" s="1">
        <v>2</v>
      </c>
      <c r="L6325" s="1">
        <v>0</v>
      </c>
      <c r="M6325" s="1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1">
        <v>43.92</v>
      </c>
      <c r="K6326" s="1">
        <v>3</v>
      </c>
      <c r="L6326" s="1">
        <v>0</v>
      </c>
      <c r="M6326" s="1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1">
        <v>14.73</v>
      </c>
      <c r="K6327" s="1">
        <v>3</v>
      </c>
      <c r="L6327" s="1">
        <v>0</v>
      </c>
      <c r="M6327" s="1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1">
        <v>29.7</v>
      </c>
      <c r="K6328" s="1">
        <v>5</v>
      </c>
      <c r="L6328" s="1">
        <v>0</v>
      </c>
      <c r="M6328" s="1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1">
        <v>18.28</v>
      </c>
      <c r="K6329" s="1">
        <v>5</v>
      </c>
      <c r="L6329" s="1">
        <v>0.2</v>
      </c>
      <c r="M6329" s="1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1">
        <v>47.04</v>
      </c>
      <c r="K6330" s="1">
        <v>4</v>
      </c>
      <c r="L6330" s="1">
        <v>0</v>
      </c>
      <c r="M6330" s="1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1">
        <v>339.96</v>
      </c>
      <c r="K6331" s="1">
        <v>5</v>
      </c>
      <c r="L6331" s="1">
        <v>0.2</v>
      </c>
      <c r="M6331" s="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1">
        <v>87.8</v>
      </c>
      <c r="K6332" s="1">
        <v>4</v>
      </c>
      <c r="L6332" s="1">
        <v>0</v>
      </c>
      <c r="M6332" s="1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1">
        <v>221.38200000000001</v>
      </c>
      <c r="K6333" s="1">
        <v>2</v>
      </c>
      <c r="L6333" s="1">
        <v>0.1</v>
      </c>
      <c r="M6333" s="1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1">
        <v>5199.96</v>
      </c>
      <c r="K6334" s="1">
        <v>4</v>
      </c>
      <c r="L6334" s="1">
        <v>0</v>
      </c>
      <c r="M6334" s="1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1">
        <v>156.512</v>
      </c>
      <c r="K6335" s="1">
        <v>4</v>
      </c>
      <c r="L6335" s="1">
        <v>0.2</v>
      </c>
      <c r="M6335" s="1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1">
        <v>119.85</v>
      </c>
      <c r="K6336" s="1">
        <v>3</v>
      </c>
      <c r="L6336" s="1">
        <v>0</v>
      </c>
      <c r="M6336" s="1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1">
        <v>30.44</v>
      </c>
      <c r="K6337" s="1">
        <v>2</v>
      </c>
      <c r="L6337" s="1">
        <v>0</v>
      </c>
      <c r="M6337" s="1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1">
        <v>69.28</v>
      </c>
      <c r="K6338" s="1">
        <v>2</v>
      </c>
      <c r="L6338" s="1">
        <v>0</v>
      </c>
      <c r="M6338" s="1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1">
        <v>587.97</v>
      </c>
      <c r="K6339" s="1">
        <v>3</v>
      </c>
      <c r="L6339" s="1">
        <v>0</v>
      </c>
      <c r="M6339" s="1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1">
        <v>24.55</v>
      </c>
      <c r="K6340" s="1">
        <v>5</v>
      </c>
      <c r="L6340" s="1">
        <v>0</v>
      </c>
      <c r="M6340" s="1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1">
        <v>12.176</v>
      </c>
      <c r="K6341" s="1">
        <v>1</v>
      </c>
      <c r="L6341" s="1">
        <v>0.2</v>
      </c>
      <c r="M6341" s="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1">
        <v>37.32</v>
      </c>
      <c r="K6342" s="1">
        <v>3</v>
      </c>
      <c r="L6342" s="1">
        <v>0</v>
      </c>
      <c r="M6342" s="1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1">
        <v>35.06</v>
      </c>
      <c r="K6343" s="1">
        <v>2</v>
      </c>
      <c r="L6343" s="1">
        <v>0</v>
      </c>
      <c r="M6343" s="1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1">
        <v>108.4</v>
      </c>
      <c r="K6344" s="1">
        <v>5</v>
      </c>
      <c r="L6344" s="1">
        <v>0.6</v>
      </c>
      <c r="M6344" s="1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1">
        <v>361.37599999999998</v>
      </c>
      <c r="K6345" s="1">
        <v>2</v>
      </c>
      <c r="L6345" s="1">
        <v>0.2</v>
      </c>
      <c r="M6345" s="1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1">
        <v>2.4119999999999999</v>
      </c>
      <c r="K6346" s="1">
        <v>1</v>
      </c>
      <c r="L6346" s="1">
        <v>0.7</v>
      </c>
      <c r="M6346" s="1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1">
        <v>8.39</v>
      </c>
      <c r="K6347" s="1">
        <v>1</v>
      </c>
      <c r="L6347" s="1">
        <v>0</v>
      </c>
      <c r="M6347" s="1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1">
        <v>337.98</v>
      </c>
      <c r="K6348" s="1">
        <v>2</v>
      </c>
      <c r="L6348" s="1">
        <v>0</v>
      </c>
      <c r="M6348" s="1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1">
        <v>83.92</v>
      </c>
      <c r="K6349" s="1">
        <v>5</v>
      </c>
      <c r="L6349" s="1">
        <v>0.2</v>
      </c>
      <c r="M6349" s="1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1">
        <v>19.68</v>
      </c>
      <c r="K6350" s="1">
        <v>5</v>
      </c>
      <c r="L6350" s="1">
        <v>0.2</v>
      </c>
      <c r="M6350" s="1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1">
        <v>6.48</v>
      </c>
      <c r="K6351" s="1">
        <v>1</v>
      </c>
      <c r="L6351" s="1">
        <v>0</v>
      </c>
      <c r="M6351" s="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1">
        <v>86.352000000000004</v>
      </c>
      <c r="K6352" s="1">
        <v>6</v>
      </c>
      <c r="L6352" s="1">
        <v>0.2</v>
      </c>
      <c r="M6352" s="1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1">
        <v>56.3</v>
      </c>
      <c r="K6353" s="1">
        <v>2</v>
      </c>
      <c r="L6353" s="1">
        <v>0</v>
      </c>
      <c r="M6353" s="1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1">
        <v>51.015999999999998</v>
      </c>
      <c r="K6354" s="1">
        <v>7</v>
      </c>
      <c r="L6354" s="1">
        <v>0.2</v>
      </c>
      <c r="M6354" s="1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1">
        <v>150.80000000000001</v>
      </c>
      <c r="K6355" s="1">
        <v>5</v>
      </c>
      <c r="L6355" s="1">
        <v>0.2</v>
      </c>
      <c r="M6355" s="1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1">
        <v>1039.992</v>
      </c>
      <c r="K6356" s="1">
        <v>1</v>
      </c>
      <c r="L6356" s="1">
        <v>0.2</v>
      </c>
      <c r="M6356" s="1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1">
        <v>51.84</v>
      </c>
      <c r="K6357" s="1">
        <v>8</v>
      </c>
      <c r="L6357" s="1">
        <v>0</v>
      </c>
      <c r="M6357" s="1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1">
        <v>41.22</v>
      </c>
      <c r="K6358" s="1">
        <v>1</v>
      </c>
      <c r="L6358" s="1">
        <v>0</v>
      </c>
      <c r="M6358" s="1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1">
        <v>240.37</v>
      </c>
      <c r="K6359" s="1">
        <v>1</v>
      </c>
      <c r="L6359" s="1">
        <v>0</v>
      </c>
      <c r="M6359" s="1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1">
        <v>119.02</v>
      </c>
      <c r="K6360" s="1">
        <v>2</v>
      </c>
      <c r="L6360" s="1">
        <v>0</v>
      </c>
      <c r="M6360" s="1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1">
        <v>133.12</v>
      </c>
      <c r="K6361" s="1">
        <v>5</v>
      </c>
      <c r="L6361" s="1">
        <v>0.2</v>
      </c>
      <c r="M6361" s="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1">
        <v>38.08</v>
      </c>
      <c r="K6362" s="1">
        <v>5</v>
      </c>
      <c r="L6362" s="1">
        <v>0.6</v>
      </c>
      <c r="M6362" s="1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1">
        <v>113.568</v>
      </c>
      <c r="K6363" s="1">
        <v>2</v>
      </c>
      <c r="L6363" s="1">
        <v>0.2</v>
      </c>
      <c r="M6363" s="1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1">
        <v>83.92</v>
      </c>
      <c r="K6364" s="1">
        <v>4</v>
      </c>
      <c r="L6364" s="1">
        <v>0</v>
      </c>
      <c r="M6364" s="1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1">
        <v>6.63</v>
      </c>
      <c r="K6365" s="1">
        <v>3</v>
      </c>
      <c r="L6365" s="1">
        <v>0</v>
      </c>
      <c r="M6365" s="1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1">
        <v>371.97</v>
      </c>
      <c r="K6366" s="1">
        <v>3</v>
      </c>
      <c r="L6366" s="1">
        <v>0</v>
      </c>
      <c r="M6366" s="1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1">
        <v>561.58399999999995</v>
      </c>
      <c r="K6367" s="1">
        <v>2</v>
      </c>
      <c r="L6367" s="1">
        <v>0.2</v>
      </c>
      <c r="M6367" s="1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1">
        <v>99.92</v>
      </c>
      <c r="K6368" s="1">
        <v>5</v>
      </c>
      <c r="L6368" s="1">
        <v>0.2</v>
      </c>
      <c r="M6368" s="1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1">
        <v>4.9279999999999999</v>
      </c>
      <c r="K6369" s="1">
        <v>2</v>
      </c>
      <c r="L6369" s="1">
        <v>0.2</v>
      </c>
      <c r="M6369" s="1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1">
        <v>14.76</v>
      </c>
      <c r="K6370" s="1">
        <v>2</v>
      </c>
      <c r="L6370" s="1">
        <v>0</v>
      </c>
      <c r="M6370" s="1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1">
        <v>99.99</v>
      </c>
      <c r="K6371" s="1">
        <v>1</v>
      </c>
      <c r="L6371" s="1">
        <v>0</v>
      </c>
      <c r="M6371" s="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1">
        <v>286.14999999999998</v>
      </c>
      <c r="K6372" s="1">
        <v>5</v>
      </c>
      <c r="L6372" s="1">
        <v>0</v>
      </c>
      <c r="M6372" s="1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1">
        <v>49.792000000000002</v>
      </c>
      <c r="K6373" s="1">
        <v>8</v>
      </c>
      <c r="L6373" s="1">
        <v>0.2</v>
      </c>
      <c r="M6373" s="1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1">
        <v>299.97500000000002</v>
      </c>
      <c r="K6374" s="1">
        <v>5</v>
      </c>
      <c r="L6374" s="1">
        <v>0.5</v>
      </c>
      <c r="M6374" s="1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1">
        <v>158.376</v>
      </c>
      <c r="K6375" s="1">
        <v>4</v>
      </c>
      <c r="L6375" s="1">
        <v>0.4</v>
      </c>
      <c r="M6375" s="1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1">
        <v>32.783999999999999</v>
      </c>
      <c r="K6376" s="1">
        <v>4</v>
      </c>
      <c r="L6376" s="1">
        <v>0.8</v>
      </c>
      <c r="M6376" s="1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1">
        <v>47.984000000000002</v>
      </c>
      <c r="K6377" s="1">
        <v>2</v>
      </c>
      <c r="L6377" s="1">
        <v>0.2</v>
      </c>
      <c r="M6377" s="1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1">
        <v>62.591999999999999</v>
      </c>
      <c r="K6378" s="1">
        <v>8</v>
      </c>
      <c r="L6378" s="1">
        <v>0.2</v>
      </c>
      <c r="M6378" s="1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1">
        <v>4.2759999999999998</v>
      </c>
      <c r="K6379" s="1">
        <v>1</v>
      </c>
      <c r="L6379" s="1">
        <v>0.8</v>
      </c>
      <c r="M6379" s="1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1">
        <v>10.56</v>
      </c>
      <c r="K6380" s="1">
        <v>2</v>
      </c>
      <c r="L6380" s="1">
        <v>0</v>
      </c>
      <c r="M6380" s="1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1">
        <v>229.94</v>
      </c>
      <c r="K6381" s="1">
        <v>2</v>
      </c>
      <c r="L6381" s="1">
        <v>0</v>
      </c>
      <c r="M6381" s="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1">
        <v>311.14999999999998</v>
      </c>
      <c r="K6382" s="1">
        <v>5</v>
      </c>
      <c r="L6382" s="1">
        <v>0</v>
      </c>
      <c r="M6382" s="1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1">
        <v>12.96</v>
      </c>
      <c r="K6383" s="1">
        <v>2</v>
      </c>
      <c r="L6383" s="1">
        <v>0</v>
      </c>
      <c r="M6383" s="1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1">
        <v>14.62</v>
      </c>
      <c r="K6384" s="1">
        <v>2</v>
      </c>
      <c r="L6384" s="1">
        <v>0</v>
      </c>
      <c r="M6384" s="1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1">
        <v>5.76</v>
      </c>
      <c r="K6385" s="1">
        <v>2</v>
      </c>
      <c r="L6385" s="1">
        <v>0</v>
      </c>
      <c r="M6385" s="1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1">
        <v>21.48</v>
      </c>
      <c r="K6386" s="1">
        <v>6</v>
      </c>
      <c r="L6386" s="1">
        <v>0</v>
      </c>
      <c r="M6386" s="1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1">
        <v>396.92</v>
      </c>
      <c r="K6387" s="1">
        <v>4</v>
      </c>
      <c r="L6387" s="1">
        <v>0</v>
      </c>
      <c r="M6387" s="1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1">
        <v>17.149999999999999</v>
      </c>
      <c r="K6388" s="1">
        <v>1</v>
      </c>
      <c r="L6388" s="1">
        <v>0</v>
      </c>
      <c r="M6388" s="1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1">
        <v>23.12</v>
      </c>
      <c r="K6389" s="1">
        <v>2</v>
      </c>
      <c r="L6389" s="1">
        <v>0.2</v>
      </c>
      <c r="M6389" s="1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1">
        <v>5.2480000000000002</v>
      </c>
      <c r="K6390" s="1">
        <v>2</v>
      </c>
      <c r="L6390" s="1">
        <v>0.2</v>
      </c>
      <c r="M6390" s="1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1">
        <v>824.95</v>
      </c>
      <c r="K6391" s="1">
        <v>5</v>
      </c>
      <c r="L6391" s="1">
        <v>0</v>
      </c>
      <c r="M6391" s="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1">
        <v>24.64</v>
      </c>
      <c r="K6392" s="1">
        <v>8</v>
      </c>
      <c r="L6392" s="1">
        <v>0</v>
      </c>
      <c r="M6392" s="1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1">
        <v>227.88</v>
      </c>
      <c r="K6393" s="1">
        <v>6</v>
      </c>
      <c r="L6393" s="1">
        <v>0</v>
      </c>
      <c r="M6393" s="1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1">
        <v>241.96</v>
      </c>
      <c r="K6394" s="1">
        <v>2</v>
      </c>
      <c r="L6394" s="1">
        <v>0</v>
      </c>
      <c r="M6394" s="1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1">
        <v>3.89</v>
      </c>
      <c r="K6395" s="1">
        <v>1</v>
      </c>
      <c r="L6395" s="1">
        <v>0</v>
      </c>
      <c r="M6395" s="1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1">
        <v>8.01</v>
      </c>
      <c r="K6396" s="1">
        <v>3</v>
      </c>
      <c r="L6396" s="1">
        <v>0</v>
      </c>
      <c r="M6396" s="1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1">
        <v>177.48</v>
      </c>
      <c r="K6397" s="1">
        <v>3</v>
      </c>
      <c r="L6397" s="1">
        <v>0.2</v>
      </c>
      <c r="M6397" s="1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1">
        <v>569.56799999999998</v>
      </c>
      <c r="K6398" s="1">
        <v>2</v>
      </c>
      <c r="L6398" s="1">
        <v>0.2</v>
      </c>
      <c r="M6398" s="1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1">
        <v>149.72999999999999</v>
      </c>
      <c r="K6399" s="1">
        <v>7</v>
      </c>
      <c r="L6399" s="1">
        <v>0</v>
      </c>
      <c r="M6399" s="1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1">
        <v>899.43</v>
      </c>
      <c r="K6400" s="1">
        <v>5</v>
      </c>
      <c r="L6400" s="1">
        <v>0.3</v>
      </c>
      <c r="M6400" s="1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1">
        <v>46.2</v>
      </c>
      <c r="K6401" s="1">
        <v>5</v>
      </c>
      <c r="L6401" s="1">
        <v>0.2</v>
      </c>
      <c r="M6401" s="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1">
        <v>47.951999999999998</v>
      </c>
      <c r="K6402" s="1">
        <v>3</v>
      </c>
      <c r="L6402" s="1">
        <v>0.2</v>
      </c>
      <c r="M6402" s="1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1">
        <v>7.992</v>
      </c>
      <c r="K6403" s="1">
        <v>1</v>
      </c>
      <c r="L6403" s="1">
        <v>0.2</v>
      </c>
      <c r="M6403" s="1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1">
        <v>76.864000000000004</v>
      </c>
      <c r="K6404" s="1">
        <v>2</v>
      </c>
      <c r="L6404" s="1">
        <v>0.2</v>
      </c>
      <c r="M6404" s="1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1">
        <v>102.93</v>
      </c>
      <c r="K6405" s="1">
        <v>3</v>
      </c>
      <c r="L6405" s="1">
        <v>0</v>
      </c>
      <c r="M6405" s="1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1">
        <v>98.16</v>
      </c>
      <c r="K6406" s="1">
        <v>6</v>
      </c>
      <c r="L6406" s="1">
        <v>0</v>
      </c>
      <c r="M6406" s="1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1">
        <v>11.52</v>
      </c>
      <c r="K6407" s="1">
        <v>5</v>
      </c>
      <c r="L6407" s="1">
        <v>0.7</v>
      </c>
      <c r="M6407" s="1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1">
        <v>83.88</v>
      </c>
      <c r="K6408" s="1">
        <v>1</v>
      </c>
      <c r="L6408" s="1">
        <v>0.2</v>
      </c>
      <c r="M6408" s="1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1">
        <v>108.57599999999999</v>
      </c>
      <c r="K6409" s="1">
        <v>4</v>
      </c>
      <c r="L6409" s="1">
        <v>0.4</v>
      </c>
      <c r="M6409" s="1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1">
        <v>5.984</v>
      </c>
      <c r="K6410" s="1">
        <v>2</v>
      </c>
      <c r="L6410" s="1">
        <v>0.2</v>
      </c>
      <c r="M6410" s="1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1">
        <v>21.96</v>
      </c>
      <c r="K6411" s="1">
        <v>2</v>
      </c>
      <c r="L6411" s="1">
        <v>0</v>
      </c>
      <c r="M6411" s="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1">
        <v>368.97</v>
      </c>
      <c r="K6412" s="1">
        <v>3</v>
      </c>
      <c r="L6412" s="1">
        <v>0</v>
      </c>
      <c r="M6412" s="1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1">
        <v>12.39</v>
      </c>
      <c r="K6413" s="1">
        <v>3</v>
      </c>
      <c r="L6413" s="1">
        <v>0</v>
      </c>
      <c r="M6413" s="1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1">
        <v>332.94</v>
      </c>
      <c r="K6414" s="1">
        <v>3</v>
      </c>
      <c r="L6414" s="1">
        <v>0</v>
      </c>
      <c r="M6414" s="1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1">
        <v>111.93</v>
      </c>
      <c r="K6415" s="1">
        <v>7</v>
      </c>
      <c r="L6415" s="1">
        <v>0</v>
      </c>
      <c r="M6415" s="1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1">
        <v>454.27199999999999</v>
      </c>
      <c r="K6416" s="1">
        <v>8</v>
      </c>
      <c r="L6416" s="1">
        <v>0.2</v>
      </c>
      <c r="M6416" s="1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1">
        <v>19.440000000000001</v>
      </c>
      <c r="K6417" s="1">
        <v>3</v>
      </c>
      <c r="L6417" s="1">
        <v>0</v>
      </c>
      <c r="M6417" s="1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1">
        <v>8399.9760000000006</v>
      </c>
      <c r="K6418" s="1">
        <v>4</v>
      </c>
      <c r="L6418" s="1">
        <v>0.4</v>
      </c>
      <c r="M6418" s="1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1">
        <v>6.2939999999999996</v>
      </c>
      <c r="K6419" s="1">
        <v>1</v>
      </c>
      <c r="L6419" s="1">
        <v>0.7</v>
      </c>
      <c r="M6419" s="1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1">
        <v>10.368</v>
      </c>
      <c r="K6420" s="1">
        <v>2</v>
      </c>
      <c r="L6420" s="1">
        <v>0.2</v>
      </c>
      <c r="M6420" s="1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1">
        <v>122.38200000000001</v>
      </c>
      <c r="K6421" s="1">
        <v>3</v>
      </c>
      <c r="L6421" s="1">
        <v>0.4</v>
      </c>
      <c r="M6421" s="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1">
        <v>25.984000000000002</v>
      </c>
      <c r="K6422" s="1">
        <v>2</v>
      </c>
      <c r="L6422" s="1">
        <v>0.2</v>
      </c>
      <c r="M6422" s="1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1">
        <v>945.03599999999994</v>
      </c>
      <c r="K6423" s="1">
        <v>6</v>
      </c>
      <c r="L6423" s="1">
        <v>0.4</v>
      </c>
      <c r="M6423" s="1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1">
        <v>14.301</v>
      </c>
      <c r="K6424" s="1">
        <v>7</v>
      </c>
      <c r="L6424" s="1">
        <v>0.7</v>
      </c>
      <c r="M6424" s="1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1">
        <v>410.35199999999998</v>
      </c>
      <c r="K6425" s="1">
        <v>3</v>
      </c>
      <c r="L6425" s="1">
        <v>0.2</v>
      </c>
      <c r="M6425" s="1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1">
        <v>23.52</v>
      </c>
      <c r="K6426" s="1">
        <v>5</v>
      </c>
      <c r="L6426" s="1">
        <v>0.2</v>
      </c>
      <c r="M6426" s="1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1">
        <v>180.96</v>
      </c>
      <c r="K6427" s="1">
        <v>5</v>
      </c>
      <c r="L6427" s="1">
        <v>0.2</v>
      </c>
      <c r="M6427" s="1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1">
        <v>35</v>
      </c>
      <c r="K6428" s="1">
        <v>4</v>
      </c>
      <c r="L6428" s="1">
        <v>0</v>
      </c>
      <c r="M6428" s="1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1">
        <v>477.15</v>
      </c>
      <c r="K6429" s="1">
        <v>5</v>
      </c>
      <c r="L6429" s="1">
        <v>0</v>
      </c>
      <c r="M6429" s="1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1">
        <v>302.37599999999998</v>
      </c>
      <c r="K6430" s="1">
        <v>3</v>
      </c>
      <c r="L6430" s="1">
        <v>0.2</v>
      </c>
      <c r="M6430" s="1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1">
        <v>974.98800000000006</v>
      </c>
      <c r="K6431" s="1">
        <v>4</v>
      </c>
      <c r="L6431" s="1">
        <v>0.3</v>
      </c>
      <c r="M6431" s="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1">
        <v>589.41</v>
      </c>
      <c r="K6432" s="1">
        <v>5</v>
      </c>
      <c r="L6432" s="1">
        <v>0.1</v>
      </c>
      <c r="M6432" s="1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1">
        <v>34.700000000000003</v>
      </c>
      <c r="K6433" s="1">
        <v>5</v>
      </c>
      <c r="L6433" s="1">
        <v>0</v>
      </c>
      <c r="M6433" s="1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1">
        <v>99.87</v>
      </c>
      <c r="K6434" s="1">
        <v>3</v>
      </c>
      <c r="L6434" s="1">
        <v>0</v>
      </c>
      <c r="M6434" s="1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1">
        <v>37.94</v>
      </c>
      <c r="K6435" s="1">
        <v>2</v>
      </c>
      <c r="L6435" s="1">
        <v>0</v>
      </c>
      <c r="M6435" s="1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1">
        <v>24.9</v>
      </c>
      <c r="K6436" s="1">
        <v>5</v>
      </c>
      <c r="L6436" s="1">
        <v>0</v>
      </c>
      <c r="M6436" s="1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1">
        <v>82.26</v>
      </c>
      <c r="K6437" s="1">
        <v>3</v>
      </c>
      <c r="L6437" s="1">
        <v>0</v>
      </c>
      <c r="M6437" s="1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1">
        <v>7.1040000000000001</v>
      </c>
      <c r="K6438" s="1">
        <v>6</v>
      </c>
      <c r="L6438" s="1">
        <v>0.2</v>
      </c>
      <c r="M6438" s="1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1">
        <v>103.5</v>
      </c>
      <c r="K6439" s="1">
        <v>5</v>
      </c>
      <c r="L6439" s="1">
        <v>0.6</v>
      </c>
      <c r="M6439" s="1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1">
        <v>2.464</v>
      </c>
      <c r="K6440" s="1">
        <v>1</v>
      </c>
      <c r="L6440" s="1">
        <v>0.2</v>
      </c>
      <c r="M6440" s="1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1">
        <v>8.7200000000000006</v>
      </c>
      <c r="K6441" s="1">
        <v>1</v>
      </c>
      <c r="L6441" s="1">
        <v>0.2</v>
      </c>
      <c r="M6441" s="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1">
        <v>10.76</v>
      </c>
      <c r="K6442" s="1">
        <v>2</v>
      </c>
      <c r="L6442" s="1">
        <v>0</v>
      </c>
      <c r="M6442" s="1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1">
        <v>45.68</v>
      </c>
      <c r="K6443" s="1">
        <v>2</v>
      </c>
      <c r="L6443" s="1">
        <v>0</v>
      </c>
      <c r="M6443" s="1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1">
        <v>6.7</v>
      </c>
      <c r="K6444" s="1">
        <v>1</v>
      </c>
      <c r="L6444" s="1">
        <v>0</v>
      </c>
      <c r="M6444" s="1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1">
        <v>158.376</v>
      </c>
      <c r="K6445" s="1">
        <v>3</v>
      </c>
      <c r="L6445" s="1">
        <v>0.2</v>
      </c>
      <c r="M6445" s="1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1">
        <v>3.44</v>
      </c>
      <c r="K6446" s="1">
        <v>2</v>
      </c>
      <c r="L6446" s="1">
        <v>0.2</v>
      </c>
      <c r="M6446" s="1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1">
        <v>56.56</v>
      </c>
      <c r="K6447" s="1">
        <v>2</v>
      </c>
      <c r="L6447" s="1">
        <v>0</v>
      </c>
      <c r="M6447" s="1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1">
        <v>36.96</v>
      </c>
      <c r="K6448" s="1">
        <v>7</v>
      </c>
      <c r="L6448" s="1">
        <v>0</v>
      </c>
      <c r="M6448" s="1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1">
        <v>135.99</v>
      </c>
      <c r="K6449" s="1">
        <v>1</v>
      </c>
      <c r="L6449" s="1">
        <v>0</v>
      </c>
      <c r="M6449" s="1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1">
        <v>15.96</v>
      </c>
      <c r="K6450" s="1">
        <v>7</v>
      </c>
      <c r="L6450" s="1">
        <v>0</v>
      </c>
      <c r="M6450" s="1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1">
        <v>3.76</v>
      </c>
      <c r="K6451" s="1">
        <v>2</v>
      </c>
      <c r="L6451" s="1">
        <v>0</v>
      </c>
      <c r="M6451" s="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1">
        <v>14.7</v>
      </c>
      <c r="K6452" s="1">
        <v>5</v>
      </c>
      <c r="L6452" s="1">
        <v>0</v>
      </c>
      <c r="M6452" s="1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1">
        <v>37.200000000000003</v>
      </c>
      <c r="K6453" s="1">
        <v>5</v>
      </c>
      <c r="L6453" s="1">
        <v>0</v>
      </c>
      <c r="M6453" s="1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1">
        <v>89.97</v>
      </c>
      <c r="K6454" s="1">
        <v>3</v>
      </c>
      <c r="L6454" s="1">
        <v>0</v>
      </c>
      <c r="M6454" s="1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1">
        <v>261.95999999999998</v>
      </c>
      <c r="K6455" s="1">
        <v>2</v>
      </c>
      <c r="L6455" s="1">
        <v>0</v>
      </c>
      <c r="M6455" s="1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1">
        <v>74</v>
      </c>
      <c r="K6456" s="1">
        <v>5</v>
      </c>
      <c r="L6456" s="1">
        <v>0</v>
      </c>
      <c r="M6456" s="1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1">
        <v>13.28</v>
      </c>
      <c r="K6457" s="1">
        <v>2</v>
      </c>
      <c r="L6457" s="1">
        <v>0</v>
      </c>
      <c r="M6457" s="1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1">
        <v>84.96</v>
      </c>
      <c r="K6458" s="1">
        <v>6</v>
      </c>
      <c r="L6458" s="1">
        <v>0.2</v>
      </c>
      <c r="M6458" s="1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1">
        <v>68.459999999999994</v>
      </c>
      <c r="K6459" s="1">
        <v>7</v>
      </c>
      <c r="L6459" s="1">
        <v>0</v>
      </c>
      <c r="M6459" s="1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1">
        <v>2079.4</v>
      </c>
      <c r="K6460" s="1">
        <v>5</v>
      </c>
      <c r="L6460" s="1">
        <v>0</v>
      </c>
      <c r="M6460" s="1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1">
        <v>629.95000000000005</v>
      </c>
      <c r="K6461" s="1">
        <v>5</v>
      </c>
      <c r="L6461" s="1">
        <v>0</v>
      </c>
      <c r="M6461" s="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1">
        <v>72.42</v>
      </c>
      <c r="K6462" s="1">
        <v>6</v>
      </c>
      <c r="L6462" s="1">
        <v>0</v>
      </c>
      <c r="M6462" s="1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1">
        <v>131.97999999999999</v>
      </c>
      <c r="K6463" s="1">
        <v>2</v>
      </c>
      <c r="L6463" s="1">
        <v>0</v>
      </c>
      <c r="M6463" s="1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1">
        <v>114.52</v>
      </c>
      <c r="K6464" s="1">
        <v>7</v>
      </c>
      <c r="L6464" s="1">
        <v>0</v>
      </c>
      <c r="M6464" s="1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1">
        <v>100.24</v>
      </c>
      <c r="K6465" s="1">
        <v>10</v>
      </c>
      <c r="L6465" s="1">
        <v>0.2</v>
      </c>
      <c r="M6465" s="1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1">
        <v>871.8</v>
      </c>
      <c r="K6466" s="1">
        <v>3</v>
      </c>
      <c r="L6466" s="1">
        <v>0.2</v>
      </c>
      <c r="M6466" s="1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1">
        <v>61.96</v>
      </c>
      <c r="K6467" s="1">
        <v>4</v>
      </c>
      <c r="L6467" s="1">
        <v>0.5</v>
      </c>
      <c r="M6467" s="1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1">
        <v>4.5540000000000003</v>
      </c>
      <c r="K6468" s="1">
        <v>3</v>
      </c>
      <c r="L6468" s="1">
        <v>0.7</v>
      </c>
      <c r="M6468" s="1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1">
        <v>5.2</v>
      </c>
      <c r="K6469" s="1">
        <v>2</v>
      </c>
      <c r="L6469" s="1">
        <v>0.2</v>
      </c>
      <c r="M6469" s="1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1">
        <v>205.99199999999999</v>
      </c>
      <c r="K6470" s="1">
        <v>1</v>
      </c>
      <c r="L6470" s="1">
        <v>0.2</v>
      </c>
      <c r="M6470" s="1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1">
        <v>15.552</v>
      </c>
      <c r="K6471" s="1">
        <v>3</v>
      </c>
      <c r="L6471" s="1">
        <v>0.2</v>
      </c>
      <c r="M6471" s="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1">
        <v>503.96</v>
      </c>
      <c r="K6472" s="1">
        <v>5</v>
      </c>
      <c r="L6472" s="1">
        <v>0.2</v>
      </c>
      <c r="M6472" s="1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1">
        <v>24.472000000000001</v>
      </c>
      <c r="K6473" s="1">
        <v>7</v>
      </c>
      <c r="L6473" s="1">
        <v>0.2</v>
      </c>
      <c r="M6473" s="1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1">
        <v>241.56800000000001</v>
      </c>
      <c r="K6474" s="1">
        <v>2</v>
      </c>
      <c r="L6474" s="1">
        <v>0.2</v>
      </c>
      <c r="M6474" s="1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1">
        <v>110.4</v>
      </c>
      <c r="K6475" s="1">
        <v>2</v>
      </c>
      <c r="L6475" s="1">
        <v>0.2</v>
      </c>
      <c r="M6475" s="1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1">
        <v>384.76799999999997</v>
      </c>
      <c r="K6476" s="1">
        <v>2</v>
      </c>
      <c r="L6476" s="1">
        <v>0.4</v>
      </c>
      <c r="M6476" s="1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1">
        <v>78.66</v>
      </c>
      <c r="K6477" s="1">
        <v>6</v>
      </c>
      <c r="L6477" s="1">
        <v>0</v>
      </c>
      <c r="M6477" s="1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1">
        <v>45.36</v>
      </c>
      <c r="K6478" s="1">
        <v>4</v>
      </c>
      <c r="L6478" s="1">
        <v>0</v>
      </c>
      <c r="M6478" s="1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1">
        <v>962.08</v>
      </c>
      <c r="K6479" s="1">
        <v>4</v>
      </c>
      <c r="L6479" s="1">
        <v>0.2</v>
      </c>
      <c r="M6479" s="1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1">
        <v>12.843</v>
      </c>
      <c r="K6480" s="1">
        <v>3</v>
      </c>
      <c r="L6480" s="1">
        <v>0.7</v>
      </c>
      <c r="M6480" s="1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1">
        <v>295.45600000000002</v>
      </c>
      <c r="K6481" s="1">
        <v>14</v>
      </c>
      <c r="L6481" s="1">
        <v>0.2</v>
      </c>
      <c r="M6481" s="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1">
        <v>32.4</v>
      </c>
      <c r="K6482" s="1">
        <v>5</v>
      </c>
      <c r="L6482" s="1">
        <v>0</v>
      </c>
      <c r="M6482" s="1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1">
        <v>103.93600000000001</v>
      </c>
      <c r="K6483" s="1">
        <v>4</v>
      </c>
      <c r="L6483" s="1">
        <v>0.2</v>
      </c>
      <c r="M6483" s="1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1">
        <v>289.56799999999998</v>
      </c>
      <c r="K6484" s="1">
        <v>2</v>
      </c>
      <c r="L6484" s="1">
        <v>0.2</v>
      </c>
      <c r="M6484" s="1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1">
        <v>39.72</v>
      </c>
      <c r="K6485" s="1">
        <v>5</v>
      </c>
      <c r="L6485" s="1">
        <v>0.2</v>
      </c>
      <c r="M6485" s="1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1">
        <v>244.768</v>
      </c>
      <c r="K6486" s="1">
        <v>4</v>
      </c>
      <c r="L6486" s="1">
        <v>0.2</v>
      </c>
      <c r="M6486" s="1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1">
        <v>24</v>
      </c>
      <c r="K6487" s="1">
        <v>2</v>
      </c>
      <c r="L6487" s="1">
        <v>0.2</v>
      </c>
      <c r="M6487" s="1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1">
        <v>15.552</v>
      </c>
      <c r="K6488" s="1">
        <v>3</v>
      </c>
      <c r="L6488" s="1">
        <v>0.2</v>
      </c>
      <c r="M6488" s="1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1">
        <v>26.175999999999998</v>
      </c>
      <c r="K6489" s="1">
        <v>2</v>
      </c>
      <c r="L6489" s="1">
        <v>0.2</v>
      </c>
      <c r="M6489" s="1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1">
        <v>20.94</v>
      </c>
      <c r="K6490" s="1">
        <v>3</v>
      </c>
      <c r="L6490" s="1">
        <v>0</v>
      </c>
      <c r="M6490" s="1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1">
        <v>135.09</v>
      </c>
      <c r="K6491" s="1">
        <v>9</v>
      </c>
      <c r="L6491" s="1">
        <v>0</v>
      </c>
      <c r="M6491" s="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1">
        <v>279.86</v>
      </c>
      <c r="K6492" s="1">
        <v>14</v>
      </c>
      <c r="L6492" s="1">
        <v>0</v>
      </c>
      <c r="M6492" s="1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1">
        <v>90.06</v>
      </c>
      <c r="K6493" s="1">
        <v>6</v>
      </c>
      <c r="L6493" s="1">
        <v>0</v>
      </c>
      <c r="M6493" s="1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1">
        <v>539.96400000000006</v>
      </c>
      <c r="K6494" s="1">
        <v>6</v>
      </c>
      <c r="L6494" s="1">
        <v>0.4</v>
      </c>
      <c r="M6494" s="1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1">
        <v>50.231999999999999</v>
      </c>
      <c r="K6495" s="1">
        <v>7</v>
      </c>
      <c r="L6495" s="1">
        <v>0.4</v>
      </c>
      <c r="M6495" s="1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1">
        <v>19.242000000000001</v>
      </c>
      <c r="K6496" s="1">
        <v>3</v>
      </c>
      <c r="L6496" s="1">
        <v>0.7</v>
      </c>
      <c r="M6496" s="1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1">
        <v>1247.6400000000001</v>
      </c>
      <c r="K6497" s="1">
        <v>3</v>
      </c>
      <c r="L6497" s="1">
        <v>0</v>
      </c>
      <c r="M6497" s="1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1">
        <v>5.3040000000000003</v>
      </c>
      <c r="K6498" s="1">
        <v>3</v>
      </c>
      <c r="L6498" s="1">
        <v>0.2</v>
      </c>
      <c r="M6498" s="1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1">
        <v>19.135999999999999</v>
      </c>
      <c r="K6499" s="1">
        <v>4</v>
      </c>
      <c r="L6499" s="1">
        <v>0.2</v>
      </c>
      <c r="M6499" s="1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1">
        <v>332.83199999999999</v>
      </c>
      <c r="K6500" s="1">
        <v>4</v>
      </c>
      <c r="L6500" s="1">
        <v>0.2</v>
      </c>
      <c r="M6500" s="1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1">
        <v>279.89999999999998</v>
      </c>
      <c r="K6501" s="1">
        <v>5</v>
      </c>
      <c r="L6501" s="1">
        <v>0</v>
      </c>
      <c r="M6501" s="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1">
        <v>50.351999999999997</v>
      </c>
      <c r="K6502" s="1">
        <v>3</v>
      </c>
      <c r="L6502" s="1">
        <v>0.2</v>
      </c>
      <c r="M6502" s="1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1">
        <v>34.020000000000003</v>
      </c>
      <c r="K6503" s="1">
        <v>3</v>
      </c>
      <c r="L6503" s="1">
        <v>0</v>
      </c>
      <c r="M6503" s="1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1">
        <v>23.88</v>
      </c>
      <c r="K6504" s="1">
        <v>6</v>
      </c>
      <c r="L6504" s="1">
        <v>0</v>
      </c>
      <c r="M6504" s="1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1">
        <v>11.52</v>
      </c>
      <c r="K6505" s="1">
        <v>4</v>
      </c>
      <c r="L6505" s="1">
        <v>0</v>
      </c>
      <c r="M6505" s="1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1">
        <v>286.93</v>
      </c>
      <c r="K6506" s="1">
        <v>7</v>
      </c>
      <c r="L6506" s="1">
        <v>0</v>
      </c>
      <c r="M6506" s="1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1">
        <v>206.38399999999999</v>
      </c>
      <c r="K6507" s="1">
        <v>2</v>
      </c>
      <c r="L6507" s="1">
        <v>0.2</v>
      </c>
      <c r="M6507" s="1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1">
        <v>218.352</v>
      </c>
      <c r="K6508" s="1">
        <v>3</v>
      </c>
      <c r="L6508" s="1">
        <v>0.2</v>
      </c>
      <c r="M6508" s="1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1">
        <v>529.9</v>
      </c>
      <c r="K6509" s="1">
        <v>5</v>
      </c>
      <c r="L6509" s="1">
        <v>0</v>
      </c>
      <c r="M6509" s="1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1">
        <v>99.3</v>
      </c>
      <c r="K6510" s="1">
        <v>10</v>
      </c>
      <c r="L6510" s="1">
        <v>0</v>
      </c>
      <c r="M6510" s="1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1">
        <v>108.96</v>
      </c>
      <c r="K6511" s="1">
        <v>2</v>
      </c>
      <c r="L6511" s="1">
        <v>0</v>
      </c>
      <c r="M6511" s="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1">
        <v>2.6880000000000002</v>
      </c>
      <c r="K6512" s="1">
        <v>1</v>
      </c>
      <c r="L6512" s="1">
        <v>0.2</v>
      </c>
      <c r="M6512" s="1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1">
        <v>5443.96</v>
      </c>
      <c r="K6513" s="1">
        <v>4</v>
      </c>
      <c r="L6513" s="1">
        <v>0</v>
      </c>
      <c r="M6513" s="1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1">
        <v>302.67</v>
      </c>
      <c r="K6514" s="1">
        <v>3</v>
      </c>
      <c r="L6514" s="1">
        <v>0</v>
      </c>
      <c r="M6514" s="1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1">
        <v>56.07</v>
      </c>
      <c r="K6515" s="1">
        <v>7</v>
      </c>
      <c r="L6515" s="1">
        <v>0</v>
      </c>
      <c r="M6515" s="1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1">
        <v>10.08</v>
      </c>
      <c r="K6516" s="1">
        <v>2</v>
      </c>
      <c r="L6516" s="1">
        <v>0.2</v>
      </c>
      <c r="M6516" s="1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1">
        <v>59.994</v>
      </c>
      <c r="K6517" s="1">
        <v>1</v>
      </c>
      <c r="L6517" s="1">
        <v>0.4</v>
      </c>
      <c r="M6517" s="1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1">
        <v>5.7149999999999999</v>
      </c>
      <c r="K6518" s="1">
        <v>5</v>
      </c>
      <c r="L6518" s="1">
        <v>0.7</v>
      </c>
      <c r="M6518" s="1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1">
        <v>9.42</v>
      </c>
      <c r="K6519" s="1">
        <v>5</v>
      </c>
      <c r="L6519" s="1">
        <v>0.7</v>
      </c>
      <c r="M6519" s="1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1">
        <v>1999.96</v>
      </c>
      <c r="K6520" s="1">
        <v>4</v>
      </c>
      <c r="L6520" s="1">
        <v>0</v>
      </c>
      <c r="M6520" s="1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1">
        <v>216.4</v>
      </c>
      <c r="K6521" s="1">
        <v>4</v>
      </c>
      <c r="L6521" s="1">
        <v>0</v>
      </c>
      <c r="M6521" s="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1">
        <v>6.9359999999999999</v>
      </c>
      <c r="K6522" s="1">
        <v>3</v>
      </c>
      <c r="L6522" s="1">
        <v>0.2</v>
      </c>
      <c r="M6522" s="1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1">
        <v>4.4279999999999999</v>
      </c>
      <c r="K6523" s="1">
        <v>3</v>
      </c>
      <c r="L6523" s="1">
        <v>0.8</v>
      </c>
      <c r="M6523" s="1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1">
        <v>8.8000000000000007</v>
      </c>
      <c r="K6524" s="1">
        <v>5</v>
      </c>
      <c r="L6524" s="1">
        <v>0</v>
      </c>
      <c r="M6524" s="1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1">
        <v>142.80000000000001</v>
      </c>
      <c r="K6525" s="1">
        <v>1</v>
      </c>
      <c r="L6525" s="1">
        <v>0</v>
      </c>
      <c r="M6525" s="1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1">
        <v>399.95</v>
      </c>
      <c r="K6526" s="1">
        <v>5</v>
      </c>
      <c r="L6526" s="1">
        <v>0</v>
      </c>
      <c r="M6526" s="1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1">
        <v>2152.7759999999998</v>
      </c>
      <c r="K6527" s="1">
        <v>3</v>
      </c>
      <c r="L6527" s="1">
        <v>0.2</v>
      </c>
      <c r="M6527" s="1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1">
        <v>4007.84</v>
      </c>
      <c r="K6528" s="1">
        <v>10</v>
      </c>
      <c r="L6528" s="1">
        <v>0.2</v>
      </c>
      <c r="M6528" s="1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1">
        <v>328.59</v>
      </c>
      <c r="K6529" s="1">
        <v>3</v>
      </c>
      <c r="L6529" s="1">
        <v>0.4</v>
      </c>
      <c r="M6529" s="1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1">
        <v>98.352000000000004</v>
      </c>
      <c r="K6530" s="1">
        <v>3</v>
      </c>
      <c r="L6530" s="1">
        <v>0.2</v>
      </c>
      <c r="M6530" s="1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1">
        <v>158.99</v>
      </c>
      <c r="K6531" s="1">
        <v>1</v>
      </c>
      <c r="L6531" s="1">
        <v>0</v>
      </c>
      <c r="M6531" s="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1">
        <v>291.10000000000002</v>
      </c>
      <c r="K6532" s="1">
        <v>5</v>
      </c>
      <c r="L6532" s="1">
        <v>0</v>
      </c>
      <c r="M6532" s="1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1">
        <v>73.680000000000007</v>
      </c>
      <c r="K6533" s="1">
        <v>6</v>
      </c>
      <c r="L6533" s="1">
        <v>0</v>
      </c>
      <c r="M6533" s="1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1">
        <v>139.91999999999999</v>
      </c>
      <c r="K6534" s="1">
        <v>2</v>
      </c>
      <c r="L6534" s="1">
        <v>0</v>
      </c>
      <c r="M6534" s="1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1">
        <v>107.88</v>
      </c>
      <c r="K6535" s="1">
        <v>3</v>
      </c>
      <c r="L6535" s="1">
        <v>0.2</v>
      </c>
      <c r="M6535" s="1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1">
        <v>33.29</v>
      </c>
      <c r="K6536" s="1">
        <v>1</v>
      </c>
      <c r="L6536" s="1">
        <v>0</v>
      </c>
      <c r="M6536" s="1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1">
        <v>58.17</v>
      </c>
      <c r="K6537" s="1">
        <v>5</v>
      </c>
      <c r="L6537" s="1">
        <v>0.7</v>
      </c>
      <c r="M6537" s="1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1">
        <v>5.04</v>
      </c>
      <c r="K6538" s="1">
        <v>2</v>
      </c>
      <c r="L6538" s="1">
        <v>0.2</v>
      </c>
      <c r="M6538" s="1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1">
        <v>24.783999999999999</v>
      </c>
      <c r="K6539" s="1">
        <v>1</v>
      </c>
      <c r="L6539" s="1">
        <v>0.2</v>
      </c>
      <c r="M6539" s="1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1">
        <v>634.11599999999999</v>
      </c>
      <c r="K6540" s="1">
        <v>6</v>
      </c>
      <c r="L6540" s="1">
        <v>0.3</v>
      </c>
      <c r="M6540" s="1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1">
        <v>17.472000000000001</v>
      </c>
      <c r="K6541" s="1">
        <v>3</v>
      </c>
      <c r="L6541" s="1">
        <v>0.2</v>
      </c>
      <c r="M6541" s="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1">
        <v>155.88</v>
      </c>
      <c r="K6542" s="1">
        <v>6</v>
      </c>
      <c r="L6542" s="1">
        <v>0</v>
      </c>
      <c r="M6542" s="1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1">
        <v>327.56400000000002</v>
      </c>
      <c r="K6543" s="1">
        <v>4</v>
      </c>
      <c r="L6543" s="1">
        <v>0.1</v>
      </c>
      <c r="M6543" s="1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1">
        <v>13.36</v>
      </c>
      <c r="K6544" s="1">
        <v>2</v>
      </c>
      <c r="L6544" s="1">
        <v>0</v>
      </c>
      <c r="M6544" s="1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1">
        <v>158.9</v>
      </c>
      <c r="K6545" s="1">
        <v>5</v>
      </c>
      <c r="L6545" s="1">
        <v>0</v>
      </c>
      <c r="M6545" s="1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1">
        <v>319.96800000000002</v>
      </c>
      <c r="K6546" s="1">
        <v>4</v>
      </c>
      <c r="L6546" s="1">
        <v>0.2</v>
      </c>
      <c r="M6546" s="1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1">
        <v>505.32</v>
      </c>
      <c r="K6547" s="1">
        <v>3</v>
      </c>
      <c r="L6547" s="1">
        <v>0.2</v>
      </c>
      <c r="M6547" s="1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1">
        <v>3.8079999999999998</v>
      </c>
      <c r="K6548" s="1">
        <v>1</v>
      </c>
      <c r="L6548" s="1">
        <v>0.2</v>
      </c>
      <c r="M6548" s="1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1">
        <v>8.6820000000000004</v>
      </c>
      <c r="K6549" s="1">
        <v>1</v>
      </c>
      <c r="L6549" s="1">
        <v>0.8</v>
      </c>
      <c r="M6549" s="1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1">
        <v>24.423999999999999</v>
      </c>
      <c r="K6550" s="1">
        <v>1</v>
      </c>
      <c r="L6550" s="1">
        <v>0.2</v>
      </c>
      <c r="M6550" s="1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1">
        <v>1522.6379999999999</v>
      </c>
      <c r="K6551" s="1">
        <v>9</v>
      </c>
      <c r="L6551" s="1">
        <v>0.1</v>
      </c>
      <c r="M6551" s="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1">
        <v>419.9</v>
      </c>
      <c r="K6552" s="1">
        <v>5</v>
      </c>
      <c r="L6552" s="1">
        <v>0</v>
      </c>
      <c r="M6552" s="1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1">
        <v>3.15</v>
      </c>
      <c r="K6553" s="1">
        <v>1</v>
      </c>
      <c r="L6553" s="1">
        <v>0</v>
      </c>
      <c r="M6553" s="1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1">
        <v>33.619999999999997</v>
      </c>
      <c r="K6554" s="1">
        <v>5</v>
      </c>
      <c r="L6554" s="1">
        <v>0.8</v>
      </c>
      <c r="M6554" s="1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1">
        <v>16.14</v>
      </c>
      <c r="K6555" s="1">
        <v>3</v>
      </c>
      <c r="L6555" s="1">
        <v>0</v>
      </c>
      <c r="M6555" s="1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1">
        <v>194.25</v>
      </c>
      <c r="K6556" s="1">
        <v>2</v>
      </c>
      <c r="L6556" s="1">
        <v>0.3</v>
      </c>
      <c r="M6556" s="1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1">
        <v>8.64</v>
      </c>
      <c r="K6557" s="1">
        <v>3</v>
      </c>
      <c r="L6557" s="1">
        <v>0</v>
      </c>
      <c r="M6557" s="1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1">
        <v>872.32</v>
      </c>
      <c r="K6558" s="1">
        <v>4</v>
      </c>
      <c r="L6558" s="1">
        <v>0</v>
      </c>
      <c r="M6558" s="1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1">
        <v>243.99199999999999</v>
      </c>
      <c r="K6559" s="1">
        <v>4</v>
      </c>
      <c r="L6559" s="1">
        <v>0.8</v>
      </c>
      <c r="M6559" s="1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1">
        <v>7.12</v>
      </c>
      <c r="K6560" s="1">
        <v>5</v>
      </c>
      <c r="L6560" s="1">
        <v>0.2</v>
      </c>
      <c r="M6560" s="1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1">
        <v>2.6880000000000002</v>
      </c>
      <c r="K6561" s="1">
        <v>2</v>
      </c>
      <c r="L6561" s="1">
        <v>0.2</v>
      </c>
      <c r="M6561" s="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1">
        <v>317.05799999999999</v>
      </c>
      <c r="K6562" s="1">
        <v>3</v>
      </c>
      <c r="L6562" s="1">
        <v>0.3</v>
      </c>
      <c r="M6562" s="1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1">
        <v>149.352</v>
      </c>
      <c r="K6563" s="1">
        <v>3</v>
      </c>
      <c r="L6563" s="1">
        <v>0.2</v>
      </c>
      <c r="M6563" s="1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1">
        <v>227.976</v>
      </c>
      <c r="K6564" s="1">
        <v>3</v>
      </c>
      <c r="L6564" s="1">
        <v>0.2</v>
      </c>
      <c r="M6564" s="1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1">
        <v>11.96</v>
      </c>
      <c r="K6565" s="1">
        <v>2</v>
      </c>
      <c r="L6565" s="1">
        <v>0</v>
      </c>
      <c r="M6565" s="1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1">
        <v>563.4</v>
      </c>
      <c r="K6566" s="1">
        <v>4</v>
      </c>
      <c r="L6566" s="1">
        <v>0</v>
      </c>
      <c r="M6566" s="1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1">
        <v>319.92</v>
      </c>
      <c r="K6567" s="1">
        <v>8</v>
      </c>
      <c r="L6567" s="1">
        <v>0</v>
      </c>
      <c r="M6567" s="1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1">
        <v>1049.44</v>
      </c>
      <c r="K6568" s="1">
        <v>8</v>
      </c>
      <c r="L6568" s="1">
        <v>0</v>
      </c>
      <c r="M6568" s="1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1">
        <v>170.352</v>
      </c>
      <c r="K6569" s="1">
        <v>3</v>
      </c>
      <c r="L6569" s="1">
        <v>0.2</v>
      </c>
      <c r="M6569" s="1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1">
        <v>173.94</v>
      </c>
      <c r="K6570" s="1">
        <v>6</v>
      </c>
      <c r="L6570" s="1">
        <v>0</v>
      </c>
      <c r="M6570" s="1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1">
        <v>1007.944</v>
      </c>
      <c r="K6571" s="1">
        <v>7</v>
      </c>
      <c r="L6571" s="1">
        <v>0.2</v>
      </c>
      <c r="M6571" s="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1">
        <v>6.68</v>
      </c>
      <c r="K6572" s="1">
        <v>1</v>
      </c>
      <c r="L6572" s="1">
        <v>0</v>
      </c>
      <c r="M6572" s="1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1">
        <v>8.34</v>
      </c>
      <c r="K6573" s="1">
        <v>3</v>
      </c>
      <c r="L6573" s="1">
        <v>0</v>
      </c>
      <c r="M6573" s="1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1">
        <v>101.94</v>
      </c>
      <c r="K6574" s="1">
        <v>3</v>
      </c>
      <c r="L6574" s="1">
        <v>0</v>
      </c>
      <c r="M6574" s="1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1">
        <v>179.97</v>
      </c>
      <c r="K6575" s="1">
        <v>3</v>
      </c>
      <c r="L6575" s="1">
        <v>0</v>
      </c>
      <c r="M6575" s="1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1">
        <v>101.94</v>
      </c>
      <c r="K6576" s="1">
        <v>6</v>
      </c>
      <c r="L6576" s="1">
        <v>0</v>
      </c>
      <c r="M6576" s="1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1">
        <v>271.95999999999998</v>
      </c>
      <c r="K6577" s="1">
        <v>4</v>
      </c>
      <c r="L6577" s="1">
        <v>0</v>
      </c>
      <c r="M6577" s="1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1">
        <v>8.8000000000000007</v>
      </c>
      <c r="K6578" s="1">
        <v>5</v>
      </c>
      <c r="L6578" s="1">
        <v>0</v>
      </c>
      <c r="M6578" s="1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1">
        <v>19.68</v>
      </c>
      <c r="K6579" s="1">
        <v>6</v>
      </c>
      <c r="L6579" s="1">
        <v>0</v>
      </c>
      <c r="M6579" s="1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1">
        <v>302.94</v>
      </c>
      <c r="K6580" s="1">
        <v>3</v>
      </c>
      <c r="L6580" s="1">
        <v>0</v>
      </c>
      <c r="M6580" s="1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1">
        <v>14.94</v>
      </c>
      <c r="K6581" s="1">
        <v>3</v>
      </c>
      <c r="L6581" s="1">
        <v>0</v>
      </c>
      <c r="M6581" s="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1">
        <v>231.72</v>
      </c>
      <c r="K6582" s="1">
        <v>2</v>
      </c>
      <c r="L6582" s="1">
        <v>0</v>
      </c>
      <c r="M6582" s="1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1">
        <v>9.9120000000000008</v>
      </c>
      <c r="K6583" s="1">
        <v>3</v>
      </c>
      <c r="L6583" s="1">
        <v>0.2</v>
      </c>
      <c r="M6583" s="1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1">
        <v>34.65</v>
      </c>
      <c r="K6584" s="1">
        <v>3</v>
      </c>
      <c r="L6584" s="1">
        <v>0</v>
      </c>
      <c r="M6584" s="1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1">
        <v>19.8</v>
      </c>
      <c r="K6585" s="1">
        <v>5</v>
      </c>
      <c r="L6585" s="1">
        <v>0.2</v>
      </c>
      <c r="M6585" s="1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1">
        <v>33.567999999999998</v>
      </c>
      <c r="K6586" s="1">
        <v>2</v>
      </c>
      <c r="L6586" s="1">
        <v>0.2</v>
      </c>
      <c r="M6586" s="1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1">
        <v>125.93</v>
      </c>
      <c r="K6587" s="1">
        <v>7</v>
      </c>
      <c r="L6587" s="1">
        <v>0</v>
      </c>
      <c r="M6587" s="1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1">
        <v>11.76</v>
      </c>
      <c r="K6588" s="1">
        <v>5</v>
      </c>
      <c r="L6588" s="1">
        <v>0.7</v>
      </c>
      <c r="M6588" s="1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1">
        <v>5.3440000000000003</v>
      </c>
      <c r="K6589" s="1">
        <v>1</v>
      </c>
      <c r="L6589" s="1">
        <v>0.2</v>
      </c>
      <c r="M6589" s="1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1">
        <v>1.365</v>
      </c>
      <c r="K6590" s="1">
        <v>1</v>
      </c>
      <c r="L6590" s="1">
        <v>0.7</v>
      </c>
      <c r="M6590" s="1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1">
        <v>62.015999999999998</v>
      </c>
      <c r="K6591" s="1">
        <v>2</v>
      </c>
      <c r="L6591" s="1">
        <v>0.2</v>
      </c>
      <c r="M6591" s="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1">
        <v>60.72</v>
      </c>
      <c r="K6592" s="1">
        <v>3</v>
      </c>
      <c r="L6592" s="1">
        <v>0</v>
      </c>
      <c r="M6592" s="1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1">
        <v>146.82</v>
      </c>
      <c r="K6593" s="1">
        <v>3</v>
      </c>
      <c r="L6593" s="1">
        <v>0</v>
      </c>
      <c r="M6593" s="1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1">
        <v>239.84</v>
      </c>
      <c r="K6594" s="1">
        <v>8</v>
      </c>
      <c r="L6594" s="1">
        <v>0</v>
      </c>
      <c r="M6594" s="1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1">
        <v>15.66</v>
      </c>
      <c r="K6595" s="1">
        <v>6</v>
      </c>
      <c r="L6595" s="1">
        <v>0</v>
      </c>
      <c r="M6595" s="1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1">
        <v>146.352</v>
      </c>
      <c r="K6596" s="1">
        <v>3</v>
      </c>
      <c r="L6596" s="1">
        <v>0.2</v>
      </c>
      <c r="M6596" s="1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1">
        <v>5.94</v>
      </c>
      <c r="K6597" s="1">
        <v>3</v>
      </c>
      <c r="L6597" s="1">
        <v>0</v>
      </c>
      <c r="M6597" s="1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1">
        <v>45.36</v>
      </c>
      <c r="K6598" s="1">
        <v>7</v>
      </c>
      <c r="L6598" s="1">
        <v>0</v>
      </c>
      <c r="M6598" s="1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1">
        <v>211.16800000000001</v>
      </c>
      <c r="K6599" s="1">
        <v>4</v>
      </c>
      <c r="L6599" s="1">
        <v>0.2</v>
      </c>
      <c r="M6599" s="1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1">
        <v>484.70400000000001</v>
      </c>
      <c r="K6600" s="1">
        <v>6</v>
      </c>
      <c r="L6600" s="1">
        <v>0.2</v>
      </c>
      <c r="M6600" s="1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1">
        <v>371.976</v>
      </c>
      <c r="K6601" s="1">
        <v>3</v>
      </c>
      <c r="L6601" s="1">
        <v>0.2</v>
      </c>
      <c r="M6601" s="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1">
        <v>89.82</v>
      </c>
      <c r="K6602" s="1">
        <v>6</v>
      </c>
      <c r="L6602" s="1">
        <v>0</v>
      </c>
      <c r="M6602" s="1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1">
        <v>19.295999999999999</v>
      </c>
      <c r="K6603" s="1">
        <v>3</v>
      </c>
      <c r="L6603" s="1">
        <v>0.2</v>
      </c>
      <c r="M6603" s="1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1">
        <v>191.96</v>
      </c>
      <c r="K6604" s="1">
        <v>2</v>
      </c>
      <c r="L6604" s="1">
        <v>0</v>
      </c>
      <c r="M6604" s="1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1">
        <v>21.3</v>
      </c>
      <c r="K6605" s="1">
        <v>3</v>
      </c>
      <c r="L6605" s="1">
        <v>0</v>
      </c>
      <c r="M6605" s="1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1">
        <v>469.95</v>
      </c>
      <c r="K6606" s="1">
        <v>5</v>
      </c>
      <c r="L6606" s="1">
        <v>0</v>
      </c>
      <c r="M6606" s="1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1">
        <v>209.88</v>
      </c>
      <c r="K6607" s="1">
        <v>3</v>
      </c>
      <c r="L6607" s="1">
        <v>0</v>
      </c>
      <c r="M6607" s="1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1">
        <v>239.666</v>
      </c>
      <c r="K6608" s="1">
        <v>2</v>
      </c>
      <c r="L6608" s="1">
        <v>0.15</v>
      </c>
      <c r="M6608" s="1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1">
        <v>22.5</v>
      </c>
      <c r="K6609" s="1">
        <v>6</v>
      </c>
      <c r="L6609" s="1">
        <v>0</v>
      </c>
      <c r="M6609" s="1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1">
        <v>219.84</v>
      </c>
      <c r="K6610" s="1">
        <v>4</v>
      </c>
      <c r="L6610" s="1">
        <v>0</v>
      </c>
      <c r="M6610" s="1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1">
        <v>32.4</v>
      </c>
      <c r="K6611" s="1">
        <v>5</v>
      </c>
      <c r="L6611" s="1">
        <v>0</v>
      </c>
      <c r="M6611" s="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1">
        <v>209.94</v>
      </c>
      <c r="K6612" s="1">
        <v>6</v>
      </c>
      <c r="L6612" s="1">
        <v>0</v>
      </c>
      <c r="M6612" s="1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1">
        <v>4164.05</v>
      </c>
      <c r="K6613" s="1">
        <v>5</v>
      </c>
      <c r="L6613" s="1">
        <v>0</v>
      </c>
      <c r="M6613" s="1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1">
        <v>212.94</v>
      </c>
      <c r="K6614" s="1">
        <v>3</v>
      </c>
      <c r="L6614" s="1">
        <v>0</v>
      </c>
      <c r="M6614" s="1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1">
        <v>41.88</v>
      </c>
      <c r="K6615" s="1">
        <v>6</v>
      </c>
      <c r="L6615" s="1">
        <v>0</v>
      </c>
      <c r="M6615" s="1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1">
        <v>58.48</v>
      </c>
      <c r="K6616" s="1">
        <v>8</v>
      </c>
      <c r="L6616" s="1">
        <v>0</v>
      </c>
      <c r="M6616" s="1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1">
        <v>102.438</v>
      </c>
      <c r="K6617" s="1">
        <v>1</v>
      </c>
      <c r="L6617" s="1">
        <v>0.3</v>
      </c>
      <c r="M6617" s="1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1">
        <v>199.304</v>
      </c>
      <c r="K6618" s="1">
        <v>4</v>
      </c>
      <c r="L6618" s="1">
        <v>0.3</v>
      </c>
      <c r="M6618" s="1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1">
        <v>6999.96</v>
      </c>
      <c r="K6619" s="1">
        <v>4</v>
      </c>
      <c r="L6619" s="1">
        <v>0</v>
      </c>
      <c r="M6619" s="1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1">
        <v>12.96</v>
      </c>
      <c r="K6620" s="1">
        <v>2</v>
      </c>
      <c r="L6620" s="1">
        <v>0</v>
      </c>
      <c r="M6620" s="1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1">
        <v>279.86</v>
      </c>
      <c r="K6621" s="1">
        <v>14</v>
      </c>
      <c r="L6621" s="1">
        <v>0</v>
      </c>
      <c r="M6621" s="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1">
        <v>7.38</v>
      </c>
      <c r="K6622" s="1">
        <v>5</v>
      </c>
      <c r="L6622" s="1">
        <v>0.7</v>
      </c>
      <c r="M6622" s="1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1">
        <v>698.35199999999998</v>
      </c>
      <c r="K6623" s="1">
        <v>3</v>
      </c>
      <c r="L6623" s="1">
        <v>0.2</v>
      </c>
      <c r="M6623" s="1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1">
        <v>1747.25</v>
      </c>
      <c r="K6624" s="1">
        <v>5</v>
      </c>
      <c r="L6624" s="1">
        <v>0</v>
      </c>
      <c r="M6624" s="1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1">
        <v>54.48</v>
      </c>
      <c r="K6625" s="1">
        <v>1</v>
      </c>
      <c r="L6625" s="1">
        <v>0</v>
      </c>
      <c r="M6625" s="1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1">
        <v>199.99</v>
      </c>
      <c r="K6626" s="1">
        <v>1</v>
      </c>
      <c r="L6626" s="1">
        <v>0</v>
      </c>
      <c r="M6626" s="1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1">
        <v>68.540999999999997</v>
      </c>
      <c r="K6627" s="1">
        <v>11</v>
      </c>
      <c r="L6627" s="1">
        <v>0.7</v>
      </c>
      <c r="M6627" s="1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1">
        <v>627.16800000000001</v>
      </c>
      <c r="K6628" s="1">
        <v>4</v>
      </c>
      <c r="L6628" s="1">
        <v>0.2</v>
      </c>
      <c r="M6628" s="1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1">
        <v>122.12</v>
      </c>
      <c r="K6629" s="1">
        <v>5</v>
      </c>
      <c r="L6629" s="1">
        <v>0.2</v>
      </c>
      <c r="M6629" s="1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1">
        <v>6.99</v>
      </c>
      <c r="K6630" s="1">
        <v>3</v>
      </c>
      <c r="L6630" s="1">
        <v>0</v>
      </c>
      <c r="M6630" s="1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1">
        <v>107.42400000000001</v>
      </c>
      <c r="K6631" s="1">
        <v>6</v>
      </c>
      <c r="L6631" s="1">
        <v>0.2</v>
      </c>
      <c r="M6631" s="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1">
        <v>1421.664</v>
      </c>
      <c r="K6632" s="1">
        <v>8</v>
      </c>
      <c r="L6632" s="1">
        <v>0.4</v>
      </c>
      <c r="M6632" s="1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1">
        <v>125.88</v>
      </c>
      <c r="K6633" s="1">
        <v>6</v>
      </c>
      <c r="L6633" s="1">
        <v>0</v>
      </c>
      <c r="M6633" s="1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1">
        <v>79.78</v>
      </c>
      <c r="K6634" s="1">
        <v>2</v>
      </c>
      <c r="L6634" s="1">
        <v>0</v>
      </c>
      <c r="M6634" s="1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1">
        <v>133.19999999999999</v>
      </c>
      <c r="K6635" s="1">
        <v>9</v>
      </c>
      <c r="L6635" s="1">
        <v>0</v>
      </c>
      <c r="M6635" s="1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1">
        <v>438.36799999999999</v>
      </c>
      <c r="K6636" s="1">
        <v>4</v>
      </c>
      <c r="L6636" s="1">
        <v>0.2</v>
      </c>
      <c r="M6636" s="1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1">
        <v>139.94399999999999</v>
      </c>
      <c r="K6637" s="1">
        <v>7</v>
      </c>
      <c r="L6637" s="1">
        <v>0.2</v>
      </c>
      <c r="M6637" s="1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1">
        <v>133.47200000000001</v>
      </c>
      <c r="K6638" s="1">
        <v>4</v>
      </c>
      <c r="L6638" s="1">
        <v>0.2</v>
      </c>
      <c r="M6638" s="1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1">
        <v>564.19500000000005</v>
      </c>
      <c r="K6639" s="1">
        <v>3</v>
      </c>
      <c r="L6639" s="1">
        <v>0.5</v>
      </c>
      <c r="M6639" s="1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1">
        <v>87.168000000000006</v>
      </c>
      <c r="K6640" s="1">
        <v>2</v>
      </c>
      <c r="L6640" s="1">
        <v>0.2</v>
      </c>
      <c r="M6640" s="1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1">
        <v>42.616</v>
      </c>
      <c r="K6641" s="1">
        <v>7</v>
      </c>
      <c r="L6641" s="1">
        <v>0.8</v>
      </c>
      <c r="M6641" s="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1">
        <v>319.98399999999998</v>
      </c>
      <c r="K6642" s="1">
        <v>2</v>
      </c>
      <c r="L6642" s="1">
        <v>0.2</v>
      </c>
      <c r="M6642" s="1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1">
        <v>45.92</v>
      </c>
      <c r="K6643" s="1">
        <v>5</v>
      </c>
      <c r="L6643" s="1">
        <v>0.2</v>
      </c>
      <c r="M6643" s="1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1">
        <v>21.184000000000001</v>
      </c>
      <c r="K6644" s="1">
        <v>2</v>
      </c>
      <c r="L6644" s="1">
        <v>0.6</v>
      </c>
      <c r="M6644" s="1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1">
        <v>20.736000000000001</v>
      </c>
      <c r="K6645" s="1">
        <v>4</v>
      </c>
      <c r="L6645" s="1">
        <v>0.2</v>
      </c>
      <c r="M6645" s="1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1">
        <v>213.43</v>
      </c>
      <c r="K6646" s="1">
        <v>5</v>
      </c>
      <c r="L6646" s="1">
        <v>0.3</v>
      </c>
      <c r="M6646" s="1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1">
        <v>333.57600000000002</v>
      </c>
      <c r="K6647" s="1">
        <v>3</v>
      </c>
      <c r="L6647" s="1">
        <v>0.2</v>
      </c>
      <c r="M6647" s="1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1">
        <v>31.992000000000001</v>
      </c>
      <c r="K6648" s="1">
        <v>1</v>
      </c>
      <c r="L6648" s="1">
        <v>0.2</v>
      </c>
      <c r="M6648" s="1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1">
        <v>51.167999999999999</v>
      </c>
      <c r="K6649" s="1">
        <v>2</v>
      </c>
      <c r="L6649" s="1">
        <v>0.2</v>
      </c>
      <c r="M6649" s="1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1">
        <v>10.64</v>
      </c>
      <c r="K6650" s="1">
        <v>5</v>
      </c>
      <c r="L6650" s="1">
        <v>0.2</v>
      </c>
      <c r="M6650" s="1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1">
        <v>68.703999999999994</v>
      </c>
      <c r="K6651" s="1">
        <v>2</v>
      </c>
      <c r="L6651" s="1">
        <v>0.2</v>
      </c>
      <c r="M6651" s="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1">
        <v>386.91</v>
      </c>
      <c r="K6652" s="1">
        <v>9</v>
      </c>
      <c r="L6652" s="1">
        <v>0.5</v>
      </c>
      <c r="M6652" s="1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1">
        <v>39.659999999999997</v>
      </c>
      <c r="K6653" s="1">
        <v>2</v>
      </c>
      <c r="L6653" s="1">
        <v>0</v>
      </c>
      <c r="M6653" s="1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1">
        <v>113.92</v>
      </c>
      <c r="K6654" s="1">
        <v>2</v>
      </c>
      <c r="L6654" s="1">
        <v>0</v>
      </c>
      <c r="M6654" s="1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1">
        <v>447.86</v>
      </c>
      <c r="K6655" s="1">
        <v>7</v>
      </c>
      <c r="L6655" s="1">
        <v>0</v>
      </c>
      <c r="M6655" s="1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1">
        <v>356.85</v>
      </c>
      <c r="K6656" s="1">
        <v>5</v>
      </c>
      <c r="L6656" s="1">
        <v>0</v>
      </c>
      <c r="M6656" s="1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1">
        <v>251.58</v>
      </c>
      <c r="K6657" s="1">
        <v>7</v>
      </c>
      <c r="L6657" s="1">
        <v>0</v>
      </c>
      <c r="M6657" s="1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1">
        <v>219.84</v>
      </c>
      <c r="K6658" s="1">
        <v>5</v>
      </c>
      <c r="L6658" s="1">
        <v>0.2</v>
      </c>
      <c r="M6658" s="1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1">
        <v>42.85</v>
      </c>
      <c r="K6659" s="1">
        <v>5</v>
      </c>
      <c r="L6659" s="1">
        <v>0</v>
      </c>
      <c r="M6659" s="1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1">
        <v>6.16</v>
      </c>
      <c r="K6660" s="1">
        <v>2</v>
      </c>
      <c r="L6660" s="1">
        <v>0</v>
      </c>
      <c r="M6660" s="1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1">
        <v>17</v>
      </c>
      <c r="K6661" s="1">
        <v>2</v>
      </c>
      <c r="L6661" s="1">
        <v>0</v>
      </c>
      <c r="M6661" s="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1">
        <v>87.4</v>
      </c>
      <c r="K6662" s="1">
        <v>5</v>
      </c>
      <c r="L6662" s="1">
        <v>0</v>
      </c>
      <c r="M6662" s="1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1">
        <v>29.84</v>
      </c>
      <c r="K6663" s="1">
        <v>2</v>
      </c>
      <c r="L6663" s="1">
        <v>0</v>
      </c>
      <c r="M6663" s="1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1">
        <v>49.567999999999998</v>
      </c>
      <c r="K6664" s="1">
        <v>2</v>
      </c>
      <c r="L6664" s="1">
        <v>0.2</v>
      </c>
      <c r="M6664" s="1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1">
        <v>265.86</v>
      </c>
      <c r="K6665" s="1">
        <v>7</v>
      </c>
      <c r="L6665" s="1">
        <v>0</v>
      </c>
      <c r="M6665" s="1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1">
        <v>67.959999999999994</v>
      </c>
      <c r="K6666" s="1">
        <v>4</v>
      </c>
      <c r="L6666" s="1">
        <v>0</v>
      </c>
      <c r="M6666" s="1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1">
        <v>10.92</v>
      </c>
      <c r="K6667" s="1">
        <v>6</v>
      </c>
      <c r="L6667" s="1">
        <v>0</v>
      </c>
      <c r="M6667" s="1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1">
        <v>83.9</v>
      </c>
      <c r="K6668" s="1">
        <v>2</v>
      </c>
      <c r="L6668" s="1">
        <v>0</v>
      </c>
      <c r="M6668" s="1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1">
        <v>19.75</v>
      </c>
      <c r="K6669" s="1">
        <v>5</v>
      </c>
      <c r="L6669" s="1">
        <v>0</v>
      </c>
      <c r="M6669" s="1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1">
        <v>393.54</v>
      </c>
      <c r="K6670" s="1">
        <v>3</v>
      </c>
      <c r="L6670" s="1">
        <v>0</v>
      </c>
      <c r="M6670" s="1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1">
        <v>46.872</v>
      </c>
      <c r="K6671" s="1">
        <v>7</v>
      </c>
      <c r="L6671" s="1">
        <v>0.2</v>
      </c>
      <c r="M6671" s="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1">
        <v>10.9</v>
      </c>
      <c r="K6672" s="1">
        <v>1</v>
      </c>
      <c r="L6672" s="1">
        <v>0</v>
      </c>
      <c r="M6672" s="1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1">
        <v>79.92</v>
      </c>
      <c r="K6673" s="1">
        <v>4</v>
      </c>
      <c r="L6673" s="1">
        <v>0</v>
      </c>
      <c r="M6673" s="1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1">
        <v>146.82</v>
      </c>
      <c r="K6674" s="1">
        <v>3</v>
      </c>
      <c r="L6674" s="1">
        <v>0</v>
      </c>
      <c r="M6674" s="1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1">
        <v>3.6</v>
      </c>
      <c r="K6675" s="1">
        <v>2</v>
      </c>
      <c r="L6675" s="1">
        <v>0</v>
      </c>
      <c r="M6675" s="1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1">
        <v>20.04</v>
      </c>
      <c r="K6676" s="1">
        <v>6</v>
      </c>
      <c r="L6676" s="1">
        <v>0</v>
      </c>
      <c r="M6676" s="1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1">
        <v>180.01599999999999</v>
      </c>
      <c r="K6677" s="1">
        <v>1</v>
      </c>
      <c r="L6677" s="1">
        <v>0.2</v>
      </c>
      <c r="M6677" s="1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1">
        <v>41.552</v>
      </c>
      <c r="K6678" s="1">
        <v>2</v>
      </c>
      <c r="L6678" s="1">
        <v>0.6</v>
      </c>
      <c r="M6678" s="1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1">
        <v>13.12</v>
      </c>
      <c r="K6679" s="1">
        <v>5</v>
      </c>
      <c r="L6679" s="1">
        <v>0.2</v>
      </c>
      <c r="M6679" s="1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1">
        <v>1117.92</v>
      </c>
      <c r="K6680" s="1">
        <v>4</v>
      </c>
      <c r="L6680" s="1">
        <v>0</v>
      </c>
      <c r="M6680" s="1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1">
        <v>111.96</v>
      </c>
      <c r="K6681" s="1">
        <v>4</v>
      </c>
      <c r="L6681" s="1">
        <v>0</v>
      </c>
      <c r="M6681" s="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1">
        <v>12.16</v>
      </c>
      <c r="K6682" s="1">
        <v>5</v>
      </c>
      <c r="L6682" s="1">
        <v>0.2</v>
      </c>
      <c r="M6682" s="1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1">
        <v>17.52</v>
      </c>
      <c r="K6683" s="1">
        <v>4</v>
      </c>
      <c r="L6683" s="1">
        <v>0</v>
      </c>
      <c r="M6683" s="1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1">
        <v>155.88</v>
      </c>
      <c r="K6684" s="1">
        <v>6</v>
      </c>
      <c r="L6684" s="1">
        <v>0</v>
      </c>
      <c r="M6684" s="1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1">
        <v>477.51</v>
      </c>
      <c r="K6685" s="1">
        <v>11</v>
      </c>
      <c r="L6685" s="1">
        <v>0</v>
      </c>
      <c r="M6685" s="1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1">
        <v>164.88</v>
      </c>
      <c r="K6686" s="1">
        <v>3</v>
      </c>
      <c r="L6686" s="1">
        <v>0</v>
      </c>
      <c r="M6686" s="1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1">
        <v>47.97</v>
      </c>
      <c r="K6687" s="1">
        <v>3</v>
      </c>
      <c r="L6687" s="1">
        <v>0</v>
      </c>
      <c r="M6687" s="1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1">
        <v>415.17599999999999</v>
      </c>
      <c r="K6688" s="1">
        <v>3</v>
      </c>
      <c r="L6688" s="1">
        <v>0.2</v>
      </c>
      <c r="M6688" s="1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1">
        <v>35.231999999999999</v>
      </c>
      <c r="K6689" s="1">
        <v>3</v>
      </c>
      <c r="L6689" s="1">
        <v>0.2</v>
      </c>
      <c r="M6689" s="1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1">
        <v>54.96</v>
      </c>
      <c r="K6690" s="1">
        <v>1</v>
      </c>
      <c r="L6690" s="1">
        <v>0</v>
      </c>
      <c r="M6690" s="1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1">
        <v>16.34</v>
      </c>
      <c r="K6691" s="1">
        <v>2</v>
      </c>
      <c r="L6691" s="1">
        <v>0</v>
      </c>
      <c r="M6691" s="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1">
        <v>225.29599999999999</v>
      </c>
      <c r="K6692" s="1">
        <v>2</v>
      </c>
      <c r="L6692" s="1">
        <v>0.2</v>
      </c>
      <c r="M6692" s="1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1">
        <v>50.351999999999997</v>
      </c>
      <c r="K6693" s="1">
        <v>3</v>
      </c>
      <c r="L6693" s="1">
        <v>0.2</v>
      </c>
      <c r="M6693" s="1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1">
        <v>163.136</v>
      </c>
      <c r="K6694" s="1">
        <v>4</v>
      </c>
      <c r="L6694" s="1">
        <v>0.2</v>
      </c>
      <c r="M6694" s="1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1">
        <v>6.4080000000000004</v>
      </c>
      <c r="K6695" s="1">
        <v>4</v>
      </c>
      <c r="L6695" s="1">
        <v>0.7</v>
      </c>
      <c r="M6695" s="1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1">
        <v>217.584</v>
      </c>
      <c r="K6696" s="1">
        <v>2</v>
      </c>
      <c r="L6696" s="1">
        <v>0.2</v>
      </c>
      <c r="M6696" s="1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1">
        <v>5.43</v>
      </c>
      <c r="K6697" s="1">
        <v>3</v>
      </c>
      <c r="L6697" s="1">
        <v>0</v>
      </c>
      <c r="M6697" s="1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1">
        <v>143.976</v>
      </c>
      <c r="K6698" s="1">
        <v>3</v>
      </c>
      <c r="L6698" s="1">
        <v>0.2</v>
      </c>
      <c r="M6698" s="1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1">
        <v>519.67999999999995</v>
      </c>
      <c r="K6699" s="1">
        <v>7</v>
      </c>
      <c r="L6699" s="1">
        <v>0.2</v>
      </c>
      <c r="M6699" s="1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1">
        <v>7.83</v>
      </c>
      <c r="K6700" s="1">
        <v>3</v>
      </c>
      <c r="L6700" s="1">
        <v>0</v>
      </c>
      <c r="M6700" s="1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1">
        <v>883.84</v>
      </c>
      <c r="K6701" s="1">
        <v>4</v>
      </c>
      <c r="L6701" s="1">
        <v>0.2</v>
      </c>
      <c r="M6701" s="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1">
        <v>230.352</v>
      </c>
      <c r="K6702" s="1">
        <v>3</v>
      </c>
      <c r="L6702" s="1">
        <v>0.2</v>
      </c>
      <c r="M6702" s="1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1">
        <v>273.92</v>
      </c>
      <c r="K6703" s="1">
        <v>8</v>
      </c>
      <c r="L6703" s="1">
        <v>0.2</v>
      </c>
      <c r="M6703" s="1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1">
        <v>9.9120000000000008</v>
      </c>
      <c r="K6704" s="1">
        <v>3</v>
      </c>
      <c r="L6704" s="1">
        <v>0.2</v>
      </c>
      <c r="M6704" s="1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1">
        <v>266.35199999999998</v>
      </c>
      <c r="K6705" s="1">
        <v>6</v>
      </c>
      <c r="L6705" s="1">
        <v>0.6</v>
      </c>
      <c r="M6705" s="1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1">
        <v>56.328000000000003</v>
      </c>
      <c r="K6706" s="1">
        <v>3</v>
      </c>
      <c r="L6706" s="1">
        <v>0.6</v>
      </c>
      <c r="M6706" s="1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1">
        <v>39.264000000000003</v>
      </c>
      <c r="K6707" s="1">
        <v>3</v>
      </c>
      <c r="L6707" s="1">
        <v>0.2</v>
      </c>
      <c r="M6707" s="1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1">
        <v>95.231999999999999</v>
      </c>
      <c r="K6708" s="1">
        <v>6</v>
      </c>
      <c r="L6708" s="1">
        <v>0.2</v>
      </c>
      <c r="M6708" s="1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1">
        <v>30</v>
      </c>
      <c r="K6709" s="1">
        <v>6</v>
      </c>
      <c r="L6709" s="1">
        <v>0</v>
      </c>
      <c r="M6709" s="1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1">
        <v>25.92</v>
      </c>
      <c r="K6710" s="1">
        <v>4</v>
      </c>
      <c r="L6710" s="1">
        <v>0</v>
      </c>
      <c r="M6710" s="1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1">
        <v>159.91999999999999</v>
      </c>
      <c r="K6711" s="1">
        <v>4</v>
      </c>
      <c r="L6711" s="1">
        <v>0</v>
      </c>
      <c r="M6711" s="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1">
        <v>34.944000000000003</v>
      </c>
      <c r="K6712" s="1">
        <v>3</v>
      </c>
      <c r="L6712" s="1">
        <v>0.2</v>
      </c>
      <c r="M6712" s="1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1">
        <v>149.94999999999999</v>
      </c>
      <c r="K6713" s="1">
        <v>5</v>
      </c>
      <c r="L6713" s="1">
        <v>0</v>
      </c>
      <c r="M6713" s="1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1">
        <v>23.32</v>
      </c>
      <c r="K6714" s="1">
        <v>2</v>
      </c>
      <c r="L6714" s="1">
        <v>0</v>
      </c>
      <c r="M6714" s="1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1">
        <v>16.739999999999998</v>
      </c>
      <c r="K6715" s="1">
        <v>3</v>
      </c>
      <c r="L6715" s="1">
        <v>0</v>
      </c>
      <c r="M6715" s="1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1">
        <v>14.82</v>
      </c>
      <c r="K6716" s="1">
        <v>6</v>
      </c>
      <c r="L6716" s="1">
        <v>0</v>
      </c>
      <c r="M6716" s="1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1">
        <v>10.47</v>
      </c>
      <c r="K6717" s="1">
        <v>3</v>
      </c>
      <c r="L6717" s="1">
        <v>0</v>
      </c>
      <c r="M6717" s="1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1">
        <v>11.07</v>
      </c>
      <c r="K6718" s="1">
        <v>3</v>
      </c>
      <c r="L6718" s="1">
        <v>0</v>
      </c>
      <c r="M6718" s="1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1">
        <v>20.704000000000001</v>
      </c>
      <c r="K6719" s="1">
        <v>4</v>
      </c>
      <c r="L6719" s="1">
        <v>0.2</v>
      </c>
      <c r="M6719" s="1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1">
        <v>177.2</v>
      </c>
      <c r="K6720" s="1">
        <v>5</v>
      </c>
      <c r="L6720" s="1">
        <v>0</v>
      </c>
      <c r="M6720" s="1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1">
        <v>50.496000000000002</v>
      </c>
      <c r="K6721" s="1">
        <v>6</v>
      </c>
      <c r="L6721" s="1">
        <v>0.2</v>
      </c>
      <c r="M6721" s="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1">
        <v>6.1289999999999996</v>
      </c>
      <c r="K6722" s="1">
        <v>3</v>
      </c>
      <c r="L6722" s="1">
        <v>0.7</v>
      </c>
      <c r="M6722" s="1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1">
        <v>643.13599999999997</v>
      </c>
      <c r="K6723" s="1">
        <v>4</v>
      </c>
      <c r="L6723" s="1">
        <v>0.2</v>
      </c>
      <c r="M6723" s="1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1">
        <v>20.736000000000001</v>
      </c>
      <c r="K6724" s="1">
        <v>4</v>
      </c>
      <c r="L6724" s="1">
        <v>0.2</v>
      </c>
      <c r="M6724" s="1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1">
        <v>177.536</v>
      </c>
      <c r="K6725" s="1">
        <v>4</v>
      </c>
      <c r="L6725" s="1">
        <v>0.2</v>
      </c>
      <c r="M6725" s="1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1">
        <v>32.432000000000002</v>
      </c>
      <c r="K6726" s="1">
        <v>2</v>
      </c>
      <c r="L6726" s="1">
        <v>0.2</v>
      </c>
      <c r="M6726" s="1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1">
        <v>11.696</v>
      </c>
      <c r="K6727" s="1">
        <v>2</v>
      </c>
      <c r="L6727" s="1">
        <v>0.2</v>
      </c>
      <c r="M6727" s="1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1">
        <v>113.76</v>
      </c>
      <c r="K6728" s="1">
        <v>3</v>
      </c>
      <c r="L6728" s="1">
        <v>0</v>
      </c>
      <c r="M6728" s="1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1">
        <v>579.51</v>
      </c>
      <c r="K6729" s="1">
        <v>3</v>
      </c>
      <c r="L6729" s="1">
        <v>0</v>
      </c>
      <c r="M6729" s="1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1">
        <v>150.66</v>
      </c>
      <c r="K6730" s="1">
        <v>9</v>
      </c>
      <c r="L6730" s="1">
        <v>0</v>
      </c>
      <c r="M6730" s="1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1">
        <v>48.031999999999996</v>
      </c>
      <c r="K6731" s="1">
        <v>4</v>
      </c>
      <c r="L6731" s="1">
        <v>0.2</v>
      </c>
      <c r="M6731" s="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1">
        <v>102.624</v>
      </c>
      <c r="K6732" s="1">
        <v>3</v>
      </c>
      <c r="L6732" s="1">
        <v>0.2</v>
      </c>
      <c r="M6732" s="1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1">
        <v>359.77199999999999</v>
      </c>
      <c r="K6733" s="1">
        <v>2</v>
      </c>
      <c r="L6733" s="1">
        <v>0.3</v>
      </c>
      <c r="M6733" s="1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1">
        <v>13.391999999999999</v>
      </c>
      <c r="K6734" s="1">
        <v>3</v>
      </c>
      <c r="L6734" s="1">
        <v>0.2</v>
      </c>
      <c r="M6734" s="1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1">
        <v>122.136</v>
      </c>
      <c r="K6735" s="1">
        <v>3</v>
      </c>
      <c r="L6735" s="1">
        <v>0.2</v>
      </c>
      <c r="M6735" s="1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1">
        <v>35.880000000000003</v>
      </c>
      <c r="K6736" s="1">
        <v>6</v>
      </c>
      <c r="L6736" s="1">
        <v>0</v>
      </c>
      <c r="M6736" s="1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1">
        <v>479.952</v>
      </c>
      <c r="K6737" s="1">
        <v>6</v>
      </c>
      <c r="L6737" s="1">
        <v>0.2</v>
      </c>
      <c r="M6737" s="1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1">
        <v>23.92</v>
      </c>
      <c r="K6738" s="1">
        <v>5</v>
      </c>
      <c r="L6738" s="1">
        <v>0.2</v>
      </c>
      <c r="M6738" s="1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1">
        <v>629.95000000000005</v>
      </c>
      <c r="K6739" s="1">
        <v>5</v>
      </c>
      <c r="L6739" s="1">
        <v>0</v>
      </c>
      <c r="M6739" s="1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1">
        <v>14.952</v>
      </c>
      <c r="K6740" s="1">
        <v>1</v>
      </c>
      <c r="L6740" s="1">
        <v>0.2</v>
      </c>
      <c r="M6740" s="1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1">
        <v>17.940000000000001</v>
      </c>
      <c r="K6741" s="1">
        <v>3</v>
      </c>
      <c r="L6741" s="1">
        <v>0</v>
      </c>
      <c r="M6741" s="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1">
        <v>116.98</v>
      </c>
      <c r="K6742" s="1">
        <v>2</v>
      </c>
      <c r="L6742" s="1">
        <v>0</v>
      </c>
      <c r="M6742" s="1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1">
        <v>121.96</v>
      </c>
      <c r="K6743" s="1">
        <v>2</v>
      </c>
      <c r="L6743" s="1">
        <v>0</v>
      </c>
      <c r="M6743" s="1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1">
        <v>8.74</v>
      </c>
      <c r="K6744" s="1">
        <v>2</v>
      </c>
      <c r="L6744" s="1">
        <v>0</v>
      </c>
      <c r="M6744" s="1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1">
        <v>61.96</v>
      </c>
      <c r="K6745" s="1">
        <v>2</v>
      </c>
      <c r="L6745" s="1">
        <v>0</v>
      </c>
      <c r="M6745" s="1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1">
        <v>7.96</v>
      </c>
      <c r="K6746" s="1">
        <v>2</v>
      </c>
      <c r="L6746" s="1">
        <v>0</v>
      </c>
      <c r="M6746" s="1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1">
        <v>275.24</v>
      </c>
      <c r="K6747" s="1">
        <v>4</v>
      </c>
      <c r="L6747" s="1">
        <v>0</v>
      </c>
      <c r="M6747" s="1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1">
        <v>47.4</v>
      </c>
      <c r="K6748" s="1">
        <v>5</v>
      </c>
      <c r="L6748" s="1">
        <v>0</v>
      </c>
      <c r="M6748" s="1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1">
        <v>512.96</v>
      </c>
      <c r="K6749" s="1">
        <v>4</v>
      </c>
      <c r="L6749" s="1">
        <v>0</v>
      </c>
      <c r="M6749" s="1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1">
        <v>395.94</v>
      </c>
      <c r="K6750" s="1">
        <v>6</v>
      </c>
      <c r="L6750" s="1">
        <v>0</v>
      </c>
      <c r="M6750" s="1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1">
        <v>81.96</v>
      </c>
      <c r="K6751" s="1">
        <v>2</v>
      </c>
      <c r="L6751" s="1">
        <v>0</v>
      </c>
      <c r="M6751" s="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1">
        <v>32.776000000000003</v>
      </c>
      <c r="K6752" s="1">
        <v>1</v>
      </c>
      <c r="L6752" s="1">
        <v>0.2</v>
      </c>
      <c r="M6752" s="1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1">
        <v>272.94</v>
      </c>
      <c r="K6753" s="1">
        <v>3</v>
      </c>
      <c r="L6753" s="1">
        <v>0</v>
      </c>
      <c r="M6753" s="1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1">
        <v>253.76400000000001</v>
      </c>
      <c r="K6754" s="1">
        <v>2</v>
      </c>
      <c r="L6754" s="1">
        <v>0.1</v>
      </c>
      <c r="M6754" s="1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1">
        <v>29.24</v>
      </c>
      <c r="K6755" s="1">
        <v>5</v>
      </c>
      <c r="L6755" s="1">
        <v>0.2</v>
      </c>
      <c r="M6755" s="1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1">
        <v>35.167999999999999</v>
      </c>
      <c r="K6756" s="1">
        <v>2</v>
      </c>
      <c r="L6756" s="1">
        <v>0.2</v>
      </c>
      <c r="M6756" s="1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1">
        <v>1362.9</v>
      </c>
      <c r="K6757" s="1">
        <v>3</v>
      </c>
      <c r="L6757" s="1">
        <v>0.3</v>
      </c>
      <c r="M6757" s="1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1">
        <v>317.05799999999999</v>
      </c>
      <c r="K6758" s="1">
        <v>3</v>
      </c>
      <c r="L6758" s="1">
        <v>0.3</v>
      </c>
      <c r="M6758" s="1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1">
        <v>15.76</v>
      </c>
      <c r="K6759" s="1">
        <v>2</v>
      </c>
      <c r="L6759" s="1">
        <v>0.2</v>
      </c>
      <c r="M6759" s="1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1">
        <v>14.56</v>
      </c>
      <c r="K6760" s="1">
        <v>5</v>
      </c>
      <c r="L6760" s="1">
        <v>0.6</v>
      </c>
      <c r="M6760" s="1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1">
        <v>196.21</v>
      </c>
      <c r="K6761" s="1">
        <v>7</v>
      </c>
      <c r="L6761" s="1">
        <v>0</v>
      </c>
      <c r="M6761" s="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1">
        <v>35.4</v>
      </c>
      <c r="K6762" s="1">
        <v>5</v>
      </c>
      <c r="L6762" s="1">
        <v>0</v>
      </c>
      <c r="M6762" s="1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1">
        <v>419.4</v>
      </c>
      <c r="K6763" s="1">
        <v>5</v>
      </c>
      <c r="L6763" s="1">
        <v>0.2</v>
      </c>
      <c r="M6763" s="1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1">
        <v>13.005000000000001</v>
      </c>
      <c r="K6764" s="1">
        <v>3</v>
      </c>
      <c r="L6764" s="1">
        <v>0.7</v>
      </c>
      <c r="M6764" s="1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1">
        <v>7.7119999999999997</v>
      </c>
      <c r="K6765" s="1">
        <v>2</v>
      </c>
      <c r="L6765" s="1">
        <v>0.2</v>
      </c>
      <c r="M6765" s="1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1">
        <v>4.1760000000000002</v>
      </c>
      <c r="K6766" s="1">
        <v>1</v>
      </c>
      <c r="L6766" s="1">
        <v>0.2</v>
      </c>
      <c r="M6766" s="1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1">
        <v>38.880000000000003</v>
      </c>
      <c r="K6767" s="1">
        <v>6</v>
      </c>
      <c r="L6767" s="1">
        <v>0</v>
      </c>
      <c r="M6767" s="1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1">
        <v>17.64</v>
      </c>
      <c r="K6768" s="1">
        <v>4</v>
      </c>
      <c r="L6768" s="1">
        <v>0</v>
      </c>
      <c r="M6768" s="1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1">
        <v>93.456000000000003</v>
      </c>
      <c r="K6769" s="1">
        <v>3</v>
      </c>
      <c r="L6769" s="1">
        <v>0.2</v>
      </c>
      <c r="M6769" s="1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1">
        <v>449.91</v>
      </c>
      <c r="K6770" s="1">
        <v>9</v>
      </c>
      <c r="L6770" s="1">
        <v>0</v>
      </c>
      <c r="M6770" s="1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1">
        <v>344.94</v>
      </c>
      <c r="K6771" s="1">
        <v>3</v>
      </c>
      <c r="L6771" s="1">
        <v>0</v>
      </c>
      <c r="M6771" s="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1">
        <v>14.76</v>
      </c>
      <c r="K6772" s="1">
        <v>2</v>
      </c>
      <c r="L6772" s="1">
        <v>0</v>
      </c>
      <c r="M6772" s="1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1">
        <v>12.76</v>
      </c>
      <c r="K6773" s="1">
        <v>2</v>
      </c>
      <c r="L6773" s="1">
        <v>0</v>
      </c>
      <c r="M6773" s="1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1">
        <v>58.48</v>
      </c>
      <c r="K6774" s="1">
        <v>8</v>
      </c>
      <c r="L6774" s="1">
        <v>0</v>
      </c>
      <c r="M6774" s="1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1">
        <v>20.096</v>
      </c>
      <c r="K6775" s="1">
        <v>4</v>
      </c>
      <c r="L6775" s="1">
        <v>0.2</v>
      </c>
      <c r="M6775" s="1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1">
        <v>37.752000000000002</v>
      </c>
      <c r="K6776" s="1">
        <v>3</v>
      </c>
      <c r="L6776" s="1">
        <v>0.2</v>
      </c>
      <c r="M6776" s="1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1">
        <v>138.58799999999999</v>
      </c>
      <c r="K6777" s="1">
        <v>1</v>
      </c>
      <c r="L6777" s="1">
        <v>0.4</v>
      </c>
      <c r="M6777" s="1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1">
        <v>259.92</v>
      </c>
      <c r="K6778" s="1">
        <v>5</v>
      </c>
      <c r="L6778" s="1">
        <v>0.2</v>
      </c>
      <c r="M6778" s="1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1">
        <v>20.736000000000001</v>
      </c>
      <c r="K6779" s="1">
        <v>4</v>
      </c>
      <c r="L6779" s="1">
        <v>0.2</v>
      </c>
      <c r="M6779" s="1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1">
        <v>129.93</v>
      </c>
      <c r="K6780" s="1">
        <v>3</v>
      </c>
      <c r="L6780" s="1">
        <v>0</v>
      </c>
      <c r="M6780" s="1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1">
        <v>69.930000000000007</v>
      </c>
      <c r="K6781" s="1">
        <v>7</v>
      </c>
      <c r="L6781" s="1">
        <v>0</v>
      </c>
      <c r="M6781" s="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1">
        <v>140.73599999999999</v>
      </c>
      <c r="K6782" s="1">
        <v>4</v>
      </c>
      <c r="L6782" s="1">
        <v>0.2</v>
      </c>
      <c r="M6782" s="1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1">
        <v>8.32</v>
      </c>
      <c r="K6783" s="1">
        <v>5</v>
      </c>
      <c r="L6783" s="1">
        <v>0.2</v>
      </c>
      <c r="M6783" s="1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1">
        <v>9.98</v>
      </c>
      <c r="K6784" s="1">
        <v>1</v>
      </c>
      <c r="L6784" s="1">
        <v>0</v>
      </c>
      <c r="M6784" s="1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1">
        <v>62.94</v>
      </c>
      <c r="K6785" s="1">
        <v>3</v>
      </c>
      <c r="L6785" s="1">
        <v>0</v>
      </c>
      <c r="M6785" s="1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1">
        <v>21.488</v>
      </c>
      <c r="K6786" s="1">
        <v>2</v>
      </c>
      <c r="L6786" s="1">
        <v>0.2</v>
      </c>
      <c r="M6786" s="1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1">
        <v>239.976</v>
      </c>
      <c r="K6787" s="1">
        <v>3</v>
      </c>
      <c r="L6787" s="1">
        <v>0.2</v>
      </c>
      <c r="M6787" s="1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1">
        <v>34.503999999999998</v>
      </c>
      <c r="K6788" s="1">
        <v>2</v>
      </c>
      <c r="L6788" s="1">
        <v>0.6</v>
      </c>
      <c r="M6788" s="1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1">
        <v>20.103999999999999</v>
      </c>
      <c r="K6789" s="1">
        <v>2</v>
      </c>
      <c r="L6789" s="1">
        <v>0.6</v>
      </c>
      <c r="M6789" s="1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1">
        <v>3.798</v>
      </c>
      <c r="K6790" s="1">
        <v>1</v>
      </c>
      <c r="L6790" s="1">
        <v>0.8</v>
      </c>
      <c r="M6790" s="1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1">
        <v>7.88</v>
      </c>
      <c r="K6791" s="1">
        <v>5</v>
      </c>
      <c r="L6791" s="1">
        <v>0.6</v>
      </c>
      <c r="M6791" s="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1">
        <v>35.445</v>
      </c>
      <c r="K6792" s="1">
        <v>1</v>
      </c>
      <c r="L6792" s="1">
        <v>0.5</v>
      </c>
      <c r="M6792" s="1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1">
        <v>269.97000000000003</v>
      </c>
      <c r="K6793" s="1">
        <v>2</v>
      </c>
      <c r="L6793" s="1">
        <v>0.7</v>
      </c>
      <c r="M6793" s="1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1">
        <v>45.12</v>
      </c>
      <c r="K6794" s="1">
        <v>3</v>
      </c>
      <c r="L6794" s="1">
        <v>0.2</v>
      </c>
      <c r="M6794" s="1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1">
        <v>100.8</v>
      </c>
      <c r="K6795" s="1">
        <v>2</v>
      </c>
      <c r="L6795" s="1">
        <v>0.2</v>
      </c>
      <c r="M6795" s="1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1">
        <v>47.968000000000004</v>
      </c>
      <c r="K6796" s="1">
        <v>2</v>
      </c>
      <c r="L6796" s="1">
        <v>0.2</v>
      </c>
      <c r="M6796" s="1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1">
        <v>99.98</v>
      </c>
      <c r="K6797" s="1">
        <v>2</v>
      </c>
      <c r="L6797" s="1">
        <v>0</v>
      </c>
      <c r="M6797" s="1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1">
        <v>9.9600000000000009</v>
      </c>
      <c r="K6798" s="1">
        <v>2</v>
      </c>
      <c r="L6798" s="1">
        <v>0</v>
      </c>
      <c r="M6798" s="1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1">
        <v>3.8559999999999999</v>
      </c>
      <c r="K6799" s="1">
        <v>1</v>
      </c>
      <c r="L6799" s="1">
        <v>0.2</v>
      </c>
      <c r="M6799" s="1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1">
        <v>98.376000000000005</v>
      </c>
      <c r="K6800" s="1">
        <v>3</v>
      </c>
      <c r="L6800" s="1">
        <v>0.2</v>
      </c>
      <c r="M6800" s="1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1">
        <v>22.38</v>
      </c>
      <c r="K6801" s="1">
        <v>3</v>
      </c>
      <c r="L6801" s="1">
        <v>0.6</v>
      </c>
      <c r="M6801" s="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1">
        <v>3.8820000000000001</v>
      </c>
      <c r="K6802" s="1">
        <v>2</v>
      </c>
      <c r="L6802" s="1">
        <v>0.7</v>
      </c>
      <c r="M6802" s="1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1">
        <v>12.585000000000001</v>
      </c>
      <c r="K6803" s="1">
        <v>1</v>
      </c>
      <c r="L6803" s="1">
        <v>0.7</v>
      </c>
      <c r="M6803" s="1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1">
        <v>113.372</v>
      </c>
      <c r="K6804" s="1">
        <v>2</v>
      </c>
      <c r="L6804" s="1">
        <v>0.3</v>
      </c>
      <c r="M6804" s="1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1">
        <v>18.312000000000001</v>
      </c>
      <c r="K6805" s="1">
        <v>4</v>
      </c>
      <c r="L6805" s="1">
        <v>0.7</v>
      </c>
      <c r="M6805" s="1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1">
        <v>127.93600000000001</v>
      </c>
      <c r="K6806" s="1">
        <v>8</v>
      </c>
      <c r="L6806" s="1">
        <v>0.2</v>
      </c>
      <c r="M6806" s="1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1">
        <v>241.17</v>
      </c>
      <c r="K6807" s="1">
        <v>2</v>
      </c>
      <c r="L6807" s="1">
        <v>0.7</v>
      </c>
      <c r="M6807" s="1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1">
        <v>6.24</v>
      </c>
      <c r="K6808" s="1">
        <v>3</v>
      </c>
      <c r="L6808" s="1">
        <v>0</v>
      </c>
      <c r="M6808" s="1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1">
        <v>17.899999999999999</v>
      </c>
      <c r="K6809" s="1">
        <v>5</v>
      </c>
      <c r="L6809" s="1">
        <v>0</v>
      </c>
      <c r="M6809" s="1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1">
        <v>3266.3760000000002</v>
      </c>
      <c r="K6810" s="1">
        <v>3</v>
      </c>
      <c r="L6810" s="1">
        <v>0.2</v>
      </c>
      <c r="M6810" s="1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1">
        <v>1.68</v>
      </c>
      <c r="K6811" s="1">
        <v>5</v>
      </c>
      <c r="L6811" s="1">
        <v>0.8</v>
      </c>
      <c r="M6811" s="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1">
        <v>7.968</v>
      </c>
      <c r="K6812" s="1">
        <v>3</v>
      </c>
      <c r="L6812" s="1">
        <v>0.6</v>
      </c>
      <c r="M6812" s="1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1">
        <v>113.372</v>
      </c>
      <c r="K6813" s="1">
        <v>2</v>
      </c>
      <c r="L6813" s="1">
        <v>0.3</v>
      </c>
      <c r="M6813" s="1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1">
        <v>2.96</v>
      </c>
      <c r="K6814" s="1">
        <v>2</v>
      </c>
      <c r="L6814" s="1">
        <v>0.6</v>
      </c>
      <c r="M6814" s="1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1">
        <v>168.1</v>
      </c>
      <c r="K6815" s="1">
        <v>5</v>
      </c>
      <c r="L6815" s="1">
        <v>0</v>
      </c>
      <c r="M6815" s="1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1">
        <v>98.46</v>
      </c>
      <c r="K6816" s="1">
        <v>9</v>
      </c>
      <c r="L6816" s="1">
        <v>0</v>
      </c>
      <c r="M6816" s="1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1">
        <v>358.58</v>
      </c>
      <c r="K6817" s="1">
        <v>2</v>
      </c>
      <c r="L6817" s="1">
        <v>0</v>
      </c>
      <c r="M6817" s="1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1">
        <v>32.479999999999997</v>
      </c>
      <c r="K6818" s="1">
        <v>2</v>
      </c>
      <c r="L6818" s="1">
        <v>0</v>
      </c>
      <c r="M6818" s="1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1">
        <v>17499.95</v>
      </c>
      <c r="K6819" s="1">
        <v>5</v>
      </c>
      <c r="L6819" s="1">
        <v>0</v>
      </c>
      <c r="M6819" s="1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1">
        <v>735.98</v>
      </c>
      <c r="K6820" s="1">
        <v>2</v>
      </c>
      <c r="L6820" s="1">
        <v>0</v>
      </c>
      <c r="M6820" s="1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1">
        <v>34.369999999999997</v>
      </c>
      <c r="K6821" s="1">
        <v>7</v>
      </c>
      <c r="L6821" s="1">
        <v>0</v>
      </c>
      <c r="M6821" s="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1">
        <v>33.96</v>
      </c>
      <c r="K6822" s="1">
        <v>2</v>
      </c>
      <c r="L6822" s="1">
        <v>0</v>
      </c>
      <c r="M6822" s="1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1">
        <v>197.97</v>
      </c>
      <c r="K6823" s="1">
        <v>3</v>
      </c>
      <c r="L6823" s="1">
        <v>0</v>
      </c>
      <c r="M6823" s="1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1">
        <v>17.48</v>
      </c>
      <c r="K6824" s="1">
        <v>4</v>
      </c>
      <c r="L6824" s="1">
        <v>0</v>
      </c>
      <c r="M6824" s="1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1">
        <v>8.016</v>
      </c>
      <c r="K6825" s="1">
        <v>3</v>
      </c>
      <c r="L6825" s="1">
        <v>0.2</v>
      </c>
      <c r="M6825" s="1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1">
        <v>146.04</v>
      </c>
      <c r="K6826" s="1">
        <v>1</v>
      </c>
      <c r="L6826" s="1">
        <v>0.2</v>
      </c>
      <c r="M6826" s="1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1">
        <v>27.88</v>
      </c>
      <c r="K6827" s="1">
        <v>2</v>
      </c>
      <c r="L6827" s="1">
        <v>0</v>
      </c>
      <c r="M6827" s="1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1">
        <v>152.65</v>
      </c>
      <c r="K6828" s="1">
        <v>5</v>
      </c>
      <c r="L6828" s="1">
        <v>0</v>
      </c>
      <c r="M6828" s="1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1">
        <v>22.72</v>
      </c>
      <c r="K6829" s="1">
        <v>1</v>
      </c>
      <c r="L6829" s="1">
        <v>0</v>
      </c>
      <c r="M6829" s="1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1">
        <v>11.12</v>
      </c>
      <c r="K6830" s="1">
        <v>4</v>
      </c>
      <c r="L6830" s="1">
        <v>0</v>
      </c>
      <c r="M6830" s="1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1">
        <v>1640.7</v>
      </c>
      <c r="K6831" s="1">
        <v>5</v>
      </c>
      <c r="L6831" s="1">
        <v>0</v>
      </c>
      <c r="M6831" s="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1">
        <v>371.2</v>
      </c>
      <c r="K6832" s="1">
        <v>5</v>
      </c>
      <c r="L6832" s="1">
        <v>0.2</v>
      </c>
      <c r="M6832" s="1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1">
        <v>14.832000000000001</v>
      </c>
      <c r="K6833" s="1">
        <v>3</v>
      </c>
      <c r="L6833" s="1">
        <v>0.7</v>
      </c>
      <c r="M6833" s="1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1">
        <v>20.7</v>
      </c>
      <c r="K6834" s="1">
        <v>3</v>
      </c>
      <c r="L6834" s="1">
        <v>0</v>
      </c>
      <c r="M6834" s="1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1">
        <v>11.34</v>
      </c>
      <c r="K6835" s="1">
        <v>3</v>
      </c>
      <c r="L6835" s="1">
        <v>0</v>
      </c>
      <c r="M6835" s="1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1">
        <v>67.900000000000006</v>
      </c>
      <c r="K6836" s="1">
        <v>5</v>
      </c>
      <c r="L6836" s="1">
        <v>0</v>
      </c>
      <c r="M6836" s="1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1">
        <v>1059.1199999999999</v>
      </c>
      <c r="K6837" s="1">
        <v>4</v>
      </c>
      <c r="L6837" s="1">
        <v>0</v>
      </c>
      <c r="M6837" s="1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1">
        <v>478.48</v>
      </c>
      <c r="K6838" s="1">
        <v>2</v>
      </c>
      <c r="L6838" s="1">
        <v>0.2</v>
      </c>
      <c r="M6838" s="1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1">
        <v>32.04</v>
      </c>
      <c r="K6839" s="1">
        <v>4</v>
      </c>
      <c r="L6839" s="1">
        <v>0</v>
      </c>
      <c r="M6839" s="1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1">
        <v>55.991999999999997</v>
      </c>
      <c r="K6840" s="1">
        <v>1</v>
      </c>
      <c r="L6840" s="1">
        <v>0.2</v>
      </c>
      <c r="M6840" s="1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1">
        <v>76.864000000000004</v>
      </c>
      <c r="K6841" s="1">
        <v>2</v>
      </c>
      <c r="L6841" s="1">
        <v>0.2</v>
      </c>
      <c r="M6841" s="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1">
        <v>59.92</v>
      </c>
      <c r="K6842" s="1">
        <v>4</v>
      </c>
      <c r="L6842" s="1">
        <v>0</v>
      </c>
      <c r="M6842" s="1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1">
        <v>1565.88</v>
      </c>
      <c r="K6843" s="1">
        <v>6</v>
      </c>
      <c r="L6843" s="1">
        <v>0</v>
      </c>
      <c r="M6843" s="1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1">
        <v>106.05</v>
      </c>
      <c r="K6844" s="1">
        <v>7</v>
      </c>
      <c r="L6844" s="1">
        <v>0</v>
      </c>
      <c r="M6844" s="1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1">
        <v>62.04</v>
      </c>
      <c r="K6845" s="1">
        <v>4</v>
      </c>
      <c r="L6845" s="1">
        <v>0</v>
      </c>
      <c r="M6845" s="1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1">
        <v>494.97</v>
      </c>
      <c r="K6846" s="1">
        <v>3</v>
      </c>
      <c r="L6846" s="1">
        <v>0</v>
      </c>
      <c r="M6846" s="1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1">
        <v>367.96</v>
      </c>
      <c r="K6847" s="1">
        <v>4</v>
      </c>
      <c r="L6847" s="1">
        <v>0</v>
      </c>
      <c r="M6847" s="1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1">
        <v>44.96</v>
      </c>
      <c r="K6848" s="1">
        <v>2</v>
      </c>
      <c r="L6848" s="1">
        <v>0</v>
      </c>
      <c r="M6848" s="1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1">
        <v>182.94</v>
      </c>
      <c r="K6849" s="1">
        <v>3</v>
      </c>
      <c r="L6849" s="1">
        <v>0</v>
      </c>
      <c r="M6849" s="1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1">
        <v>28.14</v>
      </c>
      <c r="K6850" s="1">
        <v>3</v>
      </c>
      <c r="L6850" s="1">
        <v>0</v>
      </c>
      <c r="M6850" s="1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1">
        <v>7.38</v>
      </c>
      <c r="K6851" s="1">
        <v>2</v>
      </c>
      <c r="L6851" s="1">
        <v>0</v>
      </c>
      <c r="M6851" s="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1">
        <v>10.9</v>
      </c>
      <c r="K6852" s="1">
        <v>5</v>
      </c>
      <c r="L6852" s="1">
        <v>0</v>
      </c>
      <c r="M6852" s="1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1">
        <v>274.89</v>
      </c>
      <c r="K6853" s="1">
        <v>11</v>
      </c>
      <c r="L6853" s="1">
        <v>0</v>
      </c>
      <c r="M6853" s="1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1">
        <v>23.04</v>
      </c>
      <c r="K6854" s="1">
        <v>8</v>
      </c>
      <c r="L6854" s="1">
        <v>0</v>
      </c>
      <c r="M6854" s="1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1">
        <v>218.352</v>
      </c>
      <c r="K6855" s="1">
        <v>3</v>
      </c>
      <c r="L6855" s="1">
        <v>0.2</v>
      </c>
      <c r="M6855" s="1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1">
        <v>10.368</v>
      </c>
      <c r="K6856" s="1">
        <v>2</v>
      </c>
      <c r="L6856" s="1">
        <v>0.2</v>
      </c>
      <c r="M6856" s="1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1">
        <v>12.672000000000001</v>
      </c>
      <c r="K6857" s="1">
        <v>2</v>
      </c>
      <c r="L6857" s="1">
        <v>0.2</v>
      </c>
      <c r="M6857" s="1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1">
        <v>91.96</v>
      </c>
      <c r="K6858" s="1">
        <v>5</v>
      </c>
      <c r="L6858" s="1">
        <v>0.2</v>
      </c>
      <c r="M6858" s="1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1">
        <v>254.97</v>
      </c>
      <c r="K6859" s="1">
        <v>3</v>
      </c>
      <c r="L6859" s="1">
        <v>0</v>
      </c>
      <c r="M6859" s="1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1">
        <v>31.984000000000002</v>
      </c>
      <c r="K6860" s="1">
        <v>2</v>
      </c>
      <c r="L6860" s="1">
        <v>0.2</v>
      </c>
      <c r="M6860" s="1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1">
        <v>2887.056</v>
      </c>
      <c r="K6861" s="1">
        <v>9</v>
      </c>
      <c r="L6861" s="1">
        <v>0.2</v>
      </c>
      <c r="M6861" s="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1">
        <v>12.96</v>
      </c>
      <c r="K6862" s="1">
        <v>2</v>
      </c>
      <c r="L6862" s="1">
        <v>0</v>
      </c>
      <c r="M6862" s="1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1">
        <v>47.52</v>
      </c>
      <c r="K6863" s="1">
        <v>9</v>
      </c>
      <c r="L6863" s="1">
        <v>0</v>
      </c>
      <c r="M6863" s="1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1">
        <v>11.952</v>
      </c>
      <c r="K6864" s="1">
        <v>3</v>
      </c>
      <c r="L6864" s="1">
        <v>0.2</v>
      </c>
      <c r="M6864" s="1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1">
        <v>4.9800000000000004</v>
      </c>
      <c r="K6865" s="1">
        <v>1</v>
      </c>
      <c r="L6865" s="1">
        <v>0</v>
      </c>
      <c r="M6865" s="1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1">
        <v>10.78</v>
      </c>
      <c r="K6866" s="1">
        <v>5</v>
      </c>
      <c r="L6866" s="1">
        <v>0.8</v>
      </c>
      <c r="M6866" s="1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1">
        <v>119.976</v>
      </c>
      <c r="K6867" s="1">
        <v>3</v>
      </c>
      <c r="L6867" s="1">
        <v>0.2</v>
      </c>
      <c r="M6867" s="1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1">
        <v>25.06</v>
      </c>
      <c r="K6868" s="1">
        <v>2</v>
      </c>
      <c r="L6868" s="1">
        <v>0</v>
      </c>
      <c r="M6868" s="1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1">
        <v>1652.94</v>
      </c>
      <c r="K6869" s="1">
        <v>3</v>
      </c>
      <c r="L6869" s="1">
        <v>0</v>
      </c>
      <c r="M6869" s="1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1">
        <v>131.376</v>
      </c>
      <c r="K6870" s="1">
        <v>6</v>
      </c>
      <c r="L6870" s="1">
        <v>0.6</v>
      </c>
      <c r="M6870" s="1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1">
        <v>5.3440000000000003</v>
      </c>
      <c r="K6871" s="1">
        <v>1</v>
      </c>
      <c r="L6871" s="1">
        <v>0.2</v>
      </c>
      <c r="M6871" s="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1">
        <v>2003.92</v>
      </c>
      <c r="K6872" s="1">
        <v>5</v>
      </c>
      <c r="L6872" s="1">
        <v>0.2</v>
      </c>
      <c r="M6872" s="1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1">
        <v>32.4</v>
      </c>
      <c r="K6873" s="1">
        <v>5</v>
      </c>
      <c r="L6873" s="1">
        <v>0</v>
      </c>
      <c r="M6873" s="1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1">
        <v>1913.4</v>
      </c>
      <c r="K6874" s="1">
        <v>9</v>
      </c>
      <c r="L6874" s="1">
        <v>0</v>
      </c>
      <c r="M6874" s="1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1">
        <v>146.72999999999999</v>
      </c>
      <c r="K6875" s="1">
        <v>3</v>
      </c>
      <c r="L6875" s="1">
        <v>0</v>
      </c>
      <c r="M6875" s="1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1">
        <v>114.2</v>
      </c>
      <c r="K6876" s="1">
        <v>5</v>
      </c>
      <c r="L6876" s="1">
        <v>0</v>
      </c>
      <c r="M6876" s="1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1">
        <v>2567.84</v>
      </c>
      <c r="K6877" s="1">
        <v>8</v>
      </c>
      <c r="L6877" s="1">
        <v>0</v>
      </c>
      <c r="M6877" s="1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1">
        <v>37.055999999999997</v>
      </c>
      <c r="K6878" s="1">
        <v>4</v>
      </c>
      <c r="L6878" s="1">
        <v>0.2</v>
      </c>
      <c r="M6878" s="1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1">
        <v>259.89600000000002</v>
      </c>
      <c r="K6879" s="1">
        <v>2</v>
      </c>
      <c r="L6879" s="1">
        <v>0.4</v>
      </c>
      <c r="M6879" s="1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1">
        <v>19.05</v>
      </c>
      <c r="K6880" s="1">
        <v>3</v>
      </c>
      <c r="L6880" s="1">
        <v>0</v>
      </c>
      <c r="M6880" s="1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1">
        <v>73.343999999999994</v>
      </c>
      <c r="K6881" s="1">
        <v>3</v>
      </c>
      <c r="L6881" s="1">
        <v>0.2</v>
      </c>
      <c r="M6881" s="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1">
        <v>95.68</v>
      </c>
      <c r="K6882" s="1">
        <v>8</v>
      </c>
      <c r="L6882" s="1">
        <v>0</v>
      </c>
      <c r="M6882" s="1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1">
        <v>50.96</v>
      </c>
      <c r="K6883" s="1">
        <v>7</v>
      </c>
      <c r="L6883" s="1">
        <v>0</v>
      </c>
      <c r="M6883" s="1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1">
        <v>113.94</v>
      </c>
      <c r="K6884" s="1">
        <v>3</v>
      </c>
      <c r="L6884" s="1">
        <v>0</v>
      </c>
      <c r="M6884" s="1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1">
        <v>25.92</v>
      </c>
      <c r="K6885" s="1">
        <v>4</v>
      </c>
      <c r="L6885" s="1">
        <v>0</v>
      </c>
      <c r="M6885" s="1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1">
        <v>20.32</v>
      </c>
      <c r="K6886" s="1">
        <v>4</v>
      </c>
      <c r="L6886" s="1">
        <v>0</v>
      </c>
      <c r="M6886" s="1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1">
        <v>411.98</v>
      </c>
      <c r="K6887" s="1">
        <v>2</v>
      </c>
      <c r="L6887" s="1">
        <v>0</v>
      </c>
      <c r="M6887" s="1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1">
        <v>34.479999999999997</v>
      </c>
      <c r="K6888" s="1">
        <v>2</v>
      </c>
      <c r="L6888" s="1">
        <v>0</v>
      </c>
      <c r="M6888" s="1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1">
        <v>244.55</v>
      </c>
      <c r="K6889" s="1">
        <v>5</v>
      </c>
      <c r="L6889" s="1">
        <v>0</v>
      </c>
      <c r="M6889" s="1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1">
        <v>10.782</v>
      </c>
      <c r="K6890" s="1">
        <v>3</v>
      </c>
      <c r="L6890" s="1">
        <v>0.7</v>
      </c>
      <c r="M6890" s="1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1">
        <v>602.65099999999995</v>
      </c>
      <c r="K6891" s="1">
        <v>7</v>
      </c>
      <c r="L6891" s="1">
        <v>0.3</v>
      </c>
      <c r="M6891" s="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1">
        <v>7.6559999999999997</v>
      </c>
      <c r="K6892" s="1">
        <v>6</v>
      </c>
      <c r="L6892" s="1">
        <v>0.8</v>
      </c>
      <c r="M6892" s="1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1">
        <v>559.92999999999995</v>
      </c>
      <c r="K6893" s="1">
        <v>7</v>
      </c>
      <c r="L6893" s="1">
        <v>0</v>
      </c>
      <c r="M6893" s="1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1">
        <v>2399.96</v>
      </c>
      <c r="K6894" s="1">
        <v>5</v>
      </c>
      <c r="L6894" s="1">
        <v>0.2</v>
      </c>
      <c r="M6894" s="1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1">
        <v>16</v>
      </c>
      <c r="K6895" s="1">
        <v>4</v>
      </c>
      <c r="L6895" s="1">
        <v>0.2</v>
      </c>
      <c r="M6895" s="1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1">
        <v>5.5880000000000001</v>
      </c>
      <c r="K6896" s="1">
        <v>2</v>
      </c>
      <c r="L6896" s="1">
        <v>0.8</v>
      </c>
      <c r="M6896" s="1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1">
        <v>235.92</v>
      </c>
      <c r="K6897" s="1">
        <v>5</v>
      </c>
      <c r="L6897" s="1">
        <v>0.2</v>
      </c>
      <c r="M6897" s="1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1">
        <v>10.68</v>
      </c>
      <c r="K6898" s="1">
        <v>1</v>
      </c>
      <c r="L6898" s="1">
        <v>0</v>
      </c>
      <c r="M6898" s="1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1">
        <v>41.28</v>
      </c>
      <c r="K6899" s="1">
        <v>2</v>
      </c>
      <c r="L6899" s="1">
        <v>0</v>
      </c>
      <c r="M6899" s="1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1">
        <v>1001.5839999999999</v>
      </c>
      <c r="K6900" s="1">
        <v>2</v>
      </c>
      <c r="L6900" s="1">
        <v>0.2</v>
      </c>
      <c r="M6900" s="1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1">
        <v>14.76</v>
      </c>
      <c r="K6901" s="1">
        <v>2</v>
      </c>
      <c r="L6901" s="1">
        <v>0</v>
      </c>
      <c r="M6901" s="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1">
        <v>2.5019999999999998</v>
      </c>
      <c r="K6902" s="1">
        <v>3</v>
      </c>
      <c r="L6902" s="1">
        <v>0.7</v>
      </c>
      <c r="M6902" s="1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1">
        <v>115.96</v>
      </c>
      <c r="K6903" s="1">
        <v>2</v>
      </c>
      <c r="L6903" s="1">
        <v>0</v>
      </c>
      <c r="M6903" s="1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1">
        <v>186.54</v>
      </c>
      <c r="K6904" s="1">
        <v>3</v>
      </c>
      <c r="L6904" s="1">
        <v>0</v>
      </c>
      <c r="M6904" s="1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1">
        <v>159.56</v>
      </c>
      <c r="K6905" s="1">
        <v>4</v>
      </c>
      <c r="L6905" s="1">
        <v>0</v>
      </c>
      <c r="M6905" s="1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1">
        <v>55.984000000000002</v>
      </c>
      <c r="K6906" s="1">
        <v>2</v>
      </c>
      <c r="L6906" s="1">
        <v>0.2</v>
      </c>
      <c r="M6906" s="1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1">
        <v>132.16</v>
      </c>
      <c r="K6907" s="1">
        <v>1</v>
      </c>
      <c r="L6907" s="1">
        <v>0.2</v>
      </c>
      <c r="M6907" s="1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1">
        <v>17.904</v>
      </c>
      <c r="K6908" s="1">
        <v>6</v>
      </c>
      <c r="L6908" s="1">
        <v>0.8</v>
      </c>
      <c r="M6908" s="1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1">
        <v>124.032</v>
      </c>
      <c r="K6909" s="1">
        <v>4</v>
      </c>
      <c r="L6909" s="1">
        <v>0.2</v>
      </c>
      <c r="M6909" s="1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1">
        <v>1403.92</v>
      </c>
      <c r="K6910" s="1">
        <v>5</v>
      </c>
      <c r="L6910" s="1">
        <v>0.2</v>
      </c>
      <c r="M6910" s="1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1">
        <v>28.8</v>
      </c>
      <c r="K6911" s="1">
        <v>3</v>
      </c>
      <c r="L6911" s="1">
        <v>0</v>
      </c>
      <c r="M6911" s="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1">
        <v>24.588000000000001</v>
      </c>
      <c r="K6912" s="1">
        <v>2</v>
      </c>
      <c r="L6912" s="1">
        <v>0.7</v>
      </c>
      <c r="M6912" s="1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1">
        <v>356.79</v>
      </c>
      <c r="K6913" s="1">
        <v>7</v>
      </c>
      <c r="L6913" s="1">
        <v>0</v>
      </c>
      <c r="M6913" s="1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1">
        <v>16.98</v>
      </c>
      <c r="K6914" s="1">
        <v>1</v>
      </c>
      <c r="L6914" s="1">
        <v>0</v>
      </c>
      <c r="M6914" s="1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1">
        <v>491.55</v>
      </c>
      <c r="K6915" s="1">
        <v>5</v>
      </c>
      <c r="L6915" s="1">
        <v>0</v>
      </c>
      <c r="M6915" s="1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1">
        <v>7.38</v>
      </c>
      <c r="K6916" s="1">
        <v>2</v>
      </c>
      <c r="L6916" s="1">
        <v>0</v>
      </c>
      <c r="M6916" s="1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1">
        <v>23.66</v>
      </c>
      <c r="K6917" s="1">
        <v>7</v>
      </c>
      <c r="L6917" s="1">
        <v>0</v>
      </c>
      <c r="M6917" s="1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1">
        <v>681.40800000000002</v>
      </c>
      <c r="K6918" s="1">
        <v>12</v>
      </c>
      <c r="L6918" s="1">
        <v>0.2</v>
      </c>
      <c r="M6918" s="1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1">
        <v>18.899999999999999</v>
      </c>
      <c r="K6919" s="1">
        <v>3</v>
      </c>
      <c r="L6919" s="1">
        <v>0</v>
      </c>
      <c r="M6919" s="1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1">
        <v>93.68</v>
      </c>
      <c r="K6920" s="1">
        <v>4</v>
      </c>
      <c r="L6920" s="1">
        <v>0</v>
      </c>
      <c r="M6920" s="1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1">
        <v>21.93</v>
      </c>
      <c r="K6921" s="1">
        <v>3</v>
      </c>
      <c r="L6921" s="1">
        <v>0</v>
      </c>
      <c r="M6921" s="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1">
        <v>862.34400000000005</v>
      </c>
      <c r="K6922" s="1">
        <v>7</v>
      </c>
      <c r="L6922" s="1">
        <v>0.2</v>
      </c>
      <c r="M6922" s="1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1">
        <v>19.98</v>
      </c>
      <c r="K6923" s="1">
        <v>1</v>
      </c>
      <c r="L6923" s="1">
        <v>0</v>
      </c>
      <c r="M6923" s="1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1">
        <v>13.494</v>
      </c>
      <c r="K6924" s="1">
        <v>1</v>
      </c>
      <c r="L6924" s="1">
        <v>0.4</v>
      </c>
      <c r="M6924" s="1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1">
        <v>23.988</v>
      </c>
      <c r="K6925" s="1">
        <v>2</v>
      </c>
      <c r="L6925" s="1">
        <v>0.4</v>
      </c>
      <c r="M6925" s="1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1">
        <v>31.984000000000002</v>
      </c>
      <c r="K6926" s="1">
        <v>2</v>
      </c>
      <c r="L6926" s="1">
        <v>0.2</v>
      </c>
      <c r="M6926" s="1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1">
        <v>41.584000000000003</v>
      </c>
      <c r="K6927" s="1">
        <v>2</v>
      </c>
      <c r="L6927" s="1">
        <v>0.2</v>
      </c>
      <c r="M6927" s="1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1">
        <v>95.975999999999999</v>
      </c>
      <c r="K6928" s="1">
        <v>3</v>
      </c>
      <c r="L6928" s="1">
        <v>0.2</v>
      </c>
      <c r="M6928" s="1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1">
        <v>84.272000000000006</v>
      </c>
      <c r="K6929" s="1">
        <v>2</v>
      </c>
      <c r="L6929" s="1">
        <v>0.6</v>
      </c>
      <c r="M6929" s="1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1">
        <v>36.543999999999997</v>
      </c>
      <c r="K6930" s="1">
        <v>2</v>
      </c>
      <c r="L6930" s="1">
        <v>0.2</v>
      </c>
      <c r="M6930" s="1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1">
        <v>479.72</v>
      </c>
      <c r="K6931" s="1">
        <v>4</v>
      </c>
      <c r="L6931" s="1">
        <v>0</v>
      </c>
      <c r="M6931" s="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1">
        <v>102.36799999999999</v>
      </c>
      <c r="K6932" s="1">
        <v>2</v>
      </c>
      <c r="L6932" s="1">
        <v>0.2</v>
      </c>
      <c r="M6932" s="1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1">
        <v>28.4</v>
      </c>
      <c r="K6933" s="1">
        <v>5</v>
      </c>
      <c r="L6933" s="1">
        <v>0</v>
      </c>
      <c r="M6933" s="1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1">
        <v>713.88</v>
      </c>
      <c r="K6934" s="1">
        <v>4</v>
      </c>
      <c r="L6934" s="1">
        <v>0</v>
      </c>
      <c r="M6934" s="1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1">
        <v>68.52</v>
      </c>
      <c r="K6935" s="1">
        <v>3</v>
      </c>
      <c r="L6935" s="1">
        <v>0</v>
      </c>
      <c r="M6935" s="1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1">
        <v>623.96</v>
      </c>
      <c r="K6936" s="1">
        <v>5</v>
      </c>
      <c r="L6936" s="1">
        <v>0.2</v>
      </c>
      <c r="M6936" s="1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1">
        <v>11.12</v>
      </c>
      <c r="K6937" s="1">
        <v>4</v>
      </c>
      <c r="L6937" s="1">
        <v>0</v>
      </c>
      <c r="M6937" s="1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1">
        <v>523.91999999999996</v>
      </c>
      <c r="K6938" s="1">
        <v>5</v>
      </c>
      <c r="L6938" s="1">
        <v>0.2</v>
      </c>
      <c r="M6938" s="1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1">
        <v>2.48</v>
      </c>
      <c r="K6939" s="1">
        <v>2</v>
      </c>
      <c r="L6939" s="1">
        <v>0</v>
      </c>
      <c r="M6939" s="1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1">
        <v>221.024</v>
      </c>
      <c r="K6940" s="1">
        <v>2</v>
      </c>
      <c r="L6940" s="1">
        <v>0.2</v>
      </c>
      <c r="M6940" s="1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1">
        <v>128.05799999999999</v>
      </c>
      <c r="K6941" s="1">
        <v>3</v>
      </c>
      <c r="L6941" s="1">
        <v>0.3</v>
      </c>
      <c r="M6941" s="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1">
        <v>58.408000000000001</v>
      </c>
      <c r="K6942" s="1">
        <v>7</v>
      </c>
      <c r="L6942" s="1">
        <v>0.2</v>
      </c>
      <c r="M6942" s="1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1">
        <v>79.974000000000004</v>
      </c>
      <c r="K6943" s="1">
        <v>3</v>
      </c>
      <c r="L6943" s="1">
        <v>0.4</v>
      </c>
      <c r="M6943" s="1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1">
        <v>479.988</v>
      </c>
      <c r="K6944" s="1">
        <v>2</v>
      </c>
      <c r="L6944" s="1">
        <v>0.4</v>
      </c>
      <c r="M6944" s="1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1">
        <v>11.808</v>
      </c>
      <c r="K6945" s="1">
        <v>3</v>
      </c>
      <c r="L6945" s="1">
        <v>0.2</v>
      </c>
      <c r="M6945" s="1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1">
        <v>53.567999999999998</v>
      </c>
      <c r="K6946" s="1">
        <v>4</v>
      </c>
      <c r="L6946" s="1">
        <v>0.2</v>
      </c>
      <c r="M6946" s="1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1">
        <v>503.96</v>
      </c>
      <c r="K6947" s="1">
        <v>5</v>
      </c>
      <c r="L6947" s="1">
        <v>0.2</v>
      </c>
      <c r="M6947" s="1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1">
        <v>21.34</v>
      </c>
      <c r="K6948" s="1">
        <v>2</v>
      </c>
      <c r="L6948" s="1">
        <v>0</v>
      </c>
      <c r="M6948" s="1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1">
        <v>36.4</v>
      </c>
      <c r="K6949" s="1">
        <v>5</v>
      </c>
      <c r="L6949" s="1">
        <v>0</v>
      </c>
      <c r="M6949" s="1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1">
        <v>51.75</v>
      </c>
      <c r="K6950" s="1">
        <v>1</v>
      </c>
      <c r="L6950" s="1">
        <v>0</v>
      </c>
      <c r="M6950" s="1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1">
        <v>15.51</v>
      </c>
      <c r="K6951" s="1">
        <v>1</v>
      </c>
      <c r="L6951" s="1">
        <v>0</v>
      </c>
      <c r="M6951" s="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1">
        <v>146.82</v>
      </c>
      <c r="K6952" s="1">
        <v>3</v>
      </c>
      <c r="L6952" s="1">
        <v>0</v>
      </c>
      <c r="M6952" s="1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1">
        <v>12.96</v>
      </c>
      <c r="K6953" s="1">
        <v>2</v>
      </c>
      <c r="L6953" s="1">
        <v>0</v>
      </c>
      <c r="M6953" s="1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1">
        <v>7.8</v>
      </c>
      <c r="K6954" s="1">
        <v>3</v>
      </c>
      <c r="L6954" s="1">
        <v>0</v>
      </c>
      <c r="M6954" s="1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1">
        <v>10.199999999999999</v>
      </c>
      <c r="K6955" s="1">
        <v>5</v>
      </c>
      <c r="L6955" s="1">
        <v>0</v>
      </c>
      <c r="M6955" s="1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1">
        <v>22.32</v>
      </c>
      <c r="K6956" s="1">
        <v>3</v>
      </c>
      <c r="L6956" s="1">
        <v>0</v>
      </c>
      <c r="M6956" s="1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1">
        <v>24.1</v>
      </c>
      <c r="K6957" s="1">
        <v>5</v>
      </c>
      <c r="L6957" s="1">
        <v>0</v>
      </c>
      <c r="M6957" s="1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1">
        <v>75.98</v>
      </c>
      <c r="K6958" s="1">
        <v>2</v>
      </c>
      <c r="L6958" s="1">
        <v>0</v>
      </c>
      <c r="M6958" s="1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1">
        <v>6.46</v>
      </c>
      <c r="K6959" s="1">
        <v>2</v>
      </c>
      <c r="L6959" s="1">
        <v>0</v>
      </c>
      <c r="M6959" s="1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1">
        <v>60.12</v>
      </c>
      <c r="K6960" s="1">
        <v>9</v>
      </c>
      <c r="L6960" s="1">
        <v>0</v>
      </c>
      <c r="M6960" s="1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1">
        <v>824.97</v>
      </c>
      <c r="K6961" s="1">
        <v>3</v>
      </c>
      <c r="L6961" s="1">
        <v>0</v>
      </c>
      <c r="M6961" s="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1">
        <v>24.85</v>
      </c>
      <c r="K6962" s="1">
        <v>5</v>
      </c>
      <c r="L6962" s="1">
        <v>0</v>
      </c>
      <c r="M6962" s="1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1">
        <v>12.624000000000001</v>
      </c>
      <c r="K6963" s="1">
        <v>2</v>
      </c>
      <c r="L6963" s="1">
        <v>0.2</v>
      </c>
      <c r="M6963" s="1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1">
        <v>89.584000000000003</v>
      </c>
      <c r="K6964" s="1">
        <v>2</v>
      </c>
      <c r="L6964" s="1">
        <v>0.2</v>
      </c>
      <c r="M6964" s="1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1">
        <v>471.92</v>
      </c>
      <c r="K6965" s="1">
        <v>2</v>
      </c>
      <c r="L6965" s="1">
        <v>0.2</v>
      </c>
      <c r="M6965" s="1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1">
        <v>18.18</v>
      </c>
      <c r="K6966" s="1">
        <v>4</v>
      </c>
      <c r="L6966" s="1">
        <v>0.7</v>
      </c>
      <c r="M6966" s="1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1">
        <v>31.744</v>
      </c>
      <c r="K6967" s="1">
        <v>2</v>
      </c>
      <c r="L6967" s="1">
        <v>0.2</v>
      </c>
      <c r="M6967" s="1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1">
        <v>5.9039999999999999</v>
      </c>
      <c r="K6968" s="1">
        <v>2</v>
      </c>
      <c r="L6968" s="1">
        <v>0.2</v>
      </c>
      <c r="M6968" s="1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1">
        <v>621.76</v>
      </c>
      <c r="K6969" s="1">
        <v>4</v>
      </c>
      <c r="L6969" s="1">
        <v>0.2</v>
      </c>
      <c r="M6969" s="1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1">
        <v>59.98</v>
      </c>
      <c r="K6970" s="1">
        <v>2</v>
      </c>
      <c r="L6970" s="1">
        <v>0</v>
      </c>
      <c r="M6970" s="1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1">
        <v>48.87</v>
      </c>
      <c r="K6971" s="1">
        <v>9</v>
      </c>
      <c r="L6971" s="1">
        <v>0</v>
      </c>
      <c r="M6971" s="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1">
        <v>154.9</v>
      </c>
      <c r="K6972" s="1">
        <v>5</v>
      </c>
      <c r="L6972" s="1">
        <v>0</v>
      </c>
      <c r="M6972" s="1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1">
        <v>5.92</v>
      </c>
      <c r="K6973" s="1">
        <v>4</v>
      </c>
      <c r="L6973" s="1">
        <v>0</v>
      </c>
      <c r="M6973" s="1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1">
        <v>30.18</v>
      </c>
      <c r="K6974" s="1">
        <v>3</v>
      </c>
      <c r="L6974" s="1">
        <v>0</v>
      </c>
      <c r="M6974" s="1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1">
        <v>24.1</v>
      </c>
      <c r="K6975" s="1">
        <v>5</v>
      </c>
      <c r="L6975" s="1">
        <v>0</v>
      </c>
      <c r="M6975" s="1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1">
        <v>8.7799999999999994</v>
      </c>
      <c r="K6976" s="1">
        <v>1</v>
      </c>
      <c r="L6976" s="1">
        <v>0</v>
      </c>
      <c r="M6976" s="1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1">
        <v>376.74</v>
      </c>
      <c r="K6977" s="1">
        <v>4</v>
      </c>
      <c r="L6977" s="1">
        <v>0.1</v>
      </c>
      <c r="M6977" s="1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1">
        <v>29.52</v>
      </c>
      <c r="K6978" s="1">
        <v>4</v>
      </c>
      <c r="L6978" s="1">
        <v>0</v>
      </c>
      <c r="M6978" s="1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1">
        <v>11.96</v>
      </c>
      <c r="K6979" s="1">
        <v>2</v>
      </c>
      <c r="L6979" s="1">
        <v>0</v>
      </c>
      <c r="M6979" s="1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1">
        <v>26.4</v>
      </c>
      <c r="K6980" s="1">
        <v>5</v>
      </c>
      <c r="L6980" s="1">
        <v>0</v>
      </c>
      <c r="M6980" s="1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1">
        <v>1158.1199999999999</v>
      </c>
      <c r="K6981" s="1">
        <v>5</v>
      </c>
      <c r="L6981" s="1">
        <v>0.2</v>
      </c>
      <c r="M6981" s="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1">
        <v>1.3919999999999999</v>
      </c>
      <c r="K6982" s="1">
        <v>2</v>
      </c>
      <c r="L6982" s="1">
        <v>0.8</v>
      </c>
      <c r="M6982" s="1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1">
        <v>44.43</v>
      </c>
      <c r="K6983" s="1">
        <v>3</v>
      </c>
      <c r="L6983" s="1">
        <v>0</v>
      </c>
      <c r="M6983" s="1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1">
        <v>226.2</v>
      </c>
      <c r="K6984" s="1">
        <v>5</v>
      </c>
      <c r="L6984" s="1">
        <v>0</v>
      </c>
      <c r="M6984" s="1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1">
        <v>186.54</v>
      </c>
      <c r="K6985" s="1">
        <v>3</v>
      </c>
      <c r="L6985" s="1">
        <v>0</v>
      </c>
      <c r="M6985" s="1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1">
        <v>265.86</v>
      </c>
      <c r="K6986" s="1">
        <v>7</v>
      </c>
      <c r="L6986" s="1">
        <v>0</v>
      </c>
      <c r="M6986" s="1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1">
        <v>27.9</v>
      </c>
      <c r="K6987" s="1">
        <v>5</v>
      </c>
      <c r="L6987" s="1">
        <v>0</v>
      </c>
      <c r="M6987" s="1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1">
        <v>31.08</v>
      </c>
      <c r="K6988" s="1">
        <v>4</v>
      </c>
      <c r="L6988" s="1">
        <v>0</v>
      </c>
      <c r="M6988" s="1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1">
        <v>13.84</v>
      </c>
      <c r="K6989" s="1">
        <v>4</v>
      </c>
      <c r="L6989" s="1">
        <v>0.8</v>
      </c>
      <c r="M6989" s="1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1">
        <v>175.87200000000001</v>
      </c>
      <c r="K6990" s="1">
        <v>4</v>
      </c>
      <c r="L6990" s="1">
        <v>0.2</v>
      </c>
      <c r="M6990" s="1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1">
        <v>12.96</v>
      </c>
      <c r="K6991" s="1">
        <v>2</v>
      </c>
      <c r="L6991" s="1">
        <v>0</v>
      </c>
      <c r="M6991" s="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1">
        <v>208.44</v>
      </c>
      <c r="K6992" s="1">
        <v>3</v>
      </c>
      <c r="L6992" s="1">
        <v>0</v>
      </c>
      <c r="M6992" s="1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1">
        <v>25.76</v>
      </c>
      <c r="K6993" s="1">
        <v>2</v>
      </c>
      <c r="L6993" s="1">
        <v>0</v>
      </c>
      <c r="M6993" s="1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1">
        <v>366.74400000000003</v>
      </c>
      <c r="K6994" s="1">
        <v>4</v>
      </c>
      <c r="L6994" s="1">
        <v>0.3</v>
      </c>
      <c r="M6994" s="1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1">
        <v>289.24</v>
      </c>
      <c r="K6995" s="1">
        <v>7</v>
      </c>
      <c r="L6995" s="1">
        <v>0</v>
      </c>
      <c r="M6995" s="1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1">
        <v>69.456000000000003</v>
      </c>
      <c r="K6996" s="1">
        <v>2</v>
      </c>
      <c r="L6996" s="1">
        <v>0.2</v>
      </c>
      <c r="M6996" s="1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1">
        <v>5.1840000000000002</v>
      </c>
      <c r="K6997" s="1">
        <v>1</v>
      </c>
      <c r="L6997" s="1">
        <v>0.2</v>
      </c>
      <c r="M6997" s="1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1">
        <v>205.16399999999999</v>
      </c>
      <c r="K6998" s="1">
        <v>2</v>
      </c>
      <c r="L6998" s="1">
        <v>0.1</v>
      </c>
      <c r="M6998" s="1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1">
        <v>8.5440000000000005</v>
      </c>
      <c r="K6999" s="1">
        <v>2</v>
      </c>
      <c r="L6999" s="1">
        <v>0.6</v>
      </c>
      <c r="M6999" s="1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1">
        <v>12.827999999999999</v>
      </c>
      <c r="K7000" s="1">
        <v>2</v>
      </c>
      <c r="L7000" s="1">
        <v>0.7</v>
      </c>
      <c r="M7000" s="1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1">
        <v>598.45799999999997</v>
      </c>
      <c r="K7001" s="1">
        <v>3</v>
      </c>
      <c r="L7001" s="1">
        <v>0.3</v>
      </c>
      <c r="M7001" s="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1">
        <v>25.984000000000002</v>
      </c>
      <c r="K7002" s="1">
        <v>1</v>
      </c>
      <c r="L7002" s="1">
        <v>0.2</v>
      </c>
      <c r="M7002" s="1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1">
        <v>17.96</v>
      </c>
      <c r="K7003" s="1">
        <v>5</v>
      </c>
      <c r="L7003" s="1">
        <v>0.2</v>
      </c>
      <c r="M7003" s="1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1">
        <v>5.04</v>
      </c>
      <c r="K7004" s="1">
        <v>2</v>
      </c>
      <c r="L7004" s="1">
        <v>0</v>
      </c>
      <c r="M7004" s="1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1">
        <v>208.16</v>
      </c>
      <c r="K7005" s="1">
        <v>1</v>
      </c>
      <c r="L7005" s="1">
        <v>0</v>
      </c>
      <c r="M7005" s="1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1">
        <v>148.25700000000001</v>
      </c>
      <c r="K7006" s="1">
        <v>3</v>
      </c>
      <c r="L7006" s="1">
        <v>0.15</v>
      </c>
      <c r="M7006" s="1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1">
        <v>146.76</v>
      </c>
      <c r="K7007" s="1">
        <v>3</v>
      </c>
      <c r="L7007" s="1">
        <v>0</v>
      </c>
      <c r="M7007" s="1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1">
        <v>32.96</v>
      </c>
      <c r="K7008" s="1">
        <v>2</v>
      </c>
      <c r="L7008" s="1">
        <v>0</v>
      </c>
      <c r="M7008" s="1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1">
        <v>587.97</v>
      </c>
      <c r="K7009" s="1">
        <v>3</v>
      </c>
      <c r="L7009" s="1">
        <v>0</v>
      </c>
      <c r="M7009" s="1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1">
        <v>14.94</v>
      </c>
      <c r="K7010" s="1">
        <v>3</v>
      </c>
      <c r="L7010" s="1">
        <v>0</v>
      </c>
      <c r="M7010" s="1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1">
        <v>25.83</v>
      </c>
      <c r="K7011" s="1">
        <v>7</v>
      </c>
      <c r="L7011" s="1">
        <v>0</v>
      </c>
      <c r="M7011" s="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1">
        <v>15.552</v>
      </c>
      <c r="K7012" s="1">
        <v>3</v>
      </c>
      <c r="L7012" s="1">
        <v>0.2</v>
      </c>
      <c r="M7012" s="1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1">
        <v>6.8</v>
      </c>
      <c r="K7013" s="1">
        <v>1</v>
      </c>
      <c r="L7013" s="1">
        <v>0.2</v>
      </c>
      <c r="M7013" s="1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1">
        <v>4.2240000000000002</v>
      </c>
      <c r="K7014" s="1">
        <v>3</v>
      </c>
      <c r="L7014" s="1">
        <v>0.2</v>
      </c>
      <c r="M7014" s="1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1">
        <v>143.63999999999999</v>
      </c>
      <c r="K7015" s="1">
        <v>9</v>
      </c>
      <c r="L7015" s="1">
        <v>0.2</v>
      </c>
      <c r="M7015" s="1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1">
        <v>31.103999999999999</v>
      </c>
      <c r="K7016" s="1">
        <v>6</v>
      </c>
      <c r="L7016" s="1">
        <v>0.2</v>
      </c>
      <c r="M7016" s="1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1">
        <v>223.05600000000001</v>
      </c>
      <c r="K7017" s="1">
        <v>9</v>
      </c>
      <c r="L7017" s="1">
        <v>0.2</v>
      </c>
      <c r="M7017" s="1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1">
        <v>227.46</v>
      </c>
      <c r="K7018" s="1">
        <v>6</v>
      </c>
      <c r="L7018" s="1">
        <v>0</v>
      </c>
      <c r="M7018" s="1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1">
        <v>46.24</v>
      </c>
      <c r="K7019" s="1">
        <v>4</v>
      </c>
      <c r="L7019" s="1">
        <v>0.2</v>
      </c>
      <c r="M7019" s="1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1">
        <v>5.22</v>
      </c>
      <c r="K7020" s="1">
        <v>2</v>
      </c>
      <c r="L7020" s="1">
        <v>0</v>
      </c>
      <c r="M7020" s="1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1">
        <v>33.9</v>
      </c>
      <c r="K7021" s="1">
        <v>5</v>
      </c>
      <c r="L7021" s="1">
        <v>0</v>
      </c>
      <c r="M7021" s="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1">
        <v>28.14</v>
      </c>
      <c r="K7022" s="1">
        <v>3</v>
      </c>
      <c r="L7022" s="1">
        <v>0</v>
      </c>
      <c r="M7022" s="1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1">
        <v>36</v>
      </c>
      <c r="K7023" s="1">
        <v>2</v>
      </c>
      <c r="L7023" s="1">
        <v>0</v>
      </c>
      <c r="M7023" s="1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1">
        <v>92.94</v>
      </c>
      <c r="K7024" s="1">
        <v>3</v>
      </c>
      <c r="L7024" s="1">
        <v>0</v>
      </c>
      <c r="M7024" s="1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1">
        <v>245.64599999999999</v>
      </c>
      <c r="K7025" s="1">
        <v>3</v>
      </c>
      <c r="L7025" s="1">
        <v>0.1</v>
      </c>
      <c r="M7025" s="1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1">
        <v>55.008000000000003</v>
      </c>
      <c r="K7026" s="1">
        <v>3</v>
      </c>
      <c r="L7026" s="1">
        <v>0.2</v>
      </c>
      <c r="M7026" s="1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1">
        <v>35.231999999999999</v>
      </c>
      <c r="K7027" s="1">
        <v>3</v>
      </c>
      <c r="L7027" s="1">
        <v>0.2</v>
      </c>
      <c r="M7027" s="1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1">
        <v>523.39200000000005</v>
      </c>
      <c r="K7028" s="1">
        <v>3</v>
      </c>
      <c r="L7028" s="1">
        <v>0.2</v>
      </c>
      <c r="M7028" s="1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1">
        <v>479.98399999999998</v>
      </c>
      <c r="K7029" s="1">
        <v>2</v>
      </c>
      <c r="L7029" s="1">
        <v>0.2</v>
      </c>
      <c r="M7029" s="1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1">
        <v>12.96</v>
      </c>
      <c r="K7030" s="1">
        <v>2</v>
      </c>
      <c r="L7030" s="1">
        <v>0</v>
      </c>
      <c r="M7030" s="1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1">
        <v>17.940000000000001</v>
      </c>
      <c r="K7031" s="1">
        <v>3</v>
      </c>
      <c r="L7031" s="1">
        <v>0</v>
      </c>
      <c r="M7031" s="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1">
        <v>166.72</v>
      </c>
      <c r="K7032" s="1">
        <v>2</v>
      </c>
      <c r="L7032" s="1">
        <v>0</v>
      </c>
      <c r="M7032" s="1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1">
        <v>24.815999999999999</v>
      </c>
      <c r="K7033" s="1">
        <v>3</v>
      </c>
      <c r="L7033" s="1">
        <v>0.2</v>
      </c>
      <c r="M7033" s="1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1">
        <v>124.36</v>
      </c>
      <c r="K7034" s="1">
        <v>2</v>
      </c>
      <c r="L7034" s="1">
        <v>0</v>
      </c>
      <c r="M7034" s="1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1">
        <v>599.97</v>
      </c>
      <c r="K7035" s="1">
        <v>5</v>
      </c>
      <c r="L7035" s="1">
        <v>0.4</v>
      </c>
      <c r="M7035" s="1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1">
        <v>198.744</v>
      </c>
      <c r="K7036" s="1">
        <v>4</v>
      </c>
      <c r="L7036" s="1">
        <v>0.3</v>
      </c>
      <c r="M7036" s="1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1">
        <v>9.1839999999999993</v>
      </c>
      <c r="K7037" s="1">
        <v>2</v>
      </c>
      <c r="L7037" s="1">
        <v>0.2</v>
      </c>
      <c r="M7037" s="1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1">
        <v>9.2479999999999993</v>
      </c>
      <c r="K7038" s="1">
        <v>2</v>
      </c>
      <c r="L7038" s="1">
        <v>0.2</v>
      </c>
      <c r="M7038" s="1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1">
        <v>99.591999999999999</v>
      </c>
      <c r="K7039" s="1">
        <v>1</v>
      </c>
      <c r="L7039" s="1">
        <v>0.2</v>
      </c>
      <c r="M7039" s="1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1">
        <v>399.96</v>
      </c>
      <c r="K7040" s="1">
        <v>4</v>
      </c>
      <c r="L7040" s="1">
        <v>0</v>
      </c>
      <c r="M7040" s="1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1">
        <v>15.552</v>
      </c>
      <c r="K7041" s="1">
        <v>3</v>
      </c>
      <c r="L7041" s="1">
        <v>0.2</v>
      </c>
      <c r="M7041" s="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1">
        <v>14.576000000000001</v>
      </c>
      <c r="K7042" s="1">
        <v>2</v>
      </c>
      <c r="L7042" s="1">
        <v>0.2</v>
      </c>
      <c r="M7042" s="1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1">
        <v>209.6</v>
      </c>
      <c r="K7043" s="1">
        <v>5</v>
      </c>
      <c r="L7043" s="1">
        <v>0.2</v>
      </c>
      <c r="M7043" s="1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1">
        <v>23.32</v>
      </c>
      <c r="K7044" s="1">
        <v>2</v>
      </c>
      <c r="L7044" s="1">
        <v>0</v>
      </c>
      <c r="M7044" s="1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1">
        <v>30.98</v>
      </c>
      <c r="K7045" s="1">
        <v>1</v>
      </c>
      <c r="L7045" s="1">
        <v>0</v>
      </c>
      <c r="M7045" s="1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1">
        <v>119.96</v>
      </c>
      <c r="K7046" s="1">
        <v>4</v>
      </c>
      <c r="L7046" s="1">
        <v>0</v>
      </c>
      <c r="M7046" s="1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1">
        <v>363.92</v>
      </c>
      <c r="K7047" s="1">
        <v>5</v>
      </c>
      <c r="L7047" s="1">
        <v>0.2</v>
      </c>
      <c r="M7047" s="1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1">
        <v>35.808</v>
      </c>
      <c r="K7048" s="1">
        <v>3</v>
      </c>
      <c r="L7048" s="1">
        <v>0.2</v>
      </c>
      <c r="M7048" s="1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1">
        <v>122.688</v>
      </c>
      <c r="K7049" s="1">
        <v>9</v>
      </c>
      <c r="L7049" s="1">
        <v>0.2</v>
      </c>
      <c r="M7049" s="1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1">
        <v>892.13599999999997</v>
      </c>
      <c r="K7050" s="1">
        <v>7</v>
      </c>
      <c r="L7050" s="1">
        <v>0.2</v>
      </c>
      <c r="M7050" s="1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1">
        <v>50.22</v>
      </c>
      <c r="K7051" s="1">
        <v>3</v>
      </c>
      <c r="L7051" s="1">
        <v>0</v>
      </c>
      <c r="M7051" s="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1">
        <v>83.42</v>
      </c>
      <c r="K7052" s="1">
        <v>2</v>
      </c>
      <c r="L7052" s="1">
        <v>0</v>
      </c>
      <c r="M7052" s="1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1">
        <v>5.8719999999999999</v>
      </c>
      <c r="K7053" s="1">
        <v>2</v>
      </c>
      <c r="L7053" s="1">
        <v>0.2</v>
      </c>
      <c r="M7053" s="1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1">
        <v>12.144</v>
      </c>
      <c r="K7054" s="1">
        <v>3</v>
      </c>
      <c r="L7054" s="1">
        <v>0.2</v>
      </c>
      <c r="M7054" s="1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1">
        <v>27.792000000000002</v>
      </c>
      <c r="K7055" s="1">
        <v>3</v>
      </c>
      <c r="L7055" s="1">
        <v>0.2</v>
      </c>
      <c r="M7055" s="1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1">
        <v>6.2080000000000002</v>
      </c>
      <c r="K7056" s="1">
        <v>2</v>
      </c>
      <c r="L7056" s="1">
        <v>0.2</v>
      </c>
      <c r="M7056" s="1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1">
        <v>32.67</v>
      </c>
      <c r="K7057" s="1">
        <v>3</v>
      </c>
      <c r="L7057" s="1">
        <v>0</v>
      </c>
      <c r="M7057" s="1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1">
        <v>1261.33</v>
      </c>
      <c r="K7058" s="1">
        <v>7</v>
      </c>
      <c r="L7058" s="1">
        <v>0</v>
      </c>
      <c r="M7058" s="1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1">
        <v>38.880000000000003</v>
      </c>
      <c r="K7059" s="1">
        <v>6</v>
      </c>
      <c r="L7059" s="1">
        <v>0</v>
      </c>
      <c r="M7059" s="1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1">
        <v>1.964</v>
      </c>
      <c r="K7060" s="1">
        <v>2</v>
      </c>
      <c r="L7060" s="1">
        <v>0.8</v>
      </c>
      <c r="M7060" s="1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1">
        <v>82.656000000000006</v>
      </c>
      <c r="K7061" s="1">
        <v>9</v>
      </c>
      <c r="L7061" s="1">
        <v>0.2</v>
      </c>
      <c r="M7061" s="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1">
        <v>5.98</v>
      </c>
      <c r="K7062" s="1">
        <v>1</v>
      </c>
      <c r="L7062" s="1">
        <v>0</v>
      </c>
      <c r="M7062" s="1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1">
        <v>9.2479999999999993</v>
      </c>
      <c r="K7063" s="1">
        <v>2</v>
      </c>
      <c r="L7063" s="1">
        <v>0.2</v>
      </c>
      <c r="M7063" s="1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1">
        <v>4.4480000000000004</v>
      </c>
      <c r="K7064" s="1">
        <v>2</v>
      </c>
      <c r="L7064" s="1">
        <v>0.2</v>
      </c>
      <c r="M7064" s="1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1">
        <v>5.1840000000000002</v>
      </c>
      <c r="K7065" s="1">
        <v>1</v>
      </c>
      <c r="L7065" s="1">
        <v>0.2</v>
      </c>
      <c r="M7065" s="1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1">
        <v>175.92</v>
      </c>
      <c r="K7066" s="1">
        <v>5</v>
      </c>
      <c r="L7066" s="1">
        <v>0.2</v>
      </c>
      <c r="M7066" s="1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1">
        <v>4.7519999999999998</v>
      </c>
      <c r="K7067" s="1">
        <v>4</v>
      </c>
      <c r="L7067" s="1">
        <v>0.8</v>
      </c>
      <c r="M7067" s="1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1">
        <v>13.343999999999999</v>
      </c>
      <c r="K7068" s="1">
        <v>2</v>
      </c>
      <c r="L7068" s="1">
        <v>0.2</v>
      </c>
      <c r="M7068" s="1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1">
        <v>54.9</v>
      </c>
      <c r="K7069" s="1">
        <v>5</v>
      </c>
      <c r="L7069" s="1">
        <v>0</v>
      </c>
      <c r="M7069" s="1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1">
        <v>22.911000000000001</v>
      </c>
      <c r="K7070" s="1">
        <v>7</v>
      </c>
      <c r="L7070" s="1">
        <v>0.7</v>
      </c>
      <c r="M7070" s="1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1">
        <v>309.45600000000002</v>
      </c>
      <c r="K7071" s="1">
        <v>9</v>
      </c>
      <c r="L7071" s="1">
        <v>0.2</v>
      </c>
      <c r="M7071" s="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1">
        <v>19.456</v>
      </c>
      <c r="K7072" s="1">
        <v>4</v>
      </c>
      <c r="L7072" s="1">
        <v>0.2</v>
      </c>
      <c r="M7072" s="1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1">
        <v>472.51799999999997</v>
      </c>
      <c r="K7073" s="1">
        <v>3</v>
      </c>
      <c r="L7073" s="1">
        <v>0.4</v>
      </c>
      <c r="M7073" s="1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1">
        <v>1012.68</v>
      </c>
      <c r="K7074" s="1">
        <v>3</v>
      </c>
      <c r="L7074" s="1">
        <v>0.2</v>
      </c>
      <c r="M7074" s="1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1">
        <v>17.22</v>
      </c>
      <c r="K7075" s="1">
        <v>5</v>
      </c>
      <c r="L7075" s="1">
        <v>0.7</v>
      </c>
      <c r="M7075" s="1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1">
        <v>3.52</v>
      </c>
      <c r="K7076" s="1">
        <v>2</v>
      </c>
      <c r="L7076" s="1">
        <v>0</v>
      </c>
      <c r="M7076" s="1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1">
        <v>1626.192</v>
      </c>
      <c r="K7077" s="1">
        <v>9</v>
      </c>
      <c r="L7077" s="1">
        <v>0.2</v>
      </c>
      <c r="M7077" s="1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1">
        <v>8.5950000000000006</v>
      </c>
      <c r="K7078" s="1">
        <v>5</v>
      </c>
      <c r="L7078" s="1">
        <v>0.7</v>
      </c>
      <c r="M7078" s="1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1">
        <v>190.89599999999999</v>
      </c>
      <c r="K7079" s="1">
        <v>2</v>
      </c>
      <c r="L7079" s="1">
        <v>0.2</v>
      </c>
      <c r="M7079" s="1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1">
        <v>99.87</v>
      </c>
      <c r="K7080" s="1">
        <v>3</v>
      </c>
      <c r="L7080" s="1">
        <v>0</v>
      </c>
      <c r="M7080" s="1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1">
        <v>79.36</v>
      </c>
      <c r="K7081" s="1">
        <v>4</v>
      </c>
      <c r="L7081" s="1">
        <v>0</v>
      </c>
      <c r="M7081" s="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1">
        <v>119.96</v>
      </c>
      <c r="K7082" s="1">
        <v>1</v>
      </c>
      <c r="L7082" s="1">
        <v>0.2</v>
      </c>
      <c r="M7082" s="1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1">
        <v>106.32</v>
      </c>
      <c r="K7083" s="1">
        <v>3</v>
      </c>
      <c r="L7083" s="1">
        <v>0</v>
      </c>
      <c r="M7083" s="1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1">
        <v>163.44</v>
      </c>
      <c r="K7084" s="1">
        <v>3</v>
      </c>
      <c r="L7084" s="1">
        <v>0</v>
      </c>
      <c r="M7084" s="1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1">
        <v>42.76</v>
      </c>
      <c r="K7085" s="1">
        <v>2</v>
      </c>
      <c r="L7085" s="1">
        <v>0</v>
      </c>
      <c r="M7085" s="1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1">
        <v>51.55</v>
      </c>
      <c r="K7086" s="1">
        <v>5</v>
      </c>
      <c r="L7086" s="1">
        <v>0</v>
      </c>
      <c r="M7086" s="1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1">
        <v>479.952</v>
      </c>
      <c r="K7087" s="1">
        <v>6</v>
      </c>
      <c r="L7087" s="1">
        <v>0.2</v>
      </c>
      <c r="M7087" s="1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1">
        <v>146.68799999999999</v>
      </c>
      <c r="K7088" s="1">
        <v>6</v>
      </c>
      <c r="L7088" s="1">
        <v>0.2</v>
      </c>
      <c r="M7088" s="1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1">
        <v>276.78399999999999</v>
      </c>
      <c r="K7089" s="1">
        <v>2</v>
      </c>
      <c r="L7089" s="1">
        <v>0.2</v>
      </c>
      <c r="M7089" s="1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1">
        <v>25.32</v>
      </c>
      <c r="K7090" s="1">
        <v>5</v>
      </c>
      <c r="L7090" s="1">
        <v>0.2</v>
      </c>
      <c r="M7090" s="1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1">
        <v>318.95999999999998</v>
      </c>
      <c r="K7091" s="1">
        <v>9</v>
      </c>
      <c r="L7091" s="1">
        <v>0</v>
      </c>
      <c r="M7091" s="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1">
        <v>212.64</v>
      </c>
      <c r="K7092" s="1">
        <v>6</v>
      </c>
      <c r="L7092" s="1">
        <v>0</v>
      </c>
      <c r="M7092" s="1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1">
        <v>23.472000000000001</v>
      </c>
      <c r="K7093" s="1">
        <v>3</v>
      </c>
      <c r="L7093" s="1">
        <v>0.2</v>
      </c>
      <c r="M7093" s="1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1">
        <v>19.648</v>
      </c>
      <c r="K7094" s="1">
        <v>2</v>
      </c>
      <c r="L7094" s="1">
        <v>0.2</v>
      </c>
      <c r="M7094" s="1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1">
        <v>6.57</v>
      </c>
      <c r="K7095" s="1">
        <v>3</v>
      </c>
      <c r="L7095" s="1">
        <v>0.7</v>
      </c>
      <c r="M7095" s="1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1">
        <v>421.1</v>
      </c>
      <c r="K7096" s="1">
        <v>2</v>
      </c>
      <c r="L7096" s="1">
        <v>0</v>
      </c>
      <c r="M7096" s="1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1">
        <v>760.11599999999999</v>
      </c>
      <c r="K7097" s="1">
        <v>6</v>
      </c>
      <c r="L7097" s="1">
        <v>0.3</v>
      </c>
      <c r="M7097" s="1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1">
        <v>38.783999999999999</v>
      </c>
      <c r="K7098" s="1">
        <v>3</v>
      </c>
      <c r="L7098" s="1">
        <v>0.2</v>
      </c>
      <c r="M7098" s="1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1">
        <v>122.328</v>
      </c>
      <c r="K7099" s="1">
        <v>9</v>
      </c>
      <c r="L7099" s="1">
        <v>0.2</v>
      </c>
      <c r="M7099" s="1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1">
        <v>25.98</v>
      </c>
      <c r="K7100" s="1">
        <v>2</v>
      </c>
      <c r="L7100" s="1">
        <v>0</v>
      </c>
      <c r="M7100" s="1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1">
        <v>3.28</v>
      </c>
      <c r="K7101" s="1">
        <v>2</v>
      </c>
      <c r="L7101" s="1">
        <v>0</v>
      </c>
      <c r="M7101" s="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1">
        <v>459.88</v>
      </c>
      <c r="K7102" s="1">
        <v>4</v>
      </c>
      <c r="L7102" s="1">
        <v>0</v>
      </c>
      <c r="M7102" s="1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1">
        <v>7.76</v>
      </c>
      <c r="K7103" s="1">
        <v>2</v>
      </c>
      <c r="L7103" s="1">
        <v>0</v>
      </c>
      <c r="M7103" s="1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1">
        <v>71.959999999999994</v>
      </c>
      <c r="K7104" s="1">
        <v>2</v>
      </c>
      <c r="L7104" s="1">
        <v>0</v>
      </c>
      <c r="M7104" s="1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1">
        <v>54.9</v>
      </c>
      <c r="K7105" s="1">
        <v>5</v>
      </c>
      <c r="L7105" s="1">
        <v>0</v>
      </c>
      <c r="M7105" s="1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1">
        <v>9.2799999999999994</v>
      </c>
      <c r="K7106" s="1">
        <v>2</v>
      </c>
      <c r="L7106" s="1">
        <v>0.2</v>
      </c>
      <c r="M7106" s="1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1">
        <v>1685.88</v>
      </c>
      <c r="K7107" s="1">
        <v>6</v>
      </c>
      <c r="L7107" s="1">
        <v>0</v>
      </c>
      <c r="M7107" s="1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1">
        <v>5.7279999999999998</v>
      </c>
      <c r="K7108" s="1">
        <v>2</v>
      </c>
      <c r="L7108" s="1">
        <v>0.2</v>
      </c>
      <c r="M7108" s="1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1">
        <v>61.96</v>
      </c>
      <c r="K7109" s="1">
        <v>2</v>
      </c>
      <c r="L7109" s="1">
        <v>0</v>
      </c>
      <c r="M7109" s="1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1">
        <v>1.3440000000000001</v>
      </c>
      <c r="K7110" s="1">
        <v>1</v>
      </c>
      <c r="L7110" s="1">
        <v>0.2</v>
      </c>
      <c r="M7110" s="1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1">
        <v>17.940000000000001</v>
      </c>
      <c r="K7111" s="1">
        <v>3</v>
      </c>
      <c r="L7111" s="1">
        <v>0</v>
      </c>
      <c r="M7111" s="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1">
        <v>13.904</v>
      </c>
      <c r="K7112" s="1">
        <v>2</v>
      </c>
      <c r="L7112" s="1">
        <v>0.2</v>
      </c>
      <c r="M7112" s="1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1">
        <v>67.194000000000003</v>
      </c>
      <c r="K7113" s="1">
        <v>1</v>
      </c>
      <c r="L7113" s="1">
        <v>0.7</v>
      </c>
      <c r="M7113" s="1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1">
        <v>41.86</v>
      </c>
      <c r="K7114" s="1">
        <v>7</v>
      </c>
      <c r="L7114" s="1">
        <v>0</v>
      </c>
      <c r="M7114" s="1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1">
        <v>141.96</v>
      </c>
      <c r="K7115" s="1">
        <v>2</v>
      </c>
      <c r="L7115" s="1">
        <v>0</v>
      </c>
      <c r="M7115" s="1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1">
        <v>10.02</v>
      </c>
      <c r="K7116" s="1">
        <v>3</v>
      </c>
      <c r="L7116" s="1">
        <v>0</v>
      </c>
      <c r="M7116" s="1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1">
        <v>144.12</v>
      </c>
      <c r="K7117" s="1">
        <v>3</v>
      </c>
      <c r="L7117" s="1">
        <v>0</v>
      </c>
      <c r="M7117" s="1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1">
        <v>17.940000000000001</v>
      </c>
      <c r="K7118" s="1">
        <v>3</v>
      </c>
      <c r="L7118" s="1">
        <v>0</v>
      </c>
      <c r="M7118" s="1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1">
        <v>13.89</v>
      </c>
      <c r="K7119" s="1">
        <v>3</v>
      </c>
      <c r="L7119" s="1">
        <v>0</v>
      </c>
      <c r="M7119" s="1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1">
        <v>16.45</v>
      </c>
      <c r="K7120" s="1">
        <v>5</v>
      </c>
      <c r="L7120" s="1">
        <v>0</v>
      </c>
      <c r="M7120" s="1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1">
        <v>19.920000000000002</v>
      </c>
      <c r="K7121" s="1">
        <v>4</v>
      </c>
      <c r="L7121" s="1">
        <v>0</v>
      </c>
      <c r="M7121" s="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1">
        <v>35.167999999999999</v>
      </c>
      <c r="K7122" s="1">
        <v>4</v>
      </c>
      <c r="L7122" s="1">
        <v>0.2</v>
      </c>
      <c r="M7122" s="1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1">
        <v>123.08799999999999</v>
      </c>
      <c r="K7123" s="1">
        <v>7</v>
      </c>
      <c r="L7123" s="1">
        <v>0.2</v>
      </c>
      <c r="M7123" s="1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1">
        <v>257.94</v>
      </c>
      <c r="K7124" s="1">
        <v>3</v>
      </c>
      <c r="L7124" s="1">
        <v>0</v>
      </c>
      <c r="M7124" s="1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1">
        <v>1879.96</v>
      </c>
      <c r="K7125" s="1">
        <v>4</v>
      </c>
      <c r="L7125" s="1">
        <v>0</v>
      </c>
      <c r="M7125" s="1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1">
        <v>27.46</v>
      </c>
      <c r="K7126" s="1">
        <v>2</v>
      </c>
      <c r="L7126" s="1">
        <v>0</v>
      </c>
      <c r="M7126" s="1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1">
        <v>89.98</v>
      </c>
      <c r="K7127" s="1">
        <v>2</v>
      </c>
      <c r="L7127" s="1">
        <v>0</v>
      </c>
      <c r="M7127" s="1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1">
        <v>828.6</v>
      </c>
      <c r="K7128" s="1">
        <v>3</v>
      </c>
      <c r="L7128" s="1">
        <v>0</v>
      </c>
      <c r="M7128" s="1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1">
        <v>7.23</v>
      </c>
      <c r="K7129" s="1">
        <v>5</v>
      </c>
      <c r="L7129" s="1">
        <v>0.7</v>
      </c>
      <c r="M7129" s="1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1">
        <v>17.440000000000001</v>
      </c>
      <c r="K7130" s="1">
        <v>2</v>
      </c>
      <c r="L7130" s="1">
        <v>0.2</v>
      </c>
      <c r="M7130" s="1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1">
        <v>62.88</v>
      </c>
      <c r="K7131" s="1">
        <v>4</v>
      </c>
      <c r="L7131" s="1">
        <v>0.7</v>
      </c>
      <c r="M7131" s="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1">
        <v>290.35199999999998</v>
      </c>
      <c r="K7132" s="1">
        <v>3</v>
      </c>
      <c r="L7132" s="1">
        <v>0.2</v>
      </c>
      <c r="M7132" s="1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1">
        <v>113.52</v>
      </c>
      <c r="K7133" s="1">
        <v>4</v>
      </c>
      <c r="L7133" s="1">
        <v>0</v>
      </c>
      <c r="M7133" s="1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1">
        <v>135.30000000000001</v>
      </c>
      <c r="K7134" s="1">
        <v>5</v>
      </c>
      <c r="L7134" s="1">
        <v>0</v>
      </c>
      <c r="M7134" s="1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1">
        <v>111.15</v>
      </c>
      <c r="K7135" s="1">
        <v>5</v>
      </c>
      <c r="L7135" s="1">
        <v>0</v>
      </c>
      <c r="M7135" s="1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1">
        <v>776.85</v>
      </c>
      <c r="K7136" s="1">
        <v>5</v>
      </c>
      <c r="L7136" s="1">
        <v>0.4</v>
      </c>
      <c r="M7136" s="1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1">
        <v>12.294</v>
      </c>
      <c r="K7137" s="1">
        <v>1</v>
      </c>
      <c r="L7137" s="1">
        <v>0.7</v>
      </c>
      <c r="M7137" s="1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1">
        <v>154.76400000000001</v>
      </c>
      <c r="K7138" s="1">
        <v>3</v>
      </c>
      <c r="L7138" s="1">
        <v>0.4</v>
      </c>
      <c r="M7138" s="1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1">
        <v>43.28</v>
      </c>
      <c r="K7139" s="1">
        <v>1</v>
      </c>
      <c r="L7139" s="1">
        <v>0.2</v>
      </c>
      <c r="M7139" s="1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1">
        <v>92.94</v>
      </c>
      <c r="K7140" s="1">
        <v>3</v>
      </c>
      <c r="L7140" s="1">
        <v>0</v>
      </c>
      <c r="M7140" s="1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1">
        <v>52.56</v>
      </c>
      <c r="K7141" s="1">
        <v>3</v>
      </c>
      <c r="L7141" s="1">
        <v>0</v>
      </c>
      <c r="M7141" s="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1">
        <v>971.88</v>
      </c>
      <c r="K7142" s="1">
        <v>3</v>
      </c>
      <c r="L7142" s="1">
        <v>0.2</v>
      </c>
      <c r="M7142" s="1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1">
        <v>141.96</v>
      </c>
      <c r="K7143" s="1">
        <v>2</v>
      </c>
      <c r="L7143" s="1">
        <v>0</v>
      </c>
      <c r="M7143" s="1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1">
        <v>182.55</v>
      </c>
      <c r="K7144" s="1">
        <v>2</v>
      </c>
      <c r="L7144" s="1">
        <v>0.5</v>
      </c>
      <c r="M7144" s="1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1">
        <v>88.768000000000001</v>
      </c>
      <c r="K7145" s="1">
        <v>2</v>
      </c>
      <c r="L7145" s="1">
        <v>0.2</v>
      </c>
      <c r="M7145" s="1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1">
        <v>53.088000000000001</v>
      </c>
      <c r="K7146" s="1">
        <v>7</v>
      </c>
      <c r="L7146" s="1">
        <v>0.8</v>
      </c>
      <c r="M7146" s="1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1">
        <v>275.88</v>
      </c>
      <c r="K7147" s="1">
        <v>6</v>
      </c>
      <c r="L7147" s="1">
        <v>0</v>
      </c>
      <c r="M7147" s="1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1">
        <v>157.9</v>
      </c>
      <c r="K7148" s="1">
        <v>5</v>
      </c>
      <c r="L7148" s="1">
        <v>0</v>
      </c>
      <c r="M7148" s="1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1">
        <v>4.91</v>
      </c>
      <c r="K7149" s="1">
        <v>1</v>
      </c>
      <c r="L7149" s="1">
        <v>0</v>
      </c>
      <c r="M7149" s="1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1">
        <v>87.92</v>
      </c>
      <c r="K7150" s="1">
        <v>4</v>
      </c>
      <c r="L7150" s="1">
        <v>0</v>
      </c>
      <c r="M7150" s="1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1">
        <v>5.98</v>
      </c>
      <c r="K7151" s="1">
        <v>1</v>
      </c>
      <c r="L7151" s="1">
        <v>0</v>
      </c>
      <c r="M7151" s="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1">
        <v>222.38399999999999</v>
      </c>
      <c r="K7152" s="1">
        <v>2</v>
      </c>
      <c r="L7152" s="1">
        <v>0.2</v>
      </c>
      <c r="M7152" s="1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1">
        <v>16</v>
      </c>
      <c r="K7153" s="1">
        <v>4</v>
      </c>
      <c r="L7153" s="1">
        <v>0.2</v>
      </c>
      <c r="M7153" s="1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1">
        <v>21.84</v>
      </c>
      <c r="K7154" s="1">
        <v>3</v>
      </c>
      <c r="L7154" s="1">
        <v>0</v>
      </c>
      <c r="M7154" s="1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1">
        <v>15.6</v>
      </c>
      <c r="K7155" s="1">
        <v>5</v>
      </c>
      <c r="L7155" s="1">
        <v>0</v>
      </c>
      <c r="M7155" s="1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1">
        <v>247.84</v>
      </c>
      <c r="K7156" s="1">
        <v>8</v>
      </c>
      <c r="L7156" s="1">
        <v>0</v>
      </c>
      <c r="M7156" s="1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1">
        <v>9.9120000000000008</v>
      </c>
      <c r="K7157" s="1">
        <v>3</v>
      </c>
      <c r="L7157" s="1">
        <v>0.2</v>
      </c>
      <c r="M7157" s="1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1">
        <v>69.52</v>
      </c>
      <c r="K7158" s="1">
        <v>2</v>
      </c>
      <c r="L7158" s="1">
        <v>0</v>
      </c>
      <c r="M7158" s="1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1">
        <v>11.52</v>
      </c>
      <c r="K7159" s="1">
        <v>4</v>
      </c>
      <c r="L7159" s="1">
        <v>0</v>
      </c>
      <c r="M7159" s="1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1">
        <v>717.72</v>
      </c>
      <c r="K7160" s="1">
        <v>3</v>
      </c>
      <c r="L7160" s="1">
        <v>0.2</v>
      </c>
      <c r="M7160" s="1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1">
        <v>236.5</v>
      </c>
      <c r="K7161" s="1">
        <v>10</v>
      </c>
      <c r="L7161" s="1">
        <v>0</v>
      </c>
      <c r="M7161" s="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1">
        <v>170.352</v>
      </c>
      <c r="K7162" s="1">
        <v>3</v>
      </c>
      <c r="L7162" s="1">
        <v>0.2</v>
      </c>
      <c r="M7162" s="1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1">
        <v>145.76400000000001</v>
      </c>
      <c r="K7163" s="1">
        <v>2</v>
      </c>
      <c r="L7163" s="1">
        <v>0.1</v>
      </c>
      <c r="M7163" s="1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1">
        <v>107.97</v>
      </c>
      <c r="K7164" s="1">
        <v>3</v>
      </c>
      <c r="L7164" s="1">
        <v>0</v>
      </c>
      <c r="M7164" s="1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1">
        <v>143.96</v>
      </c>
      <c r="K7165" s="1">
        <v>5</v>
      </c>
      <c r="L7165" s="1">
        <v>0.2</v>
      </c>
      <c r="M7165" s="1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1">
        <v>2399.96</v>
      </c>
      <c r="K7166" s="1">
        <v>5</v>
      </c>
      <c r="L7166" s="1">
        <v>0.2</v>
      </c>
      <c r="M7166" s="1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1">
        <v>74.352000000000004</v>
      </c>
      <c r="K7167" s="1">
        <v>3</v>
      </c>
      <c r="L7167" s="1">
        <v>0.2</v>
      </c>
      <c r="M7167" s="1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1">
        <v>87.168000000000006</v>
      </c>
      <c r="K7168" s="1">
        <v>8</v>
      </c>
      <c r="L7168" s="1">
        <v>0.8</v>
      </c>
      <c r="M7168" s="1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1">
        <v>32.231999999999999</v>
      </c>
      <c r="K7169" s="1">
        <v>3</v>
      </c>
      <c r="L7169" s="1">
        <v>0.2</v>
      </c>
      <c r="M7169" s="1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1">
        <v>2.202</v>
      </c>
      <c r="K7170" s="1">
        <v>2</v>
      </c>
      <c r="L7170" s="1">
        <v>0.7</v>
      </c>
      <c r="M7170" s="1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1">
        <v>9.3960000000000008</v>
      </c>
      <c r="K7171" s="1">
        <v>3</v>
      </c>
      <c r="L7171" s="1">
        <v>0.7</v>
      </c>
      <c r="M7171" s="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1">
        <v>89.97</v>
      </c>
      <c r="K7172" s="1">
        <v>3</v>
      </c>
      <c r="L7172" s="1">
        <v>0</v>
      </c>
      <c r="M7172" s="1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1">
        <v>12.78</v>
      </c>
      <c r="K7173" s="1">
        <v>3</v>
      </c>
      <c r="L7173" s="1">
        <v>0</v>
      </c>
      <c r="M7173" s="1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1">
        <v>40</v>
      </c>
      <c r="K7174" s="1">
        <v>2</v>
      </c>
      <c r="L7174" s="1">
        <v>0.2</v>
      </c>
      <c r="M7174" s="1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1">
        <v>23.24</v>
      </c>
      <c r="K7175" s="1">
        <v>5</v>
      </c>
      <c r="L7175" s="1">
        <v>0.2</v>
      </c>
      <c r="M7175" s="1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1">
        <v>908.82</v>
      </c>
      <c r="K7176" s="1">
        <v>9</v>
      </c>
      <c r="L7176" s="1">
        <v>0</v>
      </c>
      <c r="M7176" s="1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1">
        <v>5.5519999999999996</v>
      </c>
      <c r="K7177" s="1">
        <v>2</v>
      </c>
      <c r="L7177" s="1">
        <v>0.2</v>
      </c>
      <c r="M7177" s="1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1">
        <v>8.016</v>
      </c>
      <c r="K7178" s="1">
        <v>3</v>
      </c>
      <c r="L7178" s="1">
        <v>0.2</v>
      </c>
      <c r="M7178" s="1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1">
        <v>74.591999999999999</v>
      </c>
      <c r="K7179" s="1">
        <v>4</v>
      </c>
      <c r="L7179" s="1">
        <v>0.3</v>
      </c>
      <c r="M7179" s="1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1">
        <v>16.783999999999999</v>
      </c>
      <c r="K7180" s="1">
        <v>2</v>
      </c>
      <c r="L7180" s="1">
        <v>0.6</v>
      </c>
      <c r="M7180" s="1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1">
        <v>38.863999999999997</v>
      </c>
      <c r="K7181" s="1">
        <v>4</v>
      </c>
      <c r="L7181" s="1">
        <v>0.8</v>
      </c>
      <c r="M7181" s="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1">
        <v>203.976</v>
      </c>
      <c r="K7182" s="1">
        <v>3</v>
      </c>
      <c r="L7182" s="1">
        <v>0.2</v>
      </c>
      <c r="M7182" s="1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1">
        <v>674.35199999999998</v>
      </c>
      <c r="K7183" s="1">
        <v>3</v>
      </c>
      <c r="L7183" s="1">
        <v>0.2</v>
      </c>
      <c r="M7183" s="1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1">
        <v>5.3879999999999999</v>
      </c>
      <c r="K7184" s="1">
        <v>4</v>
      </c>
      <c r="L7184" s="1">
        <v>0.7</v>
      </c>
      <c r="M7184" s="1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1">
        <v>30.975999999999999</v>
      </c>
      <c r="K7185" s="1">
        <v>8</v>
      </c>
      <c r="L7185" s="1">
        <v>0.2</v>
      </c>
      <c r="M7185" s="1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1">
        <v>1350.12</v>
      </c>
      <c r="K7186" s="1">
        <v>6</v>
      </c>
      <c r="L7186" s="1">
        <v>0</v>
      </c>
      <c r="M7186" s="1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1">
        <v>15.92</v>
      </c>
      <c r="K7187" s="1">
        <v>4</v>
      </c>
      <c r="L7187" s="1">
        <v>0</v>
      </c>
      <c r="M7187" s="1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1">
        <v>19.54</v>
      </c>
      <c r="K7188" s="1">
        <v>2</v>
      </c>
      <c r="L7188" s="1">
        <v>0</v>
      </c>
      <c r="M7188" s="1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1">
        <v>21.4</v>
      </c>
      <c r="K7189" s="1">
        <v>5</v>
      </c>
      <c r="L7189" s="1">
        <v>0</v>
      </c>
      <c r="M7189" s="1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1">
        <v>12.6</v>
      </c>
      <c r="K7190" s="1">
        <v>2</v>
      </c>
      <c r="L7190" s="1">
        <v>0</v>
      </c>
      <c r="M7190" s="1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1">
        <v>11.96</v>
      </c>
      <c r="K7191" s="1">
        <v>2</v>
      </c>
      <c r="L7191" s="1">
        <v>0</v>
      </c>
      <c r="M7191" s="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1">
        <v>138</v>
      </c>
      <c r="K7192" s="1">
        <v>2</v>
      </c>
      <c r="L7192" s="1">
        <v>0</v>
      </c>
      <c r="M7192" s="1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1">
        <v>116.76</v>
      </c>
      <c r="K7193" s="1">
        <v>1</v>
      </c>
      <c r="L7193" s="1">
        <v>0.2</v>
      </c>
      <c r="M7193" s="1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1">
        <v>331.02300000000002</v>
      </c>
      <c r="K7194" s="1">
        <v>7</v>
      </c>
      <c r="L7194" s="1">
        <v>0.45</v>
      </c>
      <c r="M7194" s="1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1">
        <v>756.8</v>
      </c>
      <c r="K7195" s="1">
        <v>5</v>
      </c>
      <c r="L7195" s="1">
        <v>0</v>
      </c>
      <c r="M7195" s="1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1">
        <v>8.7360000000000007</v>
      </c>
      <c r="K7196" s="1">
        <v>3</v>
      </c>
      <c r="L7196" s="1">
        <v>0.6</v>
      </c>
      <c r="M7196" s="1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1">
        <v>6.08</v>
      </c>
      <c r="K7197" s="1">
        <v>2</v>
      </c>
      <c r="L7197" s="1">
        <v>0</v>
      </c>
      <c r="M7197" s="1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1">
        <v>17.46</v>
      </c>
      <c r="K7198" s="1">
        <v>2</v>
      </c>
      <c r="L7198" s="1">
        <v>0</v>
      </c>
      <c r="M7198" s="1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1">
        <v>369.16</v>
      </c>
      <c r="K7199" s="1">
        <v>11</v>
      </c>
      <c r="L7199" s="1">
        <v>0.2</v>
      </c>
      <c r="M7199" s="1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1">
        <v>2.9119999999999999</v>
      </c>
      <c r="K7200" s="1">
        <v>2</v>
      </c>
      <c r="L7200" s="1">
        <v>0.2</v>
      </c>
      <c r="M7200" s="1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1">
        <v>20.736000000000001</v>
      </c>
      <c r="K7201" s="1">
        <v>4</v>
      </c>
      <c r="L7201" s="1">
        <v>0.2</v>
      </c>
      <c r="M7201" s="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1">
        <v>9.5679999999999996</v>
      </c>
      <c r="K7202" s="1">
        <v>2</v>
      </c>
      <c r="L7202" s="1">
        <v>0.2</v>
      </c>
      <c r="M7202" s="1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1">
        <v>30.18</v>
      </c>
      <c r="K7203" s="1">
        <v>3</v>
      </c>
      <c r="L7203" s="1">
        <v>0</v>
      </c>
      <c r="M7203" s="1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1">
        <v>51.648000000000003</v>
      </c>
      <c r="K7204" s="1">
        <v>12</v>
      </c>
      <c r="L7204" s="1">
        <v>0.2</v>
      </c>
      <c r="M7204" s="1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1">
        <v>11.231999999999999</v>
      </c>
      <c r="K7205" s="1">
        <v>3</v>
      </c>
      <c r="L7205" s="1">
        <v>0.2</v>
      </c>
      <c r="M7205" s="1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1">
        <v>14.73</v>
      </c>
      <c r="K7206" s="1">
        <v>3</v>
      </c>
      <c r="L7206" s="1">
        <v>0</v>
      </c>
      <c r="M7206" s="1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1">
        <v>16.399999999999999</v>
      </c>
      <c r="K7207" s="1">
        <v>5</v>
      </c>
      <c r="L7207" s="1">
        <v>0</v>
      </c>
      <c r="M7207" s="1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1">
        <v>25.92</v>
      </c>
      <c r="K7208" s="1">
        <v>4</v>
      </c>
      <c r="L7208" s="1">
        <v>0</v>
      </c>
      <c r="M7208" s="1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1">
        <v>8.82</v>
      </c>
      <c r="K7209" s="1">
        <v>3</v>
      </c>
      <c r="L7209" s="1">
        <v>0</v>
      </c>
      <c r="M7209" s="1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1">
        <v>62.496000000000002</v>
      </c>
      <c r="K7210" s="1">
        <v>2</v>
      </c>
      <c r="L7210" s="1">
        <v>0.2</v>
      </c>
      <c r="M7210" s="1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1">
        <v>339.96</v>
      </c>
      <c r="K7211" s="1">
        <v>4</v>
      </c>
      <c r="L7211" s="1">
        <v>0</v>
      </c>
      <c r="M7211" s="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1">
        <v>49.567999999999998</v>
      </c>
      <c r="K7212" s="1">
        <v>2</v>
      </c>
      <c r="L7212" s="1">
        <v>0.2</v>
      </c>
      <c r="M7212" s="1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1">
        <v>274.49099999999999</v>
      </c>
      <c r="K7213" s="1">
        <v>3</v>
      </c>
      <c r="L7213" s="1">
        <v>0.7</v>
      </c>
      <c r="M7213" s="1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1">
        <v>137.94</v>
      </c>
      <c r="K7214" s="1">
        <v>3</v>
      </c>
      <c r="L7214" s="1">
        <v>0</v>
      </c>
      <c r="M7214" s="1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1">
        <v>40.68</v>
      </c>
      <c r="K7215" s="1">
        <v>3</v>
      </c>
      <c r="L7215" s="1">
        <v>0.2</v>
      </c>
      <c r="M7215" s="1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1">
        <v>110.376</v>
      </c>
      <c r="K7216" s="1">
        <v>3</v>
      </c>
      <c r="L7216" s="1">
        <v>0.2</v>
      </c>
      <c r="M7216" s="1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1">
        <v>151.62</v>
      </c>
      <c r="K7217" s="1">
        <v>7</v>
      </c>
      <c r="L7217" s="1">
        <v>0</v>
      </c>
      <c r="M7217" s="1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1">
        <v>30.8</v>
      </c>
      <c r="K7218" s="1">
        <v>4</v>
      </c>
      <c r="L7218" s="1">
        <v>0</v>
      </c>
      <c r="M7218" s="1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1">
        <v>123.92</v>
      </c>
      <c r="K7219" s="1">
        <v>5</v>
      </c>
      <c r="L7219" s="1">
        <v>0.2</v>
      </c>
      <c r="M7219" s="1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1">
        <v>1319.8</v>
      </c>
      <c r="K7220" s="1">
        <v>5</v>
      </c>
      <c r="L7220" s="1">
        <v>0.2</v>
      </c>
      <c r="M7220" s="1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1">
        <v>89.712000000000003</v>
      </c>
      <c r="K7221" s="1">
        <v>6</v>
      </c>
      <c r="L7221" s="1">
        <v>0.2</v>
      </c>
      <c r="M7221" s="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1">
        <v>22.83</v>
      </c>
      <c r="K7222" s="1">
        <v>3</v>
      </c>
      <c r="L7222" s="1">
        <v>0</v>
      </c>
      <c r="M7222" s="1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1">
        <v>30.88</v>
      </c>
      <c r="K7223" s="1">
        <v>2</v>
      </c>
      <c r="L7223" s="1">
        <v>0</v>
      </c>
      <c r="M7223" s="1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1">
        <v>465.16</v>
      </c>
      <c r="K7224" s="1">
        <v>2</v>
      </c>
      <c r="L7224" s="1">
        <v>0</v>
      </c>
      <c r="M7224" s="1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1">
        <v>27.12</v>
      </c>
      <c r="K7225" s="1">
        <v>4</v>
      </c>
      <c r="L7225" s="1">
        <v>0</v>
      </c>
      <c r="M7225" s="1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1">
        <v>113.6</v>
      </c>
      <c r="K7226" s="1">
        <v>8</v>
      </c>
      <c r="L7226" s="1">
        <v>0</v>
      </c>
      <c r="M7226" s="1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1">
        <v>12.96</v>
      </c>
      <c r="K7227" s="1">
        <v>2</v>
      </c>
      <c r="L7227" s="1">
        <v>0</v>
      </c>
      <c r="M7227" s="1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1">
        <v>69.456000000000003</v>
      </c>
      <c r="K7228" s="1">
        <v>2</v>
      </c>
      <c r="L7228" s="1">
        <v>0.2</v>
      </c>
      <c r="M7228" s="1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1">
        <v>8.64</v>
      </c>
      <c r="K7229" s="1">
        <v>3</v>
      </c>
      <c r="L7229" s="1">
        <v>0</v>
      </c>
      <c r="M7229" s="1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1">
        <v>341.99099999999999</v>
      </c>
      <c r="K7230" s="1">
        <v>3</v>
      </c>
      <c r="L7230" s="1">
        <v>0.7</v>
      </c>
      <c r="M7230" s="1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1">
        <v>43.96</v>
      </c>
      <c r="K7231" s="1">
        <v>7</v>
      </c>
      <c r="L7231" s="1">
        <v>0</v>
      </c>
      <c r="M7231" s="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1">
        <v>39.76</v>
      </c>
      <c r="K7232" s="1">
        <v>7</v>
      </c>
      <c r="L7232" s="1">
        <v>0</v>
      </c>
      <c r="M7232" s="1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1">
        <v>66.36</v>
      </c>
      <c r="K7233" s="1">
        <v>7</v>
      </c>
      <c r="L7233" s="1">
        <v>0</v>
      </c>
      <c r="M7233" s="1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1">
        <v>92.88</v>
      </c>
      <c r="K7234" s="1">
        <v>6</v>
      </c>
      <c r="L7234" s="1">
        <v>0.2</v>
      </c>
      <c r="M7234" s="1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1">
        <v>24.14</v>
      </c>
      <c r="K7235" s="1">
        <v>2</v>
      </c>
      <c r="L7235" s="1">
        <v>0</v>
      </c>
      <c r="M7235" s="1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1">
        <v>4416.174</v>
      </c>
      <c r="K7236" s="1">
        <v>9</v>
      </c>
      <c r="L7236" s="1">
        <v>0.3</v>
      </c>
      <c r="M7236" s="1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1">
        <v>49.56</v>
      </c>
      <c r="K7237" s="1">
        <v>7</v>
      </c>
      <c r="L7237" s="1">
        <v>0</v>
      </c>
      <c r="M7237" s="1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1">
        <v>354.9</v>
      </c>
      <c r="K7238" s="1">
        <v>5</v>
      </c>
      <c r="L7238" s="1">
        <v>0</v>
      </c>
      <c r="M7238" s="1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1">
        <v>15.12</v>
      </c>
      <c r="K7239" s="1">
        <v>3</v>
      </c>
      <c r="L7239" s="1">
        <v>0.2</v>
      </c>
      <c r="M7239" s="1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1">
        <v>302.45</v>
      </c>
      <c r="K7240" s="1">
        <v>5</v>
      </c>
      <c r="L7240" s="1">
        <v>0.5</v>
      </c>
      <c r="M7240" s="1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1">
        <v>44.671999999999997</v>
      </c>
      <c r="K7241" s="1">
        <v>8</v>
      </c>
      <c r="L7241" s="1">
        <v>0.2</v>
      </c>
      <c r="M7241" s="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1">
        <v>119.98</v>
      </c>
      <c r="K7242" s="1">
        <v>2</v>
      </c>
      <c r="L7242" s="1">
        <v>0</v>
      </c>
      <c r="M7242" s="1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1">
        <v>989.97</v>
      </c>
      <c r="K7243" s="1">
        <v>3</v>
      </c>
      <c r="L7243" s="1">
        <v>0</v>
      </c>
      <c r="M7243" s="1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1">
        <v>9.2159999999999993</v>
      </c>
      <c r="K7244" s="1">
        <v>4</v>
      </c>
      <c r="L7244" s="1">
        <v>0.2</v>
      </c>
      <c r="M7244" s="1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1">
        <v>68.52</v>
      </c>
      <c r="K7245" s="1">
        <v>3</v>
      </c>
      <c r="L7245" s="1">
        <v>0</v>
      </c>
      <c r="M7245" s="1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1">
        <v>364.74</v>
      </c>
      <c r="K7246" s="1">
        <v>3</v>
      </c>
      <c r="L7246" s="1">
        <v>0</v>
      </c>
      <c r="M7246" s="1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1">
        <v>47.4</v>
      </c>
      <c r="K7247" s="1">
        <v>5</v>
      </c>
      <c r="L7247" s="1">
        <v>0</v>
      </c>
      <c r="M7247" s="1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1">
        <v>49.76</v>
      </c>
      <c r="K7248" s="1">
        <v>4</v>
      </c>
      <c r="L7248" s="1">
        <v>0</v>
      </c>
      <c r="M7248" s="1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1">
        <v>5.56</v>
      </c>
      <c r="K7249" s="1">
        <v>2</v>
      </c>
      <c r="L7249" s="1">
        <v>0</v>
      </c>
      <c r="M7249" s="1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1">
        <v>629.1</v>
      </c>
      <c r="K7250" s="1">
        <v>6</v>
      </c>
      <c r="L7250" s="1">
        <v>0</v>
      </c>
      <c r="M7250" s="1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1">
        <v>14.7</v>
      </c>
      <c r="K7251" s="1">
        <v>5</v>
      </c>
      <c r="L7251" s="1">
        <v>0</v>
      </c>
      <c r="M7251" s="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1">
        <v>45.36</v>
      </c>
      <c r="K7252" s="1">
        <v>7</v>
      </c>
      <c r="L7252" s="1">
        <v>0</v>
      </c>
      <c r="M7252" s="1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1">
        <v>125.99</v>
      </c>
      <c r="K7253" s="1">
        <v>1</v>
      </c>
      <c r="L7253" s="1">
        <v>0</v>
      </c>
      <c r="M7253" s="1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1">
        <v>14.7</v>
      </c>
      <c r="K7254" s="1">
        <v>7</v>
      </c>
      <c r="L7254" s="1">
        <v>0</v>
      </c>
      <c r="M7254" s="1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1">
        <v>32.700000000000003</v>
      </c>
      <c r="K7255" s="1">
        <v>5</v>
      </c>
      <c r="L7255" s="1">
        <v>0.4</v>
      </c>
      <c r="M7255" s="1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1">
        <v>31.68</v>
      </c>
      <c r="K7256" s="1">
        <v>4</v>
      </c>
      <c r="L7256" s="1">
        <v>0.2</v>
      </c>
      <c r="M7256" s="1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1">
        <v>181.86</v>
      </c>
      <c r="K7257" s="1">
        <v>7</v>
      </c>
      <c r="L7257" s="1">
        <v>0</v>
      </c>
      <c r="M7257" s="1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1">
        <v>155.37200000000001</v>
      </c>
      <c r="K7258" s="1">
        <v>2</v>
      </c>
      <c r="L7258" s="1">
        <v>0.3</v>
      </c>
      <c r="M7258" s="1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1">
        <v>13.428000000000001</v>
      </c>
      <c r="K7259" s="1">
        <v>3</v>
      </c>
      <c r="L7259" s="1">
        <v>0.7</v>
      </c>
      <c r="M7259" s="1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1">
        <v>67.135999999999996</v>
      </c>
      <c r="K7260" s="1">
        <v>4</v>
      </c>
      <c r="L7260" s="1">
        <v>0.2</v>
      </c>
      <c r="M7260" s="1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1">
        <v>89.567999999999998</v>
      </c>
      <c r="K7261" s="1">
        <v>2</v>
      </c>
      <c r="L7261" s="1">
        <v>0.2</v>
      </c>
      <c r="M7261" s="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1">
        <v>315.77600000000001</v>
      </c>
      <c r="K7262" s="1">
        <v>8</v>
      </c>
      <c r="L7262" s="1">
        <v>0.2</v>
      </c>
      <c r="M7262" s="1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1">
        <v>273.666</v>
      </c>
      <c r="K7263" s="1">
        <v>2</v>
      </c>
      <c r="L7263" s="1">
        <v>0.15</v>
      </c>
      <c r="M7263" s="1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1">
        <v>17.48</v>
      </c>
      <c r="K7264" s="1">
        <v>4</v>
      </c>
      <c r="L7264" s="1">
        <v>0</v>
      </c>
      <c r="M7264" s="1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1">
        <v>20.608000000000001</v>
      </c>
      <c r="K7265" s="1">
        <v>2</v>
      </c>
      <c r="L7265" s="1">
        <v>0.2</v>
      </c>
      <c r="M7265" s="1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1">
        <v>4.0949999999999998</v>
      </c>
      <c r="K7266" s="1">
        <v>3</v>
      </c>
      <c r="L7266" s="1">
        <v>0.7</v>
      </c>
      <c r="M7266" s="1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1">
        <v>339.96</v>
      </c>
      <c r="K7267" s="1">
        <v>5</v>
      </c>
      <c r="L7267" s="1">
        <v>0.2</v>
      </c>
      <c r="M7267" s="1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1">
        <v>63.98</v>
      </c>
      <c r="K7268" s="1">
        <v>7</v>
      </c>
      <c r="L7268" s="1">
        <v>0</v>
      </c>
      <c r="M7268" s="1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1">
        <v>799.92</v>
      </c>
      <c r="K7269" s="1">
        <v>10</v>
      </c>
      <c r="L7269" s="1">
        <v>0.2</v>
      </c>
      <c r="M7269" s="1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1">
        <v>35.984000000000002</v>
      </c>
      <c r="K7270" s="1">
        <v>2</v>
      </c>
      <c r="L7270" s="1">
        <v>0.2</v>
      </c>
      <c r="M7270" s="1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1">
        <v>389.97</v>
      </c>
      <c r="K7271" s="1">
        <v>3</v>
      </c>
      <c r="L7271" s="1">
        <v>0</v>
      </c>
      <c r="M7271" s="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1">
        <v>185.52799999999999</v>
      </c>
      <c r="K7272" s="1">
        <v>7</v>
      </c>
      <c r="L7272" s="1">
        <v>0.2</v>
      </c>
      <c r="M7272" s="1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1">
        <v>2541.98</v>
      </c>
      <c r="K7273" s="1">
        <v>2</v>
      </c>
      <c r="L7273" s="1">
        <v>0</v>
      </c>
      <c r="M7273" s="1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1">
        <v>599.98500000000001</v>
      </c>
      <c r="K7274" s="1">
        <v>5</v>
      </c>
      <c r="L7274" s="1">
        <v>0.7</v>
      </c>
      <c r="M7274" s="1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1">
        <v>3.036</v>
      </c>
      <c r="K7275" s="1">
        <v>3</v>
      </c>
      <c r="L7275" s="1">
        <v>0.8</v>
      </c>
      <c r="M7275" s="1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1">
        <v>25.92</v>
      </c>
      <c r="K7276" s="1">
        <v>5</v>
      </c>
      <c r="L7276" s="1">
        <v>0.2</v>
      </c>
      <c r="M7276" s="1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1">
        <v>66.111999999999995</v>
      </c>
      <c r="K7277" s="1">
        <v>2</v>
      </c>
      <c r="L7277" s="1">
        <v>0.2</v>
      </c>
      <c r="M7277" s="1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1">
        <v>46.36</v>
      </c>
      <c r="K7278" s="1">
        <v>4</v>
      </c>
      <c r="L7278" s="1">
        <v>0</v>
      </c>
      <c r="M7278" s="1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1">
        <v>6.9</v>
      </c>
      <c r="K7279" s="1">
        <v>1</v>
      </c>
      <c r="L7279" s="1">
        <v>0</v>
      </c>
      <c r="M7279" s="1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1">
        <v>57.69</v>
      </c>
      <c r="K7280" s="1">
        <v>3</v>
      </c>
      <c r="L7280" s="1">
        <v>0</v>
      </c>
      <c r="M7280" s="1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1">
        <v>559.71</v>
      </c>
      <c r="K7281" s="1">
        <v>3</v>
      </c>
      <c r="L7281" s="1">
        <v>0.4</v>
      </c>
      <c r="M7281" s="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1">
        <v>305.01</v>
      </c>
      <c r="K7282" s="1">
        <v>9</v>
      </c>
      <c r="L7282" s="1">
        <v>0</v>
      </c>
      <c r="M7282" s="1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1">
        <v>50.783999999999999</v>
      </c>
      <c r="K7283" s="1">
        <v>2</v>
      </c>
      <c r="L7283" s="1">
        <v>0.2</v>
      </c>
      <c r="M7283" s="1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1">
        <v>26.01</v>
      </c>
      <c r="K7284" s="1">
        <v>9</v>
      </c>
      <c r="L7284" s="1">
        <v>0</v>
      </c>
      <c r="M7284" s="1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1">
        <v>649</v>
      </c>
      <c r="K7285" s="1">
        <v>2</v>
      </c>
      <c r="L7285" s="1">
        <v>0.5</v>
      </c>
      <c r="M7285" s="1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1">
        <v>59.99</v>
      </c>
      <c r="K7286" s="1">
        <v>7</v>
      </c>
      <c r="L7286" s="1">
        <v>0</v>
      </c>
      <c r="M7286" s="1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1">
        <v>20.239999999999998</v>
      </c>
      <c r="K7287" s="1">
        <v>1</v>
      </c>
      <c r="L7287" s="1">
        <v>0</v>
      </c>
      <c r="M7287" s="1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1">
        <v>37.840000000000003</v>
      </c>
      <c r="K7288" s="1">
        <v>2</v>
      </c>
      <c r="L7288" s="1">
        <v>0.2</v>
      </c>
      <c r="M7288" s="1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1">
        <v>5.4720000000000004</v>
      </c>
      <c r="K7289" s="1">
        <v>6</v>
      </c>
      <c r="L7289" s="1">
        <v>0.2</v>
      </c>
      <c r="M7289" s="1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1">
        <v>77.239999999999995</v>
      </c>
      <c r="K7290" s="1">
        <v>5</v>
      </c>
      <c r="L7290" s="1">
        <v>0.2</v>
      </c>
      <c r="M7290" s="1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1">
        <v>292.10000000000002</v>
      </c>
      <c r="K7291" s="1">
        <v>4</v>
      </c>
      <c r="L7291" s="1">
        <v>0.5</v>
      </c>
      <c r="M7291" s="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1">
        <v>8.5440000000000005</v>
      </c>
      <c r="K7292" s="1">
        <v>2</v>
      </c>
      <c r="L7292" s="1">
        <v>0.6</v>
      </c>
      <c r="M7292" s="1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1">
        <v>424.11599999999999</v>
      </c>
      <c r="K7293" s="1">
        <v>6</v>
      </c>
      <c r="L7293" s="1">
        <v>0.3</v>
      </c>
      <c r="M7293" s="1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1">
        <v>2.8919999999999999</v>
      </c>
      <c r="K7294" s="1">
        <v>3</v>
      </c>
      <c r="L7294" s="1">
        <v>0.8</v>
      </c>
      <c r="M7294" s="1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1">
        <v>381.72</v>
      </c>
      <c r="K7295" s="1">
        <v>5</v>
      </c>
      <c r="L7295" s="1">
        <v>0.2</v>
      </c>
      <c r="M7295" s="1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1">
        <v>97.183999999999997</v>
      </c>
      <c r="K7296" s="1">
        <v>2</v>
      </c>
      <c r="L7296" s="1">
        <v>0.2</v>
      </c>
      <c r="M7296" s="1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1">
        <v>10.368</v>
      </c>
      <c r="K7297" s="1">
        <v>2</v>
      </c>
      <c r="L7297" s="1">
        <v>0.2</v>
      </c>
      <c r="M7297" s="1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1">
        <v>890.84100000000001</v>
      </c>
      <c r="K7298" s="1">
        <v>3</v>
      </c>
      <c r="L7298" s="1">
        <v>0.3</v>
      </c>
      <c r="M7298" s="1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1">
        <v>72</v>
      </c>
      <c r="K7299" s="1">
        <v>4</v>
      </c>
      <c r="L7299" s="1">
        <v>0</v>
      </c>
      <c r="M7299" s="1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1">
        <v>113.88800000000001</v>
      </c>
      <c r="K7300" s="1">
        <v>2</v>
      </c>
      <c r="L7300" s="1">
        <v>0.2</v>
      </c>
      <c r="M7300" s="1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1">
        <v>158.13</v>
      </c>
      <c r="K7301" s="1">
        <v>3</v>
      </c>
      <c r="L7301" s="1">
        <v>0</v>
      </c>
      <c r="M7301" s="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1">
        <v>14.13</v>
      </c>
      <c r="K7302" s="1">
        <v>3</v>
      </c>
      <c r="L7302" s="1">
        <v>0</v>
      </c>
      <c r="M7302" s="1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1">
        <v>64.75</v>
      </c>
      <c r="K7303" s="1">
        <v>5</v>
      </c>
      <c r="L7303" s="1">
        <v>0</v>
      </c>
      <c r="M7303" s="1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1">
        <v>1.8720000000000001</v>
      </c>
      <c r="K7304" s="1">
        <v>2</v>
      </c>
      <c r="L7304" s="1">
        <v>0.7</v>
      </c>
      <c r="M7304" s="1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1">
        <v>11.214</v>
      </c>
      <c r="K7305" s="1">
        <v>2</v>
      </c>
      <c r="L7305" s="1">
        <v>0.7</v>
      </c>
      <c r="M7305" s="1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1">
        <v>37.375999999999998</v>
      </c>
      <c r="K7306" s="1">
        <v>8</v>
      </c>
      <c r="L7306" s="1">
        <v>0.2</v>
      </c>
      <c r="M7306" s="1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1">
        <v>286.39999999999998</v>
      </c>
      <c r="K7307" s="1">
        <v>1</v>
      </c>
      <c r="L7307" s="1">
        <v>0.2</v>
      </c>
      <c r="M7307" s="1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1">
        <v>43.92</v>
      </c>
      <c r="K7308" s="1">
        <v>3</v>
      </c>
      <c r="L7308" s="1">
        <v>0</v>
      </c>
      <c r="M7308" s="1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1">
        <v>142.18199999999999</v>
      </c>
      <c r="K7309" s="1">
        <v>1</v>
      </c>
      <c r="L7309" s="1">
        <v>0.4</v>
      </c>
      <c r="M7309" s="1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1">
        <v>19.608000000000001</v>
      </c>
      <c r="K7310" s="1">
        <v>3</v>
      </c>
      <c r="L7310" s="1">
        <v>0.2</v>
      </c>
      <c r="M7310" s="1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1">
        <v>4.1580000000000004</v>
      </c>
      <c r="K7311" s="1">
        <v>7</v>
      </c>
      <c r="L7311" s="1">
        <v>0.7</v>
      </c>
      <c r="M7311" s="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1">
        <v>979.95</v>
      </c>
      <c r="K7312" s="1">
        <v>5</v>
      </c>
      <c r="L7312" s="1">
        <v>0</v>
      </c>
      <c r="M7312" s="1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1">
        <v>135.30000000000001</v>
      </c>
      <c r="K7313" s="1">
        <v>5</v>
      </c>
      <c r="L7313" s="1">
        <v>0</v>
      </c>
      <c r="M7313" s="1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1">
        <v>8.9039999999999999</v>
      </c>
      <c r="K7314" s="1">
        <v>3</v>
      </c>
      <c r="L7314" s="1">
        <v>0.2</v>
      </c>
      <c r="M7314" s="1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1">
        <v>100.8</v>
      </c>
      <c r="K7315" s="1">
        <v>2</v>
      </c>
      <c r="L7315" s="1">
        <v>0.2</v>
      </c>
      <c r="M7315" s="1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1">
        <v>41.96</v>
      </c>
      <c r="K7316" s="1">
        <v>2</v>
      </c>
      <c r="L7316" s="1">
        <v>0</v>
      </c>
      <c r="M7316" s="1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1">
        <v>9.4499999999999993</v>
      </c>
      <c r="K7317" s="1">
        <v>3</v>
      </c>
      <c r="L7317" s="1">
        <v>0</v>
      </c>
      <c r="M7317" s="1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1">
        <v>400.8</v>
      </c>
      <c r="K7318" s="1">
        <v>5</v>
      </c>
      <c r="L7318" s="1">
        <v>0</v>
      </c>
      <c r="M7318" s="1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1">
        <v>28.792000000000002</v>
      </c>
      <c r="K7319" s="1">
        <v>1</v>
      </c>
      <c r="L7319" s="1">
        <v>0.2</v>
      </c>
      <c r="M7319" s="1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1">
        <v>111</v>
      </c>
      <c r="K7320" s="1">
        <v>2</v>
      </c>
      <c r="L7320" s="1">
        <v>0</v>
      </c>
      <c r="M7320" s="1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1">
        <v>1279.9680000000001</v>
      </c>
      <c r="K7321" s="1">
        <v>4</v>
      </c>
      <c r="L7321" s="1">
        <v>0.2</v>
      </c>
      <c r="M7321" s="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1">
        <v>1856.19</v>
      </c>
      <c r="K7322" s="1">
        <v>7</v>
      </c>
      <c r="L7322" s="1">
        <v>0</v>
      </c>
      <c r="M7322" s="1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1">
        <v>22.751999999999999</v>
      </c>
      <c r="K7323" s="1">
        <v>6</v>
      </c>
      <c r="L7323" s="1">
        <v>0.6</v>
      </c>
      <c r="M7323" s="1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1">
        <v>61.542000000000002</v>
      </c>
      <c r="K7324" s="1">
        <v>1</v>
      </c>
      <c r="L7324" s="1">
        <v>0.4</v>
      </c>
      <c r="M7324" s="1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1">
        <v>81.438000000000002</v>
      </c>
      <c r="K7325" s="1">
        <v>7</v>
      </c>
      <c r="L7325" s="1">
        <v>0.7</v>
      </c>
      <c r="M7325" s="1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1">
        <v>67.36</v>
      </c>
      <c r="K7326" s="1">
        <v>2</v>
      </c>
      <c r="L7326" s="1">
        <v>0.2</v>
      </c>
      <c r="M7326" s="1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1">
        <v>54.527999999999999</v>
      </c>
      <c r="K7327" s="1">
        <v>3</v>
      </c>
      <c r="L7327" s="1">
        <v>0.2</v>
      </c>
      <c r="M7327" s="1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1">
        <v>843.9</v>
      </c>
      <c r="K7328" s="1">
        <v>2</v>
      </c>
      <c r="L7328" s="1">
        <v>0</v>
      </c>
      <c r="M7328" s="1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1">
        <v>449.56799999999998</v>
      </c>
      <c r="K7329" s="1">
        <v>2</v>
      </c>
      <c r="L7329" s="1">
        <v>0.2</v>
      </c>
      <c r="M7329" s="1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1">
        <v>15.51</v>
      </c>
      <c r="K7330" s="1">
        <v>1</v>
      </c>
      <c r="L7330" s="1">
        <v>0</v>
      </c>
      <c r="M7330" s="1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1">
        <v>192.18600000000001</v>
      </c>
      <c r="K7331" s="1">
        <v>3</v>
      </c>
      <c r="L7331" s="1">
        <v>0.1</v>
      </c>
      <c r="M7331" s="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1">
        <v>5.76</v>
      </c>
      <c r="K7332" s="1">
        <v>2</v>
      </c>
      <c r="L7332" s="1">
        <v>0</v>
      </c>
      <c r="M7332" s="1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1">
        <v>67.88</v>
      </c>
      <c r="K7333" s="1">
        <v>2</v>
      </c>
      <c r="L7333" s="1">
        <v>0</v>
      </c>
      <c r="M7333" s="1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1">
        <v>162.88999999999999</v>
      </c>
      <c r="K7334" s="1">
        <v>13</v>
      </c>
      <c r="L7334" s="1">
        <v>0</v>
      </c>
      <c r="M7334" s="1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1">
        <v>25.71</v>
      </c>
      <c r="K7335" s="1">
        <v>3</v>
      </c>
      <c r="L7335" s="1">
        <v>0</v>
      </c>
      <c r="M7335" s="1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1">
        <v>191.88</v>
      </c>
      <c r="K7336" s="1">
        <v>6</v>
      </c>
      <c r="L7336" s="1">
        <v>0</v>
      </c>
      <c r="M7336" s="1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1">
        <v>721.875</v>
      </c>
      <c r="K7337" s="1">
        <v>6</v>
      </c>
      <c r="L7337" s="1">
        <v>0.45</v>
      </c>
      <c r="M7337" s="1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1">
        <v>73.567999999999998</v>
      </c>
      <c r="K7338" s="1">
        <v>4</v>
      </c>
      <c r="L7338" s="1">
        <v>0.2</v>
      </c>
      <c r="M7338" s="1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1">
        <v>13.584</v>
      </c>
      <c r="K7339" s="1">
        <v>1</v>
      </c>
      <c r="L7339" s="1">
        <v>0.2</v>
      </c>
      <c r="M7339" s="1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1">
        <v>64.784000000000006</v>
      </c>
      <c r="K7340" s="1">
        <v>1</v>
      </c>
      <c r="L7340" s="1">
        <v>0.2</v>
      </c>
      <c r="M7340" s="1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1">
        <v>176.77199999999999</v>
      </c>
      <c r="K7341" s="1">
        <v>3</v>
      </c>
      <c r="L7341" s="1">
        <v>0.8</v>
      </c>
      <c r="M7341" s="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1">
        <v>38.82</v>
      </c>
      <c r="K7342" s="1">
        <v>6</v>
      </c>
      <c r="L7342" s="1">
        <v>0</v>
      </c>
      <c r="M7342" s="1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1">
        <v>21.9</v>
      </c>
      <c r="K7343" s="1">
        <v>5</v>
      </c>
      <c r="L7343" s="1">
        <v>0</v>
      </c>
      <c r="M7343" s="1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1">
        <v>111.79</v>
      </c>
      <c r="K7344" s="1">
        <v>7</v>
      </c>
      <c r="L7344" s="1">
        <v>0</v>
      </c>
      <c r="M7344" s="1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1">
        <v>445.44</v>
      </c>
      <c r="K7345" s="1">
        <v>8</v>
      </c>
      <c r="L7345" s="1">
        <v>0.4</v>
      </c>
      <c r="M7345" s="1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1">
        <v>16.52</v>
      </c>
      <c r="K7346" s="1">
        <v>5</v>
      </c>
      <c r="L7346" s="1">
        <v>0.2</v>
      </c>
      <c r="M7346" s="1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1">
        <v>29.9</v>
      </c>
      <c r="K7347" s="1">
        <v>5</v>
      </c>
      <c r="L7347" s="1">
        <v>0</v>
      </c>
      <c r="M7347" s="1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1">
        <v>116.4</v>
      </c>
      <c r="K7348" s="1">
        <v>8</v>
      </c>
      <c r="L7348" s="1">
        <v>0</v>
      </c>
      <c r="M7348" s="1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1">
        <v>1.4079999999999999</v>
      </c>
      <c r="K7349" s="1">
        <v>1</v>
      </c>
      <c r="L7349" s="1">
        <v>0.2</v>
      </c>
      <c r="M7349" s="1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1">
        <v>169.56800000000001</v>
      </c>
      <c r="K7350" s="1">
        <v>2</v>
      </c>
      <c r="L7350" s="1">
        <v>0.2</v>
      </c>
      <c r="M7350" s="1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1">
        <v>251.964</v>
      </c>
      <c r="K7351" s="1">
        <v>6</v>
      </c>
      <c r="L7351" s="1">
        <v>0.4</v>
      </c>
      <c r="M7351" s="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1">
        <v>523.76400000000001</v>
      </c>
      <c r="K7352" s="1">
        <v>3</v>
      </c>
      <c r="L7352" s="1">
        <v>0.4</v>
      </c>
      <c r="M7352" s="1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1">
        <v>19.440000000000001</v>
      </c>
      <c r="K7353" s="1">
        <v>3</v>
      </c>
      <c r="L7353" s="1">
        <v>0</v>
      </c>
      <c r="M7353" s="1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1">
        <v>194.352</v>
      </c>
      <c r="K7354" s="1">
        <v>3</v>
      </c>
      <c r="L7354" s="1">
        <v>0.2</v>
      </c>
      <c r="M7354" s="1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1">
        <v>36.624000000000002</v>
      </c>
      <c r="K7355" s="1">
        <v>3</v>
      </c>
      <c r="L7355" s="1">
        <v>0.2</v>
      </c>
      <c r="M7355" s="1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1">
        <v>340.18200000000002</v>
      </c>
      <c r="K7356" s="1">
        <v>3</v>
      </c>
      <c r="L7356" s="1">
        <v>0.4</v>
      </c>
      <c r="M7356" s="1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1">
        <v>12.672000000000001</v>
      </c>
      <c r="K7357" s="1">
        <v>8</v>
      </c>
      <c r="L7357" s="1">
        <v>0.2</v>
      </c>
      <c r="M7357" s="1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1">
        <v>6.8879999999999999</v>
      </c>
      <c r="K7358" s="1">
        <v>2</v>
      </c>
      <c r="L7358" s="1">
        <v>0.7</v>
      </c>
      <c r="M7358" s="1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1">
        <v>32.543999999999997</v>
      </c>
      <c r="K7359" s="1">
        <v>2</v>
      </c>
      <c r="L7359" s="1">
        <v>0.2</v>
      </c>
      <c r="M7359" s="1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1">
        <v>347.80200000000002</v>
      </c>
      <c r="K7360" s="1">
        <v>7</v>
      </c>
      <c r="L7360" s="1">
        <v>0.3</v>
      </c>
      <c r="M7360" s="1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1">
        <v>15.57</v>
      </c>
      <c r="K7361" s="1">
        <v>3</v>
      </c>
      <c r="L7361" s="1">
        <v>0.7</v>
      </c>
      <c r="M7361" s="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1">
        <v>4.6079999999999997</v>
      </c>
      <c r="K7362" s="1">
        <v>2</v>
      </c>
      <c r="L7362" s="1">
        <v>0.2</v>
      </c>
      <c r="M7362" s="1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1">
        <v>257.98</v>
      </c>
      <c r="K7363" s="1">
        <v>2</v>
      </c>
      <c r="L7363" s="1">
        <v>0</v>
      </c>
      <c r="M7363" s="1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1">
        <v>153.78</v>
      </c>
      <c r="K7364" s="1">
        <v>11</v>
      </c>
      <c r="L7364" s="1">
        <v>0</v>
      </c>
      <c r="M7364" s="1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1">
        <v>61.02</v>
      </c>
      <c r="K7365" s="1">
        <v>3</v>
      </c>
      <c r="L7365" s="1">
        <v>0</v>
      </c>
      <c r="M7365" s="1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1">
        <v>110.11</v>
      </c>
      <c r="K7366" s="1">
        <v>7</v>
      </c>
      <c r="L7366" s="1">
        <v>0</v>
      </c>
      <c r="M7366" s="1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1">
        <v>7.89</v>
      </c>
      <c r="K7367" s="1">
        <v>1</v>
      </c>
      <c r="L7367" s="1">
        <v>0</v>
      </c>
      <c r="M7367" s="1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1">
        <v>36.024000000000001</v>
      </c>
      <c r="K7368" s="1">
        <v>3</v>
      </c>
      <c r="L7368" s="1">
        <v>0.2</v>
      </c>
      <c r="M7368" s="1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1">
        <v>54.335999999999999</v>
      </c>
      <c r="K7369" s="1">
        <v>4</v>
      </c>
      <c r="L7369" s="1">
        <v>0.2</v>
      </c>
      <c r="M7369" s="1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1">
        <v>92.52</v>
      </c>
      <c r="K7370" s="1">
        <v>6</v>
      </c>
      <c r="L7370" s="1">
        <v>0</v>
      </c>
      <c r="M7370" s="1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1">
        <v>10.272</v>
      </c>
      <c r="K7371" s="1">
        <v>3</v>
      </c>
      <c r="L7371" s="1">
        <v>0.2</v>
      </c>
      <c r="M7371" s="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1">
        <v>40.74</v>
      </c>
      <c r="K7372" s="1">
        <v>3</v>
      </c>
      <c r="L7372" s="1">
        <v>0</v>
      </c>
      <c r="M7372" s="1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1">
        <v>14.4</v>
      </c>
      <c r="K7373" s="1">
        <v>5</v>
      </c>
      <c r="L7373" s="1">
        <v>0</v>
      </c>
      <c r="M7373" s="1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1">
        <v>149.94999999999999</v>
      </c>
      <c r="K7374" s="1">
        <v>5</v>
      </c>
      <c r="L7374" s="1">
        <v>0</v>
      </c>
      <c r="M7374" s="1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1">
        <v>16.899999999999999</v>
      </c>
      <c r="K7375" s="1">
        <v>2</v>
      </c>
      <c r="L7375" s="1">
        <v>0</v>
      </c>
      <c r="M7375" s="1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1">
        <v>17.61</v>
      </c>
      <c r="K7376" s="1">
        <v>3</v>
      </c>
      <c r="L7376" s="1">
        <v>0</v>
      </c>
      <c r="M7376" s="1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1">
        <v>378</v>
      </c>
      <c r="K7377" s="1">
        <v>2</v>
      </c>
      <c r="L7377" s="1">
        <v>0</v>
      </c>
      <c r="M7377" s="1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1">
        <v>17.64</v>
      </c>
      <c r="K7378" s="1">
        <v>3</v>
      </c>
      <c r="L7378" s="1">
        <v>0</v>
      </c>
      <c r="M7378" s="1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1">
        <v>373.08</v>
      </c>
      <c r="K7379" s="1">
        <v>6</v>
      </c>
      <c r="L7379" s="1">
        <v>0</v>
      </c>
      <c r="M7379" s="1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1">
        <v>1336.44</v>
      </c>
      <c r="K7380" s="1">
        <v>14</v>
      </c>
      <c r="L7380" s="1">
        <v>0</v>
      </c>
      <c r="M7380" s="1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1">
        <v>29.97</v>
      </c>
      <c r="K7381" s="1">
        <v>3</v>
      </c>
      <c r="L7381" s="1">
        <v>0</v>
      </c>
      <c r="M7381" s="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1">
        <v>390.36799999999999</v>
      </c>
      <c r="K7382" s="1">
        <v>2</v>
      </c>
      <c r="L7382" s="1">
        <v>0.2</v>
      </c>
      <c r="M7382" s="1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1">
        <v>101.52</v>
      </c>
      <c r="K7383" s="1">
        <v>5</v>
      </c>
      <c r="L7383" s="1">
        <v>0.2</v>
      </c>
      <c r="M7383" s="1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1">
        <v>74.352000000000004</v>
      </c>
      <c r="K7384" s="1">
        <v>3</v>
      </c>
      <c r="L7384" s="1">
        <v>0.2</v>
      </c>
      <c r="M7384" s="1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1">
        <v>15.7</v>
      </c>
      <c r="K7385" s="1">
        <v>5</v>
      </c>
      <c r="L7385" s="1">
        <v>0</v>
      </c>
      <c r="M7385" s="1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1">
        <v>59.52</v>
      </c>
      <c r="K7386" s="1">
        <v>3</v>
      </c>
      <c r="L7386" s="1">
        <v>0</v>
      </c>
      <c r="M7386" s="1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1">
        <v>34.4</v>
      </c>
      <c r="K7387" s="1">
        <v>5</v>
      </c>
      <c r="L7387" s="1">
        <v>0</v>
      </c>
      <c r="M7387" s="1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1">
        <v>313.17599999999999</v>
      </c>
      <c r="K7388" s="1">
        <v>2</v>
      </c>
      <c r="L7388" s="1">
        <v>0.4</v>
      </c>
      <c r="M7388" s="1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1">
        <v>866.64599999999996</v>
      </c>
      <c r="K7389" s="1">
        <v>3</v>
      </c>
      <c r="L7389" s="1">
        <v>0.1</v>
      </c>
      <c r="M7389" s="1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1">
        <v>795.40800000000002</v>
      </c>
      <c r="K7390" s="1">
        <v>6</v>
      </c>
      <c r="L7390" s="1">
        <v>0.2</v>
      </c>
      <c r="M7390" s="1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1">
        <v>35.856000000000002</v>
      </c>
      <c r="K7391" s="1">
        <v>9</v>
      </c>
      <c r="L7391" s="1">
        <v>0.2</v>
      </c>
      <c r="M7391" s="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1">
        <v>23.84</v>
      </c>
      <c r="K7392" s="1">
        <v>4</v>
      </c>
      <c r="L7392" s="1">
        <v>0.2</v>
      </c>
      <c r="M7392" s="1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1">
        <v>43.13</v>
      </c>
      <c r="K7393" s="1">
        <v>1</v>
      </c>
      <c r="L7393" s="1">
        <v>0</v>
      </c>
      <c r="M7393" s="1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1">
        <v>30.87</v>
      </c>
      <c r="K7394" s="1">
        <v>7</v>
      </c>
      <c r="L7394" s="1">
        <v>0</v>
      </c>
      <c r="M7394" s="1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1">
        <v>70.12</v>
      </c>
      <c r="K7395" s="1">
        <v>4</v>
      </c>
      <c r="L7395" s="1">
        <v>0</v>
      </c>
      <c r="M7395" s="1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1">
        <v>509.95749999999998</v>
      </c>
      <c r="K7396" s="1">
        <v>5</v>
      </c>
      <c r="L7396" s="1">
        <v>0.15</v>
      </c>
      <c r="M7396" s="1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1">
        <v>122.91</v>
      </c>
      <c r="K7397" s="1">
        <v>3</v>
      </c>
      <c r="L7397" s="1">
        <v>0</v>
      </c>
      <c r="M7397" s="1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1">
        <v>97.567999999999998</v>
      </c>
      <c r="K7398" s="1">
        <v>2</v>
      </c>
      <c r="L7398" s="1">
        <v>0.2</v>
      </c>
      <c r="M7398" s="1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1">
        <v>722.35199999999998</v>
      </c>
      <c r="K7399" s="1">
        <v>3</v>
      </c>
      <c r="L7399" s="1">
        <v>0.2</v>
      </c>
      <c r="M7399" s="1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1">
        <v>11.52</v>
      </c>
      <c r="K7400" s="1">
        <v>5</v>
      </c>
      <c r="L7400" s="1">
        <v>0.2</v>
      </c>
      <c r="M7400" s="1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1">
        <v>167.84</v>
      </c>
      <c r="K7401" s="1">
        <v>8</v>
      </c>
      <c r="L7401" s="1">
        <v>0</v>
      </c>
      <c r="M7401" s="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1">
        <v>172.11</v>
      </c>
      <c r="K7402" s="1">
        <v>1</v>
      </c>
      <c r="L7402" s="1">
        <v>0.4</v>
      </c>
      <c r="M7402" s="1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1">
        <v>99.98</v>
      </c>
      <c r="K7403" s="1">
        <v>2</v>
      </c>
      <c r="L7403" s="1">
        <v>0</v>
      </c>
      <c r="M7403" s="1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1">
        <v>156.792</v>
      </c>
      <c r="K7404" s="1">
        <v>1</v>
      </c>
      <c r="L7404" s="1">
        <v>0.2</v>
      </c>
      <c r="M7404" s="1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1">
        <v>35.36</v>
      </c>
      <c r="K7405" s="1">
        <v>2</v>
      </c>
      <c r="L7405" s="1">
        <v>0.2</v>
      </c>
      <c r="M7405" s="1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1">
        <v>13.592000000000001</v>
      </c>
      <c r="K7406" s="1">
        <v>1</v>
      </c>
      <c r="L7406" s="1">
        <v>0.2</v>
      </c>
      <c r="M7406" s="1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1">
        <v>386.68</v>
      </c>
      <c r="K7407" s="1">
        <v>2</v>
      </c>
      <c r="L7407" s="1">
        <v>0.3</v>
      </c>
      <c r="M7407" s="1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1">
        <v>379.96</v>
      </c>
      <c r="K7408" s="1">
        <v>5</v>
      </c>
      <c r="L7408" s="1">
        <v>0.2</v>
      </c>
      <c r="M7408" s="1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1">
        <v>539.91</v>
      </c>
      <c r="K7409" s="1">
        <v>3</v>
      </c>
      <c r="L7409" s="1">
        <v>0.4</v>
      </c>
      <c r="M7409" s="1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1">
        <v>41.24</v>
      </c>
      <c r="K7410" s="1">
        <v>5</v>
      </c>
      <c r="L7410" s="1">
        <v>0.2</v>
      </c>
      <c r="M7410" s="1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1">
        <v>51.896999999999998</v>
      </c>
      <c r="K7411" s="1">
        <v>1</v>
      </c>
      <c r="L7411" s="1">
        <v>0.7</v>
      </c>
      <c r="M7411" s="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1">
        <v>552.55999999999995</v>
      </c>
      <c r="K7412" s="1">
        <v>5</v>
      </c>
      <c r="L7412" s="1">
        <v>0.2</v>
      </c>
      <c r="M7412" s="1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1">
        <v>23.16</v>
      </c>
      <c r="K7413" s="1">
        <v>5</v>
      </c>
      <c r="L7413" s="1">
        <v>0.7</v>
      </c>
      <c r="M7413" s="1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1">
        <v>126.08</v>
      </c>
      <c r="K7414" s="1">
        <v>2</v>
      </c>
      <c r="L7414" s="1">
        <v>0.2</v>
      </c>
      <c r="M7414" s="1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1">
        <v>449.1</v>
      </c>
      <c r="K7415" s="1">
        <v>3</v>
      </c>
      <c r="L7415" s="1">
        <v>0.7</v>
      </c>
      <c r="M7415" s="1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1">
        <v>195.10400000000001</v>
      </c>
      <c r="K7416" s="1">
        <v>4</v>
      </c>
      <c r="L7416" s="1">
        <v>0.2</v>
      </c>
      <c r="M7416" s="1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1">
        <v>36.671999999999997</v>
      </c>
      <c r="K7417" s="1">
        <v>3</v>
      </c>
      <c r="L7417" s="1">
        <v>0.2</v>
      </c>
      <c r="M7417" s="1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1">
        <v>85.245999999999995</v>
      </c>
      <c r="K7418" s="1">
        <v>2</v>
      </c>
      <c r="L7418" s="1">
        <v>0.3</v>
      </c>
      <c r="M7418" s="1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1">
        <v>32.712000000000003</v>
      </c>
      <c r="K7419" s="1">
        <v>2</v>
      </c>
      <c r="L7419" s="1">
        <v>0.6</v>
      </c>
      <c r="M7419" s="1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1">
        <v>11.43</v>
      </c>
      <c r="K7420" s="1">
        <v>3</v>
      </c>
      <c r="L7420" s="1">
        <v>0</v>
      </c>
      <c r="M7420" s="1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1">
        <v>30.44</v>
      </c>
      <c r="K7421" s="1">
        <v>2</v>
      </c>
      <c r="L7421" s="1">
        <v>0</v>
      </c>
      <c r="M7421" s="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1">
        <v>12.96</v>
      </c>
      <c r="K7422" s="1">
        <v>2</v>
      </c>
      <c r="L7422" s="1">
        <v>0</v>
      </c>
      <c r="M7422" s="1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1">
        <v>16</v>
      </c>
      <c r="K7423" s="1">
        <v>4</v>
      </c>
      <c r="L7423" s="1">
        <v>0</v>
      </c>
      <c r="M7423" s="1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1">
        <v>32.67</v>
      </c>
      <c r="K7424" s="1">
        <v>3</v>
      </c>
      <c r="L7424" s="1">
        <v>0</v>
      </c>
      <c r="M7424" s="1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1">
        <v>4.4640000000000004</v>
      </c>
      <c r="K7425" s="1">
        <v>3</v>
      </c>
      <c r="L7425" s="1">
        <v>0.2</v>
      </c>
      <c r="M7425" s="1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1">
        <v>9.3450000000000006</v>
      </c>
      <c r="K7426" s="1">
        <v>5</v>
      </c>
      <c r="L7426" s="1">
        <v>0.7</v>
      </c>
      <c r="M7426" s="1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1">
        <v>9.1440000000000001</v>
      </c>
      <c r="K7427" s="1">
        <v>3</v>
      </c>
      <c r="L7427" s="1">
        <v>0.2</v>
      </c>
      <c r="M7427" s="1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1">
        <v>23.135999999999999</v>
      </c>
      <c r="K7428" s="1">
        <v>6</v>
      </c>
      <c r="L7428" s="1">
        <v>0.2</v>
      </c>
      <c r="M7428" s="1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1">
        <v>99.2</v>
      </c>
      <c r="K7429" s="1">
        <v>5</v>
      </c>
      <c r="L7429" s="1">
        <v>0</v>
      </c>
      <c r="M7429" s="1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1">
        <v>21.36</v>
      </c>
      <c r="K7430" s="1">
        <v>5</v>
      </c>
      <c r="L7430" s="1">
        <v>0.2</v>
      </c>
      <c r="M7430" s="1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1">
        <v>46.9</v>
      </c>
      <c r="K7431" s="1">
        <v>5</v>
      </c>
      <c r="L7431" s="1">
        <v>0</v>
      </c>
      <c r="M7431" s="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1">
        <v>18.72</v>
      </c>
      <c r="K7432" s="1">
        <v>5</v>
      </c>
      <c r="L7432" s="1">
        <v>0.2</v>
      </c>
      <c r="M7432" s="1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1">
        <v>236.52799999999999</v>
      </c>
      <c r="K7433" s="1">
        <v>2</v>
      </c>
      <c r="L7433" s="1">
        <v>0.2</v>
      </c>
      <c r="M7433" s="1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1">
        <v>18.899999999999999</v>
      </c>
      <c r="K7434" s="1">
        <v>3</v>
      </c>
      <c r="L7434" s="1">
        <v>0</v>
      </c>
      <c r="M7434" s="1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1">
        <v>10.688000000000001</v>
      </c>
      <c r="K7435" s="1">
        <v>2</v>
      </c>
      <c r="L7435" s="1">
        <v>0.2</v>
      </c>
      <c r="M7435" s="1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1">
        <v>237.096</v>
      </c>
      <c r="K7436" s="1">
        <v>3</v>
      </c>
      <c r="L7436" s="1">
        <v>0.2</v>
      </c>
      <c r="M7436" s="1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1">
        <v>5.1840000000000002</v>
      </c>
      <c r="K7437" s="1">
        <v>1</v>
      </c>
      <c r="L7437" s="1">
        <v>0.2</v>
      </c>
      <c r="M7437" s="1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1">
        <v>65.584000000000003</v>
      </c>
      <c r="K7438" s="1">
        <v>2</v>
      </c>
      <c r="L7438" s="1">
        <v>0.2</v>
      </c>
      <c r="M7438" s="1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1">
        <v>22.2</v>
      </c>
      <c r="K7439" s="1">
        <v>1</v>
      </c>
      <c r="L7439" s="1">
        <v>0.6</v>
      </c>
      <c r="M7439" s="1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1">
        <v>419.4</v>
      </c>
      <c r="K7440" s="1">
        <v>5</v>
      </c>
      <c r="L7440" s="1">
        <v>0.2</v>
      </c>
      <c r="M7440" s="1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1">
        <v>88.92</v>
      </c>
      <c r="K7441" s="1">
        <v>5</v>
      </c>
      <c r="L7441" s="1">
        <v>0.2</v>
      </c>
      <c r="M7441" s="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1">
        <v>9.9120000000000008</v>
      </c>
      <c r="K7442" s="1">
        <v>3</v>
      </c>
      <c r="L7442" s="1">
        <v>0.2</v>
      </c>
      <c r="M7442" s="1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1">
        <v>318.43</v>
      </c>
      <c r="K7443" s="1">
        <v>5</v>
      </c>
      <c r="L7443" s="1">
        <v>0.3</v>
      </c>
      <c r="M7443" s="1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1">
        <v>5.8</v>
      </c>
      <c r="K7444" s="1">
        <v>5</v>
      </c>
      <c r="L7444" s="1">
        <v>0.8</v>
      </c>
      <c r="M7444" s="1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1">
        <v>1415.76</v>
      </c>
      <c r="K7445" s="1">
        <v>6</v>
      </c>
      <c r="L7445" s="1">
        <v>0.2</v>
      </c>
      <c r="M7445" s="1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1">
        <v>148.47999999999999</v>
      </c>
      <c r="K7446" s="1">
        <v>2</v>
      </c>
      <c r="L7446" s="1">
        <v>0.2</v>
      </c>
      <c r="M7446" s="1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1">
        <v>9.2479999999999993</v>
      </c>
      <c r="K7447" s="1">
        <v>4</v>
      </c>
      <c r="L7447" s="1">
        <v>0.2</v>
      </c>
      <c r="M7447" s="1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1">
        <v>1036.624</v>
      </c>
      <c r="K7448" s="1">
        <v>2</v>
      </c>
      <c r="L7448" s="1">
        <v>0.2</v>
      </c>
      <c r="M7448" s="1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1">
        <v>569.64</v>
      </c>
      <c r="K7449" s="1">
        <v>2</v>
      </c>
      <c r="L7449" s="1">
        <v>0</v>
      </c>
      <c r="M7449" s="1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1">
        <v>9.14</v>
      </c>
      <c r="K7450" s="1">
        <v>1</v>
      </c>
      <c r="L7450" s="1">
        <v>0</v>
      </c>
      <c r="M7450" s="1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1">
        <v>1196.8599999999999</v>
      </c>
      <c r="K7451" s="1">
        <v>7</v>
      </c>
      <c r="L7451" s="1">
        <v>0</v>
      </c>
      <c r="M7451" s="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1">
        <v>523.26</v>
      </c>
      <c r="K7452" s="1">
        <v>9</v>
      </c>
      <c r="L7452" s="1">
        <v>0</v>
      </c>
      <c r="M7452" s="1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1">
        <v>639.96799999999996</v>
      </c>
      <c r="K7453" s="1">
        <v>4</v>
      </c>
      <c r="L7453" s="1">
        <v>0.2</v>
      </c>
      <c r="M7453" s="1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1">
        <v>52.76</v>
      </c>
      <c r="K7454" s="1">
        <v>2</v>
      </c>
      <c r="L7454" s="1">
        <v>0</v>
      </c>
      <c r="M7454" s="1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1">
        <v>538.91999999999996</v>
      </c>
      <c r="K7455" s="1">
        <v>9</v>
      </c>
      <c r="L7455" s="1">
        <v>0</v>
      </c>
      <c r="M7455" s="1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1">
        <v>14.88</v>
      </c>
      <c r="K7456" s="1">
        <v>2</v>
      </c>
      <c r="L7456" s="1">
        <v>0</v>
      </c>
      <c r="M7456" s="1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1">
        <v>34.24</v>
      </c>
      <c r="K7457" s="1">
        <v>8</v>
      </c>
      <c r="L7457" s="1">
        <v>0</v>
      </c>
      <c r="M7457" s="1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1">
        <v>261.74</v>
      </c>
      <c r="K7458" s="1">
        <v>2</v>
      </c>
      <c r="L7458" s="1">
        <v>0</v>
      </c>
      <c r="M7458" s="1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1">
        <v>87.84</v>
      </c>
      <c r="K7459" s="1">
        <v>8</v>
      </c>
      <c r="L7459" s="1">
        <v>0</v>
      </c>
      <c r="M7459" s="1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1">
        <v>34.92</v>
      </c>
      <c r="K7460" s="1">
        <v>4</v>
      </c>
      <c r="L7460" s="1">
        <v>0</v>
      </c>
      <c r="M7460" s="1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1">
        <v>14.94</v>
      </c>
      <c r="K7461" s="1">
        <v>3</v>
      </c>
      <c r="L7461" s="1">
        <v>0</v>
      </c>
      <c r="M7461" s="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1">
        <v>14.56</v>
      </c>
      <c r="K7462" s="1">
        <v>2</v>
      </c>
      <c r="L7462" s="1">
        <v>0</v>
      </c>
      <c r="M7462" s="1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1">
        <v>3.5760000000000001</v>
      </c>
      <c r="K7463" s="1">
        <v>4</v>
      </c>
      <c r="L7463" s="1">
        <v>0.7</v>
      </c>
      <c r="M7463" s="1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1">
        <v>147.184</v>
      </c>
      <c r="K7464" s="1">
        <v>2</v>
      </c>
      <c r="L7464" s="1">
        <v>0.2</v>
      </c>
      <c r="M7464" s="1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1">
        <v>1499.95</v>
      </c>
      <c r="K7465" s="1">
        <v>5</v>
      </c>
      <c r="L7465" s="1">
        <v>0</v>
      </c>
      <c r="M7465" s="1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1">
        <v>13.568</v>
      </c>
      <c r="K7466" s="1">
        <v>4</v>
      </c>
      <c r="L7466" s="1">
        <v>0.2</v>
      </c>
      <c r="M7466" s="1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1">
        <v>2573.8200000000002</v>
      </c>
      <c r="K7467" s="1">
        <v>9</v>
      </c>
      <c r="L7467" s="1">
        <v>0</v>
      </c>
      <c r="M7467" s="1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1">
        <v>609.98</v>
      </c>
      <c r="K7468" s="1">
        <v>2</v>
      </c>
      <c r="L7468" s="1">
        <v>0</v>
      </c>
      <c r="M7468" s="1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1">
        <v>5.48</v>
      </c>
      <c r="K7469" s="1">
        <v>2</v>
      </c>
      <c r="L7469" s="1">
        <v>0</v>
      </c>
      <c r="M7469" s="1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1">
        <v>391.98</v>
      </c>
      <c r="K7470" s="1">
        <v>2</v>
      </c>
      <c r="L7470" s="1">
        <v>0</v>
      </c>
      <c r="M7470" s="1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1">
        <v>755.96</v>
      </c>
      <c r="K7471" s="1">
        <v>4</v>
      </c>
      <c r="L7471" s="1">
        <v>0</v>
      </c>
      <c r="M7471" s="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1">
        <v>31.12</v>
      </c>
      <c r="K7472" s="1">
        <v>4</v>
      </c>
      <c r="L7472" s="1">
        <v>0</v>
      </c>
      <c r="M7472" s="1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1">
        <v>6.54</v>
      </c>
      <c r="K7473" s="1">
        <v>1</v>
      </c>
      <c r="L7473" s="1">
        <v>0</v>
      </c>
      <c r="M7473" s="1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1">
        <v>12.78</v>
      </c>
      <c r="K7474" s="1">
        <v>1</v>
      </c>
      <c r="L7474" s="1">
        <v>0</v>
      </c>
      <c r="M7474" s="1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1">
        <v>18.463999999999999</v>
      </c>
      <c r="K7475" s="1">
        <v>4</v>
      </c>
      <c r="L7475" s="1">
        <v>0.2</v>
      </c>
      <c r="M7475" s="1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1">
        <v>445.80200000000002</v>
      </c>
      <c r="K7476" s="1">
        <v>7</v>
      </c>
      <c r="L7476" s="1">
        <v>0.3</v>
      </c>
      <c r="M7476" s="1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1">
        <v>2.48</v>
      </c>
      <c r="K7477" s="1">
        <v>1</v>
      </c>
      <c r="L7477" s="1">
        <v>0</v>
      </c>
      <c r="M7477" s="1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1">
        <v>25.9</v>
      </c>
      <c r="K7478" s="1">
        <v>5</v>
      </c>
      <c r="L7478" s="1">
        <v>0</v>
      </c>
      <c r="M7478" s="1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1">
        <v>29.9</v>
      </c>
      <c r="K7479" s="1">
        <v>5</v>
      </c>
      <c r="L7479" s="1">
        <v>0</v>
      </c>
      <c r="M7479" s="1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1">
        <v>2249.91</v>
      </c>
      <c r="K7480" s="1">
        <v>9</v>
      </c>
      <c r="L7480" s="1">
        <v>0</v>
      </c>
      <c r="M7480" s="1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1">
        <v>1053.164</v>
      </c>
      <c r="K7481" s="1">
        <v>4</v>
      </c>
      <c r="L7481" s="1">
        <v>0.3</v>
      </c>
      <c r="M7481" s="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1">
        <v>12.96</v>
      </c>
      <c r="K7482" s="1">
        <v>2</v>
      </c>
      <c r="L7482" s="1">
        <v>0</v>
      </c>
      <c r="M7482" s="1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1">
        <v>106.68</v>
      </c>
      <c r="K7483" s="1">
        <v>6</v>
      </c>
      <c r="L7483" s="1">
        <v>0</v>
      </c>
      <c r="M7483" s="1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1">
        <v>119.94</v>
      </c>
      <c r="K7484" s="1">
        <v>6</v>
      </c>
      <c r="L7484" s="1">
        <v>0</v>
      </c>
      <c r="M7484" s="1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1">
        <v>10.272</v>
      </c>
      <c r="K7485" s="1">
        <v>3</v>
      </c>
      <c r="L7485" s="1">
        <v>0.2</v>
      </c>
      <c r="M7485" s="1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1">
        <v>512.19000000000005</v>
      </c>
      <c r="K7486" s="1">
        <v>5</v>
      </c>
      <c r="L7486" s="1">
        <v>0.3</v>
      </c>
      <c r="M7486" s="1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1">
        <v>1.556</v>
      </c>
      <c r="K7487" s="1">
        <v>2</v>
      </c>
      <c r="L7487" s="1">
        <v>0.8</v>
      </c>
      <c r="M7487" s="1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1">
        <v>4.4480000000000004</v>
      </c>
      <c r="K7488" s="1">
        <v>2</v>
      </c>
      <c r="L7488" s="1">
        <v>0.2</v>
      </c>
      <c r="M7488" s="1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1">
        <v>276.69</v>
      </c>
      <c r="K7489" s="1">
        <v>3</v>
      </c>
      <c r="L7489" s="1">
        <v>0</v>
      </c>
      <c r="M7489" s="1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1">
        <v>4.96</v>
      </c>
      <c r="K7490" s="1">
        <v>4</v>
      </c>
      <c r="L7490" s="1">
        <v>0</v>
      </c>
      <c r="M7490" s="1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1">
        <v>71.92</v>
      </c>
      <c r="K7491" s="1">
        <v>4</v>
      </c>
      <c r="L7491" s="1">
        <v>0</v>
      </c>
      <c r="M7491" s="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1">
        <v>18.84</v>
      </c>
      <c r="K7492" s="1">
        <v>3</v>
      </c>
      <c r="L7492" s="1">
        <v>0</v>
      </c>
      <c r="M7492" s="1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1">
        <v>140.97</v>
      </c>
      <c r="K7493" s="1">
        <v>3</v>
      </c>
      <c r="L7493" s="1">
        <v>0</v>
      </c>
      <c r="M7493" s="1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1">
        <v>470.37599999999998</v>
      </c>
      <c r="K7494" s="1">
        <v>3</v>
      </c>
      <c r="L7494" s="1">
        <v>0.2</v>
      </c>
      <c r="M7494" s="1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1">
        <v>6.08</v>
      </c>
      <c r="K7495" s="1">
        <v>2</v>
      </c>
      <c r="L7495" s="1">
        <v>0</v>
      </c>
      <c r="M7495" s="1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1">
        <v>164.792</v>
      </c>
      <c r="K7496" s="1">
        <v>1</v>
      </c>
      <c r="L7496" s="1">
        <v>0.2</v>
      </c>
      <c r="M7496" s="1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1">
        <v>23.36</v>
      </c>
      <c r="K7497" s="1">
        <v>2</v>
      </c>
      <c r="L7497" s="1">
        <v>0</v>
      </c>
      <c r="M7497" s="1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1">
        <v>12.176</v>
      </c>
      <c r="K7498" s="1">
        <v>4</v>
      </c>
      <c r="L7498" s="1">
        <v>0.8</v>
      </c>
      <c r="M7498" s="1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1">
        <v>46.384</v>
      </c>
      <c r="K7499" s="1">
        <v>2</v>
      </c>
      <c r="L7499" s="1">
        <v>0.2</v>
      </c>
      <c r="M7499" s="1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1">
        <v>362.92</v>
      </c>
      <c r="K7500" s="1">
        <v>2</v>
      </c>
      <c r="L7500" s="1">
        <v>0</v>
      </c>
      <c r="M7500" s="1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1">
        <v>9.2479999999999993</v>
      </c>
      <c r="K7501" s="1">
        <v>2</v>
      </c>
      <c r="L7501" s="1">
        <v>0.2</v>
      </c>
      <c r="M7501" s="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1">
        <v>1889.9459999999999</v>
      </c>
      <c r="K7502" s="1">
        <v>9</v>
      </c>
      <c r="L7502" s="1">
        <v>0.4</v>
      </c>
      <c r="M7502" s="1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1">
        <v>62.04</v>
      </c>
      <c r="K7503" s="1">
        <v>5</v>
      </c>
      <c r="L7503" s="1">
        <v>0.2</v>
      </c>
      <c r="M7503" s="1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1">
        <v>396.92</v>
      </c>
      <c r="K7504" s="1">
        <v>5</v>
      </c>
      <c r="L7504" s="1">
        <v>0.2</v>
      </c>
      <c r="M7504" s="1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1">
        <v>239.45599999999999</v>
      </c>
      <c r="K7505" s="1">
        <v>7</v>
      </c>
      <c r="L7505" s="1">
        <v>0.2</v>
      </c>
      <c r="M7505" s="1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1">
        <v>13.12</v>
      </c>
      <c r="K7506" s="1">
        <v>5</v>
      </c>
      <c r="L7506" s="1">
        <v>0.2</v>
      </c>
      <c r="M7506" s="1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1">
        <v>29.36</v>
      </c>
      <c r="K7507" s="1">
        <v>2</v>
      </c>
      <c r="L7507" s="1">
        <v>0</v>
      </c>
      <c r="M7507" s="1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1">
        <v>214.9</v>
      </c>
      <c r="K7508" s="1">
        <v>5</v>
      </c>
      <c r="L7508" s="1">
        <v>0</v>
      </c>
      <c r="M7508" s="1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1">
        <v>15.92</v>
      </c>
      <c r="K7509" s="1">
        <v>4</v>
      </c>
      <c r="L7509" s="1">
        <v>0</v>
      </c>
      <c r="M7509" s="1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1">
        <v>146.44999999999999</v>
      </c>
      <c r="K7510" s="1">
        <v>5</v>
      </c>
      <c r="L7510" s="1">
        <v>0</v>
      </c>
      <c r="M7510" s="1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1">
        <v>15.14</v>
      </c>
      <c r="K7511" s="1">
        <v>1</v>
      </c>
      <c r="L7511" s="1">
        <v>0</v>
      </c>
      <c r="M7511" s="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1">
        <v>5.76</v>
      </c>
      <c r="K7512" s="1">
        <v>2</v>
      </c>
      <c r="L7512" s="1">
        <v>0</v>
      </c>
      <c r="M7512" s="1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1">
        <v>1399.98</v>
      </c>
      <c r="K7513" s="1">
        <v>2</v>
      </c>
      <c r="L7513" s="1">
        <v>0</v>
      </c>
      <c r="M7513" s="1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1">
        <v>8.952</v>
      </c>
      <c r="K7514" s="1">
        <v>2</v>
      </c>
      <c r="L7514" s="1">
        <v>0.7</v>
      </c>
      <c r="M7514" s="1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1">
        <v>8.8559999999999999</v>
      </c>
      <c r="K7515" s="1">
        <v>6</v>
      </c>
      <c r="L7515" s="1">
        <v>0.7</v>
      </c>
      <c r="M7515" s="1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1">
        <v>85.245999999999995</v>
      </c>
      <c r="K7516" s="1">
        <v>2</v>
      </c>
      <c r="L7516" s="1">
        <v>0.3</v>
      </c>
      <c r="M7516" s="1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1">
        <v>21.728000000000002</v>
      </c>
      <c r="K7517" s="1">
        <v>7</v>
      </c>
      <c r="L7517" s="1">
        <v>0.2</v>
      </c>
      <c r="M7517" s="1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1">
        <v>1487.04</v>
      </c>
      <c r="K7518" s="1">
        <v>5</v>
      </c>
      <c r="L7518" s="1">
        <v>0.2</v>
      </c>
      <c r="M7518" s="1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1">
        <v>71.88</v>
      </c>
      <c r="K7519" s="1">
        <v>6</v>
      </c>
      <c r="L7519" s="1">
        <v>0</v>
      </c>
      <c r="M7519" s="1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1">
        <v>9.24</v>
      </c>
      <c r="K7520" s="1">
        <v>3</v>
      </c>
      <c r="L7520" s="1">
        <v>0</v>
      </c>
      <c r="M7520" s="1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1">
        <v>35.880000000000003</v>
      </c>
      <c r="K7521" s="1">
        <v>6</v>
      </c>
      <c r="L7521" s="1">
        <v>0</v>
      </c>
      <c r="M7521" s="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1">
        <v>17.04</v>
      </c>
      <c r="K7522" s="1">
        <v>3</v>
      </c>
      <c r="L7522" s="1">
        <v>0.2</v>
      </c>
      <c r="M7522" s="1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1">
        <v>931.17600000000004</v>
      </c>
      <c r="K7523" s="1">
        <v>3</v>
      </c>
      <c r="L7523" s="1">
        <v>0.2</v>
      </c>
      <c r="M7523" s="1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1">
        <v>266.35199999999998</v>
      </c>
      <c r="K7524" s="1">
        <v>3</v>
      </c>
      <c r="L7524" s="1">
        <v>0.2</v>
      </c>
      <c r="M7524" s="1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1">
        <v>483.13600000000002</v>
      </c>
      <c r="K7525" s="1">
        <v>4</v>
      </c>
      <c r="L7525" s="1">
        <v>0.2</v>
      </c>
      <c r="M7525" s="1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1">
        <v>196.78399999999999</v>
      </c>
      <c r="K7526" s="1">
        <v>2</v>
      </c>
      <c r="L7526" s="1">
        <v>0.2</v>
      </c>
      <c r="M7526" s="1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1">
        <v>231.92</v>
      </c>
      <c r="K7527" s="1">
        <v>5</v>
      </c>
      <c r="L7527" s="1">
        <v>0.2</v>
      </c>
      <c r="M7527" s="1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1">
        <v>29.7</v>
      </c>
      <c r="K7528" s="1">
        <v>3</v>
      </c>
      <c r="L7528" s="1">
        <v>0</v>
      </c>
      <c r="M7528" s="1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1">
        <v>13.592000000000001</v>
      </c>
      <c r="K7529" s="1">
        <v>2</v>
      </c>
      <c r="L7529" s="1">
        <v>0.6</v>
      </c>
      <c r="M7529" s="1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70.88</v>
      </c>
      <c r="K7530" s="1">
        <v>2</v>
      </c>
      <c r="L7530" s="1">
        <v>0</v>
      </c>
      <c r="M7530" s="1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1">
        <v>114.288</v>
      </c>
      <c r="K7531" s="1">
        <v>1</v>
      </c>
      <c r="L7531" s="1">
        <v>0.2</v>
      </c>
      <c r="M7531" s="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1">
        <v>36.624000000000002</v>
      </c>
      <c r="K7532" s="1">
        <v>8</v>
      </c>
      <c r="L7532" s="1">
        <v>0.7</v>
      </c>
      <c r="M7532" s="1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1">
        <v>242.352</v>
      </c>
      <c r="K7533" s="1">
        <v>8</v>
      </c>
      <c r="L7533" s="1">
        <v>0.7</v>
      </c>
      <c r="M7533" s="1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1">
        <v>49.616</v>
      </c>
      <c r="K7534" s="1">
        <v>2</v>
      </c>
      <c r="L7534" s="1">
        <v>0.2</v>
      </c>
      <c r="M7534" s="1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1">
        <v>508.70400000000001</v>
      </c>
      <c r="K7535" s="1">
        <v>6</v>
      </c>
      <c r="L7535" s="1">
        <v>0.2</v>
      </c>
      <c r="M7535" s="1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1">
        <v>57.36</v>
      </c>
      <c r="K7536" s="1">
        <v>6</v>
      </c>
      <c r="L7536" s="1">
        <v>0.2</v>
      </c>
      <c r="M7536" s="1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1">
        <v>906.68</v>
      </c>
      <c r="K7537" s="1">
        <v>5</v>
      </c>
      <c r="L7537" s="1">
        <v>0.2</v>
      </c>
      <c r="M7537" s="1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1">
        <v>719.952</v>
      </c>
      <c r="K7538" s="1">
        <v>6</v>
      </c>
      <c r="L7538" s="1">
        <v>0.2</v>
      </c>
      <c r="M7538" s="1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1">
        <v>755.94399999999996</v>
      </c>
      <c r="K7539" s="1">
        <v>7</v>
      </c>
      <c r="L7539" s="1">
        <v>0.2</v>
      </c>
      <c r="M7539" s="1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1">
        <v>11.98</v>
      </c>
      <c r="K7540" s="1">
        <v>5</v>
      </c>
      <c r="L7540" s="1">
        <v>0.8</v>
      </c>
      <c r="M7540" s="1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1">
        <v>0.89800000000000002</v>
      </c>
      <c r="K7541" s="1">
        <v>1</v>
      </c>
      <c r="L7541" s="1">
        <v>0.8</v>
      </c>
      <c r="M7541" s="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1">
        <v>21.204000000000001</v>
      </c>
      <c r="K7542" s="1">
        <v>3</v>
      </c>
      <c r="L7542" s="1">
        <v>0.6</v>
      </c>
      <c r="M7542" s="1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1">
        <v>34.74</v>
      </c>
      <c r="K7543" s="1">
        <v>3</v>
      </c>
      <c r="L7543" s="1">
        <v>0</v>
      </c>
      <c r="M7543" s="1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1">
        <v>833.94</v>
      </c>
      <c r="K7544" s="1">
        <v>6</v>
      </c>
      <c r="L7544" s="1">
        <v>0</v>
      </c>
      <c r="M7544" s="1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1">
        <v>12.96</v>
      </c>
      <c r="K7545" s="1">
        <v>3</v>
      </c>
      <c r="L7545" s="1">
        <v>0.2</v>
      </c>
      <c r="M7545" s="1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1">
        <v>25.92</v>
      </c>
      <c r="K7546" s="1">
        <v>4</v>
      </c>
      <c r="L7546" s="1">
        <v>0</v>
      </c>
      <c r="M7546" s="1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1">
        <v>349.96499999999997</v>
      </c>
      <c r="K7547" s="1">
        <v>7</v>
      </c>
      <c r="L7547" s="1">
        <v>0.5</v>
      </c>
      <c r="M7547" s="1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1">
        <v>22.32</v>
      </c>
      <c r="K7548" s="1">
        <v>5</v>
      </c>
      <c r="L7548" s="1">
        <v>0.2</v>
      </c>
      <c r="M7548" s="1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1">
        <v>158.28</v>
      </c>
      <c r="K7549" s="1">
        <v>6</v>
      </c>
      <c r="L7549" s="1">
        <v>0</v>
      </c>
      <c r="M7549" s="1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1">
        <v>497.94</v>
      </c>
      <c r="K7550" s="1">
        <v>3</v>
      </c>
      <c r="L7550" s="1">
        <v>0</v>
      </c>
      <c r="M7550" s="1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1">
        <v>533.94000000000005</v>
      </c>
      <c r="K7551" s="1">
        <v>3</v>
      </c>
      <c r="L7551" s="1">
        <v>0</v>
      </c>
      <c r="M7551" s="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1">
        <v>167.94</v>
      </c>
      <c r="K7552" s="1">
        <v>3</v>
      </c>
      <c r="L7552" s="1">
        <v>0</v>
      </c>
      <c r="M7552" s="1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1">
        <v>31.68</v>
      </c>
      <c r="K7553" s="1">
        <v>6</v>
      </c>
      <c r="L7553" s="1">
        <v>0</v>
      </c>
      <c r="M7553" s="1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1">
        <v>170.786</v>
      </c>
      <c r="K7554" s="1">
        <v>1</v>
      </c>
      <c r="L7554" s="1">
        <v>0.3</v>
      </c>
      <c r="M7554" s="1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1">
        <v>198.744</v>
      </c>
      <c r="K7555" s="1">
        <v>4</v>
      </c>
      <c r="L7555" s="1">
        <v>0.3</v>
      </c>
      <c r="M7555" s="1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1">
        <v>63.823999999999998</v>
      </c>
      <c r="K7556" s="1">
        <v>2</v>
      </c>
      <c r="L7556" s="1">
        <v>0.2</v>
      </c>
      <c r="M7556" s="1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1">
        <v>435.16800000000001</v>
      </c>
      <c r="K7557" s="1">
        <v>4</v>
      </c>
      <c r="L7557" s="1">
        <v>0.2</v>
      </c>
      <c r="M7557" s="1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1">
        <v>48.58</v>
      </c>
      <c r="K7558" s="1">
        <v>1</v>
      </c>
      <c r="L7558" s="1">
        <v>0</v>
      </c>
      <c r="M7558" s="1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1">
        <v>47.975999999999999</v>
      </c>
      <c r="K7559" s="1">
        <v>3</v>
      </c>
      <c r="L7559" s="1">
        <v>0.2</v>
      </c>
      <c r="M7559" s="1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1">
        <v>20.736000000000001</v>
      </c>
      <c r="K7560" s="1">
        <v>4</v>
      </c>
      <c r="L7560" s="1">
        <v>0.2</v>
      </c>
      <c r="M7560" s="1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1">
        <v>26.46</v>
      </c>
      <c r="K7561" s="1">
        <v>9</v>
      </c>
      <c r="L7561" s="1">
        <v>0</v>
      </c>
      <c r="M7561" s="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1">
        <v>49.12</v>
      </c>
      <c r="K7562" s="1">
        <v>4</v>
      </c>
      <c r="L7562" s="1">
        <v>0</v>
      </c>
      <c r="M7562" s="1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1">
        <v>15</v>
      </c>
      <c r="K7563" s="1">
        <v>3</v>
      </c>
      <c r="L7563" s="1">
        <v>0</v>
      </c>
      <c r="M7563" s="1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1">
        <v>194.7</v>
      </c>
      <c r="K7564" s="1">
        <v>5</v>
      </c>
      <c r="L7564" s="1">
        <v>0</v>
      </c>
      <c r="M7564" s="1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1">
        <v>591.32000000000005</v>
      </c>
      <c r="K7565" s="1">
        <v>4</v>
      </c>
      <c r="L7565" s="1">
        <v>0</v>
      </c>
      <c r="M7565" s="1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1">
        <v>2.84</v>
      </c>
      <c r="K7566" s="1">
        <v>1</v>
      </c>
      <c r="L7566" s="1">
        <v>0</v>
      </c>
      <c r="M7566" s="1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1">
        <v>221.96</v>
      </c>
      <c r="K7567" s="1">
        <v>2</v>
      </c>
      <c r="L7567" s="1">
        <v>0</v>
      </c>
      <c r="M7567" s="1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1">
        <v>236</v>
      </c>
      <c r="K7568" s="1">
        <v>4</v>
      </c>
      <c r="L7568" s="1">
        <v>0</v>
      </c>
      <c r="M7568" s="1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1">
        <v>41.94</v>
      </c>
      <c r="K7569" s="1">
        <v>2</v>
      </c>
      <c r="L7569" s="1">
        <v>0</v>
      </c>
      <c r="M7569" s="1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1">
        <v>52.792000000000002</v>
      </c>
      <c r="K7570" s="1">
        <v>1</v>
      </c>
      <c r="L7570" s="1">
        <v>0.2</v>
      </c>
      <c r="M7570" s="1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1">
        <v>563.94000000000005</v>
      </c>
      <c r="K7571" s="1">
        <v>3</v>
      </c>
      <c r="L7571" s="1">
        <v>0</v>
      </c>
      <c r="M7571" s="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1">
        <v>2625.12</v>
      </c>
      <c r="K7572" s="1">
        <v>8</v>
      </c>
      <c r="L7572" s="1">
        <v>0</v>
      </c>
      <c r="M7572" s="1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1">
        <v>17.940000000000001</v>
      </c>
      <c r="K7573" s="1">
        <v>3</v>
      </c>
      <c r="L7573" s="1">
        <v>0</v>
      </c>
      <c r="M7573" s="1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1">
        <v>422.85599999999999</v>
      </c>
      <c r="K7574" s="1">
        <v>3</v>
      </c>
      <c r="L7574" s="1">
        <v>0.2</v>
      </c>
      <c r="M7574" s="1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1">
        <v>127.764</v>
      </c>
      <c r="K7575" s="1">
        <v>2</v>
      </c>
      <c r="L7575" s="1">
        <v>0.1</v>
      </c>
      <c r="M7575" s="1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1">
        <v>3499.93</v>
      </c>
      <c r="K7576" s="1">
        <v>7</v>
      </c>
      <c r="L7576" s="1">
        <v>0</v>
      </c>
      <c r="M7576" s="1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1">
        <v>14.4</v>
      </c>
      <c r="K7577" s="1">
        <v>5</v>
      </c>
      <c r="L7577" s="1">
        <v>0</v>
      </c>
      <c r="M7577" s="1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1">
        <v>122.97</v>
      </c>
      <c r="K7578" s="1">
        <v>3</v>
      </c>
      <c r="L7578" s="1">
        <v>0</v>
      </c>
      <c r="M7578" s="1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1">
        <v>9.32</v>
      </c>
      <c r="K7579" s="1">
        <v>4</v>
      </c>
      <c r="L7579" s="1">
        <v>0</v>
      </c>
      <c r="M7579" s="1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1">
        <v>122.94</v>
      </c>
      <c r="K7580" s="1">
        <v>3</v>
      </c>
      <c r="L7580" s="1">
        <v>0</v>
      </c>
      <c r="M7580" s="1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1">
        <v>17.309999999999999</v>
      </c>
      <c r="K7581" s="1">
        <v>3</v>
      </c>
      <c r="L7581" s="1">
        <v>0</v>
      </c>
      <c r="M7581" s="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1">
        <v>128.744</v>
      </c>
      <c r="K7582" s="1">
        <v>7</v>
      </c>
      <c r="L7582" s="1">
        <v>0.2</v>
      </c>
      <c r="M7582" s="1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1">
        <v>58.247999999999998</v>
      </c>
      <c r="K7583" s="1">
        <v>9</v>
      </c>
      <c r="L7583" s="1">
        <v>0.2</v>
      </c>
      <c r="M7583" s="1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1">
        <v>71.245999999999995</v>
      </c>
      <c r="K7584" s="1">
        <v>2</v>
      </c>
      <c r="L7584" s="1">
        <v>0.3</v>
      </c>
      <c r="M7584" s="1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1">
        <v>7.8719999999999999</v>
      </c>
      <c r="K7585" s="1">
        <v>3</v>
      </c>
      <c r="L7585" s="1">
        <v>0.2</v>
      </c>
      <c r="M7585" s="1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1">
        <v>887.27099999999996</v>
      </c>
      <c r="K7586" s="1">
        <v>3</v>
      </c>
      <c r="L7586" s="1">
        <v>0.3</v>
      </c>
      <c r="M7586" s="1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1">
        <v>146.86000000000001</v>
      </c>
      <c r="K7587" s="1">
        <v>7</v>
      </c>
      <c r="L7587" s="1">
        <v>0</v>
      </c>
      <c r="M7587" s="1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1">
        <v>36.56</v>
      </c>
      <c r="K7588" s="1">
        <v>4</v>
      </c>
      <c r="L7588" s="1">
        <v>0</v>
      </c>
      <c r="M7588" s="1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1">
        <v>225.57599999999999</v>
      </c>
      <c r="K7589" s="1">
        <v>3</v>
      </c>
      <c r="L7589" s="1">
        <v>0.2</v>
      </c>
      <c r="M7589" s="1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1">
        <v>5.2480000000000002</v>
      </c>
      <c r="K7590" s="1">
        <v>2</v>
      </c>
      <c r="L7590" s="1">
        <v>0.2</v>
      </c>
      <c r="M7590" s="1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1">
        <v>38.256</v>
      </c>
      <c r="K7591" s="1">
        <v>3</v>
      </c>
      <c r="L7591" s="1">
        <v>0.2</v>
      </c>
      <c r="M7591" s="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1">
        <v>40.24</v>
      </c>
      <c r="K7592" s="1">
        <v>5</v>
      </c>
      <c r="L7592" s="1">
        <v>0.2</v>
      </c>
      <c r="M7592" s="1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1">
        <v>29.925000000000001</v>
      </c>
      <c r="K7593" s="1">
        <v>5</v>
      </c>
      <c r="L7593" s="1">
        <v>0.7</v>
      </c>
      <c r="M7593" s="1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1">
        <v>148.70400000000001</v>
      </c>
      <c r="K7594" s="1">
        <v>6</v>
      </c>
      <c r="L7594" s="1">
        <v>0.2</v>
      </c>
      <c r="M7594" s="1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1">
        <v>55.92</v>
      </c>
      <c r="K7595" s="1">
        <v>10</v>
      </c>
      <c r="L7595" s="1">
        <v>0.2</v>
      </c>
      <c r="M7595" s="1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1">
        <v>12.96</v>
      </c>
      <c r="K7596" s="1">
        <v>2</v>
      </c>
      <c r="L7596" s="1">
        <v>0</v>
      </c>
      <c r="M7596" s="1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1">
        <v>25.175999999999998</v>
      </c>
      <c r="K7597" s="1">
        <v>3</v>
      </c>
      <c r="L7597" s="1">
        <v>0.6</v>
      </c>
      <c r="M7597" s="1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1">
        <v>5.5839999999999996</v>
      </c>
      <c r="K7598" s="1">
        <v>2</v>
      </c>
      <c r="L7598" s="1">
        <v>0.6</v>
      </c>
      <c r="M7598" s="1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1">
        <v>1297.3679999999999</v>
      </c>
      <c r="K7599" s="1">
        <v>9</v>
      </c>
      <c r="L7599" s="1">
        <v>0.2</v>
      </c>
      <c r="M7599" s="1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1">
        <v>264.32</v>
      </c>
      <c r="K7600" s="1">
        <v>2</v>
      </c>
      <c r="L7600" s="1">
        <v>0.2</v>
      </c>
      <c r="M7600" s="1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1">
        <v>22.96</v>
      </c>
      <c r="K7601" s="1">
        <v>7</v>
      </c>
      <c r="L7601" s="1">
        <v>0</v>
      </c>
      <c r="M7601" s="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1">
        <v>19.440000000000001</v>
      </c>
      <c r="K7602" s="1">
        <v>3</v>
      </c>
      <c r="L7602" s="1">
        <v>0</v>
      </c>
      <c r="M7602" s="1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1">
        <v>9.5399999999999991</v>
      </c>
      <c r="K7603" s="1">
        <v>2</v>
      </c>
      <c r="L7603" s="1">
        <v>0</v>
      </c>
      <c r="M7603" s="1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1">
        <v>5.81</v>
      </c>
      <c r="K7604" s="1">
        <v>1</v>
      </c>
      <c r="L7604" s="1">
        <v>0</v>
      </c>
      <c r="M7604" s="1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1">
        <v>5.76</v>
      </c>
      <c r="K7605" s="1">
        <v>2</v>
      </c>
      <c r="L7605" s="1">
        <v>0</v>
      </c>
      <c r="M7605" s="1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1">
        <v>14.91</v>
      </c>
      <c r="K7606" s="1">
        <v>3</v>
      </c>
      <c r="L7606" s="1">
        <v>0</v>
      </c>
      <c r="M7606" s="1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1">
        <v>6.6420000000000003</v>
      </c>
      <c r="K7607" s="1">
        <v>9</v>
      </c>
      <c r="L7607" s="1">
        <v>0.7</v>
      </c>
      <c r="M7607" s="1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1">
        <v>18.54</v>
      </c>
      <c r="K7608" s="1">
        <v>2</v>
      </c>
      <c r="L7608" s="1">
        <v>0</v>
      </c>
      <c r="M7608" s="1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1">
        <v>679.96</v>
      </c>
      <c r="K7609" s="1">
        <v>5</v>
      </c>
      <c r="L7609" s="1">
        <v>0.2</v>
      </c>
      <c r="M7609" s="1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1">
        <v>189.57599999999999</v>
      </c>
      <c r="K7610" s="1">
        <v>1</v>
      </c>
      <c r="L7610" s="1">
        <v>0.2</v>
      </c>
      <c r="M7610" s="1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1">
        <v>71.959999999999994</v>
      </c>
      <c r="K7611" s="1">
        <v>5</v>
      </c>
      <c r="L7611" s="1">
        <v>0.2</v>
      </c>
      <c r="M7611" s="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1">
        <v>539.91999999999996</v>
      </c>
      <c r="K7612" s="1">
        <v>5</v>
      </c>
      <c r="L7612" s="1">
        <v>0.2</v>
      </c>
      <c r="M7612" s="1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1">
        <v>725.34400000000005</v>
      </c>
      <c r="K7613" s="1">
        <v>4</v>
      </c>
      <c r="L7613" s="1">
        <v>0.2</v>
      </c>
      <c r="M7613" s="1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1">
        <v>7.44</v>
      </c>
      <c r="K7614" s="1">
        <v>3</v>
      </c>
      <c r="L7614" s="1">
        <v>0</v>
      </c>
      <c r="M7614" s="1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1">
        <v>39.479999999999997</v>
      </c>
      <c r="K7615" s="1">
        <v>1</v>
      </c>
      <c r="L7615" s="1">
        <v>0</v>
      </c>
      <c r="M7615" s="1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1">
        <v>850.5</v>
      </c>
      <c r="K7616" s="1">
        <v>5</v>
      </c>
      <c r="L7616" s="1">
        <v>0.1</v>
      </c>
      <c r="M7616" s="1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1">
        <v>75.33</v>
      </c>
      <c r="K7617" s="1">
        <v>9</v>
      </c>
      <c r="L7617" s="1">
        <v>0</v>
      </c>
      <c r="M7617" s="1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1">
        <v>325.63200000000001</v>
      </c>
      <c r="K7618" s="1">
        <v>6</v>
      </c>
      <c r="L7618" s="1">
        <v>0.2</v>
      </c>
      <c r="M7618" s="1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1">
        <v>23.344000000000001</v>
      </c>
      <c r="K7619" s="1">
        <v>2</v>
      </c>
      <c r="L7619" s="1">
        <v>0.2</v>
      </c>
      <c r="M7619" s="1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1">
        <v>16.52</v>
      </c>
      <c r="K7620" s="1">
        <v>5</v>
      </c>
      <c r="L7620" s="1">
        <v>0.2</v>
      </c>
      <c r="M7620" s="1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1">
        <v>335.72</v>
      </c>
      <c r="K7621" s="1">
        <v>5</v>
      </c>
      <c r="L7621" s="1">
        <v>0.2</v>
      </c>
      <c r="M7621" s="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1">
        <v>251.94399999999999</v>
      </c>
      <c r="K7622" s="1">
        <v>7</v>
      </c>
      <c r="L7622" s="1">
        <v>0.2</v>
      </c>
      <c r="M7622" s="1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1">
        <v>127.30200000000001</v>
      </c>
      <c r="K7623" s="1">
        <v>7</v>
      </c>
      <c r="L7623" s="1">
        <v>0.3</v>
      </c>
      <c r="M7623" s="1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1">
        <v>1207.8399999999999</v>
      </c>
      <c r="K7624" s="1">
        <v>8</v>
      </c>
      <c r="L7624" s="1">
        <v>0</v>
      </c>
      <c r="M7624" s="1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1">
        <v>12.53</v>
      </c>
      <c r="K7625" s="1">
        <v>1</v>
      </c>
      <c r="L7625" s="1">
        <v>0</v>
      </c>
      <c r="M7625" s="1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1">
        <v>34.58</v>
      </c>
      <c r="K7626" s="1">
        <v>1</v>
      </c>
      <c r="L7626" s="1">
        <v>0</v>
      </c>
      <c r="M7626" s="1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1">
        <v>300.98</v>
      </c>
      <c r="K7627" s="1">
        <v>1</v>
      </c>
      <c r="L7627" s="1">
        <v>0</v>
      </c>
      <c r="M7627" s="1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1">
        <v>258.75</v>
      </c>
      <c r="K7628" s="1">
        <v>3</v>
      </c>
      <c r="L7628" s="1">
        <v>0</v>
      </c>
      <c r="M7628" s="1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1">
        <v>59.52</v>
      </c>
      <c r="K7629" s="1">
        <v>3</v>
      </c>
      <c r="L7629" s="1">
        <v>0</v>
      </c>
      <c r="M7629" s="1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1">
        <v>57.96</v>
      </c>
      <c r="K7630" s="1">
        <v>7</v>
      </c>
      <c r="L7630" s="1">
        <v>0</v>
      </c>
      <c r="M7630" s="1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1">
        <v>441.96</v>
      </c>
      <c r="K7631" s="1">
        <v>2</v>
      </c>
      <c r="L7631" s="1">
        <v>0</v>
      </c>
      <c r="M7631" s="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1">
        <v>68.040000000000006</v>
      </c>
      <c r="K7632" s="1">
        <v>6</v>
      </c>
      <c r="L7632" s="1">
        <v>0</v>
      </c>
      <c r="M7632" s="1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1">
        <v>703.71</v>
      </c>
      <c r="K7633" s="1">
        <v>6</v>
      </c>
      <c r="L7633" s="1">
        <v>0.7</v>
      </c>
      <c r="M7633" s="1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1">
        <v>17.904</v>
      </c>
      <c r="K7634" s="1">
        <v>4</v>
      </c>
      <c r="L7634" s="1">
        <v>0.7</v>
      </c>
      <c r="M7634" s="1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1">
        <v>11.976000000000001</v>
      </c>
      <c r="K7635" s="1">
        <v>4</v>
      </c>
      <c r="L7635" s="1">
        <v>0.7</v>
      </c>
      <c r="M7635" s="1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1">
        <v>67.959999999999994</v>
      </c>
      <c r="K7636" s="1">
        <v>5</v>
      </c>
      <c r="L7636" s="1">
        <v>0.2</v>
      </c>
      <c r="M7636" s="1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1">
        <v>892.22400000000005</v>
      </c>
      <c r="K7637" s="1">
        <v>3</v>
      </c>
      <c r="L7637" s="1">
        <v>0.2</v>
      </c>
      <c r="M7637" s="1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1">
        <v>1299.99</v>
      </c>
      <c r="K7638" s="1">
        <v>2</v>
      </c>
      <c r="L7638" s="1">
        <v>0.5</v>
      </c>
      <c r="M7638" s="1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1">
        <v>4.5439999999999996</v>
      </c>
      <c r="K7639" s="1">
        <v>2</v>
      </c>
      <c r="L7639" s="1">
        <v>0.2</v>
      </c>
      <c r="M7639" s="1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1">
        <v>1352.0319999999999</v>
      </c>
      <c r="K7640" s="1">
        <v>4</v>
      </c>
      <c r="L7640" s="1">
        <v>0.2</v>
      </c>
      <c r="M7640" s="1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1">
        <v>1548.99</v>
      </c>
      <c r="K7641" s="1">
        <v>9</v>
      </c>
      <c r="L7641" s="1">
        <v>0.4</v>
      </c>
      <c r="M7641" s="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1">
        <v>19.872</v>
      </c>
      <c r="K7642" s="1">
        <v>3</v>
      </c>
      <c r="L7642" s="1">
        <v>0.2</v>
      </c>
      <c r="M7642" s="1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1">
        <v>119.44799999999999</v>
      </c>
      <c r="K7643" s="1">
        <v>3</v>
      </c>
      <c r="L7643" s="1">
        <v>0.2</v>
      </c>
      <c r="M7643" s="1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1">
        <v>118.16</v>
      </c>
      <c r="K7644" s="1">
        <v>2</v>
      </c>
      <c r="L7644" s="1">
        <v>0.2</v>
      </c>
      <c r="M7644" s="1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1">
        <v>19.559999999999999</v>
      </c>
      <c r="K7645" s="1">
        <v>4</v>
      </c>
      <c r="L7645" s="1">
        <v>0</v>
      </c>
      <c r="M7645" s="1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1">
        <v>80.959999999999994</v>
      </c>
      <c r="K7646" s="1">
        <v>4</v>
      </c>
      <c r="L7646" s="1">
        <v>0</v>
      </c>
      <c r="M7646" s="1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1">
        <v>25.92</v>
      </c>
      <c r="K7647" s="1">
        <v>4</v>
      </c>
      <c r="L7647" s="1">
        <v>0</v>
      </c>
      <c r="M7647" s="1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1">
        <v>106.96</v>
      </c>
      <c r="K7648" s="1">
        <v>2</v>
      </c>
      <c r="L7648" s="1">
        <v>0</v>
      </c>
      <c r="M7648" s="1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1">
        <v>187.76</v>
      </c>
      <c r="K7649" s="1">
        <v>4</v>
      </c>
      <c r="L7649" s="1">
        <v>0</v>
      </c>
      <c r="M7649" s="1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1">
        <v>76.775999999999996</v>
      </c>
      <c r="K7650" s="1">
        <v>4</v>
      </c>
      <c r="L7650" s="1">
        <v>0.7</v>
      </c>
      <c r="M7650" s="1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1">
        <v>53.9</v>
      </c>
      <c r="K7651" s="1">
        <v>5</v>
      </c>
      <c r="L7651" s="1">
        <v>0</v>
      </c>
      <c r="M7651" s="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1">
        <v>76.727999999999994</v>
      </c>
      <c r="K7652" s="1">
        <v>3</v>
      </c>
      <c r="L7652" s="1">
        <v>0.6</v>
      </c>
      <c r="M7652" s="1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1">
        <v>10.43</v>
      </c>
      <c r="K7653" s="1">
        <v>7</v>
      </c>
      <c r="L7653" s="1">
        <v>0.8</v>
      </c>
      <c r="M7653" s="1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1">
        <v>99.2</v>
      </c>
      <c r="K7654" s="1">
        <v>5</v>
      </c>
      <c r="L7654" s="1">
        <v>0</v>
      </c>
      <c r="M7654" s="1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1">
        <v>15.92</v>
      </c>
      <c r="K7655" s="1">
        <v>5</v>
      </c>
      <c r="L7655" s="1">
        <v>0.2</v>
      </c>
      <c r="M7655" s="1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1">
        <v>129.91999999999999</v>
      </c>
      <c r="K7656" s="1">
        <v>4</v>
      </c>
      <c r="L7656" s="1">
        <v>0</v>
      </c>
      <c r="M7656" s="1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1">
        <v>30.4</v>
      </c>
      <c r="K7657" s="1">
        <v>1</v>
      </c>
      <c r="L7657" s="1">
        <v>0</v>
      </c>
      <c r="M7657" s="1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1">
        <v>5399.91</v>
      </c>
      <c r="K7658" s="1">
        <v>9</v>
      </c>
      <c r="L7658" s="1">
        <v>0</v>
      </c>
      <c r="M7658" s="1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1">
        <v>119.1</v>
      </c>
      <c r="K7659" s="1">
        <v>3</v>
      </c>
      <c r="L7659" s="1">
        <v>0</v>
      </c>
      <c r="M7659" s="1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1">
        <v>40.08</v>
      </c>
      <c r="K7660" s="1">
        <v>6</v>
      </c>
      <c r="L7660" s="1">
        <v>0</v>
      </c>
      <c r="M7660" s="1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1">
        <v>59.94</v>
      </c>
      <c r="K7661" s="1">
        <v>3</v>
      </c>
      <c r="L7661" s="1">
        <v>0</v>
      </c>
      <c r="M7661" s="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1">
        <v>259.98</v>
      </c>
      <c r="K7662" s="1">
        <v>2</v>
      </c>
      <c r="L7662" s="1">
        <v>0</v>
      </c>
      <c r="M7662" s="1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1">
        <v>170.98</v>
      </c>
      <c r="K7663" s="1">
        <v>1</v>
      </c>
      <c r="L7663" s="1">
        <v>0</v>
      </c>
      <c r="M7663" s="1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1">
        <v>38.97</v>
      </c>
      <c r="K7664" s="1">
        <v>3</v>
      </c>
      <c r="L7664" s="1">
        <v>0</v>
      </c>
      <c r="M7664" s="1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1">
        <v>154.9</v>
      </c>
      <c r="K7665" s="1">
        <v>5</v>
      </c>
      <c r="L7665" s="1">
        <v>0</v>
      </c>
      <c r="M7665" s="1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1">
        <v>446.06799999999998</v>
      </c>
      <c r="K7666" s="1">
        <v>4</v>
      </c>
      <c r="L7666" s="1">
        <v>0.3</v>
      </c>
      <c r="M7666" s="1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1">
        <v>152.94</v>
      </c>
      <c r="K7667" s="1">
        <v>3</v>
      </c>
      <c r="L7667" s="1">
        <v>0</v>
      </c>
      <c r="M7667" s="1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1">
        <v>23.472000000000001</v>
      </c>
      <c r="K7668" s="1">
        <v>3</v>
      </c>
      <c r="L7668" s="1">
        <v>0.2</v>
      </c>
      <c r="M7668" s="1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1">
        <v>195.64</v>
      </c>
      <c r="K7669" s="1">
        <v>4</v>
      </c>
      <c r="L7669" s="1">
        <v>0</v>
      </c>
      <c r="M7669" s="1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1">
        <v>14.94</v>
      </c>
      <c r="K7670" s="1">
        <v>3</v>
      </c>
      <c r="L7670" s="1">
        <v>0</v>
      </c>
      <c r="M7670" s="1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1">
        <v>1687.8</v>
      </c>
      <c r="K7671" s="1">
        <v>4</v>
      </c>
      <c r="L7671" s="1">
        <v>0</v>
      </c>
      <c r="M7671" s="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1">
        <v>341.96</v>
      </c>
      <c r="K7672" s="1">
        <v>2</v>
      </c>
      <c r="L7672" s="1">
        <v>0</v>
      </c>
      <c r="M7672" s="1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1">
        <v>605.88</v>
      </c>
      <c r="K7673" s="1">
        <v>6</v>
      </c>
      <c r="L7673" s="1">
        <v>0</v>
      </c>
      <c r="M7673" s="1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1">
        <v>186.732</v>
      </c>
      <c r="K7674" s="1">
        <v>1</v>
      </c>
      <c r="L7674" s="1">
        <v>0.1</v>
      </c>
      <c r="M7674" s="1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1">
        <v>3812.97</v>
      </c>
      <c r="K7675" s="1">
        <v>3</v>
      </c>
      <c r="L7675" s="1">
        <v>0</v>
      </c>
      <c r="M7675" s="1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1">
        <v>26.423999999999999</v>
      </c>
      <c r="K7676" s="1">
        <v>9</v>
      </c>
      <c r="L7676" s="1">
        <v>0.2</v>
      </c>
      <c r="M7676" s="1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1">
        <v>625.99</v>
      </c>
      <c r="K7677" s="1">
        <v>1</v>
      </c>
      <c r="L7677" s="1">
        <v>0</v>
      </c>
      <c r="M7677" s="1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1">
        <v>1568.61</v>
      </c>
      <c r="K7678" s="1">
        <v>9</v>
      </c>
      <c r="L7678" s="1">
        <v>0</v>
      </c>
      <c r="M7678" s="1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1">
        <v>17.3</v>
      </c>
      <c r="K7679" s="1">
        <v>1</v>
      </c>
      <c r="L7679" s="1">
        <v>0</v>
      </c>
      <c r="M7679" s="1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1">
        <v>160</v>
      </c>
      <c r="K7680" s="1">
        <v>8</v>
      </c>
      <c r="L7680" s="1">
        <v>0</v>
      </c>
      <c r="M7680" s="1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1">
        <v>179.94</v>
      </c>
      <c r="K7681" s="1">
        <v>3</v>
      </c>
      <c r="L7681" s="1">
        <v>0</v>
      </c>
      <c r="M7681" s="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1">
        <v>872.94</v>
      </c>
      <c r="K7682" s="1">
        <v>3</v>
      </c>
      <c r="L7682" s="1">
        <v>0</v>
      </c>
      <c r="M7682" s="1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1">
        <v>12.96</v>
      </c>
      <c r="K7683" s="1">
        <v>2</v>
      </c>
      <c r="L7683" s="1">
        <v>0</v>
      </c>
      <c r="M7683" s="1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1">
        <v>88.8</v>
      </c>
      <c r="K7684" s="1">
        <v>6</v>
      </c>
      <c r="L7684" s="1">
        <v>0</v>
      </c>
      <c r="M7684" s="1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1">
        <v>319.96800000000002</v>
      </c>
      <c r="K7685" s="1">
        <v>4</v>
      </c>
      <c r="L7685" s="1">
        <v>0.2</v>
      </c>
      <c r="M7685" s="1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1">
        <v>167.88800000000001</v>
      </c>
      <c r="K7686" s="1">
        <v>7</v>
      </c>
      <c r="L7686" s="1">
        <v>0.2</v>
      </c>
      <c r="M7686" s="1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1">
        <v>163.96</v>
      </c>
      <c r="K7687" s="1">
        <v>5</v>
      </c>
      <c r="L7687" s="1">
        <v>0.2</v>
      </c>
      <c r="M7687" s="1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1">
        <v>5.2320000000000002</v>
      </c>
      <c r="K7688" s="1">
        <v>4</v>
      </c>
      <c r="L7688" s="1">
        <v>0.8</v>
      </c>
      <c r="M7688" s="1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1">
        <v>1199.98</v>
      </c>
      <c r="K7689" s="1">
        <v>2</v>
      </c>
      <c r="L7689" s="1">
        <v>0</v>
      </c>
      <c r="M7689" s="1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1">
        <v>73.849999999999994</v>
      </c>
      <c r="K7690" s="1">
        <v>1</v>
      </c>
      <c r="L7690" s="1">
        <v>0</v>
      </c>
      <c r="M7690" s="1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1">
        <v>25.71</v>
      </c>
      <c r="K7691" s="1">
        <v>3</v>
      </c>
      <c r="L7691" s="1">
        <v>0</v>
      </c>
      <c r="M7691" s="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1">
        <v>17.28</v>
      </c>
      <c r="K7692" s="1">
        <v>6</v>
      </c>
      <c r="L7692" s="1">
        <v>0</v>
      </c>
      <c r="M7692" s="1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1">
        <v>526.58199999999999</v>
      </c>
      <c r="K7693" s="1">
        <v>2</v>
      </c>
      <c r="L7693" s="1">
        <v>0.3</v>
      </c>
      <c r="M7693" s="1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1">
        <v>11.56</v>
      </c>
      <c r="K7694" s="1">
        <v>2</v>
      </c>
      <c r="L7694" s="1">
        <v>0</v>
      </c>
      <c r="M7694" s="1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1">
        <v>209.97</v>
      </c>
      <c r="K7695" s="1">
        <v>3</v>
      </c>
      <c r="L7695" s="1">
        <v>0</v>
      </c>
      <c r="M7695" s="1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1">
        <v>447.84</v>
      </c>
      <c r="K7696" s="1">
        <v>4</v>
      </c>
      <c r="L7696" s="1">
        <v>0</v>
      </c>
      <c r="M7696" s="1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1">
        <v>479.97</v>
      </c>
      <c r="K7697" s="1">
        <v>3</v>
      </c>
      <c r="L7697" s="1">
        <v>0</v>
      </c>
      <c r="M7697" s="1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1">
        <v>8.64</v>
      </c>
      <c r="K7698" s="1">
        <v>3</v>
      </c>
      <c r="L7698" s="1">
        <v>0</v>
      </c>
      <c r="M7698" s="1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1">
        <v>11.68</v>
      </c>
      <c r="K7699" s="1">
        <v>2</v>
      </c>
      <c r="L7699" s="1">
        <v>0</v>
      </c>
      <c r="M7699" s="1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1">
        <v>40.776000000000003</v>
      </c>
      <c r="K7700" s="1">
        <v>3</v>
      </c>
      <c r="L7700" s="1">
        <v>0.2</v>
      </c>
      <c r="M7700" s="1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1">
        <v>13.698</v>
      </c>
      <c r="K7701" s="1">
        <v>3</v>
      </c>
      <c r="L7701" s="1">
        <v>0.7</v>
      </c>
      <c r="M7701" s="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1">
        <v>87.8</v>
      </c>
      <c r="K7702" s="1">
        <v>5</v>
      </c>
      <c r="L7702" s="1">
        <v>0.2</v>
      </c>
      <c r="M7702" s="1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1">
        <v>77.951999999999998</v>
      </c>
      <c r="K7703" s="1">
        <v>3</v>
      </c>
      <c r="L7703" s="1">
        <v>0.2</v>
      </c>
      <c r="M7703" s="1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1">
        <v>147.184</v>
      </c>
      <c r="K7704" s="1">
        <v>2</v>
      </c>
      <c r="L7704" s="1">
        <v>0.2</v>
      </c>
      <c r="M7704" s="1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1">
        <v>47.951999999999998</v>
      </c>
      <c r="K7705" s="1">
        <v>3</v>
      </c>
      <c r="L7705" s="1">
        <v>0.2</v>
      </c>
      <c r="M7705" s="1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1">
        <v>250.26</v>
      </c>
      <c r="K7706" s="1">
        <v>6</v>
      </c>
      <c r="L7706" s="1">
        <v>0</v>
      </c>
      <c r="M7706" s="1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1">
        <v>40.776000000000003</v>
      </c>
      <c r="K7707" s="1">
        <v>3</v>
      </c>
      <c r="L7707" s="1">
        <v>0.2</v>
      </c>
      <c r="M7707" s="1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1">
        <v>29.6</v>
      </c>
      <c r="K7708" s="1">
        <v>5</v>
      </c>
      <c r="L7708" s="1">
        <v>0.2</v>
      </c>
      <c r="M7708" s="1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1">
        <v>1.9379999999999999</v>
      </c>
      <c r="K7709" s="1">
        <v>2</v>
      </c>
      <c r="L7709" s="1">
        <v>0.7</v>
      </c>
      <c r="M7709" s="1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1">
        <v>159.96</v>
      </c>
      <c r="K7710" s="1">
        <v>4</v>
      </c>
      <c r="L7710" s="1">
        <v>0</v>
      </c>
      <c r="M7710" s="1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1">
        <v>59.52</v>
      </c>
      <c r="K7711" s="1">
        <v>3</v>
      </c>
      <c r="L7711" s="1">
        <v>0</v>
      </c>
      <c r="M7711" s="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1">
        <v>17.48</v>
      </c>
      <c r="K7712" s="1">
        <v>2</v>
      </c>
      <c r="L7712" s="1">
        <v>0</v>
      </c>
      <c r="M7712" s="1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1">
        <v>13.167999999999999</v>
      </c>
      <c r="K7713" s="1">
        <v>2</v>
      </c>
      <c r="L7713" s="1">
        <v>0.2</v>
      </c>
      <c r="M7713" s="1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1">
        <v>40.74</v>
      </c>
      <c r="K7714" s="1">
        <v>3</v>
      </c>
      <c r="L7714" s="1">
        <v>0</v>
      </c>
      <c r="M7714" s="1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1">
        <v>179.886</v>
      </c>
      <c r="K7715" s="1">
        <v>1</v>
      </c>
      <c r="L7715" s="1">
        <v>0.3</v>
      </c>
      <c r="M7715" s="1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1">
        <v>286.25599999999997</v>
      </c>
      <c r="K7716" s="1">
        <v>1</v>
      </c>
      <c r="L7716" s="1">
        <v>0.2</v>
      </c>
      <c r="M7716" s="1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1">
        <v>24.224</v>
      </c>
      <c r="K7717" s="1">
        <v>2</v>
      </c>
      <c r="L7717" s="1">
        <v>0.2</v>
      </c>
      <c r="M7717" s="1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1">
        <v>331.536</v>
      </c>
      <c r="K7718" s="1">
        <v>3</v>
      </c>
      <c r="L7718" s="1">
        <v>0.2</v>
      </c>
      <c r="M7718" s="1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1">
        <v>17.52</v>
      </c>
      <c r="K7719" s="1">
        <v>3</v>
      </c>
      <c r="L7719" s="1">
        <v>0</v>
      </c>
      <c r="M7719" s="1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1">
        <v>17.856000000000002</v>
      </c>
      <c r="K7720" s="1">
        <v>4</v>
      </c>
      <c r="L7720" s="1">
        <v>0.2</v>
      </c>
      <c r="M7720" s="1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1">
        <v>431.976</v>
      </c>
      <c r="K7721" s="1">
        <v>3</v>
      </c>
      <c r="L7721" s="1">
        <v>0.2</v>
      </c>
      <c r="M7721" s="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1">
        <v>291.13600000000002</v>
      </c>
      <c r="K7722" s="1">
        <v>4</v>
      </c>
      <c r="L7722" s="1">
        <v>0.2</v>
      </c>
      <c r="M7722" s="1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1">
        <v>114.848</v>
      </c>
      <c r="K7723" s="1">
        <v>4</v>
      </c>
      <c r="L7723" s="1">
        <v>0.2</v>
      </c>
      <c r="M7723" s="1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1">
        <v>10.688000000000001</v>
      </c>
      <c r="K7724" s="1">
        <v>2</v>
      </c>
      <c r="L7724" s="1">
        <v>0.2</v>
      </c>
      <c r="M7724" s="1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1">
        <v>15.231999999999999</v>
      </c>
      <c r="K7725" s="1">
        <v>4</v>
      </c>
      <c r="L7725" s="1">
        <v>0.2</v>
      </c>
      <c r="M7725" s="1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1">
        <v>12.42</v>
      </c>
      <c r="K7726" s="1">
        <v>3</v>
      </c>
      <c r="L7726" s="1">
        <v>0</v>
      </c>
      <c r="M7726" s="1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1">
        <v>70.367999999999995</v>
      </c>
      <c r="K7727" s="1">
        <v>4</v>
      </c>
      <c r="L7727" s="1">
        <v>0.2</v>
      </c>
      <c r="M7727" s="1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1">
        <v>12.672000000000001</v>
      </c>
      <c r="K7728" s="1">
        <v>9</v>
      </c>
      <c r="L7728" s="1">
        <v>0.2</v>
      </c>
      <c r="M7728" s="1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1">
        <v>89.95</v>
      </c>
      <c r="K7729" s="1">
        <v>5</v>
      </c>
      <c r="L7729" s="1">
        <v>0</v>
      </c>
      <c r="M7729" s="1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1">
        <v>6.58</v>
      </c>
      <c r="K7730" s="1">
        <v>2</v>
      </c>
      <c r="L7730" s="1">
        <v>0</v>
      </c>
      <c r="M7730" s="1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1">
        <v>94.99</v>
      </c>
      <c r="K7731" s="1">
        <v>1</v>
      </c>
      <c r="L7731" s="1">
        <v>0</v>
      </c>
      <c r="M7731" s="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1">
        <v>35.119999999999997</v>
      </c>
      <c r="K7732" s="1">
        <v>2</v>
      </c>
      <c r="L7732" s="1">
        <v>0.2</v>
      </c>
      <c r="M7732" s="1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1">
        <v>25.92</v>
      </c>
      <c r="K7733" s="1">
        <v>4</v>
      </c>
      <c r="L7733" s="1">
        <v>0</v>
      </c>
      <c r="M7733" s="1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1">
        <v>7.96</v>
      </c>
      <c r="K7734" s="1">
        <v>2</v>
      </c>
      <c r="L7734" s="1">
        <v>0</v>
      </c>
      <c r="M7734" s="1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1">
        <v>566.97</v>
      </c>
      <c r="K7735" s="1">
        <v>3</v>
      </c>
      <c r="L7735" s="1">
        <v>0</v>
      </c>
      <c r="M7735" s="1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1">
        <v>9.84</v>
      </c>
      <c r="K7736" s="1">
        <v>3</v>
      </c>
      <c r="L7736" s="1">
        <v>0</v>
      </c>
      <c r="M7736" s="1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1">
        <v>25.488</v>
      </c>
      <c r="K7737" s="1">
        <v>2</v>
      </c>
      <c r="L7737" s="1">
        <v>0.2</v>
      </c>
      <c r="M7737" s="1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1">
        <v>7.56</v>
      </c>
      <c r="K7738" s="1">
        <v>6</v>
      </c>
      <c r="L7738" s="1">
        <v>0</v>
      </c>
      <c r="M7738" s="1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1">
        <v>60.84</v>
      </c>
      <c r="K7739" s="1">
        <v>3</v>
      </c>
      <c r="L7739" s="1">
        <v>0</v>
      </c>
      <c r="M7739" s="1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1">
        <v>450.04</v>
      </c>
      <c r="K7740" s="1">
        <v>2</v>
      </c>
      <c r="L7740" s="1">
        <v>0</v>
      </c>
      <c r="M7740" s="1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1">
        <v>34.6</v>
      </c>
      <c r="K7741" s="1">
        <v>2</v>
      </c>
      <c r="L7741" s="1">
        <v>0</v>
      </c>
      <c r="M7741" s="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1">
        <v>467.97</v>
      </c>
      <c r="K7742" s="1">
        <v>3</v>
      </c>
      <c r="L7742" s="1">
        <v>0</v>
      </c>
      <c r="M7742" s="1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1">
        <v>33.020000000000003</v>
      </c>
      <c r="K7743" s="1">
        <v>2</v>
      </c>
      <c r="L7743" s="1">
        <v>0</v>
      </c>
      <c r="M7743" s="1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1">
        <v>17.088000000000001</v>
      </c>
      <c r="K7744" s="1">
        <v>2</v>
      </c>
      <c r="L7744" s="1">
        <v>0.2</v>
      </c>
      <c r="M7744" s="1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1">
        <v>3.008</v>
      </c>
      <c r="K7745" s="1">
        <v>2</v>
      </c>
      <c r="L7745" s="1">
        <v>0.2</v>
      </c>
      <c r="M7745" s="1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1">
        <v>268.24</v>
      </c>
      <c r="K7746" s="1">
        <v>7</v>
      </c>
      <c r="L7746" s="1">
        <v>0.2</v>
      </c>
      <c r="M7746" s="1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1">
        <v>431.16</v>
      </c>
      <c r="K7747" s="1">
        <v>5</v>
      </c>
      <c r="L7747" s="1">
        <v>0.2</v>
      </c>
      <c r="M7747" s="1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1">
        <v>43.6</v>
      </c>
      <c r="K7748" s="1">
        <v>4</v>
      </c>
      <c r="L7748" s="1">
        <v>0</v>
      </c>
      <c r="M7748" s="1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1">
        <v>154.94999999999999</v>
      </c>
      <c r="K7749" s="1">
        <v>3</v>
      </c>
      <c r="L7749" s="1">
        <v>0</v>
      </c>
      <c r="M7749" s="1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1">
        <v>42.207999999999998</v>
      </c>
      <c r="K7750" s="1">
        <v>2</v>
      </c>
      <c r="L7750" s="1">
        <v>0.2</v>
      </c>
      <c r="M7750" s="1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1">
        <v>10.368</v>
      </c>
      <c r="K7751" s="1">
        <v>2</v>
      </c>
      <c r="L7751" s="1">
        <v>0.2</v>
      </c>
      <c r="M7751" s="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1">
        <v>2.2240000000000002</v>
      </c>
      <c r="K7752" s="1">
        <v>1</v>
      </c>
      <c r="L7752" s="1">
        <v>0.2</v>
      </c>
      <c r="M7752" s="1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1">
        <v>74.52</v>
      </c>
      <c r="K7753" s="1">
        <v>9</v>
      </c>
      <c r="L7753" s="1">
        <v>0</v>
      </c>
      <c r="M7753" s="1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1">
        <v>17.52</v>
      </c>
      <c r="K7754" s="1">
        <v>3</v>
      </c>
      <c r="L7754" s="1">
        <v>0</v>
      </c>
      <c r="M7754" s="1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1">
        <v>1779.9</v>
      </c>
      <c r="K7755" s="1">
        <v>5</v>
      </c>
      <c r="L7755" s="1">
        <v>0</v>
      </c>
      <c r="M7755" s="1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1">
        <v>219.9</v>
      </c>
      <c r="K7756" s="1">
        <v>5</v>
      </c>
      <c r="L7756" s="1">
        <v>0</v>
      </c>
      <c r="M7756" s="1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1">
        <v>7.1520000000000001</v>
      </c>
      <c r="K7757" s="1">
        <v>3</v>
      </c>
      <c r="L7757" s="1">
        <v>0.2</v>
      </c>
      <c r="M7757" s="1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1">
        <v>26.72</v>
      </c>
      <c r="K7758" s="1">
        <v>5</v>
      </c>
      <c r="L7758" s="1">
        <v>0.2</v>
      </c>
      <c r="M7758" s="1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1">
        <v>1039.7280000000001</v>
      </c>
      <c r="K7759" s="1">
        <v>2</v>
      </c>
      <c r="L7759" s="1">
        <v>0.2</v>
      </c>
      <c r="M7759" s="1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1">
        <v>45.96</v>
      </c>
      <c r="K7760" s="1">
        <v>2</v>
      </c>
      <c r="L7760" s="1">
        <v>0</v>
      </c>
      <c r="M7760" s="1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1">
        <v>456.58800000000002</v>
      </c>
      <c r="K7761" s="1">
        <v>2</v>
      </c>
      <c r="L7761" s="1">
        <v>0.7</v>
      </c>
      <c r="M7761" s="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1">
        <v>4499.9849999999997</v>
      </c>
      <c r="K7762" s="1">
        <v>5</v>
      </c>
      <c r="L7762" s="1">
        <v>0.7</v>
      </c>
      <c r="M7762" s="1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1">
        <v>59.975999999999999</v>
      </c>
      <c r="K7763" s="1">
        <v>3</v>
      </c>
      <c r="L7763" s="1">
        <v>0.2</v>
      </c>
      <c r="M7763" s="1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1">
        <v>6.12</v>
      </c>
      <c r="K7764" s="1">
        <v>3</v>
      </c>
      <c r="L7764" s="1">
        <v>0</v>
      </c>
      <c r="M7764" s="1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1">
        <v>10.98</v>
      </c>
      <c r="K7765" s="1">
        <v>1</v>
      </c>
      <c r="L7765" s="1">
        <v>0</v>
      </c>
      <c r="M7765" s="1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1">
        <v>7.86</v>
      </c>
      <c r="K7766" s="1">
        <v>3</v>
      </c>
      <c r="L7766" s="1">
        <v>0</v>
      </c>
      <c r="M7766" s="1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1">
        <v>51.45</v>
      </c>
      <c r="K7767" s="1">
        <v>3</v>
      </c>
      <c r="L7767" s="1">
        <v>0</v>
      </c>
      <c r="M7767" s="1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1">
        <v>37.055999999999997</v>
      </c>
      <c r="K7768" s="1">
        <v>3</v>
      </c>
      <c r="L7768" s="1">
        <v>0.2</v>
      </c>
      <c r="M7768" s="1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1">
        <v>203.92</v>
      </c>
      <c r="K7769" s="1">
        <v>4</v>
      </c>
      <c r="L7769" s="1">
        <v>0</v>
      </c>
      <c r="M7769" s="1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1">
        <v>29.56</v>
      </c>
      <c r="K7770" s="1">
        <v>4</v>
      </c>
      <c r="L7770" s="1">
        <v>0</v>
      </c>
      <c r="M7770" s="1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1">
        <v>8.5679999999999996</v>
      </c>
      <c r="K7771" s="1">
        <v>3</v>
      </c>
      <c r="L7771" s="1">
        <v>0.8</v>
      </c>
      <c r="M7771" s="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1">
        <v>45.247999999999998</v>
      </c>
      <c r="K7772" s="1">
        <v>2</v>
      </c>
      <c r="L7772" s="1">
        <v>0.2</v>
      </c>
      <c r="M7772" s="1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1">
        <v>876.3</v>
      </c>
      <c r="K7773" s="1">
        <v>10</v>
      </c>
      <c r="L7773" s="1">
        <v>0.4</v>
      </c>
      <c r="M7773" s="1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1">
        <v>185.376</v>
      </c>
      <c r="K7774" s="1">
        <v>2</v>
      </c>
      <c r="L7774" s="1">
        <v>0.2</v>
      </c>
      <c r="M7774" s="1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1">
        <v>25.06</v>
      </c>
      <c r="K7775" s="1">
        <v>2</v>
      </c>
      <c r="L7775" s="1">
        <v>0</v>
      </c>
      <c r="M7775" s="1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1">
        <v>2.89</v>
      </c>
      <c r="K7776" s="1">
        <v>1</v>
      </c>
      <c r="L7776" s="1">
        <v>0.8</v>
      </c>
      <c r="M7776" s="1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1">
        <v>7.8959999999999999</v>
      </c>
      <c r="K7777" s="1">
        <v>3</v>
      </c>
      <c r="L7777" s="1">
        <v>0.2</v>
      </c>
      <c r="M7777" s="1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1">
        <v>22.608000000000001</v>
      </c>
      <c r="K7778" s="1">
        <v>3</v>
      </c>
      <c r="L7778" s="1">
        <v>0.6</v>
      </c>
      <c r="M7778" s="1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1">
        <v>30.527999999999999</v>
      </c>
      <c r="K7779" s="1">
        <v>8</v>
      </c>
      <c r="L7779" s="1">
        <v>0.2</v>
      </c>
      <c r="M7779" s="1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1">
        <v>4.8419999999999996</v>
      </c>
      <c r="K7780" s="1">
        <v>3</v>
      </c>
      <c r="L7780" s="1">
        <v>0.7</v>
      </c>
      <c r="M7780" s="1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1">
        <v>1.8</v>
      </c>
      <c r="K7781" s="1">
        <v>5</v>
      </c>
      <c r="L7781" s="1">
        <v>0.8</v>
      </c>
      <c r="M7781" s="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1">
        <v>39.984000000000002</v>
      </c>
      <c r="K7782" s="1">
        <v>2</v>
      </c>
      <c r="L7782" s="1">
        <v>0.2</v>
      </c>
      <c r="M7782" s="1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1">
        <v>32.4</v>
      </c>
      <c r="K7783" s="1">
        <v>5</v>
      </c>
      <c r="L7783" s="1">
        <v>0</v>
      </c>
      <c r="M7783" s="1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1">
        <v>97.88</v>
      </c>
      <c r="K7784" s="1">
        <v>2</v>
      </c>
      <c r="L7784" s="1">
        <v>0</v>
      </c>
      <c r="M7784" s="1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1">
        <v>307.16800000000001</v>
      </c>
      <c r="K7785" s="1">
        <v>4</v>
      </c>
      <c r="L7785" s="1">
        <v>0.2</v>
      </c>
      <c r="M7785" s="1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1">
        <v>26.9</v>
      </c>
      <c r="K7786" s="1">
        <v>5</v>
      </c>
      <c r="L7786" s="1">
        <v>0</v>
      </c>
      <c r="M7786" s="1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1">
        <v>47.01</v>
      </c>
      <c r="K7787" s="1">
        <v>3</v>
      </c>
      <c r="L7787" s="1">
        <v>0</v>
      </c>
      <c r="M7787" s="1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1">
        <v>469.99</v>
      </c>
      <c r="K7788" s="1">
        <v>1</v>
      </c>
      <c r="L7788" s="1">
        <v>0</v>
      </c>
      <c r="M7788" s="1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1">
        <v>207.846</v>
      </c>
      <c r="K7789" s="1">
        <v>3</v>
      </c>
      <c r="L7789" s="1">
        <v>0.1</v>
      </c>
      <c r="M7789" s="1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1">
        <v>324.74400000000003</v>
      </c>
      <c r="K7790" s="1">
        <v>3</v>
      </c>
      <c r="L7790" s="1">
        <v>0.2</v>
      </c>
      <c r="M7790" s="1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1">
        <v>40.479999999999997</v>
      </c>
      <c r="K7791" s="1">
        <v>2</v>
      </c>
      <c r="L7791" s="1">
        <v>0</v>
      </c>
      <c r="M7791" s="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1">
        <v>12</v>
      </c>
      <c r="K7792" s="1">
        <v>4</v>
      </c>
      <c r="L7792" s="1">
        <v>0.2</v>
      </c>
      <c r="M7792" s="1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1">
        <v>720.06399999999996</v>
      </c>
      <c r="K7793" s="1">
        <v>4</v>
      </c>
      <c r="L7793" s="1">
        <v>0.2</v>
      </c>
      <c r="M7793" s="1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1">
        <v>25.423999999999999</v>
      </c>
      <c r="K7794" s="1">
        <v>1</v>
      </c>
      <c r="L7794" s="1">
        <v>0.2</v>
      </c>
      <c r="M7794" s="1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1">
        <v>2.8159999999999998</v>
      </c>
      <c r="K7795" s="1">
        <v>2</v>
      </c>
      <c r="L7795" s="1">
        <v>0.2</v>
      </c>
      <c r="M7795" s="1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1">
        <v>3.2040000000000002</v>
      </c>
      <c r="K7796" s="1">
        <v>2</v>
      </c>
      <c r="L7796" s="1">
        <v>0.7</v>
      </c>
      <c r="M7796" s="1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1">
        <v>30.827999999999999</v>
      </c>
      <c r="K7797" s="1">
        <v>7</v>
      </c>
      <c r="L7797" s="1">
        <v>0.7</v>
      </c>
      <c r="M7797" s="1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1">
        <v>47.616</v>
      </c>
      <c r="K7798" s="1">
        <v>3</v>
      </c>
      <c r="L7798" s="1">
        <v>0.2</v>
      </c>
      <c r="M7798" s="1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1">
        <v>108.78400000000001</v>
      </c>
      <c r="K7799" s="1">
        <v>2</v>
      </c>
      <c r="L7799" s="1">
        <v>0.2</v>
      </c>
      <c r="M7799" s="1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1">
        <v>4.7699999999999996</v>
      </c>
      <c r="K7800" s="1">
        <v>1</v>
      </c>
      <c r="L7800" s="1">
        <v>0</v>
      </c>
      <c r="M7800" s="1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1">
        <v>7.98</v>
      </c>
      <c r="K7801" s="1">
        <v>3</v>
      </c>
      <c r="L7801" s="1">
        <v>0</v>
      </c>
      <c r="M7801" s="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1">
        <v>550.43100000000004</v>
      </c>
      <c r="K7802" s="1">
        <v>3</v>
      </c>
      <c r="L7802" s="1">
        <v>0.3</v>
      </c>
      <c r="M7802" s="1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1">
        <v>10.56</v>
      </c>
      <c r="K7803" s="1">
        <v>6</v>
      </c>
      <c r="L7803" s="1">
        <v>0</v>
      </c>
      <c r="M7803" s="1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1">
        <v>1497.6659999999999</v>
      </c>
      <c r="K7804" s="1">
        <v>2</v>
      </c>
      <c r="L7804" s="1">
        <v>0.15</v>
      </c>
      <c r="M7804" s="1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1">
        <v>17.52</v>
      </c>
      <c r="K7805" s="1">
        <v>2</v>
      </c>
      <c r="L7805" s="1">
        <v>0.2</v>
      </c>
      <c r="M7805" s="1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1">
        <v>113.22</v>
      </c>
      <c r="K7806" s="1">
        <v>3</v>
      </c>
      <c r="L7806" s="1">
        <v>0</v>
      </c>
      <c r="M7806" s="1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1">
        <v>35.880000000000003</v>
      </c>
      <c r="K7807" s="1">
        <v>6</v>
      </c>
      <c r="L7807" s="1">
        <v>0</v>
      </c>
      <c r="M7807" s="1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1">
        <v>4535.9759999999997</v>
      </c>
      <c r="K7808" s="1">
        <v>3</v>
      </c>
      <c r="L7808" s="1">
        <v>0.2</v>
      </c>
      <c r="M7808" s="1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1">
        <v>11.84</v>
      </c>
      <c r="K7809" s="1">
        <v>8</v>
      </c>
      <c r="L7809" s="1">
        <v>0</v>
      </c>
      <c r="M7809" s="1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1">
        <v>592.74</v>
      </c>
      <c r="K7810" s="1">
        <v>6</v>
      </c>
      <c r="L7810" s="1">
        <v>0</v>
      </c>
      <c r="M7810" s="1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1">
        <v>111.672</v>
      </c>
      <c r="K7811" s="1">
        <v>9</v>
      </c>
      <c r="L7811" s="1">
        <v>0.2</v>
      </c>
      <c r="M7811" s="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1">
        <v>8.64</v>
      </c>
      <c r="K7812" s="1">
        <v>3</v>
      </c>
      <c r="L7812" s="1">
        <v>0</v>
      </c>
      <c r="M7812" s="1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1">
        <v>149.97</v>
      </c>
      <c r="K7813" s="1">
        <v>3</v>
      </c>
      <c r="L7813" s="1">
        <v>0</v>
      </c>
      <c r="M7813" s="1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1">
        <v>232.88</v>
      </c>
      <c r="K7814" s="1">
        <v>5</v>
      </c>
      <c r="L7814" s="1">
        <v>0.2</v>
      </c>
      <c r="M7814" s="1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1">
        <v>90.882000000000005</v>
      </c>
      <c r="K7815" s="1">
        <v>1</v>
      </c>
      <c r="L7815" s="1">
        <v>0.1</v>
      </c>
      <c r="M7815" s="1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1">
        <v>508.76799999999997</v>
      </c>
      <c r="K7816" s="1">
        <v>4</v>
      </c>
      <c r="L7816" s="1">
        <v>0.2</v>
      </c>
      <c r="M7816" s="1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1">
        <v>9.9120000000000008</v>
      </c>
      <c r="K7817" s="1">
        <v>3</v>
      </c>
      <c r="L7817" s="1">
        <v>0.2</v>
      </c>
      <c r="M7817" s="1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1">
        <v>63.936</v>
      </c>
      <c r="K7818" s="1">
        <v>3</v>
      </c>
      <c r="L7818" s="1">
        <v>0.2</v>
      </c>
      <c r="M7818" s="1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1">
        <v>59.52</v>
      </c>
      <c r="K7819" s="1">
        <v>3</v>
      </c>
      <c r="L7819" s="1">
        <v>0</v>
      </c>
      <c r="M7819" s="1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1">
        <v>311.976</v>
      </c>
      <c r="K7820" s="1">
        <v>3</v>
      </c>
      <c r="L7820" s="1">
        <v>0.2</v>
      </c>
      <c r="M7820" s="1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1">
        <v>50.351999999999997</v>
      </c>
      <c r="K7821" s="1">
        <v>3</v>
      </c>
      <c r="L7821" s="1">
        <v>0.2</v>
      </c>
      <c r="M7821" s="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1">
        <v>19.135999999999999</v>
      </c>
      <c r="K7822" s="1">
        <v>2</v>
      </c>
      <c r="L7822" s="1">
        <v>0.2</v>
      </c>
      <c r="M7822" s="1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1">
        <v>13.12</v>
      </c>
      <c r="K7823" s="1">
        <v>5</v>
      </c>
      <c r="L7823" s="1">
        <v>0.2</v>
      </c>
      <c r="M7823" s="1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1">
        <v>241.56800000000001</v>
      </c>
      <c r="K7824" s="1">
        <v>2</v>
      </c>
      <c r="L7824" s="1">
        <v>0.2</v>
      </c>
      <c r="M7824" s="1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1">
        <v>479.92</v>
      </c>
      <c r="K7825" s="1">
        <v>2</v>
      </c>
      <c r="L7825" s="1">
        <v>0.2</v>
      </c>
      <c r="M7825" s="1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1">
        <v>307.13600000000002</v>
      </c>
      <c r="K7826" s="1">
        <v>4</v>
      </c>
      <c r="L7826" s="1">
        <v>0.2</v>
      </c>
      <c r="M7826" s="1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1">
        <v>12.6</v>
      </c>
      <c r="K7827" s="1">
        <v>2</v>
      </c>
      <c r="L7827" s="1">
        <v>0</v>
      </c>
      <c r="M7827" s="1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1">
        <v>159.97999999999999</v>
      </c>
      <c r="K7828" s="1">
        <v>2</v>
      </c>
      <c r="L7828" s="1">
        <v>0</v>
      </c>
      <c r="M7828" s="1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1">
        <v>6.12</v>
      </c>
      <c r="K7829" s="1">
        <v>3</v>
      </c>
      <c r="L7829" s="1">
        <v>0</v>
      </c>
      <c r="M7829" s="1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1">
        <v>1184.72</v>
      </c>
      <c r="K7830" s="1">
        <v>4</v>
      </c>
      <c r="L7830" s="1">
        <v>0</v>
      </c>
      <c r="M7830" s="1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1">
        <v>45.96</v>
      </c>
      <c r="K7831" s="1">
        <v>2</v>
      </c>
      <c r="L7831" s="1">
        <v>0</v>
      </c>
      <c r="M7831" s="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1">
        <v>58.05</v>
      </c>
      <c r="K7832" s="1">
        <v>3</v>
      </c>
      <c r="L7832" s="1">
        <v>0</v>
      </c>
      <c r="M7832" s="1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1">
        <v>71.28</v>
      </c>
      <c r="K7833" s="1">
        <v>11</v>
      </c>
      <c r="L7833" s="1">
        <v>0</v>
      </c>
      <c r="M7833" s="1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1">
        <v>124.404</v>
      </c>
      <c r="K7834" s="1">
        <v>4</v>
      </c>
      <c r="L7834" s="1">
        <v>0.3</v>
      </c>
      <c r="M7834" s="1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1">
        <v>154.9</v>
      </c>
      <c r="K7835" s="1">
        <v>5</v>
      </c>
      <c r="L7835" s="1">
        <v>0</v>
      </c>
      <c r="M7835" s="1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1">
        <v>1871.88</v>
      </c>
      <c r="K7836" s="1">
        <v>12</v>
      </c>
      <c r="L7836" s="1">
        <v>0</v>
      </c>
      <c r="M7836" s="1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1">
        <v>16.192</v>
      </c>
      <c r="K7837" s="1">
        <v>2</v>
      </c>
      <c r="L7837" s="1">
        <v>0.6</v>
      </c>
      <c r="M7837" s="1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1">
        <v>18.936</v>
      </c>
      <c r="K7838" s="1">
        <v>3</v>
      </c>
      <c r="L7838" s="1">
        <v>0.2</v>
      </c>
      <c r="M7838" s="1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1">
        <v>12.672000000000001</v>
      </c>
      <c r="K7839" s="1">
        <v>3</v>
      </c>
      <c r="L7839" s="1">
        <v>0.2</v>
      </c>
      <c r="M7839" s="1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1">
        <v>5.04</v>
      </c>
      <c r="K7840" s="1">
        <v>2</v>
      </c>
      <c r="L7840" s="1">
        <v>0.2</v>
      </c>
      <c r="M7840" s="1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1">
        <v>8.4480000000000004</v>
      </c>
      <c r="K7841" s="1">
        <v>2</v>
      </c>
      <c r="L7841" s="1">
        <v>0.2</v>
      </c>
      <c r="M7841" s="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1">
        <v>20.388000000000002</v>
      </c>
      <c r="K7842" s="1">
        <v>2</v>
      </c>
      <c r="L7842" s="1">
        <v>0.8</v>
      </c>
      <c r="M7842" s="1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1">
        <v>9.9600000000000009</v>
      </c>
      <c r="K7843" s="1">
        <v>2</v>
      </c>
      <c r="L7843" s="1">
        <v>0</v>
      </c>
      <c r="M7843" s="1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1">
        <v>320.64</v>
      </c>
      <c r="K7844" s="1">
        <v>4</v>
      </c>
      <c r="L7844" s="1">
        <v>0</v>
      </c>
      <c r="M7844" s="1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1">
        <v>52</v>
      </c>
      <c r="K7845" s="1">
        <v>4</v>
      </c>
      <c r="L7845" s="1">
        <v>0</v>
      </c>
      <c r="M7845" s="1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1">
        <v>25.584</v>
      </c>
      <c r="K7846" s="1">
        <v>2</v>
      </c>
      <c r="L7846" s="1">
        <v>0.2</v>
      </c>
      <c r="M7846" s="1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1">
        <v>464</v>
      </c>
      <c r="K7847" s="1">
        <v>5</v>
      </c>
      <c r="L7847" s="1">
        <v>0</v>
      </c>
      <c r="M7847" s="1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1">
        <v>235.95</v>
      </c>
      <c r="K7848" s="1">
        <v>3</v>
      </c>
      <c r="L7848" s="1">
        <v>0</v>
      </c>
      <c r="M7848" s="1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1">
        <v>39.96</v>
      </c>
      <c r="K7849" s="1">
        <v>4</v>
      </c>
      <c r="L7849" s="1">
        <v>0</v>
      </c>
      <c r="M7849" s="1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1">
        <v>18.527999999999999</v>
      </c>
      <c r="K7850" s="1">
        <v>4</v>
      </c>
      <c r="L7850" s="1">
        <v>0.7</v>
      </c>
      <c r="M7850" s="1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1">
        <v>17.899999999999999</v>
      </c>
      <c r="K7851" s="1">
        <v>2</v>
      </c>
      <c r="L7851" s="1">
        <v>0</v>
      </c>
      <c r="M7851" s="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1">
        <v>81.96</v>
      </c>
      <c r="K7852" s="1">
        <v>2</v>
      </c>
      <c r="L7852" s="1">
        <v>0</v>
      </c>
      <c r="M7852" s="1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1">
        <v>272.73599999999999</v>
      </c>
      <c r="K7853" s="1">
        <v>3</v>
      </c>
      <c r="L7853" s="1">
        <v>0.2</v>
      </c>
      <c r="M7853" s="1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1">
        <v>18.495999999999999</v>
      </c>
      <c r="K7854" s="1">
        <v>4</v>
      </c>
      <c r="L7854" s="1">
        <v>0.2</v>
      </c>
      <c r="M7854" s="1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1">
        <v>441.92</v>
      </c>
      <c r="K7855" s="1">
        <v>2</v>
      </c>
      <c r="L7855" s="1">
        <v>0.2</v>
      </c>
      <c r="M7855" s="1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1">
        <v>127.764</v>
      </c>
      <c r="K7856" s="1">
        <v>6</v>
      </c>
      <c r="L7856" s="1">
        <v>0.7</v>
      </c>
      <c r="M7856" s="1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1">
        <v>166.44</v>
      </c>
      <c r="K7857" s="1">
        <v>3</v>
      </c>
      <c r="L7857" s="1">
        <v>0</v>
      </c>
      <c r="M7857" s="1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1">
        <v>13.38</v>
      </c>
      <c r="K7858" s="1">
        <v>2</v>
      </c>
      <c r="L7858" s="1">
        <v>0</v>
      </c>
      <c r="M7858" s="1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1">
        <v>24</v>
      </c>
      <c r="K7859" s="1">
        <v>2</v>
      </c>
      <c r="L7859" s="1">
        <v>0.2</v>
      </c>
      <c r="M7859" s="1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1">
        <v>24.448</v>
      </c>
      <c r="K7860" s="1">
        <v>4</v>
      </c>
      <c r="L7860" s="1">
        <v>0.2</v>
      </c>
      <c r="M7860" s="1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1">
        <v>6.16</v>
      </c>
      <c r="K7861" s="1">
        <v>2</v>
      </c>
      <c r="L7861" s="1">
        <v>0</v>
      </c>
      <c r="M7861" s="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1">
        <v>915.13599999999997</v>
      </c>
      <c r="K7862" s="1">
        <v>4</v>
      </c>
      <c r="L7862" s="1">
        <v>0.2</v>
      </c>
      <c r="M7862" s="1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1">
        <v>8.56</v>
      </c>
      <c r="K7863" s="1">
        <v>2</v>
      </c>
      <c r="L7863" s="1">
        <v>0</v>
      </c>
      <c r="M7863" s="1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1">
        <v>97.82</v>
      </c>
      <c r="K7864" s="1">
        <v>2</v>
      </c>
      <c r="L7864" s="1">
        <v>0</v>
      </c>
      <c r="M7864" s="1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1">
        <v>31.103999999999999</v>
      </c>
      <c r="K7865" s="1">
        <v>6</v>
      </c>
      <c r="L7865" s="1">
        <v>0.2</v>
      </c>
      <c r="M7865" s="1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1">
        <v>11.176</v>
      </c>
      <c r="K7866" s="1">
        <v>1</v>
      </c>
      <c r="L7866" s="1">
        <v>0.2</v>
      </c>
      <c r="M7866" s="1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1">
        <v>5.04</v>
      </c>
      <c r="K7867" s="1">
        <v>2</v>
      </c>
      <c r="L7867" s="1">
        <v>0.2</v>
      </c>
      <c r="M7867" s="1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1">
        <v>242.17599999999999</v>
      </c>
      <c r="K7868" s="1">
        <v>4</v>
      </c>
      <c r="L7868" s="1">
        <v>0.6</v>
      </c>
      <c r="M7868" s="1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1">
        <v>337.17599999999999</v>
      </c>
      <c r="K7869" s="1">
        <v>2</v>
      </c>
      <c r="L7869" s="1">
        <v>0.4</v>
      </c>
      <c r="M7869" s="1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1">
        <v>13.343999999999999</v>
      </c>
      <c r="K7870" s="1">
        <v>6</v>
      </c>
      <c r="L7870" s="1">
        <v>0.2</v>
      </c>
      <c r="M7870" s="1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1">
        <v>76.751999999999995</v>
      </c>
      <c r="K7871" s="1">
        <v>6</v>
      </c>
      <c r="L7871" s="1">
        <v>0.2</v>
      </c>
      <c r="M7871" s="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1">
        <v>102.336</v>
      </c>
      <c r="K7872" s="1">
        <v>8</v>
      </c>
      <c r="L7872" s="1">
        <v>0.2</v>
      </c>
      <c r="M7872" s="1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1">
        <v>10.32</v>
      </c>
      <c r="K7873" s="1">
        <v>2</v>
      </c>
      <c r="L7873" s="1">
        <v>0.2</v>
      </c>
      <c r="M7873" s="1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1">
        <v>47.32</v>
      </c>
      <c r="K7874" s="1">
        <v>7</v>
      </c>
      <c r="L7874" s="1">
        <v>0.2</v>
      </c>
      <c r="M7874" s="1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1">
        <v>23.376000000000001</v>
      </c>
      <c r="K7875" s="1">
        <v>3</v>
      </c>
      <c r="L7875" s="1">
        <v>0.2</v>
      </c>
      <c r="M7875" s="1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1">
        <v>16.72</v>
      </c>
      <c r="K7876" s="1">
        <v>5</v>
      </c>
      <c r="L7876" s="1">
        <v>0.2</v>
      </c>
      <c r="M7876" s="1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1">
        <v>16.192</v>
      </c>
      <c r="K7877" s="1">
        <v>1</v>
      </c>
      <c r="L7877" s="1">
        <v>0.2</v>
      </c>
      <c r="M7877" s="1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1">
        <v>32.4</v>
      </c>
      <c r="K7878" s="1">
        <v>5</v>
      </c>
      <c r="L7878" s="1">
        <v>0</v>
      </c>
      <c r="M7878" s="1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1">
        <v>19.89</v>
      </c>
      <c r="K7879" s="1">
        <v>9</v>
      </c>
      <c r="L7879" s="1">
        <v>0</v>
      </c>
      <c r="M7879" s="1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1">
        <v>399.98</v>
      </c>
      <c r="K7880" s="1">
        <v>2</v>
      </c>
      <c r="L7880" s="1">
        <v>0</v>
      </c>
      <c r="M7880" s="1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1">
        <v>343.85</v>
      </c>
      <c r="K7881" s="1">
        <v>5</v>
      </c>
      <c r="L7881" s="1">
        <v>0</v>
      </c>
      <c r="M7881" s="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1">
        <v>106.32</v>
      </c>
      <c r="K7882" s="1">
        <v>3</v>
      </c>
      <c r="L7882" s="1">
        <v>0</v>
      </c>
      <c r="M7882" s="1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1">
        <v>13.92</v>
      </c>
      <c r="K7883" s="1">
        <v>3</v>
      </c>
      <c r="L7883" s="1">
        <v>0.2</v>
      </c>
      <c r="M7883" s="1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1">
        <v>82.4</v>
      </c>
      <c r="K7884" s="1">
        <v>5</v>
      </c>
      <c r="L7884" s="1">
        <v>0</v>
      </c>
      <c r="M7884" s="1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1">
        <v>6.24</v>
      </c>
      <c r="K7885" s="1">
        <v>2</v>
      </c>
      <c r="L7885" s="1">
        <v>0</v>
      </c>
      <c r="M7885" s="1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1">
        <v>447.84</v>
      </c>
      <c r="K7886" s="1">
        <v>8</v>
      </c>
      <c r="L7886" s="1">
        <v>0</v>
      </c>
      <c r="M7886" s="1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1">
        <v>272.048</v>
      </c>
      <c r="K7887" s="1">
        <v>7</v>
      </c>
      <c r="L7887" s="1">
        <v>0.2</v>
      </c>
      <c r="M7887" s="1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1">
        <v>1614.5820000000001</v>
      </c>
      <c r="K7888" s="1">
        <v>6</v>
      </c>
      <c r="L7888" s="1">
        <v>0.7</v>
      </c>
      <c r="M7888" s="1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1">
        <v>24.32</v>
      </c>
      <c r="K7889" s="1">
        <v>5</v>
      </c>
      <c r="L7889" s="1">
        <v>0.2</v>
      </c>
      <c r="M7889" s="1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1">
        <v>1.5840000000000001</v>
      </c>
      <c r="K7890" s="1">
        <v>2</v>
      </c>
      <c r="L7890" s="1">
        <v>0.2</v>
      </c>
      <c r="M7890" s="1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1">
        <v>31.984000000000002</v>
      </c>
      <c r="K7891" s="1">
        <v>1</v>
      </c>
      <c r="L7891" s="1">
        <v>0.2</v>
      </c>
      <c r="M7891" s="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1">
        <v>14.76</v>
      </c>
      <c r="K7892" s="1">
        <v>5</v>
      </c>
      <c r="L7892" s="1">
        <v>0.2</v>
      </c>
      <c r="M7892" s="1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1">
        <v>423.64800000000002</v>
      </c>
      <c r="K7893" s="1">
        <v>2</v>
      </c>
      <c r="L7893" s="1">
        <v>0.2</v>
      </c>
      <c r="M7893" s="1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1">
        <v>76.64</v>
      </c>
      <c r="K7894" s="1">
        <v>2</v>
      </c>
      <c r="L7894" s="1">
        <v>0.2</v>
      </c>
      <c r="M7894" s="1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1">
        <v>4.4640000000000004</v>
      </c>
      <c r="K7895" s="1">
        <v>1</v>
      </c>
      <c r="L7895" s="1">
        <v>0.2</v>
      </c>
      <c r="M7895" s="1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1">
        <v>3.96</v>
      </c>
      <c r="K7896" s="1">
        <v>10</v>
      </c>
      <c r="L7896" s="1">
        <v>0.8</v>
      </c>
      <c r="M7896" s="1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1">
        <v>715.64</v>
      </c>
      <c r="K7897" s="1">
        <v>2</v>
      </c>
      <c r="L7897" s="1">
        <v>0</v>
      </c>
      <c r="M7897" s="1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1">
        <v>268.70400000000001</v>
      </c>
      <c r="K7898" s="1">
        <v>3</v>
      </c>
      <c r="L7898" s="1">
        <v>0.2</v>
      </c>
      <c r="M7898" s="1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1">
        <v>21.92</v>
      </c>
      <c r="K7899" s="1">
        <v>8</v>
      </c>
      <c r="L7899" s="1">
        <v>0</v>
      </c>
      <c r="M7899" s="1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1">
        <v>48.72</v>
      </c>
      <c r="K7900" s="1">
        <v>3</v>
      </c>
      <c r="L7900" s="1">
        <v>0</v>
      </c>
      <c r="M7900" s="1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1">
        <v>205.666</v>
      </c>
      <c r="K7901" s="1">
        <v>2</v>
      </c>
      <c r="L7901" s="1">
        <v>0.15</v>
      </c>
      <c r="M7901" s="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1">
        <v>30.344000000000001</v>
      </c>
      <c r="K7902" s="1">
        <v>2</v>
      </c>
      <c r="L7902" s="1">
        <v>0.6</v>
      </c>
      <c r="M7902" s="1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1">
        <v>25.696000000000002</v>
      </c>
      <c r="K7903" s="1">
        <v>2</v>
      </c>
      <c r="L7903" s="1">
        <v>0.2</v>
      </c>
      <c r="M7903" s="1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1">
        <v>3404.5</v>
      </c>
      <c r="K7904" s="1">
        <v>5</v>
      </c>
      <c r="L7904" s="1">
        <v>0</v>
      </c>
      <c r="M7904" s="1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1">
        <v>101.34</v>
      </c>
      <c r="K7905" s="1">
        <v>3</v>
      </c>
      <c r="L7905" s="1">
        <v>0</v>
      </c>
      <c r="M7905" s="1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1">
        <v>344.37200000000001</v>
      </c>
      <c r="K7906" s="1">
        <v>4</v>
      </c>
      <c r="L7906" s="1">
        <v>0.3</v>
      </c>
      <c r="M7906" s="1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1">
        <v>30.384</v>
      </c>
      <c r="K7907" s="1">
        <v>1</v>
      </c>
      <c r="L7907" s="1">
        <v>0.2</v>
      </c>
      <c r="M7907" s="1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1">
        <v>22.847999999999999</v>
      </c>
      <c r="K7908" s="1">
        <v>2</v>
      </c>
      <c r="L7908" s="1">
        <v>0.2</v>
      </c>
      <c r="M7908" s="1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1">
        <v>38.619999999999997</v>
      </c>
      <c r="K7909" s="1">
        <v>2</v>
      </c>
      <c r="L7909" s="1">
        <v>0</v>
      </c>
      <c r="M7909" s="1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1">
        <v>59.98</v>
      </c>
      <c r="K7910" s="1">
        <v>2</v>
      </c>
      <c r="L7910" s="1">
        <v>0</v>
      </c>
      <c r="M7910" s="1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1">
        <v>174.3</v>
      </c>
      <c r="K7911" s="1">
        <v>3</v>
      </c>
      <c r="L7911" s="1">
        <v>0</v>
      </c>
      <c r="M7911" s="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1">
        <v>383.96</v>
      </c>
      <c r="K7912" s="1">
        <v>5</v>
      </c>
      <c r="L7912" s="1">
        <v>0.2</v>
      </c>
      <c r="M7912" s="1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1">
        <v>15.57</v>
      </c>
      <c r="K7913" s="1">
        <v>3</v>
      </c>
      <c r="L7913" s="1">
        <v>0.7</v>
      </c>
      <c r="M7913" s="1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1">
        <v>22.32</v>
      </c>
      <c r="K7914" s="1">
        <v>4</v>
      </c>
      <c r="L7914" s="1">
        <v>0</v>
      </c>
      <c r="M7914" s="1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1">
        <v>103.6</v>
      </c>
      <c r="K7915" s="1">
        <v>7</v>
      </c>
      <c r="L7915" s="1">
        <v>0</v>
      </c>
      <c r="M7915" s="1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1">
        <v>2.97</v>
      </c>
      <c r="K7916" s="1">
        <v>3</v>
      </c>
      <c r="L7916" s="1">
        <v>0</v>
      </c>
      <c r="M7916" s="1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1">
        <v>569.99</v>
      </c>
      <c r="K7917" s="1">
        <v>1</v>
      </c>
      <c r="L7917" s="1">
        <v>0</v>
      </c>
      <c r="M7917" s="1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1">
        <v>50.97</v>
      </c>
      <c r="K7918" s="1">
        <v>3</v>
      </c>
      <c r="L7918" s="1">
        <v>0</v>
      </c>
      <c r="M7918" s="1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1">
        <v>298.11599999999999</v>
      </c>
      <c r="K7919" s="1">
        <v>6</v>
      </c>
      <c r="L7919" s="1">
        <v>0.3</v>
      </c>
      <c r="M7919" s="1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1">
        <v>59.52</v>
      </c>
      <c r="K7920" s="1">
        <v>3</v>
      </c>
      <c r="L7920" s="1">
        <v>0</v>
      </c>
      <c r="M7920" s="1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1">
        <v>230.28</v>
      </c>
      <c r="K7921" s="1">
        <v>3</v>
      </c>
      <c r="L7921" s="1">
        <v>0.2</v>
      </c>
      <c r="M7921" s="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1">
        <v>105.52</v>
      </c>
      <c r="K7922" s="1">
        <v>5</v>
      </c>
      <c r="L7922" s="1">
        <v>0.2</v>
      </c>
      <c r="M7922" s="1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1">
        <v>23.36</v>
      </c>
      <c r="K7923" s="1">
        <v>2</v>
      </c>
      <c r="L7923" s="1">
        <v>0</v>
      </c>
      <c r="M7923" s="1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1">
        <v>71.975999999999999</v>
      </c>
      <c r="K7924" s="1">
        <v>3</v>
      </c>
      <c r="L7924" s="1">
        <v>0.2</v>
      </c>
      <c r="M7924" s="1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1">
        <v>8.56</v>
      </c>
      <c r="K7925" s="1">
        <v>2</v>
      </c>
      <c r="L7925" s="1">
        <v>0</v>
      </c>
      <c r="M7925" s="1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1">
        <v>13.92</v>
      </c>
      <c r="K7926" s="1">
        <v>3</v>
      </c>
      <c r="L7926" s="1">
        <v>0.2</v>
      </c>
      <c r="M7926" s="1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1">
        <v>2518.29</v>
      </c>
      <c r="K7927" s="1">
        <v>9</v>
      </c>
      <c r="L7927" s="1">
        <v>0</v>
      </c>
      <c r="M7927" s="1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1">
        <v>540.57000000000005</v>
      </c>
      <c r="K7928" s="1">
        <v>3</v>
      </c>
      <c r="L7928" s="1">
        <v>0</v>
      </c>
      <c r="M7928" s="1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1">
        <v>221.05600000000001</v>
      </c>
      <c r="K7929" s="1">
        <v>8</v>
      </c>
      <c r="L7929" s="1">
        <v>0.2</v>
      </c>
      <c r="M7929" s="1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1">
        <v>81.424000000000007</v>
      </c>
      <c r="K7930" s="1">
        <v>2</v>
      </c>
      <c r="L7930" s="1">
        <v>0.2</v>
      </c>
      <c r="M7930" s="1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1">
        <v>134.80000000000001</v>
      </c>
      <c r="K7931" s="1">
        <v>10</v>
      </c>
      <c r="L7931" s="1">
        <v>0</v>
      </c>
      <c r="M7931" s="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1">
        <v>39.582000000000001</v>
      </c>
      <c r="K7932" s="1">
        <v>9</v>
      </c>
      <c r="L7932" s="1">
        <v>0.8</v>
      </c>
      <c r="M7932" s="1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1">
        <v>44.688000000000002</v>
      </c>
      <c r="K7933" s="1">
        <v>7</v>
      </c>
      <c r="L7933" s="1">
        <v>0.2</v>
      </c>
      <c r="M7933" s="1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1">
        <v>31.744</v>
      </c>
      <c r="K7934" s="1">
        <v>2</v>
      </c>
      <c r="L7934" s="1">
        <v>0.2</v>
      </c>
      <c r="M7934" s="1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1">
        <v>40.98</v>
      </c>
      <c r="K7935" s="1">
        <v>5</v>
      </c>
      <c r="L7935" s="1">
        <v>0.8</v>
      </c>
      <c r="M7935" s="1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1">
        <v>3.1680000000000001</v>
      </c>
      <c r="K7936" s="1">
        <v>3</v>
      </c>
      <c r="L7936" s="1">
        <v>0.8</v>
      </c>
      <c r="M7936" s="1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1">
        <v>18.84</v>
      </c>
      <c r="K7937" s="1">
        <v>5</v>
      </c>
      <c r="L7937" s="1">
        <v>0.2</v>
      </c>
      <c r="M7937" s="1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1">
        <v>362.25</v>
      </c>
      <c r="K7938" s="1">
        <v>6</v>
      </c>
      <c r="L7938" s="1">
        <v>0.3</v>
      </c>
      <c r="M7938" s="1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1">
        <v>63.552</v>
      </c>
      <c r="K7939" s="1">
        <v>6</v>
      </c>
      <c r="L7939" s="1">
        <v>0.6</v>
      </c>
      <c r="M7939" s="1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1">
        <v>129.55199999999999</v>
      </c>
      <c r="K7940" s="1">
        <v>3</v>
      </c>
      <c r="L7940" s="1">
        <v>0.2</v>
      </c>
      <c r="M7940" s="1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1">
        <v>5.984</v>
      </c>
      <c r="K7941" s="1">
        <v>2</v>
      </c>
      <c r="L7941" s="1">
        <v>0.2</v>
      </c>
      <c r="M7941" s="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1">
        <v>861.76</v>
      </c>
      <c r="K7942" s="1">
        <v>4</v>
      </c>
      <c r="L7942" s="1">
        <v>0</v>
      </c>
      <c r="M7942" s="1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1">
        <v>66.959999999999994</v>
      </c>
      <c r="K7943" s="1">
        <v>4</v>
      </c>
      <c r="L7943" s="1">
        <v>0</v>
      </c>
      <c r="M7943" s="1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1">
        <v>6.24</v>
      </c>
      <c r="K7944" s="1">
        <v>2</v>
      </c>
      <c r="L7944" s="1">
        <v>0</v>
      </c>
      <c r="M7944" s="1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1">
        <v>435.16800000000001</v>
      </c>
      <c r="K7945" s="1">
        <v>4</v>
      </c>
      <c r="L7945" s="1">
        <v>0.2</v>
      </c>
      <c r="M7945" s="1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1">
        <v>14.9</v>
      </c>
      <c r="K7946" s="1">
        <v>5</v>
      </c>
      <c r="L7946" s="1">
        <v>0</v>
      </c>
      <c r="M7946" s="1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1">
        <v>15.8</v>
      </c>
      <c r="K7947" s="1">
        <v>4</v>
      </c>
      <c r="L7947" s="1">
        <v>0</v>
      </c>
      <c r="M7947" s="1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1">
        <v>72.900000000000006</v>
      </c>
      <c r="K7948" s="1">
        <v>5</v>
      </c>
      <c r="L7948" s="1">
        <v>0</v>
      </c>
      <c r="M7948" s="1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1">
        <v>206.352</v>
      </c>
      <c r="K7949" s="1">
        <v>3</v>
      </c>
      <c r="L7949" s="1">
        <v>0.2</v>
      </c>
      <c r="M7949" s="1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1">
        <v>7.992</v>
      </c>
      <c r="K7950" s="1">
        <v>1</v>
      </c>
      <c r="L7950" s="1">
        <v>0.2</v>
      </c>
      <c r="M7950" s="1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1">
        <v>81.36</v>
      </c>
      <c r="K7951" s="1">
        <v>5</v>
      </c>
      <c r="L7951" s="1">
        <v>0.2</v>
      </c>
      <c r="M7951" s="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1">
        <v>20.231999999999999</v>
      </c>
      <c r="K7952" s="1">
        <v>8</v>
      </c>
      <c r="L7952" s="1">
        <v>0.7</v>
      </c>
      <c r="M7952" s="1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1">
        <v>389.05599999999998</v>
      </c>
      <c r="K7953" s="1">
        <v>4</v>
      </c>
      <c r="L7953" s="1">
        <v>0.2</v>
      </c>
      <c r="M7953" s="1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1">
        <v>20.736000000000001</v>
      </c>
      <c r="K7954" s="1">
        <v>4</v>
      </c>
      <c r="L7954" s="1">
        <v>0.2</v>
      </c>
      <c r="M7954" s="1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1">
        <v>41.472000000000001</v>
      </c>
      <c r="K7955" s="1">
        <v>8</v>
      </c>
      <c r="L7955" s="1">
        <v>0.2</v>
      </c>
      <c r="M7955" s="1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1">
        <v>33.36</v>
      </c>
      <c r="K7956" s="1">
        <v>4</v>
      </c>
      <c r="L7956" s="1">
        <v>0</v>
      </c>
      <c r="M7956" s="1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1">
        <v>90.882000000000005</v>
      </c>
      <c r="K7957" s="1">
        <v>3</v>
      </c>
      <c r="L7957" s="1">
        <v>0.7</v>
      </c>
      <c r="M7957" s="1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1">
        <v>15.992000000000001</v>
      </c>
      <c r="K7958" s="1">
        <v>1</v>
      </c>
      <c r="L7958" s="1">
        <v>0.2</v>
      </c>
      <c r="M7958" s="1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1">
        <v>120.78400000000001</v>
      </c>
      <c r="K7959" s="1">
        <v>1</v>
      </c>
      <c r="L7959" s="1">
        <v>0.2</v>
      </c>
      <c r="M7959" s="1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1">
        <v>519.79200000000003</v>
      </c>
      <c r="K7960" s="1">
        <v>4</v>
      </c>
      <c r="L7960" s="1">
        <v>0.4</v>
      </c>
      <c r="M7960" s="1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1">
        <v>31.175999999999998</v>
      </c>
      <c r="K7961" s="1">
        <v>3</v>
      </c>
      <c r="L7961" s="1">
        <v>0.2</v>
      </c>
      <c r="M7961" s="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1">
        <v>10.368</v>
      </c>
      <c r="K7962" s="1">
        <v>2</v>
      </c>
      <c r="L7962" s="1">
        <v>0.2</v>
      </c>
      <c r="M7962" s="1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1">
        <v>2.7240000000000002</v>
      </c>
      <c r="K7963" s="1">
        <v>2</v>
      </c>
      <c r="L7963" s="1">
        <v>0.7</v>
      </c>
      <c r="M7963" s="1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1">
        <v>254.352</v>
      </c>
      <c r="K7964" s="1">
        <v>3</v>
      </c>
      <c r="L7964" s="1">
        <v>0.2</v>
      </c>
      <c r="M7964" s="1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1">
        <v>3.762</v>
      </c>
      <c r="K7965" s="1">
        <v>3</v>
      </c>
      <c r="L7965" s="1">
        <v>0.7</v>
      </c>
      <c r="M7965" s="1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1">
        <v>10.272</v>
      </c>
      <c r="K7966" s="1">
        <v>3</v>
      </c>
      <c r="L7966" s="1">
        <v>0.2</v>
      </c>
      <c r="M7966" s="1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1">
        <v>659.97</v>
      </c>
      <c r="K7967" s="1">
        <v>3</v>
      </c>
      <c r="L7967" s="1">
        <v>0</v>
      </c>
      <c r="M7967" s="1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1">
        <v>113.73</v>
      </c>
      <c r="K7968" s="1">
        <v>3</v>
      </c>
      <c r="L7968" s="1">
        <v>0</v>
      </c>
      <c r="M7968" s="1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1">
        <v>5.1040000000000001</v>
      </c>
      <c r="K7969" s="1">
        <v>1</v>
      </c>
      <c r="L7969" s="1">
        <v>0.2</v>
      </c>
      <c r="M7969" s="1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1">
        <v>16.448</v>
      </c>
      <c r="K7970" s="1">
        <v>2</v>
      </c>
      <c r="L7970" s="1">
        <v>0.2</v>
      </c>
      <c r="M7970" s="1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1">
        <v>81.92</v>
      </c>
      <c r="K7971" s="1">
        <v>4</v>
      </c>
      <c r="L7971" s="1">
        <v>0</v>
      </c>
      <c r="M7971" s="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1">
        <v>254.9</v>
      </c>
      <c r="K7972" s="1">
        <v>5</v>
      </c>
      <c r="L7972" s="1">
        <v>0</v>
      </c>
      <c r="M7972" s="1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1">
        <v>15.12</v>
      </c>
      <c r="K7973" s="1">
        <v>5</v>
      </c>
      <c r="L7973" s="1">
        <v>0.2</v>
      </c>
      <c r="M7973" s="1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1">
        <v>7.8719999999999999</v>
      </c>
      <c r="K7974" s="1">
        <v>3</v>
      </c>
      <c r="L7974" s="1">
        <v>0.2</v>
      </c>
      <c r="M7974" s="1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1">
        <v>8.32</v>
      </c>
      <c r="K7975" s="1">
        <v>5</v>
      </c>
      <c r="L7975" s="1">
        <v>0.2</v>
      </c>
      <c r="M7975" s="1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1">
        <v>89.95</v>
      </c>
      <c r="K7976" s="1">
        <v>5</v>
      </c>
      <c r="L7976" s="1">
        <v>0</v>
      </c>
      <c r="M7976" s="1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1">
        <v>25.2</v>
      </c>
      <c r="K7977" s="1">
        <v>4</v>
      </c>
      <c r="L7977" s="1">
        <v>0</v>
      </c>
      <c r="M7977" s="1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1">
        <v>37.590000000000003</v>
      </c>
      <c r="K7978" s="1">
        <v>3</v>
      </c>
      <c r="L7978" s="1">
        <v>0</v>
      </c>
      <c r="M7978" s="1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1">
        <v>14.97</v>
      </c>
      <c r="K7979" s="1">
        <v>1</v>
      </c>
      <c r="L7979" s="1">
        <v>0</v>
      </c>
      <c r="M7979" s="1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1">
        <v>1.98</v>
      </c>
      <c r="K7980" s="1">
        <v>2</v>
      </c>
      <c r="L7980" s="1">
        <v>0</v>
      </c>
      <c r="M7980" s="1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1">
        <v>39.936</v>
      </c>
      <c r="K7981" s="1">
        <v>4</v>
      </c>
      <c r="L7981" s="1">
        <v>0.7</v>
      </c>
      <c r="M7981" s="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1">
        <v>18.463999999999999</v>
      </c>
      <c r="K7982" s="1">
        <v>2</v>
      </c>
      <c r="L7982" s="1">
        <v>0.2</v>
      </c>
      <c r="M7982" s="1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1">
        <v>4.8959999999999999</v>
      </c>
      <c r="K7983" s="1">
        <v>3</v>
      </c>
      <c r="L7983" s="1">
        <v>0.7</v>
      </c>
      <c r="M7983" s="1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1">
        <v>145.76400000000001</v>
      </c>
      <c r="K7984" s="1">
        <v>6</v>
      </c>
      <c r="L7984" s="1">
        <v>0.7</v>
      </c>
      <c r="M7984" s="1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1">
        <v>9.6120000000000001</v>
      </c>
      <c r="K7985" s="1">
        <v>6</v>
      </c>
      <c r="L7985" s="1">
        <v>0.7</v>
      </c>
      <c r="M7985" s="1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1">
        <v>199.75</v>
      </c>
      <c r="K7986" s="1">
        <v>5</v>
      </c>
      <c r="L7986" s="1">
        <v>0</v>
      </c>
      <c r="M7986" s="1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1">
        <v>1673.184</v>
      </c>
      <c r="K7987" s="1">
        <v>12</v>
      </c>
      <c r="L7987" s="1">
        <v>0.2</v>
      </c>
      <c r="M7987" s="1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1">
        <v>12.18</v>
      </c>
      <c r="K7988" s="1">
        <v>7</v>
      </c>
      <c r="L7988" s="1">
        <v>0</v>
      </c>
      <c r="M7988" s="1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1">
        <v>57.68</v>
      </c>
      <c r="K7989" s="1">
        <v>4</v>
      </c>
      <c r="L7989" s="1">
        <v>0</v>
      </c>
      <c r="M7989" s="1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1">
        <v>263.95999999999998</v>
      </c>
      <c r="K7990" s="1">
        <v>4</v>
      </c>
      <c r="L7990" s="1">
        <v>0</v>
      </c>
      <c r="M7990" s="1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1">
        <v>299.94</v>
      </c>
      <c r="K7991" s="1">
        <v>6</v>
      </c>
      <c r="L7991" s="1">
        <v>0</v>
      </c>
      <c r="M7991" s="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1">
        <v>25.76</v>
      </c>
      <c r="K7992" s="1">
        <v>7</v>
      </c>
      <c r="L7992" s="1">
        <v>0</v>
      </c>
      <c r="M7992" s="1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1">
        <v>271.89999999999998</v>
      </c>
      <c r="K7993" s="1">
        <v>2</v>
      </c>
      <c r="L7993" s="1">
        <v>0</v>
      </c>
      <c r="M7993" s="1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1">
        <v>45.84</v>
      </c>
      <c r="K7994" s="1">
        <v>3</v>
      </c>
      <c r="L7994" s="1">
        <v>0</v>
      </c>
      <c r="M7994" s="1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1">
        <v>9.82</v>
      </c>
      <c r="K7995" s="1">
        <v>2</v>
      </c>
      <c r="L7995" s="1">
        <v>0</v>
      </c>
      <c r="M7995" s="1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1">
        <v>93.36</v>
      </c>
      <c r="K7996" s="1">
        <v>12</v>
      </c>
      <c r="L7996" s="1">
        <v>0</v>
      </c>
      <c r="M7996" s="1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1">
        <v>541.24</v>
      </c>
      <c r="K7997" s="1">
        <v>4</v>
      </c>
      <c r="L7997" s="1">
        <v>0</v>
      </c>
      <c r="M7997" s="1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1">
        <v>106.32</v>
      </c>
      <c r="K7998" s="1">
        <v>3</v>
      </c>
      <c r="L7998" s="1">
        <v>0</v>
      </c>
      <c r="M7998" s="1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1">
        <v>1323.9</v>
      </c>
      <c r="K7999" s="1">
        <v>5</v>
      </c>
      <c r="L7999" s="1">
        <v>0</v>
      </c>
      <c r="M7999" s="1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1">
        <v>126.624</v>
      </c>
      <c r="K8000" s="1">
        <v>6</v>
      </c>
      <c r="L8000" s="1">
        <v>0.2</v>
      </c>
      <c r="M8000" s="1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1">
        <v>125.944</v>
      </c>
      <c r="K8001" s="1">
        <v>7</v>
      </c>
      <c r="L8001" s="1">
        <v>0.2</v>
      </c>
      <c r="M8001" s="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1">
        <v>663.92</v>
      </c>
      <c r="K8002" s="1">
        <v>5</v>
      </c>
      <c r="L8002" s="1">
        <v>0.2</v>
      </c>
      <c r="M8002" s="1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1">
        <v>120</v>
      </c>
      <c r="K8003" s="1">
        <v>8</v>
      </c>
      <c r="L8003" s="1">
        <v>0</v>
      </c>
      <c r="M8003" s="1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1">
        <v>3.29</v>
      </c>
      <c r="K8004" s="1">
        <v>1</v>
      </c>
      <c r="L8004" s="1">
        <v>0</v>
      </c>
      <c r="M8004" s="1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1">
        <v>18.84</v>
      </c>
      <c r="K8005" s="1">
        <v>3</v>
      </c>
      <c r="L8005" s="1">
        <v>0</v>
      </c>
      <c r="M8005" s="1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1">
        <v>60.671999999999997</v>
      </c>
      <c r="K8006" s="1">
        <v>6</v>
      </c>
      <c r="L8006" s="1">
        <v>0.2</v>
      </c>
      <c r="M8006" s="1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1">
        <v>30.815999999999999</v>
      </c>
      <c r="K8007" s="1">
        <v>9</v>
      </c>
      <c r="L8007" s="1">
        <v>0.2</v>
      </c>
      <c r="M8007" s="1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1">
        <v>52.792000000000002</v>
      </c>
      <c r="K8008" s="1">
        <v>1</v>
      </c>
      <c r="L8008" s="1">
        <v>0.2</v>
      </c>
      <c r="M8008" s="1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1">
        <v>83.9</v>
      </c>
      <c r="K8009" s="1">
        <v>10</v>
      </c>
      <c r="L8009" s="1">
        <v>0</v>
      </c>
      <c r="M8009" s="1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1">
        <v>11.76</v>
      </c>
      <c r="K8010" s="1">
        <v>2</v>
      </c>
      <c r="L8010" s="1">
        <v>0</v>
      </c>
      <c r="M8010" s="1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1">
        <v>4.992</v>
      </c>
      <c r="K8011" s="1">
        <v>3</v>
      </c>
      <c r="L8011" s="1">
        <v>0.8</v>
      </c>
      <c r="M8011" s="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1">
        <v>87.92</v>
      </c>
      <c r="K8012" s="1">
        <v>5</v>
      </c>
      <c r="L8012" s="1">
        <v>0.2</v>
      </c>
      <c r="M8012" s="1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1">
        <v>657.93</v>
      </c>
      <c r="K8013" s="1">
        <v>5</v>
      </c>
      <c r="L8013" s="1">
        <v>0.3</v>
      </c>
      <c r="M8013" s="1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1">
        <v>1.044</v>
      </c>
      <c r="K8014" s="1">
        <v>1</v>
      </c>
      <c r="L8014" s="1">
        <v>0.8</v>
      </c>
      <c r="M8014" s="1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1">
        <v>210.68</v>
      </c>
      <c r="K8015" s="1">
        <v>2</v>
      </c>
      <c r="L8015" s="1">
        <v>0</v>
      </c>
      <c r="M8015" s="1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1">
        <v>78.8</v>
      </c>
      <c r="K8016" s="1">
        <v>1</v>
      </c>
      <c r="L8016" s="1">
        <v>0</v>
      </c>
      <c r="M8016" s="1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1">
        <v>19.989999999999998</v>
      </c>
      <c r="K8017" s="1">
        <v>1</v>
      </c>
      <c r="L8017" s="1">
        <v>0</v>
      </c>
      <c r="M8017" s="1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1">
        <v>772.68</v>
      </c>
      <c r="K8018" s="1">
        <v>4</v>
      </c>
      <c r="L8018" s="1">
        <v>0</v>
      </c>
      <c r="M8018" s="1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1">
        <v>106.08</v>
      </c>
      <c r="K8019" s="1">
        <v>6</v>
      </c>
      <c r="L8019" s="1">
        <v>0.2</v>
      </c>
      <c r="M8019" s="1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1">
        <v>23.076000000000001</v>
      </c>
      <c r="K8020" s="1">
        <v>3</v>
      </c>
      <c r="L8020" s="1">
        <v>0.6</v>
      </c>
      <c r="M8020" s="1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1">
        <v>25.92</v>
      </c>
      <c r="K8021" s="1">
        <v>5</v>
      </c>
      <c r="L8021" s="1">
        <v>0.2</v>
      </c>
      <c r="M8021" s="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1">
        <v>0.98399999999999999</v>
      </c>
      <c r="K8022" s="1">
        <v>2</v>
      </c>
      <c r="L8022" s="1">
        <v>0.8</v>
      </c>
      <c r="M8022" s="1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1">
        <v>75.384</v>
      </c>
      <c r="K8023" s="1">
        <v>9</v>
      </c>
      <c r="L8023" s="1">
        <v>0.6</v>
      </c>
      <c r="M8023" s="1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1">
        <v>4.6079999999999997</v>
      </c>
      <c r="K8024" s="1">
        <v>2</v>
      </c>
      <c r="L8024" s="1">
        <v>0.2</v>
      </c>
      <c r="M8024" s="1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1">
        <v>37.68</v>
      </c>
      <c r="K8025" s="1">
        <v>6</v>
      </c>
      <c r="L8025" s="1">
        <v>0</v>
      </c>
      <c r="M8025" s="1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1">
        <v>41.91</v>
      </c>
      <c r="K8026" s="1">
        <v>3</v>
      </c>
      <c r="L8026" s="1">
        <v>0</v>
      </c>
      <c r="M8026" s="1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1">
        <v>435.99900000000002</v>
      </c>
      <c r="K8027" s="1">
        <v>3</v>
      </c>
      <c r="L8027" s="1">
        <v>0.15</v>
      </c>
      <c r="M8027" s="1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1">
        <v>388.70400000000001</v>
      </c>
      <c r="K8028" s="1">
        <v>6</v>
      </c>
      <c r="L8028" s="1">
        <v>0.2</v>
      </c>
      <c r="M8028" s="1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1">
        <v>572.58000000000004</v>
      </c>
      <c r="K8029" s="1">
        <v>6</v>
      </c>
      <c r="L8029" s="1">
        <v>0</v>
      </c>
      <c r="M8029" s="1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1">
        <v>33.18</v>
      </c>
      <c r="K8030" s="1">
        <v>2</v>
      </c>
      <c r="L8030" s="1">
        <v>0</v>
      </c>
      <c r="M8030" s="1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1">
        <v>63.88</v>
      </c>
      <c r="K8031" s="1">
        <v>4</v>
      </c>
      <c r="L8031" s="1">
        <v>0</v>
      </c>
      <c r="M8031" s="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1">
        <v>26.72</v>
      </c>
      <c r="K8032" s="1">
        <v>1</v>
      </c>
      <c r="L8032" s="1">
        <v>0</v>
      </c>
      <c r="M8032" s="1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1">
        <v>295.05599999999998</v>
      </c>
      <c r="K8033" s="1">
        <v>9</v>
      </c>
      <c r="L8033" s="1">
        <v>0.2</v>
      </c>
      <c r="M8033" s="1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1">
        <v>393.25</v>
      </c>
      <c r="K8034" s="1">
        <v>5</v>
      </c>
      <c r="L8034" s="1">
        <v>0</v>
      </c>
      <c r="M8034" s="1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1">
        <v>2.214</v>
      </c>
      <c r="K8035" s="1">
        <v>3</v>
      </c>
      <c r="L8035" s="1">
        <v>0.7</v>
      </c>
      <c r="M8035" s="1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1">
        <v>16.271999999999998</v>
      </c>
      <c r="K8036" s="1">
        <v>3</v>
      </c>
      <c r="L8036" s="1">
        <v>0.2</v>
      </c>
      <c r="M8036" s="1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1">
        <v>706.86</v>
      </c>
      <c r="K8037" s="1">
        <v>7</v>
      </c>
      <c r="L8037" s="1">
        <v>0</v>
      </c>
      <c r="M8037" s="1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1">
        <v>5.97</v>
      </c>
      <c r="K8038" s="1">
        <v>5</v>
      </c>
      <c r="L8038" s="1">
        <v>0.7</v>
      </c>
      <c r="M8038" s="1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1">
        <v>21.184000000000001</v>
      </c>
      <c r="K8039" s="1">
        <v>1</v>
      </c>
      <c r="L8039" s="1">
        <v>0.2</v>
      </c>
      <c r="M8039" s="1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1">
        <v>41.375999999999998</v>
      </c>
      <c r="K8040" s="1">
        <v>6</v>
      </c>
      <c r="L8040" s="1">
        <v>0.2</v>
      </c>
      <c r="M8040" s="1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1">
        <v>17.940000000000001</v>
      </c>
      <c r="K8041" s="1">
        <v>3</v>
      </c>
      <c r="L8041" s="1">
        <v>0</v>
      </c>
      <c r="M8041" s="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1">
        <v>2.6549999999999998</v>
      </c>
      <c r="K8042" s="1">
        <v>1</v>
      </c>
      <c r="L8042" s="1">
        <v>0.7</v>
      </c>
      <c r="M8042" s="1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1">
        <v>892.35</v>
      </c>
      <c r="K8043" s="1">
        <v>5</v>
      </c>
      <c r="L8043" s="1">
        <v>0</v>
      </c>
      <c r="M8043" s="1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1">
        <v>307.666</v>
      </c>
      <c r="K8044" s="1">
        <v>2</v>
      </c>
      <c r="L8044" s="1">
        <v>0.15</v>
      </c>
      <c r="M8044" s="1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1">
        <v>728.82</v>
      </c>
      <c r="K8045" s="1">
        <v>9</v>
      </c>
      <c r="L8045" s="1">
        <v>0</v>
      </c>
      <c r="M8045" s="1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1">
        <v>41.36</v>
      </c>
      <c r="K8046" s="1">
        <v>5</v>
      </c>
      <c r="L8046" s="1">
        <v>0.2</v>
      </c>
      <c r="M8046" s="1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1">
        <v>43.176000000000002</v>
      </c>
      <c r="K8047" s="1">
        <v>3</v>
      </c>
      <c r="L8047" s="1">
        <v>0.2</v>
      </c>
      <c r="M8047" s="1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1">
        <v>4.16</v>
      </c>
      <c r="K8048" s="1">
        <v>2</v>
      </c>
      <c r="L8048" s="1">
        <v>0</v>
      </c>
      <c r="M8048" s="1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1">
        <v>61.4</v>
      </c>
      <c r="K8049" s="1">
        <v>5</v>
      </c>
      <c r="L8049" s="1">
        <v>0</v>
      </c>
      <c r="M8049" s="1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1">
        <v>24.448</v>
      </c>
      <c r="K8050" s="1">
        <v>2</v>
      </c>
      <c r="L8050" s="1">
        <v>0.2</v>
      </c>
      <c r="M8050" s="1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1">
        <v>263.95999999999998</v>
      </c>
      <c r="K8051" s="1">
        <v>4</v>
      </c>
      <c r="L8051" s="1">
        <v>0</v>
      </c>
      <c r="M8051" s="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1">
        <v>359.97</v>
      </c>
      <c r="K8052" s="1">
        <v>3</v>
      </c>
      <c r="L8052" s="1">
        <v>0</v>
      </c>
      <c r="M8052" s="1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1">
        <v>12.96</v>
      </c>
      <c r="K8053" s="1">
        <v>2</v>
      </c>
      <c r="L8053" s="1">
        <v>0</v>
      </c>
      <c r="M8053" s="1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1">
        <v>116.82</v>
      </c>
      <c r="K8054" s="1">
        <v>3</v>
      </c>
      <c r="L8054" s="1">
        <v>0</v>
      </c>
      <c r="M8054" s="1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1">
        <v>276.78399999999999</v>
      </c>
      <c r="K8055" s="1">
        <v>2</v>
      </c>
      <c r="L8055" s="1">
        <v>0.2</v>
      </c>
      <c r="M8055" s="1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1">
        <v>239.97</v>
      </c>
      <c r="K8056" s="1">
        <v>3</v>
      </c>
      <c r="L8056" s="1">
        <v>0</v>
      </c>
      <c r="M8056" s="1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1">
        <v>16.02</v>
      </c>
      <c r="K8057" s="1">
        <v>6</v>
      </c>
      <c r="L8057" s="1">
        <v>0</v>
      </c>
      <c r="M8057" s="1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1">
        <v>454.56</v>
      </c>
      <c r="K8058" s="1">
        <v>5</v>
      </c>
      <c r="L8058" s="1">
        <v>0.2</v>
      </c>
      <c r="M8058" s="1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1">
        <v>141.41999999999999</v>
      </c>
      <c r="K8059" s="1">
        <v>5</v>
      </c>
      <c r="L8059" s="1">
        <v>0.6</v>
      </c>
      <c r="M8059" s="1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1">
        <v>310.74400000000003</v>
      </c>
      <c r="K8060" s="1">
        <v>4</v>
      </c>
      <c r="L8060" s="1">
        <v>0.3</v>
      </c>
      <c r="M8060" s="1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1">
        <v>12.736000000000001</v>
      </c>
      <c r="K8061" s="1">
        <v>4</v>
      </c>
      <c r="L8061" s="1">
        <v>0.2</v>
      </c>
      <c r="M8061" s="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1">
        <v>6.47</v>
      </c>
      <c r="K8062" s="1">
        <v>5</v>
      </c>
      <c r="L8062" s="1">
        <v>0.8</v>
      </c>
      <c r="M8062" s="1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1">
        <v>13.747999999999999</v>
      </c>
      <c r="K8063" s="1">
        <v>14</v>
      </c>
      <c r="L8063" s="1">
        <v>0.8</v>
      </c>
      <c r="M8063" s="1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1">
        <v>15.224</v>
      </c>
      <c r="K8064" s="1">
        <v>2</v>
      </c>
      <c r="L8064" s="1">
        <v>0.8</v>
      </c>
      <c r="M8064" s="1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1">
        <v>27.42</v>
      </c>
      <c r="K8065" s="1">
        <v>3</v>
      </c>
      <c r="L8065" s="1">
        <v>0</v>
      </c>
      <c r="M8065" s="1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1">
        <v>165.98</v>
      </c>
      <c r="K8066" s="1">
        <v>1</v>
      </c>
      <c r="L8066" s="1">
        <v>0</v>
      </c>
      <c r="M8066" s="1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1">
        <v>75</v>
      </c>
      <c r="K8067" s="1">
        <v>3</v>
      </c>
      <c r="L8067" s="1">
        <v>0</v>
      </c>
      <c r="M8067" s="1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1">
        <v>134.27199999999999</v>
      </c>
      <c r="K8068" s="1">
        <v>8</v>
      </c>
      <c r="L8068" s="1">
        <v>0.2</v>
      </c>
      <c r="M8068" s="1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1">
        <v>146.54400000000001</v>
      </c>
      <c r="K8069" s="1">
        <v>6</v>
      </c>
      <c r="L8069" s="1">
        <v>0.2</v>
      </c>
      <c r="M8069" s="1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1">
        <v>131.904</v>
      </c>
      <c r="K8070" s="1">
        <v>3</v>
      </c>
      <c r="L8070" s="1">
        <v>0.2</v>
      </c>
      <c r="M8070" s="1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1">
        <v>203.88</v>
      </c>
      <c r="K8071" s="1">
        <v>5</v>
      </c>
      <c r="L8071" s="1">
        <v>0.2</v>
      </c>
      <c r="M8071" s="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1">
        <v>14.301</v>
      </c>
      <c r="K8072" s="1">
        <v>7</v>
      </c>
      <c r="L8072" s="1">
        <v>0.7</v>
      </c>
      <c r="M8072" s="1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1">
        <v>718.64</v>
      </c>
      <c r="K8073" s="1">
        <v>10</v>
      </c>
      <c r="L8073" s="1">
        <v>0.2</v>
      </c>
      <c r="M8073" s="1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1">
        <v>61.1</v>
      </c>
      <c r="K8074" s="1">
        <v>5</v>
      </c>
      <c r="L8074" s="1">
        <v>0</v>
      </c>
      <c r="M8074" s="1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1">
        <v>28.08</v>
      </c>
      <c r="K8075" s="1">
        <v>3</v>
      </c>
      <c r="L8075" s="1">
        <v>0.2</v>
      </c>
      <c r="M8075" s="1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1">
        <v>10.496</v>
      </c>
      <c r="K8076" s="1">
        <v>4</v>
      </c>
      <c r="L8076" s="1">
        <v>0.2</v>
      </c>
      <c r="M8076" s="1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1">
        <v>39.92</v>
      </c>
      <c r="K8077" s="1">
        <v>2</v>
      </c>
      <c r="L8077" s="1">
        <v>0.2</v>
      </c>
      <c r="M8077" s="1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1">
        <v>77.58</v>
      </c>
      <c r="K8078" s="1">
        <v>9</v>
      </c>
      <c r="L8078" s="1">
        <v>0</v>
      </c>
      <c r="M8078" s="1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1">
        <v>269.36</v>
      </c>
      <c r="K8079" s="1">
        <v>7</v>
      </c>
      <c r="L8079" s="1">
        <v>0</v>
      </c>
      <c r="M8079" s="1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1">
        <v>5.76</v>
      </c>
      <c r="K8080" s="1">
        <v>2</v>
      </c>
      <c r="L8080" s="1">
        <v>0</v>
      </c>
      <c r="M8080" s="1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1">
        <v>109.9</v>
      </c>
      <c r="K8081" s="1">
        <v>5</v>
      </c>
      <c r="L8081" s="1">
        <v>0</v>
      </c>
      <c r="M8081" s="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1">
        <v>23.88</v>
      </c>
      <c r="K8082" s="1">
        <v>3</v>
      </c>
      <c r="L8082" s="1">
        <v>0</v>
      </c>
      <c r="M8082" s="1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1">
        <v>26.2</v>
      </c>
      <c r="K8083" s="1">
        <v>4</v>
      </c>
      <c r="L8083" s="1">
        <v>0</v>
      </c>
      <c r="M8083" s="1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1">
        <v>234.95</v>
      </c>
      <c r="K8084" s="1">
        <v>5</v>
      </c>
      <c r="L8084" s="1">
        <v>0</v>
      </c>
      <c r="M8084" s="1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1">
        <v>118.25</v>
      </c>
      <c r="K8085" s="1">
        <v>5</v>
      </c>
      <c r="L8085" s="1">
        <v>0</v>
      </c>
      <c r="M8085" s="1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1">
        <v>4.28</v>
      </c>
      <c r="K8086" s="1">
        <v>1</v>
      </c>
      <c r="L8086" s="1">
        <v>0</v>
      </c>
      <c r="M8086" s="1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1">
        <v>26.85</v>
      </c>
      <c r="K8087" s="1">
        <v>3</v>
      </c>
      <c r="L8087" s="1">
        <v>0</v>
      </c>
      <c r="M8087" s="1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1">
        <v>3357.6</v>
      </c>
      <c r="K8088" s="1">
        <v>3</v>
      </c>
      <c r="L8088" s="1">
        <v>0.2</v>
      </c>
      <c r="M8088" s="1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1">
        <v>8.26</v>
      </c>
      <c r="K8089" s="1">
        <v>2</v>
      </c>
      <c r="L8089" s="1">
        <v>0</v>
      </c>
      <c r="M8089" s="1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1">
        <v>2973.32</v>
      </c>
      <c r="K8090" s="1">
        <v>7</v>
      </c>
      <c r="L8090" s="1">
        <v>0.2</v>
      </c>
      <c r="M8090" s="1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1">
        <v>104.79</v>
      </c>
      <c r="K8091" s="1">
        <v>7</v>
      </c>
      <c r="L8091" s="1">
        <v>0</v>
      </c>
      <c r="M8091" s="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1">
        <v>775.72799999999995</v>
      </c>
      <c r="K8092" s="1">
        <v>6</v>
      </c>
      <c r="L8092" s="1">
        <v>0.2</v>
      </c>
      <c r="M8092" s="1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1">
        <v>89.066400000000002</v>
      </c>
      <c r="K8093" s="1">
        <v>1</v>
      </c>
      <c r="L8093" s="1">
        <v>0.32</v>
      </c>
      <c r="M8093" s="1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1">
        <v>175.44</v>
      </c>
      <c r="K8094" s="1">
        <v>6</v>
      </c>
      <c r="L8094" s="1">
        <v>0.2</v>
      </c>
      <c r="M8094" s="1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1">
        <v>438.33600000000001</v>
      </c>
      <c r="K8095" s="1">
        <v>4</v>
      </c>
      <c r="L8095" s="1">
        <v>0.2</v>
      </c>
      <c r="M8095" s="1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1">
        <v>215.54400000000001</v>
      </c>
      <c r="K8096" s="1">
        <v>4</v>
      </c>
      <c r="L8096" s="1">
        <v>0.3</v>
      </c>
      <c r="M8096" s="1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1">
        <v>55.584000000000003</v>
      </c>
      <c r="K8097" s="1">
        <v>6</v>
      </c>
      <c r="L8097" s="1">
        <v>0.2</v>
      </c>
      <c r="M8097" s="1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1">
        <v>127.386</v>
      </c>
      <c r="K8098" s="1">
        <v>2</v>
      </c>
      <c r="L8098" s="1">
        <v>0.3</v>
      </c>
      <c r="M8098" s="1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1">
        <v>248.43</v>
      </c>
      <c r="K8099" s="1">
        <v>5</v>
      </c>
      <c r="L8099" s="1">
        <v>0.3</v>
      </c>
      <c r="M8099" s="1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1">
        <v>11.648</v>
      </c>
      <c r="K8100" s="1">
        <v>4</v>
      </c>
      <c r="L8100" s="1">
        <v>0.8</v>
      </c>
      <c r="M8100" s="1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1">
        <v>85.245999999999995</v>
      </c>
      <c r="K8101" s="1">
        <v>2</v>
      </c>
      <c r="L8101" s="1">
        <v>0.3</v>
      </c>
      <c r="M8101" s="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1">
        <v>20.64</v>
      </c>
      <c r="K8102" s="1">
        <v>5</v>
      </c>
      <c r="L8102" s="1">
        <v>0.2</v>
      </c>
      <c r="M8102" s="1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1">
        <v>148.02000000000001</v>
      </c>
      <c r="K8103" s="1">
        <v>3</v>
      </c>
      <c r="L8103" s="1">
        <v>0</v>
      </c>
      <c r="M8103" s="1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1">
        <v>33.29</v>
      </c>
      <c r="K8104" s="1">
        <v>1</v>
      </c>
      <c r="L8104" s="1">
        <v>0</v>
      </c>
      <c r="M8104" s="1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1">
        <v>204.95</v>
      </c>
      <c r="K8105" s="1">
        <v>5</v>
      </c>
      <c r="L8105" s="1">
        <v>0</v>
      </c>
      <c r="M8105" s="1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1">
        <v>526.34400000000005</v>
      </c>
      <c r="K8106" s="1">
        <v>4</v>
      </c>
      <c r="L8106" s="1">
        <v>0.3</v>
      </c>
      <c r="M8106" s="1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1">
        <v>41.96</v>
      </c>
      <c r="K8107" s="1">
        <v>2</v>
      </c>
      <c r="L8107" s="1">
        <v>0</v>
      </c>
      <c r="M8107" s="1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1">
        <v>451.15199999999999</v>
      </c>
      <c r="K8108" s="1">
        <v>3</v>
      </c>
      <c r="L8108" s="1">
        <v>0.2</v>
      </c>
      <c r="M8108" s="1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1">
        <v>31.504000000000001</v>
      </c>
      <c r="K8109" s="1">
        <v>11</v>
      </c>
      <c r="L8109" s="1">
        <v>0.2</v>
      </c>
      <c r="M8109" s="1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1">
        <v>30.672000000000001</v>
      </c>
      <c r="K8110" s="1">
        <v>3</v>
      </c>
      <c r="L8110" s="1">
        <v>0.2</v>
      </c>
      <c r="M8110" s="1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1">
        <v>1079.9760000000001</v>
      </c>
      <c r="K8111" s="1">
        <v>4</v>
      </c>
      <c r="L8111" s="1">
        <v>0.4</v>
      </c>
      <c r="M8111" s="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1">
        <v>161.56800000000001</v>
      </c>
      <c r="K8112" s="1">
        <v>2</v>
      </c>
      <c r="L8112" s="1">
        <v>0.2</v>
      </c>
      <c r="M8112" s="1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1">
        <v>2.9340000000000002</v>
      </c>
      <c r="K8113" s="1">
        <v>3</v>
      </c>
      <c r="L8113" s="1">
        <v>0.8</v>
      </c>
      <c r="M8113" s="1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1">
        <v>18.527999999999999</v>
      </c>
      <c r="K8114" s="1">
        <v>2</v>
      </c>
      <c r="L8114" s="1">
        <v>0.2</v>
      </c>
      <c r="M8114" s="1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1">
        <v>670.75199999999995</v>
      </c>
      <c r="K8115" s="1">
        <v>3</v>
      </c>
      <c r="L8115" s="1">
        <v>0.2</v>
      </c>
      <c r="M8115" s="1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1">
        <v>64.959999999999994</v>
      </c>
      <c r="K8116" s="1">
        <v>5</v>
      </c>
      <c r="L8116" s="1">
        <v>0.6</v>
      </c>
      <c r="M8116" s="1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1">
        <v>41.94</v>
      </c>
      <c r="K8117" s="1">
        <v>2</v>
      </c>
      <c r="L8117" s="1">
        <v>0</v>
      </c>
      <c r="M8117" s="1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1">
        <v>11.96</v>
      </c>
      <c r="K8118" s="1">
        <v>2</v>
      </c>
      <c r="L8118" s="1">
        <v>0</v>
      </c>
      <c r="M8118" s="1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1">
        <v>13.12</v>
      </c>
      <c r="K8119" s="1">
        <v>4</v>
      </c>
      <c r="L8119" s="1">
        <v>0</v>
      </c>
      <c r="M8119" s="1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1">
        <v>535.41</v>
      </c>
      <c r="K8120" s="1">
        <v>3</v>
      </c>
      <c r="L8120" s="1">
        <v>0</v>
      </c>
      <c r="M8120" s="1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1">
        <v>72.78</v>
      </c>
      <c r="K8121" s="1">
        <v>3</v>
      </c>
      <c r="L8121" s="1">
        <v>0.6</v>
      </c>
      <c r="M8121" s="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1">
        <v>36.840000000000003</v>
      </c>
      <c r="K8122" s="1">
        <v>3</v>
      </c>
      <c r="L8122" s="1">
        <v>0</v>
      </c>
      <c r="M8122" s="1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1">
        <v>87.71</v>
      </c>
      <c r="K8123" s="1">
        <v>7</v>
      </c>
      <c r="L8123" s="1">
        <v>0</v>
      </c>
      <c r="M8123" s="1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1">
        <v>562.29250000000002</v>
      </c>
      <c r="K8124" s="1">
        <v>7</v>
      </c>
      <c r="L8124" s="1">
        <v>0.45</v>
      </c>
      <c r="M8124" s="1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1">
        <v>56.52</v>
      </c>
      <c r="K8125" s="1">
        <v>9</v>
      </c>
      <c r="L8125" s="1">
        <v>0</v>
      </c>
      <c r="M8125" s="1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1">
        <v>11.263999999999999</v>
      </c>
      <c r="K8126" s="1">
        <v>8</v>
      </c>
      <c r="L8126" s="1">
        <v>0.2</v>
      </c>
      <c r="M8126" s="1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1">
        <v>284.08</v>
      </c>
      <c r="K8127" s="1">
        <v>10</v>
      </c>
      <c r="L8127" s="1">
        <v>0.2</v>
      </c>
      <c r="M8127" s="1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1">
        <v>18.495999999999999</v>
      </c>
      <c r="K8128" s="1">
        <v>4</v>
      </c>
      <c r="L8128" s="1">
        <v>0.2</v>
      </c>
      <c r="M8128" s="1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1">
        <v>14.73</v>
      </c>
      <c r="K8129" s="1">
        <v>3</v>
      </c>
      <c r="L8129" s="1">
        <v>0</v>
      </c>
      <c r="M8129" s="1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1">
        <v>186.54</v>
      </c>
      <c r="K8130" s="1">
        <v>3</v>
      </c>
      <c r="L8130" s="1">
        <v>0</v>
      </c>
      <c r="M8130" s="1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1">
        <v>557.72799999999995</v>
      </c>
      <c r="K8131" s="1">
        <v>4</v>
      </c>
      <c r="L8131" s="1">
        <v>0.2</v>
      </c>
      <c r="M8131" s="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1">
        <v>159.96799999999999</v>
      </c>
      <c r="K8132" s="1">
        <v>4</v>
      </c>
      <c r="L8132" s="1">
        <v>0.2</v>
      </c>
      <c r="M8132" s="1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1">
        <v>471.9</v>
      </c>
      <c r="K8133" s="1">
        <v>6</v>
      </c>
      <c r="L8133" s="1">
        <v>0</v>
      </c>
      <c r="M8133" s="1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1">
        <v>3.52</v>
      </c>
      <c r="K8134" s="1">
        <v>2</v>
      </c>
      <c r="L8134" s="1">
        <v>0</v>
      </c>
      <c r="M8134" s="1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1">
        <v>49.12</v>
      </c>
      <c r="K8135" s="1">
        <v>4</v>
      </c>
      <c r="L8135" s="1">
        <v>0</v>
      </c>
      <c r="M8135" s="1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1">
        <v>20.16</v>
      </c>
      <c r="K8136" s="1">
        <v>7</v>
      </c>
      <c r="L8136" s="1">
        <v>0</v>
      </c>
      <c r="M8136" s="1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1">
        <v>10.68</v>
      </c>
      <c r="K8137" s="1">
        <v>2</v>
      </c>
      <c r="L8137" s="1">
        <v>0</v>
      </c>
      <c r="M8137" s="1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1">
        <v>141.96</v>
      </c>
      <c r="K8138" s="1">
        <v>2</v>
      </c>
      <c r="L8138" s="1">
        <v>0</v>
      </c>
      <c r="M8138" s="1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1">
        <v>32.479999999999997</v>
      </c>
      <c r="K8139" s="1">
        <v>2</v>
      </c>
      <c r="L8139" s="1">
        <v>0</v>
      </c>
      <c r="M8139" s="1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1">
        <v>20.04</v>
      </c>
      <c r="K8140" s="1">
        <v>3</v>
      </c>
      <c r="L8140" s="1">
        <v>0</v>
      </c>
      <c r="M8140" s="1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1">
        <v>13999.96</v>
      </c>
      <c r="K8141" s="1">
        <v>4</v>
      </c>
      <c r="L8141" s="1">
        <v>0</v>
      </c>
      <c r="M8141" s="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1">
        <v>238</v>
      </c>
      <c r="K8142" s="1">
        <v>2</v>
      </c>
      <c r="L8142" s="1">
        <v>0</v>
      </c>
      <c r="M8142" s="1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1">
        <v>61.96</v>
      </c>
      <c r="K8143" s="1">
        <v>2</v>
      </c>
      <c r="L8143" s="1">
        <v>0</v>
      </c>
      <c r="M8143" s="1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1">
        <v>239.37200000000001</v>
      </c>
      <c r="K8144" s="1">
        <v>2</v>
      </c>
      <c r="L8144" s="1">
        <v>0.3</v>
      </c>
      <c r="M8144" s="1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1">
        <v>595</v>
      </c>
      <c r="K8145" s="1">
        <v>5</v>
      </c>
      <c r="L8145" s="1">
        <v>0</v>
      </c>
      <c r="M8145" s="1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1">
        <v>16.032</v>
      </c>
      <c r="K8146" s="1">
        <v>3</v>
      </c>
      <c r="L8146" s="1">
        <v>0.2</v>
      </c>
      <c r="M8146" s="1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1">
        <v>199.75</v>
      </c>
      <c r="K8147" s="1">
        <v>5</v>
      </c>
      <c r="L8147" s="1">
        <v>0</v>
      </c>
      <c r="M8147" s="1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1">
        <v>227.96</v>
      </c>
      <c r="K8148" s="1">
        <v>2</v>
      </c>
      <c r="L8148" s="1">
        <v>0</v>
      </c>
      <c r="M8148" s="1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1">
        <v>293.52</v>
      </c>
      <c r="K8149" s="1">
        <v>6</v>
      </c>
      <c r="L8149" s="1">
        <v>0</v>
      </c>
      <c r="M8149" s="1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1">
        <v>307.98</v>
      </c>
      <c r="K8150" s="1">
        <v>2</v>
      </c>
      <c r="L8150" s="1">
        <v>0</v>
      </c>
      <c r="M8150" s="1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1">
        <v>96.96</v>
      </c>
      <c r="K8151" s="1">
        <v>6</v>
      </c>
      <c r="L8151" s="1">
        <v>0</v>
      </c>
      <c r="M8151" s="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1">
        <v>117.488</v>
      </c>
      <c r="K8152" s="1">
        <v>7</v>
      </c>
      <c r="L8152" s="1">
        <v>0.2</v>
      </c>
      <c r="M8152" s="1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1">
        <v>11.952</v>
      </c>
      <c r="K8153" s="1">
        <v>3</v>
      </c>
      <c r="L8153" s="1">
        <v>0.2</v>
      </c>
      <c r="M8153" s="1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1">
        <v>512.49900000000002</v>
      </c>
      <c r="K8154" s="1">
        <v>3</v>
      </c>
      <c r="L8154" s="1">
        <v>0.15</v>
      </c>
      <c r="M8154" s="1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1">
        <v>863.12800000000004</v>
      </c>
      <c r="K8155" s="1">
        <v>7</v>
      </c>
      <c r="L8155" s="1">
        <v>0.2</v>
      </c>
      <c r="M8155" s="1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1">
        <v>2036.86</v>
      </c>
      <c r="K8156" s="1">
        <v>7</v>
      </c>
      <c r="L8156" s="1">
        <v>0</v>
      </c>
      <c r="M8156" s="1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1">
        <v>449.56799999999998</v>
      </c>
      <c r="K8157" s="1">
        <v>2</v>
      </c>
      <c r="L8157" s="1">
        <v>0.2</v>
      </c>
      <c r="M8157" s="1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1">
        <v>108.96</v>
      </c>
      <c r="K8158" s="1">
        <v>3</v>
      </c>
      <c r="L8158" s="1">
        <v>0</v>
      </c>
      <c r="M8158" s="1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1">
        <v>264.18</v>
      </c>
      <c r="K8159" s="1">
        <v>7</v>
      </c>
      <c r="L8159" s="1">
        <v>0</v>
      </c>
      <c r="M8159" s="1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1">
        <v>2.88</v>
      </c>
      <c r="K8160" s="1">
        <v>1</v>
      </c>
      <c r="L8160" s="1">
        <v>0</v>
      </c>
      <c r="M8160" s="1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1">
        <v>41.904000000000003</v>
      </c>
      <c r="K8161" s="1">
        <v>6</v>
      </c>
      <c r="L8161" s="1">
        <v>0.2</v>
      </c>
      <c r="M8161" s="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1">
        <v>23.92</v>
      </c>
      <c r="K8162" s="1">
        <v>4</v>
      </c>
      <c r="L8162" s="1">
        <v>0</v>
      </c>
      <c r="M8162" s="1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1">
        <v>156.512</v>
      </c>
      <c r="K8163" s="1">
        <v>4</v>
      </c>
      <c r="L8163" s="1">
        <v>0.2</v>
      </c>
      <c r="M8163" s="1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1">
        <v>128.34</v>
      </c>
      <c r="K8164" s="1">
        <v>6</v>
      </c>
      <c r="L8164" s="1">
        <v>0</v>
      </c>
      <c r="M8164" s="1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1">
        <v>474.95</v>
      </c>
      <c r="K8165" s="1">
        <v>5</v>
      </c>
      <c r="L8165" s="1">
        <v>0</v>
      </c>
      <c r="M8165" s="1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1">
        <v>999.98</v>
      </c>
      <c r="K8166" s="1">
        <v>2</v>
      </c>
      <c r="L8166" s="1">
        <v>0</v>
      </c>
      <c r="M8166" s="1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1">
        <v>277.5</v>
      </c>
      <c r="K8167" s="1">
        <v>4</v>
      </c>
      <c r="L8167" s="1">
        <v>0.5</v>
      </c>
      <c r="M8167" s="1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1">
        <v>1252.704</v>
      </c>
      <c r="K8168" s="1">
        <v>8</v>
      </c>
      <c r="L8168" s="1">
        <v>0.4</v>
      </c>
      <c r="M8168" s="1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1">
        <v>110.97</v>
      </c>
      <c r="K8169" s="1">
        <v>5</v>
      </c>
      <c r="L8169" s="1">
        <v>0.4</v>
      </c>
      <c r="M8169" s="1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1">
        <v>22.608000000000001</v>
      </c>
      <c r="K8170" s="1">
        <v>3</v>
      </c>
      <c r="L8170" s="1">
        <v>0.6</v>
      </c>
      <c r="M8170" s="1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1">
        <v>1.8919999999999999</v>
      </c>
      <c r="K8171" s="1">
        <v>1</v>
      </c>
      <c r="L8171" s="1">
        <v>0.6</v>
      </c>
      <c r="M8171" s="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1">
        <v>63.311999999999998</v>
      </c>
      <c r="K8172" s="1">
        <v>3</v>
      </c>
      <c r="L8172" s="1">
        <v>0.2</v>
      </c>
      <c r="M8172" s="1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1">
        <v>7.8239999999999998</v>
      </c>
      <c r="K8173" s="1">
        <v>1</v>
      </c>
      <c r="L8173" s="1">
        <v>0.2</v>
      </c>
      <c r="M8173" s="1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1">
        <v>170.072</v>
      </c>
      <c r="K8174" s="1">
        <v>4</v>
      </c>
      <c r="L8174" s="1">
        <v>0.3</v>
      </c>
      <c r="M8174" s="1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1">
        <v>62.82</v>
      </c>
      <c r="K8175" s="1">
        <v>9</v>
      </c>
      <c r="L8175" s="1">
        <v>0</v>
      </c>
      <c r="M8175" s="1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1">
        <v>19.440000000000001</v>
      </c>
      <c r="K8176" s="1">
        <v>3</v>
      </c>
      <c r="L8176" s="1">
        <v>0</v>
      </c>
      <c r="M8176" s="1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1">
        <v>7.38</v>
      </c>
      <c r="K8177" s="1">
        <v>1</v>
      </c>
      <c r="L8177" s="1">
        <v>0</v>
      </c>
      <c r="M8177" s="1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1">
        <v>38.880000000000003</v>
      </c>
      <c r="K8178" s="1">
        <v>6</v>
      </c>
      <c r="L8178" s="1">
        <v>0</v>
      </c>
      <c r="M8178" s="1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1">
        <v>187.76</v>
      </c>
      <c r="K8179" s="1">
        <v>4</v>
      </c>
      <c r="L8179" s="1">
        <v>0</v>
      </c>
      <c r="M8179" s="1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1">
        <v>6.048</v>
      </c>
      <c r="K8180" s="1">
        <v>7</v>
      </c>
      <c r="L8180" s="1">
        <v>0.7</v>
      </c>
      <c r="M8180" s="1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1">
        <v>98.352000000000004</v>
      </c>
      <c r="K8181" s="1">
        <v>3</v>
      </c>
      <c r="L8181" s="1">
        <v>0.2</v>
      </c>
      <c r="M8181" s="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1">
        <v>335.74400000000003</v>
      </c>
      <c r="K8182" s="1">
        <v>2</v>
      </c>
      <c r="L8182" s="1">
        <v>0.2</v>
      </c>
      <c r="M8182" s="1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1">
        <v>8.9600000000000009</v>
      </c>
      <c r="K8183" s="1">
        <v>2</v>
      </c>
      <c r="L8183" s="1">
        <v>0</v>
      </c>
      <c r="M8183" s="1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1">
        <v>89.567999999999998</v>
      </c>
      <c r="K8184" s="1">
        <v>4</v>
      </c>
      <c r="L8184" s="1">
        <v>0.2</v>
      </c>
      <c r="M8184" s="1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1">
        <v>71.959999999999994</v>
      </c>
      <c r="K8185" s="1">
        <v>5</v>
      </c>
      <c r="L8185" s="1">
        <v>0.2</v>
      </c>
      <c r="M8185" s="1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1">
        <v>15.552</v>
      </c>
      <c r="K8186" s="1">
        <v>3</v>
      </c>
      <c r="L8186" s="1">
        <v>0.2</v>
      </c>
      <c r="M8186" s="1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1">
        <v>10.43</v>
      </c>
      <c r="K8187" s="1">
        <v>5</v>
      </c>
      <c r="L8187" s="1">
        <v>0.8</v>
      </c>
      <c r="M8187" s="1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1">
        <v>72.784000000000006</v>
      </c>
      <c r="K8188" s="1">
        <v>1</v>
      </c>
      <c r="L8188" s="1">
        <v>0.2</v>
      </c>
      <c r="M8188" s="1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1">
        <v>67.150000000000006</v>
      </c>
      <c r="K8189" s="1">
        <v>5</v>
      </c>
      <c r="L8189" s="1">
        <v>0</v>
      </c>
      <c r="M8189" s="1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1">
        <v>549.98</v>
      </c>
      <c r="K8190" s="1">
        <v>2</v>
      </c>
      <c r="L8190" s="1">
        <v>0</v>
      </c>
      <c r="M8190" s="1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1">
        <v>11.82</v>
      </c>
      <c r="K8191" s="1">
        <v>3</v>
      </c>
      <c r="L8191" s="1">
        <v>0</v>
      </c>
      <c r="M8191" s="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1">
        <v>4643.8</v>
      </c>
      <c r="K8192" s="1">
        <v>4</v>
      </c>
      <c r="L8192" s="1">
        <v>0</v>
      </c>
      <c r="M8192" s="1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1">
        <v>577.76400000000001</v>
      </c>
      <c r="K8193" s="1">
        <v>2</v>
      </c>
      <c r="L8193" s="1">
        <v>0.1</v>
      </c>
      <c r="M8193" s="1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1">
        <v>191.5155</v>
      </c>
      <c r="K8194" s="1">
        <v>1</v>
      </c>
      <c r="L8194" s="1">
        <v>0.45</v>
      </c>
      <c r="M8194" s="1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1">
        <v>2.6240000000000001</v>
      </c>
      <c r="K8195" s="1">
        <v>1</v>
      </c>
      <c r="L8195" s="1">
        <v>0.2</v>
      </c>
      <c r="M8195" s="1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1">
        <v>1369.7639999999999</v>
      </c>
      <c r="K8196" s="1">
        <v>6</v>
      </c>
      <c r="L8196" s="1">
        <v>0.7</v>
      </c>
      <c r="M8196" s="1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1">
        <v>294.36799999999999</v>
      </c>
      <c r="K8197" s="1">
        <v>4</v>
      </c>
      <c r="L8197" s="1">
        <v>0.2</v>
      </c>
      <c r="M8197" s="1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1">
        <v>81.567999999999998</v>
      </c>
      <c r="K8198" s="1">
        <v>2</v>
      </c>
      <c r="L8198" s="1">
        <v>0.2</v>
      </c>
      <c r="M8198" s="1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1">
        <v>44.46</v>
      </c>
      <c r="K8199" s="1">
        <v>5</v>
      </c>
      <c r="L8199" s="1">
        <v>0.6</v>
      </c>
      <c r="M8199" s="1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1">
        <v>314.08800000000002</v>
      </c>
      <c r="K8200" s="1">
        <v>3</v>
      </c>
      <c r="L8200" s="1">
        <v>0.2</v>
      </c>
      <c r="M8200" s="1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1">
        <v>6.3360000000000003</v>
      </c>
      <c r="K8201" s="1">
        <v>4</v>
      </c>
      <c r="L8201" s="1">
        <v>0.7</v>
      </c>
      <c r="M8201" s="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1">
        <v>10.48</v>
      </c>
      <c r="K8202" s="1">
        <v>1</v>
      </c>
      <c r="L8202" s="1">
        <v>0.2</v>
      </c>
      <c r="M8202" s="1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1">
        <v>2.4689999999999999</v>
      </c>
      <c r="K8203" s="1">
        <v>1</v>
      </c>
      <c r="L8203" s="1">
        <v>0.7</v>
      </c>
      <c r="M8203" s="1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1">
        <v>3.2639999999999998</v>
      </c>
      <c r="K8204" s="1">
        <v>2</v>
      </c>
      <c r="L8204" s="1">
        <v>0.7</v>
      </c>
      <c r="M8204" s="1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1">
        <v>4.3440000000000003</v>
      </c>
      <c r="K8205" s="1">
        <v>3</v>
      </c>
      <c r="L8205" s="1">
        <v>0.2</v>
      </c>
      <c r="M8205" s="1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1">
        <v>31.776</v>
      </c>
      <c r="K8206" s="1">
        <v>3</v>
      </c>
      <c r="L8206" s="1">
        <v>0.6</v>
      </c>
      <c r="M8206" s="1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1">
        <v>4.9279999999999999</v>
      </c>
      <c r="K8207" s="1">
        <v>2</v>
      </c>
      <c r="L8207" s="1">
        <v>0.2</v>
      </c>
      <c r="M8207" s="1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1">
        <v>1.788</v>
      </c>
      <c r="K8208" s="1">
        <v>3</v>
      </c>
      <c r="L8208" s="1">
        <v>0.8</v>
      </c>
      <c r="M8208" s="1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1">
        <v>15.071999999999999</v>
      </c>
      <c r="K8209" s="1">
        <v>4</v>
      </c>
      <c r="L8209" s="1">
        <v>0.2</v>
      </c>
      <c r="M8209" s="1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1">
        <v>12.624000000000001</v>
      </c>
      <c r="K8210" s="1">
        <v>2</v>
      </c>
      <c r="L8210" s="1">
        <v>0.2</v>
      </c>
      <c r="M8210" s="1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1">
        <v>185.88</v>
      </c>
      <c r="K8211" s="1">
        <v>6</v>
      </c>
      <c r="L8211" s="1">
        <v>0</v>
      </c>
      <c r="M8211" s="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1">
        <v>12.96</v>
      </c>
      <c r="K8212" s="1">
        <v>2</v>
      </c>
      <c r="L8212" s="1">
        <v>0</v>
      </c>
      <c r="M8212" s="1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1">
        <v>189.7</v>
      </c>
      <c r="K8213" s="1">
        <v>10</v>
      </c>
      <c r="L8213" s="1">
        <v>0</v>
      </c>
      <c r="M8213" s="1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1">
        <v>40.99</v>
      </c>
      <c r="K8214" s="1">
        <v>1</v>
      </c>
      <c r="L8214" s="1">
        <v>0</v>
      </c>
      <c r="M8214" s="1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1">
        <v>82.64</v>
      </c>
      <c r="K8215" s="1">
        <v>2</v>
      </c>
      <c r="L8215" s="1">
        <v>0</v>
      </c>
      <c r="M8215" s="1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1">
        <v>31.02</v>
      </c>
      <c r="K8216" s="1">
        <v>2</v>
      </c>
      <c r="L8216" s="1">
        <v>0</v>
      </c>
      <c r="M8216" s="1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1">
        <v>89.97</v>
      </c>
      <c r="K8217" s="1">
        <v>3</v>
      </c>
      <c r="L8217" s="1">
        <v>0</v>
      </c>
      <c r="M8217" s="1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1">
        <v>35.97</v>
      </c>
      <c r="K8218" s="1">
        <v>3</v>
      </c>
      <c r="L8218" s="1">
        <v>0</v>
      </c>
      <c r="M8218" s="1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1">
        <v>1266.8599999999999</v>
      </c>
      <c r="K8219" s="1">
        <v>7</v>
      </c>
      <c r="L8219" s="1">
        <v>0</v>
      </c>
      <c r="M8219" s="1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1">
        <v>169.45</v>
      </c>
      <c r="K8220" s="1">
        <v>5</v>
      </c>
      <c r="L8220" s="1">
        <v>0</v>
      </c>
      <c r="M8220" s="1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1">
        <v>40.68</v>
      </c>
      <c r="K8221" s="1">
        <v>2</v>
      </c>
      <c r="L8221" s="1">
        <v>0</v>
      </c>
      <c r="M8221" s="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1">
        <v>3.3279999999999998</v>
      </c>
      <c r="K8222" s="1">
        <v>2</v>
      </c>
      <c r="L8222" s="1">
        <v>0.2</v>
      </c>
      <c r="M8222" s="1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1">
        <v>933.26199999999994</v>
      </c>
      <c r="K8223" s="1">
        <v>4</v>
      </c>
      <c r="L8223" s="1">
        <v>0.45</v>
      </c>
      <c r="M8223" s="1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1">
        <v>2803.92</v>
      </c>
      <c r="K8224" s="1">
        <v>5</v>
      </c>
      <c r="L8224" s="1">
        <v>0.2</v>
      </c>
      <c r="M8224" s="1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1">
        <v>4.7679999999999998</v>
      </c>
      <c r="K8225" s="1">
        <v>2</v>
      </c>
      <c r="L8225" s="1">
        <v>0.2</v>
      </c>
      <c r="M8225" s="1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1">
        <v>6.6719999999999997</v>
      </c>
      <c r="K8226" s="1">
        <v>1</v>
      </c>
      <c r="L8226" s="1">
        <v>0.2</v>
      </c>
      <c r="M8226" s="1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1">
        <v>4.4480000000000004</v>
      </c>
      <c r="K8227" s="1">
        <v>2</v>
      </c>
      <c r="L8227" s="1">
        <v>0.2</v>
      </c>
      <c r="M8227" s="1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1">
        <v>43.936</v>
      </c>
      <c r="K8228" s="1">
        <v>4</v>
      </c>
      <c r="L8228" s="1">
        <v>0.2</v>
      </c>
      <c r="M8228" s="1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1">
        <v>23.744</v>
      </c>
      <c r="K8229" s="1">
        <v>2</v>
      </c>
      <c r="L8229" s="1">
        <v>0.2</v>
      </c>
      <c r="M8229" s="1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1">
        <v>357</v>
      </c>
      <c r="K8230" s="1">
        <v>3</v>
      </c>
      <c r="L8230" s="1">
        <v>0</v>
      </c>
      <c r="M8230" s="1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1">
        <v>806.33600000000001</v>
      </c>
      <c r="K8231" s="1">
        <v>8</v>
      </c>
      <c r="L8231" s="1">
        <v>0.2</v>
      </c>
      <c r="M8231" s="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1">
        <v>85.44</v>
      </c>
      <c r="K8232" s="1">
        <v>3</v>
      </c>
      <c r="L8232" s="1">
        <v>0</v>
      </c>
      <c r="M8232" s="1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1">
        <v>344.91</v>
      </c>
      <c r="K8233" s="1">
        <v>3</v>
      </c>
      <c r="L8233" s="1">
        <v>0</v>
      </c>
      <c r="M8233" s="1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1">
        <v>70.97</v>
      </c>
      <c r="K8234" s="1">
        <v>5</v>
      </c>
      <c r="L8234" s="1">
        <v>0.8</v>
      </c>
      <c r="M8234" s="1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1">
        <v>36.783999999999999</v>
      </c>
      <c r="K8235" s="1">
        <v>2</v>
      </c>
      <c r="L8235" s="1">
        <v>0.2</v>
      </c>
      <c r="M8235" s="1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1">
        <v>743.98800000000006</v>
      </c>
      <c r="K8236" s="1">
        <v>2</v>
      </c>
      <c r="L8236" s="1">
        <v>0.4</v>
      </c>
      <c r="M8236" s="1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1">
        <v>11.212</v>
      </c>
      <c r="K8237" s="1">
        <v>2</v>
      </c>
      <c r="L8237" s="1">
        <v>0.8</v>
      </c>
      <c r="M8237" s="1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1">
        <v>4.7119999999999997</v>
      </c>
      <c r="K8238" s="1">
        <v>2</v>
      </c>
      <c r="L8238" s="1">
        <v>0.6</v>
      </c>
      <c r="M8238" s="1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1">
        <v>180.98</v>
      </c>
      <c r="K8239" s="1">
        <v>5</v>
      </c>
      <c r="L8239" s="1">
        <v>0.8</v>
      </c>
      <c r="M8239" s="1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1">
        <v>60.415999999999997</v>
      </c>
      <c r="K8240" s="1">
        <v>2</v>
      </c>
      <c r="L8240" s="1">
        <v>0.2</v>
      </c>
      <c r="M8240" s="1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1">
        <v>299.99</v>
      </c>
      <c r="K8241" s="1">
        <v>1</v>
      </c>
      <c r="L8241" s="1">
        <v>0</v>
      </c>
      <c r="M8241" s="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1">
        <v>192.16</v>
      </c>
      <c r="K8242" s="1">
        <v>4</v>
      </c>
      <c r="L8242" s="1">
        <v>0</v>
      </c>
      <c r="M8242" s="1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1">
        <v>242.624</v>
      </c>
      <c r="K8243" s="1">
        <v>8</v>
      </c>
      <c r="L8243" s="1">
        <v>0.2</v>
      </c>
      <c r="M8243" s="1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1">
        <v>46.74</v>
      </c>
      <c r="K8244" s="1">
        <v>3</v>
      </c>
      <c r="L8244" s="1">
        <v>0</v>
      </c>
      <c r="M8244" s="1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1">
        <v>174.95</v>
      </c>
      <c r="K8245" s="1">
        <v>5</v>
      </c>
      <c r="L8245" s="1">
        <v>0</v>
      </c>
      <c r="M8245" s="1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1">
        <v>100.70399999999999</v>
      </c>
      <c r="K8246" s="1">
        <v>6</v>
      </c>
      <c r="L8246" s="1">
        <v>0.2</v>
      </c>
      <c r="M8246" s="1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1">
        <v>368.91</v>
      </c>
      <c r="K8247" s="1">
        <v>9</v>
      </c>
      <c r="L8247" s="1">
        <v>0</v>
      </c>
      <c r="M8247" s="1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1">
        <v>8.02</v>
      </c>
      <c r="K8248" s="1">
        <v>1</v>
      </c>
      <c r="L8248" s="1">
        <v>0</v>
      </c>
      <c r="M8248" s="1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1">
        <v>171.04</v>
      </c>
      <c r="K8249" s="1">
        <v>4</v>
      </c>
      <c r="L8249" s="1">
        <v>0</v>
      </c>
      <c r="M8249" s="1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1">
        <v>19.440000000000001</v>
      </c>
      <c r="K8250" s="1">
        <v>3</v>
      </c>
      <c r="L8250" s="1">
        <v>0</v>
      </c>
      <c r="M8250" s="1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1">
        <v>13.092000000000001</v>
      </c>
      <c r="K8251" s="1">
        <v>4</v>
      </c>
      <c r="L8251" s="1">
        <v>0.7</v>
      </c>
      <c r="M8251" s="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1">
        <v>122.94</v>
      </c>
      <c r="K8252" s="1">
        <v>3</v>
      </c>
      <c r="L8252" s="1">
        <v>0</v>
      </c>
      <c r="M8252" s="1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1">
        <v>35.448</v>
      </c>
      <c r="K8253" s="1">
        <v>7</v>
      </c>
      <c r="L8253" s="1">
        <v>0.2</v>
      </c>
      <c r="M8253" s="1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1">
        <v>19.98</v>
      </c>
      <c r="K8254" s="1">
        <v>2</v>
      </c>
      <c r="L8254" s="1">
        <v>0</v>
      </c>
      <c r="M8254" s="1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1">
        <v>69.375</v>
      </c>
      <c r="K8255" s="1">
        <v>1</v>
      </c>
      <c r="L8255" s="1">
        <v>0.5</v>
      </c>
      <c r="M8255" s="1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1">
        <v>31.68</v>
      </c>
      <c r="K8256" s="1">
        <v>4</v>
      </c>
      <c r="L8256" s="1">
        <v>0.2</v>
      </c>
      <c r="M8256" s="1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1">
        <v>2003.1679999999999</v>
      </c>
      <c r="K8257" s="1">
        <v>4</v>
      </c>
      <c r="L8257" s="1">
        <v>0.2</v>
      </c>
      <c r="M8257" s="1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1">
        <v>9.3439999999999994</v>
      </c>
      <c r="K8258" s="1">
        <v>2</v>
      </c>
      <c r="L8258" s="1">
        <v>0.2</v>
      </c>
      <c r="M8258" s="1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1">
        <v>2563.056</v>
      </c>
      <c r="K8259" s="1">
        <v>8</v>
      </c>
      <c r="L8259" s="1">
        <v>0.1</v>
      </c>
      <c r="M8259" s="1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1">
        <v>387.13600000000002</v>
      </c>
      <c r="K8260" s="1">
        <v>4</v>
      </c>
      <c r="L8260" s="1">
        <v>0.2</v>
      </c>
      <c r="M8260" s="1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1">
        <v>3.4239999999999999</v>
      </c>
      <c r="K8261" s="1">
        <v>1</v>
      </c>
      <c r="L8261" s="1">
        <v>0.2</v>
      </c>
      <c r="M8261" s="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1">
        <v>1085.42</v>
      </c>
      <c r="K8262" s="1">
        <v>7</v>
      </c>
      <c r="L8262" s="1">
        <v>0</v>
      </c>
      <c r="M8262" s="1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1">
        <v>43.055999999999997</v>
      </c>
      <c r="K8263" s="1">
        <v>9</v>
      </c>
      <c r="L8263" s="1">
        <v>0.2</v>
      </c>
      <c r="M8263" s="1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1">
        <v>3.762</v>
      </c>
      <c r="K8264" s="1">
        <v>3</v>
      </c>
      <c r="L8264" s="1">
        <v>0.7</v>
      </c>
      <c r="M8264" s="1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1">
        <v>34.86</v>
      </c>
      <c r="K8265" s="1">
        <v>2</v>
      </c>
      <c r="L8265" s="1">
        <v>0.7</v>
      </c>
      <c r="M8265" s="1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1">
        <v>432.45600000000002</v>
      </c>
      <c r="K8266" s="1">
        <v>3</v>
      </c>
      <c r="L8266" s="1">
        <v>0.2</v>
      </c>
      <c r="M8266" s="1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1">
        <v>675.06</v>
      </c>
      <c r="K8267" s="1">
        <v>3</v>
      </c>
      <c r="L8267" s="1">
        <v>0</v>
      </c>
      <c r="M8267" s="1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1">
        <v>65.231999999999999</v>
      </c>
      <c r="K8268" s="1">
        <v>3</v>
      </c>
      <c r="L8268" s="1">
        <v>0.2</v>
      </c>
      <c r="M8268" s="1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1">
        <v>207</v>
      </c>
      <c r="K8269" s="1">
        <v>3</v>
      </c>
      <c r="L8269" s="1">
        <v>0.2</v>
      </c>
      <c r="M8269" s="1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1">
        <v>600.53</v>
      </c>
      <c r="K8270" s="1">
        <v>2</v>
      </c>
      <c r="L8270" s="1">
        <v>0.3</v>
      </c>
      <c r="M8270" s="1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1">
        <v>59.904000000000003</v>
      </c>
      <c r="K8271" s="1">
        <v>2</v>
      </c>
      <c r="L8271" s="1">
        <v>0.2</v>
      </c>
      <c r="M8271" s="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1">
        <v>637.44000000000005</v>
      </c>
      <c r="K8272" s="1">
        <v>8</v>
      </c>
      <c r="L8272" s="1">
        <v>0.2</v>
      </c>
      <c r="M8272" s="1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1">
        <v>51.756</v>
      </c>
      <c r="K8273" s="1">
        <v>3</v>
      </c>
      <c r="L8273" s="1">
        <v>0.6</v>
      </c>
      <c r="M8273" s="1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1">
        <v>31.103999999999999</v>
      </c>
      <c r="K8274" s="1">
        <v>6</v>
      </c>
      <c r="L8274" s="1">
        <v>0.2</v>
      </c>
      <c r="M8274" s="1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1">
        <v>47.96</v>
      </c>
      <c r="K8275" s="1">
        <v>5</v>
      </c>
      <c r="L8275" s="1">
        <v>0.2</v>
      </c>
      <c r="M8275" s="1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1">
        <v>158.928</v>
      </c>
      <c r="K8276" s="1">
        <v>7</v>
      </c>
      <c r="L8276" s="1">
        <v>0.2</v>
      </c>
      <c r="M8276" s="1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1">
        <v>211.24799999999999</v>
      </c>
      <c r="K8277" s="1">
        <v>6</v>
      </c>
      <c r="L8277" s="1">
        <v>0.2</v>
      </c>
      <c r="M8277" s="1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1">
        <v>5.5519999999999996</v>
      </c>
      <c r="K8278" s="1">
        <v>2</v>
      </c>
      <c r="L8278" s="1">
        <v>0.2</v>
      </c>
      <c r="M8278" s="1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1">
        <v>2.952</v>
      </c>
      <c r="K8279" s="1">
        <v>1</v>
      </c>
      <c r="L8279" s="1">
        <v>0.2</v>
      </c>
      <c r="M8279" s="1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1">
        <v>10.332000000000001</v>
      </c>
      <c r="K8280" s="1">
        <v>3</v>
      </c>
      <c r="L8280" s="1">
        <v>0.7</v>
      </c>
      <c r="M8280" s="1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1">
        <v>18.367999999999999</v>
      </c>
      <c r="K8281" s="1">
        <v>4</v>
      </c>
      <c r="L8281" s="1">
        <v>0.2</v>
      </c>
      <c r="M8281" s="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1">
        <v>299.89999999999998</v>
      </c>
      <c r="K8282" s="1">
        <v>2</v>
      </c>
      <c r="L8282" s="1">
        <v>0</v>
      </c>
      <c r="M8282" s="1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1">
        <v>26.55</v>
      </c>
      <c r="K8283" s="1">
        <v>9</v>
      </c>
      <c r="L8283" s="1">
        <v>0</v>
      </c>
      <c r="M8283" s="1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1">
        <v>111.98</v>
      </c>
      <c r="K8284" s="1">
        <v>2</v>
      </c>
      <c r="L8284" s="1">
        <v>0</v>
      </c>
      <c r="M8284" s="1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1">
        <v>4.9279999999999999</v>
      </c>
      <c r="K8285" s="1">
        <v>2</v>
      </c>
      <c r="L8285" s="1">
        <v>0.2</v>
      </c>
      <c r="M8285" s="1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1">
        <v>11.784000000000001</v>
      </c>
      <c r="K8286" s="1">
        <v>3</v>
      </c>
      <c r="L8286" s="1">
        <v>0.2</v>
      </c>
      <c r="M8286" s="1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1">
        <v>7.98</v>
      </c>
      <c r="K8287" s="1">
        <v>3</v>
      </c>
      <c r="L8287" s="1">
        <v>0</v>
      </c>
      <c r="M8287" s="1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1">
        <v>180.96</v>
      </c>
      <c r="K8288" s="1">
        <v>2</v>
      </c>
      <c r="L8288" s="1">
        <v>0</v>
      </c>
      <c r="M8288" s="1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1">
        <v>1649.95</v>
      </c>
      <c r="K8289" s="1">
        <v>5</v>
      </c>
      <c r="L8289" s="1">
        <v>0</v>
      </c>
      <c r="M8289" s="1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1">
        <v>362.35199999999998</v>
      </c>
      <c r="K8290" s="1">
        <v>3</v>
      </c>
      <c r="L8290" s="1">
        <v>0.2</v>
      </c>
      <c r="M8290" s="1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1">
        <v>73.584000000000003</v>
      </c>
      <c r="K8291" s="1">
        <v>2</v>
      </c>
      <c r="L8291" s="1">
        <v>0.2</v>
      </c>
      <c r="M8291" s="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1">
        <v>486.36799999999999</v>
      </c>
      <c r="K8292" s="1">
        <v>4</v>
      </c>
      <c r="L8292" s="1">
        <v>0.2</v>
      </c>
      <c r="M8292" s="1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1">
        <v>32.4</v>
      </c>
      <c r="K8293" s="1">
        <v>5</v>
      </c>
      <c r="L8293" s="1">
        <v>0</v>
      </c>
      <c r="M8293" s="1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1">
        <v>41.86</v>
      </c>
      <c r="K8294" s="1">
        <v>7</v>
      </c>
      <c r="L8294" s="1">
        <v>0</v>
      </c>
      <c r="M8294" s="1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1">
        <v>77.56</v>
      </c>
      <c r="K8295" s="1">
        <v>2</v>
      </c>
      <c r="L8295" s="1">
        <v>0</v>
      </c>
      <c r="M8295" s="1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1">
        <v>37.17</v>
      </c>
      <c r="K8296" s="1">
        <v>9</v>
      </c>
      <c r="L8296" s="1">
        <v>0</v>
      </c>
      <c r="M8296" s="1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1">
        <v>137.352</v>
      </c>
      <c r="K8297" s="1">
        <v>3</v>
      </c>
      <c r="L8297" s="1">
        <v>0.2</v>
      </c>
      <c r="M8297" s="1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1">
        <v>376.50900000000001</v>
      </c>
      <c r="K8298" s="1">
        <v>3</v>
      </c>
      <c r="L8298" s="1">
        <v>0.3</v>
      </c>
      <c r="M8298" s="1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1">
        <v>62.72</v>
      </c>
      <c r="K8299" s="1">
        <v>4</v>
      </c>
      <c r="L8299" s="1">
        <v>0</v>
      </c>
      <c r="M8299" s="1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1">
        <v>2939.93</v>
      </c>
      <c r="K8300" s="1">
        <v>7</v>
      </c>
      <c r="L8300" s="1">
        <v>0</v>
      </c>
      <c r="M8300" s="1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1">
        <v>512.35799999999995</v>
      </c>
      <c r="K8301" s="1">
        <v>3</v>
      </c>
      <c r="L8301" s="1">
        <v>0.3</v>
      </c>
      <c r="M8301" s="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1">
        <v>3.488</v>
      </c>
      <c r="K8302" s="1">
        <v>2</v>
      </c>
      <c r="L8302" s="1">
        <v>0.2</v>
      </c>
      <c r="M8302" s="1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1">
        <v>22.288</v>
      </c>
      <c r="K8303" s="1">
        <v>7</v>
      </c>
      <c r="L8303" s="1">
        <v>0.2</v>
      </c>
      <c r="M8303" s="1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1">
        <v>16.032</v>
      </c>
      <c r="K8304" s="1">
        <v>3</v>
      </c>
      <c r="L8304" s="1">
        <v>0.2</v>
      </c>
      <c r="M8304" s="1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1">
        <v>1.752</v>
      </c>
      <c r="K8305" s="1">
        <v>1</v>
      </c>
      <c r="L8305" s="1">
        <v>0.2</v>
      </c>
      <c r="M8305" s="1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1">
        <v>20.992000000000001</v>
      </c>
      <c r="K8306" s="1">
        <v>8</v>
      </c>
      <c r="L8306" s="1">
        <v>0.2</v>
      </c>
      <c r="M8306" s="1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1">
        <v>11.21</v>
      </c>
      <c r="K8307" s="1">
        <v>1</v>
      </c>
      <c r="L8307" s="1">
        <v>0</v>
      </c>
      <c r="M8307" s="1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1">
        <v>45.04</v>
      </c>
      <c r="K8308" s="1">
        <v>2</v>
      </c>
      <c r="L8308" s="1">
        <v>0.2</v>
      </c>
      <c r="M8308" s="1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1">
        <v>15.624000000000001</v>
      </c>
      <c r="K8309" s="1">
        <v>2</v>
      </c>
      <c r="L8309" s="1">
        <v>0.8</v>
      </c>
      <c r="M8309" s="1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1">
        <v>8.74</v>
      </c>
      <c r="K8310" s="1">
        <v>2</v>
      </c>
      <c r="L8310" s="1">
        <v>0</v>
      </c>
      <c r="M8310" s="1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1">
        <v>44.75</v>
      </c>
      <c r="K8311" s="1">
        <v>5</v>
      </c>
      <c r="L8311" s="1">
        <v>0</v>
      </c>
      <c r="M8311" s="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1">
        <v>61.68</v>
      </c>
      <c r="K8312" s="1">
        <v>5</v>
      </c>
      <c r="L8312" s="1">
        <v>0.2</v>
      </c>
      <c r="M8312" s="1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1">
        <v>158.376</v>
      </c>
      <c r="K8313" s="1">
        <v>3</v>
      </c>
      <c r="L8313" s="1">
        <v>0.2</v>
      </c>
      <c r="M8313" s="1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1">
        <v>2.8639999999999999</v>
      </c>
      <c r="K8314" s="1">
        <v>4</v>
      </c>
      <c r="L8314" s="1">
        <v>0.8</v>
      </c>
      <c r="M8314" s="1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1">
        <v>94.191999999999993</v>
      </c>
      <c r="K8315" s="1">
        <v>7</v>
      </c>
      <c r="L8315" s="1">
        <v>0.8</v>
      </c>
      <c r="M8315" s="1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1">
        <v>143.69999999999999</v>
      </c>
      <c r="K8316" s="1">
        <v>3</v>
      </c>
      <c r="L8316" s="1">
        <v>0</v>
      </c>
      <c r="M8316" s="1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1">
        <v>6.48</v>
      </c>
      <c r="K8317" s="1">
        <v>1</v>
      </c>
      <c r="L8317" s="1">
        <v>0</v>
      </c>
      <c r="M8317" s="1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1">
        <v>7.88</v>
      </c>
      <c r="K8318" s="1">
        <v>4</v>
      </c>
      <c r="L8318" s="1">
        <v>0</v>
      </c>
      <c r="M8318" s="1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1">
        <v>11.21</v>
      </c>
      <c r="K8319" s="1">
        <v>1</v>
      </c>
      <c r="L8319" s="1">
        <v>0</v>
      </c>
      <c r="M8319" s="1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1">
        <v>354.9</v>
      </c>
      <c r="K8320" s="1">
        <v>5</v>
      </c>
      <c r="L8320" s="1">
        <v>0</v>
      </c>
      <c r="M8320" s="1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1">
        <v>17.940000000000001</v>
      </c>
      <c r="K8321" s="1">
        <v>3</v>
      </c>
      <c r="L8321" s="1">
        <v>0</v>
      </c>
      <c r="M8321" s="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1">
        <v>51.8</v>
      </c>
      <c r="K8322" s="1">
        <v>4</v>
      </c>
      <c r="L8322" s="1">
        <v>0</v>
      </c>
      <c r="M8322" s="1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1">
        <v>299.52</v>
      </c>
      <c r="K8323" s="1">
        <v>9</v>
      </c>
      <c r="L8323" s="1">
        <v>0</v>
      </c>
      <c r="M8323" s="1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1">
        <v>7.7</v>
      </c>
      <c r="K8324" s="1">
        <v>2</v>
      </c>
      <c r="L8324" s="1">
        <v>0</v>
      </c>
      <c r="M8324" s="1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1">
        <v>23.92</v>
      </c>
      <c r="K8325" s="1">
        <v>4</v>
      </c>
      <c r="L8325" s="1">
        <v>0</v>
      </c>
      <c r="M8325" s="1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1">
        <v>498</v>
      </c>
      <c r="K8326" s="1">
        <v>5</v>
      </c>
      <c r="L8326" s="1">
        <v>0</v>
      </c>
      <c r="M8326" s="1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1">
        <v>436.70400000000001</v>
      </c>
      <c r="K8327" s="1">
        <v>6</v>
      </c>
      <c r="L8327" s="1">
        <v>0.2</v>
      </c>
      <c r="M8327" s="1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1">
        <v>32.4</v>
      </c>
      <c r="K8328" s="1">
        <v>5</v>
      </c>
      <c r="L8328" s="1">
        <v>0</v>
      </c>
      <c r="M8328" s="1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1">
        <v>61.44</v>
      </c>
      <c r="K8329" s="1">
        <v>3</v>
      </c>
      <c r="L8329" s="1">
        <v>0</v>
      </c>
      <c r="M8329" s="1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1">
        <v>73.36</v>
      </c>
      <c r="K8330" s="1">
        <v>7</v>
      </c>
      <c r="L8330" s="1">
        <v>0</v>
      </c>
      <c r="M8330" s="1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1">
        <v>59.2</v>
      </c>
      <c r="K8331" s="1">
        <v>5</v>
      </c>
      <c r="L8331" s="1">
        <v>0.2</v>
      </c>
      <c r="M8331" s="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1">
        <v>32.951999999999998</v>
      </c>
      <c r="K8332" s="1">
        <v>3</v>
      </c>
      <c r="L8332" s="1">
        <v>0.2</v>
      </c>
      <c r="M8332" s="1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1">
        <v>218.376</v>
      </c>
      <c r="K8333" s="1">
        <v>3</v>
      </c>
      <c r="L8333" s="1">
        <v>0.2</v>
      </c>
      <c r="M8333" s="1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1">
        <v>31.4</v>
      </c>
      <c r="K8334" s="1">
        <v>5</v>
      </c>
      <c r="L8334" s="1">
        <v>0</v>
      </c>
      <c r="M8334" s="1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1">
        <v>9.48</v>
      </c>
      <c r="K8335" s="1">
        <v>1</v>
      </c>
      <c r="L8335" s="1">
        <v>0</v>
      </c>
      <c r="M8335" s="1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1">
        <v>209.5</v>
      </c>
      <c r="K8336" s="1">
        <v>10</v>
      </c>
      <c r="L8336" s="1">
        <v>0</v>
      </c>
      <c r="M8336" s="1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1">
        <v>24.3</v>
      </c>
      <c r="K8337" s="1">
        <v>5</v>
      </c>
      <c r="L8337" s="1">
        <v>0</v>
      </c>
      <c r="M8337" s="1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1">
        <v>6.48</v>
      </c>
      <c r="K8338" s="1">
        <v>1</v>
      </c>
      <c r="L8338" s="1">
        <v>0</v>
      </c>
      <c r="M8338" s="1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1">
        <v>32.448</v>
      </c>
      <c r="K8339" s="1">
        <v>2</v>
      </c>
      <c r="L8339" s="1">
        <v>0.2</v>
      </c>
      <c r="M8339" s="1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1">
        <v>26.388000000000002</v>
      </c>
      <c r="K8340" s="1">
        <v>4</v>
      </c>
      <c r="L8340" s="1">
        <v>0.7</v>
      </c>
      <c r="M8340" s="1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1">
        <v>373.47</v>
      </c>
      <c r="K8341" s="1">
        <v>5</v>
      </c>
      <c r="L8341" s="1">
        <v>0.4</v>
      </c>
      <c r="M8341" s="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1">
        <v>64.2</v>
      </c>
      <c r="K8342" s="1">
        <v>5</v>
      </c>
      <c r="L8342" s="1">
        <v>0.7</v>
      </c>
      <c r="M8342" s="1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1">
        <v>8</v>
      </c>
      <c r="K8343" s="1">
        <v>2</v>
      </c>
      <c r="L8343" s="1">
        <v>0.2</v>
      </c>
      <c r="M8343" s="1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1">
        <v>186.54</v>
      </c>
      <c r="K8344" s="1">
        <v>3</v>
      </c>
      <c r="L8344" s="1">
        <v>0</v>
      </c>
      <c r="M8344" s="1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1">
        <v>87.08</v>
      </c>
      <c r="K8345" s="1">
        <v>7</v>
      </c>
      <c r="L8345" s="1">
        <v>0</v>
      </c>
      <c r="M8345" s="1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1">
        <v>105.584</v>
      </c>
      <c r="K8346" s="1">
        <v>2</v>
      </c>
      <c r="L8346" s="1">
        <v>0.2</v>
      </c>
      <c r="M8346" s="1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1">
        <v>217.44</v>
      </c>
      <c r="K8347" s="1">
        <v>6</v>
      </c>
      <c r="L8347" s="1">
        <v>0</v>
      </c>
      <c r="M8347" s="1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1">
        <v>31.744</v>
      </c>
      <c r="K8348" s="1">
        <v>2</v>
      </c>
      <c r="L8348" s="1">
        <v>0.2</v>
      </c>
      <c r="M8348" s="1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1">
        <v>5.4320000000000004</v>
      </c>
      <c r="K8349" s="1">
        <v>2</v>
      </c>
      <c r="L8349" s="1">
        <v>0.8</v>
      </c>
      <c r="M8349" s="1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1">
        <v>913.43</v>
      </c>
      <c r="K8350" s="1">
        <v>5</v>
      </c>
      <c r="L8350" s="1">
        <v>0.3</v>
      </c>
      <c r="M8350" s="1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1">
        <v>372.14400000000001</v>
      </c>
      <c r="K8351" s="1">
        <v>3</v>
      </c>
      <c r="L8351" s="1">
        <v>0.2</v>
      </c>
      <c r="M8351" s="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1">
        <v>751.98400000000004</v>
      </c>
      <c r="K8352" s="1">
        <v>2</v>
      </c>
      <c r="L8352" s="1">
        <v>0.2</v>
      </c>
      <c r="M8352" s="1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1">
        <v>604.76800000000003</v>
      </c>
      <c r="K8353" s="1">
        <v>4</v>
      </c>
      <c r="L8353" s="1">
        <v>0.2</v>
      </c>
      <c r="M8353" s="1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1">
        <v>27.36</v>
      </c>
      <c r="K8354" s="1">
        <v>4</v>
      </c>
      <c r="L8354" s="1">
        <v>0</v>
      </c>
      <c r="M8354" s="1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1">
        <v>20.56</v>
      </c>
      <c r="K8355" s="1">
        <v>2</v>
      </c>
      <c r="L8355" s="1">
        <v>0</v>
      </c>
      <c r="M8355" s="1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1">
        <v>83.92</v>
      </c>
      <c r="K8356" s="1">
        <v>5</v>
      </c>
      <c r="L8356" s="1">
        <v>0.2</v>
      </c>
      <c r="M8356" s="1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1">
        <v>902.71199999999999</v>
      </c>
      <c r="K8357" s="1">
        <v>3</v>
      </c>
      <c r="L8357" s="1">
        <v>0.2</v>
      </c>
      <c r="M8357" s="1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1">
        <v>120.666</v>
      </c>
      <c r="K8358" s="1">
        <v>2</v>
      </c>
      <c r="L8358" s="1">
        <v>0.15</v>
      </c>
      <c r="M8358" s="1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1">
        <v>4.984</v>
      </c>
      <c r="K8359" s="1">
        <v>1</v>
      </c>
      <c r="L8359" s="1">
        <v>0.8</v>
      </c>
      <c r="M8359" s="1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1">
        <v>82.26</v>
      </c>
      <c r="K8360" s="1">
        <v>3</v>
      </c>
      <c r="L8360" s="1">
        <v>0</v>
      </c>
      <c r="M8360" s="1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1">
        <v>29.74</v>
      </c>
      <c r="K8361" s="1">
        <v>1</v>
      </c>
      <c r="L8361" s="1">
        <v>0</v>
      </c>
      <c r="M8361" s="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1">
        <v>87.36</v>
      </c>
      <c r="K8362" s="1">
        <v>6</v>
      </c>
      <c r="L8362" s="1">
        <v>0</v>
      </c>
      <c r="M8362" s="1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1">
        <v>56.16</v>
      </c>
      <c r="K8363" s="1">
        <v>6</v>
      </c>
      <c r="L8363" s="1">
        <v>0.2</v>
      </c>
      <c r="M8363" s="1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1">
        <v>64.384</v>
      </c>
      <c r="K8364" s="1">
        <v>1</v>
      </c>
      <c r="L8364" s="1">
        <v>0.2</v>
      </c>
      <c r="M8364" s="1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1">
        <v>64.784000000000006</v>
      </c>
      <c r="K8365" s="1">
        <v>1</v>
      </c>
      <c r="L8365" s="1">
        <v>0.2</v>
      </c>
      <c r="M8365" s="1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1">
        <v>15.552</v>
      </c>
      <c r="K8366" s="1">
        <v>3</v>
      </c>
      <c r="L8366" s="1">
        <v>0.2</v>
      </c>
      <c r="M8366" s="1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1">
        <v>223.88800000000001</v>
      </c>
      <c r="K8367" s="1">
        <v>7</v>
      </c>
      <c r="L8367" s="1">
        <v>0.2</v>
      </c>
      <c r="M8367" s="1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1">
        <v>10.896000000000001</v>
      </c>
      <c r="K8368" s="1">
        <v>3</v>
      </c>
      <c r="L8368" s="1">
        <v>0.2</v>
      </c>
      <c r="M8368" s="1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1">
        <v>84.784000000000006</v>
      </c>
      <c r="K8369" s="1">
        <v>2</v>
      </c>
      <c r="L8369" s="1">
        <v>0.2</v>
      </c>
      <c r="M8369" s="1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1">
        <v>241.5</v>
      </c>
      <c r="K8370" s="1">
        <v>4</v>
      </c>
      <c r="L8370" s="1">
        <v>0.3</v>
      </c>
      <c r="M8370" s="1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1">
        <v>59.97</v>
      </c>
      <c r="K8371" s="1">
        <v>3</v>
      </c>
      <c r="L8371" s="1">
        <v>0</v>
      </c>
      <c r="M8371" s="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1">
        <v>13.36</v>
      </c>
      <c r="K8372" s="1">
        <v>2</v>
      </c>
      <c r="L8372" s="1">
        <v>0</v>
      </c>
      <c r="M8372" s="1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1">
        <v>11.808</v>
      </c>
      <c r="K8373" s="1">
        <v>3</v>
      </c>
      <c r="L8373" s="1">
        <v>0.2</v>
      </c>
      <c r="M8373" s="1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1">
        <v>16.239999999999998</v>
      </c>
      <c r="K8374" s="1">
        <v>1</v>
      </c>
      <c r="L8374" s="1">
        <v>0</v>
      </c>
      <c r="M8374" s="1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1">
        <v>77.55</v>
      </c>
      <c r="K8375" s="1">
        <v>5</v>
      </c>
      <c r="L8375" s="1">
        <v>0</v>
      </c>
      <c r="M8375" s="1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1">
        <v>76.12</v>
      </c>
      <c r="K8376" s="1">
        <v>2</v>
      </c>
      <c r="L8376" s="1">
        <v>0</v>
      </c>
      <c r="M8376" s="1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1">
        <v>17.184000000000001</v>
      </c>
      <c r="K8377" s="1">
        <v>6</v>
      </c>
      <c r="L8377" s="1">
        <v>0.2</v>
      </c>
      <c r="M8377" s="1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1">
        <v>11.76</v>
      </c>
      <c r="K8378" s="1">
        <v>2</v>
      </c>
      <c r="L8378" s="1">
        <v>0</v>
      </c>
      <c r="M8378" s="1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1">
        <v>27.46</v>
      </c>
      <c r="K8379" s="1">
        <v>2</v>
      </c>
      <c r="L8379" s="1">
        <v>0</v>
      </c>
      <c r="M8379" s="1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1">
        <v>137.94</v>
      </c>
      <c r="K8380" s="1">
        <v>3</v>
      </c>
      <c r="L8380" s="1">
        <v>0</v>
      </c>
      <c r="M8380" s="1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1">
        <v>111.15</v>
      </c>
      <c r="K8381" s="1">
        <v>5</v>
      </c>
      <c r="L8381" s="1">
        <v>0</v>
      </c>
      <c r="M8381" s="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1">
        <v>901.95</v>
      </c>
      <c r="K8382" s="1">
        <v>3</v>
      </c>
      <c r="L8382" s="1">
        <v>0</v>
      </c>
      <c r="M8382" s="1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1">
        <v>366.00900000000001</v>
      </c>
      <c r="K8383" s="1">
        <v>3</v>
      </c>
      <c r="L8383" s="1">
        <v>0.3</v>
      </c>
      <c r="M8383" s="1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1">
        <v>310.68799999999999</v>
      </c>
      <c r="K8384" s="1">
        <v>7</v>
      </c>
      <c r="L8384" s="1">
        <v>0.2</v>
      </c>
      <c r="M8384" s="1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1">
        <v>7.68</v>
      </c>
      <c r="K8385" s="1">
        <v>5</v>
      </c>
      <c r="L8385" s="1">
        <v>0.8</v>
      </c>
      <c r="M8385" s="1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1">
        <v>155.37200000000001</v>
      </c>
      <c r="K8386" s="1">
        <v>2</v>
      </c>
      <c r="L8386" s="1">
        <v>0.3</v>
      </c>
      <c r="M8386" s="1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1">
        <v>10.744</v>
      </c>
      <c r="K8387" s="1">
        <v>1</v>
      </c>
      <c r="L8387" s="1">
        <v>0.2</v>
      </c>
      <c r="M8387" s="1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1">
        <v>232.4</v>
      </c>
      <c r="K8388" s="1">
        <v>5</v>
      </c>
      <c r="L8388" s="1">
        <v>0.2</v>
      </c>
      <c r="M8388" s="1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1">
        <v>164.64599999999999</v>
      </c>
      <c r="K8389" s="1">
        <v>3</v>
      </c>
      <c r="L8389" s="1">
        <v>0.1</v>
      </c>
      <c r="M8389" s="1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1">
        <v>22.68</v>
      </c>
      <c r="K8390" s="1">
        <v>2</v>
      </c>
      <c r="L8390" s="1">
        <v>0</v>
      </c>
      <c r="M8390" s="1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1">
        <v>105.52</v>
      </c>
      <c r="K8391" s="1">
        <v>4</v>
      </c>
      <c r="L8391" s="1">
        <v>0</v>
      </c>
      <c r="M8391" s="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1">
        <v>83.92</v>
      </c>
      <c r="K8392" s="1">
        <v>4</v>
      </c>
      <c r="L8392" s="1">
        <v>0</v>
      </c>
      <c r="M8392" s="1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1">
        <v>141.9</v>
      </c>
      <c r="K8393" s="1">
        <v>5</v>
      </c>
      <c r="L8393" s="1">
        <v>0</v>
      </c>
      <c r="M8393" s="1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1">
        <v>39.979999999999997</v>
      </c>
      <c r="K8394" s="1">
        <v>2</v>
      </c>
      <c r="L8394" s="1">
        <v>0</v>
      </c>
      <c r="M8394" s="1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1">
        <v>28.91</v>
      </c>
      <c r="K8395" s="1">
        <v>7</v>
      </c>
      <c r="L8395" s="1">
        <v>0</v>
      </c>
      <c r="M8395" s="1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1">
        <v>174.95</v>
      </c>
      <c r="K8396" s="1">
        <v>5</v>
      </c>
      <c r="L8396" s="1">
        <v>0</v>
      </c>
      <c r="M8396" s="1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1">
        <v>110.52800000000001</v>
      </c>
      <c r="K8397" s="1">
        <v>4</v>
      </c>
      <c r="L8397" s="1">
        <v>0.2</v>
      </c>
      <c r="M8397" s="1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1">
        <v>630.024</v>
      </c>
      <c r="K8398" s="1">
        <v>4</v>
      </c>
      <c r="L8398" s="1">
        <v>0.4</v>
      </c>
      <c r="M8398" s="1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1">
        <v>27.86</v>
      </c>
      <c r="K8399" s="1">
        <v>7</v>
      </c>
      <c r="L8399" s="1">
        <v>0</v>
      </c>
      <c r="M8399" s="1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1">
        <v>933.40800000000002</v>
      </c>
      <c r="K8400" s="1">
        <v>4</v>
      </c>
      <c r="L8400" s="1">
        <v>0.3</v>
      </c>
      <c r="M8400" s="1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1">
        <v>51.84</v>
      </c>
      <c r="K8401" s="1">
        <v>10</v>
      </c>
      <c r="L8401" s="1">
        <v>0.2</v>
      </c>
      <c r="M8401" s="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1">
        <v>165.6</v>
      </c>
      <c r="K8402" s="1">
        <v>3</v>
      </c>
      <c r="L8402" s="1">
        <v>0.2</v>
      </c>
      <c r="M8402" s="1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1">
        <v>106.32</v>
      </c>
      <c r="K8403" s="1">
        <v>3</v>
      </c>
      <c r="L8403" s="1">
        <v>0</v>
      </c>
      <c r="M8403" s="1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1">
        <v>147.91999999999999</v>
      </c>
      <c r="K8404" s="1">
        <v>5</v>
      </c>
      <c r="L8404" s="1">
        <v>0.2</v>
      </c>
      <c r="M8404" s="1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1">
        <v>104.28</v>
      </c>
      <c r="K8405" s="1">
        <v>3</v>
      </c>
      <c r="L8405" s="1">
        <v>0</v>
      </c>
      <c r="M8405" s="1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1">
        <v>286.85000000000002</v>
      </c>
      <c r="K8406" s="1">
        <v>1</v>
      </c>
      <c r="L8406" s="1">
        <v>0</v>
      </c>
      <c r="M8406" s="1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1">
        <v>66.959999999999994</v>
      </c>
      <c r="K8407" s="1">
        <v>4</v>
      </c>
      <c r="L8407" s="1">
        <v>0</v>
      </c>
      <c r="M8407" s="1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1">
        <v>199.98</v>
      </c>
      <c r="K8408" s="1">
        <v>2</v>
      </c>
      <c r="L8408" s="1">
        <v>0</v>
      </c>
      <c r="M8408" s="1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1">
        <v>45</v>
      </c>
      <c r="K8409" s="1">
        <v>3</v>
      </c>
      <c r="L8409" s="1">
        <v>0</v>
      </c>
      <c r="M8409" s="1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1">
        <v>17.899999999999999</v>
      </c>
      <c r="K8410" s="1">
        <v>5</v>
      </c>
      <c r="L8410" s="1">
        <v>0</v>
      </c>
      <c r="M8410" s="1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1">
        <v>40.479999999999997</v>
      </c>
      <c r="K8411" s="1">
        <v>2</v>
      </c>
      <c r="L8411" s="1">
        <v>0</v>
      </c>
      <c r="M8411" s="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1">
        <v>2154.9</v>
      </c>
      <c r="K8412" s="1">
        <v>5</v>
      </c>
      <c r="L8412" s="1">
        <v>0</v>
      </c>
      <c r="M8412" s="1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1">
        <v>18.431999999999999</v>
      </c>
      <c r="K8413" s="1">
        <v>8</v>
      </c>
      <c r="L8413" s="1">
        <v>0.7</v>
      </c>
      <c r="M8413" s="1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1">
        <v>10.944000000000001</v>
      </c>
      <c r="K8414" s="1">
        <v>2</v>
      </c>
      <c r="L8414" s="1">
        <v>0.2</v>
      </c>
      <c r="M8414" s="1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1">
        <v>4.3600000000000003</v>
      </c>
      <c r="K8415" s="1">
        <v>2</v>
      </c>
      <c r="L8415" s="1">
        <v>0</v>
      </c>
      <c r="M8415" s="1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1">
        <v>62.351999999999997</v>
      </c>
      <c r="K8416" s="1">
        <v>6</v>
      </c>
      <c r="L8416" s="1">
        <v>0.2</v>
      </c>
      <c r="M8416" s="1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1">
        <v>303.92</v>
      </c>
      <c r="K8417" s="1">
        <v>5</v>
      </c>
      <c r="L8417" s="1">
        <v>0.2</v>
      </c>
      <c r="M8417" s="1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1">
        <v>129.30000000000001</v>
      </c>
      <c r="K8418" s="1">
        <v>2</v>
      </c>
      <c r="L8418" s="1">
        <v>0</v>
      </c>
      <c r="M8418" s="1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1">
        <v>274.2</v>
      </c>
      <c r="K8419" s="1">
        <v>10</v>
      </c>
      <c r="L8419" s="1">
        <v>0</v>
      </c>
      <c r="M8419" s="1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1">
        <v>6.048</v>
      </c>
      <c r="K8420" s="1">
        <v>4</v>
      </c>
      <c r="L8420" s="1">
        <v>0.2</v>
      </c>
      <c r="M8420" s="1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1">
        <v>6.8479999999999999</v>
      </c>
      <c r="K8421" s="1">
        <v>2</v>
      </c>
      <c r="L8421" s="1">
        <v>0.2</v>
      </c>
      <c r="M8421" s="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1">
        <v>9.9600000000000009</v>
      </c>
      <c r="K8422" s="1">
        <v>5</v>
      </c>
      <c r="L8422" s="1">
        <v>0.6</v>
      </c>
      <c r="M8422" s="1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1">
        <v>8.5519999999999996</v>
      </c>
      <c r="K8423" s="1">
        <v>2</v>
      </c>
      <c r="L8423" s="1">
        <v>0.8</v>
      </c>
      <c r="M8423" s="1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1">
        <v>45.584000000000003</v>
      </c>
      <c r="K8424" s="1">
        <v>11</v>
      </c>
      <c r="L8424" s="1">
        <v>0.2</v>
      </c>
      <c r="M8424" s="1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1">
        <v>25.488</v>
      </c>
      <c r="K8425" s="1">
        <v>2</v>
      </c>
      <c r="L8425" s="1">
        <v>0.2</v>
      </c>
      <c r="M8425" s="1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1">
        <v>136.96</v>
      </c>
      <c r="K8426" s="1">
        <v>4</v>
      </c>
      <c r="L8426" s="1">
        <v>0.2</v>
      </c>
      <c r="M8426" s="1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1">
        <v>49.616</v>
      </c>
      <c r="K8427" s="1">
        <v>2</v>
      </c>
      <c r="L8427" s="1">
        <v>0.2</v>
      </c>
      <c r="M8427" s="1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1">
        <v>10.584</v>
      </c>
      <c r="K8428" s="1">
        <v>3</v>
      </c>
      <c r="L8428" s="1">
        <v>0.2</v>
      </c>
      <c r="M8428" s="1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1">
        <v>84.415999999999997</v>
      </c>
      <c r="K8429" s="1">
        <v>4</v>
      </c>
      <c r="L8429" s="1">
        <v>0.2</v>
      </c>
      <c r="M8429" s="1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1">
        <v>431.94</v>
      </c>
      <c r="K8430" s="1">
        <v>2</v>
      </c>
      <c r="L8430" s="1">
        <v>0.4</v>
      </c>
      <c r="M8430" s="1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1">
        <v>2.0430000000000001</v>
      </c>
      <c r="K8431" s="1">
        <v>1</v>
      </c>
      <c r="L8431" s="1">
        <v>0.7</v>
      </c>
      <c r="M8431" s="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1">
        <v>68.238</v>
      </c>
      <c r="K8432" s="1">
        <v>3</v>
      </c>
      <c r="L8432" s="1">
        <v>0.4</v>
      </c>
      <c r="M8432" s="1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1">
        <v>240.744</v>
      </c>
      <c r="K8433" s="1">
        <v>4</v>
      </c>
      <c r="L8433" s="1">
        <v>0.3</v>
      </c>
      <c r="M8433" s="1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1">
        <v>35</v>
      </c>
      <c r="K8434" s="1">
        <v>4</v>
      </c>
      <c r="L8434" s="1">
        <v>0</v>
      </c>
      <c r="M8434" s="1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1">
        <v>210.68</v>
      </c>
      <c r="K8435" s="1">
        <v>2</v>
      </c>
      <c r="L8435" s="1">
        <v>0</v>
      </c>
      <c r="M8435" s="1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1">
        <v>637.89599999999996</v>
      </c>
      <c r="K8436" s="1">
        <v>3</v>
      </c>
      <c r="L8436" s="1">
        <v>0.3</v>
      </c>
      <c r="M8436" s="1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1">
        <v>43.44</v>
      </c>
      <c r="K8437" s="1">
        <v>8</v>
      </c>
      <c r="L8437" s="1">
        <v>0</v>
      </c>
      <c r="M8437" s="1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1">
        <v>2.2200000000000002</v>
      </c>
      <c r="K8438" s="1">
        <v>1</v>
      </c>
      <c r="L8438" s="1">
        <v>0</v>
      </c>
      <c r="M8438" s="1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1">
        <v>1679.96</v>
      </c>
      <c r="K8439" s="1">
        <v>5</v>
      </c>
      <c r="L8439" s="1">
        <v>0.2</v>
      </c>
      <c r="M8439" s="1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1">
        <v>344.37200000000001</v>
      </c>
      <c r="K8440" s="1">
        <v>4</v>
      </c>
      <c r="L8440" s="1">
        <v>0.3</v>
      </c>
      <c r="M8440" s="1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1">
        <v>1554.9359999999999</v>
      </c>
      <c r="K8441" s="1">
        <v>3</v>
      </c>
      <c r="L8441" s="1">
        <v>0.2</v>
      </c>
      <c r="M8441" s="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1">
        <v>127.88</v>
      </c>
      <c r="K8442" s="1">
        <v>5</v>
      </c>
      <c r="L8442" s="1">
        <v>0.6</v>
      </c>
      <c r="M8442" s="1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1">
        <v>222.38399999999999</v>
      </c>
      <c r="K8443" s="1">
        <v>2</v>
      </c>
      <c r="L8443" s="1">
        <v>0.2</v>
      </c>
      <c r="M8443" s="1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1">
        <v>106.869</v>
      </c>
      <c r="K8444" s="1">
        <v>3</v>
      </c>
      <c r="L8444" s="1">
        <v>0.3</v>
      </c>
      <c r="M8444" s="1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1">
        <v>3.5640000000000001</v>
      </c>
      <c r="K8445" s="1">
        <v>3</v>
      </c>
      <c r="L8445" s="1">
        <v>0.8</v>
      </c>
      <c r="M8445" s="1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1">
        <v>25.68</v>
      </c>
      <c r="K8446" s="1">
        <v>3</v>
      </c>
      <c r="L8446" s="1">
        <v>0.8</v>
      </c>
      <c r="M8446" s="1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1">
        <v>12.384</v>
      </c>
      <c r="K8447" s="1">
        <v>3</v>
      </c>
      <c r="L8447" s="1">
        <v>0.8</v>
      </c>
      <c r="M8447" s="1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1">
        <v>25.3</v>
      </c>
      <c r="K8448" s="1">
        <v>5</v>
      </c>
      <c r="L8448" s="1">
        <v>0</v>
      </c>
      <c r="M8448" s="1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1">
        <v>95.94</v>
      </c>
      <c r="K8449" s="1">
        <v>3</v>
      </c>
      <c r="L8449" s="1">
        <v>0</v>
      </c>
      <c r="M8449" s="1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1">
        <v>7.5</v>
      </c>
      <c r="K8450" s="1">
        <v>2</v>
      </c>
      <c r="L8450" s="1">
        <v>0</v>
      </c>
      <c r="M8450" s="1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1">
        <v>302.37599999999998</v>
      </c>
      <c r="K8451" s="1">
        <v>3</v>
      </c>
      <c r="L8451" s="1">
        <v>0.2</v>
      </c>
      <c r="M8451" s="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1">
        <v>46.688000000000002</v>
      </c>
      <c r="K8452" s="1">
        <v>4</v>
      </c>
      <c r="L8452" s="1">
        <v>0.2</v>
      </c>
      <c r="M8452" s="1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1">
        <v>17.940000000000001</v>
      </c>
      <c r="K8453" s="1">
        <v>3</v>
      </c>
      <c r="L8453" s="1">
        <v>0</v>
      </c>
      <c r="M8453" s="1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1">
        <v>370.14</v>
      </c>
      <c r="K8454" s="1">
        <v>3</v>
      </c>
      <c r="L8454" s="1">
        <v>0</v>
      </c>
      <c r="M8454" s="1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1">
        <v>8.9280000000000008</v>
      </c>
      <c r="K8455" s="1">
        <v>2</v>
      </c>
      <c r="L8455" s="1">
        <v>0.2</v>
      </c>
      <c r="M8455" s="1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1">
        <v>2678.94</v>
      </c>
      <c r="K8456" s="1">
        <v>6</v>
      </c>
      <c r="L8456" s="1">
        <v>0</v>
      </c>
      <c r="M8456" s="1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1">
        <v>387.13600000000002</v>
      </c>
      <c r="K8457" s="1">
        <v>4</v>
      </c>
      <c r="L8457" s="1">
        <v>0.2</v>
      </c>
      <c r="M8457" s="1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1">
        <v>45.408000000000001</v>
      </c>
      <c r="K8458" s="1">
        <v>2</v>
      </c>
      <c r="L8458" s="1">
        <v>0.2</v>
      </c>
      <c r="M8458" s="1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1">
        <v>77.951999999999998</v>
      </c>
      <c r="K8459" s="1">
        <v>3</v>
      </c>
      <c r="L8459" s="1">
        <v>0.2</v>
      </c>
      <c r="M8459" s="1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1">
        <v>3</v>
      </c>
      <c r="K8460" s="1">
        <v>1</v>
      </c>
      <c r="L8460" s="1">
        <v>0.2</v>
      </c>
      <c r="M8460" s="1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1">
        <v>9.952</v>
      </c>
      <c r="K8461" s="1">
        <v>1</v>
      </c>
      <c r="L8461" s="1">
        <v>0.2</v>
      </c>
      <c r="M8461" s="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1">
        <v>37.896000000000001</v>
      </c>
      <c r="K8462" s="1">
        <v>4</v>
      </c>
      <c r="L8462" s="1">
        <v>0.7</v>
      </c>
      <c r="M8462" s="1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1">
        <v>65.584000000000003</v>
      </c>
      <c r="K8463" s="1">
        <v>2</v>
      </c>
      <c r="L8463" s="1">
        <v>0.2</v>
      </c>
      <c r="M8463" s="1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1">
        <v>44.783999999999999</v>
      </c>
      <c r="K8464" s="1">
        <v>1</v>
      </c>
      <c r="L8464" s="1">
        <v>0.2</v>
      </c>
      <c r="M8464" s="1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1">
        <v>1035.8</v>
      </c>
      <c r="K8465" s="1">
        <v>4</v>
      </c>
      <c r="L8465" s="1">
        <v>0</v>
      </c>
      <c r="M8465" s="1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1">
        <v>5.76</v>
      </c>
      <c r="K8466" s="1">
        <v>2</v>
      </c>
      <c r="L8466" s="1">
        <v>0</v>
      </c>
      <c r="M8466" s="1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1">
        <v>19.98</v>
      </c>
      <c r="K8467" s="1">
        <v>2</v>
      </c>
      <c r="L8467" s="1">
        <v>0</v>
      </c>
      <c r="M8467" s="1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1">
        <v>35.979999999999997</v>
      </c>
      <c r="K8468" s="1">
        <v>2</v>
      </c>
      <c r="L8468" s="1">
        <v>0</v>
      </c>
      <c r="M8468" s="1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1">
        <v>16.655999999999999</v>
      </c>
      <c r="K8469" s="1">
        <v>3</v>
      </c>
      <c r="L8469" s="1">
        <v>0.2</v>
      </c>
      <c r="M8469" s="1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1">
        <v>20.7</v>
      </c>
      <c r="K8470" s="1">
        <v>2</v>
      </c>
      <c r="L8470" s="1">
        <v>0</v>
      </c>
      <c r="M8470" s="1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1">
        <v>83.7</v>
      </c>
      <c r="K8471" s="1">
        <v>5</v>
      </c>
      <c r="L8471" s="1">
        <v>0</v>
      </c>
      <c r="M8471" s="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1">
        <v>199.8</v>
      </c>
      <c r="K8472" s="1">
        <v>10</v>
      </c>
      <c r="L8472" s="1">
        <v>0</v>
      </c>
      <c r="M8472" s="1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1">
        <v>45.68</v>
      </c>
      <c r="K8473" s="1">
        <v>2</v>
      </c>
      <c r="L8473" s="1">
        <v>0</v>
      </c>
      <c r="M8473" s="1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1">
        <v>110.96</v>
      </c>
      <c r="K8474" s="1">
        <v>2</v>
      </c>
      <c r="L8474" s="1">
        <v>0</v>
      </c>
      <c r="M8474" s="1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1">
        <v>11.94</v>
      </c>
      <c r="K8475" s="1">
        <v>3</v>
      </c>
      <c r="L8475" s="1">
        <v>0</v>
      </c>
      <c r="M8475" s="1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1">
        <v>8749.9500000000007</v>
      </c>
      <c r="K8476" s="1">
        <v>5</v>
      </c>
      <c r="L8476" s="1">
        <v>0</v>
      </c>
      <c r="M8476" s="1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1">
        <v>36.4</v>
      </c>
      <c r="K8477" s="1">
        <v>8</v>
      </c>
      <c r="L8477" s="1">
        <v>0</v>
      </c>
      <c r="M8477" s="1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1">
        <v>18.690000000000001</v>
      </c>
      <c r="K8478" s="1">
        <v>7</v>
      </c>
      <c r="L8478" s="1">
        <v>0</v>
      </c>
      <c r="M8478" s="1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1">
        <v>5.94</v>
      </c>
      <c r="K8479" s="1">
        <v>3</v>
      </c>
      <c r="L8479" s="1">
        <v>0</v>
      </c>
      <c r="M8479" s="1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1">
        <v>60.735999999999997</v>
      </c>
      <c r="K8480" s="1">
        <v>8</v>
      </c>
      <c r="L8480" s="1">
        <v>0.2</v>
      </c>
      <c r="M8480" s="1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1">
        <v>479.976</v>
      </c>
      <c r="K8481" s="1">
        <v>3</v>
      </c>
      <c r="L8481" s="1">
        <v>0.2</v>
      </c>
      <c r="M8481" s="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1">
        <v>6.08</v>
      </c>
      <c r="K8482" s="1">
        <v>1</v>
      </c>
      <c r="L8482" s="1">
        <v>0.8</v>
      </c>
      <c r="M8482" s="1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1">
        <v>165.6</v>
      </c>
      <c r="K8483" s="1">
        <v>3</v>
      </c>
      <c r="L8483" s="1">
        <v>0.2</v>
      </c>
      <c r="M8483" s="1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1">
        <v>59.52</v>
      </c>
      <c r="K8484" s="1">
        <v>3</v>
      </c>
      <c r="L8484" s="1">
        <v>0</v>
      </c>
      <c r="M8484" s="1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1">
        <v>479.97</v>
      </c>
      <c r="K8485" s="1">
        <v>3</v>
      </c>
      <c r="L8485" s="1">
        <v>0</v>
      </c>
      <c r="M8485" s="1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1">
        <v>18.62</v>
      </c>
      <c r="K8486" s="1">
        <v>2</v>
      </c>
      <c r="L8486" s="1">
        <v>0</v>
      </c>
      <c r="M8486" s="1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1">
        <v>49.631999999999998</v>
      </c>
      <c r="K8487" s="1">
        <v>6</v>
      </c>
      <c r="L8487" s="1">
        <v>0.2</v>
      </c>
      <c r="M8487" s="1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1">
        <v>97.82</v>
      </c>
      <c r="K8488" s="1">
        <v>2</v>
      </c>
      <c r="L8488" s="1">
        <v>0</v>
      </c>
      <c r="M8488" s="1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1">
        <v>15.984</v>
      </c>
      <c r="K8489" s="1">
        <v>2</v>
      </c>
      <c r="L8489" s="1">
        <v>0.2</v>
      </c>
      <c r="M8489" s="1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1">
        <v>184.75200000000001</v>
      </c>
      <c r="K8490" s="1">
        <v>3</v>
      </c>
      <c r="L8490" s="1">
        <v>0.2</v>
      </c>
      <c r="M8490" s="1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1">
        <v>12.96</v>
      </c>
      <c r="K8491" s="1">
        <v>2</v>
      </c>
      <c r="L8491" s="1">
        <v>0</v>
      </c>
      <c r="M8491" s="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1">
        <v>366.74400000000003</v>
      </c>
      <c r="K8492" s="1">
        <v>4</v>
      </c>
      <c r="L8492" s="1">
        <v>0.3</v>
      </c>
      <c r="M8492" s="1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1">
        <v>8.8559999999999999</v>
      </c>
      <c r="K8493" s="1">
        <v>9</v>
      </c>
      <c r="L8493" s="1">
        <v>0.8</v>
      </c>
      <c r="M8493" s="1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1">
        <v>27.96</v>
      </c>
      <c r="K8494" s="1">
        <v>5</v>
      </c>
      <c r="L8494" s="1">
        <v>0.2</v>
      </c>
      <c r="M8494" s="1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1">
        <v>146.352</v>
      </c>
      <c r="K8495" s="1">
        <v>3</v>
      </c>
      <c r="L8495" s="1">
        <v>0.2</v>
      </c>
      <c r="M8495" s="1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1">
        <v>175.23</v>
      </c>
      <c r="K8496" s="1">
        <v>11</v>
      </c>
      <c r="L8496" s="1">
        <v>0</v>
      </c>
      <c r="M8496" s="1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1">
        <v>125.99</v>
      </c>
      <c r="K8497" s="1">
        <v>1</v>
      </c>
      <c r="L8497" s="1">
        <v>0</v>
      </c>
      <c r="M8497" s="1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1">
        <v>23</v>
      </c>
      <c r="K8498" s="1">
        <v>2</v>
      </c>
      <c r="L8498" s="1">
        <v>0</v>
      </c>
      <c r="M8498" s="1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1">
        <v>25.584</v>
      </c>
      <c r="K8499" s="1">
        <v>2</v>
      </c>
      <c r="L8499" s="1">
        <v>0.2</v>
      </c>
      <c r="M8499" s="1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1">
        <v>73.784000000000006</v>
      </c>
      <c r="K8500" s="1">
        <v>2</v>
      </c>
      <c r="L8500" s="1">
        <v>0.6</v>
      </c>
      <c r="M8500" s="1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1">
        <v>20.736000000000001</v>
      </c>
      <c r="K8501" s="1">
        <v>4</v>
      </c>
      <c r="L8501" s="1">
        <v>0.2</v>
      </c>
      <c r="M8501" s="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1">
        <v>17.52</v>
      </c>
      <c r="K8502" s="1">
        <v>3</v>
      </c>
      <c r="L8502" s="1">
        <v>0</v>
      </c>
      <c r="M8502" s="1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1">
        <v>35.76</v>
      </c>
      <c r="K8503" s="1">
        <v>12</v>
      </c>
      <c r="L8503" s="1">
        <v>0</v>
      </c>
      <c r="M8503" s="1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1">
        <v>3.64</v>
      </c>
      <c r="K8504" s="1">
        <v>2</v>
      </c>
      <c r="L8504" s="1">
        <v>0</v>
      </c>
      <c r="M8504" s="1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1">
        <v>30.335999999999999</v>
      </c>
      <c r="K8505" s="1">
        <v>6</v>
      </c>
      <c r="L8505" s="1">
        <v>0.6</v>
      </c>
      <c r="M8505" s="1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1">
        <v>12.99</v>
      </c>
      <c r="K8506" s="1">
        <v>1</v>
      </c>
      <c r="L8506" s="1">
        <v>0</v>
      </c>
      <c r="M8506" s="1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1">
        <v>182.22</v>
      </c>
      <c r="K8507" s="1">
        <v>3</v>
      </c>
      <c r="L8507" s="1">
        <v>0</v>
      </c>
      <c r="M8507" s="1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1">
        <v>302.94</v>
      </c>
      <c r="K8508" s="1">
        <v>3</v>
      </c>
      <c r="L8508" s="1">
        <v>0</v>
      </c>
      <c r="M8508" s="1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1">
        <v>54.991999999999997</v>
      </c>
      <c r="K8509" s="1">
        <v>14</v>
      </c>
      <c r="L8509" s="1">
        <v>0.2</v>
      </c>
      <c r="M8509" s="1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1">
        <v>12.99</v>
      </c>
      <c r="K8510" s="1">
        <v>1</v>
      </c>
      <c r="L8510" s="1">
        <v>0</v>
      </c>
      <c r="M8510" s="1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1">
        <v>55.86</v>
      </c>
      <c r="K8511" s="1">
        <v>7</v>
      </c>
      <c r="L8511" s="1">
        <v>0</v>
      </c>
      <c r="M8511" s="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1">
        <v>44.375999999999998</v>
      </c>
      <c r="K8512" s="1">
        <v>2</v>
      </c>
      <c r="L8512" s="1">
        <v>0.4</v>
      </c>
      <c r="M8512" s="1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1">
        <v>51.264000000000003</v>
      </c>
      <c r="K8513" s="1">
        <v>6</v>
      </c>
      <c r="L8513" s="1">
        <v>0.2</v>
      </c>
      <c r="M8513" s="1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1">
        <v>5.1929999999999996</v>
      </c>
      <c r="K8514" s="1">
        <v>3</v>
      </c>
      <c r="L8514" s="1">
        <v>0.7</v>
      </c>
      <c r="M8514" s="1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1">
        <v>159.98400000000001</v>
      </c>
      <c r="K8515" s="1">
        <v>2</v>
      </c>
      <c r="L8515" s="1">
        <v>0.2</v>
      </c>
      <c r="M8515" s="1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1">
        <v>54.223999999999997</v>
      </c>
      <c r="K8516" s="1">
        <v>2</v>
      </c>
      <c r="L8516" s="1">
        <v>0.2</v>
      </c>
      <c r="M8516" s="1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1">
        <v>241.42400000000001</v>
      </c>
      <c r="K8517" s="1">
        <v>2</v>
      </c>
      <c r="L8517" s="1">
        <v>0.2</v>
      </c>
      <c r="M8517" s="1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1">
        <v>33.36</v>
      </c>
      <c r="K8518" s="1">
        <v>4</v>
      </c>
      <c r="L8518" s="1">
        <v>0</v>
      </c>
      <c r="M8518" s="1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1">
        <v>13.76</v>
      </c>
      <c r="K8519" s="1">
        <v>2</v>
      </c>
      <c r="L8519" s="1">
        <v>0</v>
      </c>
      <c r="M8519" s="1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1">
        <v>496.86</v>
      </c>
      <c r="K8520" s="1">
        <v>7</v>
      </c>
      <c r="L8520" s="1">
        <v>0</v>
      </c>
      <c r="M8520" s="1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1">
        <v>389.97</v>
      </c>
      <c r="K8521" s="1">
        <v>3</v>
      </c>
      <c r="L8521" s="1">
        <v>0</v>
      </c>
      <c r="M8521" s="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1">
        <v>9.82</v>
      </c>
      <c r="K8522" s="1">
        <v>2</v>
      </c>
      <c r="L8522" s="1">
        <v>0</v>
      </c>
      <c r="M8522" s="1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1">
        <v>56.4</v>
      </c>
      <c r="K8523" s="1">
        <v>3</v>
      </c>
      <c r="L8523" s="1">
        <v>0</v>
      </c>
      <c r="M8523" s="1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1">
        <v>18.312000000000001</v>
      </c>
      <c r="K8524" s="1">
        <v>4</v>
      </c>
      <c r="L8524" s="1">
        <v>0.7</v>
      </c>
      <c r="M8524" s="1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1">
        <v>25.92</v>
      </c>
      <c r="K8525" s="1">
        <v>5</v>
      </c>
      <c r="L8525" s="1">
        <v>0.2</v>
      </c>
      <c r="M8525" s="1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1">
        <v>8.016</v>
      </c>
      <c r="K8526" s="1">
        <v>3</v>
      </c>
      <c r="L8526" s="1">
        <v>0.2</v>
      </c>
      <c r="M8526" s="1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1">
        <v>479.98399999999998</v>
      </c>
      <c r="K8527" s="1">
        <v>2</v>
      </c>
      <c r="L8527" s="1">
        <v>0.2</v>
      </c>
      <c r="M8527" s="1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1">
        <v>30.84</v>
      </c>
      <c r="K8528" s="1">
        <v>5</v>
      </c>
      <c r="L8528" s="1">
        <v>0.2</v>
      </c>
      <c r="M8528" s="1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1">
        <v>33.567999999999998</v>
      </c>
      <c r="K8529" s="1">
        <v>2</v>
      </c>
      <c r="L8529" s="1">
        <v>0.2</v>
      </c>
      <c r="M8529" s="1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1">
        <v>422.625</v>
      </c>
      <c r="K8530" s="1">
        <v>7</v>
      </c>
      <c r="L8530" s="1">
        <v>0.3</v>
      </c>
      <c r="M8530" s="1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1">
        <v>199.98</v>
      </c>
      <c r="K8531" s="1">
        <v>2</v>
      </c>
      <c r="L8531" s="1">
        <v>0</v>
      </c>
      <c r="M8531" s="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1">
        <v>20.239999999999998</v>
      </c>
      <c r="K8532" s="1">
        <v>1</v>
      </c>
      <c r="L8532" s="1">
        <v>0</v>
      </c>
      <c r="M8532" s="1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1">
        <v>39.92</v>
      </c>
      <c r="K8533" s="1">
        <v>4</v>
      </c>
      <c r="L8533" s="1">
        <v>0</v>
      </c>
      <c r="M8533" s="1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1">
        <v>32.54</v>
      </c>
      <c r="K8534" s="1">
        <v>2</v>
      </c>
      <c r="L8534" s="1">
        <v>0</v>
      </c>
      <c r="M8534" s="1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1">
        <v>39</v>
      </c>
      <c r="K8535" s="1">
        <v>3</v>
      </c>
      <c r="L8535" s="1">
        <v>0</v>
      </c>
      <c r="M8535" s="1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1">
        <v>12.6</v>
      </c>
      <c r="K8536" s="1">
        <v>4</v>
      </c>
      <c r="L8536" s="1">
        <v>0</v>
      </c>
      <c r="M8536" s="1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1">
        <v>24.64</v>
      </c>
      <c r="K8537" s="1">
        <v>4</v>
      </c>
      <c r="L8537" s="1">
        <v>0.2</v>
      </c>
      <c r="M8537" s="1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1">
        <v>6.2640000000000002</v>
      </c>
      <c r="K8538" s="1">
        <v>3</v>
      </c>
      <c r="L8538" s="1">
        <v>0.2</v>
      </c>
      <c r="M8538" s="1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1">
        <v>14.432</v>
      </c>
      <c r="K8539" s="1">
        <v>4</v>
      </c>
      <c r="L8539" s="1">
        <v>0.2</v>
      </c>
      <c r="M8539" s="1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1">
        <v>719.976</v>
      </c>
      <c r="K8540" s="1">
        <v>3</v>
      </c>
      <c r="L8540" s="1">
        <v>0.2</v>
      </c>
      <c r="M8540" s="1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1">
        <v>239.92</v>
      </c>
      <c r="K8541" s="1">
        <v>8</v>
      </c>
      <c r="L8541" s="1">
        <v>0</v>
      </c>
      <c r="M8541" s="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1">
        <v>1056.8599999999999</v>
      </c>
      <c r="K8542" s="1">
        <v>7</v>
      </c>
      <c r="L8542" s="1">
        <v>0</v>
      </c>
      <c r="M8542" s="1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1">
        <v>447.94400000000002</v>
      </c>
      <c r="K8543" s="1">
        <v>7</v>
      </c>
      <c r="L8543" s="1">
        <v>0.2</v>
      </c>
      <c r="M8543" s="1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1">
        <v>150.40799999999999</v>
      </c>
      <c r="K8544" s="1">
        <v>9</v>
      </c>
      <c r="L8544" s="1">
        <v>0.2</v>
      </c>
      <c r="M8544" s="1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1">
        <v>453.57600000000002</v>
      </c>
      <c r="K8545" s="1">
        <v>3</v>
      </c>
      <c r="L8545" s="1">
        <v>0.2</v>
      </c>
      <c r="M8545" s="1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1">
        <v>45.36</v>
      </c>
      <c r="K8546" s="1">
        <v>9</v>
      </c>
      <c r="L8546" s="1">
        <v>0.2</v>
      </c>
      <c r="M8546" s="1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1">
        <v>287.88</v>
      </c>
      <c r="K8547" s="1">
        <v>3</v>
      </c>
      <c r="L8547" s="1">
        <v>0.2</v>
      </c>
      <c r="M8547" s="1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1">
        <v>131.88</v>
      </c>
      <c r="K8548" s="1">
        <v>3</v>
      </c>
      <c r="L8548" s="1">
        <v>0.2</v>
      </c>
      <c r="M8548" s="1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1">
        <v>2.3279999999999998</v>
      </c>
      <c r="K8549" s="1">
        <v>2</v>
      </c>
      <c r="L8549" s="1">
        <v>0.6</v>
      </c>
      <c r="M8549" s="1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1">
        <v>1454.9</v>
      </c>
      <c r="K8550" s="1">
        <v>5</v>
      </c>
      <c r="L8550" s="1">
        <v>0</v>
      </c>
      <c r="M8550" s="1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1">
        <v>4.8419999999999996</v>
      </c>
      <c r="K8551" s="1">
        <v>3</v>
      </c>
      <c r="L8551" s="1">
        <v>0.7</v>
      </c>
      <c r="M8551" s="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1">
        <v>220.70400000000001</v>
      </c>
      <c r="K8552" s="1">
        <v>6</v>
      </c>
      <c r="L8552" s="1">
        <v>0.2</v>
      </c>
      <c r="M8552" s="1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1">
        <v>67.176000000000002</v>
      </c>
      <c r="K8553" s="1">
        <v>3</v>
      </c>
      <c r="L8553" s="1">
        <v>0.2</v>
      </c>
      <c r="M8553" s="1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1">
        <v>15.231999999999999</v>
      </c>
      <c r="K8554" s="1">
        <v>4</v>
      </c>
      <c r="L8554" s="1">
        <v>0.2</v>
      </c>
      <c r="M8554" s="1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1">
        <v>31.103999999999999</v>
      </c>
      <c r="K8555" s="1">
        <v>6</v>
      </c>
      <c r="L8555" s="1">
        <v>0.2</v>
      </c>
      <c r="M8555" s="1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1">
        <v>968.74400000000003</v>
      </c>
      <c r="K8556" s="1">
        <v>7</v>
      </c>
      <c r="L8556" s="1">
        <v>0.2</v>
      </c>
      <c r="M8556" s="1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1">
        <v>222.352</v>
      </c>
      <c r="K8557" s="1">
        <v>13</v>
      </c>
      <c r="L8557" s="1">
        <v>0.2</v>
      </c>
      <c r="M8557" s="1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1">
        <v>479.98399999999998</v>
      </c>
      <c r="K8558" s="1">
        <v>2</v>
      </c>
      <c r="L8558" s="1">
        <v>0.2</v>
      </c>
      <c r="M8558" s="1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1">
        <v>10.272</v>
      </c>
      <c r="K8559" s="1">
        <v>3</v>
      </c>
      <c r="L8559" s="1">
        <v>0.2</v>
      </c>
      <c r="M8559" s="1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1">
        <v>998.85</v>
      </c>
      <c r="K8560" s="1">
        <v>5</v>
      </c>
      <c r="L8560" s="1">
        <v>0.4</v>
      </c>
      <c r="M8560" s="1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1">
        <v>24.56</v>
      </c>
      <c r="K8561" s="1">
        <v>2</v>
      </c>
      <c r="L8561" s="1">
        <v>0</v>
      </c>
      <c r="M8561" s="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1">
        <v>5.67</v>
      </c>
      <c r="K8562" s="1">
        <v>3</v>
      </c>
      <c r="L8562" s="1">
        <v>0</v>
      </c>
      <c r="M8562" s="1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1">
        <v>14.336</v>
      </c>
      <c r="K8563" s="1">
        <v>4</v>
      </c>
      <c r="L8563" s="1">
        <v>0.2</v>
      </c>
      <c r="M8563" s="1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1">
        <v>102.3</v>
      </c>
      <c r="K8564" s="1">
        <v>1</v>
      </c>
      <c r="L8564" s="1">
        <v>0</v>
      </c>
      <c r="M8564" s="1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1">
        <v>607.52</v>
      </c>
      <c r="K8565" s="1">
        <v>2</v>
      </c>
      <c r="L8565" s="1">
        <v>0</v>
      </c>
      <c r="M8565" s="1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1">
        <v>31.16</v>
      </c>
      <c r="K8566" s="1">
        <v>2</v>
      </c>
      <c r="L8566" s="1">
        <v>0</v>
      </c>
      <c r="M8566" s="1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1">
        <v>2.61</v>
      </c>
      <c r="K8567" s="1">
        <v>1</v>
      </c>
      <c r="L8567" s="1">
        <v>0</v>
      </c>
      <c r="M8567" s="1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1">
        <v>10.332000000000001</v>
      </c>
      <c r="K8568" s="1">
        <v>3</v>
      </c>
      <c r="L8568" s="1">
        <v>0.6</v>
      </c>
      <c r="M8568" s="1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1">
        <v>10.368</v>
      </c>
      <c r="K8569" s="1">
        <v>2</v>
      </c>
      <c r="L8569" s="1">
        <v>0.2</v>
      </c>
      <c r="M8569" s="1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1">
        <v>20.783999999999999</v>
      </c>
      <c r="K8570" s="1">
        <v>2</v>
      </c>
      <c r="L8570" s="1">
        <v>0.2</v>
      </c>
      <c r="M8570" s="1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1">
        <v>66.959999999999994</v>
      </c>
      <c r="K8571" s="1">
        <v>5</v>
      </c>
      <c r="L8571" s="1">
        <v>0.2</v>
      </c>
      <c r="M8571" s="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1">
        <v>17.248000000000001</v>
      </c>
      <c r="K8572" s="1">
        <v>2</v>
      </c>
      <c r="L8572" s="1">
        <v>0.2</v>
      </c>
      <c r="M8572" s="1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1">
        <v>11.087999999999999</v>
      </c>
      <c r="K8573" s="1">
        <v>7</v>
      </c>
      <c r="L8573" s="1">
        <v>0.7</v>
      </c>
      <c r="M8573" s="1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1">
        <v>1287.45</v>
      </c>
      <c r="K8574" s="1">
        <v>5</v>
      </c>
      <c r="L8574" s="1">
        <v>0</v>
      </c>
      <c r="M8574" s="1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1">
        <v>168.1</v>
      </c>
      <c r="K8575" s="1">
        <v>5</v>
      </c>
      <c r="L8575" s="1">
        <v>0</v>
      </c>
      <c r="M8575" s="1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1">
        <v>51.968000000000004</v>
      </c>
      <c r="K8576" s="1">
        <v>2</v>
      </c>
      <c r="L8576" s="1">
        <v>0.2</v>
      </c>
      <c r="M8576" s="1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1">
        <v>4.7679999999999998</v>
      </c>
      <c r="K8577" s="1">
        <v>2</v>
      </c>
      <c r="L8577" s="1">
        <v>0.2</v>
      </c>
      <c r="M8577" s="1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1">
        <v>7.98</v>
      </c>
      <c r="K8578" s="1">
        <v>3</v>
      </c>
      <c r="L8578" s="1">
        <v>0</v>
      </c>
      <c r="M8578" s="1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1">
        <v>18.687999999999999</v>
      </c>
      <c r="K8579" s="1">
        <v>2</v>
      </c>
      <c r="L8579" s="1">
        <v>0.2</v>
      </c>
      <c r="M8579" s="1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1">
        <v>11.664</v>
      </c>
      <c r="K8580" s="1">
        <v>3</v>
      </c>
      <c r="L8580" s="1">
        <v>0.2</v>
      </c>
      <c r="M8580" s="1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1">
        <v>191.976</v>
      </c>
      <c r="K8581" s="1">
        <v>3</v>
      </c>
      <c r="L8581" s="1">
        <v>0.2</v>
      </c>
      <c r="M8581" s="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1">
        <v>499.16800000000001</v>
      </c>
      <c r="K8582" s="1">
        <v>4</v>
      </c>
      <c r="L8582" s="1">
        <v>0.2</v>
      </c>
      <c r="M8582" s="1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1">
        <v>11.88</v>
      </c>
      <c r="K8583" s="1">
        <v>2</v>
      </c>
      <c r="L8583" s="1">
        <v>0</v>
      </c>
      <c r="M8583" s="1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1">
        <v>35.44</v>
      </c>
      <c r="K8584" s="1">
        <v>1</v>
      </c>
      <c r="L8584" s="1">
        <v>0</v>
      </c>
      <c r="M8584" s="1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1">
        <v>67.135999999999996</v>
      </c>
      <c r="K8585" s="1">
        <v>4</v>
      </c>
      <c r="L8585" s="1">
        <v>0.2</v>
      </c>
      <c r="M8585" s="1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1">
        <v>4.32</v>
      </c>
      <c r="K8586" s="1">
        <v>3</v>
      </c>
      <c r="L8586" s="1">
        <v>0.2</v>
      </c>
      <c r="M8586" s="1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1">
        <v>14.94</v>
      </c>
      <c r="K8587" s="1">
        <v>3</v>
      </c>
      <c r="L8587" s="1">
        <v>0</v>
      </c>
      <c r="M8587" s="1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1">
        <v>40.54</v>
      </c>
      <c r="K8588" s="1">
        <v>2</v>
      </c>
      <c r="L8588" s="1">
        <v>0</v>
      </c>
      <c r="M8588" s="1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1">
        <v>7.3120000000000003</v>
      </c>
      <c r="K8589" s="1">
        <v>1</v>
      </c>
      <c r="L8589" s="1">
        <v>0.2</v>
      </c>
      <c r="M8589" s="1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1">
        <v>475.94400000000002</v>
      </c>
      <c r="K8590" s="1">
        <v>7</v>
      </c>
      <c r="L8590" s="1">
        <v>0.2</v>
      </c>
      <c r="M8590" s="1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1">
        <v>30.08</v>
      </c>
      <c r="K8591" s="1">
        <v>2</v>
      </c>
      <c r="L8591" s="1">
        <v>0.2</v>
      </c>
      <c r="M8591" s="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1">
        <v>165.6</v>
      </c>
      <c r="K8592" s="1">
        <v>3</v>
      </c>
      <c r="L8592" s="1">
        <v>0.2</v>
      </c>
      <c r="M8592" s="1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1">
        <v>180.96</v>
      </c>
      <c r="K8593" s="1">
        <v>5</v>
      </c>
      <c r="L8593" s="1">
        <v>0.2</v>
      </c>
      <c r="M8593" s="1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1">
        <v>23.18</v>
      </c>
      <c r="K8594" s="1">
        <v>2</v>
      </c>
      <c r="L8594" s="1">
        <v>0</v>
      </c>
      <c r="M8594" s="1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1">
        <v>56.96</v>
      </c>
      <c r="K8595" s="1">
        <v>2</v>
      </c>
      <c r="L8595" s="1">
        <v>0</v>
      </c>
      <c r="M8595" s="1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1">
        <v>15.56</v>
      </c>
      <c r="K8596" s="1">
        <v>4</v>
      </c>
      <c r="L8596" s="1">
        <v>0</v>
      </c>
      <c r="M8596" s="1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1">
        <v>353.56799999999998</v>
      </c>
      <c r="K8597" s="1">
        <v>2</v>
      </c>
      <c r="L8597" s="1">
        <v>0.2</v>
      </c>
      <c r="M8597" s="1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1">
        <v>13.96</v>
      </c>
      <c r="K8598" s="1">
        <v>2</v>
      </c>
      <c r="L8598" s="1">
        <v>0</v>
      </c>
      <c r="M8598" s="1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1">
        <v>82.95</v>
      </c>
      <c r="K8599" s="1">
        <v>5</v>
      </c>
      <c r="L8599" s="1">
        <v>0</v>
      </c>
      <c r="M8599" s="1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1">
        <v>39.68</v>
      </c>
      <c r="K8600" s="1">
        <v>2</v>
      </c>
      <c r="L8600" s="1">
        <v>0</v>
      </c>
      <c r="M8600" s="1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1">
        <v>479.97</v>
      </c>
      <c r="K8601" s="1">
        <v>3</v>
      </c>
      <c r="L8601" s="1">
        <v>0</v>
      </c>
      <c r="M8601" s="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1">
        <v>7.38</v>
      </c>
      <c r="K8602" s="1">
        <v>2</v>
      </c>
      <c r="L8602" s="1">
        <v>0</v>
      </c>
      <c r="M8602" s="1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1">
        <v>14.256</v>
      </c>
      <c r="K8603" s="1">
        <v>3</v>
      </c>
      <c r="L8603" s="1">
        <v>0.2</v>
      </c>
      <c r="M8603" s="1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1">
        <v>81.98</v>
      </c>
      <c r="K8604" s="1">
        <v>2</v>
      </c>
      <c r="L8604" s="1">
        <v>0</v>
      </c>
      <c r="M8604" s="1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1">
        <v>39.624000000000002</v>
      </c>
      <c r="K8605" s="1">
        <v>3</v>
      </c>
      <c r="L8605" s="1">
        <v>0.2</v>
      </c>
      <c r="M8605" s="1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1">
        <v>399.67200000000003</v>
      </c>
      <c r="K8606" s="1">
        <v>7</v>
      </c>
      <c r="L8606" s="1">
        <v>0.2</v>
      </c>
      <c r="M8606" s="1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1">
        <v>65.12</v>
      </c>
      <c r="K8607" s="1">
        <v>4</v>
      </c>
      <c r="L8607" s="1">
        <v>0</v>
      </c>
      <c r="M8607" s="1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1">
        <v>30.56</v>
      </c>
      <c r="K8608" s="1">
        <v>5</v>
      </c>
      <c r="L8608" s="1">
        <v>0.6</v>
      </c>
      <c r="M8608" s="1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1">
        <v>20.768000000000001</v>
      </c>
      <c r="K8609" s="1">
        <v>2</v>
      </c>
      <c r="L8609" s="1">
        <v>0.2</v>
      </c>
      <c r="M8609" s="1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1">
        <v>39.808</v>
      </c>
      <c r="K8610" s="1">
        <v>4</v>
      </c>
      <c r="L8610" s="1">
        <v>0.2</v>
      </c>
      <c r="M8610" s="1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1">
        <v>121.104</v>
      </c>
      <c r="K8611" s="1">
        <v>6</v>
      </c>
      <c r="L8611" s="1">
        <v>0.7</v>
      </c>
      <c r="M8611" s="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1">
        <v>111.96</v>
      </c>
      <c r="K8612" s="1">
        <v>5</v>
      </c>
      <c r="L8612" s="1">
        <v>0.2</v>
      </c>
      <c r="M8612" s="1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1">
        <v>15.696</v>
      </c>
      <c r="K8613" s="1">
        <v>3</v>
      </c>
      <c r="L8613" s="1">
        <v>0.2</v>
      </c>
      <c r="M8613" s="1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1">
        <v>70.260000000000005</v>
      </c>
      <c r="K8614" s="1">
        <v>3</v>
      </c>
      <c r="L8614" s="1">
        <v>0</v>
      </c>
      <c r="M8614" s="1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1">
        <v>90</v>
      </c>
      <c r="K8615" s="1">
        <v>5</v>
      </c>
      <c r="L8615" s="1">
        <v>0</v>
      </c>
      <c r="M8615" s="1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1">
        <v>6.0960000000000001</v>
      </c>
      <c r="K8616" s="1">
        <v>2</v>
      </c>
      <c r="L8616" s="1">
        <v>0.2</v>
      </c>
      <c r="M8616" s="1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1">
        <v>481.17599999999999</v>
      </c>
      <c r="K8617" s="1">
        <v>2</v>
      </c>
      <c r="L8617" s="1">
        <v>0.4</v>
      </c>
      <c r="M8617" s="1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1">
        <v>7.24</v>
      </c>
      <c r="K8618" s="1">
        <v>4</v>
      </c>
      <c r="L8618" s="1">
        <v>0</v>
      </c>
      <c r="M8618" s="1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1">
        <v>177.45</v>
      </c>
      <c r="K8619" s="1">
        <v>5</v>
      </c>
      <c r="L8619" s="1">
        <v>0.5</v>
      </c>
      <c r="M8619" s="1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1">
        <v>1369.7639999999999</v>
      </c>
      <c r="K8620" s="1">
        <v>6</v>
      </c>
      <c r="L8620" s="1">
        <v>0.7</v>
      </c>
      <c r="M8620" s="1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1">
        <v>9.48</v>
      </c>
      <c r="K8621" s="1">
        <v>3</v>
      </c>
      <c r="L8621" s="1">
        <v>0.2</v>
      </c>
      <c r="M8621" s="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1">
        <v>130.97999999999999</v>
      </c>
      <c r="K8622" s="1">
        <v>2</v>
      </c>
      <c r="L8622" s="1">
        <v>0.5</v>
      </c>
      <c r="M8622" s="1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1">
        <v>174.95</v>
      </c>
      <c r="K8623" s="1">
        <v>5</v>
      </c>
      <c r="L8623" s="1">
        <v>0</v>
      </c>
      <c r="M8623" s="1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1">
        <v>826</v>
      </c>
      <c r="K8624" s="1">
        <v>5</v>
      </c>
      <c r="L8624" s="1">
        <v>0</v>
      </c>
      <c r="M8624" s="1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1">
        <v>139.58000000000001</v>
      </c>
      <c r="K8625" s="1">
        <v>7</v>
      </c>
      <c r="L8625" s="1">
        <v>0</v>
      </c>
      <c r="M8625" s="1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1">
        <v>399.95</v>
      </c>
      <c r="K8626" s="1">
        <v>5</v>
      </c>
      <c r="L8626" s="1">
        <v>0</v>
      </c>
      <c r="M8626" s="1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1">
        <v>12.39</v>
      </c>
      <c r="K8627" s="1">
        <v>3</v>
      </c>
      <c r="L8627" s="1">
        <v>0</v>
      </c>
      <c r="M8627" s="1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1">
        <v>760.98</v>
      </c>
      <c r="K8628" s="1">
        <v>5</v>
      </c>
      <c r="L8628" s="1">
        <v>0.8</v>
      </c>
      <c r="M8628" s="1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1">
        <v>67.86</v>
      </c>
      <c r="K8629" s="1">
        <v>6</v>
      </c>
      <c r="L8629" s="1">
        <v>0.7</v>
      </c>
      <c r="M8629" s="1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1">
        <v>31.504000000000001</v>
      </c>
      <c r="K8630" s="1">
        <v>11</v>
      </c>
      <c r="L8630" s="1">
        <v>0.2</v>
      </c>
      <c r="M8630" s="1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1">
        <v>5.04</v>
      </c>
      <c r="K8631" s="1">
        <v>1</v>
      </c>
      <c r="L8631" s="1">
        <v>0.2</v>
      </c>
      <c r="M8631" s="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1">
        <v>39.878999999999998</v>
      </c>
      <c r="K8632" s="1">
        <v>7</v>
      </c>
      <c r="L8632" s="1">
        <v>0.7</v>
      </c>
      <c r="M8632" s="1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1">
        <v>4.7119999999999997</v>
      </c>
      <c r="K8633" s="1">
        <v>1</v>
      </c>
      <c r="L8633" s="1">
        <v>0.2</v>
      </c>
      <c r="M8633" s="1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1">
        <v>194.352</v>
      </c>
      <c r="K8634" s="1">
        <v>3</v>
      </c>
      <c r="L8634" s="1">
        <v>0.2</v>
      </c>
      <c r="M8634" s="1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1">
        <v>97.424000000000007</v>
      </c>
      <c r="K8635" s="1">
        <v>2</v>
      </c>
      <c r="L8635" s="1">
        <v>0.2</v>
      </c>
      <c r="M8635" s="1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1">
        <v>704.76</v>
      </c>
      <c r="K8636" s="1">
        <v>5</v>
      </c>
      <c r="L8636" s="1">
        <v>0.2</v>
      </c>
      <c r="M8636" s="1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1">
        <v>27.396000000000001</v>
      </c>
      <c r="K8637" s="1">
        <v>3</v>
      </c>
      <c r="L8637" s="1">
        <v>0.7</v>
      </c>
      <c r="M8637" s="1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1">
        <v>5.7</v>
      </c>
      <c r="K8638" s="1">
        <v>5</v>
      </c>
      <c r="L8638" s="1">
        <v>0</v>
      </c>
      <c r="M8638" s="1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1">
        <v>14.19</v>
      </c>
      <c r="K8639" s="1">
        <v>3</v>
      </c>
      <c r="L8639" s="1">
        <v>0</v>
      </c>
      <c r="M8639" s="1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1">
        <v>7.3</v>
      </c>
      <c r="K8640" s="1">
        <v>2</v>
      </c>
      <c r="L8640" s="1">
        <v>0</v>
      </c>
      <c r="M8640" s="1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1">
        <v>199.98</v>
      </c>
      <c r="K8641" s="1">
        <v>2</v>
      </c>
      <c r="L8641" s="1">
        <v>0</v>
      </c>
      <c r="M8641" s="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1">
        <v>144.96</v>
      </c>
      <c r="K8642" s="1">
        <v>4</v>
      </c>
      <c r="L8642" s="1">
        <v>0</v>
      </c>
      <c r="M8642" s="1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1">
        <v>118</v>
      </c>
      <c r="K8643" s="1">
        <v>2</v>
      </c>
      <c r="L8643" s="1">
        <v>0</v>
      </c>
      <c r="M8643" s="1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1">
        <v>48.94</v>
      </c>
      <c r="K8644" s="1">
        <v>1</v>
      </c>
      <c r="L8644" s="1">
        <v>0</v>
      </c>
      <c r="M8644" s="1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1">
        <v>22.66</v>
      </c>
      <c r="K8645" s="1">
        <v>2</v>
      </c>
      <c r="L8645" s="1">
        <v>0</v>
      </c>
      <c r="M8645" s="1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1">
        <v>0.83599999999999997</v>
      </c>
      <c r="K8646" s="1">
        <v>1</v>
      </c>
      <c r="L8646" s="1">
        <v>0.8</v>
      </c>
      <c r="M8646" s="1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1">
        <v>30.96</v>
      </c>
      <c r="K8647" s="1">
        <v>6</v>
      </c>
      <c r="L8647" s="1">
        <v>0.2</v>
      </c>
      <c r="M8647" s="1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1">
        <v>723.92</v>
      </c>
      <c r="K8648" s="1">
        <v>5</v>
      </c>
      <c r="L8648" s="1">
        <v>0.2</v>
      </c>
      <c r="M8648" s="1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1">
        <v>21.968</v>
      </c>
      <c r="K8649" s="1">
        <v>4</v>
      </c>
      <c r="L8649" s="1">
        <v>0.6</v>
      </c>
      <c r="M8649" s="1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1">
        <v>619.15200000000004</v>
      </c>
      <c r="K8650" s="1">
        <v>6</v>
      </c>
      <c r="L8650" s="1">
        <v>0.2</v>
      </c>
      <c r="M8650" s="1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1">
        <v>127.904</v>
      </c>
      <c r="K8651" s="1">
        <v>7</v>
      </c>
      <c r="L8651" s="1">
        <v>0.2</v>
      </c>
      <c r="M8651" s="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1">
        <v>94.2</v>
      </c>
      <c r="K8652" s="1">
        <v>5</v>
      </c>
      <c r="L8652" s="1">
        <v>0</v>
      </c>
      <c r="M8652" s="1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1">
        <v>49.5</v>
      </c>
      <c r="K8653" s="1">
        <v>5</v>
      </c>
      <c r="L8653" s="1">
        <v>0</v>
      </c>
      <c r="M8653" s="1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1">
        <v>16.52</v>
      </c>
      <c r="K8654" s="1">
        <v>5</v>
      </c>
      <c r="L8654" s="1">
        <v>0.2</v>
      </c>
      <c r="M8654" s="1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1">
        <v>55.36</v>
      </c>
      <c r="K8655" s="1">
        <v>4</v>
      </c>
      <c r="L8655" s="1">
        <v>0.2</v>
      </c>
      <c r="M8655" s="1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1">
        <v>11.56</v>
      </c>
      <c r="K8656" s="1">
        <v>1</v>
      </c>
      <c r="L8656" s="1">
        <v>0.2</v>
      </c>
      <c r="M8656" s="1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1">
        <v>17.12</v>
      </c>
      <c r="K8657" s="1">
        <v>4</v>
      </c>
      <c r="L8657" s="1">
        <v>0</v>
      </c>
      <c r="M8657" s="1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1">
        <v>182.352</v>
      </c>
      <c r="K8658" s="1">
        <v>3</v>
      </c>
      <c r="L8658" s="1">
        <v>0.2</v>
      </c>
      <c r="M8658" s="1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1">
        <v>118.16</v>
      </c>
      <c r="K8659" s="1">
        <v>2</v>
      </c>
      <c r="L8659" s="1">
        <v>0.2</v>
      </c>
      <c r="M8659" s="1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1">
        <v>18.367999999999999</v>
      </c>
      <c r="K8660" s="1">
        <v>2</v>
      </c>
      <c r="L8660" s="1">
        <v>0.2</v>
      </c>
      <c r="M8660" s="1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1">
        <v>600.55799999999999</v>
      </c>
      <c r="K8661" s="1">
        <v>3</v>
      </c>
      <c r="L8661" s="1">
        <v>0.3</v>
      </c>
      <c r="M8661" s="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1">
        <v>50.351999999999997</v>
      </c>
      <c r="K8662" s="1">
        <v>3</v>
      </c>
      <c r="L8662" s="1">
        <v>0.2</v>
      </c>
      <c r="M8662" s="1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1">
        <v>28.032</v>
      </c>
      <c r="K8663" s="1">
        <v>6</v>
      </c>
      <c r="L8663" s="1">
        <v>0.2</v>
      </c>
      <c r="M8663" s="1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1">
        <v>7.6920000000000002</v>
      </c>
      <c r="K8664" s="1">
        <v>1</v>
      </c>
      <c r="L8664" s="1">
        <v>0.6</v>
      </c>
      <c r="M8664" s="1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1">
        <v>517.40499999999997</v>
      </c>
      <c r="K8665" s="1">
        <v>5</v>
      </c>
      <c r="L8665" s="1">
        <v>0.3</v>
      </c>
      <c r="M8665" s="1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1">
        <v>8.6080000000000005</v>
      </c>
      <c r="K8666" s="1">
        <v>8</v>
      </c>
      <c r="L8666" s="1">
        <v>0.8</v>
      </c>
      <c r="M8666" s="1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1">
        <v>159.56</v>
      </c>
      <c r="K8667" s="1">
        <v>5</v>
      </c>
      <c r="L8667" s="1">
        <v>0.2</v>
      </c>
      <c r="M8667" s="1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1">
        <v>2104.5500000000002</v>
      </c>
      <c r="K8668" s="1">
        <v>7</v>
      </c>
      <c r="L8668" s="1">
        <v>0</v>
      </c>
      <c r="M8668" s="1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1">
        <v>40.700000000000003</v>
      </c>
      <c r="K8669" s="1">
        <v>5</v>
      </c>
      <c r="L8669" s="1">
        <v>0</v>
      </c>
      <c r="M8669" s="1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1">
        <v>47.79</v>
      </c>
      <c r="K8670" s="1">
        <v>3</v>
      </c>
      <c r="L8670" s="1">
        <v>0</v>
      </c>
      <c r="M8670" s="1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1">
        <v>5.16</v>
      </c>
      <c r="K8671" s="1">
        <v>2</v>
      </c>
      <c r="L8671" s="1">
        <v>0</v>
      </c>
      <c r="M8671" s="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1">
        <v>21.21</v>
      </c>
      <c r="K8672" s="1">
        <v>7</v>
      </c>
      <c r="L8672" s="1">
        <v>0</v>
      </c>
      <c r="M8672" s="1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1">
        <v>96.36</v>
      </c>
      <c r="K8673" s="1">
        <v>6</v>
      </c>
      <c r="L8673" s="1">
        <v>0</v>
      </c>
      <c r="M8673" s="1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1">
        <v>231.72</v>
      </c>
      <c r="K8674" s="1">
        <v>2</v>
      </c>
      <c r="L8674" s="1">
        <v>0</v>
      </c>
      <c r="M8674" s="1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1">
        <v>17.899999999999999</v>
      </c>
      <c r="K8675" s="1">
        <v>5</v>
      </c>
      <c r="L8675" s="1">
        <v>0</v>
      </c>
      <c r="M8675" s="1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1">
        <v>12.48</v>
      </c>
      <c r="K8676" s="1">
        <v>2</v>
      </c>
      <c r="L8676" s="1">
        <v>0</v>
      </c>
      <c r="M8676" s="1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1">
        <v>8.016</v>
      </c>
      <c r="K8677" s="1">
        <v>3</v>
      </c>
      <c r="L8677" s="1">
        <v>0.2</v>
      </c>
      <c r="M8677" s="1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1">
        <v>259.89600000000002</v>
      </c>
      <c r="K8678" s="1">
        <v>2</v>
      </c>
      <c r="L8678" s="1">
        <v>0.4</v>
      </c>
      <c r="M8678" s="1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1">
        <v>247.18799999999999</v>
      </c>
      <c r="K8679" s="1">
        <v>2</v>
      </c>
      <c r="L8679" s="1">
        <v>0.4</v>
      </c>
      <c r="M8679" s="1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1">
        <v>279.95999999999998</v>
      </c>
      <c r="K8680" s="1">
        <v>5</v>
      </c>
      <c r="L8680" s="1">
        <v>0.2</v>
      </c>
      <c r="M8680" s="1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1">
        <v>450</v>
      </c>
      <c r="K8681" s="1">
        <v>5</v>
      </c>
      <c r="L8681" s="1">
        <v>0</v>
      </c>
      <c r="M8681" s="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1">
        <v>19.440000000000001</v>
      </c>
      <c r="K8682" s="1">
        <v>3</v>
      </c>
      <c r="L8682" s="1">
        <v>0</v>
      </c>
      <c r="M8682" s="1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1">
        <v>300.904</v>
      </c>
      <c r="K8683" s="1">
        <v>1</v>
      </c>
      <c r="L8683" s="1">
        <v>0.2</v>
      </c>
      <c r="M8683" s="1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1">
        <v>239.976</v>
      </c>
      <c r="K8684" s="1">
        <v>3</v>
      </c>
      <c r="L8684" s="1">
        <v>0.2</v>
      </c>
      <c r="M8684" s="1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1">
        <v>31.167999999999999</v>
      </c>
      <c r="K8685" s="1">
        <v>4</v>
      </c>
      <c r="L8685" s="1">
        <v>0.2</v>
      </c>
      <c r="M8685" s="1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1">
        <v>120.96</v>
      </c>
      <c r="K8686" s="1">
        <v>2</v>
      </c>
      <c r="L8686" s="1">
        <v>0.4</v>
      </c>
      <c r="M8686" s="1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1">
        <v>2239.9360000000001</v>
      </c>
      <c r="K8687" s="1">
        <v>8</v>
      </c>
      <c r="L8687" s="1">
        <v>0.2</v>
      </c>
      <c r="M8687" s="1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1">
        <v>76.608000000000004</v>
      </c>
      <c r="K8688" s="1">
        <v>8</v>
      </c>
      <c r="L8688" s="1">
        <v>0.2</v>
      </c>
      <c r="M8688" s="1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1">
        <v>142.77600000000001</v>
      </c>
      <c r="K8689" s="1">
        <v>1</v>
      </c>
      <c r="L8689" s="1">
        <v>0.2</v>
      </c>
      <c r="M8689" s="1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1">
        <v>91.36</v>
      </c>
      <c r="K8690" s="1">
        <v>5</v>
      </c>
      <c r="L8690" s="1">
        <v>0.2</v>
      </c>
      <c r="M8690" s="1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1">
        <v>3.552</v>
      </c>
      <c r="K8691" s="1">
        <v>2</v>
      </c>
      <c r="L8691" s="1">
        <v>0.2</v>
      </c>
      <c r="M8691" s="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1">
        <v>115.136</v>
      </c>
      <c r="K8692" s="1">
        <v>8</v>
      </c>
      <c r="L8692" s="1">
        <v>0.2</v>
      </c>
      <c r="M8692" s="1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1">
        <v>4.71</v>
      </c>
      <c r="K8693" s="1">
        <v>1</v>
      </c>
      <c r="L8693" s="1">
        <v>0</v>
      </c>
      <c r="M8693" s="1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1">
        <v>172.76400000000001</v>
      </c>
      <c r="K8694" s="1">
        <v>2</v>
      </c>
      <c r="L8694" s="1">
        <v>0.1</v>
      </c>
      <c r="M8694" s="1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1">
        <v>3.52</v>
      </c>
      <c r="K8695" s="1">
        <v>2</v>
      </c>
      <c r="L8695" s="1">
        <v>0</v>
      </c>
      <c r="M8695" s="1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1">
        <v>79.968000000000004</v>
      </c>
      <c r="K8696" s="1">
        <v>4</v>
      </c>
      <c r="L8696" s="1">
        <v>0.2</v>
      </c>
      <c r="M8696" s="1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1">
        <v>305.97449999999998</v>
      </c>
      <c r="K8697" s="1">
        <v>3</v>
      </c>
      <c r="L8697" s="1">
        <v>0.15</v>
      </c>
      <c r="M8697" s="1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1">
        <v>344.91</v>
      </c>
      <c r="K8698" s="1">
        <v>3</v>
      </c>
      <c r="L8698" s="1">
        <v>0</v>
      </c>
      <c r="M8698" s="1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1">
        <v>626.35199999999998</v>
      </c>
      <c r="K8699" s="1">
        <v>3</v>
      </c>
      <c r="L8699" s="1">
        <v>0.2</v>
      </c>
      <c r="M8699" s="1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1">
        <v>359.49900000000002</v>
      </c>
      <c r="K8700" s="1">
        <v>3</v>
      </c>
      <c r="L8700" s="1">
        <v>0.15</v>
      </c>
      <c r="M8700" s="1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1">
        <v>71.951999999999998</v>
      </c>
      <c r="K8701" s="1">
        <v>6</v>
      </c>
      <c r="L8701" s="1">
        <v>0.2</v>
      </c>
      <c r="M8701" s="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1">
        <v>29.8</v>
      </c>
      <c r="K8702" s="1">
        <v>5</v>
      </c>
      <c r="L8702" s="1">
        <v>0.2</v>
      </c>
      <c r="M8702" s="1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1">
        <v>1.8240000000000001</v>
      </c>
      <c r="K8703" s="1">
        <v>1</v>
      </c>
      <c r="L8703" s="1">
        <v>0.7</v>
      </c>
      <c r="M8703" s="1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1">
        <v>64.384</v>
      </c>
      <c r="K8704" s="1">
        <v>4</v>
      </c>
      <c r="L8704" s="1">
        <v>0.8</v>
      </c>
      <c r="M8704" s="1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1">
        <v>6.984</v>
      </c>
      <c r="K8705" s="1">
        <v>2</v>
      </c>
      <c r="L8705" s="1">
        <v>0.6</v>
      </c>
      <c r="M8705" s="1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1">
        <v>11.263999999999999</v>
      </c>
      <c r="K8706" s="1">
        <v>8</v>
      </c>
      <c r="L8706" s="1">
        <v>0.2</v>
      </c>
      <c r="M8706" s="1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1">
        <v>15.552</v>
      </c>
      <c r="K8707" s="1">
        <v>3</v>
      </c>
      <c r="L8707" s="1">
        <v>0.2</v>
      </c>
      <c r="M8707" s="1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1">
        <v>379.37200000000001</v>
      </c>
      <c r="K8708" s="1">
        <v>2</v>
      </c>
      <c r="L8708" s="1">
        <v>0.3</v>
      </c>
      <c r="M8708" s="1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1">
        <v>67.536000000000001</v>
      </c>
      <c r="K8709" s="1">
        <v>9</v>
      </c>
      <c r="L8709" s="1">
        <v>0.2</v>
      </c>
      <c r="M8709" s="1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1">
        <v>1.524</v>
      </c>
      <c r="K8710" s="1">
        <v>2</v>
      </c>
      <c r="L8710" s="1">
        <v>0.8</v>
      </c>
      <c r="M8710" s="1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1">
        <v>37.408000000000001</v>
      </c>
      <c r="K8711" s="1">
        <v>7</v>
      </c>
      <c r="L8711" s="1">
        <v>0.2</v>
      </c>
      <c r="M8711" s="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1">
        <v>25.344000000000001</v>
      </c>
      <c r="K8712" s="1">
        <v>6</v>
      </c>
      <c r="L8712" s="1">
        <v>0.2</v>
      </c>
      <c r="M8712" s="1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1">
        <v>46.2</v>
      </c>
      <c r="K8713" s="1">
        <v>4</v>
      </c>
      <c r="L8713" s="1">
        <v>0</v>
      </c>
      <c r="M8713" s="1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1">
        <v>4.7279999999999998</v>
      </c>
      <c r="K8714" s="1">
        <v>3</v>
      </c>
      <c r="L8714" s="1">
        <v>0.2</v>
      </c>
      <c r="M8714" s="1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1">
        <v>53.351999999999997</v>
      </c>
      <c r="K8715" s="1">
        <v>3</v>
      </c>
      <c r="L8715" s="1">
        <v>0.2</v>
      </c>
      <c r="M8715" s="1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1">
        <v>131.10400000000001</v>
      </c>
      <c r="K8716" s="1">
        <v>2</v>
      </c>
      <c r="L8716" s="1">
        <v>0.2</v>
      </c>
      <c r="M8716" s="1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1">
        <v>22.512</v>
      </c>
      <c r="K8717" s="1">
        <v>3</v>
      </c>
      <c r="L8717" s="1">
        <v>0.2</v>
      </c>
      <c r="M8717" s="1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1">
        <v>72.744</v>
      </c>
      <c r="K8718" s="1">
        <v>7</v>
      </c>
      <c r="L8718" s="1">
        <v>0.2</v>
      </c>
      <c r="M8718" s="1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1">
        <v>52.59</v>
      </c>
      <c r="K8719" s="1">
        <v>3</v>
      </c>
      <c r="L8719" s="1">
        <v>0</v>
      </c>
      <c r="M8719" s="1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1">
        <v>19.440000000000001</v>
      </c>
      <c r="K8720" s="1">
        <v>3</v>
      </c>
      <c r="L8720" s="1">
        <v>0</v>
      </c>
      <c r="M8720" s="1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1">
        <v>126.3</v>
      </c>
      <c r="K8721" s="1">
        <v>3</v>
      </c>
      <c r="L8721" s="1">
        <v>0</v>
      </c>
      <c r="M8721" s="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1">
        <v>1287.45</v>
      </c>
      <c r="K8722" s="1">
        <v>5</v>
      </c>
      <c r="L8722" s="1">
        <v>0</v>
      </c>
      <c r="M8722" s="1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1">
        <v>64.959999999999994</v>
      </c>
      <c r="K8723" s="1">
        <v>4</v>
      </c>
      <c r="L8723" s="1">
        <v>0</v>
      </c>
      <c r="M8723" s="1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1">
        <v>535.41</v>
      </c>
      <c r="K8724" s="1">
        <v>3</v>
      </c>
      <c r="L8724" s="1">
        <v>0</v>
      </c>
      <c r="M8724" s="1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1">
        <v>8.1</v>
      </c>
      <c r="K8725" s="1">
        <v>5</v>
      </c>
      <c r="L8725" s="1">
        <v>0.7</v>
      </c>
      <c r="M8725" s="1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1">
        <v>13.247999999999999</v>
      </c>
      <c r="K8726" s="1">
        <v>4</v>
      </c>
      <c r="L8726" s="1">
        <v>0.2</v>
      </c>
      <c r="M8726" s="1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1">
        <v>83.988</v>
      </c>
      <c r="K8727" s="1">
        <v>2</v>
      </c>
      <c r="L8727" s="1">
        <v>0.4</v>
      </c>
      <c r="M8727" s="1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1">
        <v>73.2</v>
      </c>
      <c r="K8728" s="1">
        <v>5</v>
      </c>
      <c r="L8728" s="1">
        <v>0</v>
      </c>
      <c r="M8728" s="1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1">
        <v>10.74</v>
      </c>
      <c r="K8729" s="1">
        <v>3</v>
      </c>
      <c r="L8729" s="1">
        <v>0</v>
      </c>
      <c r="M8729" s="1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1">
        <v>11.032</v>
      </c>
      <c r="K8730" s="1">
        <v>1</v>
      </c>
      <c r="L8730" s="1">
        <v>0.2</v>
      </c>
      <c r="M8730" s="1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1">
        <v>53.04</v>
      </c>
      <c r="K8731" s="1">
        <v>3</v>
      </c>
      <c r="L8731" s="1">
        <v>0.2</v>
      </c>
      <c r="M8731" s="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1">
        <v>17.12</v>
      </c>
      <c r="K8732" s="1">
        <v>4</v>
      </c>
      <c r="L8732" s="1">
        <v>0</v>
      </c>
      <c r="M8732" s="1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1">
        <v>59.94</v>
      </c>
      <c r="K8733" s="1">
        <v>3</v>
      </c>
      <c r="L8733" s="1">
        <v>0</v>
      </c>
      <c r="M8733" s="1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1">
        <v>210.58</v>
      </c>
      <c r="K8734" s="1">
        <v>2</v>
      </c>
      <c r="L8734" s="1">
        <v>0</v>
      </c>
      <c r="M8734" s="1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1">
        <v>30.96</v>
      </c>
      <c r="K8735" s="1">
        <v>2</v>
      </c>
      <c r="L8735" s="1">
        <v>0.2</v>
      </c>
      <c r="M8735" s="1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1">
        <v>239.98400000000001</v>
      </c>
      <c r="K8736" s="1">
        <v>2</v>
      </c>
      <c r="L8736" s="1">
        <v>0.2</v>
      </c>
      <c r="M8736" s="1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1">
        <v>3050.3760000000002</v>
      </c>
      <c r="K8737" s="1">
        <v>3</v>
      </c>
      <c r="L8737" s="1">
        <v>0.2</v>
      </c>
      <c r="M8737" s="1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1">
        <v>133.97999999999999</v>
      </c>
      <c r="K8738" s="1">
        <v>2</v>
      </c>
      <c r="L8738" s="1">
        <v>0</v>
      </c>
      <c r="M8738" s="1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1">
        <v>93.248000000000005</v>
      </c>
      <c r="K8739" s="1">
        <v>4</v>
      </c>
      <c r="L8739" s="1">
        <v>0.2</v>
      </c>
      <c r="M8739" s="1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1">
        <v>177.48</v>
      </c>
      <c r="K8740" s="1">
        <v>3</v>
      </c>
      <c r="L8740" s="1">
        <v>0.2</v>
      </c>
      <c r="M8740" s="1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1">
        <v>17.712</v>
      </c>
      <c r="K8741" s="1">
        <v>6</v>
      </c>
      <c r="L8741" s="1">
        <v>0.2</v>
      </c>
      <c r="M8741" s="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1">
        <v>4.8600000000000003</v>
      </c>
      <c r="K8742" s="1">
        <v>3</v>
      </c>
      <c r="L8742" s="1">
        <v>0.7</v>
      </c>
      <c r="M8742" s="1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1">
        <v>6.258</v>
      </c>
      <c r="K8743" s="1">
        <v>2</v>
      </c>
      <c r="L8743" s="1">
        <v>0.7</v>
      </c>
      <c r="M8743" s="1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1">
        <v>37.68</v>
      </c>
      <c r="K8744" s="1">
        <v>2</v>
      </c>
      <c r="L8744" s="1">
        <v>0</v>
      </c>
      <c r="M8744" s="1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1">
        <v>51.84</v>
      </c>
      <c r="K8745" s="1">
        <v>8</v>
      </c>
      <c r="L8745" s="1">
        <v>0</v>
      </c>
      <c r="M8745" s="1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1">
        <v>27.42</v>
      </c>
      <c r="K8746" s="1">
        <v>3</v>
      </c>
      <c r="L8746" s="1">
        <v>0</v>
      </c>
      <c r="M8746" s="1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1">
        <v>5.4</v>
      </c>
      <c r="K8747" s="1">
        <v>3</v>
      </c>
      <c r="L8747" s="1">
        <v>0</v>
      </c>
      <c r="M8747" s="1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1">
        <v>1270.99</v>
      </c>
      <c r="K8748" s="1">
        <v>1</v>
      </c>
      <c r="L8748" s="1">
        <v>0</v>
      </c>
      <c r="M8748" s="1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1">
        <v>125.36</v>
      </c>
      <c r="K8749" s="1">
        <v>8</v>
      </c>
      <c r="L8749" s="1">
        <v>0</v>
      </c>
      <c r="M8749" s="1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1">
        <v>14.03</v>
      </c>
      <c r="K8750" s="1">
        <v>1</v>
      </c>
      <c r="L8750" s="1">
        <v>0</v>
      </c>
      <c r="M8750" s="1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1">
        <v>27.96</v>
      </c>
      <c r="K8751" s="1">
        <v>2</v>
      </c>
      <c r="L8751" s="1">
        <v>0</v>
      </c>
      <c r="M8751" s="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1">
        <v>5.3440000000000003</v>
      </c>
      <c r="K8752" s="1">
        <v>2</v>
      </c>
      <c r="L8752" s="1">
        <v>0.2</v>
      </c>
      <c r="M8752" s="1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1">
        <v>1.696</v>
      </c>
      <c r="K8753" s="1">
        <v>2</v>
      </c>
      <c r="L8753" s="1">
        <v>0.8</v>
      </c>
      <c r="M8753" s="1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1">
        <v>24.588000000000001</v>
      </c>
      <c r="K8754" s="1">
        <v>3</v>
      </c>
      <c r="L8754" s="1">
        <v>0.8</v>
      </c>
      <c r="M8754" s="1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1">
        <v>7.98</v>
      </c>
      <c r="K8755" s="1">
        <v>5</v>
      </c>
      <c r="L8755" s="1">
        <v>0.8</v>
      </c>
      <c r="M8755" s="1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1">
        <v>288</v>
      </c>
      <c r="K8756" s="1">
        <v>4</v>
      </c>
      <c r="L8756" s="1">
        <v>0.2</v>
      </c>
      <c r="M8756" s="1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1">
        <v>146.952</v>
      </c>
      <c r="K8757" s="1">
        <v>3</v>
      </c>
      <c r="L8757" s="1">
        <v>0.2</v>
      </c>
      <c r="M8757" s="1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1">
        <v>83.135999999999996</v>
      </c>
      <c r="K8758" s="1">
        <v>4</v>
      </c>
      <c r="L8758" s="1">
        <v>0.2</v>
      </c>
      <c r="M8758" s="1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1">
        <v>942.78399999999999</v>
      </c>
      <c r="K8759" s="1">
        <v>4</v>
      </c>
      <c r="L8759" s="1">
        <v>0.2</v>
      </c>
      <c r="M8759" s="1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1">
        <v>74.352000000000004</v>
      </c>
      <c r="K8760" s="1">
        <v>3</v>
      </c>
      <c r="L8760" s="1">
        <v>0.2</v>
      </c>
      <c r="M8760" s="1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1">
        <v>26.88</v>
      </c>
      <c r="K8761" s="1">
        <v>6</v>
      </c>
      <c r="L8761" s="1">
        <v>0</v>
      </c>
      <c r="M8761" s="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1">
        <v>10.896000000000001</v>
      </c>
      <c r="K8762" s="1">
        <v>2</v>
      </c>
      <c r="L8762" s="1">
        <v>0.2</v>
      </c>
      <c r="M8762" s="1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1">
        <v>3.536</v>
      </c>
      <c r="K8763" s="1">
        <v>2</v>
      </c>
      <c r="L8763" s="1">
        <v>0.2</v>
      </c>
      <c r="M8763" s="1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1">
        <v>528.42999999999995</v>
      </c>
      <c r="K8764" s="1">
        <v>5</v>
      </c>
      <c r="L8764" s="1">
        <v>0.3</v>
      </c>
      <c r="M8764" s="1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1">
        <v>41.472000000000001</v>
      </c>
      <c r="K8765" s="1">
        <v>8</v>
      </c>
      <c r="L8765" s="1">
        <v>0.2</v>
      </c>
      <c r="M8765" s="1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1">
        <v>287.976</v>
      </c>
      <c r="K8766" s="1">
        <v>3</v>
      </c>
      <c r="L8766" s="1">
        <v>0.2</v>
      </c>
      <c r="M8766" s="1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1">
        <v>29.303999999999998</v>
      </c>
      <c r="K8767" s="1">
        <v>3</v>
      </c>
      <c r="L8767" s="1">
        <v>0.2</v>
      </c>
      <c r="M8767" s="1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1">
        <v>55.328000000000003</v>
      </c>
      <c r="K8768" s="1">
        <v>2</v>
      </c>
      <c r="L8768" s="1">
        <v>0.2</v>
      </c>
      <c r="M8768" s="1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1">
        <v>1227.9983999999999</v>
      </c>
      <c r="K8769" s="1">
        <v>6</v>
      </c>
      <c r="L8769" s="1">
        <v>0.32</v>
      </c>
      <c r="M8769" s="1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1">
        <v>20.416</v>
      </c>
      <c r="K8770" s="1">
        <v>4</v>
      </c>
      <c r="L8770" s="1">
        <v>0.2</v>
      </c>
      <c r="M8770" s="1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1">
        <v>1128.3900000000001</v>
      </c>
      <c r="K8771" s="1">
        <v>3</v>
      </c>
      <c r="L8771" s="1">
        <v>0</v>
      </c>
      <c r="M8771" s="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1">
        <v>4.6079999999999997</v>
      </c>
      <c r="K8772" s="1">
        <v>2</v>
      </c>
      <c r="L8772" s="1">
        <v>0.2</v>
      </c>
      <c r="M8772" s="1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1">
        <v>195.96</v>
      </c>
      <c r="K8773" s="1">
        <v>5</v>
      </c>
      <c r="L8773" s="1">
        <v>0.2</v>
      </c>
      <c r="M8773" s="1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1">
        <v>15.552</v>
      </c>
      <c r="K8774" s="1">
        <v>3</v>
      </c>
      <c r="L8774" s="1">
        <v>0.2</v>
      </c>
      <c r="M8774" s="1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1">
        <v>271.96800000000002</v>
      </c>
      <c r="K8775" s="1">
        <v>4</v>
      </c>
      <c r="L8775" s="1">
        <v>0.2</v>
      </c>
      <c r="M8775" s="1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1">
        <v>698.35199999999998</v>
      </c>
      <c r="K8776" s="1">
        <v>3</v>
      </c>
      <c r="L8776" s="1">
        <v>0.2</v>
      </c>
      <c r="M8776" s="1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1">
        <v>77.727999999999994</v>
      </c>
      <c r="K8777" s="1">
        <v>2</v>
      </c>
      <c r="L8777" s="1">
        <v>0.2</v>
      </c>
      <c r="M8777" s="1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1">
        <v>46.62</v>
      </c>
      <c r="K8778" s="1">
        <v>9</v>
      </c>
      <c r="L8778" s="1">
        <v>0</v>
      </c>
      <c r="M8778" s="1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1">
        <v>537.54399999999998</v>
      </c>
      <c r="K8779" s="1">
        <v>7</v>
      </c>
      <c r="L8779" s="1">
        <v>0.2</v>
      </c>
      <c r="M8779" s="1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1">
        <v>14.62</v>
      </c>
      <c r="K8780" s="1">
        <v>2</v>
      </c>
      <c r="L8780" s="1">
        <v>0</v>
      </c>
      <c r="M8780" s="1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1">
        <v>22.55</v>
      </c>
      <c r="K8781" s="1">
        <v>5</v>
      </c>
      <c r="L8781" s="1">
        <v>0</v>
      </c>
      <c r="M8781" s="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1">
        <v>583.79999999999995</v>
      </c>
      <c r="K8782" s="1">
        <v>5</v>
      </c>
      <c r="L8782" s="1">
        <v>0.2</v>
      </c>
      <c r="M8782" s="1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1">
        <v>211.16800000000001</v>
      </c>
      <c r="K8783" s="1">
        <v>4</v>
      </c>
      <c r="L8783" s="1">
        <v>0.2</v>
      </c>
      <c r="M8783" s="1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1">
        <v>12.96</v>
      </c>
      <c r="K8784" s="1">
        <v>2</v>
      </c>
      <c r="L8784" s="1">
        <v>0</v>
      </c>
      <c r="M8784" s="1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1">
        <v>45.98</v>
      </c>
      <c r="K8785" s="1">
        <v>2</v>
      </c>
      <c r="L8785" s="1">
        <v>0</v>
      </c>
      <c r="M8785" s="1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1">
        <v>1294.75</v>
      </c>
      <c r="K8786" s="1">
        <v>5</v>
      </c>
      <c r="L8786" s="1">
        <v>0</v>
      </c>
      <c r="M8786" s="1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1">
        <v>1799.97</v>
      </c>
      <c r="K8787" s="1">
        <v>5</v>
      </c>
      <c r="L8787" s="1">
        <v>0.4</v>
      </c>
      <c r="M8787" s="1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1">
        <v>10.688000000000001</v>
      </c>
      <c r="K8788" s="1">
        <v>2</v>
      </c>
      <c r="L8788" s="1">
        <v>0.2</v>
      </c>
      <c r="M8788" s="1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1">
        <v>221.98</v>
      </c>
      <c r="K8789" s="1">
        <v>2</v>
      </c>
      <c r="L8789" s="1">
        <v>0</v>
      </c>
      <c r="M8789" s="1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1">
        <v>341.96</v>
      </c>
      <c r="K8790" s="1">
        <v>2</v>
      </c>
      <c r="L8790" s="1">
        <v>0</v>
      </c>
      <c r="M8790" s="1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1">
        <v>34.770000000000003</v>
      </c>
      <c r="K8791" s="1">
        <v>3</v>
      </c>
      <c r="L8791" s="1">
        <v>0</v>
      </c>
      <c r="M8791" s="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1">
        <v>18.899999999999999</v>
      </c>
      <c r="K8792" s="1">
        <v>3</v>
      </c>
      <c r="L8792" s="1">
        <v>0</v>
      </c>
      <c r="M8792" s="1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1">
        <v>102.72</v>
      </c>
      <c r="K8793" s="1">
        <v>3</v>
      </c>
      <c r="L8793" s="1">
        <v>0.2</v>
      </c>
      <c r="M8793" s="1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1">
        <v>40.479999999999997</v>
      </c>
      <c r="K8794" s="1">
        <v>2</v>
      </c>
      <c r="L8794" s="1">
        <v>0</v>
      </c>
      <c r="M8794" s="1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1">
        <v>33.281999999999996</v>
      </c>
      <c r="K8795" s="1">
        <v>3</v>
      </c>
      <c r="L8795" s="1">
        <v>0.7</v>
      </c>
      <c r="M8795" s="1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1">
        <v>118.65</v>
      </c>
      <c r="K8796" s="1">
        <v>5</v>
      </c>
      <c r="L8796" s="1">
        <v>0.4</v>
      </c>
      <c r="M8796" s="1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1">
        <v>14.76</v>
      </c>
      <c r="K8797" s="1">
        <v>5</v>
      </c>
      <c r="L8797" s="1">
        <v>0.2</v>
      </c>
      <c r="M8797" s="1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1">
        <v>37.520000000000003</v>
      </c>
      <c r="K8798" s="1">
        <v>4</v>
      </c>
      <c r="L8798" s="1">
        <v>0</v>
      </c>
      <c r="M8798" s="1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1">
        <v>207.14400000000001</v>
      </c>
      <c r="K8799" s="1">
        <v>3</v>
      </c>
      <c r="L8799" s="1">
        <v>0.1</v>
      </c>
      <c r="M8799" s="1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1">
        <v>13.9</v>
      </c>
      <c r="K8800" s="1">
        <v>5</v>
      </c>
      <c r="L8800" s="1">
        <v>0</v>
      </c>
      <c r="M8800" s="1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1">
        <v>266.35199999999998</v>
      </c>
      <c r="K8801" s="1">
        <v>3</v>
      </c>
      <c r="L8801" s="1">
        <v>0.2</v>
      </c>
      <c r="M8801" s="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1">
        <v>307.98</v>
      </c>
      <c r="K8802" s="1">
        <v>2</v>
      </c>
      <c r="L8802" s="1">
        <v>0</v>
      </c>
      <c r="M8802" s="1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1">
        <v>44.1</v>
      </c>
      <c r="K8803" s="1">
        <v>6</v>
      </c>
      <c r="L8803" s="1">
        <v>0</v>
      </c>
      <c r="M8803" s="1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1">
        <v>13.12</v>
      </c>
      <c r="K8804" s="1">
        <v>4</v>
      </c>
      <c r="L8804" s="1">
        <v>0</v>
      </c>
      <c r="M8804" s="1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1">
        <v>16.559999999999999</v>
      </c>
      <c r="K8805" s="1">
        <v>2</v>
      </c>
      <c r="L8805" s="1">
        <v>0</v>
      </c>
      <c r="M8805" s="1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1">
        <v>38.880000000000003</v>
      </c>
      <c r="K8806" s="1">
        <v>6</v>
      </c>
      <c r="L8806" s="1">
        <v>0</v>
      </c>
      <c r="M8806" s="1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1">
        <v>335.52</v>
      </c>
      <c r="K8807" s="1">
        <v>4</v>
      </c>
      <c r="L8807" s="1">
        <v>0.2</v>
      </c>
      <c r="M8807" s="1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1">
        <v>959.98400000000004</v>
      </c>
      <c r="K8808" s="1">
        <v>2</v>
      </c>
      <c r="L8808" s="1">
        <v>0.2</v>
      </c>
      <c r="M8808" s="1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1">
        <v>4.0860000000000003</v>
      </c>
      <c r="K8809" s="1">
        <v>2</v>
      </c>
      <c r="L8809" s="1">
        <v>0.7</v>
      </c>
      <c r="M8809" s="1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1">
        <v>55.984000000000002</v>
      </c>
      <c r="K8810" s="1">
        <v>2</v>
      </c>
      <c r="L8810" s="1">
        <v>0.2</v>
      </c>
      <c r="M8810" s="1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1">
        <v>10.688000000000001</v>
      </c>
      <c r="K8811" s="1">
        <v>2</v>
      </c>
      <c r="L8811" s="1">
        <v>0.2</v>
      </c>
      <c r="M8811" s="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1">
        <v>8.8559999999999999</v>
      </c>
      <c r="K8812" s="1">
        <v>3</v>
      </c>
      <c r="L8812" s="1">
        <v>0.2</v>
      </c>
      <c r="M8812" s="1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1">
        <v>6.9119999999999999</v>
      </c>
      <c r="K8813" s="1">
        <v>3</v>
      </c>
      <c r="L8813" s="1">
        <v>0.2</v>
      </c>
      <c r="M8813" s="1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1">
        <v>26.72</v>
      </c>
      <c r="K8814" s="1">
        <v>5</v>
      </c>
      <c r="L8814" s="1">
        <v>0.2</v>
      </c>
      <c r="M8814" s="1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1">
        <v>33.488</v>
      </c>
      <c r="K8815" s="1">
        <v>7</v>
      </c>
      <c r="L8815" s="1">
        <v>0.2</v>
      </c>
      <c r="M8815" s="1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1">
        <v>10.56</v>
      </c>
      <c r="K8816" s="1">
        <v>2</v>
      </c>
      <c r="L8816" s="1">
        <v>0</v>
      </c>
      <c r="M8816" s="1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1">
        <v>386.34</v>
      </c>
      <c r="K8817" s="1">
        <v>2</v>
      </c>
      <c r="L8817" s="1">
        <v>0</v>
      </c>
      <c r="M8817" s="1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1">
        <v>33.44</v>
      </c>
      <c r="K8818" s="1">
        <v>10</v>
      </c>
      <c r="L8818" s="1">
        <v>0.2</v>
      </c>
      <c r="M8818" s="1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1">
        <v>39.96</v>
      </c>
      <c r="K8819" s="1">
        <v>2</v>
      </c>
      <c r="L8819" s="1">
        <v>0</v>
      </c>
      <c r="M8819" s="1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1">
        <v>1217.568</v>
      </c>
      <c r="K8820" s="1">
        <v>2</v>
      </c>
      <c r="L8820" s="1">
        <v>0.2</v>
      </c>
      <c r="M8820" s="1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1">
        <v>15.51</v>
      </c>
      <c r="K8821" s="1">
        <v>1</v>
      </c>
      <c r="L8821" s="1">
        <v>0</v>
      </c>
      <c r="M8821" s="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1">
        <v>89.9</v>
      </c>
      <c r="K8822" s="1">
        <v>2</v>
      </c>
      <c r="L8822" s="1">
        <v>0</v>
      </c>
      <c r="M8822" s="1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1">
        <v>14.28</v>
      </c>
      <c r="K8823" s="1">
        <v>4</v>
      </c>
      <c r="L8823" s="1">
        <v>0</v>
      </c>
      <c r="M8823" s="1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1">
        <v>12.72</v>
      </c>
      <c r="K8824" s="1">
        <v>3</v>
      </c>
      <c r="L8824" s="1">
        <v>0</v>
      </c>
      <c r="M8824" s="1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1">
        <v>15.75</v>
      </c>
      <c r="K8825" s="1">
        <v>5</v>
      </c>
      <c r="L8825" s="1">
        <v>0</v>
      </c>
      <c r="M8825" s="1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1">
        <v>70.95</v>
      </c>
      <c r="K8826" s="1">
        <v>3</v>
      </c>
      <c r="L8826" s="1">
        <v>0</v>
      </c>
      <c r="M8826" s="1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1">
        <v>65.567999999999998</v>
      </c>
      <c r="K8827" s="1">
        <v>2</v>
      </c>
      <c r="L8827" s="1">
        <v>0.2</v>
      </c>
      <c r="M8827" s="1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1">
        <v>299.97000000000003</v>
      </c>
      <c r="K8828" s="1">
        <v>3</v>
      </c>
      <c r="L8828" s="1">
        <v>0</v>
      </c>
      <c r="M8828" s="1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1">
        <v>89.97</v>
      </c>
      <c r="K8829" s="1">
        <v>3</v>
      </c>
      <c r="L8829" s="1">
        <v>0</v>
      </c>
      <c r="M8829" s="1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1">
        <v>31.86</v>
      </c>
      <c r="K8830" s="1">
        <v>2</v>
      </c>
      <c r="L8830" s="1">
        <v>0</v>
      </c>
      <c r="M8830" s="1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1">
        <v>67.150000000000006</v>
      </c>
      <c r="K8831" s="1">
        <v>5</v>
      </c>
      <c r="L8831" s="1">
        <v>0</v>
      </c>
      <c r="M8831" s="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1">
        <v>7.2359999999999998</v>
      </c>
      <c r="K8832" s="1">
        <v>3</v>
      </c>
      <c r="L8832" s="1">
        <v>0.7</v>
      </c>
      <c r="M8832" s="1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1">
        <v>4.8239999999999998</v>
      </c>
      <c r="K8833" s="1">
        <v>3</v>
      </c>
      <c r="L8833" s="1">
        <v>0.2</v>
      </c>
      <c r="M8833" s="1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1">
        <v>91.36</v>
      </c>
      <c r="K8834" s="1">
        <v>5</v>
      </c>
      <c r="L8834" s="1">
        <v>0.2</v>
      </c>
      <c r="M8834" s="1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1">
        <v>130.11199999999999</v>
      </c>
      <c r="K8835" s="1">
        <v>2</v>
      </c>
      <c r="L8835" s="1">
        <v>0.2</v>
      </c>
      <c r="M8835" s="1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1">
        <v>74.239999999999995</v>
      </c>
      <c r="K8836" s="1">
        <v>1</v>
      </c>
      <c r="L8836" s="1">
        <v>0.2</v>
      </c>
      <c r="M8836" s="1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1">
        <v>159.84</v>
      </c>
      <c r="K8837" s="1">
        <v>10</v>
      </c>
      <c r="L8837" s="1">
        <v>0.2</v>
      </c>
      <c r="M8837" s="1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1">
        <v>2.8919999999999999</v>
      </c>
      <c r="K8838" s="1">
        <v>2</v>
      </c>
      <c r="L8838" s="1">
        <v>0.7</v>
      </c>
      <c r="M8838" s="1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1">
        <v>9.3919999999999995</v>
      </c>
      <c r="K8839" s="1">
        <v>2</v>
      </c>
      <c r="L8839" s="1">
        <v>0.2</v>
      </c>
      <c r="M8839" s="1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1">
        <v>123.92</v>
      </c>
      <c r="K8840" s="1">
        <v>4</v>
      </c>
      <c r="L8840" s="1">
        <v>0</v>
      </c>
      <c r="M8840" s="1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1">
        <v>55.6</v>
      </c>
      <c r="K8841" s="1">
        <v>5</v>
      </c>
      <c r="L8841" s="1">
        <v>0.2</v>
      </c>
      <c r="M8841" s="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1">
        <v>617.976</v>
      </c>
      <c r="K8842" s="1">
        <v>3</v>
      </c>
      <c r="L8842" s="1">
        <v>0.2</v>
      </c>
      <c r="M8842" s="1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1">
        <v>21.312000000000001</v>
      </c>
      <c r="K8843" s="1">
        <v>3</v>
      </c>
      <c r="L8843" s="1">
        <v>0.2</v>
      </c>
      <c r="M8843" s="1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1">
        <v>209.94</v>
      </c>
      <c r="K8844" s="1">
        <v>6</v>
      </c>
      <c r="L8844" s="1">
        <v>0</v>
      </c>
      <c r="M8844" s="1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1">
        <v>31.984000000000002</v>
      </c>
      <c r="K8845" s="1">
        <v>2</v>
      </c>
      <c r="L8845" s="1">
        <v>0.2</v>
      </c>
      <c r="M8845" s="1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1">
        <v>5083.96</v>
      </c>
      <c r="K8846" s="1">
        <v>5</v>
      </c>
      <c r="L8846" s="1">
        <v>0.2</v>
      </c>
      <c r="M8846" s="1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1">
        <v>35.96</v>
      </c>
      <c r="K8847" s="1">
        <v>1</v>
      </c>
      <c r="L8847" s="1">
        <v>0.2</v>
      </c>
      <c r="M8847" s="1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1">
        <v>31.05</v>
      </c>
      <c r="K8848" s="1">
        <v>3</v>
      </c>
      <c r="L8848" s="1">
        <v>0</v>
      </c>
      <c r="M8848" s="1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1">
        <v>8.92</v>
      </c>
      <c r="K8849" s="1">
        <v>4</v>
      </c>
      <c r="L8849" s="1">
        <v>0</v>
      </c>
      <c r="M8849" s="1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1">
        <v>209.6</v>
      </c>
      <c r="K8850" s="1">
        <v>4</v>
      </c>
      <c r="L8850" s="1">
        <v>0</v>
      </c>
      <c r="M8850" s="1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1">
        <v>111.04</v>
      </c>
      <c r="K8851" s="1">
        <v>4</v>
      </c>
      <c r="L8851" s="1">
        <v>0</v>
      </c>
      <c r="M8851" s="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1">
        <v>38.880000000000003</v>
      </c>
      <c r="K8852" s="1">
        <v>6</v>
      </c>
      <c r="L8852" s="1">
        <v>0</v>
      </c>
      <c r="M8852" s="1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1">
        <v>36.270000000000003</v>
      </c>
      <c r="K8853" s="1">
        <v>3</v>
      </c>
      <c r="L8853" s="1">
        <v>0</v>
      </c>
      <c r="M8853" s="1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1">
        <v>493.43</v>
      </c>
      <c r="K8854" s="1">
        <v>5</v>
      </c>
      <c r="L8854" s="1">
        <v>0.3</v>
      </c>
      <c r="M8854" s="1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1">
        <v>11.12</v>
      </c>
      <c r="K8855" s="1">
        <v>2</v>
      </c>
      <c r="L8855" s="1">
        <v>0.2</v>
      </c>
      <c r="M8855" s="1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1">
        <v>686.4</v>
      </c>
      <c r="K8856" s="1">
        <v>2</v>
      </c>
      <c r="L8856" s="1">
        <v>0.2</v>
      </c>
      <c r="M8856" s="1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1">
        <v>15.92</v>
      </c>
      <c r="K8857" s="1">
        <v>5</v>
      </c>
      <c r="L8857" s="1">
        <v>0.2</v>
      </c>
      <c r="M8857" s="1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1">
        <v>70.680000000000007</v>
      </c>
      <c r="K8858" s="1">
        <v>12</v>
      </c>
      <c r="L8858" s="1">
        <v>0</v>
      </c>
      <c r="M8858" s="1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1">
        <v>541.24</v>
      </c>
      <c r="K8859" s="1">
        <v>4</v>
      </c>
      <c r="L8859" s="1">
        <v>0</v>
      </c>
      <c r="M8859" s="1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1">
        <v>101.994</v>
      </c>
      <c r="K8860" s="1">
        <v>2</v>
      </c>
      <c r="L8860" s="1">
        <v>0.7</v>
      </c>
      <c r="M8860" s="1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1">
        <v>18.263999999999999</v>
      </c>
      <c r="K8861" s="1">
        <v>2</v>
      </c>
      <c r="L8861" s="1">
        <v>0.7</v>
      </c>
      <c r="M8861" s="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1">
        <v>21.99</v>
      </c>
      <c r="K8862" s="1">
        <v>5</v>
      </c>
      <c r="L8862" s="1">
        <v>0.8</v>
      </c>
      <c r="M8862" s="1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1">
        <v>185.376</v>
      </c>
      <c r="K8863" s="1">
        <v>2</v>
      </c>
      <c r="L8863" s="1">
        <v>0.2</v>
      </c>
      <c r="M8863" s="1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1">
        <v>58.923999999999999</v>
      </c>
      <c r="K8864" s="1">
        <v>1</v>
      </c>
      <c r="L8864" s="1">
        <v>0.8</v>
      </c>
      <c r="M8864" s="1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1">
        <v>480</v>
      </c>
      <c r="K8865" s="1">
        <v>4</v>
      </c>
      <c r="L8865" s="1">
        <v>0</v>
      </c>
      <c r="M8865" s="1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1">
        <v>34.049999999999997</v>
      </c>
      <c r="K8866" s="1">
        <v>3</v>
      </c>
      <c r="L8866" s="1">
        <v>0</v>
      </c>
      <c r="M8866" s="1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1">
        <v>192.72</v>
      </c>
      <c r="K8867" s="1">
        <v>11</v>
      </c>
      <c r="L8867" s="1">
        <v>0</v>
      </c>
      <c r="M8867" s="1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1">
        <v>239.97</v>
      </c>
      <c r="K8868" s="1">
        <v>3</v>
      </c>
      <c r="L8868" s="1">
        <v>0</v>
      </c>
      <c r="M8868" s="1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1">
        <v>50.12</v>
      </c>
      <c r="K8869" s="1">
        <v>7</v>
      </c>
      <c r="L8869" s="1">
        <v>0.2</v>
      </c>
      <c r="M8869" s="1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1">
        <v>15.984</v>
      </c>
      <c r="K8870" s="1">
        <v>2</v>
      </c>
      <c r="L8870" s="1">
        <v>0.2</v>
      </c>
      <c r="M8870" s="1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1">
        <v>14.352</v>
      </c>
      <c r="K8871" s="1">
        <v>3</v>
      </c>
      <c r="L8871" s="1">
        <v>0.2</v>
      </c>
      <c r="M8871" s="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1">
        <v>6.5279999999999996</v>
      </c>
      <c r="K8872" s="1">
        <v>4</v>
      </c>
      <c r="L8872" s="1">
        <v>0.7</v>
      </c>
      <c r="M8872" s="1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1">
        <v>2.8620000000000001</v>
      </c>
      <c r="K8873" s="1">
        <v>3</v>
      </c>
      <c r="L8873" s="1">
        <v>0.7</v>
      </c>
      <c r="M8873" s="1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1">
        <v>20.856000000000002</v>
      </c>
      <c r="K8874" s="1">
        <v>8</v>
      </c>
      <c r="L8874" s="1">
        <v>0.7</v>
      </c>
      <c r="M8874" s="1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1">
        <v>276.27999999999997</v>
      </c>
      <c r="K8875" s="1">
        <v>2</v>
      </c>
      <c r="L8875" s="1">
        <v>0</v>
      </c>
      <c r="M8875" s="1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1">
        <v>629.64</v>
      </c>
      <c r="K8876" s="1">
        <v>9</v>
      </c>
      <c r="L8876" s="1">
        <v>0</v>
      </c>
      <c r="M8876" s="1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1">
        <v>449.97</v>
      </c>
      <c r="K8877" s="1">
        <v>3</v>
      </c>
      <c r="L8877" s="1">
        <v>0</v>
      </c>
      <c r="M8877" s="1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1">
        <v>1927.59</v>
      </c>
      <c r="K8878" s="1">
        <v>7</v>
      </c>
      <c r="L8878" s="1">
        <v>0</v>
      </c>
      <c r="M8878" s="1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1">
        <v>121.78</v>
      </c>
      <c r="K8879" s="1">
        <v>2</v>
      </c>
      <c r="L8879" s="1">
        <v>0</v>
      </c>
      <c r="M8879" s="1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1">
        <v>2676.672</v>
      </c>
      <c r="K8880" s="1">
        <v>9</v>
      </c>
      <c r="L8880" s="1">
        <v>0.2</v>
      </c>
      <c r="M8880" s="1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1">
        <v>489.23</v>
      </c>
      <c r="K8881" s="1">
        <v>2</v>
      </c>
      <c r="L8881" s="1">
        <v>0.3</v>
      </c>
      <c r="M8881" s="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1">
        <v>312.02999999999997</v>
      </c>
      <c r="K8882" s="1">
        <v>3</v>
      </c>
      <c r="L8882" s="1">
        <v>0</v>
      </c>
      <c r="M8882" s="1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1">
        <v>17.940000000000001</v>
      </c>
      <c r="K8883" s="1">
        <v>3</v>
      </c>
      <c r="L8883" s="1">
        <v>0</v>
      </c>
      <c r="M8883" s="1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1">
        <v>165.6</v>
      </c>
      <c r="K8884" s="1">
        <v>3</v>
      </c>
      <c r="L8884" s="1">
        <v>0.2</v>
      </c>
      <c r="M8884" s="1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1">
        <v>37.520000000000003</v>
      </c>
      <c r="K8885" s="1">
        <v>4</v>
      </c>
      <c r="L8885" s="1">
        <v>0</v>
      </c>
      <c r="M8885" s="1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1">
        <v>494.97</v>
      </c>
      <c r="K8886" s="1">
        <v>3</v>
      </c>
      <c r="L8886" s="1">
        <v>0</v>
      </c>
      <c r="M8886" s="1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1">
        <v>25.06</v>
      </c>
      <c r="K8887" s="1">
        <v>2</v>
      </c>
      <c r="L8887" s="1">
        <v>0</v>
      </c>
      <c r="M8887" s="1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1">
        <v>32.064</v>
      </c>
      <c r="K8888" s="1">
        <v>3</v>
      </c>
      <c r="L8888" s="1">
        <v>0.6</v>
      </c>
      <c r="M8888" s="1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1">
        <v>18.495999999999999</v>
      </c>
      <c r="K8889" s="1">
        <v>4</v>
      </c>
      <c r="L8889" s="1">
        <v>0.2</v>
      </c>
      <c r="M8889" s="1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1">
        <v>191.07900000000001</v>
      </c>
      <c r="K8890" s="1">
        <v>3</v>
      </c>
      <c r="L8890" s="1">
        <v>0.3</v>
      </c>
      <c r="M8890" s="1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1">
        <v>10.368</v>
      </c>
      <c r="K8891" s="1">
        <v>2</v>
      </c>
      <c r="L8891" s="1">
        <v>0.2</v>
      </c>
      <c r="M8891" s="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1">
        <v>30.53</v>
      </c>
      <c r="K8892" s="1">
        <v>1</v>
      </c>
      <c r="L8892" s="1">
        <v>0</v>
      </c>
      <c r="M8892" s="1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1">
        <v>30.84</v>
      </c>
      <c r="K8893" s="1">
        <v>3</v>
      </c>
      <c r="L8893" s="1">
        <v>0</v>
      </c>
      <c r="M8893" s="1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1">
        <v>75.06</v>
      </c>
      <c r="K8894" s="1">
        <v>9</v>
      </c>
      <c r="L8894" s="1">
        <v>0</v>
      </c>
      <c r="M8894" s="1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1">
        <v>66.975999999999999</v>
      </c>
      <c r="K8895" s="1">
        <v>7</v>
      </c>
      <c r="L8895" s="1">
        <v>0.2</v>
      </c>
      <c r="M8895" s="1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1">
        <v>182.72</v>
      </c>
      <c r="K8896" s="1">
        <v>8</v>
      </c>
      <c r="L8896" s="1">
        <v>0</v>
      </c>
      <c r="M8896" s="1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1">
        <v>21.93</v>
      </c>
      <c r="K8897" s="1">
        <v>3</v>
      </c>
      <c r="L8897" s="1">
        <v>0</v>
      </c>
      <c r="M8897" s="1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1">
        <v>95.975999999999999</v>
      </c>
      <c r="K8898" s="1">
        <v>3</v>
      </c>
      <c r="L8898" s="1">
        <v>0.2</v>
      </c>
      <c r="M8898" s="1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1">
        <v>143.928</v>
      </c>
      <c r="K8899" s="1">
        <v>9</v>
      </c>
      <c r="L8899" s="1">
        <v>0.2</v>
      </c>
      <c r="M8899" s="1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1">
        <v>3.5640000000000001</v>
      </c>
      <c r="K8900" s="1">
        <v>2</v>
      </c>
      <c r="L8900" s="1">
        <v>0.7</v>
      </c>
      <c r="M8900" s="1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1">
        <v>4.9279999999999999</v>
      </c>
      <c r="K8901" s="1">
        <v>2</v>
      </c>
      <c r="L8901" s="1">
        <v>0.2</v>
      </c>
      <c r="M8901" s="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1">
        <v>856.65599999999995</v>
      </c>
      <c r="K8902" s="1">
        <v>6</v>
      </c>
      <c r="L8902" s="1">
        <v>0.2</v>
      </c>
      <c r="M8902" s="1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1">
        <v>13.183999999999999</v>
      </c>
      <c r="K8903" s="1">
        <v>4</v>
      </c>
      <c r="L8903" s="1">
        <v>0.8</v>
      </c>
      <c r="M8903" s="1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1">
        <v>48.783999999999999</v>
      </c>
      <c r="K8904" s="1">
        <v>4</v>
      </c>
      <c r="L8904" s="1">
        <v>0.8</v>
      </c>
      <c r="M8904" s="1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1">
        <v>76.64</v>
      </c>
      <c r="K8905" s="1">
        <v>2</v>
      </c>
      <c r="L8905" s="1">
        <v>0.2</v>
      </c>
      <c r="M8905" s="1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1">
        <v>18.527999999999999</v>
      </c>
      <c r="K8906" s="1">
        <v>6</v>
      </c>
      <c r="L8906" s="1">
        <v>0.8</v>
      </c>
      <c r="M8906" s="1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1">
        <v>177.68</v>
      </c>
      <c r="K8907" s="1">
        <v>2</v>
      </c>
      <c r="L8907" s="1">
        <v>0</v>
      </c>
      <c r="M8907" s="1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1">
        <v>159.97999999999999</v>
      </c>
      <c r="K8908" s="1">
        <v>2</v>
      </c>
      <c r="L8908" s="1">
        <v>0</v>
      </c>
      <c r="M8908" s="1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1">
        <v>52.68</v>
      </c>
      <c r="K8909" s="1">
        <v>3</v>
      </c>
      <c r="L8909" s="1">
        <v>0.2</v>
      </c>
      <c r="M8909" s="1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1">
        <v>11.568</v>
      </c>
      <c r="K8910" s="1">
        <v>3</v>
      </c>
      <c r="L8910" s="1">
        <v>0.2</v>
      </c>
      <c r="M8910" s="1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1">
        <v>4.5720000000000001</v>
      </c>
      <c r="K8911" s="1">
        <v>4</v>
      </c>
      <c r="L8911" s="1">
        <v>0.7</v>
      </c>
      <c r="M8911" s="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1">
        <v>1439.9680000000001</v>
      </c>
      <c r="K8912" s="1">
        <v>4</v>
      </c>
      <c r="L8912" s="1">
        <v>0.2</v>
      </c>
      <c r="M8912" s="1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1">
        <v>1.728</v>
      </c>
      <c r="K8913" s="1">
        <v>3</v>
      </c>
      <c r="L8913" s="1">
        <v>0.8</v>
      </c>
      <c r="M8913" s="1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1">
        <v>626.1</v>
      </c>
      <c r="K8914" s="1">
        <v>3</v>
      </c>
      <c r="L8914" s="1">
        <v>0.5</v>
      </c>
      <c r="M8914" s="1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1">
        <v>99.2</v>
      </c>
      <c r="K8915" s="1">
        <v>5</v>
      </c>
      <c r="L8915" s="1">
        <v>0</v>
      </c>
      <c r="M8915" s="1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1">
        <v>609.98</v>
      </c>
      <c r="K8916" s="1">
        <v>4</v>
      </c>
      <c r="L8916" s="1">
        <v>0.3</v>
      </c>
      <c r="M8916" s="1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1">
        <v>211.37200000000001</v>
      </c>
      <c r="K8917" s="1">
        <v>2</v>
      </c>
      <c r="L8917" s="1">
        <v>0.3</v>
      </c>
      <c r="M8917" s="1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1">
        <v>239.976</v>
      </c>
      <c r="K8918" s="1">
        <v>3</v>
      </c>
      <c r="L8918" s="1">
        <v>0.2</v>
      </c>
      <c r="M8918" s="1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1">
        <v>99.95</v>
      </c>
      <c r="K8919" s="1">
        <v>5</v>
      </c>
      <c r="L8919" s="1">
        <v>0</v>
      </c>
      <c r="M8919" s="1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1">
        <v>29.34</v>
      </c>
      <c r="K8920" s="1">
        <v>3</v>
      </c>
      <c r="L8920" s="1">
        <v>0</v>
      </c>
      <c r="M8920" s="1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1">
        <v>16.739999999999998</v>
      </c>
      <c r="K8921" s="1">
        <v>2</v>
      </c>
      <c r="L8921" s="1">
        <v>0</v>
      </c>
      <c r="M8921" s="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1">
        <v>12.672000000000001</v>
      </c>
      <c r="K8922" s="1">
        <v>3</v>
      </c>
      <c r="L8922" s="1">
        <v>0.2</v>
      </c>
      <c r="M8922" s="1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1">
        <v>1119.8879999999999</v>
      </c>
      <c r="K8923" s="1">
        <v>14</v>
      </c>
      <c r="L8923" s="1">
        <v>0.2</v>
      </c>
      <c r="M8923" s="1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1">
        <v>204.85</v>
      </c>
      <c r="K8924" s="1">
        <v>5</v>
      </c>
      <c r="L8924" s="1">
        <v>0</v>
      </c>
      <c r="M8924" s="1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1">
        <v>135.98400000000001</v>
      </c>
      <c r="K8925" s="1">
        <v>2</v>
      </c>
      <c r="L8925" s="1">
        <v>0.2</v>
      </c>
      <c r="M8925" s="1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1">
        <v>16.399999999999999</v>
      </c>
      <c r="K8926" s="1">
        <v>5</v>
      </c>
      <c r="L8926" s="1">
        <v>0</v>
      </c>
      <c r="M8926" s="1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1">
        <v>92.96</v>
      </c>
      <c r="K8927" s="1">
        <v>2</v>
      </c>
      <c r="L8927" s="1">
        <v>0.2</v>
      </c>
      <c r="M8927" s="1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1">
        <v>7.6319999999999997</v>
      </c>
      <c r="K8928" s="1">
        <v>3</v>
      </c>
      <c r="L8928" s="1">
        <v>0.2</v>
      </c>
      <c r="M8928" s="1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1">
        <v>4.1580000000000004</v>
      </c>
      <c r="K8929" s="1">
        <v>7</v>
      </c>
      <c r="L8929" s="1">
        <v>0.7</v>
      </c>
      <c r="M8929" s="1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1">
        <v>179.99100000000001</v>
      </c>
      <c r="K8930" s="1">
        <v>3</v>
      </c>
      <c r="L8930" s="1">
        <v>0.7</v>
      </c>
      <c r="M8930" s="1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1">
        <v>239.358</v>
      </c>
      <c r="K8931" s="1">
        <v>3</v>
      </c>
      <c r="L8931" s="1">
        <v>0.3</v>
      </c>
      <c r="M8931" s="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1">
        <v>164.88</v>
      </c>
      <c r="K8932" s="1">
        <v>3</v>
      </c>
      <c r="L8932" s="1">
        <v>0</v>
      </c>
      <c r="M8932" s="1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1">
        <v>10.95</v>
      </c>
      <c r="K8933" s="1">
        <v>3</v>
      </c>
      <c r="L8933" s="1">
        <v>0</v>
      </c>
      <c r="M8933" s="1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1">
        <v>19.440000000000001</v>
      </c>
      <c r="K8934" s="1">
        <v>3</v>
      </c>
      <c r="L8934" s="1">
        <v>0</v>
      </c>
      <c r="M8934" s="1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1">
        <v>12.3</v>
      </c>
      <c r="K8935" s="1">
        <v>5</v>
      </c>
      <c r="L8935" s="1">
        <v>0</v>
      </c>
      <c r="M8935" s="1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1">
        <v>13.97</v>
      </c>
      <c r="K8936" s="1">
        <v>1</v>
      </c>
      <c r="L8936" s="1">
        <v>0</v>
      </c>
      <c r="M8936" s="1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1">
        <v>934.95600000000002</v>
      </c>
      <c r="K8937" s="1">
        <v>6</v>
      </c>
      <c r="L8937" s="1">
        <v>0.4</v>
      </c>
      <c r="M8937" s="1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1">
        <v>46.863999999999997</v>
      </c>
      <c r="K8938" s="1">
        <v>2</v>
      </c>
      <c r="L8938" s="1">
        <v>0.2</v>
      </c>
      <c r="M8938" s="1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1">
        <v>26.16</v>
      </c>
      <c r="K8939" s="1">
        <v>3</v>
      </c>
      <c r="L8939" s="1">
        <v>0.2</v>
      </c>
      <c r="M8939" s="1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1">
        <v>23.128</v>
      </c>
      <c r="K8940" s="1">
        <v>7</v>
      </c>
      <c r="L8940" s="1">
        <v>0.2</v>
      </c>
      <c r="M8940" s="1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1">
        <v>59.24</v>
      </c>
      <c r="K8941" s="1">
        <v>5</v>
      </c>
      <c r="L8941" s="1">
        <v>0.2</v>
      </c>
      <c r="M8941" s="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1">
        <v>155.45599999999999</v>
      </c>
      <c r="K8942" s="1">
        <v>4</v>
      </c>
      <c r="L8942" s="1">
        <v>0.2</v>
      </c>
      <c r="M8942" s="1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1">
        <v>8.56</v>
      </c>
      <c r="K8943" s="1">
        <v>2</v>
      </c>
      <c r="L8943" s="1">
        <v>0</v>
      </c>
      <c r="M8943" s="1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1">
        <v>21</v>
      </c>
      <c r="K8944" s="1">
        <v>3</v>
      </c>
      <c r="L8944" s="1">
        <v>0.2</v>
      </c>
      <c r="M8944" s="1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1">
        <v>120</v>
      </c>
      <c r="K8945" s="1">
        <v>2</v>
      </c>
      <c r="L8945" s="1">
        <v>0.5</v>
      </c>
      <c r="M8945" s="1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1">
        <v>299.95999999999998</v>
      </c>
      <c r="K8946" s="1">
        <v>5</v>
      </c>
      <c r="L8946" s="1">
        <v>0.2</v>
      </c>
      <c r="M8946" s="1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1">
        <v>67.84</v>
      </c>
      <c r="K8947" s="1">
        <v>5</v>
      </c>
      <c r="L8947" s="1">
        <v>0.8</v>
      </c>
      <c r="M8947" s="1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1">
        <v>853.93</v>
      </c>
      <c r="K8948" s="1">
        <v>5</v>
      </c>
      <c r="L8948" s="1">
        <v>0.3</v>
      </c>
      <c r="M8948" s="1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1">
        <v>18.687999999999999</v>
      </c>
      <c r="K8949" s="1">
        <v>4</v>
      </c>
      <c r="L8949" s="1">
        <v>0.2</v>
      </c>
      <c r="M8949" s="1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1">
        <v>273.95999999999998</v>
      </c>
      <c r="K8950" s="1">
        <v>2</v>
      </c>
      <c r="L8950" s="1">
        <v>0</v>
      </c>
      <c r="M8950" s="1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1">
        <v>89.97</v>
      </c>
      <c r="K8951" s="1">
        <v>3</v>
      </c>
      <c r="L8951" s="1">
        <v>0</v>
      </c>
      <c r="M8951" s="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1">
        <v>756.8</v>
      </c>
      <c r="K8952" s="1">
        <v>5</v>
      </c>
      <c r="L8952" s="1">
        <v>0</v>
      </c>
      <c r="M8952" s="1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1">
        <v>1.248</v>
      </c>
      <c r="K8953" s="1">
        <v>2</v>
      </c>
      <c r="L8953" s="1">
        <v>0.8</v>
      </c>
      <c r="M8953" s="1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1">
        <v>72</v>
      </c>
      <c r="K8954" s="1">
        <v>1</v>
      </c>
      <c r="L8954" s="1">
        <v>0.2</v>
      </c>
      <c r="M8954" s="1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1">
        <v>470.15499999999997</v>
      </c>
      <c r="K8955" s="1">
        <v>7</v>
      </c>
      <c r="L8955" s="1">
        <v>0.3</v>
      </c>
      <c r="M8955" s="1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1">
        <v>39.128</v>
      </c>
      <c r="K8956" s="1">
        <v>1</v>
      </c>
      <c r="L8956" s="1">
        <v>0.2</v>
      </c>
      <c r="M8956" s="1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1">
        <v>19.728000000000002</v>
      </c>
      <c r="K8957" s="1">
        <v>9</v>
      </c>
      <c r="L8957" s="1">
        <v>0.2</v>
      </c>
      <c r="M8957" s="1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1">
        <v>151.18799999999999</v>
      </c>
      <c r="K8958" s="1">
        <v>2</v>
      </c>
      <c r="L8958" s="1">
        <v>0.4</v>
      </c>
      <c r="M8958" s="1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1">
        <v>271.76400000000001</v>
      </c>
      <c r="K8959" s="1">
        <v>2</v>
      </c>
      <c r="L8959" s="1">
        <v>0.1</v>
      </c>
      <c r="M8959" s="1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1">
        <v>47.496000000000002</v>
      </c>
      <c r="K8960" s="1">
        <v>1</v>
      </c>
      <c r="L8960" s="1">
        <v>0.2</v>
      </c>
      <c r="M8960" s="1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1">
        <v>344.98099999999999</v>
      </c>
      <c r="K8961" s="1">
        <v>7</v>
      </c>
      <c r="L8961" s="1">
        <v>0.15</v>
      </c>
      <c r="M8961" s="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1">
        <v>36.287999999999997</v>
      </c>
      <c r="K8962" s="1">
        <v>7</v>
      </c>
      <c r="L8962" s="1">
        <v>0.2</v>
      </c>
      <c r="M8962" s="1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1">
        <v>78.304000000000002</v>
      </c>
      <c r="K8963" s="1">
        <v>2</v>
      </c>
      <c r="L8963" s="1">
        <v>0.2</v>
      </c>
      <c r="M8963" s="1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1">
        <v>127.785</v>
      </c>
      <c r="K8964" s="1">
        <v>1</v>
      </c>
      <c r="L8964" s="1">
        <v>0.3</v>
      </c>
      <c r="M8964" s="1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1">
        <v>6.1040000000000001</v>
      </c>
      <c r="K8965" s="1">
        <v>2</v>
      </c>
      <c r="L8965" s="1">
        <v>0.8</v>
      </c>
      <c r="M8965" s="1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1">
        <v>5.76</v>
      </c>
      <c r="K8966" s="1">
        <v>2</v>
      </c>
      <c r="L8966" s="1">
        <v>0</v>
      </c>
      <c r="M8966" s="1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1">
        <v>1.72</v>
      </c>
      <c r="K8967" s="1">
        <v>1</v>
      </c>
      <c r="L8967" s="1">
        <v>0.8</v>
      </c>
      <c r="M8967" s="1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1">
        <v>8.952</v>
      </c>
      <c r="K8968" s="1">
        <v>2</v>
      </c>
      <c r="L8968" s="1">
        <v>0.8</v>
      </c>
      <c r="M8968" s="1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1">
        <v>2.3340000000000001</v>
      </c>
      <c r="K8969" s="1">
        <v>3</v>
      </c>
      <c r="L8969" s="1">
        <v>0.8</v>
      </c>
      <c r="M8969" s="1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1">
        <v>1.728</v>
      </c>
      <c r="K8970" s="1">
        <v>4</v>
      </c>
      <c r="L8970" s="1">
        <v>0.8</v>
      </c>
      <c r="M8970" s="1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1">
        <v>159.04</v>
      </c>
      <c r="K8971" s="1">
        <v>5</v>
      </c>
      <c r="L8971" s="1">
        <v>0.6</v>
      </c>
      <c r="M8971" s="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1">
        <v>145.97999999999999</v>
      </c>
      <c r="K8972" s="1">
        <v>2</v>
      </c>
      <c r="L8972" s="1">
        <v>0.5</v>
      </c>
      <c r="M8972" s="1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1">
        <v>77.951999999999998</v>
      </c>
      <c r="K8973" s="1">
        <v>3</v>
      </c>
      <c r="L8973" s="1">
        <v>0.2</v>
      </c>
      <c r="M8973" s="1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1">
        <v>95.97</v>
      </c>
      <c r="K8974" s="1">
        <v>5</v>
      </c>
      <c r="L8974" s="1">
        <v>0.7</v>
      </c>
      <c r="M8974" s="1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1">
        <v>105.584</v>
      </c>
      <c r="K8975" s="1">
        <v>2</v>
      </c>
      <c r="L8975" s="1">
        <v>0.2</v>
      </c>
      <c r="M8975" s="1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1">
        <v>9.3439999999999994</v>
      </c>
      <c r="K8976" s="1">
        <v>2</v>
      </c>
      <c r="L8976" s="1">
        <v>0.2</v>
      </c>
      <c r="M8976" s="1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1">
        <v>9.68</v>
      </c>
      <c r="K8977" s="1">
        <v>2</v>
      </c>
      <c r="L8977" s="1">
        <v>0</v>
      </c>
      <c r="M8977" s="1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1">
        <v>4899.93</v>
      </c>
      <c r="K8978" s="1">
        <v>7</v>
      </c>
      <c r="L8978" s="1">
        <v>0</v>
      </c>
      <c r="M8978" s="1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1">
        <v>104.75</v>
      </c>
      <c r="K8979" s="1">
        <v>5</v>
      </c>
      <c r="L8979" s="1">
        <v>0</v>
      </c>
      <c r="M8979" s="1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1">
        <v>18.527999999999999</v>
      </c>
      <c r="K8980" s="1">
        <v>2</v>
      </c>
      <c r="L8980" s="1">
        <v>0.2</v>
      </c>
      <c r="M8980" s="1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1">
        <v>1875.258</v>
      </c>
      <c r="K8981" s="1">
        <v>7</v>
      </c>
      <c r="L8981" s="1">
        <v>0.4</v>
      </c>
      <c r="M8981" s="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1">
        <v>91.36</v>
      </c>
      <c r="K8982" s="1">
        <v>5</v>
      </c>
      <c r="L8982" s="1">
        <v>0.2</v>
      </c>
      <c r="M8982" s="1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1">
        <v>152.24</v>
      </c>
      <c r="K8983" s="1">
        <v>5</v>
      </c>
      <c r="L8983" s="1">
        <v>0.2</v>
      </c>
      <c r="M8983" s="1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1">
        <v>35.183999999999997</v>
      </c>
      <c r="K8984" s="1">
        <v>2</v>
      </c>
      <c r="L8984" s="1">
        <v>0.2</v>
      </c>
      <c r="M8984" s="1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1">
        <v>56.704000000000001</v>
      </c>
      <c r="K8985" s="1">
        <v>2</v>
      </c>
      <c r="L8985" s="1">
        <v>0.2</v>
      </c>
      <c r="M8985" s="1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1">
        <v>274.06400000000002</v>
      </c>
      <c r="K8986" s="1">
        <v>7</v>
      </c>
      <c r="L8986" s="1">
        <v>0.2</v>
      </c>
      <c r="M8986" s="1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1">
        <v>458.43</v>
      </c>
      <c r="K8987" s="1">
        <v>5</v>
      </c>
      <c r="L8987" s="1">
        <v>0.3</v>
      </c>
      <c r="M8987" s="1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1">
        <v>8.2260000000000009</v>
      </c>
      <c r="K8988" s="1">
        <v>3</v>
      </c>
      <c r="L8988" s="1">
        <v>0.7</v>
      </c>
      <c r="M8988" s="1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1">
        <v>5.95</v>
      </c>
      <c r="K8989" s="1">
        <v>1</v>
      </c>
      <c r="L8989" s="1">
        <v>0</v>
      </c>
      <c r="M8989" s="1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1">
        <v>15.24</v>
      </c>
      <c r="K8990" s="1">
        <v>3</v>
      </c>
      <c r="L8990" s="1">
        <v>0</v>
      </c>
      <c r="M8990" s="1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1">
        <v>239.94</v>
      </c>
      <c r="K8991" s="1">
        <v>6</v>
      </c>
      <c r="L8991" s="1">
        <v>0</v>
      </c>
      <c r="M8991" s="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1">
        <v>23.84</v>
      </c>
      <c r="K8992" s="1">
        <v>8</v>
      </c>
      <c r="L8992" s="1">
        <v>0</v>
      </c>
      <c r="M8992" s="1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1">
        <v>92.52</v>
      </c>
      <c r="K8993" s="1">
        <v>6</v>
      </c>
      <c r="L8993" s="1">
        <v>0</v>
      </c>
      <c r="M8993" s="1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1">
        <v>37.76</v>
      </c>
      <c r="K8994" s="1">
        <v>1</v>
      </c>
      <c r="L8994" s="1">
        <v>0</v>
      </c>
      <c r="M8994" s="1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1">
        <v>7.38</v>
      </c>
      <c r="K8995" s="1">
        <v>2</v>
      </c>
      <c r="L8995" s="1">
        <v>0</v>
      </c>
      <c r="M8995" s="1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1">
        <v>5.82</v>
      </c>
      <c r="K8996" s="1">
        <v>2</v>
      </c>
      <c r="L8996" s="1">
        <v>0</v>
      </c>
      <c r="M8996" s="1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1">
        <v>3.8159999999999998</v>
      </c>
      <c r="K8997" s="1">
        <v>1</v>
      </c>
      <c r="L8997" s="1">
        <v>0.2</v>
      </c>
      <c r="M8997" s="1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1">
        <v>26.16</v>
      </c>
      <c r="K8998" s="1">
        <v>4</v>
      </c>
      <c r="L8998" s="1">
        <v>0</v>
      </c>
      <c r="M8998" s="1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1">
        <v>100.8</v>
      </c>
      <c r="K8999" s="1">
        <v>2</v>
      </c>
      <c r="L8999" s="1">
        <v>0.2</v>
      </c>
      <c r="M8999" s="1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1">
        <v>135.80000000000001</v>
      </c>
      <c r="K9000" s="1">
        <v>7</v>
      </c>
      <c r="L9000" s="1">
        <v>0</v>
      </c>
      <c r="M9000" s="1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1">
        <v>13.9</v>
      </c>
      <c r="K9001" s="1">
        <v>5</v>
      </c>
      <c r="L9001" s="1">
        <v>0</v>
      </c>
      <c r="M9001" s="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1">
        <v>19.399999999999999</v>
      </c>
      <c r="K9002" s="1">
        <v>5</v>
      </c>
      <c r="L9002" s="1">
        <v>0</v>
      </c>
      <c r="M9002" s="1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1">
        <v>13.488</v>
      </c>
      <c r="K9003" s="1">
        <v>2</v>
      </c>
      <c r="L9003" s="1">
        <v>0.2</v>
      </c>
      <c r="M9003" s="1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1">
        <v>11.416</v>
      </c>
      <c r="K9004" s="1">
        <v>1</v>
      </c>
      <c r="L9004" s="1">
        <v>0.2</v>
      </c>
      <c r="M9004" s="1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1">
        <v>17.64</v>
      </c>
      <c r="K9005" s="1">
        <v>3</v>
      </c>
      <c r="L9005" s="1">
        <v>0</v>
      </c>
      <c r="M9005" s="1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1">
        <v>17.04</v>
      </c>
      <c r="K9006" s="1">
        <v>3</v>
      </c>
      <c r="L9006" s="1">
        <v>0.2</v>
      </c>
      <c r="M9006" s="1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1">
        <v>99.98</v>
      </c>
      <c r="K9007" s="1">
        <v>2</v>
      </c>
      <c r="L9007" s="1">
        <v>0</v>
      </c>
      <c r="M9007" s="1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1">
        <v>29.46</v>
      </c>
      <c r="K9008" s="1">
        <v>6</v>
      </c>
      <c r="L9008" s="1">
        <v>0</v>
      </c>
      <c r="M9008" s="1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1">
        <v>166.92</v>
      </c>
      <c r="K9009" s="1">
        <v>13</v>
      </c>
      <c r="L9009" s="1">
        <v>0.7</v>
      </c>
      <c r="M9009" s="1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1">
        <v>98.328000000000003</v>
      </c>
      <c r="K9010" s="1">
        <v>3</v>
      </c>
      <c r="L9010" s="1">
        <v>0.2</v>
      </c>
      <c r="M9010" s="1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1">
        <v>117.88200000000001</v>
      </c>
      <c r="K9011" s="1">
        <v>1</v>
      </c>
      <c r="L9011" s="1">
        <v>0.1</v>
      </c>
      <c r="M9011" s="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1">
        <v>20.97</v>
      </c>
      <c r="K9012" s="1">
        <v>3</v>
      </c>
      <c r="L9012" s="1">
        <v>0</v>
      </c>
      <c r="M9012" s="1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1">
        <v>139.96</v>
      </c>
      <c r="K9013" s="1">
        <v>4</v>
      </c>
      <c r="L9013" s="1">
        <v>0</v>
      </c>
      <c r="M9013" s="1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1">
        <v>37.74</v>
      </c>
      <c r="K9014" s="1">
        <v>3</v>
      </c>
      <c r="L9014" s="1">
        <v>0</v>
      </c>
      <c r="M9014" s="1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1">
        <v>14.82</v>
      </c>
      <c r="K9015" s="1">
        <v>3</v>
      </c>
      <c r="L9015" s="1">
        <v>0</v>
      </c>
      <c r="M9015" s="1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1">
        <v>191.82</v>
      </c>
      <c r="K9016" s="1">
        <v>3</v>
      </c>
      <c r="L9016" s="1">
        <v>0</v>
      </c>
      <c r="M9016" s="1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1">
        <v>13.904</v>
      </c>
      <c r="K9017" s="1">
        <v>2</v>
      </c>
      <c r="L9017" s="1">
        <v>0.2</v>
      </c>
      <c r="M9017" s="1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1">
        <v>314.60000000000002</v>
      </c>
      <c r="K9018" s="1">
        <v>4</v>
      </c>
      <c r="L9018" s="1">
        <v>0</v>
      </c>
      <c r="M9018" s="1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1">
        <v>283.56</v>
      </c>
      <c r="K9019" s="1">
        <v>4</v>
      </c>
      <c r="L9019" s="1">
        <v>0</v>
      </c>
      <c r="M9019" s="1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1">
        <v>487.96</v>
      </c>
      <c r="K9020" s="1">
        <v>2</v>
      </c>
      <c r="L9020" s="1">
        <v>0</v>
      </c>
      <c r="M9020" s="1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1">
        <v>1793.98</v>
      </c>
      <c r="K9021" s="1">
        <v>2</v>
      </c>
      <c r="L9021" s="1">
        <v>0</v>
      </c>
      <c r="M9021" s="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1">
        <v>2.992</v>
      </c>
      <c r="K9022" s="1">
        <v>4</v>
      </c>
      <c r="L9022" s="1">
        <v>0.8</v>
      </c>
      <c r="M9022" s="1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1">
        <v>108.768</v>
      </c>
      <c r="K9023" s="1">
        <v>4</v>
      </c>
      <c r="L9023" s="1">
        <v>0.2</v>
      </c>
      <c r="M9023" s="1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1">
        <v>25.92</v>
      </c>
      <c r="K9024" s="1">
        <v>4</v>
      </c>
      <c r="L9024" s="1">
        <v>0</v>
      </c>
      <c r="M9024" s="1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1">
        <v>22.58</v>
      </c>
      <c r="K9025" s="1">
        <v>2</v>
      </c>
      <c r="L9025" s="1">
        <v>0</v>
      </c>
      <c r="M9025" s="1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1">
        <v>55.176000000000002</v>
      </c>
      <c r="K9026" s="1">
        <v>3</v>
      </c>
      <c r="L9026" s="1">
        <v>0.2</v>
      </c>
      <c r="M9026" s="1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1">
        <v>9892.74</v>
      </c>
      <c r="K9027" s="1">
        <v>13</v>
      </c>
      <c r="L9027" s="1">
        <v>0</v>
      </c>
      <c r="M9027" s="1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1">
        <v>73.915000000000006</v>
      </c>
      <c r="K9028" s="1">
        <v>1</v>
      </c>
      <c r="L9028" s="1">
        <v>0.5</v>
      </c>
      <c r="M9028" s="1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1">
        <v>337.08800000000002</v>
      </c>
      <c r="K9029" s="1">
        <v>4</v>
      </c>
      <c r="L9029" s="1">
        <v>0.2</v>
      </c>
      <c r="M9029" s="1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1">
        <v>61.44</v>
      </c>
      <c r="K9030" s="1">
        <v>3</v>
      </c>
      <c r="L9030" s="1">
        <v>0</v>
      </c>
      <c r="M9030" s="1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1">
        <v>479.97</v>
      </c>
      <c r="K9031" s="1">
        <v>3</v>
      </c>
      <c r="L9031" s="1">
        <v>0</v>
      </c>
      <c r="M9031" s="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1">
        <v>5.984</v>
      </c>
      <c r="K9032" s="1">
        <v>2</v>
      </c>
      <c r="L9032" s="1">
        <v>0.2</v>
      </c>
      <c r="M9032" s="1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1">
        <v>189.95</v>
      </c>
      <c r="K9033" s="1">
        <v>5</v>
      </c>
      <c r="L9033" s="1">
        <v>0</v>
      </c>
      <c r="M9033" s="1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1">
        <v>149.94999999999999</v>
      </c>
      <c r="K9034" s="1">
        <v>5</v>
      </c>
      <c r="L9034" s="1">
        <v>0</v>
      </c>
      <c r="M9034" s="1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1">
        <v>29.95</v>
      </c>
      <c r="K9035" s="1">
        <v>5</v>
      </c>
      <c r="L9035" s="1">
        <v>0</v>
      </c>
      <c r="M9035" s="1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1">
        <v>44.4</v>
      </c>
      <c r="K9036" s="1">
        <v>3</v>
      </c>
      <c r="L9036" s="1">
        <v>0</v>
      </c>
      <c r="M9036" s="1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1">
        <v>66.03</v>
      </c>
      <c r="K9037" s="1">
        <v>3</v>
      </c>
      <c r="L9037" s="1">
        <v>0</v>
      </c>
      <c r="M9037" s="1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1">
        <v>10.86</v>
      </c>
      <c r="K9038" s="1">
        <v>2</v>
      </c>
      <c r="L9038" s="1">
        <v>0</v>
      </c>
      <c r="M9038" s="1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1">
        <v>3.36</v>
      </c>
      <c r="K9039" s="1">
        <v>2</v>
      </c>
      <c r="L9039" s="1">
        <v>0</v>
      </c>
      <c r="M9039" s="1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1">
        <v>27.936</v>
      </c>
      <c r="K9040" s="1">
        <v>4</v>
      </c>
      <c r="L9040" s="1">
        <v>0.2</v>
      </c>
      <c r="M9040" s="1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1">
        <v>28.783999999999999</v>
      </c>
      <c r="K9041" s="1">
        <v>2</v>
      </c>
      <c r="L9041" s="1">
        <v>0.2</v>
      </c>
      <c r="M9041" s="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1">
        <v>21.96</v>
      </c>
      <c r="K9042" s="1">
        <v>2</v>
      </c>
      <c r="L9042" s="1">
        <v>0</v>
      </c>
      <c r="M9042" s="1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1">
        <v>21.98</v>
      </c>
      <c r="K9043" s="1">
        <v>2</v>
      </c>
      <c r="L9043" s="1">
        <v>0</v>
      </c>
      <c r="M9043" s="1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1">
        <v>2621.3220000000001</v>
      </c>
      <c r="K9044" s="1">
        <v>11</v>
      </c>
      <c r="L9044" s="1">
        <v>0.1</v>
      </c>
      <c r="M9044" s="1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1">
        <v>74.760000000000005</v>
      </c>
      <c r="K9045" s="1">
        <v>7</v>
      </c>
      <c r="L9045" s="1">
        <v>0</v>
      </c>
      <c r="M9045" s="1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1">
        <v>364.77600000000001</v>
      </c>
      <c r="K9046" s="1">
        <v>3</v>
      </c>
      <c r="L9046" s="1">
        <v>0.2</v>
      </c>
      <c r="M9046" s="1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1">
        <v>1115.17</v>
      </c>
      <c r="K9047" s="1">
        <v>7</v>
      </c>
      <c r="L9047" s="1">
        <v>0</v>
      </c>
      <c r="M9047" s="1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1">
        <v>89.695999999999998</v>
      </c>
      <c r="K9048" s="1">
        <v>4</v>
      </c>
      <c r="L9048" s="1">
        <v>0.2</v>
      </c>
      <c r="M9048" s="1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1">
        <v>50.12</v>
      </c>
      <c r="K9049" s="1">
        <v>4</v>
      </c>
      <c r="L9049" s="1">
        <v>0</v>
      </c>
      <c r="M9049" s="1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1">
        <v>36.479999999999997</v>
      </c>
      <c r="K9050" s="1">
        <v>6</v>
      </c>
      <c r="L9050" s="1">
        <v>0</v>
      </c>
      <c r="M9050" s="1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1">
        <v>322.19200000000001</v>
      </c>
      <c r="K9051" s="1">
        <v>13</v>
      </c>
      <c r="L9051" s="1">
        <v>0.2</v>
      </c>
      <c r="M9051" s="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1">
        <v>2.9460000000000002</v>
      </c>
      <c r="K9052" s="1">
        <v>3</v>
      </c>
      <c r="L9052" s="1">
        <v>0.8</v>
      </c>
      <c r="M9052" s="1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1">
        <v>19.135999999999999</v>
      </c>
      <c r="K9053" s="1">
        <v>4</v>
      </c>
      <c r="L9053" s="1">
        <v>0.2</v>
      </c>
      <c r="M9053" s="1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1">
        <v>23.08</v>
      </c>
      <c r="K9054" s="1">
        <v>2</v>
      </c>
      <c r="L9054" s="1">
        <v>0</v>
      </c>
      <c r="M9054" s="1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1">
        <v>90.48</v>
      </c>
      <c r="K9055" s="1">
        <v>2</v>
      </c>
      <c r="L9055" s="1">
        <v>0</v>
      </c>
      <c r="M9055" s="1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1">
        <v>215.976</v>
      </c>
      <c r="K9056" s="1">
        <v>3</v>
      </c>
      <c r="L9056" s="1">
        <v>0.2</v>
      </c>
      <c r="M9056" s="1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1">
        <v>65.94</v>
      </c>
      <c r="K9057" s="1">
        <v>3</v>
      </c>
      <c r="L9057" s="1">
        <v>0</v>
      </c>
      <c r="M9057" s="1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1">
        <v>11.352</v>
      </c>
      <c r="K9058" s="1">
        <v>3</v>
      </c>
      <c r="L9058" s="1">
        <v>0.2</v>
      </c>
      <c r="M9058" s="1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1">
        <v>24.56</v>
      </c>
      <c r="K9059" s="1">
        <v>2</v>
      </c>
      <c r="L9059" s="1">
        <v>0</v>
      </c>
      <c r="M9059" s="1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1">
        <v>16.559999999999999</v>
      </c>
      <c r="K9060" s="1">
        <v>2</v>
      </c>
      <c r="L9060" s="1">
        <v>0</v>
      </c>
      <c r="M9060" s="1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1">
        <v>279.95</v>
      </c>
      <c r="K9061" s="1">
        <v>5</v>
      </c>
      <c r="L9061" s="1">
        <v>0</v>
      </c>
      <c r="M9061" s="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1">
        <v>828.84</v>
      </c>
      <c r="K9062" s="1">
        <v>6</v>
      </c>
      <c r="L9062" s="1">
        <v>0</v>
      </c>
      <c r="M9062" s="1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1">
        <v>7.218</v>
      </c>
      <c r="K9063" s="1">
        <v>3</v>
      </c>
      <c r="L9063" s="1">
        <v>0.7</v>
      </c>
      <c r="M9063" s="1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1">
        <v>27.2</v>
      </c>
      <c r="K9064" s="1">
        <v>4</v>
      </c>
      <c r="L9064" s="1">
        <v>0.2</v>
      </c>
      <c r="M9064" s="1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1">
        <v>89.97</v>
      </c>
      <c r="K9065" s="1">
        <v>3</v>
      </c>
      <c r="L9065" s="1">
        <v>0</v>
      </c>
      <c r="M9065" s="1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1">
        <v>318.08</v>
      </c>
      <c r="K9066" s="1">
        <v>4</v>
      </c>
      <c r="L9066" s="1">
        <v>0</v>
      </c>
      <c r="M9066" s="1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1">
        <v>5.8</v>
      </c>
      <c r="K9067" s="1">
        <v>1</v>
      </c>
      <c r="L9067" s="1">
        <v>0</v>
      </c>
      <c r="M9067" s="1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1">
        <v>143.952</v>
      </c>
      <c r="K9068" s="1">
        <v>6</v>
      </c>
      <c r="L9068" s="1">
        <v>0.2</v>
      </c>
      <c r="M9068" s="1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1">
        <v>19.440000000000001</v>
      </c>
      <c r="K9069" s="1">
        <v>3</v>
      </c>
      <c r="L9069" s="1">
        <v>0</v>
      </c>
      <c r="M9069" s="1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1">
        <v>5.56</v>
      </c>
      <c r="K9070" s="1">
        <v>2</v>
      </c>
      <c r="L9070" s="1">
        <v>0</v>
      </c>
      <c r="M9070" s="1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1">
        <v>146.72999999999999</v>
      </c>
      <c r="K9071" s="1">
        <v>3</v>
      </c>
      <c r="L9071" s="1">
        <v>0</v>
      </c>
      <c r="M9071" s="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1">
        <v>29.9</v>
      </c>
      <c r="K9072" s="1">
        <v>5</v>
      </c>
      <c r="L9072" s="1">
        <v>0</v>
      </c>
      <c r="M9072" s="1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1">
        <v>276.78399999999999</v>
      </c>
      <c r="K9073" s="1">
        <v>2</v>
      </c>
      <c r="L9073" s="1">
        <v>0.2</v>
      </c>
      <c r="M9073" s="1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1">
        <v>93.031999999999996</v>
      </c>
      <c r="K9074" s="1">
        <v>2</v>
      </c>
      <c r="L9074" s="1">
        <v>0.8</v>
      </c>
      <c r="M9074" s="1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1">
        <v>454.96499999999997</v>
      </c>
      <c r="K9075" s="1">
        <v>5</v>
      </c>
      <c r="L9075" s="1">
        <v>0.3</v>
      </c>
      <c r="M9075" s="1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1">
        <v>246.16800000000001</v>
      </c>
      <c r="K9076" s="1">
        <v>3</v>
      </c>
      <c r="L9076" s="1">
        <v>0.2</v>
      </c>
      <c r="M9076" s="1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1">
        <v>295.39999999999998</v>
      </c>
      <c r="K9077" s="1">
        <v>5</v>
      </c>
      <c r="L9077" s="1">
        <v>0.2</v>
      </c>
      <c r="M9077" s="1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1">
        <v>348.56</v>
      </c>
      <c r="K9078" s="1">
        <v>8</v>
      </c>
      <c r="L9078" s="1">
        <v>0</v>
      </c>
      <c r="M9078" s="1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1">
        <v>15.552</v>
      </c>
      <c r="K9079" s="1">
        <v>3</v>
      </c>
      <c r="L9079" s="1">
        <v>0.2</v>
      </c>
      <c r="M9079" s="1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1">
        <v>482.94</v>
      </c>
      <c r="K9080" s="1">
        <v>6</v>
      </c>
      <c r="L9080" s="1">
        <v>0.5</v>
      </c>
      <c r="M9080" s="1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1">
        <v>299.98</v>
      </c>
      <c r="K9081" s="1">
        <v>2</v>
      </c>
      <c r="L9081" s="1">
        <v>0</v>
      </c>
      <c r="M9081" s="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1">
        <v>403.68</v>
      </c>
      <c r="K9082" s="1">
        <v>6</v>
      </c>
      <c r="L9082" s="1">
        <v>0</v>
      </c>
      <c r="M9082" s="1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1">
        <v>41.9</v>
      </c>
      <c r="K9083" s="1">
        <v>2</v>
      </c>
      <c r="L9083" s="1">
        <v>0</v>
      </c>
      <c r="M9083" s="1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1">
        <v>28.91</v>
      </c>
      <c r="K9084" s="1">
        <v>7</v>
      </c>
      <c r="L9084" s="1">
        <v>0</v>
      </c>
      <c r="M9084" s="1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1">
        <v>32.4</v>
      </c>
      <c r="K9085" s="1">
        <v>5</v>
      </c>
      <c r="L9085" s="1">
        <v>0</v>
      </c>
      <c r="M9085" s="1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1">
        <v>369.54399999999998</v>
      </c>
      <c r="K9086" s="1">
        <v>7</v>
      </c>
      <c r="L9086" s="1">
        <v>0.2</v>
      </c>
      <c r="M9086" s="1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1">
        <v>10.368</v>
      </c>
      <c r="K9087" s="1">
        <v>2</v>
      </c>
      <c r="L9087" s="1">
        <v>0.2</v>
      </c>
      <c r="M9087" s="1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1">
        <v>791.88</v>
      </c>
      <c r="K9088" s="1">
        <v>3</v>
      </c>
      <c r="L9088" s="1">
        <v>0.2</v>
      </c>
      <c r="M9088" s="1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1">
        <v>23.64</v>
      </c>
      <c r="K9089" s="1">
        <v>3</v>
      </c>
      <c r="L9089" s="1">
        <v>0.2</v>
      </c>
      <c r="M9089" s="1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1">
        <v>84.784000000000006</v>
      </c>
      <c r="K9090" s="1">
        <v>2</v>
      </c>
      <c r="L9090" s="1">
        <v>0.2</v>
      </c>
      <c r="M9090" s="1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1">
        <v>64.959999999999994</v>
      </c>
      <c r="K9091" s="1">
        <v>5</v>
      </c>
      <c r="L9091" s="1">
        <v>0.6</v>
      </c>
      <c r="M9091" s="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1">
        <v>32.06</v>
      </c>
      <c r="K9092" s="1">
        <v>10</v>
      </c>
      <c r="L9092" s="1">
        <v>0.8</v>
      </c>
      <c r="M9092" s="1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1">
        <v>177.648</v>
      </c>
      <c r="K9093" s="1">
        <v>2</v>
      </c>
      <c r="L9093" s="1">
        <v>0.2</v>
      </c>
      <c r="M9093" s="1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1">
        <v>287.91000000000003</v>
      </c>
      <c r="K9094" s="1">
        <v>3</v>
      </c>
      <c r="L9094" s="1">
        <v>0.4</v>
      </c>
      <c r="M9094" s="1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1">
        <v>22.367999999999999</v>
      </c>
      <c r="K9095" s="1">
        <v>2</v>
      </c>
      <c r="L9095" s="1">
        <v>0.2</v>
      </c>
      <c r="M9095" s="1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1">
        <v>32.368000000000002</v>
      </c>
      <c r="K9096" s="1">
        <v>7</v>
      </c>
      <c r="L9096" s="1">
        <v>0.2</v>
      </c>
      <c r="M9096" s="1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1">
        <v>207.98400000000001</v>
      </c>
      <c r="K9097" s="1">
        <v>2</v>
      </c>
      <c r="L9097" s="1">
        <v>0.2</v>
      </c>
      <c r="M9097" s="1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1">
        <v>36.4</v>
      </c>
      <c r="K9098" s="1">
        <v>5</v>
      </c>
      <c r="L9098" s="1">
        <v>0</v>
      </c>
      <c r="M9098" s="1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1">
        <v>22.96</v>
      </c>
      <c r="K9099" s="1">
        <v>2</v>
      </c>
      <c r="L9099" s="1">
        <v>0</v>
      </c>
      <c r="M9099" s="1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1">
        <v>315.2</v>
      </c>
      <c r="K9100" s="1">
        <v>4</v>
      </c>
      <c r="L9100" s="1">
        <v>0</v>
      </c>
      <c r="M9100" s="1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1">
        <v>15.18</v>
      </c>
      <c r="K9101" s="1">
        <v>3</v>
      </c>
      <c r="L9101" s="1">
        <v>0</v>
      </c>
      <c r="M9101" s="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1">
        <v>623.96</v>
      </c>
      <c r="K9102" s="1">
        <v>5</v>
      </c>
      <c r="L9102" s="1">
        <v>0.2</v>
      </c>
      <c r="M9102" s="1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1">
        <v>429.6</v>
      </c>
      <c r="K9103" s="1">
        <v>2</v>
      </c>
      <c r="L9103" s="1">
        <v>0.4</v>
      </c>
      <c r="M9103" s="1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1">
        <v>31.968</v>
      </c>
      <c r="K9104" s="1">
        <v>2</v>
      </c>
      <c r="L9104" s="1">
        <v>0.2</v>
      </c>
      <c r="M9104" s="1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1">
        <v>887.27099999999996</v>
      </c>
      <c r="K9105" s="1">
        <v>3</v>
      </c>
      <c r="L9105" s="1">
        <v>0.3</v>
      </c>
      <c r="M9105" s="1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1">
        <v>21.696000000000002</v>
      </c>
      <c r="K9106" s="1">
        <v>4</v>
      </c>
      <c r="L9106" s="1">
        <v>0.2</v>
      </c>
      <c r="M9106" s="1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1">
        <v>22.05</v>
      </c>
      <c r="K9107" s="1">
        <v>7</v>
      </c>
      <c r="L9107" s="1">
        <v>0</v>
      </c>
      <c r="M9107" s="1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1">
        <v>99.9</v>
      </c>
      <c r="K9108" s="1">
        <v>5</v>
      </c>
      <c r="L9108" s="1">
        <v>0</v>
      </c>
      <c r="M9108" s="1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1">
        <v>90.86</v>
      </c>
      <c r="K9109" s="1">
        <v>7</v>
      </c>
      <c r="L9109" s="1">
        <v>0</v>
      </c>
      <c r="M9109" s="1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1">
        <v>7.78</v>
      </c>
      <c r="K9110" s="1">
        <v>1</v>
      </c>
      <c r="L9110" s="1">
        <v>0</v>
      </c>
      <c r="M9110" s="1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1">
        <v>78.759</v>
      </c>
      <c r="K9111" s="1">
        <v>9</v>
      </c>
      <c r="L9111" s="1">
        <v>0.7</v>
      </c>
      <c r="M9111" s="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1">
        <v>9.5519999999999996</v>
      </c>
      <c r="K9112" s="1">
        <v>3</v>
      </c>
      <c r="L9112" s="1">
        <v>0.6</v>
      </c>
      <c r="M9112" s="1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1">
        <v>5.3440000000000003</v>
      </c>
      <c r="K9113" s="1">
        <v>4</v>
      </c>
      <c r="L9113" s="1">
        <v>0.6</v>
      </c>
      <c r="M9113" s="1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1">
        <v>8.2799999999999994</v>
      </c>
      <c r="K9114" s="1">
        <v>2</v>
      </c>
      <c r="L9114" s="1">
        <v>0</v>
      </c>
      <c r="M9114" s="1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1">
        <v>50.136000000000003</v>
      </c>
      <c r="K9115" s="1">
        <v>3</v>
      </c>
      <c r="L9115" s="1">
        <v>0.2</v>
      </c>
      <c r="M9115" s="1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1">
        <v>88.073999999999998</v>
      </c>
      <c r="K9116" s="1">
        <v>7</v>
      </c>
      <c r="L9116" s="1">
        <v>0.7</v>
      </c>
      <c r="M9116" s="1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1">
        <v>301.47000000000003</v>
      </c>
      <c r="K9117" s="1">
        <v>3</v>
      </c>
      <c r="L9117" s="1">
        <v>0.5</v>
      </c>
      <c r="M9117" s="1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1">
        <v>18.655999999999999</v>
      </c>
      <c r="K9118" s="1">
        <v>2</v>
      </c>
      <c r="L9118" s="1">
        <v>0.2</v>
      </c>
      <c r="M9118" s="1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1">
        <v>27.46</v>
      </c>
      <c r="K9119" s="1">
        <v>2</v>
      </c>
      <c r="L9119" s="1">
        <v>0</v>
      </c>
      <c r="M9119" s="1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1">
        <v>125.13</v>
      </c>
      <c r="K9120" s="1">
        <v>3</v>
      </c>
      <c r="L9120" s="1">
        <v>0</v>
      </c>
      <c r="M9120" s="1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1">
        <v>555.96</v>
      </c>
      <c r="K9121" s="1">
        <v>5</v>
      </c>
      <c r="L9121" s="1">
        <v>0.2</v>
      </c>
      <c r="M9121" s="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1">
        <v>129.55199999999999</v>
      </c>
      <c r="K9122" s="1">
        <v>3</v>
      </c>
      <c r="L9122" s="1">
        <v>0.2</v>
      </c>
      <c r="M9122" s="1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1">
        <v>51.984000000000002</v>
      </c>
      <c r="K9123" s="1">
        <v>1</v>
      </c>
      <c r="L9123" s="1">
        <v>0.2</v>
      </c>
      <c r="M9123" s="1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1">
        <v>10.272</v>
      </c>
      <c r="K9124" s="1">
        <v>3</v>
      </c>
      <c r="L9124" s="1">
        <v>0.2</v>
      </c>
      <c r="M9124" s="1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1">
        <v>18.335999999999999</v>
      </c>
      <c r="K9125" s="1">
        <v>2</v>
      </c>
      <c r="L9125" s="1">
        <v>0.7</v>
      </c>
      <c r="M9125" s="1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1">
        <v>180.96</v>
      </c>
      <c r="K9126" s="1">
        <v>5</v>
      </c>
      <c r="L9126" s="1">
        <v>0.2</v>
      </c>
      <c r="M9126" s="1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1">
        <v>475.94400000000002</v>
      </c>
      <c r="K9127" s="1">
        <v>7</v>
      </c>
      <c r="L9127" s="1">
        <v>0.2</v>
      </c>
      <c r="M9127" s="1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1">
        <v>159.97999999999999</v>
      </c>
      <c r="K9128" s="1">
        <v>2</v>
      </c>
      <c r="L9128" s="1">
        <v>0</v>
      </c>
      <c r="M9128" s="1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1">
        <v>43.6</v>
      </c>
      <c r="K9129" s="1">
        <v>4</v>
      </c>
      <c r="L9129" s="1">
        <v>0</v>
      </c>
      <c r="M9129" s="1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1">
        <v>8.2880000000000003</v>
      </c>
      <c r="K9130" s="1">
        <v>2</v>
      </c>
      <c r="L9130" s="1">
        <v>0.2</v>
      </c>
      <c r="M9130" s="1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1">
        <v>1123.1279999999999</v>
      </c>
      <c r="K9131" s="1">
        <v>9</v>
      </c>
      <c r="L9131" s="1">
        <v>0.2</v>
      </c>
      <c r="M9131" s="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1">
        <v>64.900000000000006</v>
      </c>
      <c r="K9132" s="1">
        <v>5</v>
      </c>
      <c r="L9132" s="1">
        <v>0</v>
      </c>
      <c r="M9132" s="1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1">
        <v>2.8079999999999998</v>
      </c>
      <c r="K9133" s="1">
        <v>3</v>
      </c>
      <c r="L9133" s="1">
        <v>0.8</v>
      </c>
      <c r="M9133" s="1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1">
        <v>99.98</v>
      </c>
      <c r="K9134" s="1">
        <v>2</v>
      </c>
      <c r="L9134" s="1">
        <v>0</v>
      </c>
      <c r="M9134" s="1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1">
        <v>8.0399999999999991</v>
      </c>
      <c r="K9135" s="1">
        <v>6</v>
      </c>
      <c r="L9135" s="1">
        <v>0</v>
      </c>
      <c r="M9135" s="1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1">
        <v>1564.29</v>
      </c>
      <c r="K9136" s="1">
        <v>13</v>
      </c>
      <c r="L9136" s="1">
        <v>0</v>
      </c>
      <c r="M9136" s="1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1">
        <v>138.56</v>
      </c>
      <c r="K9137" s="1">
        <v>4</v>
      </c>
      <c r="L9137" s="1">
        <v>0</v>
      </c>
      <c r="M9137" s="1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1">
        <v>65.52</v>
      </c>
      <c r="K9138" s="1">
        <v>5</v>
      </c>
      <c r="L9138" s="1">
        <v>0.1</v>
      </c>
      <c r="M9138" s="1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1">
        <v>14.576000000000001</v>
      </c>
      <c r="K9139" s="1">
        <v>2</v>
      </c>
      <c r="L9139" s="1">
        <v>0.2</v>
      </c>
      <c r="M9139" s="1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1">
        <v>23.2</v>
      </c>
      <c r="K9140" s="1">
        <v>2</v>
      </c>
      <c r="L9140" s="1">
        <v>0.2</v>
      </c>
      <c r="M9140" s="1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1">
        <v>16.463999999999999</v>
      </c>
      <c r="K9141" s="1">
        <v>7</v>
      </c>
      <c r="L9141" s="1">
        <v>0.2</v>
      </c>
      <c r="M9141" s="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1">
        <v>19.312000000000001</v>
      </c>
      <c r="K9142" s="1">
        <v>2</v>
      </c>
      <c r="L9142" s="1">
        <v>0.2</v>
      </c>
      <c r="M9142" s="1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1">
        <v>40.08</v>
      </c>
      <c r="K9143" s="1">
        <v>6</v>
      </c>
      <c r="L9143" s="1">
        <v>0</v>
      </c>
      <c r="M9143" s="1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1">
        <v>101.96</v>
      </c>
      <c r="K9144" s="1">
        <v>2</v>
      </c>
      <c r="L9144" s="1">
        <v>0</v>
      </c>
      <c r="M9144" s="1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1">
        <v>259.74</v>
      </c>
      <c r="K9145" s="1">
        <v>13</v>
      </c>
      <c r="L9145" s="1">
        <v>0</v>
      </c>
      <c r="M9145" s="1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1">
        <v>255.42</v>
      </c>
      <c r="K9146" s="1">
        <v>9</v>
      </c>
      <c r="L9146" s="1">
        <v>0</v>
      </c>
      <c r="M9146" s="1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1">
        <v>4.3380000000000001</v>
      </c>
      <c r="K9147" s="1">
        <v>3</v>
      </c>
      <c r="L9147" s="1">
        <v>0.7</v>
      </c>
      <c r="M9147" s="1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1">
        <v>11.88</v>
      </c>
      <c r="K9148" s="1">
        <v>5</v>
      </c>
      <c r="L9148" s="1">
        <v>0.7</v>
      </c>
      <c r="M9148" s="1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1">
        <v>405.86</v>
      </c>
      <c r="K9149" s="1">
        <v>7</v>
      </c>
      <c r="L9149" s="1">
        <v>0</v>
      </c>
      <c r="M9149" s="1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1">
        <v>680.01</v>
      </c>
      <c r="K9150" s="1">
        <v>3</v>
      </c>
      <c r="L9150" s="1">
        <v>0</v>
      </c>
      <c r="M9150" s="1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1">
        <v>2.3759999999999999</v>
      </c>
      <c r="K9151" s="1">
        <v>3</v>
      </c>
      <c r="L9151" s="1">
        <v>0.2</v>
      </c>
      <c r="M9151" s="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1">
        <v>143.12799999999999</v>
      </c>
      <c r="K9152" s="1">
        <v>2</v>
      </c>
      <c r="L9152" s="1">
        <v>0.8</v>
      </c>
      <c r="M9152" s="1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1">
        <v>4476.8</v>
      </c>
      <c r="K9153" s="1">
        <v>4</v>
      </c>
      <c r="L9153" s="1">
        <v>0.2</v>
      </c>
      <c r="M9153" s="1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1">
        <v>104.85</v>
      </c>
      <c r="K9154" s="1">
        <v>1</v>
      </c>
      <c r="L9154" s="1">
        <v>0</v>
      </c>
      <c r="M9154" s="1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1">
        <v>241.44</v>
      </c>
      <c r="K9155" s="1">
        <v>3</v>
      </c>
      <c r="L9155" s="1">
        <v>0</v>
      </c>
      <c r="M9155" s="1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1">
        <v>319.76</v>
      </c>
      <c r="K9156" s="1">
        <v>14</v>
      </c>
      <c r="L9156" s="1">
        <v>0</v>
      </c>
      <c r="M9156" s="1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1">
        <v>45.68</v>
      </c>
      <c r="K9157" s="1">
        <v>2</v>
      </c>
      <c r="L9157" s="1">
        <v>0</v>
      </c>
      <c r="M9157" s="1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1">
        <v>31.96</v>
      </c>
      <c r="K9158" s="1">
        <v>2</v>
      </c>
      <c r="L9158" s="1">
        <v>0</v>
      </c>
      <c r="M9158" s="1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1">
        <v>47.9</v>
      </c>
      <c r="K9159" s="1">
        <v>1</v>
      </c>
      <c r="L9159" s="1">
        <v>0</v>
      </c>
      <c r="M9159" s="1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1">
        <v>1112.94</v>
      </c>
      <c r="K9160" s="1">
        <v>3</v>
      </c>
      <c r="L9160" s="1">
        <v>0</v>
      </c>
      <c r="M9160" s="1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1">
        <v>22.92</v>
      </c>
      <c r="K9161" s="1">
        <v>3</v>
      </c>
      <c r="L9161" s="1">
        <v>0</v>
      </c>
      <c r="M9161" s="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1">
        <v>71.975999999999999</v>
      </c>
      <c r="K9162" s="1">
        <v>3</v>
      </c>
      <c r="L9162" s="1">
        <v>0.2</v>
      </c>
      <c r="M9162" s="1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1">
        <v>19.440000000000001</v>
      </c>
      <c r="K9163" s="1">
        <v>3</v>
      </c>
      <c r="L9163" s="1">
        <v>0</v>
      </c>
      <c r="M9163" s="1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1">
        <v>31.085999999999999</v>
      </c>
      <c r="K9164" s="1">
        <v>3</v>
      </c>
      <c r="L9164" s="1">
        <v>0.7</v>
      </c>
      <c r="M9164" s="1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1">
        <v>13.98</v>
      </c>
      <c r="K9165" s="1">
        <v>2</v>
      </c>
      <c r="L9165" s="1">
        <v>0</v>
      </c>
      <c r="M9165" s="1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1">
        <v>23.65</v>
      </c>
      <c r="K9166" s="1">
        <v>1</v>
      </c>
      <c r="L9166" s="1">
        <v>0</v>
      </c>
      <c r="M9166" s="1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1">
        <v>707.88</v>
      </c>
      <c r="K9167" s="1">
        <v>3</v>
      </c>
      <c r="L9167" s="1">
        <v>0.2</v>
      </c>
      <c r="M9167" s="1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1">
        <v>11.952</v>
      </c>
      <c r="K9168" s="1">
        <v>3</v>
      </c>
      <c r="L9168" s="1">
        <v>0.2</v>
      </c>
      <c r="M9168" s="1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1">
        <v>31.128</v>
      </c>
      <c r="K9169" s="1">
        <v>3</v>
      </c>
      <c r="L9169" s="1">
        <v>0.2</v>
      </c>
      <c r="M9169" s="1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1">
        <v>55.76</v>
      </c>
      <c r="K9170" s="1">
        <v>4</v>
      </c>
      <c r="L9170" s="1">
        <v>0</v>
      </c>
      <c r="M9170" s="1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1">
        <v>24.56</v>
      </c>
      <c r="K9171" s="1">
        <v>2</v>
      </c>
      <c r="L9171" s="1">
        <v>0</v>
      </c>
      <c r="M9171" s="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1">
        <v>51.75</v>
      </c>
      <c r="K9172" s="1">
        <v>1</v>
      </c>
      <c r="L9172" s="1">
        <v>0</v>
      </c>
      <c r="M9172" s="1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1">
        <v>207.184</v>
      </c>
      <c r="K9173" s="1">
        <v>1</v>
      </c>
      <c r="L9173" s="1">
        <v>0.2</v>
      </c>
      <c r="M9173" s="1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1">
        <v>1473.1</v>
      </c>
      <c r="K9174" s="1">
        <v>5</v>
      </c>
      <c r="L9174" s="1">
        <v>0</v>
      </c>
      <c r="M9174" s="1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1">
        <v>3.488</v>
      </c>
      <c r="K9175" s="1">
        <v>2</v>
      </c>
      <c r="L9175" s="1">
        <v>0.2</v>
      </c>
      <c r="M9175" s="1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1">
        <v>21.728000000000002</v>
      </c>
      <c r="K9176" s="1">
        <v>4</v>
      </c>
      <c r="L9176" s="1">
        <v>0.2</v>
      </c>
      <c r="M9176" s="1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1">
        <v>663.072</v>
      </c>
      <c r="K9177" s="1">
        <v>6</v>
      </c>
      <c r="L9177" s="1">
        <v>0.2</v>
      </c>
      <c r="M9177" s="1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1">
        <v>99.587999999999994</v>
      </c>
      <c r="K9178" s="1">
        <v>2</v>
      </c>
      <c r="L9178" s="1">
        <v>0.7</v>
      </c>
      <c r="M9178" s="1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1">
        <v>49.567999999999998</v>
      </c>
      <c r="K9179" s="1">
        <v>2</v>
      </c>
      <c r="L9179" s="1">
        <v>0.2</v>
      </c>
      <c r="M9179" s="1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1">
        <v>29.372</v>
      </c>
      <c r="K9180" s="1">
        <v>7</v>
      </c>
      <c r="L9180" s="1">
        <v>0.8</v>
      </c>
      <c r="M9180" s="1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1">
        <v>344.70400000000001</v>
      </c>
      <c r="K9181" s="1">
        <v>2</v>
      </c>
      <c r="L9181" s="1">
        <v>0.2</v>
      </c>
      <c r="M9181" s="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1">
        <v>47.991999999999997</v>
      </c>
      <c r="K9182" s="1">
        <v>7</v>
      </c>
      <c r="L9182" s="1">
        <v>0.2</v>
      </c>
      <c r="M9182" s="1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1">
        <v>102.24</v>
      </c>
      <c r="K9183" s="1">
        <v>4</v>
      </c>
      <c r="L9183" s="1">
        <v>0.2</v>
      </c>
      <c r="M9183" s="1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1">
        <v>39.96</v>
      </c>
      <c r="K9184" s="1">
        <v>2</v>
      </c>
      <c r="L9184" s="1">
        <v>0</v>
      </c>
      <c r="M9184" s="1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1">
        <v>1432</v>
      </c>
      <c r="K9185" s="1">
        <v>5</v>
      </c>
      <c r="L9185" s="1">
        <v>0.2</v>
      </c>
      <c r="M9185" s="1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1">
        <v>41.04</v>
      </c>
      <c r="K9186" s="1">
        <v>6</v>
      </c>
      <c r="L9186" s="1">
        <v>0</v>
      </c>
      <c r="M9186" s="1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1">
        <v>256.78399999999999</v>
      </c>
      <c r="K9187" s="1">
        <v>1</v>
      </c>
      <c r="L9187" s="1">
        <v>0.2</v>
      </c>
      <c r="M9187" s="1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1">
        <v>120.98</v>
      </c>
      <c r="K9188" s="1">
        <v>1</v>
      </c>
      <c r="L9188" s="1">
        <v>0</v>
      </c>
      <c r="M9188" s="1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1">
        <v>315.98</v>
      </c>
      <c r="K9189" s="1">
        <v>1</v>
      </c>
      <c r="L9189" s="1">
        <v>0</v>
      </c>
      <c r="M9189" s="1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1">
        <v>28.751999999999999</v>
      </c>
      <c r="K9190" s="1">
        <v>3</v>
      </c>
      <c r="L9190" s="1">
        <v>0.2</v>
      </c>
      <c r="M9190" s="1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1">
        <v>114.95</v>
      </c>
      <c r="K9191" s="1">
        <v>5</v>
      </c>
      <c r="L9191" s="1">
        <v>0</v>
      </c>
      <c r="M9191" s="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1">
        <v>23.04</v>
      </c>
      <c r="K9192" s="1">
        <v>8</v>
      </c>
      <c r="L9192" s="1">
        <v>0</v>
      </c>
      <c r="M9192" s="1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1">
        <v>15.48</v>
      </c>
      <c r="K9193" s="1">
        <v>3</v>
      </c>
      <c r="L9193" s="1">
        <v>0</v>
      </c>
      <c r="M9193" s="1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1">
        <v>51.84</v>
      </c>
      <c r="K9194" s="1">
        <v>8</v>
      </c>
      <c r="L9194" s="1">
        <v>0</v>
      </c>
      <c r="M9194" s="1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1">
        <v>39.816000000000003</v>
      </c>
      <c r="K9195" s="1">
        <v>3</v>
      </c>
      <c r="L9195" s="1">
        <v>0.2</v>
      </c>
      <c r="M9195" s="1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1">
        <v>16.059999999999999</v>
      </c>
      <c r="K9196" s="1">
        <v>1</v>
      </c>
      <c r="L9196" s="1">
        <v>0</v>
      </c>
      <c r="M9196" s="1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1">
        <v>7.28</v>
      </c>
      <c r="K9197" s="1">
        <v>1</v>
      </c>
      <c r="L9197" s="1">
        <v>0</v>
      </c>
      <c r="M9197" s="1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1">
        <v>5.4</v>
      </c>
      <c r="K9198" s="1">
        <v>3</v>
      </c>
      <c r="L9198" s="1">
        <v>0</v>
      </c>
      <c r="M9198" s="1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1">
        <v>19.440000000000001</v>
      </c>
      <c r="K9199" s="1">
        <v>3</v>
      </c>
      <c r="L9199" s="1">
        <v>0</v>
      </c>
      <c r="M9199" s="1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1">
        <v>39.880000000000003</v>
      </c>
      <c r="K9200" s="1">
        <v>2</v>
      </c>
      <c r="L9200" s="1">
        <v>0</v>
      </c>
      <c r="M9200" s="1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1">
        <v>79.44</v>
      </c>
      <c r="K9201" s="1">
        <v>3</v>
      </c>
      <c r="L9201" s="1">
        <v>0</v>
      </c>
      <c r="M9201" s="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1">
        <v>20.664000000000001</v>
      </c>
      <c r="K9202" s="1">
        <v>7</v>
      </c>
      <c r="L9202" s="1">
        <v>0.2</v>
      </c>
      <c r="M9202" s="1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1">
        <v>32.4</v>
      </c>
      <c r="K9203" s="1">
        <v>5</v>
      </c>
      <c r="L9203" s="1">
        <v>0</v>
      </c>
      <c r="M9203" s="1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1">
        <v>13.762</v>
      </c>
      <c r="K9204" s="1">
        <v>1</v>
      </c>
      <c r="L9204" s="1">
        <v>0.8</v>
      </c>
      <c r="M9204" s="1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1">
        <v>15.28</v>
      </c>
      <c r="K9205" s="1">
        <v>2</v>
      </c>
      <c r="L9205" s="1">
        <v>0</v>
      </c>
      <c r="M9205" s="1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1">
        <v>44.688000000000002</v>
      </c>
      <c r="K9206" s="1">
        <v>7</v>
      </c>
      <c r="L9206" s="1">
        <v>0.2</v>
      </c>
      <c r="M9206" s="1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1">
        <v>301.47000000000003</v>
      </c>
      <c r="K9207" s="1">
        <v>3</v>
      </c>
      <c r="L9207" s="1">
        <v>0.5</v>
      </c>
      <c r="M9207" s="1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1">
        <v>11.07</v>
      </c>
      <c r="K9208" s="1">
        <v>3</v>
      </c>
      <c r="L9208" s="1">
        <v>0</v>
      </c>
      <c r="M9208" s="1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1">
        <v>1504.52</v>
      </c>
      <c r="K9209" s="1">
        <v>4</v>
      </c>
      <c r="L9209" s="1">
        <v>0</v>
      </c>
      <c r="M9209" s="1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1">
        <v>25.92</v>
      </c>
      <c r="K9210" s="1">
        <v>4</v>
      </c>
      <c r="L9210" s="1">
        <v>0</v>
      </c>
      <c r="M9210" s="1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1">
        <v>7.5359999999999996</v>
      </c>
      <c r="K9211" s="1">
        <v>6</v>
      </c>
      <c r="L9211" s="1">
        <v>0.8</v>
      </c>
      <c r="M9211" s="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1">
        <v>1.4079999999999999</v>
      </c>
      <c r="K9212" s="1">
        <v>2</v>
      </c>
      <c r="L9212" s="1">
        <v>0.8</v>
      </c>
      <c r="M9212" s="1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1">
        <v>4.1440000000000001</v>
      </c>
      <c r="K9213" s="1">
        <v>4</v>
      </c>
      <c r="L9213" s="1">
        <v>0.8</v>
      </c>
      <c r="M9213" s="1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1">
        <v>52.752000000000002</v>
      </c>
      <c r="K9214" s="1">
        <v>3</v>
      </c>
      <c r="L9214" s="1">
        <v>0.2</v>
      </c>
      <c r="M9214" s="1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1">
        <v>381.36</v>
      </c>
      <c r="K9215" s="1">
        <v>7</v>
      </c>
      <c r="L9215" s="1">
        <v>0</v>
      </c>
      <c r="M9215" s="1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1">
        <v>6.72</v>
      </c>
      <c r="K9216" s="1">
        <v>4</v>
      </c>
      <c r="L9216" s="1">
        <v>0</v>
      </c>
      <c r="M9216" s="1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1">
        <v>15.192</v>
      </c>
      <c r="K9217" s="1">
        <v>3</v>
      </c>
      <c r="L9217" s="1">
        <v>0.2</v>
      </c>
      <c r="M9217" s="1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1">
        <v>58.32</v>
      </c>
      <c r="K9218" s="1">
        <v>9</v>
      </c>
      <c r="L9218" s="1">
        <v>0</v>
      </c>
      <c r="M9218" s="1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1">
        <v>946.76400000000001</v>
      </c>
      <c r="K9219" s="1">
        <v>6</v>
      </c>
      <c r="L9219" s="1">
        <v>0.7</v>
      </c>
      <c r="M9219" s="1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1">
        <v>94.68</v>
      </c>
      <c r="K9220" s="1">
        <v>9</v>
      </c>
      <c r="L9220" s="1">
        <v>0</v>
      </c>
      <c r="M9220" s="1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1">
        <v>23.67</v>
      </c>
      <c r="K9221" s="1">
        <v>3</v>
      </c>
      <c r="L9221" s="1">
        <v>0</v>
      </c>
      <c r="M9221" s="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1">
        <v>1091.1679999999999</v>
      </c>
      <c r="K9222" s="1">
        <v>4</v>
      </c>
      <c r="L9222" s="1">
        <v>0.2</v>
      </c>
      <c r="M9222" s="1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1">
        <v>18.690000000000001</v>
      </c>
      <c r="K9223" s="1">
        <v>7</v>
      </c>
      <c r="L9223" s="1">
        <v>0</v>
      </c>
      <c r="M9223" s="1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1">
        <v>568.72799999999995</v>
      </c>
      <c r="K9224" s="1">
        <v>3</v>
      </c>
      <c r="L9224" s="1">
        <v>0.2</v>
      </c>
      <c r="M9224" s="1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1">
        <v>7.3120000000000003</v>
      </c>
      <c r="K9225" s="1">
        <v>1</v>
      </c>
      <c r="L9225" s="1">
        <v>0.2</v>
      </c>
      <c r="M9225" s="1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1">
        <v>147.56800000000001</v>
      </c>
      <c r="K9226" s="1">
        <v>2</v>
      </c>
      <c r="L9226" s="1">
        <v>0.2</v>
      </c>
      <c r="M9226" s="1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1">
        <v>56.783999999999999</v>
      </c>
      <c r="K9227" s="1">
        <v>7</v>
      </c>
      <c r="L9227" s="1">
        <v>0.2</v>
      </c>
      <c r="M9227" s="1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1">
        <v>5.6070000000000002</v>
      </c>
      <c r="K9228" s="1">
        <v>3</v>
      </c>
      <c r="L9228" s="1">
        <v>0.7</v>
      </c>
      <c r="M9228" s="1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1">
        <v>6.5759999999999996</v>
      </c>
      <c r="K9229" s="1">
        <v>3</v>
      </c>
      <c r="L9229" s="1">
        <v>0.2</v>
      </c>
      <c r="M9229" s="1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1">
        <v>14.304</v>
      </c>
      <c r="K9230" s="1">
        <v>6</v>
      </c>
      <c r="L9230" s="1">
        <v>0.2</v>
      </c>
      <c r="M9230" s="1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1">
        <v>119.833</v>
      </c>
      <c r="K9231" s="1">
        <v>1</v>
      </c>
      <c r="L9231" s="1">
        <v>0.15</v>
      </c>
      <c r="M9231" s="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1">
        <v>5.56</v>
      </c>
      <c r="K9232" s="1">
        <v>2</v>
      </c>
      <c r="L9232" s="1">
        <v>0</v>
      </c>
      <c r="M9232" s="1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1">
        <v>32.4</v>
      </c>
      <c r="K9233" s="1">
        <v>5</v>
      </c>
      <c r="L9233" s="1">
        <v>0</v>
      </c>
      <c r="M9233" s="1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1">
        <v>9.84</v>
      </c>
      <c r="K9234" s="1">
        <v>3</v>
      </c>
      <c r="L9234" s="1">
        <v>0</v>
      </c>
      <c r="M9234" s="1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1">
        <v>2.78</v>
      </c>
      <c r="K9235" s="1">
        <v>1</v>
      </c>
      <c r="L9235" s="1">
        <v>0</v>
      </c>
      <c r="M9235" s="1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1">
        <v>3.64</v>
      </c>
      <c r="K9236" s="1">
        <v>1</v>
      </c>
      <c r="L9236" s="1">
        <v>0.2</v>
      </c>
      <c r="M9236" s="1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1">
        <v>881.93</v>
      </c>
      <c r="K9237" s="1">
        <v>7</v>
      </c>
      <c r="L9237" s="1">
        <v>0</v>
      </c>
      <c r="M9237" s="1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1">
        <v>115.84</v>
      </c>
      <c r="K9238" s="1">
        <v>8</v>
      </c>
      <c r="L9238" s="1">
        <v>0</v>
      </c>
      <c r="M9238" s="1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1">
        <v>107.648</v>
      </c>
      <c r="K9239" s="1">
        <v>2</v>
      </c>
      <c r="L9239" s="1">
        <v>0.2</v>
      </c>
      <c r="M9239" s="1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1">
        <v>199.95</v>
      </c>
      <c r="K9240" s="1">
        <v>5</v>
      </c>
      <c r="L9240" s="1">
        <v>0</v>
      </c>
      <c r="M9240" s="1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1">
        <v>12.96</v>
      </c>
      <c r="K9241" s="1">
        <v>2</v>
      </c>
      <c r="L9241" s="1">
        <v>0</v>
      </c>
      <c r="M9241" s="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1">
        <v>60.89</v>
      </c>
      <c r="K9242" s="1">
        <v>1</v>
      </c>
      <c r="L9242" s="1">
        <v>0</v>
      </c>
      <c r="M9242" s="1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1">
        <v>14.94</v>
      </c>
      <c r="K9243" s="1">
        <v>3</v>
      </c>
      <c r="L9243" s="1">
        <v>0</v>
      </c>
      <c r="M9243" s="1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1">
        <v>9.64</v>
      </c>
      <c r="K9244" s="1">
        <v>2</v>
      </c>
      <c r="L9244" s="1">
        <v>0</v>
      </c>
      <c r="M9244" s="1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1">
        <v>332.94</v>
      </c>
      <c r="K9245" s="1">
        <v>3</v>
      </c>
      <c r="L9245" s="1">
        <v>0</v>
      </c>
      <c r="M9245" s="1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1">
        <v>51.9</v>
      </c>
      <c r="K9246" s="1">
        <v>3</v>
      </c>
      <c r="L9246" s="1">
        <v>0</v>
      </c>
      <c r="M9246" s="1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1">
        <v>64.959999999999994</v>
      </c>
      <c r="K9247" s="1">
        <v>2</v>
      </c>
      <c r="L9247" s="1">
        <v>0</v>
      </c>
      <c r="M9247" s="1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1">
        <v>25.5</v>
      </c>
      <c r="K9248" s="1">
        <v>3</v>
      </c>
      <c r="L9248" s="1">
        <v>0</v>
      </c>
      <c r="M9248" s="1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1">
        <v>215.976</v>
      </c>
      <c r="K9249" s="1">
        <v>3</v>
      </c>
      <c r="L9249" s="1">
        <v>0.2</v>
      </c>
      <c r="M9249" s="1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1">
        <v>269.91000000000003</v>
      </c>
      <c r="K9250" s="1">
        <v>5</v>
      </c>
      <c r="L9250" s="1">
        <v>0.1</v>
      </c>
      <c r="M9250" s="1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1">
        <v>11.673</v>
      </c>
      <c r="K9251" s="1">
        <v>3</v>
      </c>
      <c r="L9251" s="1">
        <v>0.7</v>
      </c>
      <c r="M9251" s="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1">
        <v>64.847999999999999</v>
      </c>
      <c r="K9252" s="1">
        <v>7</v>
      </c>
      <c r="L9252" s="1">
        <v>0.2</v>
      </c>
      <c r="M9252" s="1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1">
        <v>14.56</v>
      </c>
      <c r="K9253" s="1">
        <v>2</v>
      </c>
      <c r="L9253" s="1">
        <v>0</v>
      </c>
      <c r="M9253" s="1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1">
        <v>102.58199999999999</v>
      </c>
      <c r="K9254" s="1">
        <v>1</v>
      </c>
      <c r="L9254" s="1">
        <v>0.1</v>
      </c>
      <c r="M9254" s="1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1">
        <v>20.04</v>
      </c>
      <c r="K9255" s="1">
        <v>3</v>
      </c>
      <c r="L9255" s="1">
        <v>0</v>
      </c>
      <c r="M9255" s="1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1">
        <v>32.088000000000001</v>
      </c>
      <c r="K9256" s="1">
        <v>7</v>
      </c>
      <c r="L9256" s="1">
        <v>0.2</v>
      </c>
      <c r="M9256" s="1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1">
        <v>4305.5519999999997</v>
      </c>
      <c r="K9257" s="1">
        <v>6</v>
      </c>
      <c r="L9257" s="1">
        <v>0.2</v>
      </c>
      <c r="M9257" s="1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1">
        <v>10.02</v>
      </c>
      <c r="K9258" s="1">
        <v>3</v>
      </c>
      <c r="L9258" s="1">
        <v>0</v>
      </c>
      <c r="M9258" s="1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1">
        <v>631.96</v>
      </c>
      <c r="K9259" s="1">
        <v>4</v>
      </c>
      <c r="L9259" s="1">
        <v>0</v>
      </c>
      <c r="M9259" s="1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1">
        <v>1577.94</v>
      </c>
      <c r="K9260" s="1">
        <v>3</v>
      </c>
      <c r="L9260" s="1">
        <v>0</v>
      </c>
      <c r="M9260" s="1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1">
        <v>255.85</v>
      </c>
      <c r="K9261" s="1">
        <v>7</v>
      </c>
      <c r="L9261" s="1">
        <v>0</v>
      </c>
      <c r="M9261" s="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1">
        <v>184.70400000000001</v>
      </c>
      <c r="K9262" s="1">
        <v>6</v>
      </c>
      <c r="L9262" s="1">
        <v>0.2</v>
      </c>
      <c r="M9262" s="1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1">
        <v>47.92</v>
      </c>
      <c r="K9263" s="1">
        <v>2</v>
      </c>
      <c r="L9263" s="1">
        <v>0.2</v>
      </c>
      <c r="M9263" s="1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1">
        <v>15.936</v>
      </c>
      <c r="K9264" s="1">
        <v>4</v>
      </c>
      <c r="L9264" s="1">
        <v>0.2</v>
      </c>
      <c r="M9264" s="1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1">
        <v>8.0009999999999994</v>
      </c>
      <c r="K9265" s="1">
        <v>7</v>
      </c>
      <c r="L9265" s="1">
        <v>0.7</v>
      </c>
      <c r="M9265" s="1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1">
        <v>398.97199999999998</v>
      </c>
      <c r="K9266" s="1">
        <v>2</v>
      </c>
      <c r="L9266" s="1">
        <v>0.3</v>
      </c>
      <c r="M9266" s="1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1">
        <v>163.88</v>
      </c>
      <c r="K9267" s="1">
        <v>2</v>
      </c>
      <c r="L9267" s="1">
        <v>0</v>
      </c>
      <c r="M9267" s="1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1">
        <v>67.900000000000006</v>
      </c>
      <c r="K9268" s="1">
        <v>5</v>
      </c>
      <c r="L9268" s="1">
        <v>0</v>
      </c>
      <c r="M9268" s="1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1">
        <v>72.224000000000004</v>
      </c>
      <c r="K9269" s="1">
        <v>4</v>
      </c>
      <c r="L9269" s="1">
        <v>0.2</v>
      </c>
      <c r="M9269" s="1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1">
        <v>11.696</v>
      </c>
      <c r="K9270" s="1">
        <v>2</v>
      </c>
      <c r="L9270" s="1">
        <v>0.2</v>
      </c>
      <c r="M9270" s="1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1">
        <v>392.94</v>
      </c>
      <c r="K9271" s="1">
        <v>3</v>
      </c>
      <c r="L9271" s="1">
        <v>0</v>
      </c>
      <c r="M9271" s="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1">
        <v>18.175999999999998</v>
      </c>
      <c r="K9272" s="1">
        <v>1</v>
      </c>
      <c r="L9272" s="1">
        <v>0.2</v>
      </c>
      <c r="M9272" s="1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1">
        <v>6.8879999999999999</v>
      </c>
      <c r="K9273" s="1">
        <v>3</v>
      </c>
      <c r="L9273" s="1">
        <v>0.8</v>
      </c>
      <c r="M9273" s="1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1">
        <v>457.48500000000001</v>
      </c>
      <c r="K9274" s="1">
        <v>3</v>
      </c>
      <c r="L9274" s="1">
        <v>0.3</v>
      </c>
      <c r="M9274" s="1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1">
        <v>1079.316</v>
      </c>
      <c r="K9275" s="1">
        <v>6</v>
      </c>
      <c r="L9275" s="1">
        <v>0.3</v>
      </c>
      <c r="M9275" s="1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1">
        <v>48.91</v>
      </c>
      <c r="K9276" s="1">
        <v>1</v>
      </c>
      <c r="L9276" s="1">
        <v>0</v>
      </c>
      <c r="M9276" s="1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1">
        <v>9.84</v>
      </c>
      <c r="K9277" s="1">
        <v>3</v>
      </c>
      <c r="L9277" s="1">
        <v>0</v>
      </c>
      <c r="M9277" s="1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1">
        <v>34.5</v>
      </c>
      <c r="K9278" s="1">
        <v>3</v>
      </c>
      <c r="L9278" s="1">
        <v>0</v>
      </c>
      <c r="M9278" s="1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1">
        <v>0.55600000000000005</v>
      </c>
      <c r="K9279" s="1">
        <v>1</v>
      </c>
      <c r="L9279" s="1">
        <v>0.8</v>
      </c>
      <c r="M9279" s="1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1">
        <v>43.8</v>
      </c>
      <c r="K9280" s="1">
        <v>6</v>
      </c>
      <c r="L9280" s="1">
        <v>0</v>
      </c>
      <c r="M9280" s="1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1">
        <v>13.872</v>
      </c>
      <c r="K9281" s="1">
        <v>3</v>
      </c>
      <c r="L9281" s="1">
        <v>0.2</v>
      </c>
      <c r="M9281" s="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1">
        <v>115.96</v>
      </c>
      <c r="K9282" s="1">
        <v>4</v>
      </c>
      <c r="L9282" s="1">
        <v>0.5</v>
      </c>
      <c r="M9282" s="1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1">
        <v>41.423999999999999</v>
      </c>
      <c r="K9283" s="1">
        <v>2</v>
      </c>
      <c r="L9283" s="1">
        <v>0.2</v>
      </c>
      <c r="M9283" s="1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1">
        <v>244.768</v>
      </c>
      <c r="K9284" s="1">
        <v>4</v>
      </c>
      <c r="L9284" s="1">
        <v>0.2</v>
      </c>
      <c r="M9284" s="1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1">
        <v>74.352000000000004</v>
      </c>
      <c r="K9285" s="1">
        <v>3</v>
      </c>
      <c r="L9285" s="1">
        <v>0.2</v>
      </c>
      <c r="M9285" s="1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1">
        <v>4.3120000000000003</v>
      </c>
      <c r="K9286" s="1">
        <v>2</v>
      </c>
      <c r="L9286" s="1">
        <v>0.8</v>
      </c>
      <c r="M9286" s="1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1">
        <v>56.686</v>
      </c>
      <c r="K9287" s="1">
        <v>1</v>
      </c>
      <c r="L9287" s="1">
        <v>0.3</v>
      </c>
      <c r="M9287" s="1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1">
        <v>97.968000000000004</v>
      </c>
      <c r="K9288" s="1">
        <v>2</v>
      </c>
      <c r="L9288" s="1">
        <v>0.2</v>
      </c>
      <c r="M9288" s="1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1">
        <v>7.8719999999999999</v>
      </c>
      <c r="K9289" s="1">
        <v>3</v>
      </c>
      <c r="L9289" s="1">
        <v>0.2</v>
      </c>
      <c r="M9289" s="1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1">
        <v>15.552</v>
      </c>
      <c r="K9290" s="1">
        <v>3</v>
      </c>
      <c r="L9290" s="1">
        <v>0.2</v>
      </c>
      <c r="M9290" s="1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1">
        <v>1.476</v>
      </c>
      <c r="K9291" s="1">
        <v>1</v>
      </c>
      <c r="L9291" s="1">
        <v>0.8</v>
      </c>
      <c r="M9291" s="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1">
        <v>8.4</v>
      </c>
      <c r="K9292" s="1">
        <v>5</v>
      </c>
      <c r="L9292" s="1">
        <v>0</v>
      </c>
      <c r="M9292" s="1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1">
        <v>6.56</v>
      </c>
      <c r="K9293" s="1">
        <v>2</v>
      </c>
      <c r="L9293" s="1">
        <v>0</v>
      </c>
      <c r="M9293" s="1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1">
        <v>14.88</v>
      </c>
      <c r="K9294" s="1">
        <v>2</v>
      </c>
      <c r="L9294" s="1">
        <v>0</v>
      </c>
      <c r="M9294" s="1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1">
        <v>45.48</v>
      </c>
      <c r="K9295" s="1">
        <v>4</v>
      </c>
      <c r="L9295" s="1">
        <v>0</v>
      </c>
      <c r="M9295" s="1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1">
        <v>25.44</v>
      </c>
      <c r="K9296" s="1">
        <v>6</v>
      </c>
      <c r="L9296" s="1">
        <v>0</v>
      </c>
      <c r="M9296" s="1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1">
        <v>146.68799999999999</v>
      </c>
      <c r="K9297" s="1">
        <v>8</v>
      </c>
      <c r="L9297" s="1">
        <v>0.2</v>
      </c>
      <c r="M9297" s="1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1">
        <v>4.9279999999999999</v>
      </c>
      <c r="K9298" s="1">
        <v>2</v>
      </c>
      <c r="L9298" s="1">
        <v>0.2</v>
      </c>
      <c r="M9298" s="1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1">
        <v>63.488</v>
      </c>
      <c r="K9299" s="1">
        <v>4</v>
      </c>
      <c r="L9299" s="1">
        <v>0.2</v>
      </c>
      <c r="M9299" s="1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1">
        <v>418.32</v>
      </c>
      <c r="K9300" s="1">
        <v>7</v>
      </c>
      <c r="L9300" s="1">
        <v>0</v>
      </c>
      <c r="M9300" s="1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1">
        <v>123.858</v>
      </c>
      <c r="K9301" s="1">
        <v>2</v>
      </c>
      <c r="L9301" s="1">
        <v>0.1</v>
      </c>
      <c r="M9301" s="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1">
        <v>118.782</v>
      </c>
      <c r="K9302" s="1">
        <v>3</v>
      </c>
      <c r="L9302" s="1">
        <v>0.4</v>
      </c>
      <c r="M9302" s="1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1">
        <v>769.18399999999997</v>
      </c>
      <c r="K9303" s="1">
        <v>4</v>
      </c>
      <c r="L9303" s="1">
        <v>0.2</v>
      </c>
      <c r="M9303" s="1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1">
        <v>47.904000000000003</v>
      </c>
      <c r="K9304" s="1">
        <v>1</v>
      </c>
      <c r="L9304" s="1">
        <v>0.2</v>
      </c>
      <c r="M9304" s="1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1">
        <v>13.36</v>
      </c>
      <c r="K9305" s="1">
        <v>2</v>
      </c>
      <c r="L9305" s="1">
        <v>0</v>
      </c>
      <c r="M9305" s="1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1">
        <v>163.76400000000001</v>
      </c>
      <c r="K9306" s="1">
        <v>2</v>
      </c>
      <c r="L9306" s="1">
        <v>0.1</v>
      </c>
      <c r="M9306" s="1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1">
        <v>183.92</v>
      </c>
      <c r="K9307" s="1">
        <v>4</v>
      </c>
      <c r="L9307" s="1">
        <v>0</v>
      </c>
      <c r="M9307" s="1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1">
        <v>11.375999999999999</v>
      </c>
      <c r="K9308" s="1">
        <v>3</v>
      </c>
      <c r="L9308" s="1">
        <v>0.6</v>
      </c>
      <c r="M9308" s="1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1">
        <v>66.111999999999995</v>
      </c>
      <c r="K9309" s="1">
        <v>4</v>
      </c>
      <c r="L9309" s="1">
        <v>0.6</v>
      </c>
      <c r="M9309" s="1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1">
        <v>211.04</v>
      </c>
      <c r="K9310" s="1">
        <v>8</v>
      </c>
      <c r="L9310" s="1">
        <v>0</v>
      </c>
      <c r="M9310" s="1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1">
        <v>594.81600000000003</v>
      </c>
      <c r="K9311" s="1">
        <v>2</v>
      </c>
      <c r="L9311" s="1">
        <v>0.2</v>
      </c>
      <c r="M9311" s="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1">
        <v>72.959999999999994</v>
      </c>
      <c r="K9312" s="1">
        <v>3</v>
      </c>
      <c r="L9312" s="1">
        <v>0.2</v>
      </c>
      <c r="M9312" s="1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1">
        <v>80.959999999999994</v>
      </c>
      <c r="K9313" s="1">
        <v>4</v>
      </c>
      <c r="L9313" s="1">
        <v>0</v>
      </c>
      <c r="M9313" s="1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1">
        <v>455.71199999999999</v>
      </c>
      <c r="K9314" s="1">
        <v>2</v>
      </c>
      <c r="L9314" s="1">
        <v>0.2</v>
      </c>
      <c r="M9314" s="1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1">
        <v>25.98</v>
      </c>
      <c r="K9315" s="1">
        <v>1</v>
      </c>
      <c r="L9315" s="1">
        <v>0</v>
      </c>
      <c r="M9315" s="1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1">
        <v>45.28</v>
      </c>
      <c r="K9316" s="1">
        <v>4</v>
      </c>
      <c r="L9316" s="1">
        <v>0</v>
      </c>
      <c r="M9316" s="1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1">
        <v>15.56</v>
      </c>
      <c r="K9317" s="1">
        <v>2</v>
      </c>
      <c r="L9317" s="1">
        <v>0</v>
      </c>
      <c r="M9317" s="1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1">
        <v>859.2</v>
      </c>
      <c r="K9318" s="1">
        <v>3</v>
      </c>
      <c r="L9318" s="1">
        <v>0.2</v>
      </c>
      <c r="M9318" s="1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1">
        <v>195.68</v>
      </c>
      <c r="K9319" s="1">
        <v>4</v>
      </c>
      <c r="L9319" s="1">
        <v>0</v>
      </c>
      <c r="M9319" s="1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1">
        <v>14.2</v>
      </c>
      <c r="K9320" s="1">
        <v>4</v>
      </c>
      <c r="L9320" s="1">
        <v>0</v>
      </c>
      <c r="M9320" s="1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1">
        <v>314.35199999999998</v>
      </c>
      <c r="K9321" s="1">
        <v>3</v>
      </c>
      <c r="L9321" s="1">
        <v>0.2</v>
      </c>
      <c r="M9321" s="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1">
        <v>4.6079999999999997</v>
      </c>
      <c r="K9322" s="1">
        <v>2</v>
      </c>
      <c r="L9322" s="1">
        <v>0.2</v>
      </c>
      <c r="M9322" s="1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1">
        <v>17.899999999999999</v>
      </c>
      <c r="K9323" s="1">
        <v>5</v>
      </c>
      <c r="L9323" s="1">
        <v>0</v>
      </c>
      <c r="M9323" s="1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1">
        <v>2.992</v>
      </c>
      <c r="K9324" s="1">
        <v>1</v>
      </c>
      <c r="L9324" s="1">
        <v>0.2</v>
      </c>
      <c r="M9324" s="1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1">
        <v>20.064</v>
      </c>
      <c r="K9325" s="1">
        <v>6</v>
      </c>
      <c r="L9325" s="1">
        <v>0.2</v>
      </c>
      <c r="M9325" s="1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1">
        <v>146.72999999999999</v>
      </c>
      <c r="K9326" s="1">
        <v>3</v>
      </c>
      <c r="L9326" s="1">
        <v>0</v>
      </c>
      <c r="M9326" s="1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1">
        <v>18.75</v>
      </c>
      <c r="K9327" s="1">
        <v>5</v>
      </c>
      <c r="L9327" s="1">
        <v>0</v>
      </c>
      <c r="M9327" s="1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1">
        <v>117.57599999999999</v>
      </c>
      <c r="K9328" s="1">
        <v>3</v>
      </c>
      <c r="L9328" s="1">
        <v>0.2</v>
      </c>
      <c r="M9328" s="1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1">
        <v>51.183999999999997</v>
      </c>
      <c r="K9329" s="1">
        <v>7</v>
      </c>
      <c r="L9329" s="1">
        <v>0.2</v>
      </c>
      <c r="M9329" s="1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1">
        <v>455.97</v>
      </c>
      <c r="K9330" s="1">
        <v>5</v>
      </c>
      <c r="L9330" s="1">
        <v>0.4</v>
      </c>
      <c r="M9330" s="1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1">
        <v>5.7149999999999999</v>
      </c>
      <c r="K9331" s="1">
        <v>5</v>
      </c>
      <c r="L9331" s="1">
        <v>0.7</v>
      </c>
      <c r="M9331" s="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1">
        <v>57.594000000000001</v>
      </c>
      <c r="K9332" s="1">
        <v>1</v>
      </c>
      <c r="L9332" s="1">
        <v>0.4</v>
      </c>
      <c r="M9332" s="1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1">
        <v>30.143999999999998</v>
      </c>
      <c r="K9333" s="1">
        <v>2</v>
      </c>
      <c r="L9333" s="1">
        <v>0.2</v>
      </c>
      <c r="M9333" s="1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1">
        <v>899.43</v>
      </c>
      <c r="K9334" s="1">
        <v>5</v>
      </c>
      <c r="L9334" s="1">
        <v>0.3</v>
      </c>
      <c r="M9334" s="1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1">
        <v>842.72</v>
      </c>
      <c r="K9335" s="1">
        <v>8</v>
      </c>
      <c r="L9335" s="1">
        <v>0</v>
      </c>
      <c r="M9335" s="1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1">
        <v>41.96</v>
      </c>
      <c r="K9336" s="1">
        <v>2</v>
      </c>
      <c r="L9336" s="1">
        <v>0</v>
      </c>
      <c r="M9336" s="1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1">
        <v>13.215999999999999</v>
      </c>
      <c r="K9337" s="1">
        <v>4</v>
      </c>
      <c r="L9337" s="1">
        <v>0.2</v>
      </c>
      <c r="M9337" s="1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1">
        <v>184.75200000000001</v>
      </c>
      <c r="K9338" s="1">
        <v>3</v>
      </c>
      <c r="L9338" s="1">
        <v>0.2</v>
      </c>
      <c r="M9338" s="1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1">
        <v>520.46400000000006</v>
      </c>
      <c r="K9339" s="1">
        <v>2</v>
      </c>
      <c r="L9339" s="1">
        <v>0.3</v>
      </c>
      <c r="M9339" s="1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1">
        <v>11.423999999999999</v>
      </c>
      <c r="K9340" s="1">
        <v>3</v>
      </c>
      <c r="L9340" s="1">
        <v>0.2</v>
      </c>
      <c r="M9340" s="1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1">
        <v>19.440000000000001</v>
      </c>
      <c r="K9341" s="1">
        <v>3</v>
      </c>
      <c r="L9341" s="1">
        <v>0</v>
      </c>
      <c r="M9341" s="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1">
        <v>3.64</v>
      </c>
      <c r="K9342" s="1">
        <v>2</v>
      </c>
      <c r="L9342" s="1">
        <v>0</v>
      </c>
      <c r="M9342" s="1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1">
        <v>18.54</v>
      </c>
      <c r="K9343" s="1">
        <v>2</v>
      </c>
      <c r="L9343" s="1">
        <v>0</v>
      </c>
      <c r="M9343" s="1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1">
        <v>43.12</v>
      </c>
      <c r="K9344" s="1">
        <v>5</v>
      </c>
      <c r="L9344" s="1">
        <v>0.2</v>
      </c>
      <c r="M9344" s="1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1">
        <v>313.72199999999998</v>
      </c>
      <c r="K9345" s="1">
        <v>3</v>
      </c>
      <c r="L9345" s="1">
        <v>0.4</v>
      </c>
      <c r="M9345" s="1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1">
        <v>45.98</v>
      </c>
      <c r="K9346" s="1">
        <v>1</v>
      </c>
      <c r="L9346" s="1">
        <v>0</v>
      </c>
      <c r="M9346" s="1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1">
        <v>428.68</v>
      </c>
      <c r="K9347" s="1">
        <v>7</v>
      </c>
      <c r="L9347" s="1">
        <v>0</v>
      </c>
      <c r="M9347" s="1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1">
        <v>30.576000000000001</v>
      </c>
      <c r="K9348" s="1">
        <v>6</v>
      </c>
      <c r="L9348" s="1">
        <v>0.2</v>
      </c>
      <c r="M9348" s="1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1">
        <v>13.02</v>
      </c>
      <c r="K9349" s="1">
        <v>7</v>
      </c>
      <c r="L9349" s="1">
        <v>0</v>
      </c>
      <c r="M9349" s="1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1">
        <v>359.32</v>
      </c>
      <c r="K9350" s="1">
        <v>4</v>
      </c>
      <c r="L9350" s="1">
        <v>0</v>
      </c>
      <c r="M9350" s="1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1">
        <v>11.56</v>
      </c>
      <c r="K9351" s="1">
        <v>2</v>
      </c>
      <c r="L9351" s="1">
        <v>0</v>
      </c>
      <c r="M9351" s="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1">
        <v>68.48</v>
      </c>
      <c r="K9352" s="1">
        <v>2</v>
      </c>
      <c r="L9352" s="1">
        <v>0.2</v>
      </c>
      <c r="M9352" s="1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1">
        <v>1676.88</v>
      </c>
      <c r="K9353" s="1">
        <v>6</v>
      </c>
      <c r="L9353" s="1">
        <v>0</v>
      </c>
      <c r="M9353" s="1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1">
        <v>37.94</v>
      </c>
      <c r="K9354" s="1">
        <v>2</v>
      </c>
      <c r="L9354" s="1">
        <v>0</v>
      </c>
      <c r="M9354" s="1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1">
        <v>272.97000000000003</v>
      </c>
      <c r="K9355" s="1">
        <v>3</v>
      </c>
      <c r="L9355" s="1">
        <v>0</v>
      </c>
      <c r="M9355" s="1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1">
        <v>41.567999999999998</v>
      </c>
      <c r="K9356" s="1">
        <v>4</v>
      </c>
      <c r="L9356" s="1">
        <v>0.2</v>
      </c>
      <c r="M9356" s="1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1">
        <v>317.05799999999999</v>
      </c>
      <c r="K9357" s="1">
        <v>3</v>
      </c>
      <c r="L9357" s="1">
        <v>0.3</v>
      </c>
      <c r="M9357" s="1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1">
        <v>8.0399999999999991</v>
      </c>
      <c r="K9358" s="1">
        <v>5</v>
      </c>
      <c r="L9358" s="1">
        <v>0.2</v>
      </c>
      <c r="M9358" s="1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1">
        <v>419.94400000000002</v>
      </c>
      <c r="K9359" s="1">
        <v>7</v>
      </c>
      <c r="L9359" s="1">
        <v>0.2</v>
      </c>
      <c r="M9359" s="1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1">
        <v>61.38</v>
      </c>
      <c r="K9360" s="1">
        <v>6</v>
      </c>
      <c r="L9360" s="1">
        <v>0</v>
      </c>
      <c r="M9360" s="1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1">
        <v>50</v>
      </c>
      <c r="K9361" s="1">
        <v>2</v>
      </c>
      <c r="L9361" s="1">
        <v>0</v>
      </c>
      <c r="M9361" s="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1">
        <v>31.8</v>
      </c>
      <c r="K9362" s="1">
        <v>3</v>
      </c>
      <c r="L9362" s="1">
        <v>0</v>
      </c>
      <c r="M9362" s="1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1">
        <v>32.56</v>
      </c>
      <c r="K9363" s="1">
        <v>2</v>
      </c>
      <c r="L9363" s="1">
        <v>0</v>
      </c>
      <c r="M9363" s="1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1">
        <v>7.0720000000000001</v>
      </c>
      <c r="K9364" s="1">
        <v>2</v>
      </c>
      <c r="L9364" s="1">
        <v>0.2</v>
      </c>
      <c r="M9364" s="1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1">
        <v>45.527999999999999</v>
      </c>
      <c r="K9365" s="1">
        <v>3</v>
      </c>
      <c r="L9365" s="1">
        <v>0.2</v>
      </c>
      <c r="M9365" s="1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1">
        <v>64.784000000000006</v>
      </c>
      <c r="K9366" s="1">
        <v>1</v>
      </c>
      <c r="L9366" s="1">
        <v>0.2</v>
      </c>
      <c r="M9366" s="1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1">
        <v>424.27199999999999</v>
      </c>
      <c r="K9367" s="1">
        <v>2</v>
      </c>
      <c r="L9367" s="1">
        <v>0.2</v>
      </c>
      <c r="M9367" s="1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1">
        <v>1.3440000000000001</v>
      </c>
      <c r="K9368" s="1">
        <v>1</v>
      </c>
      <c r="L9368" s="1">
        <v>0.2</v>
      </c>
      <c r="M9368" s="1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1">
        <v>83.92</v>
      </c>
      <c r="K9369" s="1">
        <v>5</v>
      </c>
      <c r="L9369" s="1">
        <v>0.2</v>
      </c>
      <c r="M9369" s="1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1">
        <v>25.92</v>
      </c>
      <c r="K9370" s="1">
        <v>4</v>
      </c>
      <c r="L9370" s="1">
        <v>0</v>
      </c>
      <c r="M9370" s="1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1">
        <v>120.57599999999999</v>
      </c>
      <c r="K9371" s="1">
        <v>8</v>
      </c>
      <c r="L9371" s="1">
        <v>0.2</v>
      </c>
      <c r="M9371" s="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1">
        <v>79.92</v>
      </c>
      <c r="K9372" s="1">
        <v>4</v>
      </c>
      <c r="L9372" s="1">
        <v>0</v>
      </c>
      <c r="M9372" s="1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1">
        <v>12.28</v>
      </c>
      <c r="K9373" s="1">
        <v>1</v>
      </c>
      <c r="L9373" s="1">
        <v>0</v>
      </c>
      <c r="M9373" s="1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1">
        <v>542.94000000000005</v>
      </c>
      <c r="K9374" s="1">
        <v>3</v>
      </c>
      <c r="L9374" s="1">
        <v>0</v>
      </c>
      <c r="M9374" s="1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1">
        <v>2.04</v>
      </c>
      <c r="K9375" s="1">
        <v>1</v>
      </c>
      <c r="L9375" s="1">
        <v>0</v>
      </c>
      <c r="M9375" s="1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1">
        <v>228.92</v>
      </c>
      <c r="K9376" s="1">
        <v>5</v>
      </c>
      <c r="L9376" s="1">
        <v>0.2</v>
      </c>
      <c r="M9376" s="1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1">
        <v>7.992</v>
      </c>
      <c r="K9377" s="1">
        <v>1</v>
      </c>
      <c r="L9377" s="1">
        <v>0.2</v>
      </c>
      <c r="M9377" s="1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1">
        <v>582.33600000000001</v>
      </c>
      <c r="K9378" s="1">
        <v>8</v>
      </c>
      <c r="L9378" s="1">
        <v>0.2</v>
      </c>
      <c r="M9378" s="1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1">
        <v>629.95000000000005</v>
      </c>
      <c r="K9379" s="1">
        <v>5</v>
      </c>
      <c r="L9379" s="1">
        <v>0</v>
      </c>
      <c r="M9379" s="1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1">
        <v>631.78200000000004</v>
      </c>
      <c r="K9380" s="1">
        <v>2</v>
      </c>
      <c r="L9380" s="1">
        <v>0.1</v>
      </c>
      <c r="M9380" s="1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1">
        <v>801.56799999999998</v>
      </c>
      <c r="K9381" s="1">
        <v>2</v>
      </c>
      <c r="L9381" s="1">
        <v>0.2</v>
      </c>
      <c r="M9381" s="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1">
        <v>75.180000000000007</v>
      </c>
      <c r="K9382" s="1">
        <v>6</v>
      </c>
      <c r="L9382" s="1">
        <v>0</v>
      </c>
      <c r="M9382" s="1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1">
        <v>30.98</v>
      </c>
      <c r="K9383" s="1">
        <v>1</v>
      </c>
      <c r="L9383" s="1">
        <v>0</v>
      </c>
      <c r="M9383" s="1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1">
        <v>1349.91</v>
      </c>
      <c r="K9384" s="1">
        <v>9</v>
      </c>
      <c r="L9384" s="1">
        <v>0</v>
      </c>
      <c r="M9384" s="1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1">
        <v>14.112</v>
      </c>
      <c r="K9385" s="1">
        <v>6</v>
      </c>
      <c r="L9385" s="1">
        <v>0.2</v>
      </c>
      <c r="M9385" s="1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1">
        <v>31.12</v>
      </c>
      <c r="K9386" s="1">
        <v>4</v>
      </c>
      <c r="L9386" s="1">
        <v>0</v>
      </c>
      <c r="M9386" s="1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1">
        <v>4.2720000000000002</v>
      </c>
      <c r="K9387" s="1">
        <v>2</v>
      </c>
      <c r="L9387" s="1">
        <v>0.2</v>
      </c>
      <c r="M9387" s="1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1">
        <v>209.148</v>
      </c>
      <c r="K9388" s="1">
        <v>2</v>
      </c>
      <c r="L9388" s="1">
        <v>0.4</v>
      </c>
      <c r="M9388" s="1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1">
        <v>1591.02</v>
      </c>
      <c r="K9389" s="1">
        <v>6</v>
      </c>
      <c r="L9389" s="1">
        <v>0</v>
      </c>
      <c r="M9389" s="1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1">
        <v>7.92</v>
      </c>
      <c r="K9390" s="1">
        <v>5</v>
      </c>
      <c r="L9390" s="1">
        <v>0.2</v>
      </c>
      <c r="M9390" s="1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1">
        <v>574.91</v>
      </c>
      <c r="K9391" s="1">
        <v>2</v>
      </c>
      <c r="L9391" s="1">
        <v>0.3</v>
      </c>
      <c r="M9391" s="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1">
        <v>8.4480000000000004</v>
      </c>
      <c r="K9392" s="1">
        <v>2</v>
      </c>
      <c r="L9392" s="1">
        <v>0.2</v>
      </c>
      <c r="M9392" s="1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1">
        <v>1071</v>
      </c>
      <c r="K9393" s="1">
        <v>9</v>
      </c>
      <c r="L9393" s="1">
        <v>0</v>
      </c>
      <c r="M9393" s="1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1">
        <v>12.07</v>
      </c>
      <c r="K9394" s="1">
        <v>1</v>
      </c>
      <c r="L9394" s="1">
        <v>0</v>
      </c>
      <c r="M9394" s="1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1">
        <v>3.2730000000000001</v>
      </c>
      <c r="K9395" s="1">
        <v>1</v>
      </c>
      <c r="L9395" s="1">
        <v>0.7</v>
      </c>
      <c r="M9395" s="1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1">
        <v>87.92</v>
      </c>
      <c r="K9396" s="1">
        <v>5</v>
      </c>
      <c r="L9396" s="1">
        <v>0.2</v>
      </c>
      <c r="M9396" s="1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1">
        <v>104.696</v>
      </c>
      <c r="K9397" s="1">
        <v>1</v>
      </c>
      <c r="L9397" s="1">
        <v>0.2</v>
      </c>
      <c r="M9397" s="1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1">
        <v>2803.92</v>
      </c>
      <c r="K9398" s="1">
        <v>5</v>
      </c>
      <c r="L9398" s="1">
        <v>0.2</v>
      </c>
      <c r="M9398" s="1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1">
        <v>6.8159999999999998</v>
      </c>
      <c r="K9399" s="1">
        <v>2</v>
      </c>
      <c r="L9399" s="1">
        <v>0.8</v>
      </c>
      <c r="M9399" s="1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1">
        <v>249.584</v>
      </c>
      <c r="K9400" s="1">
        <v>2</v>
      </c>
      <c r="L9400" s="1">
        <v>0.2</v>
      </c>
      <c r="M9400" s="1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1">
        <v>17.940000000000001</v>
      </c>
      <c r="K9401" s="1">
        <v>3</v>
      </c>
      <c r="L9401" s="1">
        <v>0</v>
      </c>
      <c r="M9401" s="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1">
        <v>10.11</v>
      </c>
      <c r="K9402" s="1">
        <v>3</v>
      </c>
      <c r="L9402" s="1">
        <v>0</v>
      </c>
      <c r="M9402" s="1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1">
        <v>10.368</v>
      </c>
      <c r="K9403" s="1">
        <v>2</v>
      </c>
      <c r="L9403" s="1">
        <v>0.2</v>
      </c>
      <c r="M9403" s="1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1">
        <v>11.952</v>
      </c>
      <c r="K9404" s="1">
        <v>3</v>
      </c>
      <c r="L9404" s="1">
        <v>0.2</v>
      </c>
      <c r="M9404" s="1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1">
        <v>15.224</v>
      </c>
      <c r="K9405" s="1">
        <v>2</v>
      </c>
      <c r="L9405" s="1">
        <v>0.8</v>
      </c>
      <c r="M9405" s="1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1">
        <v>21.984000000000002</v>
      </c>
      <c r="K9406" s="1">
        <v>6</v>
      </c>
      <c r="L9406" s="1">
        <v>0.8</v>
      </c>
      <c r="M9406" s="1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1">
        <v>604.75199999999995</v>
      </c>
      <c r="K9407" s="1">
        <v>6</v>
      </c>
      <c r="L9407" s="1">
        <v>0.2</v>
      </c>
      <c r="M9407" s="1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1">
        <v>40.700000000000003</v>
      </c>
      <c r="K9408" s="1">
        <v>5</v>
      </c>
      <c r="L9408" s="1">
        <v>0</v>
      </c>
      <c r="M9408" s="1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1">
        <v>302.37599999999998</v>
      </c>
      <c r="K9409" s="1">
        <v>3</v>
      </c>
      <c r="L9409" s="1">
        <v>0.2</v>
      </c>
      <c r="M9409" s="1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1">
        <v>45</v>
      </c>
      <c r="K9410" s="1">
        <v>3</v>
      </c>
      <c r="L9410" s="1">
        <v>0</v>
      </c>
      <c r="M9410" s="1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1">
        <v>3785.2919999999999</v>
      </c>
      <c r="K9411" s="1">
        <v>6</v>
      </c>
      <c r="L9411" s="1">
        <v>0.1</v>
      </c>
      <c r="M9411" s="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1">
        <v>35.4</v>
      </c>
      <c r="K9412" s="1">
        <v>5</v>
      </c>
      <c r="L9412" s="1">
        <v>0</v>
      </c>
      <c r="M9412" s="1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1">
        <v>199.9</v>
      </c>
      <c r="K9413" s="1">
        <v>5</v>
      </c>
      <c r="L9413" s="1">
        <v>0</v>
      </c>
      <c r="M9413" s="1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1">
        <v>1212.96</v>
      </c>
      <c r="K9414" s="1">
        <v>8</v>
      </c>
      <c r="L9414" s="1">
        <v>0.3</v>
      </c>
      <c r="M9414" s="1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1">
        <v>1099.96</v>
      </c>
      <c r="K9415" s="1">
        <v>5</v>
      </c>
      <c r="L9415" s="1">
        <v>0.2</v>
      </c>
      <c r="M9415" s="1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1">
        <v>103.48099999999999</v>
      </c>
      <c r="K9416" s="1">
        <v>1</v>
      </c>
      <c r="L9416" s="1">
        <v>0.3</v>
      </c>
      <c r="M9416" s="1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1">
        <v>5.9039999999999999</v>
      </c>
      <c r="K9417" s="1">
        <v>2</v>
      </c>
      <c r="L9417" s="1">
        <v>0.2</v>
      </c>
      <c r="M9417" s="1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1">
        <v>30.08</v>
      </c>
      <c r="K9418" s="1">
        <v>2</v>
      </c>
      <c r="L9418" s="1">
        <v>0.2</v>
      </c>
      <c r="M9418" s="1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1">
        <v>36.287999999999997</v>
      </c>
      <c r="K9419" s="1">
        <v>7</v>
      </c>
      <c r="L9419" s="1">
        <v>0.2</v>
      </c>
      <c r="M9419" s="1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1">
        <v>10.272</v>
      </c>
      <c r="K9420" s="1">
        <v>3</v>
      </c>
      <c r="L9420" s="1">
        <v>0.2</v>
      </c>
      <c r="M9420" s="1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1">
        <v>252.8</v>
      </c>
      <c r="K9421" s="1">
        <v>4</v>
      </c>
      <c r="L9421" s="1">
        <v>0.2</v>
      </c>
      <c r="M9421" s="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1">
        <v>2.9460000000000002</v>
      </c>
      <c r="K9422" s="1">
        <v>2</v>
      </c>
      <c r="L9422" s="1">
        <v>0.7</v>
      </c>
      <c r="M9422" s="1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1">
        <v>12.96</v>
      </c>
      <c r="K9423" s="1">
        <v>2</v>
      </c>
      <c r="L9423" s="1">
        <v>0</v>
      </c>
      <c r="M9423" s="1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1">
        <v>285.57600000000002</v>
      </c>
      <c r="K9424" s="1">
        <v>4</v>
      </c>
      <c r="L9424" s="1">
        <v>0.4</v>
      </c>
      <c r="M9424" s="1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1">
        <v>22.24</v>
      </c>
      <c r="K9425" s="1">
        <v>2</v>
      </c>
      <c r="L9425" s="1">
        <v>0.2</v>
      </c>
      <c r="M9425" s="1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1">
        <v>14.62</v>
      </c>
      <c r="K9426" s="1">
        <v>2</v>
      </c>
      <c r="L9426" s="1">
        <v>0</v>
      </c>
      <c r="M9426" s="1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1">
        <v>48.36</v>
      </c>
      <c r="K9427" s="1">
        <v>5</v>
      </c>
      <c r="L9427" s="1">
        <v>0.2</v>
      </c>
      <c r="M9427" s="1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1">
        <v>16.256</v>
      </c>
      <c r="K9428" s="1">
        <v>2</v>
      </c>
      <c r="L9428" s="1">
        <v>0.2</v>
      </c>
      <c r="M9428" s="1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1">
        <v>219.184</v>
      </c>
      <c r="K9429" s="1">
        <v>2</v>
      </c>
      <c r="L9429" s="1">
        <v>0.2</v>
      </c>
      <c r="M9429" s="1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1">
        <v>95.84</v>
      </c>
      <c r="K9430" s="1">
        <v>4</v>
      </c>
      <c r="L9430" s="1">
        <v>0.2</v>
      </c>
      <c r="M9430" s="1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1">
        <v>12.39</v>
      </c>
      <c r="K9431" s="1">
        <v>3</v>
      </c>
      <c r="L9431" s="1">
        <v>0</v>
      </c>
      <c r="M9431" s="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1">
        <v>35.880000000000003</v>
      </c>
      <c r="K9432" s="1">
        <v>6</v>
      </c>
      <c r="L9432" s="1">
        <v>0</v>
      </c>
      <c r="M9432" s="1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1">
        <v>477.3</v>
      </c>
      <c r="K9433" s="1">
        <v>5</v>
      </c>
      <c r="L9433" s="1">
        <v>0</v>
      </c>
      <c r="M9433" s="1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1">
        <v>12.32</v>
      </c>
      <c r="K9434" s="1">
        <v>4</v>
      </c>
      <c r="L9434" s="1">
        <v>0</v>
      </c>
      <c r="M9434" s="1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1">
        <v>8.6080000000000005</v>
      </c>
      <c r="K9435" s="1">
        <v>2</v>
      </c>
      <c r="L9435" s="1">
        <v>0.2</v>
      </c>
      <c r="M9435" s="1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1">
        <v>136.26</v>
      </c>
      <c r="K9436" s="1">
        <v>9</v>
      </c>
      <c r="L9436" s="1">
        <v>0</v>
      </c>
      <c r="M9436" s="1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1">
        <v>186.15</v>
      </c>
      <c r="K9437" s="1">
        <v>3</v>
      </c>
      <c r="L9437" s="1">
        <v>0</v>
      </c>
      <c r="M9437" s="1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1">
        <v>81.792000000000002</v>
      </c>
      <c r="K9438" s="1">
        <v>6</v>
      </c>
      <c r="L9438" s="1">
        <v>0.2</v>
      </c>
      <c r="M9438" s="1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1">
        <v>47.19</v>
      </c>
      <c r="K9439" s="1">
        <v>3</v>
      </c>
      <c r="L9439" s="1">
        <v>0</v>
      </c>
      <c r="M9439" s="1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1">
        <v>36.783999999999999</v>
      </c>
      <c r="K9440" s="1">
        <v>2</v>
      </c>
      <c r="L9440" s="1">
        <v>0.2</v>
      </c>
      <c r="M9440" s="1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1">
        <v>91.474999999999994</v>
      </c>
      <c r="K9441" s="1">
        <v>1</v>
      </c>
      <c r="L9441" s="1">
        <v>0.5</v>
      </c>
      <c r="M9441" s="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1">
        <v>27.192</v>
      </c>
      <c r="K9442" s="1">
        <v>3</v>
      </c>
      <c r="L9442" s="1">
        <v>0.2</v>
      </c>
      <c r="M9442" s="1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1">
        <v>12.06</v>
      </c>
      <c r="K9443" s="1">
        <v>5</v>
      </c>
      <c r="L9443" s="1">
        <v>0.7</v>
      </c>
      <c r="M9443" s="1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1">
        <v>144.6</v>
      </c>
      <c r="K9444" s="1">
        <v>3</v>
      </c>
      <c r="L9444" s="1">
        <v>0</v>
      </c>
      <c r="M9444" s="1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1">
        <v>15.992000000000001</v>
      </c>
      <c r="K9445" s="1">
        <v>1</v>
      </c>
      <c r="L9445" s="1">
        <v>0.2</v>
      </c>
      <c r="M9445" s="1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1">
        <v>34.44</v>
      </c>
      <c r="K9446" s="1">
        <v>3</v>
      </c>
      <c r="L9446" s="1">
        <v>0</v>
      </c>
      <c r="M9446" s="1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1">
        <v>321.55200000000002</v>
      </c>
      <c r="K9447" s="1">
        <v>6</v>
      </c>
      <c r="L9447" s="1">
        <v>0.2</v>
      </c>
      <c r="M9447" s="1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1">
        <v>701.96</v>
      </c>
      <c r="K9448" s="1">
        <v>2</v>
      </c>
      <c r="L9448" s="1">
        <v>0</v>
      </c>
      <c r="M9448" s="1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1">
        <v>19.456</v>
      </c>
      <c r="K9449" s="1">
        <v>4</v>
      </c>
      <c r="L9449" s="1">
        <v>0.2</v>
      </c>
      <c r="M9449" s="1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1">
        <v>17.28</v>
      </c>
      <c r="K9450" s="1">
        <v>6</v>
      </c>
      <c r="L9450" s="1">
        <v>0</v>
      </c>
      <c r="M9450" s="1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1">
        <v>31.96</v>
      </c>
      <c r="K9451" s="1">
        <v>2</v>
      </c>
      <c r="L9451" s="1">
        <v>0</v>
      </c>
      <c r="M9451" s="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1">
        <v>164.68799999999999</v>
      </c>
      <c r="K9452" s="1">
        <v>6</v>
      </c>
      <c r="L9452" s="1">
        <v>0.2</v>
      </c>
      <c r="M9452" s="1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1">
        <v>166.5</v>
      </c>
      <c r="K9453" s="1">
        <v>2</v>
      </c>
      <c r="L9453" s="1">
        <v>0.4</v>
      </c>
      <c r="M9453" s="1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1">
        <v>12.96</v>
      </c>
      <c r="K9454" s="1">
        <v>2</v>
      </c>
      <c r="L9454" s="1">
        <v>0</v>
      </c>
      <c r="M9454" s="1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1">
        <v>110.96</v>
      </c>
      <c r="K9455" s="1">
        <v>2</v>
      </c>
      <c r="L9455" s="1">
        <v>0</v>
      </c>
      <c r="M9455" s="1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1">
        <v>99.98</v>
      </c>
      <c r="K9456" s="1">
        <v>2</v>
      </c>
      <c r="L9456" s="1">
        <v>0</v>
      </c>
      <c r="M9456" s="1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1">
        <v>11.423999999999999</v>
      </c>
      <c r="K9457" s="1">
        <v>1</v>
      </c>
      <c r="L9457" s="1">
        <v>0.2</v>
      </c>
      <c r="M9457" s="1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1">
        <v>128.124</v>
      </c>
      <c r="K9458" s="1">
        <v>2</v>
      </c>
      <c r="L9458" s="1">
        <v>0.1</v>
      </c>
      <c r="M9458" s="1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1">
        <v>101.4</v>
      </c>
      <c r="K9459" s="1">
        <v>5</v>
      </c>
      <c r="L9459" s="1">
        <v>0</v>
      </c>
      <c r="M9459" s="1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1">
        <v>5.9039999999999999</v>
      </c>
      <c r="K9460" s="1">
        <v>2</v>
      </c>
      <c r="L9460" s="1">
        <v>0.2</v>
      </c>
      <c r="M9460" s="1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1">
        <v>173.488</v>
      </c>
      <c r="K9461" s="1">
        <v>7</v>
      </c>
      <c r="L9461" s="1">
        <v>0.2</v>
      </c>
      <c r="M9461" s="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1">
        <v>51.56</v>
      </c>
      <c r="K9462" s="1">
        <v>2</v>
      </c>
      <c r="L9462" s="1">
        <v>0.6</v>
      </c>
      <c r="M9462" s="1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1">
        <v>13.16</v>
      </c>
      <c r="K9463" s="1">
        <v>5</v>
      </c>
      <c r="L9463" s="1">
        <v>0.2</v>
      </c>
      <c r="M9463" s="1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1">
        <v>3.8279999999999998</v>
      </c>
      <c r="K9464" s="1">
        <v>3</v>
      </c>
      <c r="L9464" s="1">
        <v>0.8</v>
      </c>
      <c r="M9464" s="1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1">
        <v>304.99</v>
      </c>
      <c r="K9465" s="1">
        <v>5</v>
      </c>
      <c r="L9465" s="1">
        <v>0.8</v>
      </c>
      <c r="M9465" s="1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1">
        <v>18.16</v>
      </c>
      <c r="K9466" s="1">
        <v>2</v>
      </c>
      <c r="L9466" s="1">
        <v>0.2</v>
      </c>
      <c r="M9466" s="1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1">
        <v>319.98399999999998</v>
      </c>
      <c r="K9467" s="1">
        <v>2</v>
      </c>
      <c r="L9467" s="1">
        <v>0.2</v>
      </c>
      <c r="M9467" s="1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1">
        <v>19.68</v>
      </c>
      <c r="K9468" s="1">
        <v>6</v>
      </c>
      <c r="L9468" s="1">
        <v>0</v>
      </c>
      <c r="M9468" s="1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1">
        <v>781.86400000000003</v>
      </c>
      <c r="K9469" s="1">
        <v>10</v>
      </c>
      <c r="L9469" s="1">
        <v>0.32</v>
      </c>
      <c r="M9469" s="1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1">
        <v>30.815999999999999</v>
      </c>
      <c r="K9470" s="1">
        <v>9</v>
      </c>
      <c r="L9470" s="1">
        <v>0.2</v>
      </c>
      <c r="M9470" s="1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1">
        <v>673.34400000000005</v>
      </c>
      <c r="K9471" s="1">
        <v>3</v>
      </c>
      <c r="L9471" s="1">
        <v>0.3</v>
      </c>
      <c r="M9471" s="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1">
        <v>6.54</v>
      </c>
      <c r="K9472" s="1">
        <v>3</v>
      </c>
      <c r="L9472" s="1">
        <v>0</v>
      </c>
      <c r="M9472" s="1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1">
        <v>572.79999999999995</v>
      </c>
      <c r="K9473" s="1">
        <v>2</v>
      </c>
      <c r="L9473" s="1">
        <v>0.2</v>
      </c>
      <c r="M9473" s="1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1">
        <v>197.05</v>
      </c>
      <c r="K9474" s="1">
        <v>7</v>
      </c>
      <c r="L9474" s="1">
        <v>0</v>
      </c>
      <c r="M9474" s="1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1">
        <v>2022.2719999999999</v>
      </c>
      <c r="K9475" s="1">
        <v>8</v>
      </c>
      <c r="L9475" s="1">
        <v>0.2</v>
      </c>
      <c r="M9475" s="1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1">
        <v>9.1199999999999992</v>
      </c>
      <c r="K9476" s="1">
        <v>3</v>
      </c>
      <c r="L9476" s="1">
        <v>0</v>
      </c>
      <c r="M9476" s="1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1">
        <v>38.159999999999997</v>
      </c>
      <c r="K9477" s="1">
        <v>9</v>
      </c>
      <c r="L9477" s="1">
        <v>0</v>
      </c>
      <c r="M9477" s="1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1">
        <v>1592.85</v>
      </c>
      <c r="K9478" s="1">
        <v>7</v>
      </c>
      <c r="L9478" s="1">
        <v>0</v>
      </c>
      <c r="M9478" s="1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1">
        <v>11.88</v>
      </c>
      <c r="K9479" s="1">
        <v>2</v>
      </c>
      <c r="L9479" s="1">
        <v>0</v>
      </c>
      <c r="M9479" s="1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1">
        <v>120</v>
      </c>
      <c r="K9480" s="1">
        <v>6</v>
      </c>
      <c r="L9480" s="1">
        <v>0</v>
      </c>
      <c r="M9480" s="1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1">
        <v>8.67</v>
      </c>
      <c r="K9481" s="1">
        <v>1</v>
      </c>
      <c r="L9481" s="1">
        <v>0</v>
      </c>
      <c r="M9481" s="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1">
        <v>4.41</v>
      </c>
      <c r="K9482" s="1">
        <v>1</v>
      </c>
      <c r="L9482" s="1">
        <v>0</v>
      </c>
      <c r="M9482" s="1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1">
        <v>167.94</v>
      </c>
      <c r="K9483" s="1">
        <v>3</v>
      </c>
      <c r="L9483" s="1">
        <v>0</v>
      </c>
      <c r="M9483" s="1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1">
        <v>67.8</v>
      </c>
      <c r="K9484" s="1">
        <v>10</v>
      </c>
      <c r="L9484" s="1">
        <v>0</v>
      </c>
      <c r="M9484" s="1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1">
        <v>26.94</v>
      </c>
      <c r="K9485" s="1">
        <v>3</v>
      </c>
      <c r="L9485" s="1">
        <v>0</v>
      </c>
      <c r="M9485" s="1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1">
        <v>32.04</v>
      </c>
      <c r="K9486" s="1">
        <v>3</v>
      </c>
      <c r="L9486" s="1">
        <v>0</v>
      </c>
      <c r="M9486" s="1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1">
        <v>32.130000000000003</v>
      </c>
      <c r="K9487" s="1">
        <v>9</v>
      </c>
      <c r="L9487" s="1">
        <v>0</v>
      </c>
      <c r="M9487" s="1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1">
        <v>2.88</v>
      </c>
      <c r="K9488" s="1">
        <v>1</v>
      </c>
      <c r="L9488" s="1">
        <v>0</v>
      </c>
      <c r="M9488" s="1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1">
        <v>1091.93</v>
      </c>
      <c r="K9489" s="1">
        <v>7</v>
      </c>
      <c r="L9489" s="1">
        <v>0</v>
      </c>
      <c r="M9489" s="1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1">
        <v>111.96</v>
      </c>
      <c r="K9490" s="1">
        <v>2</v>
      </c>
      <c r="L9490" s="1">
        <v>0</v>
      </c>
      <c r="M9490" s="1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1">
        <v>26.7</v>
      </c>
      <c r="K9491" s="1">
        <v>2</v>
      </c>
      <c r="L9491" s="1">
        <v>0</v>
      </c>
      <c r="M9491" s="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1">
        <v>40.200000000000003</v>
      </c>
      <c r="K9492" s="1">
        <v>5</v>
      </c>
      <c r="L9492" s="1">
        <v>0</v>
      </c>
      <c r="M9492" s="1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1">
        <v>13.89</v>
      </c>
      <c r="K9493" s="1">
        <v>3</v>
      </c>
      <c r="L9493" s="1">
        <v>0</v>
      </c>
      <c r="M9493" s="1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1">
        <v>689.82</v>
      </c>
      <c r="K9494" s="1">
        <v>6</v>
      </c>
      <c r="L9494" s="1">
        <v>0</v>
      </c>
      <c r="M9494" s="1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1">
        <v>38.340000000000003</v>
      </c>
      <c r="K9495" s="1">
        <v>9</v>
      </c>
      <c r="L9495" s="1">
        <v>0</v>
      </c>
      <c r="M9495" s="1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1">
        <v>9.2639999999999993</v>
      </c>
      <c r="K9496" s="1">
        <v>3</v>
      </c>
      <c r="L9496" s="1">
        <v>0.8</v>
      </c>
      <c r="M9496" s="1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1">
        <v>204.66640000000001</v>
      </c>
      <c r="K9497" s="1">
        <v>1</v>
      </c>
      <c r="L9497" s="1">
        <v>0.32</v>
      </c>
      <c r="M9497" s="1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1">
        <v>1649.75</v>
      </c>
      <c r="K9498" s="1">
        <v>5</v>
      </c>
      <c r="L9498" s="1">
        <v>0</v>
      </c>
      <c r="M9498" s="1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1">
        <v>91.055999999999997</v>
      </c>
      <c r="K9499" s="1">
        <v>6</v>
      </c>
      <c r="L9499" s="1">
        <v>0.2</v>
      </c>
      <c r="M9499" s="1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1">
        <v>54.207999999999998</v>
      </c>
      <c r="K9500" s="1">
        <v>14</v>
      </c>
      <c r="L9500" s="1">
        <v>0.2</v>
      </c>
      <c r="M9500" s="1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1">
        <v>26.981999999999999</v>
      </c>
      <c r="K9501" s="1">
        <v>3</v>
      </c>
      <c r="L9501" s="1">
        <v>0.4</v>
      </c>
      <c r="M9501" s="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1">
        <v>6.9119999999999999</v>
      </c>
      <c r="K9502" s="1">
        <v>3</v>
      </c>
      <c r="L9502" s="1">
        <v>0.2</v>
      </c>
      <c r="M9502" s="1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1">
        <v>435.50400000000002</v>
      </c>
      <c r="K9503" s="1">
        <v>3</v>
      </c>
      <c r="L9503" s="1">
        <v>0.2</v>
      </c>
      <c r="M9503" s="1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1">
        <v>81.08</v>
      </c>
      <c r="K9504" s="1">
        <v>4</v>
      </c>
      <c r="L9504" s="1">
        <v>0</v>
      </c>
      <c r="M9504" s="1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1">
        <v>93.02</v>
      </c>
      <c r="K9505" s="1">
        <v>2</v>
      </c>
      <c r="L9505" s="1">
        <v>0</v>
      </c>
      <c r="M9505" s="1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1">
        <v>323.976</v>
      </c>
      <c r="K9506" s="1">
        <v>3</v>
      </c>
      <c r="L9506" s="1">
        <v>0.2</v>
      </c>
      <c r="M9506" s="1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1">
        <v>15.552</v>
      </c>
      <c r="K9507" s="1">
        <v>3</v>
      </c>
      <c r="L9507" s="1">
        <v>0.2</v>
      </c>
      <c r="M9507" s="1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1">
        <v>32.591999999999999</v>
      </c>
      <c r="K9508" s="1">
        <v>3</v>
      </c>
      <c r="L9508" s="1">
        <v>0.2</v>
      </c>
      <c r="M9508" s="1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1">
        <v>83.92</v>
      </c>
      <c r="K9509" s="1">
        <v>5</v>
      </c>
      <c r="L9509" s="1">
        <v>0.2</v>
      </c>
      <c r="M9509" s="1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1">
        <v>199.9</v>
      </c>
      <c r="K9510" s="1">
        <v>5</v>
      </c>
      <c r="L9510" s="1">
        <v>0</v>
      </c>
      <c r="M9510" s="1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1">
        <v>31.175999999999998</v>
      </c>
      <c r="K9511" s="1">
        <v>3</v>
      </c>
      <c r="L9511" s="1">
        <v>0.2</v>
      </c>
      <c r="M9511" s="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1">
        <v>172.75200000000001</v>
      </c>
      <c r="K9512" s="1">
        <v>6</v>
      </c>
      <c r="L9512" s="1">
        <v>0.2</v>
      </c>
      <c r="M9512" s="1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1">
        <v>9.2959999999999994</v>
      </c>
      <c r="K9513" s="1">
        <v>2</v>
      </c>
      <c r="L9513" s="1">
        <v>0.2</v>
      </c>
      <c r="M9513" s="1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1">
        <v>12.768000000000001</v>
      </c>
      <c r="K9514" s="1">
        <v>2</v>
      </c>
      <c r="L9514" s="1">
        <v>0.2</v>
      </c>
      <c r="M9514" s="1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1">
        <v>52.76</v>
      </c>
      <c r="K9515" s="1">
        <v>2</v>
      </c>
      <c r="L9515" s="1">
        <v>0</v>
      </c>
      <c r="M9515" s="1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1">
        <v>55.616</v>
      </c>
      <c r="K9516" s="1">
        <v>2</v>
      </c>
      <c r="L9516" s="1">
        <v>0.2</v>
      </c>
      <c r="M9516" s="1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1">
        <v>427.64400000000001</v>
      </c>
      <c r="K9517" s="1">
        <v>14</v>
      </c>
      <c r="L9517" s="1">
        <v>0.1</v>
      </c>
      <c r="M9517" s="1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1">
        <v>40.67</v>
      </c>
      <c r="K9518" s="1">
        <v>7</v>
      </c>
      <c r="L9518" s="1">
        <v>0</v>
      </c>
      <c r="M9518" s="1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1">
        <v>33.479999999999997</v>
      </c>
      <c r="K9519" s="1">
        <v>2</v>
      </c>
      <c r="L9519" s="1">
        <v>0</v>
      </c>
      <c r="M9519" s="1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1">
        <v>9.7279999999999998</v>
      </c>
      <c r="K9520" s="1">
        <v>2</v>
      </c>
      <c r="L9520" s="1">
        <v>0.2</v>
      </c>
      <c r="M9520" s="1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1">
        <v>8.8559999999999999</v>
      </c>
      <c r="K9521" s="1">
        <v>3</v>
      </c>
      <c r="L9521" s="1">
        <v>0.6</v>
      </c>
      <c r="M9521" s="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1">
        <v>477.666</v>
      </c>
      <c r="K9522" s="1">
        <v>2</v>
      </c>
      <c r="L9522" s="1">
        <v>0.15</v>
      </c>
      <c r="M9522" s="1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1">
        <v>16.899999999999999</v>
      </c>
      <c r="K9523" s="1">
        <v>5</v>
      </c>
      <c r="L9523" s="1">
        <v>0</v>
      </c>
      <c r="M9523" s="1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1">
        <v>39.96</v>
      </c>
      <c r="K9524" s="1">
        <v>2</v>
      </c>
      <c r="L9524" s="1">
        <v>0</v>
      </c>
      <c r="M9524" s="1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1">
        <v>191.96799999999999</v>
      </c>
      <c r="K9525" s="1">
        <v>7</v>
      </c>
      <c r="L9525" s="1">
        <v>0.2</v>
      </c>
      <c r="M9525" s="1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1">
        <v>35.520000000000003</v>
      </c>
      <c r="K9526" s="1">
        <v>3</v>
      </c>
      <c r="L9526" s="1">
        <v>0.2</v>
      </c>
      <c r="M9526" s="1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1">
        <v>6.23</v>
      </c>
      <c r="K9527" s="1">
        <v>5</v>
      </c>
      <c r="L9527" s="1">
        <v>0.8</v>
      </c>
      <c r="M9527" s="1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1">
        <v>56.704000000000001</v>
      </c>
      <c r="K9528" s="1">
        <v>2</v>
      </c>
      <c r="L9528" s="1">
        <v>0.2</v>
      </c>
      <c r="M9528" s="1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1">
        <v>369.19920000000002</v>
      </c>
      <c r="K9529" s="1">
        <v>3</v>
      </c>
      <c r="L9529" s="1">
        <v>0.32</v>
      </c>
      <c r="M9529" s="1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1">
        <v>1.98</v>
      </c>
      <c r="K9530" s="1">
        <v>2</v>
      </c>
      <c r="L9530" s="1">
        <v>0</v>
      </c>
      <c r="M9530" s="1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1">
        <v>75.88</v>
      </c>
      <c r="K9531" s="1">
        <v>2</v>
      </c>
      <c r="L9531" s="1">
        <v>0</v>
      </c>
      <c r="M9531" s="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1">
        <v>6.8479999999999999</v>
      </c>
      <c r="K9532" s="1">
        <v>2</v>
      </c>
      <c r="L9532" s="1">
        <v>0.2</v>
      </c>
      <c r="M9532" s="1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1">
        <v>4.6260000000000003</v>
      </c>
      <c r="K9533" s="1">
        <v>2</v>
      </c>
      <c r="L9533" s="1">
        <v>0.7</v>
      </c>
      <c r="M9533" s="1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1">
        <v>453.6</v>
      </c>
      <c r="K9534" s="1">
        <v>3</v>
      </c>
      <c r="L9534" s="1">
        <v>0.2</v>
      </c>
      <c r="M9534" s="1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1">
        <v>13.848000000000001</v>
      </c>
      <c r="K9535" s="1">
        <v>3</v>
      </c>
      <c r="L9535" s="1">
        <v>0.2</v>
      </c>
      <c r="M9535" s="1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1">
        <v>577.58399999999995</v>
      </c>
      <c r="K9536" s="1">
        <v>6</v>
      </c>
      <c r="L9536" s="1">
        <v>0.2</v>
      </c>
      <c r="M9536" s="1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1">
        <v>151.96</v>
      </c>
      <c r="K9537" s="1">
        <v>4</v>
      </c>
      <c r="L9537" s="1">
        <v>0</v>
      </c>
      <c r="M9537" s="1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1">
        <v>68.432000000000002</v>
      </c>
      <c r="K9538" s="1">
        <v>7</v>
      </c>
      <c r="L9538" s="1">
        <v>0.2</v>
      </c>
      <c r="M9538" s="1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1">
        <v>71.12</v>
      </c>
      <c r="K9539" s="1">
        <v>5</v>
      </c>
      <c r="L9539" s="1">
        <v>0.2</v>
      </c>
      <c r="M9539" s="1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1">
        <v>3.008</v>
      </c>
      <c r="K9540" s="1">
        <v>2</v>
      </c>
      <c r="L9540" s="1">
        <v>0.2</v>
      </c>
      <c r="M9540" s="1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1">
        <v>184.66</v>
      </c>
      <c r="K9541" s="1">
        <v>7</v>
      </c>
      <c r="L9541" s="1">
        <v>0</v>
      </c>
      <c r="M9541" s="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1">
        <v>5.3120000000000003</v>
      </c>
      <c r="K9542" s="1">
        <v>2</v>
      </c>
      <c r="L9542" s="1">
        <v>0.6</v>
      </c>
      <c r="M9542" s="1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1">
        <v>132.52000000000001</v>
      </c>
      <c r="K9543" s="1">
        <v>5</v>
      </c>
      <c r="L9543" s="1">
        <v>0.2</v>
      </c>
      <c r="M9543" s="1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1">
        <v>195.64</v>
      </c>
      <c r="K9544" s="1">
        <v>5</v>
      </c>
      <c r="L9544" s="1">
        <v>0.2</v>
      </c>
      <c r="M9544" s="1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1">
        <v>51.968000000000004</v>
      </c>
      <c r="K9545" s="1">
        <v>2</v>
      </c>
      <c r="L9545" s="1">
        <v>0.2</v>
      </c>
      <c r="M9545" s="1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1">
        <v>431.976</v>
      </c>
      <c r="K9546" s="1">
        <v>3</v>
      </c>
      <c r="L9546" s="1">
        <v>0.2</v>
      </c>
      <c r="M9546" s="1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1">
        <v>224.93700000000001</v>
      </c>
      <c r="K9547" s="1">
        <v>3</v>
      </c>
      <c r="L9547" s="1">
        <v>0.7</v>
      </c>
      <c r="M9547" s="1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1">
        <v>6</v>
      </c>
      <c r="K9548" s="1">
        <v>2</v>
      </c>
      <c r="L9548" s="1">
        <v>0.2</v>
      </c>
      <c r="M9548" s="1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1">
        <v>11.76</v>
      </c>
      <c r="K9549" s="1">
        <v>2</v>
      </c>
      <c r="L9549" s="1">
        <v>0</v>
      </c>
      <c r="M9549" s="1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1">
        <v>1125.4880000000001</v>
      </c>
      <c r="K9550" s="1">
        <v>7</v>
      </c>
      <c r="L9550" s="1">
        <v>0.2</v>
      </c>
      <c r="M9550" s="1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1">
        <v>12.645</v>
      </c>
      <c r="K9551" s="1">
        <v>5</v>
      </c>
      <c r="L9551" s="1">
        <v>0.7</v>
      </c>
      <c r="M9551" s="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1">
        <v>4.032</v>
      </c>
      <c r="K9552" s="1">
        <v>2</v>
      </c>
      <c r="L9552" s="1">
        <v>0.2</v>
      </c>
      <c r="M9552" s="1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1">
        <v>79.959999999999994</v>
      </c>
      <c r="K9553" s="1">
        <v>4</v>
      </c>
      <c r="L9553" s="1">
        <v>0</v>
      </c>
      <c r="M9553" s="1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1">
        <v>6.7320000000000002</v>
      </c>
      <c r="K9554" s="1">
        <v>6</v>
      </c>
      <c r="L9554" s="1">
        <v>0.7</v>
      </c>
      <c r="M9554" s="1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1">
        <v>33.567999999999998</v>
      </c>
      <c r="K9555" s="1">
        <v>2</v>
      </c>
      <c r="L9555" s="1">
        <v>0.2</v>
      </c>
      <c r="M9555" s="1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1">
        <v>15.84</v>
      </c>
      <c r="K9556" s="1">
        <v>2</v>
      </c>
      <c r="L9556" s="1">
        <v>0.2</v>
      </c>
      <c r="M9556" s="1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1">
        <v>24.423999999999999</v>
      </c>
      <c r="K9557" s="1">
        <v>1</v>
      </c>
      <c r="L9557" s="1">
        <v>0.2</v>
      </c>
      <c r="M9557" s="1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1">
        <v>17.12</v>
      </c>
      <c r="K9558" s="1">
        <v>5</v>
      </c>
      <c r="L9558" s="1">
        <v>0.2</v>
      </c>
      <c r="M9558" s="1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1">
        <v>31.56</v>
      </c>
      <c r="K9559" s="1">
        <v>3</v>
      </c>
      <c r="L9559" s="1">
        <v>0</v>
      </c>
      <c r="M9559" s="1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1">
        <v>105.68600000000001</v>
      </c>
      <c r="K9560" s="1">
        <v>1</v>
      </c>
      <c r="L9560" s="1">
        <v>0.3</v>
      </c>
      <c r="M9560" s="1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1">
        <v>399.54</v>
      </c>
      <c r="K9561" s="1">
        <v>2</v>
      </c>
      <c r="L9561" s="1">
        <v>0.4</v>
      </c>
      <c r="M9561" s="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1">
        <v>104.93</v>
      </c>
      <c r="K9562" s="1">
        <v>5</v>
      </c>
      <c r="L9562" s="1">
        <v>0.3</v>
      </c>
      <c r="M9562" s="1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1">
        <v>1079.8499999999999</v>
      </c>
      <c r="K9563" s="1">
        <v>3</v>
      </c>
      <c r="L9563" s="1">
        <v>0</v>
      </c>
      <c r="M9563" s="1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1">
        <v>70.98</v>
      </c>
      <c r="K9564" s="1">
        <v>1</v>
      </c>
      <c r="L9564" s="1">
        <v>0</v>
      </c>
      <c r="M9564" s="1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1">
        <v>29.95</v>
      </c>
      <c r="K9565" s="1">
        <v>5</v>
      </c>
      <c r="L9565" s="1">
        <v>0</v>
      </c>
      <c r="M9565" s="1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1">
        <v>589.41</v>
      </c>
      <c r="K9566" s="1">
        <v>5</v>
      </c>
      <c r="L9566" s="1">
        <v>0.1</v>
      </c>
      <c r="M9566" s="1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1">
        <v>9.6479999999999997</v>
      </c>
      <c r="K9567" s="1">
        <v>6</v>
      </c>
      <c r="L9567" s="1">
        <v>0.2</v>
      </c>
      <c r="M9567" s="1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1">
        <v>400.78399999999999</v>
      </c>
      <c r="K9568" s="1">
        <v>1</v>
      </c>
      <c r="L9568" s="1">
        <v>0.2</v>
      </c>
      <c r="M9568" s="1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1">
        <v>53.72</v>
      </c>
      <c r="K9569" s="1">
        <v>4</v>
      </c>
      <c r="L9569" s="1">
        <v>0</v>
      </c>
      <c r="M9569" s="1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1">
        <v>31.007999999999999</v>
      </c>
      <c r="K9570" s="1">
        <v>1</v>
      </c>
      <c r="L9570" s="1">
        <v>0.2</v>
      </c>
      <c r="M9570" s="1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1">
        <v>61.12</v>
      </c>
      <c r="K9571" s="1">
        <v>5</v>
      </c>
      <c r="L9571" s="1">
        <v>0.2</v>
      </c>
      <c r="M9571" s="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1">
        <v>195.136</v>
      </c>
      <c r="K9572" s="1">
        <v>4</v>
      </c>
      <c r="L9572" s="1">
        <v>0.2</v>
      </c>
      <c r="M9572" s="1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1">
        <v>121.536</v>
      </c>
      <c r="K9573" s="1">
        <v>4</v>
      </c>
      <c r="L9573" s="1">
        <v>0.2</v>
      </c>
      <c r="M9573" s="1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1">
        <v>17.472000000000001</v>
      </c>
      <c r="K9574" s="1">
        <v>3</v>
      </c>
      <c r="L9574" s="1">
        <v>0.2</v>
      </c>
      <c r="M9574" s="1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1">
        <v>104.58</v>
      </c>
      <c r="K9575" s="1">
        <v>9</v>
      </c>
      <c r="L9575" s="1">
        <v>0.8</v>
      </c>
      <c r="M9575" s="1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1">
        <v>24.7</v>
      </c>
      <c r="K9576" s="1">
        <v>5</v>
      </c>
      <c r="L9576" s="1">
        <v>0.6</v>
      </c>
      <c r="M9576" s="1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1">
        <v>302.72000000000003</v>
      </c>
      <c r="K9577" s="1">
        <v>5</v>
      </c>
      <c r="L9577" s="1">
        <v>0.6</v>
      </c>
      <c r="M9577" s="1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1">
        <v>8.56</v>
      </c>
      <c r="K9578" s="1">
        <v>2</v>
      </c>
      <c r="L9578" s="1">
        <v>0</v>
      </c>
      <c r="M9578" s="1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1">
        <v>11.56</v>
      </c>
      <c r="K9579" s="1">
        <v>2</v>
      </c>
      <c r="L9579" s="1">
        <v>0</v>
      </c>
      <c r="M9579" s="1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1">
        <v>25.86</v>
      </c>
      <c r="K9580" s="1">
        <v>3</v>
      </c>
      <c r="L9580" s="1">
        <v>0</v>
      </c>
      <c r="M9580" s="1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1">
        <v>276.78399999999999</v>
      </c>
      <c r="K9581" s="1">
        <v>2</v>
      </c>
      <c r="L9581" s="1">
        <v>0.2</v>
      </c>
      <c r="M9581" s="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1">
        <v>110.352</v>
      </c>
      <c r="K9582" s="1">
        <v>3</v>
      </c>
      <c r="L9582" s="1">
        <v>0.2</v>
      </c>
      <c r="M9582" s="1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1">
        <v>60.84</v>
      </c>
      <c r="K9583" s="1">
        <v>3</v>
      </c>
      <c r="L9583" s="1">
        <v>0</v>
      </c>
      <c r="M9583" s="1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1">
        <v>35.207999999999998</v>
      </c>
      <c r="K9584" s="1">
        <v>1</v>
      </c>
      <c r="L9584" s="1">
        <v>0.2</v>
      </c>
      <c r="M9584" s="1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1">
        <v>41.472000000000001</v>
      </c>
      <c r="K9585" s="1">
        <v>8</v>
      </c>
      <c r="L9585" s="1">
        <v>0.2</v>
      </c>
      <c r="M9585" s="1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1">
        <v>239.5</v>
      </c>
      <c r="K9586" s="1">
        <v>5</v>
      </c>
      <c r="L9586" s="1">
        <v>0</v>
      </c>
      <c r="M9586" s="1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1">
        <v>34.200000000000003</v>
      </c>
      <c r="K9587" s="1">
        <v>5</v>
      </c>
      <c r="L9587" s="1">
        <v>0</v>
      </c>
      <c r="M9587" s="1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1">
        <v>376.86599999999999</v>
      </c>
      <c r="K9588" s="1">
        <v>3</v>
      </c>
      <c r="L9588" s="1">
        <v>0.4</v>
      </c>
      <c r="M9588" s="1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1">
        <v>197.72</v>
      </c>
      <c r="K9589" s="1">
        <v>4</v>
      </c>
      <c r="L9589" s="1">
        <v>0</v>
      </c>
      <c r="M9589" s="1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1">
        <v>70.72</v>
      </c>
      <c r="K9590" s="1">
        <v>4</v>
      </c>
      <c r="L9590" s="1">
        <v>0.2</v>
      </c>
      <c r="M9590" s="1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1">
        <v>194.352</v>
      </c>
      <c r="K9591" s="1">
        <v>3</v>
      </c>
      <c r="L9591" s="1">
        <v>0.2</v>
      </c>
      <c r="M9591" s="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1">
        <v>21.6</v>
      </c>
      <c r="K9592" s="1">
        <v>6</v>
      </c>
      <c r="L9592" s="1">
        <v>0</v>
      </c>
      <c r="M9592" s="1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1">
        <v>11.07</v>
      </c>
      <c r="K9593" s="1">
        <v>3</v>
      </c>
      <c r="L9593" s="1">
        <v>0</v>
      </c>
      <c r="M9593" s="1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1">
        <v>282.83999999999997</v>
      </c>
      <c r="K9594" s="1">
        <v>4</v>
      </c>
      <c r="L9594" s="1">
        <v>0</v>
      </c>
      <c r="M9594" s="1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1">
        <v>27.72</v>
      </c>
      <c r="K9595" s="1">
        <v>9</v>
      </c>
      <c r="L9595" s="1">
        <v>0</v>
      </c>
      <c r="M9595" s="1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1">
        <v>11.68</v>
      </c>
      <c r="K9596" s="1">
        <v>4</v>
      </c>
      <c r="L9596" s="1">
        <v>0</v>
      </c>
      <c r="M9596" s="1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1">
        <v>239.98400000000001</v>
      </c>
      <c r="K9597" s="1">
        <v>2</v>
      </c>
      <c r="L9597" s="1">
        <v>0.2</v>
      </c>
      <c r="M9597" s="1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1">
        <v>22.98</v>
      </c>
      <c r="K9598" s="1">
        <v>1</v>
      </c>
      <c r="L9598" s="1">
        <v>0</v>
      </c>
      <c r="M9598" s="1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1">
        <v>102.13</v>
      </c>
      <c r="K9599" s="1">
        <v>7</v>
      </c>
      <c r="L9599" s="1">
        <v>0</v>
      </c>
      <c r="M9599" s="1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1">
        <v>2033.5840000000001</v>
      </c>
      <c r="K9600" s="1">
        <v>2</v>
      </c>
      <c r="L9600" s="1">
        <v>0.2</v>
      </c>
      <c r="M9600" s="1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1">
        <v>5.76</v>
      </c>
      <c r="K9601" s="1">
        <v>2</v>
      </c>
      <c r="L9601" s="1">
        <v>0</v>
      </c>
      <c r="M9601" s="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1">
        <v>899.98199999999997</v>
      </c>
      <c r="K9602" s="1">
        <v>3</v>
      </c>
      <c r="L9602" s="1">
        <v>0.4</v>
      </c>
      <c r="M9602" s="1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1">
        <v>86.352000000000004</v>
      </c>
      <c r="K9603" s="1">
        <v>3</v>
      </c>
      <c r="L9603" s="1">
        <v>0.2</v>
      </c>
      <c r="M9603" s="1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1">
        <v>139.96</v>
      </c>
      <c r="K9604" s="1">
        <v>5</v>
      </c>
      <c r="L9604" s="1">
        <v>0.2</v>
      </c>
      <c r="M9604" s="1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1">
        <v>16.704000000000001</v>
      </c>
      <c r="K9605" s="1">
        <v>6</v>
      </c>
      <c r="L9605" s="1">
        <v>0.2</v>
      </c>
      <c r="M9605" s="1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1">
        <v>3.1520000000000001</v>
      </c>
      <c r="K9606" s="1">
        <v>2</v>
      </c>
      <c r="L9606" s="1">
        <v>0.2</v>
      </c>
      <c r="M9606" s="1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1">
        <v>32.896000000000001</v>
      </c>
      <c r="K9607" s="1">
        <v>4</v>
      </c>
      <c r="L9607" s="1">
        <v>0.2</v>
      </c>
      <c r="M9607" s="1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1">
        <v>21.391999999999999</v>
      </c>
      <c r="K9608" s="1">
        <v>2</v>
      </c>
      <c r="L9608" s="1">
        <v>0.8</v>
      </c>
      <c r="M9608" s="1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1">
        <v>307.31400000000002</v>
      </c>
      <c r="K9609" s="1">
        <v>3</v>
      </c>
      <c r="L9609" s="1">
        <v>0.3</v>
      </c>
      <c r="M9609" s="1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1">
        <v>409.99919999999997</v>
      </c>
      <c r="K9610" s="1">
        <v>3</v>
      </c>
      <c r="L9610" s="1">
        <v>0.32</v>
      </c>
      <c r="M9610" s="1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1">
        <v>9.2479999999999993</v>
      </c>
      <c r="K9611" s="1">
        <v>2</v>
      </c>
      <c r="L9611" s="1">
        <v>0.2</v>
      </c>
      <c r="M9611" s="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1">
        <v>14.67</v>
      </c>
      <c r="K9612" s="1">
        <v>3</v>
      </c>
      <c r="L9612" s="1">
        <v>0</v>
      </c>
      <c r="M9612" s="1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1">
        <v>37.408000000000001</v>
      </c>
      <c r="K9613" s="1">
        <v>7</v>
      </c>
      <c r="L9613" s="1">
        <v>0.2</v>
      </c>
      <c r="M9613" s="1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1">
        <v>3.4380000000000002</v>
      </c>
      <c r="K9614" s="1">
        <v>2</v>
      </c>
      <c r="L9614" s="1">
        <v>0.7</v>
      </c>
      <c r="M9614" s="1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1">
        <v>7.1520000000000001</v>
      </c>
      <c r="K9615" s="1">
        <v>3</v>
      </c>
      <c r="L9615" s="1">
        <v>0.2</v>
      </c>
      <c r="M9615" s="1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1">
        <v>179.7</v>
      </c>
      <c r="K9616" s="1">
        <v>6</v>
      </c>
      <c r="L9616" s="1">
        <v>0</v>
      </c>
      <c r="M9616" s="1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1">
        <v>90.64</v>
      </c>
      <c r="K9617" s="1">
        <v>8</v>
      </c>
      <c r="L9617" s="1">
        <v>0</v>
      </c>
      <c r="M9617" s="1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1">
        <v>177</v>
      </c>
      <c r="K9618" s="1">
        <v>3</v>
      </c>
      <c r="L9618" s="1">
        <v>0</v>
      </c>
      <c r="M9618" s="1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1">
        <v>79.45</v>
      </c>
      <c r="K9619" s="1">
        <v>7</v>
      </c>
      <c r="L9619" s="1">
        <v>0</v>
      </c>
      <c r="M9619" s="1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1">
        <v>1628.82</v>
      </c>
      <c r="K9620" s="1">
        <v>9</v>
      </c>
      <c r="L9620" s="1">
        <v>0</v>
      </c>
      <c r="M9620" s="1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1">
        <v>137.54</v>
      </c>
      <c r="K9621" s="1">
        <v>2</v>
      </c>
      <c r="L9621" s="1">
        <v>0</v>
      </c>
      <c r="M9621" s="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1">
        <v>730.2</v>
      </c>
      <c r="K9622" s="1">
        <v>4</v>
      </c>
      <c r="L9622" s="1">
        <v>0</v>
      </c>
      <c r="M9622" s="1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1">
        <v>11.56</v>
      </c>
      <c r="K9623" s="1">
        <v>2</v>
      </c>
      <c r="L9623" s="1">
        <v>0</v>
      </c>
      <c r="M9623" s="1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1">
        <v>4297.6440000000002</v>
      </c>
      <c r="K9624" s="1">
        <v>13</v>
      </c>
      <c r="L9624" s="1">
        <v>0.4</v>
      </c>
      <c r="M9624" s="1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1">
        <v>20.65</v>
      </c>
      <c r="K9625" s="1">
        <v>5</v>
      </c>
      <c r="L9625" s="1">
        <v>0</v>
      </c>
      <c r="M9625" s="1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1">
        <v>204.9</v>
      </c>
      <c r="K9626" s="1">
        <v>5</v>
      </c>
      <c r="L9626" s="1">
        <v>0</v>
      </c>
      <c r="M9626" s="1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1">
        <v>436.70400000000001</v>
      </c>
      <c r="K9627" s="1">
        <v>6</v>
      </c>
      <c r="L9627" s="1">
        <v>0.2</v>
      </c>
      <c r="M9627" s="1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1">
        <v>481.56799999999998</v>
      </c>
      <c r="K9628" s="1">
        <v>2</v>
      </c>
      <c r="L9628" s="1">
        <v>0.2</v>
      </c>
      <c r="M9628" s="1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1">
        <v>89.543999999999997</v>
      </c>
      <c r="K9629" s="1">
        <v>7</v>
      </c>
      <c r="L9629" s="1">
        <v>0.2</v>
      </c>
      <c r="M9629" s="1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1">
        <v>35.167999999999999</v>
      </c>
      <c r="K9630" s="1">
        <v>2</v>
      </c>
      <c r="L9630" s="1">
        <v>0.2</v>
      </c>
      <c r="M9630" s="1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1">
        <v>72.587999999999994</v>
      </c>
      <c r="K9631" s="1">
        <v>2</v>
      </c>
      <c r="L9631" s="1">
        <v>0.7</v>
      </c>
      <c r="M9631" s="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1">
        <v>221.16</v>
      </c>
      <c r="K9632" s="1">
        <v>4</v>
      </c>
      <c r="L9632" s="1">
        <v>0</v>
      </c>
      <c r="M9632" s="1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1">
        <v>281.97000000000003</v>
      </c>
      <c r="K9633" s="1">
        <v>3</v>
      </c>
      <c r="L9633" s="1">
        <v>0</v>
      </c>
      <c r="M9633" s="1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1">
        <v>3406.6640000000002</v>
      </c>
      <c r="K9634" s="1">
        <v>8</v>
      </c>
      <c r="L9634" s="1">
        <v>0.15</v>
      </c>
      <c r="M9634" s="1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1">
        <v>37.17</v>
      </c>
      <c r="K9635" s="1">
        <v>9</v>
      </c>
      <c r="L9635" s="1">
        <v>0</v>
      </c>
      <c r="M9635" s="1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1">
        <v>64.959999999999994</v>
      </c>
      <c r="K9636" s="1">
        <v>2</v>
      </c>
      <c r="L9636" s="1">
        <v>0</v>
      </c>
      <c r="M9636" s="1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1">
        <v>595.38</v>
      </c>
      <c r="K9637" s="1">
        <v>6</v>
      </c>
      <c r="L9637" s="1">
        <v>0</v>
      </c>
      <c r="M9637" s="1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1">
        <v>95.983999999999995</v>
      </c>
      <c r="K9638" s="1">
        <v>2</v>
      </c>
      <c r="L9638" s="1">
        <v>0.2</v>
      </c>
      <c r="M9638" s="1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1">
        <v>4.9379999999999997</v>
      </c>
      <c r="K9639" s="1">
        <v>2</v>
      </c>
      <c r="L9639" s="1">
        <v>0.7</v>
      </c>
      <c r="M9639" s="1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1">
        <v>97.44</v>
      </c>
      <c r="K9640" s="1">
        <v>3</v>
      </c>
      <c r="L9640" s="1">
        <v>0</v>
      </c>
      <c r="M9640" s="1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1">
        <v>3.984</v>
      </c>
      <c r="K9641" s="1">
        <v>1</v>
      </c>
      <c r="L9641" s="1">
        <v>0.2</v>
      </c>
      <c r="M9641" s="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1">
        <v>13.04</v>
      </c>
      <c r="K9642" s="1">
        <v>4</v>
      </c>
      <c r="L9642" s="1">
        <v>0</v>
      </c>
      <c r="M9642" s="1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1">
        <v>579.52800000000002</v>
      </c>
      <c r="K9643" s="1">
        <v>4</v>
      </c>
      <c r="L9643" s="1">
        <v>0.1</v>
      </c>
      <c r="M9643" s="1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1">
        <v>18.75</v>
      </c>
      <c r="K9644" s="1">
        <v>5</v>
      </c>
      <c r="L9644" s="1">
        <v>0</v>
      </c>
      <c r="M9644" s="1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1">
        <v>3023.9279999999999</v>
      </c>
      <c r="K9645" s="1">
        <v>9</v>
      </c>
      <c r="L9645" s="1">
        <v>0.2</v>
      </c>
      <c r="M9645" s="1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1">
        <v>26.96</v>
      </c>
      <c r="K9646" s="1">
        <v>2</v>
      </c>
      <c r="L9646" s="1">
        <v>0</v>
      </c>
      <c r="M9646" s="1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1">
        <v>477.6</v>
      </c>
      <c r="K9647" s="1">
        <v>3</v>
      </c>
      <c r="L9647" s="1">
        <v>0.2</v>
      </c>
      <c r="M9647" s="1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1">
        <v>193.95</v>
      </c>
      <c r="K9648" s="1">
        <v>3</v>
      </c>
      <c r="L9648" s="1">
        <v>0</v>
      </c>
      <c r="M9648" s="1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1">
        <v>12.96</v>
      </c>
      <c r="K9649" s="1">
        <v>2</v>
      </c>
      <c r="L9649" s="1">
        <v>0</v>
      </c>
      <c r="M9649" s="1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1">
        <v>119.94</v>
      </c>
      <c r="K9650" s="1">
        <v>3</v>
      </c>
      <c r="L9650" s="1">
        <v>0</v>
      </c>
      <c r="M9650" s="1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1">
        <v>12.42</v>
      </c>
      <c r="K9651" s="1">
        <v>3</v>
      </c>
      <c r="L9651" s="1">
        <v>0</v>
      </c>
      <c r="M9651" s="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1">
        <v>18.088000000000001</v>
      </c>
      <c r="K9652" s="1">
        <v>7</v>
      </c>
      <c r="L9652" s="1">
        <v>0.2</v>
      </c>
      <c r="M9652" s="1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1">
        <v>71.97</v>
      </c>
      <c r="K9653" s="1">
        <v>3</v>
      </c>
      <c r="L9653" s="1">
        <v>0</v>
      </c>
      <c r="M9653" s="1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1">
        <v>14.94</v>
      </c>
      <c r="K9654" s="1">
        <v>3</v>
      </c>
      <c r="L9654" s="1">
        <v>0</v>
      </c>
      <c r="M9654" s="1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1">
        <v>64.680000000000007</v>
      </c>
      <c r="K9655" s="1">
        <v>7</v>
      </c>
      <c r="L9655" s="1">
        <v>0.2</v>
      </c>
      <c r="M9655" s="1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1">
        <v>22</v>
      </c>
      <c r="K9656" s="1">
        <v>5</v>
      </c>
      <c r="L9656" s="1">
        <v>0.2</v>
      </c>
      <c r="M9656" s="1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1">
        <v>7.968</v>
      </c>
      <c r="K9657" s="1">
        <v>2</v>
      </c>
      <c r="L9657" s="1">
        <v>0.2</v>
      </c>
      <c r="M9657" s="1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1">
        <v>1499.97</v>
      </c>
      <c r="K9658" s="1">
        <v>5</v>
      </c>
      <c r="L9658" s="1">
        <v>0.4</v>
      </c>
      <c r="M9658" s="1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1">
        <v>26.632000000000001</v>
      </c>
      <c r="K9659" s="1">
        <v>1</v>
      </c>
      <c r="L9659" s="1">
        <v>0.2</v>
      </c>
      <c r="M9659" s="1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1">
        <v>41.6</v>
      </c>
      <c r="K9660" s="1">
        <v>4</v>
      </c>
      <c r="L9660" s="1">
        <v>0</v>
      </c>
      <c r="M9660" s="1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1">
        <v>64.02</v>
      </c>
      <c r="K9661" s="1">
        <v>6</v>
      </c>
      <c r="L9661" s="1">
        <v>0</v>
      </c>
      <c r="M9661" s="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1">
        <v>6.99</v>
      </c>
      <c r="K9662" s="1">
        <v>3</v>
      </c>
      <c r="L9662" s="1">
        <v>0</v>
      </c>
      <c r="M9662" s="1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1">
        <v>6.84</v>
      </c>
      <c r="K9663" s="1">
        <v>1</v>
      </c>
      <c r="L9663" s="1">
        <v>0</v>
      </c>
      <c r="M9663" s="1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1">
        <v>323.10000000000002</v>
      </c>
      <c r="K9664" s="1">
        <v>2</v>
      </c>
      <c r="L9664" s="1">
        <v>0</v>
      </c>
      <c r="M9664" s="1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1">
        <v>668.16</v>
      </c>
      <c r="K9665" s="1">
        <v>9</v>
      </c>
      <c r="L9665" s="1">
        <v>0.2</v>
      </c>
      <c r="M9665" s="1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1">
        <v>8.64</v>
      </c>
      <c r="K9666" s="1">
        <v>3</v>
      </c>
      <c r="L9666" s="1">
        <v>0</v>
      </c>
      <c r="M9666" s="1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1">
        <v>38.880000000000003</v>
      </c>
      <c r="K9667" s="1">
        <v>6</v>
      </c>
      <c r="L9667" s="1">
        <v>0</v>
      </c>
      <c r="M9667" s="1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1">
        <v>201.04</v>
      </c>
      <c r="K9668" s="1">
        <v>8</v>
      </c>
      <c r="L9668" s="1">
        <v>0</v>
      </c>
      <c r="M9668" s="1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1">
        <v>12.96</v>
      </c>
      <c r="K9669" s="1">
        <v>2</v>
      </c>
      <c r="L9669" s="1">
        <v>0</v>
      </c>
      <c r="M9669" s="1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1">
        <v>16.59</v>
      </c>
      <c r="K9670" s="1">
        <v>1</v>
      </c>
      <c r="L9670" s="1">
        <v>0</v>
      </c>
      <c r="M9670" s="1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1">
        <v>35.1</v>
      </c>
      <c r="K9671" s="1">
        <v>6</v>
      </c>
      <c r="L9671" s="1">
        <v>0</v>
      </c>
      <c r="M9671" s="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1">
        <v>11.646000000000001</v>
      </c>
      <c r="K9672" s="1">
        <v>9</v>
      </c>
      <c r="L9672" s="1">
        <v>0.8</v>
      </c>
      <c r="M9672" s="1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1">
        <v>32.4</v>
      </c>
      <c r="K9673" s="1">
        <v>5</v>
      </c>
      <c r="L9673" s="1">
        <v>0</v>
      </c>
      <c r="M9673" s="1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1">
        <v>503.96</v>
      </c>
      <c r="K9674" s="1">
        <v>4</v>
      </c>
      <c r="L9674" s="1">
        <v>0</v>
      </c>
      <c r="M9674" s="1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1">
        <v>7.04</v>
      </c>
      <c r="K9675" s="1">
        <v>4</v>
      </c>
      <c r="L9675" s="1">
        <v>0</v>
      </c>
      <c r="M9675" s="1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1">
        <v>613.99919999999997</v>
      </c>
      <c r="K9676" s="1">
        <v>3</v>
      </c>
      <c r="L9676" s="1">
        <v>0.32</v>
      </c>
      <c r="M9676" s="1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1">
        <v>470.36</v>
      </c>
      <c r="K9677" s="1">
        <v>11</v>
      </c>
      <c r="L9677" s="1">
        <v>0</v>
      </c>
      <c r="M9677" s="1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1">
        <v>31.08</v>
      </c>
      <c r="K9678" s="1">
        <v>6</v>
      </c>
      <c r="L9678" s="1">
        <v>0</v>
      </c>
      <c r="M9678" s="1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1">
        <v>7.3</v>
      </c>
      <c r="K9679" s="1">
        <v>2</v>
      </c>
      <c r="L9679" s="1">
        <v>0</v>
      </c>
      <c r="M9679" s="1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1">
        <v>73.536000000000001</v>
      </c>
      <c r="K9680" s="1">
        <v>4</v>
      </c>
      <c r="L9680" s="1">
        <v>0.2</v>
      </c>
      <c r="M9680" s="1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1">
        <v>491.55</v>
      </c>
      <c r="K9681" s="1">
        <v>5</v>
      </c>
      <c r="L9681" s="1">
        <v>0</v>
      </c>
      <c r="M9681" s="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1">
        <v>30.335999999999999</v>
      </c>
      <c r="K9682" s="1">
        <v>4</v>
      </c>
      <c r="L9682" s="1">
        <v>0.2</v>
      </c>
      <c r="M9682" s="1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1">
        <v>22.83</v>
      </c>
      <c r="K9683" s="1">
        <v>3</v>
      </c>
      <c r="L9683" s="1">
        <v>0</v>
      </c>
      <c r="M9683" s="1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1">
        <v>54.32</v>
      </c>
      <c r="K9684" s="1">
        <v>4</v>
      </c>
      <c r="L9684" s="1">
        <v>0</v>
      </c>
      <c r="M9684" s="1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1">
        <v>196.77600000000001</v>
      </c>
      <c r="K9685" s="1">
        <v>3</v>
      </c>
      <c r="L9685" s="1">
        <v>0.2</v>
      </c>
      <c r="M9685" s="1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1">
        <v>3.62</v>
      </c>
      <c r="K9686" s="1">
        <v>2</v>
      </c>
      <c r="L9686" s="1">
        <v>0</v>
      </c>
      <c r="M9686" s="1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1">
        <v>11.54</v>
      </c>
      <c r="K9687" s="1">
        <v>1</v>
      </c>
      <c r="L9687" s="1">
        <v>0</v>
      </c>
      <c r="M9687" s="1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1">
        <v>849.95</v>
      </c>
      <c r="K9688" s="1">
        <v>5</v>
      </c>
      <c r="L9688" s="1">
        <v>0</v>
      </c>
      <c r="M9688" s="1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1">
        <v>11.01</v>
      </c>
      <c r="K9689" s="1">
        <v>3</v>
      </c>
      <c r="L9689" s="1">
        <v>0</v>
      </c>
      <c r="M9689" s="1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1">
        <v>39.624000000000002</v>
      </c>
      <c r="K9690" s="1">
        <v>3</v>
      </c>
      <c r="L9690" s="1">
        <v>0.2</v>
      </c>
      <c r="M9690" s="1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1">
        <v>242.136</v>
      </c>
      <c r="K9691" s="1">
        <v>3</v>
      </c>
      <c r="L9691" s="1">
        <v>0.2</v>
      </c>
      <c r="M9691" s="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1">
        <v>12.39</v>
      </c>
      <c r="K9692" s="1">
        <v>3</v>
      </c>
      <c r="L9692" s="1">
        <v>0</v>
      </c>
      <c r="M9692" s="1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1">
        <v>19.96</v>
      </c>
      <c r="K9693" s="1">
        <v>2</v>
      </c>
      <c r="L9693" s="1">
        <v>0</v>
      </c>
      <c r="M9693" s="1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1">
        <v>340.92</v>
      </c>
      <c r="K9694" s="1">
        <v>3</v>
      </c>
      <c r="L9694" s="1">
        <v>0</v>
      </c>
      <c r="M9694" s="1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1">
        <v>273.56799999999998</v>
      </c>
      <c r="K9695" s="1">
        <v>2</v>
      </c>
      <c r="L9695" s="1">
        <v>0.2</v>
      </c>
      <c r="M9695" s="1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1">
        <v>13.194000000000001</v>
      </c>
      <c r="K9696" s="1">
        <v>2</v>
      </c>
      <c r="L9696" s="1">
        <v>0.7</v>
      </c>
      <c r="M9696" s="1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1">
        <v>1080.096</v>
      </c>
      <c r="K9697" s="1">
        <v>6</v>
      </c>
      <c r="L9697" s="1">
        <v>0.2</v>
      </c>
      <c r="M9697" s="1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1">
        <v>51.56</v>
      </c>
      <c r="K9698" s="1">
        <v>5</v>
      </c>
      <c r="L9698" s="1">
        <v>0.2</v>
      </c>
      <c r="M9698" s="1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1">
        <v>58.415999999999997</v>
      </c>
      <c r="K9699" s="1">
        <v>2</v>
      </c>
      <c r="L9699" s="1">
        <v>0.2</v>
      </c>
      <c r="M9699" s="1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1">
        <v>57.584000000000003</v>
      </c>
      <c r="K9700" s="1">
        <v>2</v>
      </c>
      <c r="L9700" s="1">
        <v>0.2</v>
      </c>
      <c r="M9700" s="1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1">
        <v>37.311999999999998</v>
      </c>
      <c r="K9701" s="1">
        <v>4</v>
      </c>
      <c r="L9701" s="1">
        <v>0.2</v>
      </c>
      <c r="M9701" s="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1">
        <v>79.959999999999994</v>
      </c>
      <c r="K9702" s="1">
        <v>5</v>
      </c>
      <c r="L9702" s="1">
        <v>0.2</v>
      </c>
      <c r="M9702" s="1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1">
        <v>223.96</v>
      </c>
      <c r="K9703" s="1">
        <v>5</v>
      </c>
      <c r="L9703" s="1">
        <v>0.2</v>
      </c>
      <c r="M9703" s="1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1">
        <v>221.024</v>
      </c>
      <c r="K9704" s="1">
        <v>2</v>
      </c>
      <c r="L9704" s="1">
        <v>0.2</v>
      </c>
      <c r="M9704" s="1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1">
        <v>18.96</v>
      </c>
      <c r="K9705" s="1">
        <v>2</v>
      </c>
      <c r="L9705" s="1">
        <v>0</v>
      </c>
      <c r="M9705" s="1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1">
        <v>326.64600000000002</v>
      </c>
      <c r="K9706" s="1">
        <v>3</v>
      </c>
      <c r="L9706" s="1">
        <v>0.1</v>
      </c>
      <c r="M9706" s="1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1">
        <v>89.97</v>
      </c>
      <c r="K9707" s="1">
        <v>3</v>
      </c>
      <c r="L9707" s="1">
        <v>0</v>
      </c>
      <c r="M9707" s="1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1">
        <v>296.71199999999999</v>
      </c>
      <c r="K9708" s="1">
        <v>13</v>
      </c>
      <c r="L9708" s="1">
        <v>0.2</v>
      </c>
      <c r="M9708" s="1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1">
        <v>12.224</v>
      </c>
      <c r="K9709" s="1">
        <v>2</v>
      </c>
      <c r="L9709" s="1">
        <v>0.2</v>
      </c>
      <c r="M9709" s="1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1">
        <v>89.97</v>
      </c>
      <c r="K9710" s="1">
        <v>3</v>
      </c>
      <c r="L9710" s="1">
        <v>0</v>
      </c>
      <c r="M9710" s="1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1">
        <v>286.86</v>
      </c>
      <c r="K9711" s="1">
        <v>7</v>
      </c>
      <c r="L9711" s="1">
        <v>0</v>
      </c>
      <c r="M9711" s="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1">
        <v>979.95</v>
      </c>
      <c r="K9712" s="1">
        <v>5</v>
      </c>
      <c r="L9712" s="1">
        <v>0</v>
      </c>
      <c r="M9712" s="1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1">
        <v>4.3600000000000003</v>
      </c>
      <c r="K9713" s="1">
        <v>2</v>
      </c>
      <c r="L9713" s="1">
        <v>0</v>
      </c>
      <c r="M9713" s="1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1">
        <v>10.048</v>
      </c>
      <c r="K9714" s="1">
        <v>2</v>
      </c>
      <c r="L9714" s="1">
        <v>0.2</v>
      </c>
      <c r="M9714" s="1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1">
        <v>807.75</v>
      </c>
      <c r="K9715" s="1">
        <v>5</v>
      </c>
      <c r="L9715" s="1">
        <v>0</v>
      </c>
      <c r="M9715" s="1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1">
        <v>34.24</v>
      </c>
      <c r="K9716" s="1">
        <v>8</v>
      </c>
      <c r="L9716" s="1">
        <v>0</v>
      </c>
      <c r="M9716" s="1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1">
        <v>500.24</v>
      </c>
      <c r="K9717" s="1">
        <v>13</v>
      </c>
      <c r="L9717" s="1">
        <v>0</v>
      </c>
      <c r="M9717" s="1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1">
        <v>20.12</v>
      </c>
      <c r="K9718" s="1">
        <v>2</v>
      </c>
      <c r="L9718" s="1">
        <v>0</v>
      </c>
      <c r="M9718" s="1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1">
        <v>896.99</v>
      </c>
      <c r="K9719" s="1">
        <v>1</v>
      </c>
      <c r="L9719" s="1">
        <v>0</v>
      </c>
      <c r="M9719" s="1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1">
        <v>5.88</v>
      </c>
      <c r="K9720" s="1">
        <v>1</v>
      </c>
      <c r="L9720" s="1">
        <v>0.2</v>
      </c>
      <c r="M9720" s="1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1">
        <v>269.98</v>
      </c>
      <c r="K9721" s="1">
        <v>2</v>
      </c>
      <c r="L9721" s="1">
        <v>0</v>
      </c>
      <c r="M9721" s="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1">
        <v>310.12</v>
      </c>
      <c r="K9722" s="1">
        <v>2</v>
      </c>
      <c r="L9722" s="1">
        <v>0</v>
      </c>
      <c r="M9722" s="1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1">
        <v>70.463999999999999</v>
      </c>
      <c r="K9723" s="1">
        <v>6</v>
      </c>
      <c r="L9723" s="1">
        <v>0.2</v>
      </c>
      <c r="M9723" s="1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1">
        <v>19.68</v>
      </c>
      <c r="K9724" s="1">
        <v>5</v>
      </c>
      <c r="L9724" s="1">
        <v>0.2</v>
      </c>
      <c r="M9724" s="1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1">
        <v>140.66999999999999</v>
      </c>
      <c r="K9725" s="1">
        <v>3</v>
      </c>
      <c r="L9725" s="1">
        <v>0</v>
      </c>
      <c r="M9725" s="1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1">
        <v>4404.8999999999996</v>
      </c>
      <c r="K9726" s="1">
        <v>5</v>
      </c>
      <c r="L9726" s="1">
        <v>0</v>
      </c>
      <c r="M9726" s="1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1">
        <v>62.65</v>
      </c>
      <c r="K9727" s="1">
        <v>5</v>
      </c>
      <c r="L9727" s="1">
        <v>0</v>
      </c>
      <c r="M9727" s="1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1">
        <v>9.4499999999999993</v>
      </c>
      <c r="K9728" s="1">
        <v>3</v>
      </c>
      <c r="L9728" s="1">
        <v>0</v>
      </c>
      <c r="M9728" s="1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1">
        <v>268.57600000000002</v>
      </c>
      <c r="K9729" s="1">
        <v>4</v>
      </c>
      <c r="L9729" s="1">
        <v>0.2</v>
      </c>
      <c r="M9729" s="1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1">
        <v>364.08</v>
      </c>
      <c r="K9730" s="1">
        <v>2</v>
      </c>
      <c r="L9730" s="1">
        <v>0.2</v>
      </c>
      <c r="M9730" s="1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1">
        <v>71.087999999999994</v>
      </c>
      <c r="K9731" s="1">
        <v>2</v>
      </c>
      <c r="L9731" s="1">
        <v>0.2</v>
      </c>
      <c r="M9731" s="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1">
        <v>10.984</v>
      </c>
      <c r="K9732" s="1">
        <v>2</v>
      </c>
      <c r="L9732" s="1">
        <v>0.6</v>
      </c>
      <c r="M9732" s="1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1">
        <v>797.94399999999996</v>
      </c>
      <c r="K9733" s="1">
        <v>4</v>
      </c>
      <c r="L9733" s="1">
        <v>0.3</v>
      </c>
      <c r="M9733" s="1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1">
        <v>159.97999999999999</v>
      </c>
      <c r="K9734" s="1">
        <v>2</v>
      </c>
      <c r="L9734" s="1">
        <v>0</v>
      </c>
      <c r="M9734" s="1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1">
        <v>5.3440000000000003</v>
      </c>
      <c r="K9735" s="1">
        <v>2</v>
      </c>
      <c r="L9735" s="1">
        <v>0.2</v>
      </c>
      <c r="M9735" s="1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1">
        <v>27.72</v>
      </c>
      <c r="K9736" s="1">
        <v>3</v>
      </c>
      <c r="L9736" s="1">
        <v>0.2</v>
      </c>
      <c r="M9736" s="1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1">
        <v>2.496</v>
      </c>
      <c r="K9737" s="1">
        <v>1</v>
      </c>
      <c r="L9737" s="1">
        <v>0.2</v>
      </c>
      <c r="M9737" s="1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1">
        <v>8.26</v>
      </c>
      <c r="K9738" s="1">
        <v>2</v>
      </c>
      <c r="L9738" s="1">
        <v>0</v>
      </c>
      <c r="M9738" s="1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1">
        <v>17.760000000000002</v>
      </c>
      <c r="K9739" s="1">
        <v>2</v>
      </c>
      <c r="L9739" s="1">
        <v>0</v>
      </c>
      <c r="M9739" s="1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1">
        <v>332.94</v>
      </c>
      <c r="K9740" s="1">
        <v>3</v>
      </c>
      <c r="L9740" s="1">
        <v>0</v>
      </c>
      <c r="M9740" s="1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1">
        <v>292.10000000000002</v>
      </c>
      <c r="K9741" s="1">
        <v>2</v>
      </c>
      <c r="L9741" s="1">
        <v>0</v>
      </c>
      <c r="M9741" s="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1">
        <v>206.1</v>
      </c>
      <c r="K9742" s="1">
        <v>5</v>
      </c>
      <c r="L9742" s="1">
        <v>0</v>
      </c>
      <c r="M9742" s="1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1">
        <v>17.64</v>
      </c>
      <c r="K9743" s="1">
        <v>4</v>
      </c>
      <c r="L9743" s="1">
        <v>0</v>
      </c>
      <c r="M9743" s="1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1">
        <v>1403.92</v>
      </c>
      <c r="K9744" s="1">
        <v>5</v>
      </c>
      <c r="L9744" s="1">
        <v>0.2</v>
      </c>
      <c r="M9744" s="1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1">
        <v>4.3</v>
      </c>
      <c r="K9745" s="1">
        <v>2</v>
      </c>
      <c r="L9745" s="1">
        <v>0</v>
      </c>
      <c r="M9745" s="1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1">
        <v>239.97</v>
      </c>
      <c r="K9746" s="1">
        <v>3</v>
      </c>
      <c r="L9746" s="1">
        <v>0</v>
      </c>
      <c r="M9746" s="1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1">
        <v>81.96</v>
      </c>
      <c r="K9747" s="1">
        <v>2</v>
      </c>
      <c r="L9747" s="1">
        <v>0</v>
      </c>
      <c r="M9747" s="1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1">
        <v>238.62</v>
      </c>
      <c r="K9748" s="1">
        <v>2</v>
      </c>
      <c r="L9748" s="1">
        <v>0</v>
      </c>
      <c r="M9748" s="1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1">
        <v>139.80000000000001</v>
      </c>
      <c r="K9749" s="1">
        <v>5</v>
      </c>
      <c r="L9749" s="1">
        <v>0.2</v>
      </c>
      <c r="M9749" s="1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1">
        <v>9.84</v>
      </c>
      <c r="K9750" s="1">
        <v>2</v>
      </c>
      <c r="L9750" s="1">
        <v>0</v>
      </c>
      <c r="M9750" s="1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1">
        <v>7.78</v>
      </c>
      <c r="K9751" s="1">
        <v>1</v>
      </c>
      <c r="L9751" s="1">
        <v>0</v>
      </c>
      <c r="M9751" s="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1">
        <v>54.9</v>
      </c>
      <c r="K9752" s="1">
        <v>5</v>
      </c>
      <c r="L9752" s="1">
        <v>0</v>
      </c>
      <c r="M9752" s="1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1">
        <v>50.04</v>
      </c>
      <c r="K9753" s="1">
        <v>6</v>
      </c>
      <c r="L9753" s="1">
        <v>0</v>
      </c>
      <c r="M9753" s="1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1">
        <v>339.92</v>
      </c>
      <c r="K9754" s="1">
        <v>5</v>
      </c>
      <c r="L9754" s="1">
        <v>0.2</v>
      </c>
      <c r="M9754" s="1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1">
        <v>10.528</v>
      </c>
      <c r="K9755" s="1">
        <v>4</v>
      </c>
      <c r="L9755" s="1">
        <v>0.2</v>
      </c>
      <c r="M9755" s="1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1">
        <v>42.384</v>
      </c>
      <c r="K9756" s="1">
        <v>2</v>
      </c>
      <c r="L9756" s="1">
        <v>0.2</v>
      </c>
      <c r="M9756" s="1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1">
        <v>123.92</v>
      </c>
      <c r="K9757" s="1">
        <v>5</v>
      </c>
      <c r="L9757" s="1">
        <v>0.2</v>
      </c>
      <c r="M9757" s="1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1">
        <v>135.94999999999999</v>
      </c>
      <c r="K9758" s="1">
        <v>1</v>
      </c>
      <c r="L9758" s="1">
        <v>0</v>
      </c>
      <c r="M9758" s="1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1">
        <v>2177.5839999999998</v>
      </c>
      <c r="K9759" s="1">
        <v>8</v>
      </c>
      <c r="L9759" s="1">
        <v>0.8</v>
      </c>
      <c r="M9759" s="1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1">
        <v>17.495999999999999</v>
      </c>
      <c r="K9760" s="1">
        <v>3</v>
      </c>
      <c r="L9760" s="1">
        <v>0.6</v>
      </c>
      <c r="M9760" s="1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1">
        <v>16.783999999999999</v>
      </c>
      <c r="K9761" s="1">
        <v>4</v>
      </c>
      <c r="L9761" s="1">
        <v>0.8</v>
      </c>
      <c r="M9761" s="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1">
        <v>431.13600000000002</v>
      </c>
      <c r="K9762" s="1">
        <v>9</v>
      </c>
      <c r="L9762" s="1">
        <v>0.2</v>
      </c>
      <c r="M9762" s="1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1">
        <v>8.8800000000000008</v>
      </c>
      <c r="K9763" s="1">
        <v>5</v>
      </c>
      <c r="L9763" s="1">
        <v>0.8</v>
      </c>
      <c r="M9763" s="1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1">
        <v>4.8360000000000003</v>
      </c>
      <c r="K9764" s="1">
        <v>2</v>
      </c>
      <c r="L9764" s="1">
        <v>0.8</v>
      </c>
      <c r="M9764" s="1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1">
        <v>437.85</v>
      </c>
      <c r="K9765" s="1">
        <v>3</v>
      </c>
      <c r="L9765" s="1">
        <v>0</v>
      </c>
      <c r="M9765" s="1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1">
        <v>673.56799999999998</v>
      </c>
      <c r="K9766" s="1">
        <v>2</v>
      </c>
      <c r="L9766" s="1">
        <v>0.2</v>
      </c>
      <c r="M9766" s="1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1">
        <v>274.8</v>
      </c>
      <c r="K9767" s="1">
        <v>5</v>
      </c>
      <c r="L9767" s="1">
        <v>0</v>
      </c>
      <c r="M9767" s="1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1">
        <v>62.18</v>
      </c>
      <c r="K9768" s="1">
        <v>1</v>
      </c>
      <c r="L9768" s="1">
        <v>0</v>
      </c>
      <c r="M9768" s="1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1">
        <v>8.2799999999999994</v>
      </c>
      <c r="K9769" s="1">
        <v>2</v>
      </c>
      <c r="L9769" s="1">
        <v>0</v>
      </c>
      <c r="M9769" s="1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1">
        <v>48.81</v>
      </c>
      <c r="K9770" s="1">
        <v>3</v>
      </c>
      <c r="L9770" s="1">
        <v>0</v>
      </c>
      <c r="M9770" s="1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1">
        <v>149.9</v>
      </c>
      <c r="K9771" s="1">
        <v>5</v>
      </c>
      <c r="L9771" s="1">
        <v>0</v>
      </c>
      <c r="M9771" s="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1">
        <v>1023.332</v>
      </c>
      <c r="K9772" s="1">
        <v>5</v>
      </c>
      <c r="L9772" s="1">
        <v>0.32</v>
      </c>
      <c r="M9772" s="1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1">
        <v>600.55799999999999</v>
      </c>
      <c r="K9773" s="1">
        <v>3</v>
      </c>
      <c r="L9773" s="1">
        <v>0.3</v>
      </c>
      <c r="M9773" s="1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1">
        <v>39.991999999999997</v>
      </c>
      <c r="K9774" s="1">
        <v>1</v>
      </c>
      <c r="L9774" s="1">
        <v>0.2</v>
      </c>
      <c r="M9774" s="1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1">
        <v>211.24600000000001</v>
      </c>
      <c r="K9775" s="1">
        <v>2</v>
      </c>
      <c r="L9775" s="1">
        <v>0.3</v>
      </c>
      <c r="M9775" s="1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1">
        <v>56.064</v>
      </c>
      <c r="K9776" s="1">
        <v>6</v>
      </c>
      <c r="L9776" s="1">
        <v>0.2</v>
      </c>
      <c r="M9776" s="1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1">
        <v>107.77200000000001</v>
      </c>
      <c r="K9777" s="1">
        <v>2</v>
      </c>
      <c r="L9777" s="1">
        <v>0.3</v>
      </c>
      <c r="M9777" s="1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1">
        <v>4.8319999999999999</v>
      </c>
      <c r="K9778" s="1">
        <v>1</v>
      </c>
      <c r="L9778" s="1">
        <v>0.2</v>
      </c>
      <c r="M9778" s="1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1">
        <v>18.239999999999998</v>
      </c>
      <c r="K9779" s="1">
        <v>3</v>
      </c>
      <c r="L9779" s="1">
        <v>0.8</v>
      </c>
      <c r="M9779" s="1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1">
        <v>3.798</v>
      </c>
      <c r="K9780" s="1">
        <v>3</v>
      </c>
      <c r="L9780" s="1">
        <v>0.8</v>
      </c>
      <c r="M9780" s="1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1">
        <v>10.368</v>
      </c>
      <c r="K9781" s="1">
        <v>2</v>
      </c>
      <c r="L9781" s="1">
        <v>0.2</v>
      </c>
      <c r="M9781" s="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1">
        <v>235.18799999999999</v>
      </c>
      <c r="K9782" s="1">
        <v>2</v>
      </c>
      <c r="L9782" s="1">
        <v>0.4</v>
      </c>
      <c r="M9782" s="1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1">
        <v>26.376000000000001</v>
      </c>
      <c r="K9783" s="1">
        <v>4</v>
      </c>
      <c r="L9783" s="1">
        <v>0.4</v>
      </c>
      <c r="M9783" s="1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1">
        <v>10.384</v>
      </c>
      <c r="K9784" s="1">
        <v>2</v>
      </c>
      <c r="L9784" s="1">
        <v>0.2</v>
      </c>
      <c r="M9784" s="1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1">
        <v>107.11799999999999</v>
      </c>
      <c r="K9785" s="1">
        <v>3</v>
      </c>
      <c r="L9785" s="1">
        <v>0.4</v>
      </c>
      <c r="M9785" s="1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1">
        <v>97.3</v>
      </c>
      <c r="K9786" s="1">
        <v>7</v>
      </c>
      <c r="L9786" s="1">
        <v>0</v>
      </c>
      <c r="M9786" s="1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1">
        <v>3.3279999999999998</v>
      </c>
      <c r="K9787" s="1">
        <v>2</v>
      </c>
      <c r="L9787" s="1">
        <v>0.2</v>
      </c>
      <c r="M9787" s="1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1">
        <v>135.99</v>
      </c>
      <c r="K9788" s="1">
        <v>1</v>
      </c>
      <c r="L9788" s="1">
        <v>0</v>
      </c>
      <c r="M9788" s="1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1">
        <v>7.38</v>
      </c>
      <c r="K9789" s="1">
        <v>1</v>
      </c>
      <c r="L9789" s="1">
        <v>0</v>
      </c>
      <c r="M9789" s="1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1">
        <v>45.567999999999998</v>
      </c>
      <c r="K9790" s="1">
        <v>2</v>
      </c>
      <c r="L9790" s="1">
        <v>0.2</v>
      </c>
      <c r="M9790" s="1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1">
        <v>28.751999999999999</v>
      </c>
      <c r="K9791" s="1">
        <v>8</v>
      </c>
      <c r="L9791" s="1">
        <v>0.7</v>
      </c>
      <c r="M9791" s="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1">
        <v>194.84800000000001</v>
      </c>
      <c r="K9792" s="1">
        <v>4</v>
      </c>
      <c r="L9792" s="1">
        <v>0.2</v>
      </c>
      <c r="M9792" s="1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1">
        <v>2.1120000000000001</v>
      </c>
      <c r="K9793" s="1">
        <v>2</v>
      </c>
      <c r="L9793" s="1">
        <v>0.8</v>
      </c>
      <c r="M9793" s="1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1">
        <v>25.92</v>
      </c>
      <c r="K9794" s="1">
        <v>5</v>
      </c>
      <c r="L9794" s="1">
        <v>0.2</v>
      </c>
      <c r="M9794" s="1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1">
        <v>120.768</v>
      </c>
      <c r="K9795" s="1">
        <v>4</v>
      </c>
      <c r="L9795" s="1">
        <v>0.2</v>
      </c>
      <c r="M9795" s="1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1">
        <v>25.92</v>
      </c>
      <c r="K9796" s="1">
        <v>4</v>
      </c>
      <c r="L9796" s="1">
        <v>0</v>
      </c>
      <c r="M9796" s="1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1">
        <v>34.65</v>
      </c>
      <c r="K9797" s="1">
        <v>3</v>
      </c>
      <c r="L9797" s="1">
        <v>0</v>
      </c>
      <c r="M9797" s="1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1">
        <v>204.95</v>
      </c>
      <c r="K9798" s="1">
        <v>5</v>
      </c>
      <c r="L9798" s="1">
        <v>0</v>
      </c>
      <c r="M9798" s="1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1">
        <v>79.95</v>
      </c>
      <c r="K9799" s="1">
        <v>5</v>
      </c>
      <c r="L9799" s="1">
        <v>0</v>
      </c>
      <c r="M9799" s="1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1">
        <v>173.488</v>
      </c>
      <c r="K9800" s="1">
        <v>7</v>
      </c>
      <c r="L9800" s="1">
        <v>0.2</v>
      </c>
      <c r="M9800" s="1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1">
        <v>516.96</v>
      </c>
      <c r="K9801" s="1">
        <v>4</v>
      </c>
      <c r="L9801" s="1">
        <v>0.2</v>
      </c>
      <c r="M9801" s="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1">
        <v>173.208</v>
      </c>
      <c r="K9802" s="1">
        <v>7</v>
      </c>
      <c r="L9802" s="1">
        <v>0.2</v>
      </c>
      <c r="M9802" s="1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1">
        <v>4.4480000000000004</v>
      </c>
      <c r="K9803" s="1">
        <v>2</v>
      </c>
      <c r="L9803" s="1">
        <v>0.2</v>
      </c>
      <c r="M9803" s="1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1">
        <v>9</v>
      </c>
      <c r="K9804" s="1">
        <v>3</v>
      </c>
      <c r="L9804" s="1">
        <v>0.2</v>
      </c>
      <c r="M9804" s="1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1">
        <v>42.24</v>
      </c>
      <c r="K9805" s="1">
        <v>10</v>
      </c>
      <c r="L9805" s="1">
        <v>0.2</v>
      </c>
      <c r="M9805" s="1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1">
        <v>18.263999999999999</v>
      </c>
      <c r="K9806" s="1">
        <v>2</v>
      </c>
      <c r="L9806" s="1">
        <v>0.7</v>
      </c>
      <c r="M9806" s="1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1">
        <v>152.91</v>
      </c>
      <c r="K9807" s="1">
        <v>3</v>
      </c>
      <c r="L9807" s="1">
        <v>0</v>
      </c>
      <c r="M9807" s="1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1">
        <v>92.94</v>
      </c>
      <c r="K9808" s="1">
        <v>3</v>
      </c>
      <c r="L9808" s="1">
        <v>0</v>
      </c>
      <c r="M9808" s="1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1">
        <v>17.856000000000002</v>
      </c>
      <c r="K9809" s="1">
        <v>4</v>
      </c>
      <c r="L9809" s="1">
        <v>0.2</v>
      </c>
      <c r="M9809" s="1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1">
        <v>46.44</v>
      </c>
      <c r="K9810" s="1">
        <v>3</v>
      </c>
      <c r="L9810" s="1">
        <v>0.2</v>
      </c>
      <c r="M9810" s="1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1">
        <v>195.136</v>
      </c>
      <c r="K9811" s="1">
        <v>4</v>
      </c>
      <c r="L9811" s="1">
        <v>0.2</v>
      </c>
      <c r="M9811" s="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1">
        <v>129.30000000000001</v>
      </c>
      <c r="K9812" s="1">
        <v>2</v>
      </c>
      <c r="L9812" s="1">
        <v>0</v>
      </c>
      <c r="M9812" s="1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1">
        <v>11.568</v>
      </c>
      <c r="K9813" s="1">
        <v>3</v>
      </c>
      <c r="L9813" s="1">
        <v>0.2</v>
      </c>
      <c r="M9813" s="1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1">
        <v>242.352</v>
      </c>
      <c r="K9814" s="1">
        <v>3</v>
      </c>
      <c r="L9814" s="1">
        <v>0.2</v>
      </c>
      <c r="M9814" s="1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1">
        <v>319.96800000000002</v>
      </c>
      <c r="K9815" s="1">
        <v>4</v>
      </c>
      <c r="L9815" s="1">
        <v>0.2</v>
      </c>
      <c r="M9815" s="1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1">
        <v>8.6240000000000006</v>
      </c>
      <c r="K9816" s="1">
        <v>7</v>
      </c>
      <c r="L9816" s="1">
        <v>0.6</v>
      </c>
      <c r="M9816" s="1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1">
        <v>3.984</v>
      </c>
      <c r="K9817" s="1">
        <v>1</v>
      </c>
      <c r="L9817" s="1">
        <v>0.2</v>
      </c>
      <c r="M9817" s="1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1">
        <v>895.94399999999996</v>
      </c>
      <c r="K9818" s="1">
        <v>7</v>
      </c>
      <c r="L9818" s="1">
        <v>0.2</v>
      </c>
      <c r="M9818" s="1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1">
        <v>14</v>
      </c>
      <c r="K9819" s="1">
        <v>4</v>
      </c>
      <c r="L9819" s="1">
        <v>0.6</v>
      </c>
      <c r="M9819" s="1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1">
        <v>16.391999999999999</v>
      </c>
      <c r="K9820" s="1">
        <v>2</v>
      </c>
      <c r="L9820" s="1">
        <v>0.8</v>
      </c>
      <c r="M9820" s="1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1">
        <v>10.9</v>
      </c>
      <c r="K9821" s="1">
        <v>5</v>
      </c>
      <c r="L9821" s="1">
        <v>0</v>
      </c>
      <c r="M9821" s="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1">
        <v>29.6</v>
      </c>
      <c r="K9822" s="1">
        <v>2</v>
      </c>
      <c r="L9822" s="1">
        <v>0</v>
      </c>
      <c r="M9822" s="1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1">
        <v>4.9800000000000004</v>
      </c>
      <c r="K9823" s="1">
        <v>1</v>
      </c>
      <c r="L9823" s="1">
        <v>0</v>
      </c>
      <c r="M9823" s="1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1">
        <v>479.976</v>
      </c>
      <c r="K9824" s="1">
        <v>3</v>
      </c>
      <c r="L9824" s="1">
        <v>0.2</v>
      </c>
      <c r="M9824" s="1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1">
        <v>44.735999999999997</v>
      </c>
      <c r="K9825" s="1">
        <v>8</v>
      </c>
      <c r="L9825" s="1">
        <v>0.2</v>
      </c>
      <c r="M9825" s="1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1">
        <v>5.76</v>
      </c>
      <c r="K9826" s="1">
        <v>2</v>
      </c>
      <c r="L9826" s="1">
        <v>0</v>
      </c>
      <c r="M9826" s="1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1">
        <v>483.13600000000002</v>
      </c>
      <c r="K9827" s="1">
        <v>4</v>
      </c>
      <c r="L9827" s="1">
        <v>0.2</v>
      </c>
      <c r="M9827" s="1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1">
        <v>15.936</v>
      </c>
      <c r="K9828" s="1">
        <v>4</v>
      </c>
      <c r="L9828" s="1">
        <v>0.2</v>
      </c>
      <c r="M9828" s="1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1">
        <v>61.543999999999997</v>
      </c>
      <c r="K9829" s="1">
        <v>7</v>
      </c>
      <c r="L9829" s="1">
        <v>0.6</v>
      </c>
      <c r="M9829" s="1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1">
        <v>132.696</v>
      </c>
      <c r="K9830" s="1">
        <v>3</v>
      </c>
      <c r="L9830" s="1">
        <v>0.2</v>
      </c>
      <c r="M9830" s="1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1">
        <v>43.1</v>
      </c>
      <c r="K9831" s="1">
        <v>5</v>
      </c>
      <c r="L9831" s="1">
        <v>0</v>
      </c>
      <c r="M9831" s="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1">
        <v>511.5</v>
      </c>
      <c r="K9832" s="1">
        <v>5</v>
      </c>
      <c r="L9832" s="1">
        <v>0</v>
      </c>
      <c r="M9832" s="1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1">
        <v>147.91999999999999</v>
      </c>
      <c r="K9833" s="1">
        <v>5</v>
      </c>
      <c r="L9833" s="1">
        <v>0.2</v>
      </c>
      <c r="M9833" s="1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1">
        <v>39.68</v>
      </c>
      <c r="K9834" s="1">
        <v>2</v>
      </c>
      <c r="L9834" s="1">
        <v>0</v>
      </c>
      <c r="M9834" s="1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1">
        <v>12.56</v>
      </c>
      <c r="K9835" s="1">
        <v>2</v>
      </c>
      <c r="L9835" s="1">
        <v>0</v>
      </c>
      <c r="M9835" s="1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1">
        <v>90.48</v>
      </c>
      <c r="K9836" s="1">
        <v>3</v>
      </c>
      <c r="L9836" s="1">
        <v>0.2</v>
      </c>
      <c r="M9836" s="1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1">
        <v>13.08</v>
      </c>
      <c r="K9837" s="1">
        <v>2</v>
      </c>
      <c r="L9837" s="1">
        <v>0</v>
      </c>
      <c r="M9837" s="1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1">
        <v>214.7</v>
      </c>
      <c r="K9838" s="1">
        <v>5</v>
      </c>
      <c r="L9838" s="1">
        <v>0</v>
      </c>
      <c r="M9838" s="1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1">
        <v>50.32</v>
      </c>
      <c r="K9839" s="1">
        <v>4</v>
      </c>
      <c r="L9839" s="1">
        <v>0</v>
      </c>
      <c r="M9839" s="1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1">
        <v>24.56</v>
      </c>
      <c r="K9840" s="1">
        <v>2</v>
      </c>
      <c r="L9840" s="1">
        <v>0</v>
      </c>
      <c r="M9840" s="1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1">
        <v>43.68</v>
      </c>
      <c r="K9841" s="1">
        <v>6</v>
      </c>
      <c r="L9841" s="1">
        <v>0</v>
      </c>
      <c r="M9841" s="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1">
        <v>3393.68</v>
      </c>
      <c r="K9842" s="1">
        <v>8</v>
      </c>
      <c r="L9842" s="1">
        <v>0</v>
      </c>
      <c r="M9842" s="1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1">
        <v>67.400000000000006</v>
      </c>
      <c r="K9843" s="1">
        <v>5</v>
      </c>
      <c r="L9843" s="1">
        <v>0</v>
      </c>
      <c r="M9843" s="1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1">
        <v>2.52</v>
      </c>
      <c r="K9844" s="1">
        <v>2</v>
      </c>
      <c r="L9844" s="1">
        <v>0</v>
      </c>
      <c r="M9844" s="1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1">
        <v>67.8</v>
      </c>
      <c r="K9845" s="1">
        <v>4</v>
      </c>
      <c r="L9845" s="1">
        <v>0</v>
      </c>
      <c r="M9845" s="1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1">
        <v>18.760000000000002</v>
      </c>
      <c r="K9846" s="1">
        <v>2</v>
      </c>
      <c r="L9846" s="1">
        <v>0</v>
      </c>
      <c r="M9846" s="1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1">
        <v>12.12</v>
      </c>
      <c r="K9847" s="1">
        <v>4</v>
      </c>
      <c r="L9847" s="1">
        <v>0</v>
      </c>
      <c r="M9847" s="1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1">
        <v>11.34</v>
      </c>
      <c r="K9848" s="1">
        <v>1</v>
      </c>
      <c r="L9848" s="1">
        <v>0</v>
      </c>
      <c r="M9848" s="1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1">
        <v>159.80000000000001</v>
      </c>
      <c r="K9849" s="1">
        <v>4</v>
      </c>
      <c r="L9849" s="1">
        <v>0</v>
      </c>
      <c r="M9849" s="1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1">
        <v>18.96</v>
      </c>
      <c r="K9850" s="1">
        <v>2</v>
      </c>
      <c r="L9850" s="1">
        <v>0</v>
      </c>
      <c r="M9850" s="1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1">
        <v>1085.42</v>
      </c>
      <c r="K9851" s="1">
        <v>7</v>
      </c>
      <c r="L9851" s="1">
        <v>0</v>
      </c>
      <c r="M9851" s="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1">
        <v>13.11</v>
      </c>
      <c r="K9852" s="1">
        <v>3</v>
      </c>
      <c r="L9852" s="1">
        <v>0</v>
      </c>
      <c r="M9852" s="1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1">
        <v>68.703999999999994</v>
      </c>
      <c r="K9853" s="1">
        <v>2</v>
      </c>
      <c r="L9853" s="1">
        <v>0.2</v>
      </c>
      <c r="M9853" s="1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1">
        <v>3.1320000000000001</v>
      </c>
      <c r="K9854" s="1">
        <v>2</v>
      </c>
      <c r="L9854" s="1">
        <v>0.7</v>
      </c>
      <c r="M9854" s="1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1">
        <v>22.428000000000001</v>
      </c>
      <c r="K9855" s="1">
        <v>3</v>
      </c>
      <c r="L9855" s="1">
        <v>0.7</v>
      </c>
      <c r="M9855" s="1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1">
        <v>290.33600000000001</v>
      </c>
      <c r="K9856" s="1">
        <v>2</v>
      </c>
      <c r="L9856" s="1">
        <v>0.2</v>
      </c>
      <c r="M9856" s="1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1">
        <v>19.152000000000001</v>
      </c>
      <c r="K9857" s="1">
        <v>2</v>
      </c>
      <c r="L9857" s="1">
        <v>0.2</v>
      </c>
      <c r="M9857" s="1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1">
        <v>6.48</v>
      </c>
      <c r="K9858" s="1">
        <v>1</v>
      </c>
      <c r="L9858" s="1">
        <v>0</v>
      </c>
      <c r="M9858" s="1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1">
        <v>63.968000000000004</v>
      </c>
      <c r="K9859" s="1">
        <v>2</v>
      </c>
      <c r="L9859" s="1">
        <v>0.2</v>
      </c>
      <c r="M9859" s="1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1">
        <v>6.36</v>
      </c>
      <c r="K9860" s="1">
        <v>2</v>
      </c>
      <c r="L9860" s="1">
        <v>0</v>
      </c>
      <c r="M9860" s="1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1">
        <v>848.54399999999998</v>
      </c>
      <c r="K9861" s="1">
        <v>4</v>
      </c>
      <c r="L9861" s="1">
        <v>0.2</v>
      </c>
      <c r="M9861" s="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1">
        <v>8.6999999999999993</v>
      </c>
      <c r="K9862" s="1">
        <v>5</v>
      </c>
      <c r="L9862" s="1">
        <v>0.7</v>
      </c>
      <c r="M9862" s="1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1">
        <v>122.38200000000001</v>
      </c>
      <c r="K9863" s="1">
        <v>3</v>
      </c>
      <c r="L9863" s="1">
        <v>0.4</v>
      </c>
      <c r="M9863" s="1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1">
        <v>573.17399999999998</v>
      </c>
      <c r="K9864" s="1">
        <v>7</v>
      </c>
      <c r="L9864" s="1">
        <v>0.1</v>
      </c>
      <c r="M9864" s="1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1">
        <v>85.055999999999997</v>
      </c>
      <c r="K9865" s="1">
        <v>3</v>
      </c>
      <c r="L9865" s="1">
        <v>0.2</v>
      </c>
      <c r="M9865" s="1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1">
        <v>14.04</v>
      </c>
      <c r="K9866" s="1">
        <v>3</v>
      </c>
      <c r="L9866" s="1">
        <v>0</v>
      </c>
      <c r="M9866" s="1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1">
        <v>272.61</v>
      </c>
      <c r="K9867" s="1">
        <v>13</v>
      </c>
      <c r="L9867" s="1">
        <v>0</v>
      </c>
      <c r="M9867" s="1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1">
        <v>11.16</v>
      </c>
      <c r="K9868" s="1">
        <v>2</v>
      </c>
      <c r="L9868" s="1">
        <v>0</v>
      </c>
      <c r="M9868" s="1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1">
        <v>62.31</v>
      </c>
      <c r="K9869" s="1">
        <v>3</v>
      </c>
      <c r="L9869" s="1">
        <v>0</v>
      </c>
      <c r="M9869" s="1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1">
        <v>159.97999999999999</v>
      </c>
      <c r="K9870" s="1">
        <v>2</v>
      </c>
      <c r="L9870" s="1">
        <v>0</v>
      </c>
      <c r="M9870" s="1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1">
        <v>5.94</v>
      </c>
      <c r="K9871" s="1">
        <v>3</v>
      </c>
      <c r="L9871" s="1">
        <v>0</v>
      </c>
      <c r="M9871" s="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1">
        <v>9.9600000000000009</v>
      </c>
      <c r="K9872" s="1">
        <v>2</v>
      </c>
      <c r="L9872" s="1">
        <v>0</v>
      </c>
      <c r="M9872" s="1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1">
        <v>79.989999999999995</v>
      </c>
      <c r="K9873" s="1">
        <v>1</v>
      </c>
      <c r="L9873" s="1">
        <v>0</v>
      </c>
      <c r="M9873" s="1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1">
        <v>8.94</v>
      </c>
      <c r="K9874" s="1">
        <v>3</v>
      </c>
      <c r="L9874" s="1">
        <v>0</v>
      </c>
      <c r="M9874" s="1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1">
        <v>20.62</v>
      </c>
      <c r="K9875" s="1">
        <v>2</v>
      </c>
      <c r="L9875" s="1">
        <v>0</v>
      </c>
      <c r="M9875" s="1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1">
        <v>124.25</v>
      </c>
      <c r="K9876" s="1">
        <v>7</v>
      </c>
      <c r="L9876" s="1">
        <v>0</v>
      </c>
      <c r="M9876" s="1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1">
        <v>297.55</v>
      </c>
      <c r="K9877" s="1">
        <v>5</v>
      </c>
      <c r="L9877" s="1">
        <v>0</v>
      </c>
      <c r="M9877" s="1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1">
        <v>403.56</v>
      </c>
      <c r="K9878" s="1">
        <v>4</v>
      </c>
      <c r="L9878" s="1">
        <v>0</v>
      </c>
      <c r="M9878" s="1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1">
        <v>95.2</v>
      </c>
      <c r="K9879" s="1">
        <v>5</v>
      </c>
      <c r="L9879" s="1">
        <v>0</v>
      </c>
      <c r="M9879" s="1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1">
        <v>153.82400000000001</v>
      </c>
      <c r="K9880" s="1">
        <v>11</v>
      </c>
      <c r="L9880" s="1">
        <v>0.2</v>
      </c>
      <c r="M9880" s="1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1">
        <v>62.015999999999998</v>
      </c>
      <c r="K9881" s="1">
        <v>2</v>
      </c>
      <c r="L9881" s="1">
        <v>0.2</v>
      </c>
      <c r="M9881" s="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1">
        <v>466.32</v>
      </c>
      <c r="K9882" s="1">
        <v>3</v>
      </c>
      <c r="L9882" s="1">
        <v>0.2</v>
      </c>
      <c r="M9882" s="1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1">
        <v>82.64</v>
      </c>
      <c r="K9883" s="1">
        <v>2</v>
      </c>
      <c r="L9883" s="1">
        <v>0.2</v>
      </c>
      <c r="M9883" s="1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1">
        <v>330.58800000000002</v>
      </c>
      <c r="K9884" s="1">
        <v>1</v>
      </c>
      <c r="L9884" s="1">
        <v>0.4</v>
      </c>
      <c r="M9884" s="1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1">
        <v>237.096</v>
      </c>
      <c r="K9885" s="1">
        <v>3</v>
      </c>
      <c r="L9885" s="1">
        <v>0.2</v>
      </c>
      <c r="M9885" s="1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1">
        <v>22.751999999999999</v>
      </c>
      <c r="K9886" s="1">
        <v>3</v>
      </c>
      <c r="L9886" s="1">
        <v>0.2</v>
      </c>
      <c r="M9886" s="1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1">
        <v>6.6719999999999997</v>
      </c>
      <c r="K9887" s="1">
        <v>1</v>
      </c>
      <c r="L9887" s="1">
        <v>0.2</v>
      </c>
      <c r="M9887" s="1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1">
        <v>25.128</v>
      </c>
      <c r="K9888" s="1">
        <v>3</v>
      </c>
      <c r="L9888" s="1">
        <v>0.6</v>
      </c>
      <c r="M9888" s="1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1">
        <v>127.98399999999999</v>
      </c>
      <c r="K9889" s="1">
        <v>2</v>
      </c>
      <c r="L9889" s="1">
        <v>0.2</v>
      </c>
      <c r="M9889" s="1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1">
        <v>131.88</v>
      </c>
      <c r="K9890" s="1">
        <v>7</v>
      </c>
      <c r="L9890" s="1">
        <v>0</v>
      </c>
      <c r="M9890" s="1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1">
        <v>25.032</v>
      </c>
      <c r="K9891" s="1">
        <v>3</v>
      </c>
      <c r="L9891" s="1">
        <v>0.2</v>
      </c>
      <c r="M9891" s="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1">
        <v>717.72</v>
      </c>
      <c r="K9892" s="1">
        <v>3</v>
      </c>
      <c r="L9892" s="1">
        <v>0.2</v>
      </c>
      <c r="M9892" s="1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1">
        <v>207.35</v>
      </c>
      <c r="K9893" s="1">
        <v>5</v>
      </c>
      <c r="L9893" s="1">
        <v>0</v>
      </c>
      <c r="M9893" s="1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1">
        <v>44.67</v>
      </c>
      <c r="K9894" s="1">
        <v>3</v>
      </c>
      <c r="L9894" s="1">
        <v>0</v>
      </c>
      <c r="M9894" s="1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1">
        <v>209.7</v>
      </c>
      <c r="K9895" s="1">
        <v>2</v>
      </c>
      <c r="L9895" s="1">
        <v>0</v>
      </c>
      <c r="M9895" s="1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1">
        <v>115.36</v>
      </c>
      <c r="K9896" s="1">
        <v>7</v>
      </c>
      <c r="L9896" s="1">
        <v>0</v>
      </c>
      <c r="M9896" s="1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1">
        <v>362.13600000000002</v>
      </c>
      <c r="K9897" s="1">
        <v>3</v>
      </c>
      <c r="L9897" s="1">
        <v>0.2</v>
      </c>
      <c r="M9897" s="1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1">
        <v>31.05</v>
      </c>
      <c r="K9898" s="1">
        <v>3</v>
      </c>
      <c r="L9898" s="1">
        <v>0</v>
      </c>
      <c r="M9898" s="1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1">
        <v>12.96</v>
      </c>
      <c r="K9899" s="1">
        <v>2</v>
      </c>
      <c r="L9899" s="1">
        <v>0</v>
      </c>
      <c r="M9899" s="1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1">
        <v>94.85</v>
      </c>
      <c r="K9900" s="1">
        <v>5</v>
      </c>
      <c r="L9900" s="1">
        <v>0</v>
      </c>
      <c r="M9900" s="1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1">
        <v>13.48</v>
      </c>
      <c r="K9901" s="1">
        <v>1</v>
      </c>
      <c r="L9901" s="1">
        <v>0</v>
      </c>
      <c r="M9901" s="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1">
        <v>14.91</v>
      </c>
      <c r="K9902" s="1">
        <v>3</v>
      </c>
      <c r="L9902" s="1">
        <v>0</v>
      </c>
      <c r="M9902" s="1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1">
        <v>39.979999999999997</v>
      </c>
      <c r="K9903" s="1">
        <v>1</v>
      </c>
      <c r="L9903" s="1">
        <v>0</v>
      </c>
      <c r="M9903" s="1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1">
        <v>528.42999999999995</v>
      </c>
      <c r="K9904" s="1">
        <v>5</v>
      </c>
      <c r="L9904" s="1">
        <v>0.3</v>
      </c>
      <c r="M9904" s="1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1">
        <v>22.385999999999999</v>
      </c>
      <c r="K9905" s="1">
        <v>7</v>
      </c>
      <c r="L9905" s="1">
        <v>0.8</v>
      </c>
      <c r="M9905" s="1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1">
        <v>5.742</v>
      </c>
      <c r="K9906" s="1">
        <v>3</v>
      </c>
      <c r="L9906" s="1">
        <v>0.7</v>
      </c>
      <c r="M9906" s="1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1">
        <v>191.96799999999999</v>
      </c>
      <c r="K9907" s="1">
        <v>4</v>
      </c>
      <c r="L9907" s="1">
        <v>0.2</v>
      </c>
      <c r="M9907" s="1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1">
        <v>49.847999999999999</v>
      </c>
      <c r="K9908" s="1">
        <v>3</v>
      </c>
      <c r="L9908" s="1">
        <v>0.2</v>
      </c>
      <c r="M9908" s="1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1">
        <v>23.99</v>
      </c>
      <c r="K9909" s="1">
        <v>1</v>
      </c>
      <c r="L9909" s="1">
        <v>0</v>
      </c>
      <c r="M9909" s="1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1">
        <v>1087.9359999999999</v>
      </c>
      <c r="K9910" s="1">
        <v>8</v>
      </c>
      <c r="L9910" s="1">
        <v>0.2</v>
      </c>
      <c r="M9910" s="1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1">
        <v>199.98</v>
      </c>
      <c r="K9911" s="1">
        <v>2</v>
      </c>
      <c r="L9911" s="1">
        <v>0</v>
      </c>
      <c r="M9911" s="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1">
        <v>83.92</v>
      </c>
      <c r="K9912" s="1">
        <v>4</v>
      </c>
      <c r="L9912" s="1">
        <v>0</v>
      </c>
      <c r="M9912" s="1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1">
        <v>24.27</v>
      </c>
      <c r="K9913" s="1">
        <v>3</v>
      </c>
      <c r="L9913" s="1">
        <v>0</v>
      </c>
      <c r="M9913" s="1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1">
        <v>2799.96</v>
      </c>
      <c r="K9914" s="1">
        <v>5</v>
      </c>
      <c r="L9914" s="1">
        <v>0.2</v>
      </c>
      <c r="M9914" s="1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1">
        <v>9.8719999999999999</v>
      </c>
      <c r="K9915" s="1">
        <v>2</v>
      </c>
      <c r="L9915" s="1">
        <v>0.2</v>
      </c>
      <c r="M9915" s="1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1">
        <v>683.33199999999999</v>
      </c>
      <c r="K9916" s="1">
        <v>4</v>
      </c>
      <c r="L9916" s="1">
        <v>0.15</v>
      </c>
      <c r="M9916" s="1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1">
        <v>29.96</v>
      </c>
      <c r="K9917" s="1">
        <v>7</v>
      </c>
      <c r="L9917" s="1">
        <v>0</v>
      </c>
      <c r="M9917" s="1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1">
        <v>164.85</v>
      </c>
      <c r="K9918" s="1">
        <v>3</v>
      </c>
      <c r="L9918" s="1">
        <v>0</v>
      </c>
      <c r="M9918" s="1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1">
        <v>33.527999999999999</v>
      </c>
      <c r="K9919" s="1">
        <v>3</v>
      </c>
      <c r="L9919" s="1">
        <v>0.2</v>
      </c>
      <c r="M9919" s="1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1">
        <v>36.744</v>
      </c>
      <c r="K9920" s="1">
        <v>3</v>
      </c>
      <c r="L9920" s="1">
        <v>0.2</v>
      </c>
      <c r="M9920" s="1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1">
        <v>102.93</v>
      </c>
      <c r="K9921" s="1">
        <v>3</v>
      </c>
      <c r="L9921" s="1">
        <v>0</v>
      </c>
      <c r="M9921" s="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1">
        <v>71.087999999999994</v>
      </c>
      <c r="K9922" s="1">
        <v>2</v>
      </c>
      <c r="L9922" s="1">
        <v>0.2</v>
      </c>
      <c r="M9922" s="1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1">
        <v>60.35</v>
      </c>
      <c r="K9923" s="1">
        <v>5</v>
      </c>
      <c r="L9923" s="1">
        <v>0</v>
      </c>
      <c r="M9923" s="1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1">
        <v>35.520000000000003</v>
      </c>
      <c r="K9924" s="1">
        <v>4</v>
      </c>
      <c r="L9924" s="1">
        <v>0</v>
      </c>
      <c r="M9924" s="1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1">
        <v>11.2</v>
      </c>
      <c r="K9925" s="1">
        <v>7</v>
      </c>
      <c r="L9925" s="1">
        <v>0</v>
      </c>
      <c r="M9925" s="1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1">
        <v>223.58</v>
      </c>
      <c r="K9926" s="1">
        <v>14</v>
      </c>
      <c r="L9926" s="1">
        <v>0</v>
      </c>
      <c r="M9926" s="1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1">
        <v>998.82</v>
      </c>
      <c r="K9927" s="1">
        <v>9</v>
      </c>
      <c r="L9927" s="1">
        <v>0</v>
      </c>
      <c r="M9927" s="1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1">
        <v>51.15</v>
      </c>
      <c r="K9928" s="1">
        <v>5</v>
      </c>
      <c r="L9928" s="1">
        <v>0</v>
      </c>
      <c r="M9928" s="1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1">
        <v>40.74</v>
      </c>
      <c r="K9929" s="1">
        <v>3</v>
      </c>
      <c r="L9929" s="1">
        <v>0</v>
      </c>
      <c r="M9929" s="1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1">
        <v>3.4239999999999999</v>
      </c>
      <c r="K9930" s="1">
        <v>1</v>
      </c>
      <c r="L9930" s="1">
        <v>0.2</v>
      </c>
      <c r="M9930" s="1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1">
        <v>151.19999999999999</v>
      </c>
      <c r="K9931" s="1">
        <v>3</v>
      </c>
      <c r="L9931" s="1">
        <v>0.2</v>
      </c>
      <c r="M9931" s="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1">
        <v>1925.88</v>
      </c>
      <c r="K9932" s="1">
        <v>6</v>
      </c>
      <c r="L9932" s="1">
        <v>0</v>
      </c>
      <c r="M9932" s="1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1">
        <v>2405.1999999999998</v>
      </c>
      <c r="K9933" s="1">
        <v>8</v>
      </c>
      <c r="L9933" s="1">
        <v>0</v>
      </c>
      <c r="M9933" s="1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1">
        <v>83.97</v>
      </c>
      <c r="K9934" s="1">
        <v>3</v>
      </c>
      <c r="L9934" s="1">
        <v>0</v>
      </c>
      <c r="M9934" s="1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1">
        <v>39.89</v>
      </c>
      <c r="K9935" s="1">
        <v>1</v>
      </c>
      <c r="L9935" s="1">
        <v>0</v>
      </c>
      <c r="M9935" s="1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1">
        <v>17.38</v>
      </c>
      <c r="K9936" s="1">
        <v>2</v>
      </c>
      <c r="L9936" s="1">
        <v>0</v>
      </c>
      <c r="M9936" s="1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1">
        <v>55.264000000000003</v>
      </c>
      <c r="K9937" s="1">
        <v>2</v>
      </c>
      <c r="L9937" s="1">
        <v>0.2</v>
      </c>
      <c r="M9937" s="1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1">
        <v>6.48</v>
      </c>
      <c r="K9938" s="1">
        <v>1</v>
      </c>
      <c r="L9938" s="1">
        <v>0</v>
      </c>
      <c r="M9938" s="1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1">
        <v>34.247999999999998</v>
      </c>
      <c r="K9939" s="1">
        <v>3</v>
      </c>
      <c r="L9939" s="1">
        <v>0.2</v>
      </c>
      <c r="M9939" s="1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1">
        <v>273.56799999999998</v>
      </c>
      <c r="K9940" s="1">
        <v>2</v>
      </c>
      <c r="L9940" s="1">
        <v>0.2</v>
      </c>
      <c r="M9940" s="1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1">
        <v>46.35</v>
      </c>
      <c r="K9941" s="1">
        <v>5</v>
      </c>
      <c r="L9941" s="1">
        <v>0</v>
      </c>
      <c r="M9941" s="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1">
        <v>223.92</v>
      </c>
      <c r="K9942" s="1">
        <v>4</v>
      </c>
      <c r="L9942" s="1">
        <v>0</v>
      </c>
      <c r="M9942" s="1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1">
        <v>7.3</v>
      </c>
      <c r="K9943" s="1">
        <v>2</v>
      </c>
      <c r="L9943" s="1">
        <v>0</v>
      </c>
      <c r="M9943" s="1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1">
        <v>9.3439999999999994</v>
      </c>
      <c r="K9944" s="1">
        <v>2</v>
      </c>
      <c r="L9944" s="1">
        <v>0.2</v>
      </c>
      <c r="M9944" s="1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1">
        <v>18</v>
      </c>
      <c r="K9945" s="1">
        <v>1</v>
      </c>
      <c r="L9945" s="1">
        <v>0</v>
      </c>
      <c r="M9945" s="1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1">
        <v>65.584000000000003</v>
      </c>
      <c r="K9946" s="1">
        <v>2</v>
      </c>
      <c r="L9946" s="1">
        <v>0.2</v>
      </c>
      <c r="M9946" s="1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1">
        <v>383.46559999999999</v>
      </c>
      <c r="K9947" s="1">
        <v>4</v>
      </c>
      <c r="L9947" s="1">
        <v>0.32</v>
      </c>
      <c r="M9947" s="1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1">
        <v>10.368</v>
      </c>
      <c r="K9948" s="1">
        <v>2</v>
      </c>
      <c r="L9948" s="1">
        <v>0.2</v>
      </c>
      <c r="M9948" s="1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1">
        <v>13.4</v>
      </c>
      <c r="K9949" s="1">
        <v>1</v>
      </c>
      <c r="L9949" s="1">
        <v>0</v>
      </c>
      <c r="M9949" s="1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1">
        <v>4.9800000000000004</v>
      </c>
      <c r="K9950" s="1">
        <v>1</v>
      </c>
      <c r="L9950" s="1">
        <v>0</v>
      </c>
      <c r="M9950" s="1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1">
        <v>109.69</v>
      </c>
      <c r="K9951" s="1">
        <v>7</v>
      </c>
      <c r="L9951" s="1">
        <v>0</v>
      </c>
      <c r="M9951" s="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1">
        <v>40.200000000000003</v>
      </c>
      <c r="K9952" s="1">
        <v>5</v>
      </c>
      <c r="L9952" s="1">
        <v>0</v>
      </c>
      <c r="M9952" s="1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1">
        <v>735.98</v>
      </c>
      <c r="K9953" s="1">
        <v>2</v>
      </c>
      <c r="L9953" s="1">
        <v>0</v>
      </c>
      <c r="M9953" s="1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1">
        <v>22.75</v>
      </c>
      <c r="K9954" s="1">
        <v>7</v>
      </c>
      <c r="L9954" s="1">
        <v>0</v>
      </c>
      <c r="M9954" s="1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1">
        <v>119.56</v>
      </c>
      <c r="K9955" s="1">
        <v>2</v>
      </c>
      <c r="L9955" s="1">
        <v>0</v>
      </c>
      <c r="M9955" s="1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1">
        <v>140.75</v>
      </c>
      <c r="K9956" s="1">
        <v>5</v>
      </c>
      <c r="L9956" s="1">
        <v>0</v>
      </c>
      <c r="M9956" s="1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1">
        <v>99.567999999999998</v>
      </c>
      <c r="K9957" s="1">
        <v>2</v>
      </c>
      <c r="L9957" s="1">
        <v>0.2</v>
      </c>
      <c r="M9957" s="1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1">
        <v>271.95999999999998</v>
      </c>
      <c r="K9958" s="1">
        <v>5</v>
      </c>
      <c r="L9958" s="1">
        <v>0.2</v>
      </c>
      <c r="M9958" s="1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1">
        <v>18.690000000000001</v>
      </c>
      <c r="K9959" s="1">
        <v>7</v>
      </c>
      <c r="L9959" s="1">
        <v>0</v>
      </c>
      <c r="M9959" s="1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1">
        <v>13.36</v>
      </c>
      <c r="K9960" s="1">
        <v>2</v>
      </c>
      <c r="L9960" s="1">
        <v>0</v>
      </c>
      <c r="M9960" s="1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1">
        <v>249.584</v>
      </c>
      <c r="K9961" s="1">
        <v>2</v>
      </c>
      <c r="L9961" s="1">
        <v>0.2</v>
      </c>
      <c r="M9961" s="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1">
        <v>13.86</v>
      </c>
      <c r="K9962" s="1">
        <v>7</v>
      </c>
      <c r="L9962" s="1">
        <v>0</v>
      </c>
      <c r="M9962" s="1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1">
        <v>13.375999999999999</v>
      </c>
      <c r="K9963" s="1">
        <v>4</v>
      </c>
      <c r="L9963" s="1">
        <v>0.2</v>
      </c>
      <c r="M9963" s="1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1">
        <v>437.47199999999998</v>
      </c>
      <c r="K9964" s="1">
        <v>14</v>
      </c>
      <c r="L9964" s="1">
        <v>0.2</v>
      </c>
      <c r="M9964" s="1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1">
        <v>85.98</v>
      </c>
      <c r="K9965" s="1">
        <v>1</v>
      </c>
      <c r="L9965" s="1">
        <v>0</v>
      </c>
      <c r="M9965" s="1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1">
        <v>16.52</v>
      </c>
      <c r="K9966" s="1">
        <v>5</v>
      </c>
      <c r="L9966" s="1">
        <v>0.2</v>
      </c>
      <c r="M9966" s="1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1">
        <v>35.56</v>
      </c>
      <c r="K9967" s="1">
        <v>7</v>
      </c>
      <c r="L9967" s="1">
        <v>0</v>
      </c>
      <c r="M9967" s="1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1">
        <v>97.98</v>
      </c>
      <c r="K9968" s="1">
        <v>2</v>
      </c>
      <c r="L9968" s="1">
        <v>0</v>
      </c>
      <c r="M9968" s="1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1">
        <v>31.5</v>
      </c>
      <c r="K9969" s="1">
        <v>10</v>
      </c>
      <c r="L9969" s="1">
        <v>0</v>
      </c>
      <c r="M9969" s="1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1">
        <v>55.6</v>
      </c>
      <c r="K9970" s="1">
        <v>4</v>
      </c>
      <c r="L9970" s="1">
        <v>0</v>
      </c>
      <c r="M9970" s="1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1">
        <v>36.24</v>
      </c>
      <c r="K9971" s="1">
        <v>1</v>
      </c>
      <c r="L9971" s="1">
        <v>0</v>
      </c>
      <c r="M9971" s="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1">
        <v>79.989999999999995</v>
      </c>
      <c r="K9972" s="1">
        <v>1</v>
      </c>
      <c r="L9972" s="1">
        <v>0</v>
      </c>
      <c r="M9972" s="1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1">
        <v>206.1</v>
      </c>
      <c r="K9973" s="1">
        <v>5</v>
      </c>
      <c r="L9973" s="1">
        <v>0</v>
      </c>
      <c r="M9973" s="1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1">
        <v>25.248000000000001</v>
      </c>
      <c r="K9974" s="1">
        <v>3</v>
      </c>
      <c r="L9974" s="1">
        <v>0.2</v>
      </c>
      <c r="M9974" s="1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1">
        <v>91.96</v>
      </c>
      <c r="K9975" s="1">
        <v>2</v>
      </c>
      <c r="L9975" s="1">
        <v>0</v>
      </c>
      <c r="M9975" s="1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1">
        <v>258.57600000000002</v>
      </c>
      <c r="K9976" s="1">
        <v>2</v>
      </c>
      <c r="L9976" s="1">
        <v>0.2</v>
      </c>
      <c r="M9976" s="1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1">
        <v>29.6</v>
      </c>
      <c r="K9977" s="1">
        <v>4</v>
      </c>
      <c r="L9977" s="1">
        <v>0</v>
      </c>
      <c r="M9977" s="1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1">
        <v>243.16</v>
      </c>
      <c r="K9978" s="1">
        <v>2</v>
      </c>
      <c r="L9978" s="1">
        <v>0</v>
      </c>
      <c r="M9978" s="1">
        <v>72.947999999999993</v>
      </c>
    </row>
    <row r="9979" spans="1:13" x14ac:dyDescent="0.35">
      <c r="J9979"/>
      <c r="K9979"/>
      <c r="L9979"/>
      <c r="M9979"/>
    </row>
    <row r="9980" spans="1:13" x14ac:dyDescent="0.35">
      <c r="J9980"/>
      <c r="K9980"/>
      <c r="L9980"/>
      <c r="M9980"/>
    </row>
    <row r="9981" spans="1:13" x14ac:dyDescent="0.35">
      <c r="J9981"/>
      <c r="K9981"/>
      <c r="L9981"/>
      <c r="M9981"/>
    </row>
    <row r="9982" spans="1:13" x14ac:dyDescent="0.35">
      <c r="J9982"/>
      <c r="K9982"/>
      <c r="L9982"/>
      <c r="M9982"/>
    </row>
    <row r="9983" spans="1:13" x14ac:dyDescent="0.35">
      <c r="J9983"/>
      <c r="K9983"/>
      <c r="L9983"/>
      <c r="M9983"/>
    </row>
    <row r="9984" spans="1:13" x14ac:dyDescent="0.35">
      <c r="J9984"/>
      <c r="K9984"/>
      <c r="L9984"/>
      <c r="M9984"/>
    </row>
    <row r="9985" spans="10:13" x14ac:dyDescent="0.35">
      <c r="J9985"/>
      <c r="K9985"/>
      <c r="L9985"/>
      <c r="M9985"/>
    </row>
    <row r="9986" spans="10:13" x14ac:dyDescent="0.35">
      <c r="J9986"/>
      <c r="K9986"/>
      <c r="L9986"/>
      <c r="M9986"/>
    </row>
    <row r="9987" spans="10:13" x14ac:dyDescent="0.35">
      <c r="J9987"/>
      <c r="K9987"/>
      <c r="L9987"/>
      <c r="M9987"/>
    </row>
    <row r="9988" spans="10:13" x14ac:dyDescent="0.35">
      <c r="J9988"/>
      <c r="K9988"/>
      <c r="L9988"/>
      <c r="M9988"/>
    </row>
    <row r="9989" spans="10:13" x14ac:dyDescent="0.35">
      <c r="J9989"/>
      <c r="K9989"/>
      <c r="L9989"/>
      <c r="M9989"/>
    </row>
    <row r="9990" spans="10:13" x14ac:dyDescent="0.35">
      <c r="J9990"/>
      <c r="K9990"/>
      <c r="L9990"/>
      <c r="M9990"/>
    </row>
    <row r="9991" spans="10:13" x14ac:dyDescent="0.35">
      <c r="J9991"/>
      <c r="K9991"/>
      <c r="L9991"/>
      <c r="M9991"/>
    </row>
    <row r="9992" spans="10:13" x14ac:dyDescent="0.35">
      <c r="J9992"/>
      <c r="K9992"/>
      <c r="L9992"/>
      <c r="M9992"/>
    </row>
    <row r="9993" spans="10:13" x14ac:dyDescent="0.35">
      <c r="J9993"/>
      <c r="K9993"/>
      <c r="L9993"/>
      <c r="M9993"/>
    </row>
    <row r="9994" spans="10:13" x14ac:dyDescent="0.35">
      <c r="J9994"/>
      <c r="K9994"/>
      <c r="L9994"/>
      <c r="M9994"/>
    </row>
    <row r="9995" spans="10:13" x14ac:dyDescent="0.35">
      <c r="J9995"/>
      <c r="K9995"/>
      <c r="L9995"/>
      <c r="M9995"/>
    </row>
  </sheetData>
  <autoFilter ref="A1:M997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78"/>
  <sheetViews>
    <sheetView topLeftCell="C9959" workbookViewId="0">
      <selection activeCell="D9968" sqref="D9968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1.81640625" bestFit="1" customWidth="1"/>
    <col min="4" max="5" width="17.36328125" bestFit="1" customWidth="1"/>
    <col min="6" max="6" width="12.7265625" customWidth="1"/>
    <col min="8" max="8" width="13.1796875" bestFit="1" customWidth="1"/>
    <col min="9" max="9" width="14" customWidth="1"/>
    <col min="11" max="12" width="10.1796875" customWidth="1"/>
    <col min="15" max="15" width="15.26953125" bestFit="1" customWidth="1"/>
    <col min="16" max="16" width="11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624</v>
      </c>
      <c r="O1" s="1" t="s">
        <v>625</v>
      </c>
      <c r="P1" s="1" t="s">
        <v>626</v>
      </c>
    </row>
    <row r="2" spans="1:16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  <c r="N2" s="1">
        <f>Clean_Data[[#This Row],[Profit]]/Clean_Data[[#This Row],[Sales]]</f>
        <v>0.16000000000000003</v>
      </c>
      <c r="O2" s="1" t="str">
        <f>IF(Clean_Data[[#This Row],[Discount]]=0,"No Discount",
IF(Clean_Data[[#This Row],[Discount]]&lt;=0.2,"Low",
IF(Clean_Data[[#This Row],[Discount]]&lt;=0.5,"Medium","High")))</f>
        <v>No Discount</v>
      </c>
      <c r="P2" s="1" t="str">
        <f>IF(Clean_Data[[#This Row],[Sales]]&lt;100,"Low",
IF(Clean_Data[[#This Row],[Sales]]&lt;500,"Medium","High"))</f>
        <v>Medium</v>
      </c>
    </row>
    <row r="3" spans="1:16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 s="1">
        <v>3</v>
      </c>
      <c r="L3" s="1">
        <v>0</v>
      </c>
      <c r="M3" s="1">
        <v>219.58199999999999</v>
      </c>
      <c r="N3" s="1">
        <f>Clean_Data[[#This Row],[Profit]]/Clean_Data[[#This Row],[Sales]]</f>
        <v>0.3</v>
      </c>
      <c r="O3" s="1" t="str">
        <f>IF(Clean_Data[[#This Row],[Discount]]=0,"No Discount",
IF(Clean_Data[[#This Row],[Discount]]&lt;=0.2,"Low",
IF(Clean_Data[[#This Row],[Discount]]&lt;=0.5,"Medium","High")))</f>
        <v>No Discount</v>
      </c>
      <c r="P3" s="1" t="str">
        <f>IF(Clean_Data[[#This Row],[Sales]]&lt;100,"Low",
IF(Clean_Data[[#This Row],[Sales]]&lt;500,"Medium","High"))</f>
        <v>High</v>
      </c>
    </row>
    <row r="4" spans="1:16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 s="1">
        <v>2</v>
      </c>
      <c r="L4" s="1">
        <v>0</v>
      </c>
      <c r="M4" s="1">
        <v>6.8714000000000004</v>
      </c>
      <c r="N4" s="1">
        <f>Clean_Data[[#This Row],[Profit]]/Clean_Data[[#This Row],[Sales]]</f>
        <v>0.47000000000000003</v>
      </c>
      <c r="O4" s="1" t="str">
        <f>IF(Clean_Data[[#This Row],[Discount]]=0,"No Discount",
IF(Clean_Data[[#This Row],[Discount]]&lt;=0.2,"Low",
IF(Clean_Data[[#This Row],[Discount]]&lt;=0.5,"Medium","High")))</f>
        <v>No Discount</v>
      </c>
      <c r="P4" s="1" t="str">
        <f>IF(Clean_Data[[#This Row],[Sales]]&lt;100,"Low",
IF(Clean_Data[[#This Row],[Sales]]&lt;500,"Medium","High"))</f>
        <v>Low</v>
      </c>
    </row>
    <row r="5" spans="1:16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  <c r="N5" s="1">
        <f>Clean_Data[[#This Row],[Profit]]/Clean_Data[[#This Row],[Sales]]</f>
        <v>-0.4</v>
      </c>
      <c r="O5" s="1" t="str">
        <f>IF(Clean_Data[[#This Row],[Discount]]=0,"No Discount",
IF(Clean_Data[[#This Row],[Discount]]&lt;=0.2,"Low",
IF(Clean_Data[[#This Row],[Discount]]&lt;=0.5,"Medium","High")))</f>
        <v>Medium</v>
      </c>
      <c r="P5" s="1" t="str">
        <f>IF(Clean_Data[[#This Row],[Sales]]&lt;100,"Low",
IF(Clean_Data[[#This Row],[Sales]]&lt;500,"Medium","High"))</f>
        <v>High</v>
      </c>
    </row>
    <row r="6" spans="1:16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 s="1">
        <v>2</v>
      </c>
      <c r="L6" s="1">
        <v>0.2</v>
      </c>
      <c r="M6" s="1">
        <v>2.5164</v>
      </c>
      <c r="N6" s="1">
        <f>Clean_Data[[#This Row],[Profit]]/Clean_Data[[#This Row],[Sales]]</f>
        <v>0.1125</v>
      </c>
      <c r="O6" s="1" t="str">
        <f>IF(Clean_Data[[#This Row],[Discount]]=0,"No Discount",
IF(Clean_Data[[#This Row],[Discount]]&lt;=0.2,"Low",
IF(Clean_Data[[#This Row],[Discount]]&lt;=0.5,"Medium","High")))</f>
        <v>Low</v>
      </c>
      <c r="P6" s="1" t="str">
        <f>IF(Clean_Data[[#This Row],[Sales]]&lt;100,"Low",
IF(Clean_Data[[#This Row],[Sales]]&lt;500,"Medium","High"))</f>
        <v>Low</v>
      </c>
    </row>
    <row r="7" spans="1:16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 s="1">
        <v>7</v>
      </c>
      <c r="L7" s="1">
        <v>0</v>
      </c>
      <c r="M7" s="1">
        <v>14.1694</v>
      </c>
      <c r="N7" s="1">
        <f>Clean_Data[[#This Row],[Profit]]/Clean_Data[[#This Row],[Sales]]</f>
        <v>0.28999999999999998</v>
      </c>
      <c r="O7" s="1" t="str">
        <f>IF(Clean_Data[[#This Row],[Discount]]=0,"No Discount",
IF(Clean_Data[[#This Row],[Discount]]&lt;=0.2,"Low",
IF(Clean_Data[[#This Row],[Discount]]&lt;=0.5,"Medium","High")))</f>
        <v>No Discount</v>
      </c>
      <c r="P7" s="1" t="str">
        <f>IF(Clean_Data[[#This Row],[Sales]]&lt;100,"Low",
IF(Clean_Data[[#This Row],[Sales]]&lt;500,"Medium","High"))</f>
        <v>Low</v>
      </c>
    </row>
    <row r="8" spans="1:16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 s="1">
        <v>4</v>
      </c>
      <c r="L8" s="1">
        <v>0</v>
      </c>
      <c r="M8" s="1">
        <v>1.9656</v>
      </c>
      <c r="N8" s="1">
        <f>Clean_Data[[#This Row],[Profit]]/Clean_Data[[#This Row],[Sales]]</f>
        <v>0.27</v>
      </c>
      <c r="O8" s="1" t="str">
        <f>IF(Clean_Data[[#This Row],[Discount]]=0,"No Discount",
IF(Clean_Data[[#This Row],[Discount]]&lt;=0.2,"Low",
IF(Clean_Data[[#This Row],[Discount]]&lt;=0.5,"Medium","High")))</f>
        <v>No Discount</v>
      </c>
      <c r="P8" s="1" t="str">
        <f>IF(Clean_Data[[#This Row],[Sales]]&lt;100,"Low",
IF(Clean_Data[[#This Row],[Sales]]&lt;500,"Medium","High"))</f>
        <v>Low</v>
      </c>
    </row>
    <row r="9" spans="1:16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  <c r="N9" s="1">
        <f>Clean_Data[[#This Row],[Profit]]/Clean_Data[[#This Row],[Sales]]</f>
        <v>9.9999999999999992E-2</v>
      </c>
      <c r="O9" s="1" t="str">
        <f>IF(Clean_Data[[#This Row],[Discount]]=0,"No Discount",
IF(Clean_Data[[#This Row],[Discount]]&lt;=0.2,"Low",
IF(Clean_Data[[#This Row],[Discount]]&lt;=0.5,"Medium","High")))</f>
        <v>Low</v>
      </c>
      <c r="P9" s="1" t="str">
        <f>IF(Clean_Data[[#This Row],[Sales]]&lt;100,"Low",
IF(Clean_Data[[#This Row],[Sales]]&lt;500,"Medium","High"))</f>
        <v>High</v>
      </c>
    </row>
    <row r="10" spans="1:16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  <c r="N10" s="1">
        <f>Clean_Data[[#This Row],[Profit]]/Clean_Data[[#This Row],[Sales]]</f>
        <v>0.31249999999999994</v>
      </c>
      <c r="O10" s="1" t="str">
        <f>IF(Clean_Data[[#This Row],[Discount]]=0,"No Discount",
IF(Clean_Data[[#This Row],[Discount]]&lt;=0.2,"Low",
IF(Clean_Data[[#This Row],[Discount]]&lt;=0.5,"Medium","High")))</f>
        <v>Low</v>
      </c>
      <c r="P10" s="1" t="str">
        <f>IF(Clean_Data[[#This Row],[Sales]]&lt;100,"Low",
IF(Clean_Data[[#This Row],[Sales]]&lt;500,"Medium","High"))</f>
        <v>Low</v>
      </c>
    </row>
    <row r="11" spans="1:16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 s="1">
        <v>5</v>
      </c>
      <c r="L11" s="1">
        <v>0</v>
      </c>
      <c r="M11" s="1">
        <v>34.47</v>
      </c>
      <c r="N11" s="1">
        <f>Clean_Data[[#This Row],[Profit]]/Clean_Data[[#This Row],[Sales]]</f>
        <v>0.3</v>
      </c>
      <c r="O11" s="1" t="str">
        <f>IF(Clean_Data[[#This Row],[Discount]]=0,"No Discount",
IF(Clean_Data[[#This Row],[Discount]]&lt;=0.2,"Low",
IF(Clean_Data[[#This Row],[Discount]]&lt;=0.5,"Medium","High")))</f>
        <v>No Discount</v>
      </c>
      <c r="P11" s="1" t="str">
        <f>IF(Clean_Data[[#This Row],[Sales]]&lt;100,"Low",
IF(Clean_Data[[#This Row],[Sales]]&lt;500,"Medium","High"))</f>
        <v>Medium</v>
      </c>
    </row>
    <row r="12" spans="1:16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 s="1">
        <v>9</v>
      </c>
      <c r="L12" s="1">
        <v>0.2</v>
      </c>
      <c r="M12" s="1">
        <v>85.309200000000004</v>
      </c>
      <c r="N12" s="1">
        <f>Clean_Data[[#This Row],[Profit]]/Clean_Data[[#This Row],[Sales]]</f>
        <v>0.05</v>
      </c>
      <c r="O12" s="1" t="str">
        <f>IF(Clean_Data[[#This Row],[Discount]]=0,"No Discount",
IF(Clean_Data[[#This Row],[Discount]]&lt;=0.2,"Low",
IF(Clean_Data[[#This Row],[Discount]]&lt;=0.5,"Medium","High")))</f>
        <v>Low</v>
      </c>
      <c r="P12" s="1" t="str">
        <f>IF(Clean_Data[[#This Row],[Sales]]&lt;100,"Low",
IF(Clean_Data[[#This Row],[Sales]]&lt;500,"Medium","High"))</f>
        <v>High</v>
      </c>
    </row>
    <row r="13" spans="1:16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  <c r="N13" s="1">
        <f>Clean_Data[[#This Row],[Profit]]/Clean_Data[[#This Row],[Sales]]</f>
        <v>7.5000000000000011E-2</v>
      </c>
      <c r="O13" s="1" t="str">
        <f>IF(Clean_Data[[#This Row],[Discount]]=0,"No Discount",
IF(Clean_Data[[#This Row],[Discount]]&lt;=0.2,"Low",
IF(Clean_Data[[#This Row],[Discount]]&lt;=0.5,"Medium","High")))</f>
        <v>Low</v>
      </c>
      <c r="P13" s="1" t="str">
        <f>IF(Clean_Data[[#This Row],[Sales]]&lt;100,"Low",
IF(Clean_Data[[#This Row],[Sales]]&lt;500,"Medium","High"))</f>
        <v>High</v>
      </c>
    </row>
    <row r="14" spans="1:16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 s="1">
        <v>3</v>
      </c>
      <c r="L14" s="1">
        <v>0.2</v>
      </c>
      <c r="M14" s="1">
        <v>5.4432</v>
      </c>
      <c r="N14" s="1">
        <f>Clean_Data[[#This Row],[Profit]]/Clean_Data[[#This Row],[Sales]]</f>
        <v>0.35000000000000003</v>
      </c>
      <c r="O14" s="1" t="str">
        <f>IF(Clean_Data[[#This Row],[Discount]]=0,"No Discount",
IF(Clean_Data[[#This Row],[Discount]]&lt;=0.2,"Low",
IF(Clean_Data[[#This Row],[Discount]]&lt;=0.5,"Medium","High")))</f>
        <v>Low</v>
      </c>
      <c r="P14" s="1" t="str">
        <f>IF(Clean_Data[[#This Row],[Sales]]&lt;100,"Low",
IF(Clean_Data[[#This Row],[Sales]]&lt;500,"Medium","High"))</f>
        <v>Low</v>
      </c>
    </row>
    <row r="15" spans="1:16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 s="1">
        <v>3</v>
      </c>
      <c r="L15" s="1">
        <v>0.2</v>
      </c>
      <c r="M15" s="1">
        <v>132.59219999999999</v>
      </c>
      <c r="N15" s="1">
        <f>Clean_Data[[#This Row],[Profit]]/Clean_Data[[#This Row],[Sales]]</f>
        <v>0.32499999999999996</v>
      </c>
      <c r="O15" s="1" t="str">
        <f>IF(Clean_Data[[#This Row],[Discount]]=0,"No Discount",
IF(Clean_Data[[#This Row],[Discount]]&lt;=0.2,"Low",
IF(Clean_Data[[#This Row],[Discount]]&lt;=0.5,"Medium","High")))</f>
        <v>Low</v>
      </c>
      <c r="P15" s="1" t="str">
        <f>IF(Clean_Data[[#This Row],[Sales]]&lt;100,"Low",
IF(Clean_Data[[#This Row],[Sales]]&lt;500,"Medium","High"))</f>
        <v>Medium</v>
      </c>
    </row>
    <row r="16" spans="1:16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 s="1">
        <v>5</v>
      </c>
      <c r="L16" s="1">
        <v>0.8</v>
      </c>
      <c r="M16" s="1">
        <v>-123.858</v>
      </c>
      <c r="N16" s="1">
        <f>Clean_Data[[#This Row],[Profit]]/Clean_Data[[#This Row],[Sales]]</f>
        <v>-1.8</v>
      </c>
      <c r="O16" s="1" t="str">
        <f>IF(Clean_Data[[#This Row],[Discount]]=0,"No Discount",
IF(Clean_Data[[#This Row],[Discount]]&lt;=0.2,"Low",
IF(Clean_Data[[#This Row],[Discount]]&lt;=0.5,"Medium","High")))</f>
        <v>High</v>
      </c>
      <c r="P16" s="1" t="str">
        <f>IF(Clean_Data[[#This Row],[Sales]]&lt;100,"Low",
IF(Clean_Data[[#This Row],[Sales]]&lt;500,"Medium","High"))</f>
        <v>Low</v>
      </c>
    </row>
    <row r="17" spans="1:16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 s="1">
        <v>3</v>
      </c>
      <c r="L17" s="1">
        <v>0.8</v>
      </c>
      <c r="M17" s="1">
        <v>-3.8159999999999998</v>
      </c>
      <c r="N17" s="1">
        <f>Clean_Data[[#This Row],[Profit]]/Clean_Data[[#This Row],[Sales]]</f>
        <v>-1.5</v>
      </c>
      <c r="O17" s="1" t="str">
        <f>IF(Clean_Data[[#This Row],[Discount]]=0,"No Discount",
IF(Clean_Data[[#This Row],[Discount]]&lt;=0.2,"Low",
IF(Clean_Data[[#This Row],[Discount]]&lt;=0.5,"Medium","High")))</f>
        <v>High</v>
      </c>
      <c r="P17" s="1" t="str">
        <f>IF(Clean_Data[[#This Row],[Sales]]&lt;100,"Low",
IF(Clean_Data[[#This Row],[Sales]]&lt;500,"Medium","High"))</f>
        <v>Low</v>
      </c>
    </row>
    <row r="18" spans="1:16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 s="1">
        <v>6</v>
      </c>
      <c r="L18" s="1">
        <v>0</v>
      </c>
      <c r="M18" s="1">
        <v>13.317600000000001</v>
      </c>
      <c r="N18" s="1">
        <f>Clean_Data[[#This Row],[Profit]]/Clean_Data[[#This Row],[Sales]]</f>
        <v>0.02</v>
      </c>
      <c r="O18" s="1" t="str">
        <f>IF(Clean_Data[[#This Row],[Discount]]=0,"No Discount",
IF(Clean_Data[[#This Row],[Discount]]&lt;=0.2,"Low",
IF(Clean_Data[[#This Row],[Discount]]&lt;=0.5,"Medium","High")))</f>
        <v>No Discount</v>
      </c>
      <c r="P18" s="1" t="str">
        <f>IF(Clean_Data[[#This Row],[Sales]]&lt;100,"Low",
IF(Clean_Data[[#This Row],[Sales]]&lt;500,"Medium","High"))</f>
        <v>High</v>
      </c>
    </row>
    <row r="19" spans="1:16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 s="1">
        <v>2</v>
      </c>
      <c r="L19" s="1">
        <v>0</v>
      </c>
      <c r="M19" s="1">
        <v>9.99</v>
      </c>
      <c r="N19" s="1">
        <f>Clean_Data[[#This Row],[Profit]]/Clean_Data[[#This Row],[Sales]]</f>
        <v>0.18</v>
      </c>
      <c r="O19" s="1" t="str">
        <f>IF(Clean_Data[[#This Row],[Discount]]=0,"No Discount",
IF(Clean_Data[[#This Row],[Discount]]&lt;=0.2,"Low",
IF(Clean_Data[[#This Row],[Discount]]&lt;=0.5,"Medium","High")))</f>
        <v>No Discount</v>
      </c>
      <c r="P19" s="1" t="str">
        <f>IF(Clean_Data[[#This Row],[Sales]]&lt;100,"Low",
IF(Clean_Data[[#This Row],[Sales]]&lt;500,"Medium","High"))</f>
        <v>Low</v>
      </c>
    </row>
    <row r="20" spans="1:16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 s="1">
        <v>2</v>
      </c>
      <c r="L20" s="1">
        <v>0</v>
      </c>
      <c r="M20" s="1">
        <v>2.4824000000000002</v>
      </c>
      <c r="N20" s="1">
        <f>Clean_Data[[#This Row],[Profit]]/Clean_Data[[#This Row],[Sales]]</f>
        <v>0.28999999999999998</v>
      </c>
      <c r="O20" s="1" t="str">
        <f>IF(Clean_Data[[#This Row],[Discount]]=0,"No Discount",
IF(Clean_Data[[#This Row],[Discount]]&lt;=0.2,"Low",
IF(Clean_Data[[#This Row],[Discount]]&lt;=0.5,"Medium","High")))</f>
        <v>No Discount</v>
      </c>
      <c r="P20" s="1" t="str">
        <f>IF(Clean_Data[[#This Row],[Sales]]&lt;100,"Low",
IF(Clean_Data[[#This Row],[Sales]]&lt;500,"Medium","High"))</f>
        <v>Low</v>
      </c>
    </row>
    <row r="21" spans="1:16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 s="1">
        <v>3</v>
      </c>
      <c r="L21" s="1">
        <v>0.2</v>
      </c>
      <c r="M21" s="1">
        <v>16.010999999999999</v>
      </c>
      <c r="N21" s="1">
        <f>Clean_Data[[#This Row],[Profit]]/Clean_Data[[#This Row],[Sales]]</f>
        <v>7.4999999999999997E-2</v>
      </c>
      <c r="O21" s="1" t="str">
        <f>IF(Clean_Data[[#This Row],[Discount]]=0,"No Discount",
IF(Clean_Data[[#This Row],[Discount]]&lt;=0.2,"Low",
IF(Clean_Data[[#This Row],[Discount]]&lt;=0.5,"Medium","High")))</f>
        <v>Low</v>
      </c>
      <c r="P21" s="1" t="str">
        <f>IF(Clean_Data[[#This Row],[Sales]]&lt;100,"Low",
IF(Clean_Data[[#This Row],[Sales]]&lt;500,"Medium","High"))</f>
        <v>Medium</v>
      </c>
    </row>
    <row r="22" spans="1:16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 s="1">
        <v>4</v>
      </c>
      <c r="L22" s="1">
        <v>0.2</v>
      </c>
      <c r="M22" s="1">
        <v>7.3840000000000003</v>
      </c>
      <c r="N22" s="1">
        <f>Clean_Data[[#This Row],[Profit]]/Clean_Data[[#This Row],[Sales]]</f>
        <v>0.32500000000000001</v>
      </c>
      <c r="O22" s="1" t="str">
        <f>IF(Clean_Data[[#This Row],[Discount]]=0,"No Discount",
IF(Clean_Data[[#This Row],[Discount]]&lt;=0.2,"Low",
IF(Clean_Data[[#This Row],[Discount]]&lt;=0.5,"Medium","High")))</f>
        <v>Low</v>
      </c>
      <c r="P22" s="1" t="str">
        <f>IF(Clean_Data[[#This Row],[Sales]]&lt;100,"Low",
IF(Clean_Data[[#This Row],[Sales]]&lt;500,"Medium","High"))</f>
        <v>Low</v>
      </c>
    </row>
    <row r="23" spans="1:16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 s="1">
        <v>7</v>
      </c>
      <c r="L23" s="1">
        <v>0</v>
      </c>
      <c r="M23" s="1">
        <v>5.0595999999999997</v>
      </c>
      <c r="N23" s="1">
        <f>Clean_Data[[#This Row],[Profit]]/Clean_Data[[#This Row],[Sales]]</f>
        <v>0.25999999999999995</v>
      </c>
      <c r="O23" s="1" t="str">
        <f>IF(Clean_Data[[#This Row],[Discount]]=0,"No Discount",
IF(Clean_Data[[#This Row],[Discount]]&lt;=0.2,"Low",
IF(Clean_Data[[#This Row],[Discount]]&lt;=0.5,"Medium","High")))</f>
        <v>No Discount</v>
      </c>
      <c r="P23" s="1" t="str">
        <f>IF(Clean_Data[[#This Row],[Sales]]&lt;100,"Low",
IF(Clean_Data[[#This Row],[Sales]]&lt;500,"Medium","High"))</f>
        <v>Low</v>
      </c>
    </row>
    <row r="24" spans="1:16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 s="1">
        <v>7</v>
      </c>
      <c r="L24" s="1">
        <v>0</v>
      </c>
      <c r="M24" s="1">
        <v>15.6884</v>
      </c>
      <c r="N24" s="1">
        <f>Clean_Data[[#This Row],[Profit]]/Clean_Data[[#This Row],[Sales]]</f>
        <v>0.25999999999999995</v>
      </c>
      <c r="O24" s="1" t="str">
        <f>IF(Clean_Data[[#This Row],[Discount]]=0,"No Discount",
IF(Clean_Data[[#This Row],[Discount]]&lt;=0.2,"Low",
IF(Clean_Data[[#This Row],[Discount]]&lt;=0.5,"Medium","High")))</f>
        <v>No Discount</v>
      </c>
      <c r="P24" s="1" t="str">
        <f>IF(Clean_Data[[#This Row],[Sales]]&lt;100,"Low",
IF(Clean_Data[[#This Row],[Sales]]&lt;500,"Medium","High"))</f>
        <v>Low</v>
      </c>
    </row>
    <row r="25" spans="1:16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 s="1">
        <v>2</v>
      </c>
      <c r="L25" s="1">
        <v>0.3</v>
      </c>
      <c r="M25" s="1">
        <v>-1.0196000000000001</v>
      </c>
      <c r="N25" s="1">
        <f>Clean_Data[[#This Row],[Profit]]/Clean_Data[[#This Row],[Sales]]</f>
        <v>-1.4285714285714287E-2</v>
      </c>
      <c r="O25" s="1" t="str">
        <f>IF(Clean_Data[[#This Row],[Discount]]=0,"No Discount",
IF(Clean_Data[[#This Row],[Discount]]&lt;=0.2,"Low",
IF(Clean_Data[[#This Row],[Discount]]&lt;=0.5,"Medium","High")))</f>
        <v>Medium</v>
      </c>
      <c r="P25" s="1" t="str">
        <f>IF(Clean_Data[[#This Row],[Sales]]&lt;100,"Low",
IF(Clean_Data[[#This Row],[Sales]]&lt;500,"Medium","High"))</f>
        <v>Low</v>
      </c>
    </row>
    <row r="26" spans="1:16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  <c r="N26" s="1">
        <f>Clean_Data[[#This Row],[Profit]]/Clean_Data[[#This Row],[Sales]]</f>
        <v>0.22999999999999998</v>
      </c>
      <c r="O26" s="1" t="str">
        <f>IF(Clean_Data[[#This Row],[Discount]]=0,"No Discount",
IF(Clean_Data[[#This Row],[Discount]]&lt;=0.2,"Low",
IF(Clean_Data[[#This Row],[Discount]]&lt;=0.5,"Medium","High")))</f>
        <v>No Discount</v>
      </c>
      <c r="P26" s="1" t="str">
        <f>IF(Clean_Data[[#This Row],[Sales]]&lt;100,"Low",
IF(Clean_Data[[#This Row],[Sales]]&lt;500,"Medium","High"))</f>
        <v>High</v>
      </c>
    </row>
    <row r="27" spans="1:16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 s="1">
        <v>2</v>
      </c>
      <c r="L27" s="1">
        <v>0.2</v>
      </c>
      <c r="M27" s="1">
        <v>4.2224000000000004</v>
      </c>
      <c r="N27" s="1">
        <f>Clean_Data[[#This Row],[Profit]]/Clean_Data[[#This Row],[Sales]]</f>
        <v>0.36250000000000004</v>
      </c>
      <c r="O27" s="1" t="str">
        <f>IF(Clean_Data[[#This Row],[Discount]]=0,"No Discount",
IF(Clean_Data[[#This Row],[Discount]]&lt;=0.2,"Low",
IF(Clean_Data[[#This Row],[Discount]]&lt;=0.5,"Medium","High")))</f>
        <v>Low</v>
      </c>
      <c r="P27" s="1" t="str">
        <f>IF(Clean_Data[[#This Row],[Sales]]&lt;100,"Low",
IF(Clean_Data[[#This Row],[Sales]]&lt;500,"Medium","High"))</f>
        <v>Low</v>
      </c>
    </row>
    <row r="28" spans="1:16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 s="1">
        <v>3</v>
      </c>
      <c r="L28" s="1">
        <v>0</v>
      </c>
      <c r="M28" s="1">
        <v>11.774100000000001</v>
      </c>
      <c r="N28" s="1">
        <f>Clean_Data[[#This Row],[Profit]]/Clean_Data[[#This Row],[Sales]]</f>
        <v>0.13</v>
      </c>
      <c r="O28" s="1" t="str">
        <f>IF(Clean_Data[[#This Row],[Discount]]=0,"No Discount",
IF(Clean_Data[[#This Row],[Discount]]&lt;=0.2,"Low",
IF(Clean_Data[[#This Row],[Discount]]&lt;=0.5,"Medium","High")))</f>
        <v>No Discount</v>
      </c>
      <c r="P28" s="1" t="str">
        <f>IF(Clean_Data[[#This Row],[Sales]]&lt;100,"Low",
IF(Clean_Data[[#This Row],[Sales]]&lt;500,"Medium","High"))</f>
        <v>Low</v>
      </c>
    </row>
    <row r="29" spans="1:16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 s="1">
        <v>7</v>
      </c>
      <c r="L29" s="1">
        <v>0.5</v>
      </c>
      <c r="M29" s="1">
        <v>-1665.0522000000001</v>
      </c>
      <c r="N29" s="1">
        <f>Clean_Data[[#This Row],[Profit]]/Clean_Data[[#This Row],[Sales]]</f>
        <v>-0.54</v>
      </c>
      <c r="O29" s="1" t="str">
        <f>IF(Clean_Data[[#This Row],[Discount]]=0,"No Discount",
IF(Clean_Data[[#This Row],[Discount]]&lt;=0.2,"Low",
IF(Clean_Data[[#This Row],[Discount]]&lt;=0.5,"Medium","High")))</f>
        <v>Medium</v>
      </c>
      <c r="P29" s="1" t="str">
        <f>IF(Clean_Data[[#This Row],[Sales]]&lt;100,"Low",
IF(Clean_Data[[#This Row],[Sales]]&lt;500,"Medium","High"))</f>
        <v>High</v>
      </c>
    </row>
    <row r="30" spans="1:16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  <c r="N30" s="1">
        <f>Clean_Data[[#This Row],[Profit]]/Clean_Data[[#This Row],[Sales]]</f>
        <v>-0.73333333333333339</v>
      </c>
      <c r="O30" s="1" t="str">
        <f>IF(Clean_Data[[#This Row],[Discount]]=0,"No Discount",
IF(Clean_Data[[#This Row],[Discount]]&lt;=0.2,"Low",
IF(Clean_Data[[#This Row],[Discount]]&lt;=0.5,"Medium","High")))</f>
        <v>High</v>
      </c>
      <c r="P30" s="1" t="str">
        <f>IF(Clean_Data[[#This Row],[Sales]]&lt;100,"Low",
IF(Clean_Data[[#This Row],[Sales]]&lt;500,"Medium","High"))</f>
        <v>Low</v>
      </c>
    </row>
    <row r="31" spans="1:16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 s="1">
        <v>3</v>
      </c>
      <c r="L31" s="1">
        <v>0.2</v>
      </c>
      <c r="M31" s="1">
        <v>15.525</v>
      </c>
      <c r="N31" s="1">
        <f>Clean_Data[[#This Row],[Profit]]/Clean_Data[[#This Row],[Sales]]</f>
        <v>0.125</v>
      </c>
      <c r="O31" s="1" t="str">
        <f>IF(Clean_Data[[#This Row],[Discount]]=0,"No Discount",
IF(Clean_Data[[#This Row],[Discount]]&lt;=0.2,"Low",
IF(Clean_Data[[#This Row],[Discount]]&lt;=0.5,"Medium","High")))</f>
        <v>Low</v>
      </c>
      <c r="P31" s="1" t="str">
        <f>IF(Clean_Data[[#This Row],[Sales]]&lt;100,"Low",
IF(Clean_Data[[#This Row],[Sales]]&lt;500,"Medium","High"))</f>
        <v>Medium</v>
      </c>
    </row>
    <row r="32" spans="1:16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  <c r="N32" s="1">
        <f>Clean_Data[[#This Row],[Profit]]/Clean_Data[[#This Row],[Sales]]</f>
        <v>0.33750000000000002</v>
      </c>
      <c r="O32" s="1" t="str">
        <f>IF(Clean_Data[[#This Row],[Discount]]=0,"No Discount",
IF(Clean_Data[[#This Row],[Discount]]&lt;=0.2,"Low",
IF(Clean_Data[[#This Row],[Discount]]&lt;=0.5,"Medium","High")))</f>
        <v>Low</v>
      </c>
      <c r="P32" s="1" t="str">
        <f>IF(Clean_Data[[#This Row],[Sales]]&lt;100,"Low",
IF(Clean_Data[[#This Row],[Sales]]&lt;500,"Medium","High"))</f>
        <v>Low</v>
      </c>
    </row>
    <row r="33" spans="1:16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  <c r="N33" s="1">
        <f>Clean_Data[[#This Row],[Profit]]/Clean_Data[[#This Row],[Sales]]</f>
        <v>0.11249999999999999</v>
      </c>
      <c r="O33" s="1" t="str">
        <f>IF(Clean_Data[[#This Row],[Discount]]=0,"No Discount",
IF(Clean_Data[[#This Row],[Discount]]&lt;=0.2,"Low",
IF(Clean_Data[[#This Row],[Discount]]&lt;=0.5,"Medium","High")))</f>
        <v>Low</v>
      </c>
      <c r="P33" s="1" t="str">
        <f>IF(Clean_Data[[#This Row],[Sales]]&lt;100,"Low",
IF(Clean_Data[[#This Row],[Sales]]&lt;500,"Medium","High"))</f>
        <v>Low</v>
      </c>
    </row>
    <row r="34" spans="1:16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  <c r="N34" s="1">
        <f>Clean_Data[[#This Row],[Profit]]/Clean_Data[[#This Row],[Sales]]</f>
        <v>-0.83333333333333337</v>
      </c>
      <c r="O34" s="1" t="str">
        <f>IF(Clean_Data[[#This Row],[Discount]]=0,"No Discount",
IF(Clean_Data[[#This Row],[Discount]]&lt;=0.2,"Low",
IF(Clean_Data[[#This Row],[Discount]]&lt;=0.5,"Medium","High")))</f>
        <v>High</v>
      </c>
      <c r="P34" s="1" t="str">
        <f>IF(Clean_Data[[#This Row],[Sales]]&lt;100,"Low",
IF(Clean_Data[[#This Row],[Sales]]&lt;500,"Medium","High"))</f>
        <v>Low</v>
      </c>
    </row>
    <row r="35" spans="1:16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 s="1">
        <v>2</v>
      </c>
      <c r="L35" s="1">
        <v>0.2</v>
      </c>
      <c r="M35" s="1">
        <v>3.5459999999999998</v>
      </c>
      <c r="N35" s="1">
        <f>Clean_Data[[#This Row],[Profit]]/Clean_Data[[#This Row],[Sales]]</f>
        <v>0.22499999999999998</v>
      </c>
      <c r="O35" s="1" t="str">
        <f>IF(Clean_Data[[#This Row],[Discount]]=0,"No Discount",
IF(Clean_Data[[#This Row],[Discount]]&lt;=0.2,"Low",
IF(Clean_Data[[#This Row],[Discount]]&lt;=0.5,"Medium","High")))</f>
        <v>Low</v>
      </c>
      <c r="P35" s="1" t="str">
        <f>IF(Clean_Data[[#This Row],[Sales]]&lt;100,"Low",
IF(Clean_Data[[#This Row],[Sales]]&lt;500,"Medium","High"))</f>
        <v>Low</v>
      </c>
    </row>
    <row r="36" spans="1:16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  <c r="N36" s="1">
        <f>Clean_Data[[#This Row],[Profit]]/Clean_Data[[#This Row],[Sales]]</f>
        <v>0.33749999999999997</v>
      </c>
      <c r="O36" s="1" t="str">
        <f>IF(Clean_Data[[#This Row],[Discount]]=0,"No Discount",
IF(Clean_Data[[#This Row],[Discount]]&lt;=0.2,"Low",
IF(Clean_Data[[#This Row],[Discount]]&lt;=0.5,"Medium","High")))</f>
        <v>Low</v>
      </c>
      <c r="P36" s="1" t="str">
        <f>IF(Clean_Data[[#This Row],[Sales]]&lt;100,"Low",
IF(Clean_Data[[#This Row],[Sales]]&lt;500,"Medium","High"))</f>
        <v>Low</v>
      </c>
    </row>
    <row r="37" spans="1:16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  <c r="N37" s="1">
        <f>Clean_Data[[#This Row],[Profit]]/Clean_Data[[#This Row],[Sales]]</f>
        <v>0.11249999999999999</v>
      </c>
      <c r="O37" s="1" t="str">
        <f>IF(Clean_Data[[#This Row],[Discount]]=0,"No Discount",
IF(Clean_Data[[#This Row],[Discount]]&lt;=0.2,"Low",
IF(Clean_Data[[#This Row],[Discount]]&lt;=0.5,"Medium","High")))</f>
        <v>Low</v>
      </c>
      <c r="P37" s="1" t="str">
        <f>IF(Clean_Data[[#This Row],[Sales]]&lt;100,"Low",
IF(Clean_Data[[#This Row],[Sales]]&lt;500,"Medium","High"))</f>
        <v>High</v>
      </c>
    </row>
    <row r="38" spans="1:16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 s="1">
        <v>5</v>
      </c>
      <c r="L38" s="1">
        <v>0.6</v>
      </c>
      <c r="M38" s="1">
        <v>-147.96299999999999</v>
      </c>
      <c r="N38" s="1">
        <f>Clean_Data[[#This Row],[Profit]]/Clean_Data[[#This Row],[Sales]]</f>
        <v>-0.77500000000000002</v>
      </c>
      <c r="O38" s="1" t="str">
        <f>IF(Clean_Data[[#This Row],[Discount]]=0,"No Discount",
IF(Clean_Data[[#This Row],[Discount]]&lt;=0.2,"Low",
IF(Clean_Data[[#This Row],[Discount]]&lt;=0.5,"Medium","High")))</f>
        <v>High</v>
      </c>
      <c r="P38" s="1" t="str">
        <f>IF(Clean_Data[[#This Row],[Sales]]&lt;100,"Low",
IF(Clean_Data[[#This Row],[Sales]]&lt;500,"Medium","High"))</f>
        <v>Medium</v>
      </c>
    </row>
    <row r="39" spans="1:16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 s="1">
        <v>9</v>
      </c>
      <c r="L39" s="1">
        <v>0.2</v>
      </c>
      <c r="M39" s="1">
        <v>35.414999999999999</v>
      </c>
      <c r="N39" s="1">
        <f>Clean_Data[[#This Row],[Profit]]/Clean_Data[[#This Row],[Sales]]</f>
        <v>0.3125</v>
      </c>
      <c r="O39" s="1" t="str">
        <f>IF(Clean_Data[[#This Row],[Discount]]=0,"No Discount",
IF(Clean_Data[[#This Row],[Discount]]&lt;=0.2,"Low",
IF(Clean_Data[[#This Row],[Discount]]&lt;=0.5,"Medium","High")))</f>
        <v>Low</v>
      </c>
      <c r="P39" s="1" t="str">
        <f>IF(Clean_Data[[#This Row],[Sales]]&lt;100,"Low",
IF(Clean_Data[[#This Row],[Sales]]&lt;500,"Medium","High"))</f>
        <v>Medium</v>
      </c>
    </row>
    <row r="40" spans="1:16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  <c r="N40" s="1">
        <f>Clean_Data[[#This Row],[Profit]]/Clean_Data[[#This Row],[Sales]]</f>
        <v>-8.8235294117647065E-2</v>
      </c>
      <c r="O40" s="1" t="str">
        <f>IF(Clean_Data[[#This Row],[Discount]]=0,"No Discount",
IF(Clean_Data[[#This Row],[Discount]]&lt;=0.2,"Low",
IF(Clean_Data[[#This Row],[Discount]]&lt;=0.5,"Medium","High")))</f>
        <v>Medium</v>
      </c>
      <c r="P40" s="1" t="str">
        <f>IF(Clean_Data[[#This Row],[Sales]]&lt;100,"Low",
IF(Clean_Data[[#This Row],[Sales]]&lt;500,"Medium","High"))</f>
        <v>High</v>
      </c>
    </row>
    <row r="41" spans="1:16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 s="1">
        <v>3</v>
      </c>
      <c r="L41" s="1">
        <v>0.3</v>
      </c>
      <c r="M41" s="1">
        <v>-15.147</v>
      </c>
      <c r="N41" s="1">
        <f>Clean_Data[[#This Row],[Profit]]/Clean_Data[[#This Row],[Sales]]</f>
        <v>-7.1428571428571438E-2</v>
      </c>
      <c r="O41" s="1" t="str">
        <f>IF(Clean_Data[[#This Row],[Discount]]=0,"No Discount",
IF(Clean_Data[[#This Row],[Discount]]&lt;=0.2,"Low",
IF(Clean_Data[[#This Row],[Discount]]&lt;=0.5,"Medium","High")))</f>
        <v>Medium</v>
      </c>
      <c r="P41" s="1" t="str">
        <f>IF(Clean_Data[[#This Row],[Sales]]&lt;100,"Low",
IF(Clean_Data[[#This Row],[Sales]]&lt;500,"Medium","High"))</f>
        <v>Medium</v>
      </c>
    </row>
    <row r="42" spans="1:16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  <c r="N42" s="1">
        <f>Clean_Data[[#This Row],[Profit]]/Clean_Data[[#This Row],[Sales]]</f>
        <v>0.1125</v>
      </c>
      <c r="O42" s="1" t="str">
        <f>IF(Clean_Data[[#This Row],[Discount]]=0,"No Discount",
IF(Clean_Data[[#This Row],[Discount]]&lt;=0.2,"Low",
IF(Clean_Data[[#This Row],[Discount]]&lt;=0.5,"Medium","High")))</f>
        <v>Low</v>
      </c>
      <c r="P42" s="1" t="str">
        <f>IF(Clean_Data[[#This Row],[Sales]]&lt;100,"Low",
IF(Clean_Data[[#This Row],[Sales]]&lt;500,"Medium","High"))</f>
        <v>Medium</v>
      </c>
    </row>
    <row r="43" spans="1:16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 s="1">
        <v>4</v>
      </c>
      <c r="L43" s="1">
        <v>0.2</v>
      </c>
      <c r="M43" s="1">
        <v>16.5564</v>
      </c>
      <c r="N43" s="1">
        <f>Clean_Data[[#This Row],[Profit]]/Clean_Data[[#This Row],[Sales]]</f>
        <v>0.11249999999999999</v>
      </c>
      <c r="O43" s="1" t="str">
        <f>IF(Clean_Data[[#This Row],[Discount]]=0,"No Discount",
IF(Clean_Data[[#This Row],[Discount]]&lt;=0.2,"Low",
IF(Clean_Data[[#This Row],[Discount]]&lt;=0.5,"Medium","High")))</f>
        <v>Low</v>
      </c>
      <c r="P43" s="1" t="str">
        <f>IF(Clean_Data[[#This Row],[Sales]]&lt;100,"Low",
IF(Clean_Data[[#This Row],[Sales]]&lt;500,"Medium","High"))</f>
        <v>Medium</v>
      </c>
    </row>
    <row r="44" spans="1:16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 s="1">
        <v>2</v>
      </c>
      <c r="L44" s="1">
        <v>0</v>
      </c>
      <c r="M44" s="1">
        <v>3.8940000000000001</v>
      </c>
      <c r="N44" s="1">
        <f>Clean_Data[[#This Row],[Profit]]/Clean_Data[[#This Row],[Sales]]</f>
        <v>0.05</v>
      </c>
      <c r="O44" s="1" t="str">
        <f>IF(Clean_Data[[#This Row],[Discount]]=0,"No Discount",
IF(Clean_Data[[#This Row],[Discount]]&lt;=0.2,"Low",
IF(Clean_Data[[#This Row],[Discount]]&lt;=0.5,"Medium","High")))</f>
        <v>No Discount</v>
      </c>
      <c r="P44" s="1" t="str">
        <f>IF(Clean_Data[[#This Row],[Sales]]&lt;100,"Low",
IF(Clean_Data[[#This Row],[Sales]]&lt;500,"Medium","High"))</f>
        <v>Low</v>
      </c>
    </row>
    <row r="45" spans="1:16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 s="1">
        <v>2</v>
      </c>
      <c r="L45" s="1">
        <v>0.2</v>
      </c>
      <c r="M45" s="1">
        <v>9.5616000000000003</v>
      </c>
      <c r="N45" s="1">
        <f>Clean_Data[[#This Row],[Profit]]/Clean_Data[[#This Row],[Sales]]</f>
        <v>0.1</v>
      </c>
      <c r="O45" s="1" t="str">
        <f>IF(Clean_Data[[#This Row],[Discount]]=0,"No Discount",
IF(Clean_Data[[#This Row],[Discount]]&lt;=0.2,"Low",
IF(Clean_Data[[#This Row],[Discount]]&lt;=0.5,"Medium","High")))</f>
        <v>Low</v>
      </c>
      <c r="P45" s="1" t="str">
        <f>IF(Clean_Data[[#This Row],[Sales]]&lt;100,"Low",
IF(Clean_Data[[#This Row],[Sales]]&lt;500,"Medium","High"))</f>
        <v>Low</v>
      </c>
    </row>
    <row r="46" spans="1:16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 s="1">
        <v>2</v>
      </c>
      <c r="L46" s="1">
        <v>0</v>
      </c>
      <c r="M46" s="1">
        <v>19.7714</v>
      </c>
      <c r="N46" s="1">
        <f>Clean_Data[[#This Row],[Profit]]/Clean_Data[[#This Row],[Sales]]</f>
        <v>0.43000000000000005</v>
      </c>
      <c r="O46" s="1" t="str">
        <f>IF(Clean_Data[[#This Row],[Discount]]=0,"No Discount",
IF(Clean_Data[[#This Row],[Discount]]&lt;=0.2,"Low",
IF(Clean_Data[[#This Row],[Discount]]&lt;=0.5,"Medium","High")))</f>
        <v>No Discount</v>
      </c>
      <c r="P46" s="1" t="str">
        <f>IF(Clean_Data[[#This Row],[Sales]]&lt;100,"Low",
IF(Clean_Data[[#This Row],[Sales]]&lt;500,"Medium","High"))</f>
        <v>Low</v>
      </c>
    </row>
    <row r="47" spans="1:16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 s="1">
        <v>2</v>
      </c>
      <c r="L47" s="1">
        <v>0</v>
      </c>
      <c r="M47" s="1">
        <v>8.2062000000000008</v>
      </c>
      <c r="N47" s="1">
        <f>Clean_Data[[#This Row],[Profit]]/Clean_Data[[#This Row],[Sales]]</f>
        <v>0.47000000000000003</v>
      </c>
      <c r="O47" s="1" t="str">
        <f>IF(Clean_Data[[#This Row],[Discount]]=0,"No Discount",
IF(Clean_Data[[#This Row],[Discount]]&lt;=0.2,"Low",
IF(Clean_Data[[#This Row],[Discount]]&lt;=0.5,"Medium","High")))</f>
        <v>No Discount</v>
      </c>
      <c r="P47" s="1" t="str">
        <f>IF(Clean_Data[[#This Row],[Sales]]&lt;100,"Low",
IF(Clean_Data[[#This Row],[Sales]]&lt;500,"Medium","High"))</f>
        <v>Low</v>
      </c>
    </row>
    <row r="48" spans="1:16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 s="1">
        <v>4</v>
      </c>
      <c r="L48" s="1">
        <v>0</v>
      </c>
      <c r="M48" s="1">
        <v>8.4784000000000006</v>
      </c>
      <c r="N48" s="1">
        <f>Clean_Data[[#This Row],[Profit]]/Clean_Data[[#This Row],[Sales]]</f>
        <v>0.04</v>
      </c>
      <c r="O48" s="1" t="str">
        <f>IF(Clean_Data[[#This Row],[Discount]]=0,"No Discount",
IF(Clean_Data[[#This Row],[Discount]]&lt;=0.2,"Low",
IF(Clean_Data[[#This Row],[Discount]]&lt;=0.5,"Medium","High")))</f>
        <v>No Discount</v>
      </c>
      <c r="P48" s="1" t="str">
        <f>IF(Clean_Data[[#This Row],[Sales]]&lt;100,"Low",
IF(Clean_Data[[#This Row],[Sales]]&lt;500,"Medium","High"))</f>
        <v>Medium</v>
      </c>
    </row>
    <row r="49" spans="1:16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 s="1">
        <v>3</v>
      </c>
      <c r="L49" s="1">
        <v>0</v>
      </c>
      <c r="M49" s="1">
        <v>4.95</v>
      </c>
      <c r="N49" s="1">
        <f>Clean_Data[[#This Row],[Profit]]/Clean_Data[[#This Row],[Sales]]</f>
        <v>0.11</v>
      </c>
      <c r="O49" s="1" t="str">
        <f>IF(Clean_Data[[#This Row],[Discount]]=0,"No Discount",
IF(Clean_Data[[#This Row],[Discount]]&lt;=0.2,"Low",
IF(Clean_Data[[#This Row],[Discount]]&lt;=0.5,"Medium","High")))</f>
        <v>No Discount</v>
      </c>
      <c r="P49" s="1" t="str">
        <f>IF(Clean_Data[[#This Row],[Sales]]&lt;100,"Low",
IF(Clean_Data[[#This Row],[Sales]]&lt;500,"Medium","High"))</f>
        <v>Low</v>
      </c>
    </row>
    <row r="50" spans="1:16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 s="1">
        <v>2</v>
      </c>
      <c r="L50" s="1">
        <v>0</v>
      </c>
      <c r="M50" s="1">
        <v>6.1040000000000001</v>
      </c>
      <c r="N50" s="1">
        <f>Clean_Data[[#This Row],[Profit]]/Clean_Data[[#This Row],[Sales]]</f>
        <v>0.27999999999999997</v>
      </c>
      <c r="O50" s="1" t="str">
        <f>IF(Clean_Data[[#This Row],[Discount]]=0,"No Discount",
IF(Clean_Data[[#This Row],[Discount]]&lt;=0.2,"Low",
IF(Clean_Data[[#This Row],[Discount]]&lt;=0.5,"Medium","High")))</f>
        <v>No Discount</v>
      </c>
      <c r="P50" s="1" t="str">
        <f>IF(Clean_Data[[#This Row],[Sales]]&lt;100,"Low",
IF(Clean_Data[[#This Row],[Sales]]&lt;500,"Medium","High"))</f>
        <v>Low</v>
      </c>
    </row>
    <row r="51" spans="1:16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 s="1">
        <v>6</v>
      </c>
      <c r="L51" s="1">
        <v>0</v>
      </c>
      <c r="M51" s="1">
        <v>17.9634</v>
      </c>
      <c r="N51" s="1">
        <f>Clean_Data[[#This Row],[Profit]]/Clean_Data[[#This Row],[Sales]]</f>
        <v>0.47000000000000003</v>
      </c>
      <c r="O51" s="1" t="str">
        <f>IF(Clean_Data[[#This Row],[Discount]]=0,"No Discount",
IF(Clean_Data[[#This Row],[Discount]]&lt;=0.2,"Low",
IF(Clean_Data[[#This Row],[Discount]]&lt;=0.5,"Medium","High")))</f>
        <v>No Discount</v>
      </c>
      <c r="P51" s="1" t="str">
        <f>IF(Clean_Data[[#This Row],[Sales]]&lt;100,"Low",
IF(Clean_Data[[#This Row],[Sales]]&lt;500,"Medium","High"))</f>
        <v>Low</v>
      </c>
    </row>
    <row r="52" spans="1:16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  <c r="N52" s="1">
        <f>Clean_Data[[#This Row],[Profit]]/Clean_Data[[#This Row],[Sales]]</f>
        <v>0.47</v>
      </c>
      <c r="O52" s="1" t="str">
        <f>IF(Clean_Data[[#This Row],[Discount]]=0,"No Discount",
IF(Clean_Data[[#This Row],[Discount]]&lt;=0.2,"Low",
IF(Clean_Data[[#This Row],[Discount]]&lt;=0.5,"Medium","High")))</f>
        <v>No Discount</v>
      </c>
      <c r="P52" s="1" t="str">
        <f>IF(Clean_Data[[#This Row],[Sales]]&lt;100,"Low",
IF(Clean_Data[[#This Row],[Sales]]&lt;500,"Medium","High"))</f>
        <v>Low</v>
      </c>
    </row>
    <row r="53" spans="1:16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 s="1">
        <v>2</v>
      </c>
      <c r="L53" s="1">
        <v>0</v>
      </c>
      <c r="M53" s="1">
        <v>2.9567999999999999</v>
      </c>
      <c r="N53" s="1">
        <f>Clean_Data[[#This Row],[Profit]]/Clean_Data[[#This Row],[Sales]]</f>
        <v>0.48</v>
      </c>
      <c r="O53" s="1" t="str">
        <f>IF(Clean_Data[[#This Row],[Discount]]=0,"No Discount",
IF(Clean_Data[[#This Row],[Discount]]&lt;=0.2,"Low",
IF(Clean_Data[[#This Row],[Discount]]&lt;=0.5,"Medium","High")))</f>
        <v>No Discount</v>
      </c>
      <c r="P53" s="1" t="str">
        <f>IF(Clean_Data[[#This Row],[Sales]]&lt;100,"Low",
IF(Clean_Data[[#This Row],[Sales]]&lt;500,"Medium","High"))</f>
        <v>Low</v>
      </c>
    </row>
    <row r="54" spans="1:16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 s="1">
        <v>1</v>
      </c>
      <c r="L54" s="1">
        <v>0</v>
      </c>
      <c r="M54" s="1">
        <v>17.098099999999999</v>
      </c>
      <c r="N54" s="1">
        <f>Clean_Data[[#This Row],[Profit]]/Clean_Data[[#This Row],[Sales]]</f>
        <v>0.19</v>
      </c>
      <c r="O54" s="1" t="str">
        <f>IF(Clean_Data[[#This Row],[Discount]]=0,"No Discount",
IF(Clean_Data[[#This Row],[Discount]]&lt;=0.2,"Low",
IF(Clean_Data[[#This Row],[Discount]]&lt;=0.5,"Medium","High")))</f>
        <v>No Discount</v>
      </c>
      <c r="P54" s="1" t="str">
        <f>IF(Clean_Data[[#This Row],[Sales]]&lt;100,"Low",
IF(Clean_Data[[#This Row],[Sales]]&lt;500,"Medium","High"))</f>
        <v>Low</v>
      </c>
    </row>
    <row r="55" spans="1:16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 s="1">
        <v>7</v>
      </c>
      <c r="L55" s="1">
        <v>0</v>
      </c>
      <c r="M55" s="1">
        <v>6.2565999999999997</v>
      </c>
      <c r="N55" s="1">
        <f>Clean_Data[[#This Row],[Profit]]/Clean_Data[[#This Row],[Sales]]</f>
        <v>0.41</v>
      </c>
      <c r="O55" s="1" t="str">
        <f>IF(Clean_Data[[#This Row],[Discount]]=0,"No Discount",
IF(Clean_Data[[#This Row],[Discount]]&lt;=0.2,"Low",
IF(Clean_Data[[#This Row],[Discount]]&lt;=0.5,"Medium","High")))</f>
        <v>No Discount</v>
      </c>
      <c r="P55" s="1" t="str">
        <f>IF(Clean_Data[[#This Row],[Sales]]&lt;100,"Low",
IF(Clean_Data[[#This Row],[Sales]]&lt;500,"Medium","High"))</f>
        <v>Low</v>
      </c>
    </row>
    <row r="56" spans="1:16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 s="1">
        <v>5</v>
      </c>
      <c r="L56" s="1">
        <v>0</v>
      </c>
      <c r="M56" s="1">
        <v>298.68549999999999</v>
      </c>
      <c r="N56" s="1">
        <f>Clean_Data[[#This Row],[Profit]]/Clean_Data[[#This Row],[Sales]]</f>
        <v>0.28999999999999998</v>
      </c>
      <c r="O56" s="1" t="str">
        <f>IF(Clean_Data[[#This Row],[Discount]]=0,"No Discount",
IF(Clean_Data[[#This Row],[Discount]]&lt;=0.2,"Low",
IF(Clean_Data[[#This Row],[Discount]]&lt;=0.5,"Medium","High")))</f>
        <v>No Discount</v>
      </c>
      <c r="P56" s="1" t="str">
        <f>IF(Clean_Data[[#This Row],[Sales]]&lt;100,"Low",
IF(Clean_Data[[#This Row],[Sales]]&lt;500,"Medium","High"))</f>
        <v>High</v>
      </c>
    </row>
    <row r="57" spans="1:16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 s="1">
        <v>6</v>
      </c>
      <c r="L57" s="1">
        <v>0</v>
      </c>
      <c r="M57" s="1">
        <v>52.14</v>
      </c>
      <c r="N57" s="1">
        <f>Clean_Data[[#This Row],[Profit]]/Clean_Data[[#This Row],[Sales]]</f>
        <v>0.25</v>
      </c>
      <c r="O57" s="1" t="str">
        <f>IF(Clean_Data[[#This Row],[Discount]]=0,"No Discount",
IF(Clean_Data[[#This Row],[Discount]]&lt;=0.2,"Low",
IF(Clean_Data[[#This Row],[Discount]]&lt;=0.5,"Medium","High")))</f>
        <v>No Discount</v>
      </c>
      <c r="P57" s="1" t="str">
        <f>IF(Clean_Data[[#This Row],[Sales]]&lt;100,"Low",
IF(Clean_Data[[#This Row],[Sales]]&lt;500,"Medium","High"))</f>
        <v>Medium</v>
      </c>
    </row>
    <row r="58" spans="1:16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 s="1">
        <v>5</v>
      </c>
      <c r="L58" s="1">
        <v>0</v>
      </c>
      <c r="M58" s="1">
        <v>15.552</v>
      </c>
      <c r="N58" s="1">
        <f>Clean_Data[[#This Row],[Profit]]/Clean_Data[[#This Row],[Sales]]</f>
        <v>0.48</v>
      </c>
      <c r="O58" s="1" t="str">
        <f>IF(Clean_Data[[#This Row],[Discount]]=0,"No Discount",
IF(Clean_Data[[#This Row],[Discount]]&lt;=0.2,"Low",
IF(Clean_Data[[#This Row],[Discount]]&lt;=0.5,"Medium","High")))</f>
        <v>No Discount</v>
      </c>
      <c r="P58" s="1" t="str">
        <f>IF(Clean_Data[[#This Row],[Sales]]&lt;100,"Low",
IF(Clean_Data[[#This Row],[Sales]]&lt;500,"Medium","High"))</f>
        <v>Low</v>
      </c>
    </row>
    <row r="59" spans="1:16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  <c r="N59" s="1">
        <f>Clean_Data[[#This Row],[Profit]]/Clean_Data[[#This Row],[Sales]]</f>
        <v>2.222222222222222E-2</v>
      </c>
      <c r="O59" s="1" t="str">
        <f>IF(Clean_Data[[#This Row],[Discount]]=0,"No Discount",
IF(Clean_Data[[#This Row],[Discount]]&lt;=0.2,"Low",
IF(Clean_Data[[#This Row],[Discount]]&lt;=0.5,"Medium","High")))</f>
        <v>Low</v>
      </c>
      <c r="P59" s="1" t="str">
        <f>IF(Clean_Data[[#This Row],[Sales]]&lt;100,"Low",
IF(Clean_Data[[#This Row],[Sales]]&lt;500,"Medium","High"))</f>
        <v>Medium</v>
      </c>
    </row>
    <row r="60" spans="1:16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 s="1">
        <v>2</v>
      </c>
      <c r="L60" s="1">
        <v>0</v>
      </c>
      <c r="M60" s="1">
        <v>6.9888000000000003</v>
      </c>
      <c r="N60" s="1">
        <f>Clean_Data[[#This Row],[Profit]]/Clean_Data[[#This Row],[Sales]]</f>
        <v>0.48</v>
      </c>
      <c r="O60" s="1" t="str">
        <f>IF(Clean_Data[[#This Row],[Discount]]=0,"No Discount",
IF(Clean_Data[[#This Row],[Discount]]&lt;=0.2,"Low",
IF(Clean_Data[[#This Row],[Discount]]&lt;=0.5,"Medium","High")))</f>
        <v>No Discount</v>
      </c>
      <c r="P60" s="1" t="str">
        <f>IF(Clean_Data[[#This Row],[Sales]]&lt;100,"Low",
IF(Clean_Data[[#This Row],[Sales]]&lt;500,"Medium","High"))</f>
        <v>Low</v>
      </c>
    </row>
    <row r="61" spans="1:16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 s="1">
        <v>2</v>
      </c>
      <c r="L61" s="1">
        <v>0</v>
      </c>
      <c r="M61" s="1">
        <v>3.3</v>
      </c>
      <c r="N61" s="1">
        <f>Clean_Data[[#This Row],[Profit]]/Clean_Data[[#This Row],[Sales]]</f>
        <v>0.11</v>
      </c>
      <c r="O61" s="1" t="str">
        <f>IF(Clean_Data[[#This Row],[Discount]]=0,"No Discount",
IF(Clean_Data[[#This Row],[Discount]]&lt;=0.2,"Low",
IF(Clean_Data[[#This Row],[Discount]]&lt;=0.5,"Medium","High")))</f>
        <v>No Discount</v>
      </c>
      <c r="P61" s="1" t="str">
        <f>IF(Clean_Data[[#This Row],[Sales]]&lt;100,"Low",
IF(Clean_Data[[#This Row],[Sales]]&lt;500,"Medium","High"))</f>
        <v>Low</v>
      </c>
    </row>
    <row r="62" spans="1:16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 s="1">
        <v>4</v>
      </c>
      <c r="L62" s="1">
        <v>0.2</v>
      </c>
      <c r="M62" s="1">
        <v>16.361999999999998</v>
      </c>
      <c r="N62" s="1">
        <f>Clean_Data[[#This Row],[Profit]]/Clean_Data[[#This Row],[Sales]]</f>
        <v>0.33749999999999997</v>
      </c>
      <c r="O62" s="1" t="str">
        <f>IF(Clean_Data[[#This Row],[Discount]]=0,"No Discount",
IF(Clean_Data[[#This Row],[Discount]]&lt;=0.2,"Low",
IF(Clean_Data[[#This Row],[Discount]]&lt;=0.5,"Medium","High")))</f>
        <v>Low</v>
      </c>
      <c r="P62" s="1" t="str">
        <f>IF(Clean_Data[[#This Row],[Sales]]&lt;100,"Low",
IF(Clean_Data[[#This Row],[Sales]]&lt;500,"Medium","High"))</f>
        <v>Low</v>
      </c>
    </row>
    <row r="63" spans="1:16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 s="1">
        <v>1</v>
      </c>
      <c r="L63" s="1">
        <v>0</v>
      </c>
      <c r="M63" s="1">
        <v>0.84</v>
      </c>
      <c r="N63" s="1">
        <f>Clean_Data[[#This Row],[Profit]]/Clean_Data[[#This Row],[Sales]]</f>
        <v>0.5</v>
      </c>
      <c r="O63" s="1" t="str">
        <f>IF(Clean_Data[[#This Row],[Discount]]=0,"No Discount",
IF(Clean_Data[[#This Row],[Discount]]&lt;=0.2,"Low",
IF(Clean_Data[[#This Row],[Discount]]&lt;=0.5,"Medium","High")))</f>
        <v>No Discount</v>
      </c>
      <c r="P63" s="1" t="str">
        <f>IF(Clean_Data[[#This Row],[Sales]]&lt;100,"Low",
IF(Clean_Data[[#This Row],[Sales]]&lt;500,"Medium","High"))</f>
        <v>Low</v>
      </c>
    </row>
    <row r="64" spans="1:16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 s="1">
        <v>2</v>
      </c>
      <c r="L64" s="1">
        <v>0</v>
      </c>
      <c r="M64" s="1">
        <v>6.1512000000000002</v>
      </c>
      <c r="N64" s="1">
        <f>Clean_Data[[#This Row],[Profit]]/Clean_Data[[#This Row],[Sales]]</f>
        <v>0.44</v>
      </c>
      <c r="O64" s="1" t="str">
        <f>IF(Clean_Data[[#This Row],[Discount]]=0,"No Discount",
IF(Clean_Data[[#This Row],[Discount]]&lt;=0.2,"Low",
IF(Clean_Data[[#This Row],[Discount]]&lt;=0.5,"Medium","High")))</f>
        <v>No Discount</v>
      </c>
      <c r="P64" s="1" t="str">
        <f>IF(Clean_Data[[#This Row],[Sales]]&lt;100,"Low",
IF(Clean_Data[[#This Row],[Sales]]&lt;500,"Medium","High"))</f>
        <v>Low</v>
      </c>
    </row>
    <row r="65" spans="1:16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  <c r="N65" s="1">
        <f>Clean_Data[[#This Row],[Profit]]/Clean_Data[[#This Row],[Sales]]</f>
        <v>0.36249999999999999</v>
      </c>
      <c r="O65" s="1" t="str">
        <f>IF(Clean_Data[[#This Row],[Discount]]=0,"No Discount",
IF(Clean_Data[[#This Row],[Discount]]&lt;=0.2,"Low",
IF(Clean_Data[[#This Row],[Discount]]&lt;=0.5,"Medium","High")))</f>
        <v>Low</v>
      </c>
      <c r="P65" s="1" t="str">
        <f>IF(Clean_Data[[#This Row],[Sales]]&lt;100,"Low",
IF(Clean_Data[[#This Row],[Sales]]&lt;500,"Medium","High"))</f>
        <v>Low</v>
      </c>
    </row>
    <row r="66" spans="1:16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  <c r="N66" s="1">
        <f>Clean_Data[[#This Row],[Profit]]/Clean_Data[[#This Row],[Sales]]</f>
        <v>0.47000000000000003</v>
      </c>
      <c r="O66" s="1" t="str">
        <f>IF(Clean_Data[[#This Row],[Discount]]=0,"No Discount",
IF(Clean_Data[[#This Row],[Discount]]&lt;=0.2,"Low",
IF(Clean_Data[[#This Row],[Discount]]&lt;=0.5,"Medium","High")))</f>
        <v>No Discount</v>
      </c>
      <c r="P66" s="1" t="str">
        <f>IF(Clean_Data[[#This Row],[Sales]]&lt;100,"Low",
IF(Clean_Data[[#This Row],[Sales]]&lt;500,"Medium","High"))</f>
        <v>Medium</v>
      </c>
    </row>
    <row r="67" spans="1:16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  <c r="N67" s="1">
        <f>Clean_Data[[#This Row],[Profit]]/Clean_Data[[#This Row],[Sales]]</f>
        <v>0.27999999999999997</v>
      </c>
      <c r="O67" s="1" t="str">
        <f>IF(Clean_Data[[#This Row],[Discount]]=0,"No Discount",
IF(Clean_Data[[#This Row],[Discount]]&lt;=0.2,"Low",
IF(Clean_Data[[#This Row],[Discount]]&lt;=0.5,"Medium","High")))</f>
        <v>No Discount</v>
      </c>
      <c r="P67" s="1" t="str">
        <f>IF(Clean_Data[[#This Row],[Sales]]&lt;100,"Low",
IF(Clean_Data[[#This Row],[Sales]]&lt;500,"Medium","High"))</f>
        <v>Low</v>
      </c>
    </row>
    <row r="68" spans="1:16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 s="1">
        <v>5</v>
      </c>
      <c r="L68" s="1">
        <v>0.3</v>
      </c>
      <c r="M68" s="1">
        <v>-15.2225</v>
      </c>
      <c r="N68" s="1">
        <f>Clean_Data[[#This Row],[Profit]]/Clean_Data[[#This Row],[Sales]]</f>
        <v>-7.1428571428571425E-2</v>
      </c>
      <c r="O68" s="1" t="str">
        <f>IF(Clean_Data[[#This Row],[Discount]]=0,"No Discount",
IF(Clean_Data[[#This Row],[Discount]]&lt;=0.2,"Low",
IF(Clean_Data[[#This Row],[Discount]]&lt;=0.5,"Medium","High")))</f>
        <v>Medium</v>
      </c>
      <c r="P68" s="1" t="str">
        <f>IF(Clean_Data[[#This Row],[Sales]]&lt;100,"Low",
IF(Clean_Data[[#This Row],[Sales]]&lt;500,"Medium","High"))</f>
        <v>Medium</v>
      </c>
    </row>
    <row r="69" spans="1:16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  <c r="N69" s="1">
        <f>Clean_Data[[#This Row],[Profit]]/Clean_Data[[#This Row],[Sales]]</f>
        <v>0.10000000000000002</v>
      </c>
      <c r="O69" s="1" t="str">
        <f>IF(Clean_Data[[#This Row],[Discount]]=0,"No Discount",
IF(Clean_Data[[#This Row],[Discount]]&lt;=0.2,"Low",
IF(Clean_Data[[#This Row],[Discount]]&lt;=0.5,"Medium","High")))</f>
        <v>Low</v>
      </c>
      <c r="P69" s="1" t="str">
        <f>IF(Clean_Data[[#This Row],[Sales]]&lt;100,"Low",
IF(Clean_Data[[#This Row],[Sales]]&lt;500,"Medium","High"))</f>
        <v>High</v>
      </c>
    </row>
    <row r="70" spans="1:16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 s="1">
        <v>4</v>
      </c>
      <c r="L70" s="1">
        <v>0.2</v>
      </c>
      <c r="M70" s="1">
        <v>62.988</v>
      </c>
      <c r="N70" s="1">
        <f>Clean_Data[[#This Row],[Profit]]/Clean_Data[[#This Row],[Sales]]</f>
        <v>0.375</v>
      </c>
      <c r="O70" s="1" t="str">
        <f>IF(Clean_Data[[#This Row],[Discount]]=0,"No Discount",
IF(Clean_Data[[#This Row],[Discount]]&lt;=0.2,"Low",
IF(Clean_Data[[#This Row],[Discount]]&lt;=0.5,"Medium","High")))</f>
        <v>Low</v>
      </c>
      <c r="P70" s="1" t="str">
        <f>IF(Clean_Data[[#This Row],[Sales]]&lt;100,"Low",
IF(Clean_Data[[#This Row],[Sales]]&lt;500,"Medium","High"))</f>
        <v>Medium</v>
      </c>
    </row>
    <row r="71" spans="1:16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 s="1">
        <v>2</v>
      </c>
      <c r="L71" s="1">
        <v>0</v>
      </c>
      <c r="M71" s="1">
        <v>35.663600000000002</v>
      </c>
      <c r="N71" s="1">
        <f>Clean_Data[[#This Row],[Profit]]/Clean_Data[[#This Row],[Sales]]</f>
        <v>0.47000000000000008</v>
      </c>
      <c r="O71" s="1" t="str">
        <f>IF(Clean_Data[[#This Row],[Discount]]=0,"No Discount",
IF(Clean_Data[[#This Row],[Discount]]&lt;=0.2,"Low",
IF(Clean_Data[[#This Row],[Discount]]&lt;=0.5,"Medium","High")))</f>
        <v>No Discount</v>
      </c>
      <c r="P71" s="1" t="str">
        <f>IF(Clean_Data[[#This Row],[Sales]]&lt;100,"Low",
IF(Clean_Data[[#This Row],[Sales]]&lt;500,"Medium","High"))</f>
        <v>Low</v>
      </c>
    </row>
    <row r="72" spans="1:16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  <c r="N72" s="1">
        <f>Clean_Data[[#This Row],[Profit]]/Clean_Data[[#This Row],[Sales]]</f>
        <v>0.37500000000000006</v>
      </c>
      <c r="O72" s="1" t="str">
        <f>IF(Clean_Data[[#This Row],[Discount]]=0,"No Discount",
IF(Clean_Data[[#This Row],[Discount]]&lt;=0.2,"Low",
IF(Clean_Data[[#This Row],[Discount]]&lt;=0.5,"Medium","High")))</f>
        <v>Low</v>
      </c>
      <c r="P72" s="1" t="str">
        <f>IF(Clean_Data[[#This Row],[Sales]]&lt;100,"Low",
IF(Clean_Data[[#This Row],[Sales]]&lt;500,"Medium","High"))</f>
        <v>Low</v>
      </c>
    </row>
    <row r="73" spans="1:16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 s="1">
        <v>3</v>
      </c>
      <c r="L73" s="1">
        <v>0</v>
      </c>
      <c r="M73" s="1">
        <v>8.7629999999999999</v>
      </c>
      <c r="N73" s="1">
        <f>Clean_Data[[#This Row],[Profit]]/Clean_Data[[#This Row],[Sales]]</f>
        <v>0.45999999999999996</v>
      </c>
      <c r="O73" s="1" t="str">
        <f>IF(Clean_Data[[#This Row],[Discount]]=0,"No Discount",
IF(Clean_Data[[#This Row],[Discount]]&lt;=0.2,"Low",
IF(Clean_Data[[#This Row],[Discount]]&lt;=0.5,"Medium","High")))</f>
        <v>No Discount</v>
      </c>
      <c r="P73" s="1" t="str">
        <f>IF(Clean_Data[[#This Row],[Sales]]&lt;100,"Low",
IF(Clean_Data[[#This Row],[Sales]]&lt;500,"Medium","High"))</f>
        <v>Low</v>
      </c>
    </row>
    <row r="74" spans="1:16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 s="1">
        <v>8</v>
      </c>
      <c r="L74" s="1">
        <v>0.2</v>
      </c>
      <c r="M74" s="1">
        <v>-114.3912</v>
      </c>
      <c r="N74" s="1">
        <f>Clean_Data[[#This Row],[Profit]]/Clean_Data[[#This Row],[Sales]]</f>
        <v>-0.13749999999999998</v>
      </c>
      <c r="O74" s="1" t="str">
        <f>IF(Clean_Data[[#This Row],[Discount]]=0,"No Discount",
IF(Clean_Data[[#This Row],[Discount]]&lt;=0.2,"Low",
IF(Clean_Data[[#This Row],[Discount]]&lt;=0.5,"Medium","High")))</f>
        <v>Low</v>
      </c>
      <c r="P74" s="1" t="str">
        <f>IF(Clean_Data[[#This Row],[Sales]]&lt;100,"Low",
IF(Clean_Data[[#This Row],[Sales]]&lt;500,"Medium","High"))</f>
        <v>High</v>
      </c>
    </row>
    <row r="75" spans="1:16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 s="1">
        <v>2</v>
      </c>
      <c r="L75" s="1">
        <v>0.2</v>
      </c>
      <c r="M75" s="1">
        <v>1.2130000000000001</v>
      </c>
      <c r="N75" s="1">
        <f>Clean_Data[[#This Row],[Profit]]/Clean_Data[[#This Row],[Sales]]</f>
        <v>1.2500000000000001E-2</v>
      </c>
      <c r="O75" s="1" t="str">
        <f>IF(Clean_Data[[#This Row],[Discount]]=0,"No Discount",
IF(Clean_Data[[#This Row],[Discount]]&lt;=0.2,"Low",
IF(Clean_Data[[#This Row],[Discount]]&lt;=0.5,"Medium","High")))</f>
        <v>Low</v>
      </c>
      <c r="P75" s="1" t="str">
        <f>IF(Clean_Data[[#This Row],[Sales]]&lt;100,"Low",
IF(Clean_Data[[#This Row],[Sales]]&lt;500,"Medium","High"))</f>
        <v>Low</v>
      </c>
    </row>
    <row r="76" spans="1:16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  <c r="N76" s="1">
        <f>Clean_Data[[#This Row],[Profit]]/Clean_Data[[#This Row],[Sales]]</f>
        <v>-0.25</v>
      </c>
      <c r="O76" s="1" t="str">
        <f>IF(Clean_Data[[#This Row],[Discount]]=0,"No Discount",
IF(Clean_Data[[#This Row],[Discount]]&lt;=0.2,"Low",
IF(Clean_Data[[#This Row],[Discount]]&lt;=0.5,"Medium","High")))</f>
        <v>Low</v>
      </c>
      <c r="P76" s="1" t="str">
        <f>IF(Clean_Data[[#This Row],[Sales]]&lt;100,"Low",
IF(Clean_Data[[#This Row],[Sales]]&lt;500,"Medium","High"))</f>
        <v>Low</v>
      </c>
    </row>
    <row r="77" spans="1:16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 s="1">
        <v>3</v>
      </c>
      <c r="L77" s="1">
        <v>0.8</v>
      </c>
      <c r="M77" s="1">
        <v>-1.9343999999999999</v>
      </c>
      <c r="N77" s="1">
        <f>Clean_Data[[#This Row],[Profit]]/Clean_Data[[#This Row],[Sales]]</f>
        <v>-1.5499999999999998</v>
      </c>
      <c r="O77" s="1" t="str">
        <f>IF(Clean_Data[[#This Row],[Discount]]=0,"No Discount",
IF(Clean_Data[[#This Row],[Discount]]&lt;=0.2,"Low",
IF(Clean_Data[[#This Row],[Discount]]&lt;=0.5,"Medium","High")))</f>
        <v>High</v>
      </c>
      <c r="P77" s="1" t="str">
        <f>IF(Clean_Data[[#This Row],[Sales]]&lt;100,"Low",
IF(Clean_Data[[#This Row],[Sales]]&lt;500,"Medium","High"))</f>
        <v>Low</v>
      </c>
    </row>
    <row r="78" spans="1:16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  <c r="N78" s="1">
        <f>Clean_Data[[#This Row],[Profit]]/Clean_Data[[#This Row],[Sales]]</f>
        <v>-0.6</v>
      </c>
      <c r="O78" s="1" t="str">
        <f>IF(Clean_Data[[#This Row],[Discount]]=0,"No Discount",
IF(Clean_Data[[#This Row],[Discount]]&lt;=0.2,"Low",
IF(Clean_Data[[#This Row],[Discount]]&lt;=0.5,"Medium","High")))</f>
        <v>High</v>
      </c>
      <c r="P78" s="1" t="str">
        <f>IF(Clean_Data[[#This Row],[Sales]]&lt;100,"Low",
IF(Clean_Data[[#This Row],[Sales]]&lt;500,"Medium","High"))</f>
        <v>Low</v>
      </c>
    </row>
    <row r="79" spans="1:16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 s="1">
        <v>3</v>
      </c>
      <c r="L79" s="1">
        <v>0.2</v>
      </c>
      <c r="M79" s="1">
        <v>2.7240000000000002</v>
      </c>
      <c r="N79" s="1">
        <f>Clean_Data[[#This Row],[Profit]]/Clean_Data[[#This Row],[Sales]]</f>
        <v>0.10000000000000002</v>
      </c>
      <c r="O79" s="1" t="str">
        <f>IF(Clean_Data[[#This Row],[Discount]]=0,"No Discount",
IF(Clean_Data[[#This Row],[Discount]]&lt;=0.2,"Low",
IF(Clean_Data[[#This Row],[Discount]]&lt;=0.5,"Medium","High")))</f>
        <v>Low</v>
      </c>
      <c r="P79" s="1" t="str">
        <f>IF(Clean_Data[[#This Row],[Sales]]&lt;100,"Low",
IF(Clean_Data[[#This Row],[Sales]]&lt;500,"Medium","High"))</f>
        <v>Low</v>
      </c>
    </row>
    <row r="80" spans="1:16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 s="1">
        <v>5</v>
      </c>
      <c r="L80" s="1">
        <v>0.6</v>
      </c>
      <c r="M80" s="1">
        <v>-14.475</v>
      </c>
      <c r="N80" s="1">
        <f>Clean_Data[[#This Row],[Profit]]/Clean_Data[[#This Row],[Sales]]</f>
        <v>-0.75</v>
      </c>
      <c r="O80" s="1" t="str">
        <f>IF(Clean_Data[[#This Row],[Discount]]=0,"No Discount",
IF(Clean_Data[[#This Row],[Discount]]&lt;=0.2,"Low",
IF(Clean_Data[[#This Row],[Discount]]&lt;=0.5,"Medium","High")))</f>
        <v>High</v>
      </c>
      <c r="P80" s="1" t="str">
        <f>IF(Clean_Data[[#This Row],[Sales]]&lt;100,"Low",
IF(Clean_Data[[#This Row],[Sales]]&lt;500,"Medium","High"))</f>
        <v>Low</v>
      </c>
    </row>
    <row r="81" spans="1:16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 s="1">
        <v>1</v>
      </c>
      <c r="L81" s="1">
        <v>0</v>
      </c>
      <c r="M81" s="1">
        <v>56.203200000000002</v>
      </c>
      <c r="N81" s="1">
        <f>Clean_Data[[#This Row],[Profit]]/Clean_Data[[#This Row],[Sales]]</f>
        <v>0.27</v>
      </c>
      <c r="O81" s="1" t="str">
        <f>IF(Clean_Data[[#This Row],[Discount]]=0,"No Discount",
IF(Clean_Data[[#This Row],[Discount]]&lt;=0.2,"Low",
IF(Clean_Data[[#This Row],[Discount]]&lt;=0.5,"Medium","High")))</f>
        <v>No Discount</v>
      </c>
      <c r="P81" s="1" t="str">
        <f>IF(Clean_Data[[#This Row],[Sales]]&lt;100,"Low",
IF(Clean_Data[[#This Row],[Sales]]&lt;500,"Medium","High"))</f>
        <v>Medium</v>
      </c>
    </row>
    <row r="82" spans="1:16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  <c r="N82" s="1">
        <f>Clean_Data[[#This Row],[Profit]]/Clean_Data[[#This Row],[Sales]]</f>
        <v>0.48000000000000004</v>
      </c>
      <c r="O82" s="1" t="str">
        <f>IF(Clean_Data[[#This Row],[Discount]]=0,"No Discount",
IF(Clean_Data[[#This Row],[Discount]]&lt;=0.2,"Low",
IF(Clean_Data[[#This Row],[Discount]]&lt;=0.5,"Medium","High")))</f>
        <v>No Discount</v>
      </c>
      <c r="P82" s="1" t="str">
        <f>IF(Clean_Data[[#This Row],[Sales]]&lt;100,"Low",
IF(Clean_Data[[#This Row],[Sales]]&lt;500,"Medium","High"))</f>
        <v>Low</v>
      </c>
    </row>
    <row r="83" spans="1:16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 s="1">
        <v>5</v>
      </c>
      <c r="L83" s="1">
        <v>0</v>
      </c>
      <c r="M83" s="1">
        <v>4.1719999999999997</v>
      </c>
      <c r="N83" s="1">
        <f>Clean_Data[[#This Row],[Profit]]/Clean_Data[[#This Row],[Sales]]</f>
        <v>0.27999999999999997</v>
      </c>
      <c r="O83" s="1" t="str">
        <f>IF(Clean_Data[[#This Row],[Discount]]=0,"No Discount",
IF(Clean_Data[[#This Row],[Discount]]&lt;=0.2,"Low",
IF(Clean_Data[[#This Row],[Discount]]&lt;=0.5,"Medium","High")))</f>
        <v>No Discount</v>
      </c>
      <c r="P83" s="1" t="str">
        <f>IF(Clean_Data[[#This Row],[Sales]]&lt;100,"Low",
IF(Clean_Data[[#This Row],[Sales]]&lt;500,"Medium","High"))</f>
        <v>Low</v>
      </c>
    </row>
    <row r="84" spans="1:16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 s="1">
        <v>1</v>
      </c>
      <c r="L84" s="1">
        <v>0</v>
      </c>
      <c r="M84" s="1">
        <v>6.2031000000000001</v>
      </c>
      <c r="N84" s="1">
        <f>Clean_Data[[#This Row],[Profit]]/Clean_Data[[#This Row],[Sales]]</f>
        <v>0.28999999999999998</v>
      </c>
      <c r="O84" s="1" t="str">
        <f>IF(Clean_Data[[#This Row],[Discount]]=0,"No Discount",
IF(Clean_Data[[#This Row],[Discount]]&lt;=0.2,"Low",
IF(Clean_Data[[#This Row],[Discount]]&lt;=0.5,"Medium","High")))</f>
        <v>No Discount</v>
      </c>
      <c r="P84" s="1" t="str">
        <f>IF(Clean_Data[[#This Row],[Sales]]&lt;100,"Low",
IF(Clean_Data[[#This Row],[Sales]]&lt;500,"Medium","High"))</f>
        <v>Low</v>
      </c>
    </row>
    <row r="85" spans="1:16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  <c r="N85" s="1">
        <f>Clean_Data[[#This Row],[Profit]]/Clean_Data[[#This Row],[Sales]]</f>
        <v>0.3125</v>
      </c>
      <c r="O85" s="1" t="str">
        <f>IF(Clean_Data[[#This Row],[Discount]]=0,"No Discount",
IF(Clean_Data[[#This Row],[Discount]]&lt;=0.2,"Low",
IF(Clean_Data[[#This Row],[Discount]]&lt;=0.5,"Medium","High")))</f>
        <v>Low</v>
      </c>
      <c r="P85" s="1" t="str">
        <f>IF(Clean_Data[[#This Row],[Sales]]&lt;100,"Low",
IF(Clean_Data[[#This Row],[Sales]]&lt;500,"Medium","High"))</f>
        <v>Medium</v>
      </c>
    </row>
    <row r="86" spans="1:16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 s="1">
        <v>3</v>
      </c>
      <c r="L86" s="1">
        <v>0.2</v>
      </c>
      <c r="M86" s="1">
        <v>-48.954900000000002</v>
      </c>
      <c r="N86" s="1">
        <f>Clean_Data[[#This Row],[Profit]]/Clean_Data[[#This Row],[Sales]]</f>
        <v>-0.21249999999999999</v>
      </c>
      <c r="O86" s="1" t="str">
        <f>IF(Clean_Data[[#This Row],[Discount]]=0,"No Discount",
IF(Clean_Data[[#This Row],[Discount]]&lt;=0.2,"Low",
IF(Clean_Data[[#This Row],[Discount]]&lt;=0.5,"Medium","High")))</f>
        <v>Low</v>
      </c>
      <c r="P86" s="1" t="str">
        <f>IF(Clean_Data[[#This Row],[Sales]]&lt;100,"Low",
IF(Clean_Data[[#This Row],[Sales]]&lt;500,"Medium","High"))</f>
        <v>Medium</v>
      </c>
    </row>
    <row r="87" spans="1:16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  <c r="N87" s="1">
        <f>Clean_Data[[#This Row],[Profit]]/Clean_Data[[#This Row],[Sales]]</f>
        <v>0.11000000000000001</v>
      </c>
      <c r="O87" s="1" t="str">
        <f>IF(Clean_Data[[#This Row],[Discount]]=0,"No Discount",
IF(Clean_Data[[#This Row],[Discount]]&lt;=0.2,"Low",
IF(Clean_Data[[#This Row],[Discount]]&lt;=0.5,"Medium","High")))</f>
        <v>No Discount</v>
      </c>
      <c r="P87" s="1" t="str">
        <f>IF(Clean_Data[[#This Row],[Sales]]&lt;100,"Low",
IF(Clean_Data[[#This Row],[Sales]]&lt;500,"Medium","High"))</f>
        <v>Medium</v>
      </c>
    </row>
    <row r="88" spans="1:16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  <c r="N88" s="1">
        <f>Clean_Data[[#This Row],[Profit]]/Clean_Data[[#This Row],[Sales]]</f>
        <v>0.34</v>
      </c>
      <c r="O88" s="1" t="str">
        <f>IF(Clean_Data[[#This Row],[Discount]]=0,"No Discount",
IF(Clean_Data[[#This Row],[Discount]]&lt;=0.2,"Low",
IF(Clean_Data[[#This Row],[Discount]]&lt;=0.5,"Medium","High")))</f>
        <v>No Discount</v>
      </c>
      <c r="P88" s="1" t="str">
        <f>IF(Clean_Data[[#This Row],[Sales]]&lt;100,"Low",
IF(Clean_Data[[#This Row],[Sales]]&lt;500,"Medium","High"))</f>
        <v>Low</v>
      </c>
    </row>
    <row r="89" spans="1:16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 s="1">
        <v>2</v>
      </c>
      <c r="L89" s="1">
        <v>0</v>
      </c>
      <c r="M89" s="1">
        <v>2.9567999999999999</v>
      </c>
      <c r="N89" s="1">
        <f>Clean_Data[[#This Row],[Profit]]/Clean_Data[[#This Row],[Sales]]</f>
        <v>0.48</v>
      </c>
      <c r="O89" s="1" t="str">
        <f>IF(Clean_Data[[#This Row],[Discount]]=0,"No Discount",
IF(Clean_Data[[#This Row],[Discount]]&lt;=0.2,"Low",
IF(Clean_Data[[#This Row],[Discount]]&lt;=0.5,"Medium","High")))</f>
        <v>No Discount</v>
      </c>
      <c r="P89" s="1" t="str">
        <f>IF(Clean_Data[[#This Row],[Sales]]&lt;100,"Low",
IF(Clean_Data[[#This Row],[Sales]]&lt;500,"Medium","High"))</f>
        <v>Low</v>
      </c>
    </row>
    <row r="90" spans="1:16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  <c r="N90" s="1">
        <f>Clean_Data[[#This Row],[Profit]]/Clean_Data[[#This Row],[Sales]]</f>
        <v>8.7500000000000008E-2</v>
      </c>
      <c r="O90" s="1" t="str">
        <f>IF(Clean_Data[[#This Row],[Discount]]=0,"No Discount",
IF(Clean_Data[[#This Row],[Discount]]&lt;=0.2,"Low",
IF(Clean_Data[[#This Row],[Discount]]&lt;=0.5,"Medium","High")))</f>
        <v>Low</v>
      </c>
      <c r="P90" s="1" t="str">
        <f>IF(Clean_Data[[#This Row],[Sales]]&lt;100,"Low",
IF(Clean_Data[[#This Row],[Sales]]&lt;500,"Medium","High"))</f>
        <v>Medium</v>
      </c>
    </row>
    <row r="91" spans="1:16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 s="1">
        <v>3</v>
      </c>
      <c r="L91" s="1">
        <v>0</v>
      </c>
      <c r="M91" s="1">
        <v>6.633</v>
      </c>
      <c r="N91" s="1">
        <f>Clean_Data[[#This Row],[Profit]]/Clean_Data[[#This Row],[Sales]]</f>
        <v>0.32999999999999996</v>
      </c>
      <c r="O91" s="1" t="str">
        <f>IF(Clean_Data[[#This Row],[Discount]]=0,"No Discount",
IF(Clean_Data[[#This Row],[Discount]]&lt;=0.2,"Low",
IF(Clean_Data[[#This Row],[Discount]]&lt;=0.5,"Medium","High")))</f>
        <v>No Discount</v>
      </c>
      <c r="P91" s="1" t="str">
        <f>IF(Clean_Data[[#This Row],[Sales]]&lt;100,"Low",
IF(Clean_Data[[#This Row],[Sales]]&lt;500,"Medium","High"))</f>
        <v>Low</v>
      </c>
    </row>
    <row r="92" spans="1:16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 s="1">
        <v>2</v>
      </c>
      <c r="L92" s="1">
        <v>0.2</v>
      </c>
      <c r="M92" s="1">
        <v>8.2782</v>
      </c>
      <c r="N92" s="1">
        <f>Clean_Data[[#This Row],[Profit]]/Clean_Data[[#This Row],[Sales]]</f>
        <v>0.11249999999999999</v>
      </c>
      <c r="O92" s="1" t="str">
        <f>IF(Clean_Data[[#This Row],[Discount]]=0,"No Discount",
IF(Clean_Data[[#This Row],[Discount]]&lt;=0.2,"Low",
IF(Clean_Data[[#This Row],[Discount]]&lt;=0.5,"Medium","High")))</f>
        <v>Low</v>
      </c>
      <c r="P92" s="1" t="str">
        <f>IF(Clean_Data[[#This Row],[Sales]]&lt;100,"Low",
IF(Clean_Data[[#This Row],[Sales]]&lt;500,"Medium","High"))</f>
        <v>Low</v>
      </c>
    </row>
    <row r="93" spans="1:16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 s="1">
        <v>1</v>
      </c>
      <c r="L93" s="1">
        <v>0</v>
      </c>
      <c r="M93" s="1">
        <v>3.1103999999999998</v>
      </c>
      <c r="N93" s="1">
        <f>Clean_Data[[#This Row],[Profit]]/Clean_Data[[#This Row],[Sales]]</f>
        <v>0.47999999999999993</v>
      </c>
      <c r="O93" s="1" t="str">
        <f>IF(Clean_Data[[#This Row],[Discount]]=0,"No Discount",
IF(Clean_Data[[#This Row],[Discount]]&lt;=0.2,"Low",
IF(Clean_Data[[#This Row],[Discount]]&lt;=0.5,"Medium","High")))</f>
        <v>No Discount</v>
      </c>
      <c r="P93" s="1" t="str">
        <f>IF(Clean_Data[[#This Row],[Sales]]&lt;100,"Low",
IF(Clean_Data[[#This Row],[Sales]]&lt;500,"Medium","High"))</f>
        <v>Low</v>
      </c>
    </row>
    <row r="94" spans="1:16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 s="1">
        <v>2</v>
      </c>
      <c r="L94" s="1">
        <v>0</v>
      </c>
      <c r="M94" s="1">
        <v>6.2207999999999997</v>
      </c>
      <c r="N94" s="1">
        <f>Clean_Data[[#This Row],[Profit]]/Clean_Data[[#This Row],[Sales]]</f>
        <v>0.47999999999999993</v>
      </c>
      <c r="O94" s="1" t="str">
        <f>IF(Clean_Data[[#This Row],[Discount]]=0,"No Discount",
IF(Clean_Data[[#This Row],[Discount]]&lt;=0.2,"Low",
IF(Clean_Data[[#This Row],[Discount]]&lt;=0.5,"Medium","High")))</f>
        <v>No Discount</v>
      </c>
      <c r="P94" s="1" t="str">
        <f>IF(Clean_Data[[#This Row],[Sales]]&lt;100,"Low",
IF(Clean_Data[[#This Row],[Sales]]&lt;500,"Medium","High"))</f>
        <v>Low</v>
      </c>
    </row>
    <row r="95" spans="1:16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 s="1">
        <v>3</v>
      </c>
      <c r="L95" s="1">
        <v>0</v>
      </c>
      <c r="M95" s="1">
        <v>16.535399999999999</v>
      </c>
      <c r="N95" s="1">
        <f>Clean_Data[[#This Row],[Profit]]/Clean_Data[[#This Row],[Sales]]</f>
        <v>0.30999999999999994</v>
      </c>
      <c r="O95" s="1" t="str">
        <f>IF(Clean_Data[[#This Row],[Discount]]=0,"No Discount",
IF(Clean_Data[[#This Row],[Discount]]&lt;=0.2,"Low",
IF(Clean_Data[[#This Row],[Discount]]&lt;=0.5,"Medium","High")))</f>
        <v>No Discount</v>
      </c>
      <c r="P95" s="1" t="str">
        <f>IF(Clean_Data[[#This Row],[Sales]]&lt;100,"Low",
IF(Clean_Data[[#This Row],[Sales]]&lt;500,"Medium","High"))</f>
        <v>Low</v>
      </c>
    </row>
    <row r="96" spans="1:16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 s="1">
        <v>2</v>
      </c>
      <c r="L96" s="1">
        <v>0</v>
      </c>
      <c r="M96" s="1">
        <v>16.150400000000001</v>
      </c>
      <c r="N96" s="1">
        <f>Clean_Data[[#This Row],[Profit]]/Clean_Data[[#This Row],[Sales]]</f>
        <v>0.49000000000000005</v>
      </c>
      <c r="O96" s="1" t="str">
        <f>IF(Clean_Data[[#This Row],[Discount]]=0,"No Discount",
IF(Clean_Data[[#This Row],[Discount]]&lt;=0.2,"Low",
IF(Clean_Data[[#This Row],[Discount]]&lt;=0.5,"Medium","High")))</f>
        <v>No Discount</v>
      </c>
      <c r="P96" s="1" t="str">
        <f>IF(Clean_Data[[#This Row],[Sales]]&lt;100,"Low",
IF(Clean_Data[[#This Row],[Sales]]&lt;500,"Medium","High"))</f>
        <v>Low</v>
      </c>
    </row>
    <row r="97" spans="1:16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  <c r="N97" s="1">
        <f>Clean_Data[[#This Row],[Profit]]/Clean_Data[[#This Row],[Sales]]</f>
        <v>-0.66666666666666663</v>
      </c>
      <c r="O97" s="1" t="str">
        <f>IF(Clean_Data[[#This Row],[Discount]]=0,"No Discount",
IF(Clean_Data[[#This Row],[Discount]]&lt;=0.2,"Low",
IF(Clean_Data[[#This Row],[Discount]]&lt;=0.5,"Medium","High")))</f>
        <v>High</v>
      </c>
      <c r="P97" s="1" t="str">
        <f>IF(Clean_Data[[#This Row],[Sales]]&lt;100,"Low",
IF(Clean_Data[[#This Row],[Sales]]&lt;500,"Medium","High"))</f>
        <v>Low</v>
      </c>
    </row>
    <row r="98" spans="1:16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 s="1">
        <v>7</v>
      </c>
      <c r="L98" s="1">
        <v>0</v>
      </c>
      <c r="M98" s="1">
        <v>40.5426</v>
      </c>
      <c r="N98" s="1">
        <f>Clean_Data[[#This Row],[Profit]]/Clean_Data[[#This Row],[Sales]]</f>
        <v>0.42</v>
      </c>
      <c r="O98" s="1" t="str">
        <f>IF(Clean_Data[[#This Row],[Discount]]=0,"No Discount",
IF(Clean_Data[[#This Row],[Discount]]&lt;=0.2,"Low",
IF(Clean_Data[[#This Row],[Discount]]&lt;=0.5,"Medium","High")))</f>
        <v>No Discount</v>
      </c>
      <c r="P98" s="1" t="str">
        <f>IF(Clean_Data[[#This Row],[Sales]]&lt;100,"Low",
IF(Clean_Data[[#This Row],[Sales]]&lt;500,"Medium","High"))</f>
        <v>Low</v>
      </c>
    </row>
    <row r="99" spans="1:16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  <c r="N99" s="1">
        <f>Clean_Data[[#This Row],[Profit]]/Clean_Data[[#This Row],[Sales]]</f>
        <v>0.35</v>
      </c>
      <c r="O99" s="1" t="str">
        <f>IF(Clean_Data[[#This Row],[Discount]]=0,"No Discount",
IF(Clean_Data[[#This Row],[Discount]]&lt;=0.2,"Low",
IF(Clean_Data[[#This Row],[Discount]]&lt;=0.5,"Medium","High")))</f>
        <v>Low</v>
      </c>
      <c r="P99" s="1" t="str">
        <f>IF(Clean_Data[[#This Row],[Sales]]&lt;100,"Low",
IF(Clean_Data[[#This Row],[Sales]]&lt;500,"Medium","High"))</f>
        <v>Low</v>
      </c>
    </row>
    <row r="100" spans="1:16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 s="1">
        <v>6</v>
      </c>
      <c r="L100" s="1">
        <v>0</v>
      </c>
      <c r="M100" s="1">
        <v>22.5852</v>
      </c>
      <c r="N100" s="1">
        <f>Clean_Data[[#This Row],[Profit]]/Clean_Data[[#This Row],[Sales]]</f>
        <v>0.29000000000000004</v>
      </c>
      <c r="O100" s="1" t="str">
        <f>IF(Clean_Data[[#This Row],[Discount]]=0,"No Discount",
IF(Clean_Data[[#This Row],[Discount]]&lt;=0.2,"Low",
IF(Clean_Data[[#This Row],[Discount]]&lt;=0.5,"Medium","High")))</f>
        <v>No Discount</v>
      </c>
      <c r="P100" s="1" t="str">
        <f>IF(Clean_Data[[#This Row],[Sales]]&lt;100,"Low",
IF(Clean_Data[[#This Row],[Sales]]&lt;500,"Medium","High"))</f>
        <v>Low</v>
      </c>
    </row>
    <row r="101" spans="1:16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  <c r="N101" s="1">
        <f>Clean_Data[[#This Row],[Profit]]/Clean_Data[[#This Row],[Sales]]</f>
        <v>0.35000000000000003</v>
      </c>
      <c r="O101" s="1" t="str">
        <f>IF(Clean_Data[[#This Row],[Discount]]=0,"No Discount",
IF(Clean_Data[[#This Row],[Discount]]&lt;=0.2,"Low",
IF(Clean_Data[[#This Row],[Discount]]&lt;=0.5,"Medium","High")))</f>
        <v>Low</v>
      </c>
      <c r="P101" s="1" t="str">
        <f>IF(Clean_Data[[#This Row],[Sales]]&lt;100,"Low",
IF(Clean_Data[[#This Row],[Sales]]&lt;500,"Medium","High"))</f>
        <v>Low</v>
      </c>
    </row>
    <row r="102" spans="1:16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  <c r="N102" s="1">
        <f>Clean_Data[[#This Row],[Profit]]/Clean_Data[[#This Row],[Sales]]</f>
        <v>-0.1125</v>
      </c>
      <c r="O102" s="1" t="str">
        <f>IF(Clean_Data[[#This Row],[Discount]]=0,"No Discount",
IF(Clean_Data[[#This Row],[Discount]]&lt;=0.2,"Low",
IF(Clean_Data[[#This Row],[Discount]]&lt;=0.5,"Medium","High")))</f>
        <v>Low</v>
      </c>
      <c r="P102" s="1" t="str">
        <f>IF(Clean_Data[[#This Row],[Sales]]&lt;100,"Low",
IF(Clean_Data[[#This Row],[Sales]]&lt;500,"Medium","High"))</f>
        <v>Low</v>
      </c>
    </row>
    <row r="103" spans="1:16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 s="1">
        <v>3</v>
      </c>
      <c r="L103" s="1">
        <v>0.8</v>
      </c>
      <c r="M103" s="1">
        <v>-3.0396000000000001</v>
      </c>
      <c r="N103" s="1">
        <f>Clean_Data[[#This Row],[Profit]]/Clean_Data[[#This Row],[Sales]]</f>
        <v>-1.7</v>
      </c>
      <c r="O103" s="1" t="str">
        <f>IF(Clean_Data[[#This Row],[Discount]]=0,"No Discount",
IF(Clean_Data[[#This Row],[Discount]]&lt;=0.2,"Low",
IF(Clean_Data[[#This Row],[Discount]]&lt;=0.5,"Medium","High")))</f>
        <v>High</v>
      </c>
      <c r="P103" s="1" t="str">
        <f>IF(Clean_Data[[#This Row],[Sales]]&lt;100,"Low",
IF(Clean_Data[[#This Row],[Sales]]&lt;500,"Medium","High"))</f>
        <v>Low</v>
      </c>
    </row>
    <row r="104" spans="1:16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 s="1">
        <v>4</v>
      </c>
      <c r="L104" s="1">
        <v>0</v>
      </c>
      <c r="M104" s="1">
        <v>11.720800000000001</v>
      </c>
      <c r="N104" s="1">
        <f>Clean_Data[[#This Row],[Profit]]/Clean_Data[[#This Row],[Sales]]</f>
        <v>0.49</v>
      </c>
      <c r="O104" s="1" t="str">
        <f>IF(Clean_Data[[#This Row],[Discount]]=0,"No Discount",
IF(Clean_Data[[#This Row],[Discount]]&lt;=0.2,"Low",
IF(Clean_Data[[#This Row],[Discount]]&lt;=0.5,"Medium","High")))</f>
        <v>No Discount</v>
      </c>
      <c r="P104" s="1" t="str">
        <f>IF(Clean_Data[[#This Row],[Sales]]&lt;100,"Low",
IF(Clean_Data[[#This Row],[Sales]]&lt;500,"Medium","High"))</f>
        <v>Low</v>
      </c>
    </row>
    <row r="105" spans="1:16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  <c r="N105" s="1">
        <f>Clean_Data[[#This Row],[Profit]]/Clean_Data[[#This Row],[Sales]]</f>
        <v>-0.11250000000000002</v>
      </c>
      <c r="O105" s="1" t="str">
        <f>IF(Clean_Data[[#This Row],[Discount]]=0,"No Discount",
IF(Clean_Data[[#This Row],[Discount]]&lt;=0.2,"Low",
IF(Clean_Data[[#This Row],[Discount]]&lt;=0.5,"Medium","High")))</f>
        <v>Low</v>
      </c>
      <c r="P105" s="1" t="str">
        <f>IF(Clean_Data[[#This Row],[Sales]]&lt;100,"Low",
IF(Clean_Data[[#This Row],[Sales]]&lt;500,"Medium","High"))</f>
        <v>Medium</v>
      </c>
    </row>
    <row r="106" spans="1:16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 s="1">
        <v>3</v>
      </c>
      <c r="L106" s="1">
        <v>0.2</v>
      </c>
      <c r="M106" s="1">
        <v>-3.8384999999999998</v>
      </c>
      <c r="N106" s="1">
        <f>Clean_Data[[#This Row],[Profit]]/Clean_Data[[#This Row],[Sales]]</f>
        <v>-3.7499999999999999E-2</v>
      </c>
      <c r="O106" s="1" t="str">
        <f>IF(Clean_Data[[#This Row],[Discount]]=0,"No Discount",
IF(Clean_Data[[#This Row],[Discount]]&lt;=0.2,"Low",
IF(Clean_Data[[#This Row],[Discount]]&lt;=0.5,"Medium","High")))</f>
        <v>Low</v>
      </c>
      <c r="P106" s="1" t="str">
        <f>IF(Clean_Data[[#This Row],[Sales]]&lt;100,"Low",
IF(Clean_Data[[#This Row],[Sales]]&lt;500,"Medium","High"))</f>
        <v>Medium</v>
      </c>
    </row>
    <row r="107" spans="1:16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  <c r="N107" s="1">
        <f>Clean_Data[[#This Row],[Profit]]/Clean_Data[[#This Row],[Sales]]</f>
        <v>-0.70000000000000007</v>
      </c>
      <c r="O107" s="1" t="str">
        <f>IF(Clean_Data[[#This Row],[Discount]]=0,"No Discount",
IF(Clean_Data[[#This Row],[Discount]]&lt;=0.2,"Low",
IF(Clean_Data[[#This Row],[Discount]]&lt;=0.5,"Medium","High")))</f>
        <v>High</v>
      </c>
      <c r="P107" s="1" t="str">
        <f>IF(Clean_Data[[#This Row],[Sales]]&lt;100,"Low",
IF(Clean_Data[[#This Row],[Sales]]&lt;500,"Medium","High"))</f>
        <v>Low</v>
      </c>
    </row>
    <row r="108" spans="1:16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  <c r="N108" s="1">
        <f>Clean_Data[[#This Row],[Profit]]/Clean_Data[[#This Row],[Sales]]</f>
        <v>0.23750000000000004</v>
      </c>
      <c r="O108" s="1" t="str">
        <f>IF(Clean_Data[[#This Row],[Discount]]=0,"No Discount",
IF(Clean_Data[[#This Row],[Discount]]&lt;=0.2,"Low",
IF(Clean_Data[[#This Row],[Discount]]&lt;=0.5,"Medium","High")))</f>
        <v>Low</v>
      </c>
      <c r="P108" s="1" t="str">
        <f>IF(Clean_Data[[#This Row],[Sales]]&lt;100,"Low",
IF(Clean_Data[[#This Row],[Sales]]&lt;500,"Medium","High"))</f>
        <v>Low</v>
      </c>
    </row>
    <row r="109" spans="1:16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  <c r="N109" s="1">
        <f>Clean_Data[[#This Row],[Profit]]/Clean_Data[[#This Row],[Sales]]</f>
        <v>7.4999999999999997E-2</v>
      </c>
      <c r="O109" s="1" t="str">
        <f>IF(Clean_Data[[#This Row],[Discount]]=0,"No Discount",
IF(Clean_Data[[#This Row],[Discount]]&lt;=0.2,"Low",
IF(Clean_Data[[#This Row],[Discount]]&lt;=0.5,"Medium","High")))</f>
        <v>Low</v>
      </c>
      <c r="P109" s="1" t="str">
        <f>IF(Clean_Data[[#This Row],[Sales]]&lt;100,"Low",
IF(Clean_Data[[#This Row],[Sales]]&lt;500,"Medium","High"))</f>
        <v>Low</v>
      </c>
    </row>
    <row r="110" spans="1:16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  <c r="N110" s="1">
        <f>Clean_Data[[#This Row],[Profit]]/Clean_Data[[#This Row],[Sales]]</f>
        <v>0.32500000000000007</v>
      </c>
      <c r="O110" s="1" t="str">
        <f>IF(Clean_Data[[#This Row],[Discount]]=0,"No Discount",
IF(Clean_Data[[#This Row],[Discount]]&lt;=0.2,"Low",
IF(Clean_Data[[#This Row],[Discount]]&lt;=0.5,"Medium","High")))</f>
        <v>Low</v>
      </c>
      <c r="P110" s="1" t="str">
        <f>IF(Clean_Data[[#This Row],[Sales]]&lt;100,"Low",
IF(Clean_Data[[#This Row],[Sales]]&lt;500,"Medium","High"))</f>
        <v>Low</v>
      </c>
    </row>
    <row r="111" spans="1:16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 s="1">
        <v>5</v>
      </c>
      <c r="L111" s="1">
        <v>0.2</v>
      </c>
      <c r="M111" s="1">
        <v>67.992000000000004</v>
      </c>
      <c r="N111" s="1">
        <f>Clean_Data[[#This Row],[Profit]]/Clean_Data[[#This Row],[Sales]]</f>
        <v>0.20000000000000004</v>
      </c>
      <c r="O111" s="1" t="str">
        <f>IF(Clean_Data[[#This Row],[Discount]]=0,"No Discount",
IF(Clean_Data[[#This Row],[Discount]]&lt;=0.2,"Low",
IF(Clean_Data[[#This Row],[Discount]]&lt;=0.5,"Medium","High")))</f>
        <v>Low</v>
      </c>
      <c r="P111" s="1" t="str">
        <f>IF(Clean_Data[[#This Row],[Sales]]&lt;100,"Low",
IF(Clean_Data[[#This Row],[Sales]]&lt;500,"Medium","High"))</f>
        <v>Medium</v>
      </c>
    </row>
    <row r="112" spans="1:16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 s="1">
        <v>2</v>
      </c>
      <c r="L112" s="1">
        <v>0</v>
      </c>
      <c r="M112" s="1">
        <v>10.909599999999999</v>
      </c>
      <c r="N112" s="1">
        <f>Clean_Data[[#This Row],[Profit]]/Clean_Data[[#This Row],[Sales]]</f>
        <v>0.25999999999999995</v>
      </c>
      <c r="O112" s="1" t="str">
        <f>IF(Clean_Data[[#This Row],[Discount]]=0,"No Discount",
IF(Clean_Data[[#This Row],[Discount]]&lt;=0.2,"Low",
IF(Clean_Data[[#This Row],[Discount]]&lt;=0.5,"Medium","High")))</f>
        <v>No Discount</v>
      </c>
      <c r="P112" s="1" t="str">
        <f>IF(Clean_Data[[#This Row],[Sales]]&lt;100,"Low",
IF(Clean_Data[[#This Row],[Sales]]&lt;500,"Medium","High"))</f>
        <v>Low</v>
      </c>
    </row>
    <row r="113" spans="1:16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 s="1">
        <v>2</v>
      </c>
      <c r="L113" s="1">
        <v>0</v>
      </c>
      <c r="M113" s="1">
        <v>22.788</v>
      </c>
      <c r="N113" s="1">
        <f>Clean_Data[[#This Row],[Profit]]/Clean_Data[[#This Row],[Sales]]</f>
        <v>0.30000000000000004</v>
      </c>
      <c r="O113" s="1" t="str">
        <f>IF(Clean_Data[[#This Row],[Discount]]=0,"No Discount",
IF(Clean_Data[[#This Row],[Discount]]&lt;=0.2,"Low",
IF(Clean_Data[[#This Row],[Discount]]&lt;=0.5,"Medium","High")))</f>
        <v>No Discount</v>
      </c>
      <c r="P113" s="1" t="str">
        <f>IF(Clean_Data[[#This Row],[Sales]]&lt;100,"Low",
IF(Clean_Data[[#This Row],[Sales]]&lt;500,"Medium","High"))</f>
        <v>Low</v>
      </c>
    </row>
    <row r="114" spans="1:16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 s="1">
        <v>6</v>
      </c>
      <c r="L114" s="1">
        <v>0</v>
      </c>
      <c r="M114" s="1">
        <v>13.3476</v>
      </c>
      <c r="N114" s="1">
        <f>Clean_Data[[#This Row],[Profit]]/Clean_Data[[#This Row],[Sales]]</f>
        <v>0.49000000000000005</v>
      </c>
      <c r="O114" s="1" t="str">
        <f>IF(Clean_Data[[#This Row],[Discount]]=0,"No Discount",
IF(Clean_Data[[#This Row],[Discount]]&lt;=0.2,"Low",
IF(Clean_Data[[#This Row],[Discount]]&lt;=0.5,"Medium","High")))</f>
        <v>No Discount</v>
      </c>
      <c r="P114" s="1" t="str">
        <f>IF(Clean_Data[[#This Row],[Sales]]&lt;100,"Low",
IF(Clean_Data[[#This Row],[Sales]]&lt;500,"Medium","High"))</f>
        <v>Low</v>
      </c>
    </row>
    <row r="115" spans="1:16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  <c r="N115" s="1">
        <f>Clean_Data[[#This Row],[Profit]]/Clean_Data[[#This Row],[Sales]]</f>
        <v>0.36250000000000004</v>
      </c>
      <c r="O115" s="1" t="str">
        <f>IF(Clean_Data[[#This Row],[Discount]]=0,"No Discount",
IF(Clean_Data[[#This Row],[Discount]]&lt;=0.2,"Low",
IF(Clean_Data[[#This Row],[Discount]]&lt;=0.5,"Medium","High")))</f>
        <v>Low</v>
      </c>
      <c r="P115" s="1" t="str">
        <f>IF(Clean_Data[[#This Row],[Sales]]&lt;100,"Low",
IF(Clean_Data[[#This Row],[Sales]]&lt;500,"Medium","High"))</f>
        <v>Low</v>
      </c>
    </row>
    <row r="116" spans="1:16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 s="1">
        <v>2</v>
      </c>
      <c r="L116" s="1">
        <v>0.2</v>
      </c>
      <c r="M116" s="1">
        <v>1.6519999999999999</v>
      </c>
      <c r="N116" s="1">
        <f>Clean_Data[[#This Row],[Profit]]/Clean_Data[[#This Row],[Sales]]</f>
        <v>0.35</v>
      </c>
      <c r="O116" s="1" t="str">
        <f>IF(Clean_Data[[#This Row],[Discount]]=0,"No Discount",
IF(Clean_Data[[#This Row],[Discount]]&lt;=0.2,"Low",
IF(Clean_Data[[#This Row],[Discount]]&lt;=0.5,"Medium","High")))</f>
        <v>Low</v>
      </c>
      <c r="P116" s="1" t="str">
        <f>IF(Clean_Data[[#This Row],[Sales]]&lt;100,"Low",
IF(Clean_Data[[#This Row],[Sales]]&lt;500,"Medium","High"))</f>
        <v>Low</v>
      </c>
    </row>
    <row r="117" spans="1:16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  <c r="N117" s="1">
        <f>Clean_Data[[#This Row],[Profit]]/Clean_Data[[#This Row],[Sales]]</f>
        <v>0.3125</v>
      </c>
      <c r="O117" s="1" t="str">
        <f>IF(Clean_Data[[#This Row],[Discount]]=0,"No Discount",
IF(Clean_Data[[#This Row],[Discount]]&lt;=0.2,"Low",
IF(Clean_Data[[#This Row],[Discount]]&lt;=0.5,"Medium","High")))</f>
        <v>Low</v>
      </c>
      <c r="P117" s="1" t="str">
        <f>IF(Clean_Data[[#This Row],[Sales]]&lt;100,"Low",
IF(Clean_Data[[#This Row],[Sales]]&lt;500,"Medium","High"))</f>
        <v>Low</v>
      </c>
    </row>
    <row r="118" spans="1:16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 s="1">
        <v>6</v>
      </c>
      <c r="L118" s="1">
        <v>0.2</v>
      </c>
      <c r="M118" s="1">
        <v>44.031599999999997</v>
      </c>
      <c r="N118" s="1">
        <f>Clean_Data[[#This Row],[Profit]]/Clean_Data[[#This Row],[Sales]]</f>
        <v>0.33749999999999997</v>
      </c>
      <c r="O118" s="1" t="str">
        <f>IF(Clean_Data[[#This Row],[Discount]]=0,"No Discount",
IF(Clean_Data[[#This Row],[Discount]]&lt;=0.2,"Low",
IF(Clean_Data[[#This Row],[Discount]]&lt;=0.5,"Medium","High")))</f>
        <v>Low</v>
      </c>
      <c r="P118" s="1" t="str">
        <f>IF(Clean_Data[[#This Row],[Sales]]&lt;100,"Low",
IF(Clean_Data[[#This Row],[Sales]]&lt;500,"Medium","High"))</f>
        <v>Medium</v>
      </c>
    </row>
    <row r="119" spans="1:16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 s="1">
        <v>3</v>
      </c>
      <c r="L119" s="1">
        <v>0</v>
      </c>
      <c r="M119" s="1">
        <v>165.38130000000001</v>
      </c>
      <c r="N119" s="1">
        <f>Clean_Data[[#This Row],[Profit]]/Clean_Data[[#This Row],[Sales]]</f>
        <v>0.21000000000000002</v>
      </c>
      <c r="O119" s="1" t="str">
        <f>IF(Clean_Data[[#This Row],[Discount]]=0,"No Discount",
IF(Clean_Data[[#This Row],[Discount]]&lt;=0.2,"Low",
IF(Clean_Data[[#This Row],[Discount]]&lt;=0.5,"Medium","High")))</f>
        <v>No Discount</v>
      </c>
      <c r="P119" s="1" t="str">
        <f>IF(Clean_Data[[#This Row],[Sales]]&lt;100,"Low",
IF(Clean_Data[[#This Row],[Sales]]&lt;500,"Medium","High"))</f>
        <v>High</v>
      </c>
    </row>
    <row r="120" spans="1:16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  <c r="N120" s="1">
        <f>Clean_Data[[#This Row],[Profit]]/Clean_Data[[#This Row],[Sales]]</f>
        <v>-0.73333333333333328</v>
      </c>
      <c r="O120" s="1" t="str">
        <f>IF(Clean_Data[[#This Row],[Discount]]=0,"No Discount",
IF(Clean_Data[[#This Row],[Discount]]&lt;=0.2,"Low",
IF(Clean_Data[[#This Row],[Discount]]&lt;=0.5,"Medium","High")))</f>
        <v>High</v>
      </c>
      <c r="P120" s="1" t="str">
        <f>IF(Clean_Data[[#This Row],[Sales]]&lt;100,"Low",
IF(Clean_Data[[#This Row],[Sales]]&lt;500,"Medium","High"))</f>
        <v>Medium</v>
      </c>
    </row>
    <row r="121" spans="1:16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 s="1">
        <v>3</v>
      </c>
      <c r="L121" s="1">
        <v>0</v>
      </c>
      <c r="M121" s="1">
        <v>18.345600000000001</v>
      </c>
      <c r="N121" s="1">
        <f>Clean_Data[[#This Row],[Profit]]/Clean_Data[[#This Row],[Sales]]</f>
        <v>0.39</v>
      </c>
      <c r="O121" s="1" t="str">
        <f>IF(Clean_Data[[#This Row],[Discount]]=0,"No Discount",
IF(Clean_Data[[#This Row],[Discount]]&lt;=0.2,"Low",
IF(Clean_Data[[#This Row],[Discount]]&lt;=0.5,"Medium","High")))</f>
        <v>No Discount</v>
      </c>
      <c r="P121" s="1" t="str">
        <f>IF(Clean_Data[[#This Row],[Sales]]&lt;100,"Low",
IF(Clean_Data[[#This Row],[Sales]]&lt;500,"Medium","High"))</f>
        <v>Low</v>
      </c>
    </row>
    <row r="122" spans="1:16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 s="1">
        <v>4</v>
      </c>
      <c r="L122" s="1">
        <v>0</v>
      </c>
      <c r="M122" s="1">
        <v>13.878</v>
      </c>
      <c r="N122" s="1">
        <f>Clean_Data[[#This Row],[Profit]]/Clean_Data[[#This Row],[Sales]]</f>
        <v>0.45</v>
      </c>
      <c r="O122" s="1" t="str">
        <f>IF(Clean_Data[[#This Row],[Discount]]=0,"No Discount",
IF(Clean_Data[[#This Row],[Discount]]&lt;=0.2,"Low",
IF(Clean_Data[[#This Row],[Discount]]&lt;=0.5,"Medium","High")))</f>
        <v>No Discount</v>
      </c>
      <c r="P122" s="1" t="str">
        <f>IF(Clean_Data[[#This Row],[Sales]]&lt;100,"Low",
IF(Clean_Data[[#This Row],[Sales]]&lt;500,"Medium","High"))</f>
        <v>Low</v>
      </c>
    </row>
    <row r="123" spans="1:16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 s="1">
        <v>6</v>
      </c>
      <c r="L123" s="1">
        <v>0</v>
      </c>
      <c r="M123" s="1">
        <v>63.436799999999998</v>
      </c>
      <c r="N123" s="1">
        <f>Clean_Data[[#This Row],[Profit]]/Clean_Data[[#This Row],[Sales]]</f>
        <v>0.27999999999999997</v>
      </c>
      <c r="O123" s="1" t="str">
        <f>IF(Clean_Data[[#This Row],[Discount]]=0,"No Discount",
IF(Clean_Data[[#This Row],[Discount]]&lt;=0.2,"Low",
IF(Clean_Data[[#This Row],[Discount]]&lt;=0.5,"Medium","High")))</f>
        <v>No Discount</v>
      </c>
      <c r="P123" s="1" t="str">
        <f>IF(Clean_Data[[#This Row],[Sales]]&lt;100,"Low",
IF(Clean_Data[[#This Row],[Sales]]&lt;500,"Medium","High"))</f>
        <v>Medium</v>
      </c>
    </row>
    <row r="124" spans="1:16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 s="1">
        <v>9</v>
      </c>
      <c r="L124" s="1">
        <v>0</v>
      </c>
      <c r="M124" s="1">
        <v>51.759</v>
      </c>
      <c r="N124" s="1">
        <f>Clean_Data[[#This Row],[Profit]]/Clean_Data[[#This Row],[Sales]]</f>
        <v>0.45</v>
      </c>
      <c r="O124" s="1" t="str">
        <f>IF(Clean_Data[[#This Row],[Discount]]=0,"No Discount",
IF(Clean_Data[[#This Row],[Discount]]&lt;=0.2,"Low",
IF(Clean_Data[[#This Row],[Discount]]&lt;=0.5,"Medium","High")))</f>
        <v>No Discount</v>
      </c>
      <c r="P124" s="1" t="str">
        <f>IF(Clean_Data[[#This Row],[Sales]]&lt;100,"Low",
IF(Clean_Data[[#This Row],[Sales]]&lt;500,"Medium","High"))</f>
        <v>Medium</v>
      </c>
    </row>
    <row r="125" spans="1:16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 s="1">
        <v>7</v>
      </c>
      <c r="L125" s="1">
        <v>0</v>
      </c>
      <c r="M125" s="1">
        <v>19.7316</v>
      </c>
      <c r="N125" s="1">
        <f>Clean_Data[[#This Row],[Profit]]/Clean_Data[[#This Row],[Sales]]</f>
        <v>0.28999999999999998</v>
      </c>
      <c r="O125" s="1" t="str">
        <f>IF(Clean_Data[[#This Row],[Discount]]=0,"No Discount",
IF(Clean_Data[[#This Row],[Discount]]&lt;=0.2,"Low",
IF(Clean_Data[[#This Row],[Discount]]&lt;=0.5,"Medium","High")))</f>
        <v>No Discount</v>
      </c>
      <c r="P125" s="1" t="str">
        <f>IF(Clean_Data[[#This Row],[Sales]]&lt;100,"Low",
IF(Clean_Data[[#This Row],[Sales]]&lt;500,"Medium","High"))</f>
        <v>Low</v>
      </c>
    </row>
    <row r="126" spans="1:16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  <c r="N126" s="1">
        <f>Clean_Data[[#This Row],[Profit]]/Clean_Data[[#This Row],[Sales]]</f>
        <v>-1.4285714285714285E-2</v>
      </c>
      <c r="O126" s="1" t="str">
        <f>IF(Clean_Data[[#This Row],[Discount]]=0,"No Discount",
IF(Clean_Data[[#This Row],[Discount]]&lt;=0.2,"Low",
IF(Clean_Data[[#This Row],[Discount]]&lt;=0.5,"Medium","High")))</f>
        <v>Medium</v>
      </c>
      <c r="P126" s="1" t="str">
        <f>IF(Clean_Data[[#This Row],[Sales]]&lt;100,"Low",
IF(Clean_Data[[#This Row],[Sales]]&lt;500,"Medium","High"))</f>
        <v>High</v>
      </c>
    </row>
    <row r="127" spans="1:16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  <c r="N127" s="1">
        <f>Clean_Data[[#This Row],[Profit]]/Clean_Data[[#This Row],[Sales]]</f>
        <v>-0.66</v>
      </c>
      <c r="O127" s="1" t="str">
        <f>IF(Clean_Data[[#This Row],[Discount]]=0,"No Discount",
IF(Clean_Data[[#This Row],[Discount]]&lt;=0.2,"Low",
IF(Clean_Data[[#This Row],[Discount]]&lt;=0.5,"Medium","High")))</f>
        <v>Medium</v>
      </c>
      <c r="P127" s="1" t="str">
        <f>IF(Clean_Data[[#This Row],[Sales]]&lt;100,"Low",
IF(Clean_Data[[#This Row],[Sales]]&lt;500,"Medium","High"))</f>
        <v>High</v>
      </c>
    </row>
    <row r="128" spans="1:16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 s="1">
        <v>2</v>
      </c>
      <c r="L128" s="1">
        <v>0.7</v>
      </c>
      <c r="M128" s="1">
        <v>-1.8308</v>
      </c>
      <c r="N128" s="1">
        <f>Clean_Data[[#This Row],[Profit]]/Clean_Data[[#This Row],[Sales]]</f>
        <v>-0.76666666666666672</v>
      </c>
      <c r="O128" s="1" t="str">
        <f>IF(Clean_Data[[#This Row],[Discount]]=0,"No Discount",
IF(Clean_Data[[#This Row],[Discount]]&lt;=0.2,"Low",
IF(Clean_Data[[#This Row],[Discount]]&lt;=0.5,"Medium","High")))</f>
        <v>High</v>
      </c>
      <c r="P128" s="1" t="str">
        <f>IF(Clean_Data[[#This Row],[Sales]]&lt;100,"Low",
IF(Clean_Data[[#This Row],[Sales]]&lt;500,"Medium","High"))</f>
        <v>Low</v>
      </c>
    </row>
    <row r="129" spans="1:16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  <c r="N129" s="1">
        <f>Clean_Data[[#This Row],[Profit]]/Clean_Data[[#This Row],[Sales]]</f>
        <v>0.125</v>
      </c>
      <c r="O129" s="1" t="str">
        <f>IF(Clean_Data[[#This Row],[Discount]]=0,"No Discount",
IF(Clean_Data[[#This Row],[Discount]]&lt;=0.2,"Low",
IF(Clean_Data[[#This Row],[Discount]]&lt;=0.5,"Medium","High")))</f>
        <v>Low</v>
      </c>
      <c r="P129" s="1" t="str">
        <f>IF(Clean_Data[[#This Row],[Sales]]&lt;100,"Low",
IF(Clean_Data[[#This Row],[Sales]]&lt;500,"Medium","High"))</f>
        <v>Medium</v>
      </c>
    </row>
    <row r="130" spans="1:16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  <c r="N130" s="1">
        <f>Clean_Data[[#This Row],[Profit]]/Clean_Data[[#This Row],[Sales]]</f>
        <v>-0.11249999999999999</v>
      </c>
      <c r="O130" s="1" t="str">
        <f>IF(Clean_Data[[#This Row],[Discount]]=0,"No Discount",
IF(Clean_Data[[#This Row],[Discount]]&lt;=0.2,"Low",
IF(Clean_Data[[#This Row],[Discount]]&lt;=0.5,"Medium","High")))</f>
        <v>Low</v>
      </c>
      <c r="P130" s="1" t="str">
        <f>IF(Clean_Data[[#This Row],[Sales]]&lt;100,"Low",
IF(Clean_Data[[#This Row],[Sales]]&lt;500,"Medium","High"))</f>
        <v>Low</v>
      </c>
    </row>
    <row r="131" spans="1:16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 s="1">
        <v>3</v>
      </c>
      <c r="L131" s="1">
        <v>0</v>
      </c>
      <c r="M131" s="1">
        <v>26.241599999999998</v>
      </c>
      <c r="N131" s="1">
        <f>Clean_Data[[#This Row],[Profit]]/Clean_Data[[#This Row],[Sales]]</f>
        <v>0.10999999999999999</v>
      </c>
      <c r="O131" s="1" t="str">
        <f>IF(Clean_Data[[#This Row],[Discount]]=0,"No Discount",
IF(Clean_Data[[#This Row],[Discount]]&lt;=0.2,"Low",
IF(Clean_Data[[#This Row],[Discount]]&lt;=0.5,"Medium","High")))</f>
        <v>No Discount</v>
      </c>
      <c r="P131" s="1" t="str">
        <f>IF(Clean_Data[[#This Row],[Sales]]&lt;100,"Low",
IF(Clean_Data[[#This Row],[Sales]]&lt;500,"Medium","High"))</f>
        <v>Medium</v>
      </c>
    </row>
    <row r="132" spans="1:16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 s="1">
        <v>5</v>
      </c>
      <c r="L132" s="1">
        <v>0.4</v>
      </c>
      <c r="M132" s="1">
        <v>-11.994</v>
      </c>
      <c r="N132" s="1">
        <f>Clean_Data[[#This Row],[Profit]]/Clean_Data[[#This Row],[Sales]]</f>
        <v>-0.2</v>
      </c>
      <c r="O132" s="1" t="str">
        <f>IF(Clean_Data[[#This Row],[Discount]]=0,"No Discount",
IF(Clean_Data[[#This Row],[Discount]]&lt;=0.2,"Low",
IF(Clean_Data[[#This Row],[Discount]]&lt;=0.5,"Medium","High")))</f>
        <v>Medium</v>
      </c>
      <c r="P132" s="1" t="str">
        <f>IF(Clean_Data[[#This Row],[Sales]]&lt;100,"Low",
IF(Clean_Data[[#This Row],[Sales]]&lt;500,"Medium","High"))</f>
        <v>Low</v>
      </c>
    </row>
    <row r="133" spans="1:16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  <c r="N133" s="1">
        <f>Clean_Data[[#This Row],[Profit]]/Clean_Data[[#This Row],[Sales]]</f>
        <v>0.375</v>
      </c>
      <c r="O133" s="1" t="str">
        <f>IF(Clean_Data[[#This Row],[Discount]]=0,"No Discount",
IF(Clean_Data[[#This Row],[Discount]]&lt;=0.2,"Low",
IF(Clean_Data[[#This Row],[Discount]]&lt;=0.5,"Medium","High")))</f>
        <v>Low</v>
      </c>
      <c r="P133" s="1" t="str">
        <f>IF(Clean_Data[[#This Row],[Sales]]&lt;100,"Low",
IF(Clean_Data[[#This Row],[Sales]]&lt;500,"Medium","High"))</f>
        <v>Low</v>
      </c>
    </row>
    <row r="134" spans="1:16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 s="1">
        <v>9</v>
      </c>
      <c r="L134" s="1">
        <v>0.2</v>
      </c>
      <c r="M134" s="1">
        <v>6.9732000000000003</v>
      </c>
      <c r="N134" s="1">
        <f>Clean_Data[[#This Row],[Profit]]/Clean_Data[[#This Row],[Sales]]</f>
        <v>0.32500000000000001</v>
      </c>
      <c r="O134" s="1" t="str">
        <f>IF(Clean_Data[[#This Row],[Discount]]=0,"No Discount",
IF(Clean_Data[[#This Row],[Discount]]&lt;=0.2,"Low",
IF(Clean_Data[[#This Row],[Discount]]&lt;=0.5,"Medium","High")))</f>
        <v>Low</v>
      </c>
      <c r="P134" s="1" t="str">
        <f>IF(Clean_Data[[#This Row],[Sales]]&lt;100,"Low",
IF(Clean_Data[[#This Row],[Sales]]&lt;500,"Medium","High"))</f>
        <v>Low</v>
      </c>
    </row>
    <row r="135" spans="1:16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 s="1">
        <v>3</v>
      </c>
      <c r="L135" s="1">
        <v>0</v>
      </c>
      <c r="M135" s="1">
        <v>9.6191999999999993</v>
      </c>
      <c r="N135" s="1">
        <f>Clean_Data[[#This Row],[Profit]]/Clean_Data[[#This Row],[Sales]]</f>
        <v>0.48</v>
      </c>
      <c r="O135" s="1" t="str">
        <f>IF(Clean_Data[[#This Row],[Discount]]=0,"No Discount",
IF(Clean_Data[[#This Row],[Discount]]&lt;=0.2,"Low",
IF(Clean_Data[[#This Row],[Discount]]&lt;=0.5,"Medium","High")))</f>
        <v>No Discount</v>
      </c>
      <c r="P135" s="1" t="str">
        <f>IF(Clean_Data[[#This Row],[Sales]]&lt;100,"Low",
IF(Clean_Data[[#This Row],[Sales]]&lt;500,"Medium","High"))</f>
        <v>Low</v>
      </c>
    </row>
    <row r="136" spans="1:16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 s="1">
        <v>1</v>
      </c>
      <c r="L136" s="1">
        <v>0</v>
      </c>
      <c r="M136" s="1">
        <v>16.6568</v>
      </c>
      <c r="N136" s="1">
        <f>Clean_Data[[#This Row],[Profit]]/Clean_Data[[#This Row],[Sales]]</f>
        <v>0.47000000000000003</v>
      </c>
      <c r="O136" s="1" t="str">
        <f>IF(Clean_Data[[#This Row],[Discount]]=0,"No Discount",
IF(Clean_Data[[#This Row],[Discount]]&lt;=0.2,"Low",
IF(Clean_Data[[#This Row],[Discount]]&lt;=0.5,"Medium","High")))</f>
        <v>No Discount</v>
      </c>
      <c r="P136" s="1" t="str">
        <f>IF(Clean_Data[[#This Row],[Sales]]&lt;100,"Low",
IF(Clean_Data[[#This Row],[Sales]]&lt;500,"Medium","High"))</f>
        <v>Low</v>
      </c>
    </row>
    <row r="137" spans="1:16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 s="1">
        <v>4</v>
      </c>
      <c r="L137" s="1">
        <v>0</v>
      </c>
      <c r="M137" s="1">
        <v>3.456</v>
      </c>
      <c r="N137" s="1">
        <f>Clean_Data[[#This Row],[Profit]]/Clean_Data[[#This Row],[Sales]]</f>
        <v>0.3</v>
      </c>
      <c r="O137" s="1" t="str">
        <f>IF(Clean_Data[[#This Row],[Discount]]=0,"No Discount",
IF(Clean_Data[[#This Row],[Discount]]&lt;=0.2,"Low",
IF(Clean_Data[[#This Row],[Discount]]&lt;=0.5,"Medium","High")))</f>
        <v>No Discount</v>
      </c>
      <c r="P137" s="1" t="str">
        <f>IF(Clean_Data[[#This Row],[Sales]]&lt;100,"Low",
IF(Clean_Data[[#This Row],[Sales]]&lt;500,"Medium","High"))</f>
        <v>Low</v>
      </c>
    </row>
    <row r="138" spans="1:16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 s="1">
        <v>2</v>
      </c>
      <c r="L138" s="1">
        <v>0</v>
      </c>
      <c r="M138" s="1">
        <v>1.9698</v>
      </c>
      <c r="N138" s="1">
        <f>Clean_Data[[#This Row],[Profit]]/Clean_Data[[#This Row],[Sales]]</f>
        <v>0.49000000000000005</v>
      </c>
      <c r="O138" s="1" t="str">
        <f>IF(Clean_Data[[#This Row],[Discount]]=0,"No Discount",
IF(Clean_Data[[#This Row],[Discount]]&lt;=0.2,"Low",
IF(Clean_Data[[#This Row],[Discount]]&lt;=0.5,"Medium","High")))</f>
        <v>No Discount</v>
      </c>
      <c r="P138" s="1" t="str">
        <f>IF(Clean_Data[[#This Row],[Sales]]&lt;100,"Low",
IF(Clean_Data[[#This Row],[Sales]]&lt;500,"Medium","High"))</f>
        <v>Low</v>
      </c>
    </row>
    <row r="139" spans="1:16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 s="1">
        <v>3</v>
      </c>
      <c r="L139" s="1">
        <v>0.2</v>
      </c>
      <c r="M139" s="1">
        <v>26.6616</v>
      </c>
      <c r="N139" s="1">
        <f>Clean_Data[[#This Row],[Profit]]/Clean_Data[[#This Row],[Sales]]</f>
        <v>0.35</v>
      </c>
      <c r="O139" s="1" t="str">
        <f>IF(Clean_Data[[#This Row],[Discount]]=0,"No Discount",
IF(Clean_Data[[#This Row],[Discount]]&lt;=0.2,"Low",
IF(Clean_Data[[#This Row],[Discount]]&lt;=0.5,"Medium","High")))</f>
        <v>Low</v>
      </c>
      <c r="P139" s="1" t="str">
        <f>IF(Clean_Data[[#This Row],[Sales]]&lt;100,"Low",
IF(Clean_Data[[#This Row],[Sales]]&lt;500,"Medium","High"))</f>
        <v>Low</v>
      </c>
    </row>
    <row r="140" spans="1:16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 s="1">
        <v>6</v>
      </c>
      <c r="L140" s="1">
        <v>0</v>
      </c>
      <c r="M140" s="1">
        <v>18.446400000000001</v>
      </c>
      <c r="N140" s="1">
        <f>Clean_Data[[#This Row],[Profit]]/Clean_Data[[#This Row],[Sales]]</f>
        <v>0.28000000000000003</v>
      </c>
      <c r="O140" s="1" t="str">
        <f>IF(Clean_Data[[#This Row],[Discount]]=0,"No Discount",
IF(Clean_Data[[#This Row],[Discount]]&lt;=0.2,"Low",
IF(Clean_Data[[#This Row],[Discount]]&lt;=0.5,"Medium","High")))</f>
        <v>No Discount</v>
      </c>
      <c r="P140" s="1" t="str">
        <f>IF(Clean_Data[[#This Row],[Sales]]&lt;100,"Low",
IF(Clean_Data[[#This Row],[Sales]]&lt;500,"Medium","High"))</f>
        <v>Low</v>
      </c>
    </row>
    <row r="141" spans="1:16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 s="1">
        <v>14</v>
      </c>
      <c r="L141" s="1">
        <v>0</v>
      </c>
      <c r="M141" s="1">
        <v>20.697600000000001</v>
      </c>
      <c r="N141" s="1">
        <f>Clean_Data[[#This Row],[Profit]]/Clean_Data[[#This Row],[Sales]]</f>
        <v>0.48000000000000004</v>
      </c>
      <c r="O141" s="1" t="str">
        <f>IF(Clean_Data[[#This Row],[Discount]]=0,"No Discount",
IF(Clean_Data[[#This Row],[Discount]]&lt;=0.2,"Low",
IF(Clean_Data[[#This Row],[Discount]]&lt;=0.5,"Medium","High")))</f>
        <v>No Discount</v>
      </c>
      <c r="P141" s="1" t="str">
        <f>IF(Clean_Data[[#This Row],[Sales]]&lt;100,"Low",
IF(Clean_Data[[#This Row],[Sales]]&lt;500,"Medium","High"))</f>
        <v>Low</v>
      </c>
    </row>
    <row r="142" spans="1:16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 s="1">
        <v>2</v>
      </c>
      <c r="L142" s="1">
        <v>0.2</v>
      </c>
      <c r="M142" s="1">
        <v>10.35</v>
      </c>
      <c r="N142" s="1">
        <f>Clean_Data[[#This Row],[Profit]]/Clean_Data[[#This Row],[Sales]]</f>
        <v>0.125</v>
      </c>
      <c r="O142" s="1" t="str">
        <f>IF(Clean_Data[[#This Row],[Discount]]=0,"No Discount",
IF(Clean_Data[[#This Row],[Discount]]&lt;=0.2,"Low",
IF(Clean_Data[[#This Row],[Discount]]&lt;=0.5,"Medium","High")))</f>
        <v>Low</v>
      </c>
      <c r="P142" s="1" t="str">
        <f>IF(Clean_Data[[#This Row],[Sales]]&lt;100,"Low",
IF(Clean_Data[[#This Row],[Sales]]&lt;500,"Medium","High"))</f>
        <v>Low</v>
      </c>
    </row>
    <row r="143" spans="1:16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 s="1">
        <v>3</v>
      </c>
      <c r="L143" s="1">
        <v>0</v>
      </c>
      <c r="M143" s="1">
        <v>2.3814000000000002</v>
      </c>
      <c r="N143" s="1">
        <f>Clean_Data[[#This Row],[Profit]]/Clean_Data[[#This Row],[Sales]]</f>
        <v>0.27</v>
      </c>
      <c r="O143" s="1" t="str">
        <f>IF(Clean_Data[[#This Row],[Discount]]=0,"No Discount",
IF(Clean_Data[[#This Row],[Discount]]&lt;=0.2,"Low",
IF(Clean_Data[[#This Row],[Discount]]&lt;=0.5,"Medium","High")))</f>
        <v>No Discount</v>
      </c>
      <c r="P143" s="1" t="str">
        <f>IF(Clean_Data[[#This Row],[Sales]]&lt;100,"Low",
IF(Clean_Data[[#This Row],[Sales]]&lt;500,"Medium","High"))</f>
        <v>Low</v>
      </c>
    </row>
    <row r="144" spans="1:16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 s="1">
        <v>3</v>
      </c>
      <c r="L144" s="1">
        <v>0</v>
      </c>
      <c r="M144" s="1">
        <v>5.1041999999999996</v>
      </c>
      <c r="N144" s="1">
        <f>Clean_Data[[#This Row],[Profit]]/Clean_Data[[#This Row],[Sales]]</f>
        <v>0.47</v>
      </c>
      <c r="O144" s="1" t="str">
        <f>IF(Clean_Data[[#This Row],[Discount]]=0,"No Discount",
IF(Clean_Data[[#This Row],[Discount]]&lt;=0.2,"Low",
IF(Clean_Data[[#This Row],[Discount]]&lt;=0.5,"Medium","High")))</f>
        <v>No Discount</v>
      </c>
      <c r="P144" s="1" t="str">
        <f>IF(Clean_Data[[#This Row],[Sales]]&lt;100,"Low",
IF(Clean_Data[[#This Row],[Sales]]&lt;500,"Medium","High"))</f>
        <v>Low</v>
      </c>
    </row>
    <row r="145" spans="1:16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  <c r="N145" s="1">
        <f>Clean_Data[[#This Row],[Profit]]/Clean_Data[[#This Row],[Sales]]</f>
        <v>0.48000000000000004</v>
      </c>
      <c r="O145" s="1" t="str">
        <f>IF(Clean_Data[[#This Row],[Discount]]=0,"No Discount",
IF(Clean_Data[[#This Row],[Discount]]&lt;=0.2,"Low",
IF(Clean_Data[[#This Row],[Discount]]&lt;=0.5,"Medium","High")))</f>
        <v>No Discount</v>
      </c>
      <c r="P145" s="1" t="str">
        <f>IF(Clean_Data[[#This Row],[Sales]]&lt;100,"Low",
IF(Clean_Data[[#This Row],[Sales]]&lt;500,"Medium","High"))</f>
        <v>Medium</v>
      </c>
    </row>
    <row r="146" spans="1:16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 s="1">
        <v>3</v>
      </c>
      <c r="L146" s="1">
        <v>0</v>
      </c>
      <c r="M146" s="1">
        <v>218.2518</v>
      </c>
      <c r="N146" s="1">
        <f>Clean_Data[[#This Row],[Profit]]/Clean_Data[[#This Row],[Sales]]</f>
        <v>0.26</v>
      </c>
      <c r="O146" s="1" t="str">
        <f>IF(Clean_Data[[#This Row],[Discount]]=0,"No Discount",
IF(Clean_Data[[#This Row],[Discount]]&lt;=0.2,"Low",
IF(Clean_Data[[#This Row],[Discount]]&lt;=0.5,"Medium","High")))</f>
        <v>No Discount</v>
      </c>
      <c r="P146" s="1" t="str">
        <f>IF(Clean_Data[[#This Row],[Sales]]&lt;100,"Low",
IF(Clean_Data[[#This Row],[Sales]]&lt;500,"Medium","High"))</f>
        <v>High</v>
      </c>
    </row>
    <row r="147" spans="1:16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 s="1">
        <v>7</v>
      </c>
      <c r="L147" s="1">
        <v>0</v>
      </c>
      <c r="M147" s="1">
        <v>20.157900000000001</v>
      </c>
      <c r="N147" s="1">
        <f>Clean_Data[[#This Row],[Profit]]/Clean_Data[[#This Row],[Sales]]</f>
        <v>3.0000000000000006E-2</v>
      </c>
      <c r="O147" s="1" t="str">
        <f>IF(Clean_Data[[#This Row],[Discount]]=0,"No Discount",
IF(Clean_Data[[#This Row],[Discount]]&lt;=0.2,"Low",
IF(Clean_Data[[#This Row],[Discount]]&lt;=0.5,"Medium","High")))</f>
        <v>No Discount</v>
      </c>
      <c r="P147" s="1" t="str">
        <f>IF(Clean_Data[[#This Row],[Sales]]&lt;100,"Low",
IF(Clean_Data[[#This Row],[Sales]]&lt;500,"Medium","High"))</f>
        <v>High</v>
      </c>
    </row>
    <row r="148" spans="1:16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  <c r="N148" s="1">
        <f>Clean_Data[[#This Row],[Profit]]/Clean_Data[[#This Row],[Sales]]</f>
        <v>0.13749999999999998</v>
      </c>
      <c r="O148" s="1" t="str">
        <f>IF(Clean_Data[[#This Row],[Discount]]=0,"No Discount",
IF(Clean_Data[[#This Row],[Discount]]&lt;=0.2,"Low",
IF(Clean_Data[[#This Row],[Discount]]&lt;=0.5,"Medium","High")))</f>
        <v>Low</v>
      </c>
      <c r="P148" s="1" t="str">
        <f>IF(Clean_Data[[#This Row],[Sales]]&lt;100,"Low",
IF(Clean_Data[[#This Row],[Sales]]&lt;500,"Medium","High"))</f>
        <v>Low</v>
      </c>
    </row>
    <row r="149" spans="1:16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 s="1">
        <v>11</v>
      </c>
      <c r="L149" s="1">
        <v>0</v>
      </c>
      <c r="M149" s="1">
        <v>103.8015</v>
      </c>
      <c r="N149" s="1">
        <f>Clean_Data[[#This Row],[Profit]]/Clean_Data[[#This Row],[Sales]]</f>
        <v>0.27</v>
      </c>
      <c r="O149" s="1" t="str">
        <f>IF(Clean_Data[[#This Row],[Discount]]=0,"No Discount",
IF(Clean_Data[[#This Row],[Discount]]&lt;=0.2,"Low",
IF(Clean_Data[[#This Row],[Discount]]&lt;=0.5,"Medium","High")))</f>
        <v>No Discount</v>
      </c>
      <c r="P149" s="1" t="str">
        <f>IF(Clean_Data[[#This Row],[Sales]]&lt;100,"Low",
IF(Clean_Data[[#This Row],[Sales]]&lt;500,"Medium","High"))</f>
        <v>Medium</v>
      </c>
    </row>
    <row r="150" spans="1:16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 s="1">
        <v>3</v>
      </c>
      <c r="L150" s="1">
        <v>0</v>
      </c>
      <c r="M150" s="1">
        <v>5.9988000000000001</v>
      </c>
      <c r="N150" s="1">
        <f>Clean_Data[[#This Row],[Profit]]/Clean_Data[[#This Row],[Sales]]</f>
        <v>0.04</v>
      </c>
      <c r="O150" s="1" t="str">
        <f>IF(Clean_Data[[#This Row],[Discount]]=0,"No Discount",
IF(Clean_Data[[#This Row],[Discount]]&lt;=0.2,"Low",
IF(Clean_Data[[#This Row],[Discount]]&lt;=0.5,"Medium","High")))</f>
        <v>No Discount</v>
      </c>
      <c r="P150" s="1" t="str">
        <f>IF(Clean_Data[[#This Row],[Sales]]&lt;100,"Low",
IF(Clean_Data[[#This Row],[Sales]]&lt;500,"Medium","High"))</f>
        <v>Medium</v>
      </c>
    </row>
    <row r="151" spans="1:16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 s="1">
        <v>8</v>
      </c>
      <c r="L151" s="1">
        <v>0</v>
      </c>
      <c r="M151" s="1">
        <v>585.55200000000002</v>
      </c>
      <c r="N151" s="1">
        <f>Clean_Data[[#This Row],[Profit]]/Clean_Data[[#This Row],[Sales]]</f>
        <v>0.30000000000000004</v>
      </c>
      <c r="O151" s="1" t="str">
        <f>IF(Clean_Data[[#This Row],[Discount]]=0,"No Discount",
IF(Clean_Data[[#This Row],[Discount]]&lt;=0.2,"Low",
IF(Clean_Data[[#This Row],[Discount]]&lt;=0.5,"Medium","High")))</f>
        <v>No Discount</v>
      </c>
      <c r="P151" s="1" t="str">
        <f>IF(Clean_Data[[#This Row],[Sales]]&lt;100,"Low",
IF(Clean_Data[[#This Row],[Sales]]&lt;500,"Medium","High"))</f>
        <v>High</v>
      </c>
    </row>
    <row r="152" spans="1:16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 s="1">
        <v>5</v>
      </c>
      <c r="L152" s="1">
        <v>0</v>
      </c>
      <c r="M152" s="1">
        <v>80.628500000000003</v>
      </c>
      <c r="N152" s="1">
        <f>Clean_Data[[#This Row],[Profit]]/Clean_Data[[#This Row],[Sales]]</f>
        <v>0.47</v>
      </c>
      <c r="O152" s="1" t="str">
        <f>IF(Clean_Data[[#This Row],[Discount]]=0,"No Discount",
IF(Clean_Data[[#This Row],[Discount]]&lt;=0.2,"Low",
IF(Clean_Data[[#This Row],[Discount]]&lt;=0.5,"Medium","High")))</f>
        <v>No Discount</v>
      </c>
      <c r="P152" s="1" t="str">
        <f>IF(Clean_Data[[#This Row],[Sales]]&lt;100,"Low",
IF(Clean_Data[[#This Row],[Sales]]&lt;500,"Medium","High"))</f>
        <v>Medium</v>
      </c>
    </row>
    <row r="153" spans="1:16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  <c r="N153" s="1">
        <f>Clean_Data[[#This Row],[Profit]]/Clean_Data[[#This Row],[Sales]]</f>
        <v>0.1125</v>
      </c>
      <c r="O153" s="1" t="str">
        <f>IF(Clean_Data[[#This Row],[Discount]]=0,"No Discount",
IF(Clean_Data[[#This Row],[Discount]]&lt;=0.2,"Low",
IF(Clean_Data[[#This Row],[Discount]]&lt;=0.5,"Medium","High")))</f>
        <v>Low</v>
      </c>
      <c r="P153" s="1" t="str">
        <f>IF(Clean_Data[[#This Row],[Sales]]&lt;100,"Low",
IF(Clean_Data[[#This Row],[Sales]]&lt;500,"Medium","High"))</f>
        <v>Medium</v>
      </c>
    </row>
    <row r="154" spans="1:16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 s="1">
        <v>2</v>
      </c>
      <c r="L154" s="1">
        <v>0.2</v>
      </c>
      <c r="M154" s="1">
        <v>15.238799999999999</v>
      </c>
      <c r="N154" s="1">
        <f>Clean_Data[[#This Row],[Profit]]/Clean_Data[[#This Row],[Sales]]</f>
        <v>7.4999999999999997E-2</v>
      </c>
      <c r="O154" s="1" t="str">
        <f>IF(Clean_Data[[#This Row],[Discount]]=0,"No Discount",
IF(Clean_Data[[#This Row],[Discount]]&lt;=0.2,"Low",
IF(Clean_Data[[#This Row],[Discount]]&lt;=0.5,"Medium","High")))</f>
        <v>Low</v>
      </c>
      <c r="P154" s="1" t="str">
        <f>IF(Clean_Data[[#This Row],[Sales]]&lt;100,"Low",
IF(Clean_Data[[#This Row],[Sales]]&lt;500,"Medium","High"))</f>
        <v>Medium</v>
      </c>
    </row>
    <row r="155" spans="1:16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 s="1">
        <v>7</v>
      </c>
      <c r="L155" s="1">
        <v>0</v>
      </c>
      <c r="M155" s="1">
        <v>26.271000000000001</v>
      </c>
      <c r="N155" s="1">
        <f>Clean_Data[[#This Row],[Profit]]/Clean_Data[[#This Row],[Sales]]</f>
        <v>0.45</v>
      </c>
      <c r="O155" s="1" t="str">
        <f>IF(Clean_Data[[#This Row],[Discount]]=0,"No Discount",
IF(Clean_Data[[#This Row],[Discount]]&lt;=0.2,"Low",
IF(Clean_Data[[#This Row],[Discount]]&lt;=0.5,"Medium","High")))</f>
        <v>No Discount</v>
      </c>
      <c r="P155" s="1" t="str">
        <f>IF(Clean_Data[[#This Row],[Sales]]&lt;100,"Low",
IF(Clean_Data[[#This Row],[Sales]]&lt;500,"Medium","High"))</f>
        <v>Low</v>
      </c>
    </row>
    <row r="156" spans="1:16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 s="1">
        <v>4</v>
      </c>
      <c r="L156" s="1">
        <v>0</v>
      </c>
      <c r="M156" s="1">
        <v>48.539200000000001</v>
      </c>
      <c r="N156" s="1">
        <f>Clean_Data[[#This Row],[Profit]]/Clean_Data[[#This Row],[Sales]]</f>
        <v>0.46</v>
      </c>
      <c r="O156" s="1" t="str">
        <f>IF(Clean_Data[[#This Row],[Discount]]=0,"No Discount",
IF(Clean_Data[[#This Row],[Discount]]&lt;=0.2,"Low",
IF(Clean_Data[[#This Row],[Discount]]&lt;=0.5,"Medium","High")))</f>
        <v>No Discount</v>
      </c>
      <c r="P156" s="1" t="str">
        <f>IF(Clean_Data[[#This Row],[Sales]]&lt;100,"Low",
IF(Clean_Data[[#This Row],[Sales]]&lt;500,"Medium","High"))</f>
        <v>Medium</v>
      </c>
    </row>
    <row r="157" spans="1:16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 s="1">
        <v>6</v>
      </c>
      <c r="L157" s="1">
        <v>0</v>
      </c>
      <c r="M157" s="1">
        <v>21.0288</v>
      </c>
      <c r="N157" s="1">
        <f>Clean_Data[[#This Row],[Profit]]/Clean_Data[[#This Row],[Sales]]</f>
        <v>0.26</v>
      </c>
      <c r="O157" s="1" t="str">
        <f>IF(Clean_Data[[#This Row],[Discount]]=0,"No Discount",
IF(Clean_Data[[#This Row],[Discount]]&lt;=0.2,"Low",
IF(Clean_Data[[#This Row],[Discount]]&lt;=0.5,"Medium","High")))</f>
        <v>No Discount</v>
      </c>
      <c r="P157" s="1" t="str">
        <f>IF(Clean_Data[[#This Row],[Sales]]&lt;100,"Low",
IF(Clean_Data[[#This Row],[Sales]]&lt;500,"Medium","High"))</f>
        <v>Low</v>
      </c>
    </row>
    <row r="158" spans="1:16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 s="1">
        <v>3</v>
      </c>
      <c r="L158" s="1">
        <v>0</v>
      </c>
      <c r="M158" s="1">
        <v>1.7901</v>
      </c>
      <c r="N158" s="1">
        <f>Clean_Data[[#This Row],[Profit]]/Clean_Data[[#This Row],[Sales]]</f>
        <v>0.27</v>
      </c>
      <c r="O158" s="1" t="str">
        <f>IF(Clean_Data[[#This Row],[Discount]]=0,"No Discount",
IF(Clean_Data[[#This Row],[Discount]]&lt;=0.2,"Low",
IF(Clean_Data[[#This Row],[Discount]]&lt;=0.5,"Medium","High")))</f>
        <v>No Discount</v>
      </c>
      <c r="P158" s="1" t="str">
        <f>IF(Clean_Data[[#This Row],[Sales]]&lt;100,"Low",
IF(Clean_Data[[#This Row],[Sales]]&lt;500,"Medium","High"))</f>
        <v>Low</v>
      </c>
    </row>
    <row r="159" spans="1:16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  <c r="N159" s="1">
        <f>Clean_Data[[#This Row],[Profit]]/Clean_Data[[#This Row],[Sales]]</f>
        <v>0.1125</v>
      </c>
      <c r="O159" s="1" t="str">
        <f>IF(Clean_Data[[#This Row],[Discount]]=0,"No Discount",
IF(Clean_Data[[#This Row],[Discount]]&lt;=0.2,"Low",
IF(Clean_Data[[#This Row],[Discount]]&lt;=0.5,"Medium","High")))</f>
        <v>Low</v>
      </c>
      <c r="P159" s="1" t="str">
        <f>IF(Clean_Data[[#This Row],[Sales]]&lt;100,"Low",
IF(Clean_Data[[#This Row],[Sales]]&lt;500,"Medium","High"))</f>
        <v>Medium</v>
      </c>
    </row>
    <row r="160" spans="1:16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 s="1">
        <v>2</v>
      </c>
      <c r="L160" s="1">
        <v>0</v>
      </c>
      <c r="M160" s="1">
        <v>6.8714000000000004</v>
      </c>
      <c r="N160" s="1">
        <f>Clean_Data[[#This Row],[Profit]]/Clean_Data[[#This Row],[Sales]]</f>
        <v>0.47000000000000003</v>
      </c>
      <c r="O160" s="1" t="str">
        <f>IF(Clean_Data[[#This Row],[Discount]]=0,"No Discount",
IF(Clean_Data[[#This Row],[Discount]]&lt;=0.2,"Low",
IF(Clean_Data[[#This Row],[Discount]]&lt;=0.5,"Medium","High")))</f>
        <v>No Discount</v>
      </c>
      <c r="P160" s="1" t="str">
        <f>IF(Clean_Data[[#This Row],[Sales]]&lt;100,"Low",
IF(Clean_Data[[#This Row],[Sales]]&lt;500,"Medium","High"))</f>
        <v>Low</v>
      </c>
    </row>
    <row r="161" spans="1:16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 s="1">
        <v>7</v>
      </c>
      <c r="L161" s="1">
        <v>0</v>
      </c>
      <c r="M161" s="1">
        <v>236.23249999999999</v>
      </c>
      <c r="N161" s="1">
        <f>Clean_Data[[#This Row],[Profit]]/Clean_Data[[#This Row],[Sales]]</f>
        <v>0.25</v>
      </c>
      <c r="O161" s="1" t="str">
        <f>IF(Clean_Data[[#This Row],[Discount]]=0,"No Discount",
IF(Clean_Data[[#This Row],[Discount]]&lt;=0.2,"Low",
IF(Clean_Data[[#This Row],[Discount]]&lt;=0.5,"Medium","High")))</f>
        <v>No Discount</v>
      </c>
      <c r="P161" s="1" t="str">
        <f>IF(Clean_Data[[#This Row],[Sales]]&lt;100,"Low",
IF(Clean_Data[[#This Row],[Sales]]&lt;500,"Medium","High"))</f>
        <v>High</v>
      </c>
    </row>
    <row r="162" spans="1:16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 s="1">
        <v>1</v>
      </c>
      <c r="L162" s="1">
        <v>0</v>
      </c>
      <c r="M162" s="1">
        <v>2.6909999999999998</v>
      </c>
      <c r="N162" s="1">
        <f>Clean_Data[[#This Row],[Profit]]/Clean_Data[[#This Row],[Sales]]</f>
        <v>0.44999999999999996</v>
      </c>
      <c r="O162" s="1" t="str">
        <f>IF(Clean_Data[[#This Row],[Discount]]=0,"No Discount",
IF(Clean_Data[[#This Row],[Discount]]&lt;=0.2,"Low",
IF(Clean_Data[[#This Row],[Discount]]&lt;=0.5,"Medium","High")))</f>
        <v>No Discount</v>
      </c>
      <c r="P162" s="1" t="str">
        <f>IF(Clean_Data[[#This Row],[Sales]]&lt;100,"Low",
IF(Clean_Data[[#This Row],[Sales]]&lt;500,"Medium","High"))</f>
        <v>Low</v>
      </c>
    </row>
    <row r="163" spans="1:16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 s="1">
        <v>2</v>
      </c>
      <c r="L163" s="1">
        <v>0.2</v>
      </c>
      <c r="M163" s="1">
        <v>1.3595999999999999</v>
      </c>
      <c r="N163" s="1">
        <f>Clean_Data[[#This Row],[Profit]]/Clean_Data[[#This Row],[Sales]]</f>
        <v>2.4999999999999998E-2</v>
      </c>
      <c r="O163" s="1" t="str">
        <f>IF(Clean_Data[[#This Row],[Discount]]=0,"No Discount",
IF(Clean_Data[[#This Row],[Discount]]&lt;=0.2,"Low",
IF(Clean_Data[[#This Row],[Discount]]&lt;=0.5,"Medium","High")))</f>
        <v>Low</v>
      </c>
      <c r="P163" s="1" t="str">
        <f>IF(Clean_Data[[#This Row],[Sales]]&lt;100,"Low",
IF(Clean_Data[[#This Row],[Sales]]&lt;500,"Medium","High"))</f>
        <v>Low</v>
      </c>
    </row>
    <row r="164" spans="1:16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 s="1">
        <v>5</v>
      </c>
      <c r="L164" s="1">
        <v>0</v>
      </c>
      <c r="M164" s="1">
        <v>13.348000000000001</v>
      </c>
      <c r="N164" s="1">
        <f>Clean_Data[[#This Row],[Profit]]/Clean_Data[[#This Row],[Sales]]</f>
        <v>0.47000000000000003</v>
      </c>
      <c r="O164" s="1" t="str">
        <f>IF(Clean_Data[[#This Row],[Discount]]=0,"No Discount",
IF(Clean_Data[[#This Row],[Discount]]&lt;=0.2,"Low",
IF(Clean_Data[[#This Row],[Discount]]&lt;=0.5,"Medium","High")))</f>
        <v>No Discount</v>
      </c>
      <c r="P164" s="1" t="str">
        <f>IF(Clean_Data[[#This Row],[Sales]]&lt;100,"Low",
IF(Clean_Data[[#This Row],[Sales]]&lt;500,"Medium","High"))</f>
        <v>Low</v>
      </c>
    </row>
    <row r="165" spans="1:16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 s="1">
        <v>2</v>
      </c>
      <c r="L165" s="1">
        <v>0.2</v>
      </c>
      <c r="M165" s="1">
        <v>9.6880000000000006</v>
      </c>
      <c r="N165" s="1">
        <f>Clean_Data[[#This Row],[Profit]]/Clean_Data[[#This Row],[Sales]]</f>
        <v>0.35000000000000003</v>
      </c>
      <c r="O165" s="1" t="str">
        <f>IF(Clean_Data[[#This Row],[Discount]]=0,"No Discount",
IF(Clean_Data[[#This Row],[Discount]]&lt;=0.2,"Low",
IF(Clean_Data[[#This Row],[Discount]]&lt;=0.5,"Medium","High")))</f>
        <v>Low</v>
      </c>
      <c r="P165" s="1" t="str">
        <f>IF(Clean_Data[[#This Row],[Sales]]&lt;100,"Low",
IF(Clean_Data[[#This Row],[Sales]]&lt;500,"Medium","High"))</f>
        <v>Low</v>
      </c>
    </row>
    <row r="166" spans="1:16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  <c r="N166" s="1">
        <f>Clean_Data[[#This Row],[Profit]]/Clean_Data[[#This Row],[Sales]]</f>
        <v>0.27500000000000002</v>
      </c>
      <c r="O166" s="1" t="str">
        <f>IF(Clean_Data[[#This Row],[Discount]]=0,"No Discount",
IF(Clean_Data[[#This Row],[Discount]]&lt;=0.2,"Low",
IF(Clean_Data[[#This Row],[Discount]]&lt;=0.5,"Medium","High")))</f>
        <v>Low</v>
      </c>
      <c r="P166" s="1" t="str">
        <f>IF(Clean_Data[[#This Row],[Sales]]&lt;100,"Low",
IF(Clean_Data[[#This Row],[Sales]]&lt;500,"Medium","High"))</f>
        <v>Low</v>
      </c>
    </row>
    <row r="167" spans="1:16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  <c r="N167" s="1">
        <f>Clean_Data[[#This Row],[Profit]]/Clean_Data[[#This Row],[Sales]]</f>
        <v>-0.16666666666666666</v>
      </c>
      <c r="O167" s="1" t="str">
        <f>IF(Clean_Data[[#This Row],[Discount]]=0,"No Discount",
IF(Clean_Data[[#This Row],[Discount]]&lt;=0.2,"Low",
IF(Clean_Data[[#This Row],[Discount]]&lt;=0.5,"Medium","High")))</f>
        <v>Medium</v>
      </c>
      <c r="P167" s="1" t="str">
        <f>IF(Clean_Data[[#This Row],[Sales]]&lt;100,"Low",
IF(Clean_Data[[#This Row],[Sales]]&lt;500,"Medium","High"))</f>
        <v>High</v>
      </c>
    </row>
    <row r="168" spans="1:16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  <c r="N168" s="1">
        <f>Clean_Data[[#This Row],[Profit]]/Clean_Data[[#This Row],[Sales]]</f>
        <v>-0.21250000000000002</v>
      </c>
      <c r="O168" s="1" t="str">
        <f>IF(Clean_Data[[#This Row],[Discount]]=0,"No Discount",
IF(Clean_Data[[#This Row],[Discount]]&lt;=0.2,"Low",
IF(Clean_Data[[#This Row],[Discount]]&lt;=0.5,"Medium","High")))</f>
        <v>Low</v>
      </c>
      <c r="P168" s="1" t="str">
        <f>IF(Clean_Data[[#This Row],[Sales]]&lt;100,"Low",
IF(Clean_Data[[#This Row],[Sales]]&lt;500,"Medium","High"))</f>
        <v>Medium</v>
      </c>
    </row>
    <row r="169" spans="1:16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  <c r="N169" s="1">
        <f>Clean_Data[[#This Row],[Profit]]/Clean_Data[[#This Row],[Sales]]</f>
        <v>-1.4285714285714287E-2</v>
      </c>
      <c r="O169" s="1" t="str">
        <f>IF(Clean_Data[[#This Row],[Discount]]=0,"No Discount",
IF(Clean_Data[[#This Row],[Discount]]&lt;=0.2,"Low",
IF(Clean_Data[[#This Row],[Discount]]&lt;=0.5,"Medium","High")))</f>
        <v>Medium</v>
      </c>
      <c r="P169" s="1" t="str">
        <f>IF(Clean_Data[[#This Row],[Sales]]&lt;100,"Low",
IF(Clean_Data[[#This Row],[Sales]]&lt;500,"Medium","High"))</f>
        <v>High</v>
      </c>
    </row>
    <row r="170" spans="1:16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 s="1">
        <v>6</v>
      </c>
      <c r="L170" s="1">
        <v>0.2</v>
      </c>
      <c r="M170" s="1">
        <v>6.8136000000000001</v>
      </c>
      <c r="N170" s="1">
        <f>Clean_Data[[#This Row],[Profit]]/Clean_Data[[#This Row],[Sales]]</f>
        <v>0.21249999999999999</v>
      </c>
      <c r="O170" s="1" t="str">
        <f>IF(Clean_Data[[#This Row],[Discount]]=0,"No Discount",
IF(Clean_Data[[#This Row],[Discount]]&lt;=0.2,"Low",
IF(Clean_Data[[#This Row],[Discount]]&lt;=0.5,"Medium","High")))</f>
        <v>Low</v>
      </c>
      <c r="P170" s="1" t="str">
        <f>IF(Clean_Data[[#This Row],[Sales]]&lt;100,"Low",
IF(Clean_Data[[#This Row],[Sales]]&lt;500,"Medium","High"))</f>
        <v>Low</v>
      </c>
    </row>
    <row r="171" spans="1:16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  <c r="N171" s="1">
        <f>Clean_Data[[#This Row],[Profit]]/Clean_Data[[#This Row],[Sales]]</f>
        <v>-2.5500000000000003</v>
      </c>
      <c r="O171" s="1" t="str">
        <f>IF(Clean_Data[[#This Row],[Discount]]=0,"No Discount",
IF(Clean_Data[[#This Row],[Discount]]&lt;=0.2,"Low",
IF(Clean_Data[[#This Row],[Discount]]&lt;=0.5,"Medium","High")))</f>
        <v>High</v>
      </c>
      <c r="P171" s="1" t="str">
        <f>IF(Clean_Data[[#This Row],[Sales]]&lt;100,"Low",
IF(Clean_Data[[#This Row],[Sales]]&lt;500,"Medium","High"))</f>
        <v>Medium</v>
      </c>
    </row>
    <row r="172" spans="1:16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 s="1">
        <v>3</v>
      </c>
      <c r="L172" s="1">
        <v>0.2</v>
      </c>
      <c r="M172" s="1">
        <v>8.9984999999999999</v>
      </c>
      <c r="N172" s="1">
        <f>Clean_Data[[#This Row],[Profit]]/Clean_Data[[#This Row],[Sales]]</f>
        <v>6.25E-2</v>
      </c>
      <c r="O172" s="1" t="str">
        <f>IF(Clean_Data[[#This Row],[Discount]]=0,"No Discount",
IF(Clean_Data[[#This Row],[Discount]]&lt;=0.2,"Low",
IF(Clean_Data[[#This Row],[Discount]]&lt;=0.5,"Medium","High")))</f>
        <v>Low</v>
      </c>
      <c r="P172" s="1" t="str">
        <f>IF(Clean_Data[[#This Row],[Sales]]&lt;100,"Low",
IF(Clean_Data[[#This Row],[Sales]]&lt;500,"Medium","High"))</f>
        <v>Medium</v>
      </c>
    </row>
    <row r="173" spans="1:16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 s="1">
        <v>3</v>
      </c>
      <c r="L173" s="1">
        <v>0</v>
      </c>
      <c r="M173" s="1">
        <v>9.8417999999999992</v>
      </c>
      <c r="N173" s="1">
        <f>Clean_Data[[#This Row],[Profit]]/Clean_Data[[#This Row],[Sales]]</f>
        <v>0.46999999999999992</v>
      </c>
      <c r="O173" s="1" t="str">
        <f>IF(Clean_Data[[#This Row],[Discount]]=0,"No Discount",
IF(Clean_Data[[#This Row],[Discount]]&lt;=0.2,"Low",
IF(Clean_Data[[#This Row],[Discount]]&lt;=0.5,"Medium","High")))</f>
        <v>No Discount</v>
      </c>
      <c r="P173" s="1" t="str">
        <f>IF(Clean_Data[[#This Row],[Sales]]&lt;100,"Low",
IF(Clean_Data[[#This Row],[Sales]]&lt;500,"Medium","High"))</f>
        <v>Low</v>
      </c>
    </row>
    <row r="174" spans="1:16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 s="1">
        <v>2</v>
      </c>
      <c r="L174" s="1">
        <v>0</v>
      </c>
      <c r="M174" s="1">
        <v>53.260800000000003</v>
      </c>
      <c r="N174" s="1">
        <f>Clean_Data[[#This Row],[Profit]]/Clean_Data[[#This Row],[Sales]]</f>
        <v>0.48000000000000004</v>
      </c>
      <c r="O174" s="1" t="str">
        <f>IF(Clean_Data[[#This Row],[Discount]]=0,"No Discount",
IF(Clean_Data[[#This Row],[Discount]]&lt;=0.2,"Low",
IF(Clean_Data[[#This Row],[Discount]]&lt;=0.5,"Medium","High")))</f>
        <v>No Discount</v>
      </c>
      <c r="P174" s="1" t="str">
        <f>IF(Clean_Data[[#This Row],[Sales]]&lt;100,"Low",
IF(Clean_Data[[#This Row],[Sales]]&lt;500,"Medium","High"))</f>
        <v>Medium</v>
      </c>
    </row>
    <row r="175" spans="1:16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 s="1">
        <v>7</v>
      </c>
      <c r="L175" s="1">
        <v>0.2</v>
      </c>
      <c r="M175" s="1">
        <v>21.259</v>
      </c>
      <c r="N175" s="1">
        <f>Clean_Data[[#This Row],[Profit]]/Clean_Data[[#This Row],[Sales]]</f>
        <v>6.25E-2</v>
      </c>
      <c r="O175" s="1" t="str">
        <f>IF(Clean_Data[[#This Row],[Discount]]=0,"No Discount",
IF(Clean_Data[[#This Row],[Discount]]&lt;=0.2,"Low",
IF(Clean_Data[[#This Row],[Discount]]&lt;=0.5,"Medium","High")))</f>
        <v>Low</v>
      </c>
      <c r="P175" s="1" t="str">
        <f>IF(Clean_Data[[#This Row],[Sales]]&lt;100,"Low",
IF(Clean_Data[[#This Row],[Sales]]&lt;500,"Medium","High"))</f>
        <v>Medium</v>
      </c>
    </row>
    <row r="176" spans="1:16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 s="1">
        <v>2</v>
      </c>
      <c r="L176" s="1">
        <v>0.8</v>
      </c>
      <c r="M176" s="1">
        <v>-131.12</v>
      </c>
      <c r="N176" s="1">
        <f>Clean_Data[[#This Row],[Profit]]/Clean_Data[[#This Row],[Sales]]</f>
        <v>-2.5</v>
      </c>
      <c r="O176" s="1" t="str">
        <f>IF(Clean_Data[[#This Row],[Discount]]=0,"No Discount",
IF(Clean_Data[[#This Row],[Discount]]&lt;=0.2,"Low",
IF(Clean_Data[[#This Row],[Discount]]&lt;=0.5,"Medium","High")))</f>
        <v>High</v>
      </c>
      <c r="P176" s="1" t="str">
        <f>IF(Clean_Data[[#This Row],[Sales]]&lt;100,"Low",
IF(Clean_Data[[#This Row],[Sales]]&lt;500,"Medium","High"))</f>
        <v>Low</v>
      </c>
    </row>
    <row r="177" spans="1:16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 s="1">
        <v>4</v>
      </c>
      <c r="L177" s="1">
        <v>0.2</v>
      </c>
      <c r="M177" s="1">
        <v>6.5519999999999996</v>
      </c>
      <c r="N177" s="1">
        <f>Clean_Data[[#This Row],[Profit]]/Clean_Data[[#This Row],[Sales]]</f>
        <v>0.32499999999999996</v>
      </c>
      <c r="O177" s="1" t="str">
        <f>IF(Clean_Data[[#This Row],[Discount]]=0,"No Discount",
IF(Clean_Data[[#This Row],[Discount]]&lt;=0.2,"Low",
IF(Clean_Data[[#This Row],[Discount]]&lt;=0.5,"Medium","High")))</f>
        <v>Low</v>
      </c>
      <c r="P177" s="1" t="str">
        <f>IF(Clean_Data[[#This Row],[Sales]]&lt;100,"Low",
IF(Clean_Data[[#This Row],[Sales]]&lt;500,"Medium","High"))</f>
        <v>Low</v>
      </c>
    </row>
    <row r="178" spans="1:16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 s="1">
        <v>4</v>
      </c>
      <c r="L178" s="1">
        <v>0.8</v>
      </c>
      <c r="M178" s="1">
        <v>-243.16</v>
      </c>
      <c r="N178" s="1">
        <f>Clean_Data[[#This Row],[Profit]]/Clean_Data[[#This Row],[Sales]]</f>
        <v>-2.5</v>
      </c>
      <c r="O178" s="1" t="str">
        <f>IF(Clean_Data[[#This Row],[Discount]]=0,"No Discount",
IF(Clean_Data[[#This Row],[Discount]]&lt;=0.2,"Low",
IF(Clean_Data[[#This Row],[Discount]]&lt;=0.5,"Medium","High")))</f>
        <v>High</v>
      </c>
      <c r="P178" s="1" t="str">
        <f>IF(Clean_Data[[#This Row],[Sales]]&lt;100,"Low",
IF(Clean_Data[[#This Row],[Sales]]&lt;500,"Medium","High"))</f>
        <v>Low</v>
      </c>
    </row>
    <row r="179" spans="1:16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  <c r="N179" s="1">
        <f>Clean_Data[[#This Row],[Profit]]/Clean_Data[[#This Row],[Sales]]</f>
        <v>-2.8571428571428567E-2</v>
      </c>
      <c r="O179" s="1" t="str">
        <f>IF(Clean_Data[[#This Row],[Discount]]=0,"No Discount",
IF(Clean_Data[[#This Row],[Discount]]&lt;=0.2,"Low",
IF(Clean_Data[[#This Row],[Discount]]&lt;=0.5,"Medium","High")))</f>
        <v>Medium</v>
      </c>
      <c r="P179" s="1" t="str">
        <f>IF(Clean_Data[[#This Row],[Sales]]&lt;100,"Low",
IF(Clean_Data[[#This Row],[Sales]]&lt;500,"Medium","High"))</f>
        <v>Medium</v>
      </c>
    </row>
    <row r="180" spans="1:16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 s="1">
        <v>5</v>
      </c>
      <c r="L180" s="1">
        <v>0.2</v>
      </c>
      <c r="M180" s="1">
        <v>-3.7715000000000001</v>
      </c>
      <c r="N180" s="1">
        <f>Clean_Data[[#This Row],[Profit]]/Clean_Data[[#This Row],[Sales]]</f>
        <v>-0.23749999999999999</v>
      </c>
      <c r="O180" s="1" t="str">
        <f>IF(Clean_Data[[#This Row],[Discount]]=0,"No Discount",
IF(Clean_Data[[#This Row],[Discount]]&lt;=0.2,"Low",
IF(Clean_Data[[#This Row],[Discount]]&lt;=0.5,"Medium","High")))</f>
        <v>Low</v>
      </c>
      <c r="P180" s="1" t="str">
        <f>IF(Clean_Data[[#This Row],[Sales]]&lt;100,"Low",
IF(Clean_Data[[#This Row],[Sales]]&lt;500,"Medium","High"))</f>
        <v>Low</v>
      </c>
    </row>
    <row r="181" spans="1:16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 s="1">
        <v>1</v>
      </c>
      <c r="L181" s="1">
        <v>0</v>
      </c>
      <c r="M181" s="1">
        <v>1.4104000000000001</v>
      </c>
      <c r="N181" s="1">
        <f>Clean_Data[[#This Row],[Profit]]/Clean_Data[[#This Row],[Sales]]</f>
        <v>0.43000000000000005</v>
      </c>
      <c r="O181" s="1" t="str">
        <f>IF(Clean_Data[[#This Row],[Discount]]=0,"No Discount",
IF(Clean_Data[[#This Row],[Discount]]&lt;=0.2,"Low",
IF(Clean_Data[[#This Row],[Discount]]&lt;=0.5,"Medium","High")))</f>
        <v>No Discount</v>
      </c>
      <c r="P181" s="1" t="str">
        <f>IF(Clean_Data[[#This Row],[Sales]]&lt;100,"Low",
IF(Clean_Data[[#This Row],[Sales]]&lt;500,"Medium","High"))</f>
        <v>Low</v>
      </c>
    </row>
    <row r="182" spans="1:16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 s="1">
        <v>2</v>
      </c>
      <c r="L182" s="1">
        <v>0.2</v>
      </c>
      <c r="M182" s="1">
        <v>1.8612</v>
      </c>
      <c r="N182" s="1">
        <f>Clean_Data[[#This Row],[Profit]]/Clean_Data[[#This Row],[Sales]]</f>
        <v>7.4999999999999997E-2</v>
      </c>
      <c r="O182" s="1" t="str">
        <f>IF(Clean_Data[[#This Row],[Discount]]=0,"No Discount",
IF(Clean_Data[[#This Row],[Discount]]&lt;=0.2,"Low",
IF(Clean_Data[[#This Row],[Discount]]&lt;=0.5,"Medium","High")))</f>
        <v>Low</v>
      </c>
      <c r="P182" s="1" t="str">
        <f>IF(Clean_Data[[#This Row],[Sales]]&lt;100,"Low",
IF(Clean_Data[[#This Row],[Sales]]&lt;500,"Medium","High"))</f>
        <v>Low</v>
      </c>
    </row>
    <row r="183" spans="1:16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  <c r="N183" s="1">
        <f>Clean_Data[[#This Row],[Profit]]/Clean_Data[[#This Row],[Sales]]</f>
        <v>0.18749999999999997</v>
      </c>
      <c r="O183" s="1" t="str">
        <f>IF(Clean_Data[[#This Row],[Discount]]=0,"No Discount",
IF(Clean_Data[[#This Row],[Discount]]&lt;=0.2,"Low",
IF(Clean_Data[[#This Row],[Discount]]&lt;=0.5,"Medium","High")))</f>
        <v>Low</v>
      </c>
      <c r="P183" s="1" t="str">
        <f>IF(Clean_Data[[#This Row],[Sales]]&lt;100,"Low",
IF(Clean_Data[[#This Row],[Sales]]&lt;500,"Medium","High"))</f>
        <v>Medium</v>
      </c>
    </row>
    <row r="184" spans="1:16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 s="1">
        <v>4</v>
      </c>
      <c r="L184" s="1">
        <v>0</v>
      </c>
      <c r="M184" s="1">
        <v>131.02959999999999</v>
      </c>
      <c r="N184" s="1">
        <f>Clean_Data[[#This Row],[Profit]]/Clean_Data[[#This Row],[Sales]]</f>
        <v>0.26</v>
      </c>
      <c r="O184" s="1" t="str">
        <f>IF(Clean_Data[[#This Row],[Discount]]=0,"No Discount",
IF(Clean_Data[[#This Row],[Discount]]&lt;=0.2,"Low",
IF(Clean_Data[[#This Row],[Discount]]&lt;=0.5,"Medium","High")))</f>
        <v>No Discount</v>
      </c>
      <c r="P184" s="1" t="str">
        <f>IF(Clean_Data[[#This Row],[Sales]]&lt;100,"Low",
IF(Clean_Data[[#This Row],[Sales]]&lt;500,"Medium","High"))</f>
        <v>High</v>
      </c>
    </row>
    <row r="185" spans="1:16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  <c r="N185" s="1">
        <f>Clean_Data[[#This Row],[Profit]]/Clean_Data[[#This Row],[Sales]]</f>
        <v>0.28000000000000003</v>
      </c>
      <c r="O185" s="1" t="str">
        <f>IF(Clean_Data[[#This Row],[Discount]]=0,"No Discount",
IF(Clean_Data[[#This Row],[Discount]]&lt;=0.2,"Low",
IF(Clean_Data[[#This Row],[Discount]]&lt;=0.5,"Medium","High")))</f>
        <v>No Discount</v>
      </c>
      <c r="P185" s="1" t="str">
        <f>IF(Clean_Data[[#This Row],[Sales]]&lt;100,"Low",
IF(Clean_Data[[#This Row],[Sales]]&lt;500,"Medium","High"))</f>
        <v>Medium</v>
      </c>
    </row>
    <row r="186" spans="1:16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 s="1">
        <v>2</v>
      </c>
      <c r="L186" s="1">
        <v>0</v>
      </c>
      <c r="M186" s="1">
        <v>7.25</v>
      </c>
      <c r="N186" s="1">
        <f>Clean_Data[[#This Row],[Profit]]/Clean_Data[[#This Row],[Sales]]</f>
        <v>0.25</v>
      </c>
      <c r="O186" s="1" t="str">
        <f>IF(Clean_Data[[#This Row],[Discount]]=0,"No Discount",
IF(Clean_Data[[#This Row],[Discount]]&lt;=0.2,"Low",
IF(Clean_Data[[#This Row],[Discount]]&lt;=0.5,"Medium","High")))</f>
        <v>No Discount</v>
      </c>
      <c r="P186" s="1" t="str">
        <f>IF(Clean_Data[[#This Row],[Sales]]&lt;100,"Low",
IF(Clean_Data[[#This Row],[Sales]]&lt;500,"Medium","High"))</f>
        <v>Low</v>
      </c>
    </row>
    <row r="187" spans="1:16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 s="1">
        <v>2</v>
      </c>
      <c r="L187" s="1">
        <v>0</v>
      </c>
      <c r="M187" s="1">
        <v>3.4367999999999999</v>
      </c>
      <c r="N187" s="1">
        <f>Clean_Data[[#This Row],[Profit]]/Clean_Data[[#This Row],[Sales]]</f>
        <v>0.48</v>
      </c>
      <c r="O187" s="1" t="str">
        <f>IF(Clean_Data[[#This Row],[Discount]]=0,"No Discount",
IF(Clean_Data[[#This Row],[Discount]]&lt;=0.2,"Low",
IF(Clean_Data[[#This Row],[Discount]]&lt;=0.5,"Medium","High")))</f>
        <v>No Discount</v>
      </c>
      <c r="P187" s="1" t="str">
        <f>IF(Clean_Data[[#This Row],[Sales]]&lt;100,"Low",
IF(Clean_Data[[#This Row],[Sales]]&lt;500,"Medium","High"))</f>
        <v>Low</v>
      </c>
    </row>
    <row r="188" spans="1:16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 s="1">
        <v>8</v>
      </c>
      <c r="L188" s="1">
        <v>0</v>
      </c>
      <c r="M188" s="1">
        <v>22.984000000000002</v>
      </c>
      <c r="N188" s="1">
        <f>Clean_Data[[#This Row],[Profit]]/Clean_Data[[#This Row],[Sales]]</f>
        <v>0.13</v>
      </c>
      <c r="O188" s="1" t="str">
        <f>IF(Clean_Data[[#This Row],[Discount]]=0,"No Discount",
IF(Clean_Data[[#This Row],[Discount]]&lt;=0.2,"Low",
IF(Clean_Data[[#This Row],[Discount]]&lt;=0.5,"Medium","High")))</f>
        <v>No Discount</v>
      </c>
      <c r="P188" s="1" t="str">
        <f>IF(Clean_Data[[#This Row],[Sales]]&lt;100,"Low",
IF(Clean_Data[[#This Row],[Sales]]&lt;500,"Medium","High"))</f>
        <v>Medium</v>
      </c>
    </row>
    <row r="189" spans="1:16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  <c r="N189" s="1">
        <f>Clean_Data[[#This Row],[Profit]]/Clean_Data[[#This Row],[Sales]]</f>
        <v>0.1</v>
      </c>
      <c r="O189" s="1" t="str">
        <f>IF(Clean_Data[[#This Row],[Discount]]=0,"No Discount",
IF(Clean_Data[[#This Row],[Discount]]&lt;=0.2,"Low",
IF(Clean_Data[[#This Row],[Discount]]&lt;=0.5,"Medium","High")))</f>
        <v>Low</v>
      </c>
      <c r="P189" s="1" t="str">
        <f>IF(Clean_Data[[#This Row],[Sales]]&lt;100,"Low",
IF(Clean_Data[[#This Row],[Sales]]&lt;500,"Medium","High"))</f>
        <v>Low</v>
      </c>
    </row>
    <row r="190" spans="1:16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  <c r="N190" s="1">
        <f>Clean_Data[[#This Row],[Profit]]/Clean_Data[[#This Row],[Sales]]</f>
        <v>0.3125</v>
      </c>
      <c r="O190" s="1" t="str">
        <f>IF(Clean_Data[[#This Row],[Discount]]=0,"No Discount",
IF(Clean_Data[[#This Row],[Discount]]&lt;=0.2,"Low",
IF(Clean_Data[[#This Row],[Discount]]&lt;=0.5,"Medium","High")))</f>
        <v>Low</v>
      </c>
      <c r="P190" s="1" t="str">
        <f>IF(Clean_Data[[#This Row],[Sales]]&lt;100,"Low",
IF(Clean_Data[[#This Row],[Sales]]&lt;500,"Medium","High"))</f>
        <v>Low</v>
      </c>
    </row>
    <row r="191" spans="1:16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  <c r="N191" s="1">
        <f>Clean_Data[[#This Row],[Profit]]/Clean_Data[[#This Row],[Sales]]</f>
        <v>0.125</v>
      </c>
      <c r="O191" s="1" t="str">
        <f>IF(Clean_Data[[#This Row],[Discount]]=0,"No Discount",
IF(Clean_Data[[#This Row],[Discount]]&lt;=0.2,"Low",
IF(Clean_Data[[#This Row],[Discount]]&lt;=0.5,"Medium","High")))</f>
        <v>Low</v>
      </c>
      <c r="P191" s="1" t="str">
        <f>IF(Clean_Data[[#This Row],[Sales]]&lt;100,"Low",
IF(Clean_Data[[#This Row],[Sales]]&lt;500,"Medium","High"))</f>
        <v>High</v>
      </c>
    </row>
    <row r="192" spans="1:16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 s="1">
        <v>6</v>
      </c>
      <c r="L192" s="1">
        <v>0</v>
      </c>
      <c r="M192" s="1">
        <v>20.0928</v>
      </c>
      <c r="N192" s="1">
        <f>Clean_Data[[#This Row],[Profit]]/Clean_Data[[#This Row],[Sales]]</f>
        <v>0.27999999999999997</v>
      </c>
      <c r="O192" s="1" t="str">
        <f>IF(Clean_Data[[#This Row],[Discount]]=0,"No Discount",
IF(Clean_Data[[#This Row],[Discount]]&lt;=0.2,"Low",
IF(Clean_Data[[#This Row],[Discount]]&lt;=0.5,"Medium","High")))</f>
        <v>No Discount</v>
      </c>
      <c r="P192" s="1" t="str">
        <f>IF(Clean_Data[[#This Row],[Sales]]&lt;100,"Low",
IF(Clean_Data[[#This Row],[Sales]]&lt;500,"Medium","High"))</f>
        <v>Low</v>
      </c>
    </row>
    <row r="193" spans="1:16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 s="1">
        <v>8</v>
      </c>
      <c r="L193" s="1">
        <v>0</v>
      </c>
      <c r="M193" s="1">
        <v>24.883199999999999</v>
      </c>
      <c r="N193" s="1">
        <f>Clean_Data[[#This Row],[Profit]]/Clean_Data[[#This Row],[Sales]]</f>
        <v>0.47999999999999993</v>
      </c>
      <c r="O193" s="1" t="str">
        <f>IF(Clean_Data[[#This Row],[Discount]]=0,"No Discount",
IF(Clean_Data[[#This Row],[Discount]]&lt;=0.2,"Low",
IF(Clean_Data[[#This Row],[Discount]]&lt;=0.5,"Medium","High")))</f>
        <v>No Discount</v>
      </c>
      <c r="P193" s="1" t="str">
        <f>IF(Clean_Data[[#This Row],[Sales]]&lt;100,"Low",
IF(Clean_Data[[#This Row],[Sales]]&lt;500,"Medium","High"))</f>
        <v>Low</v>
      </c>
    </row>
    <row r="194" spans="1:16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  <c r="N194" s="1">
        <f>Clean_Data[[#This Row],[Profit]]/Clean_Data[[#This Row],[Sales]]</f>
        <v>7.4999999999999997E-2</v>
      </c>
      <c r="O194" s="1" t="str">
        <f>IF(Clean_Data[[#This Row],[Discount]]=0,"No Discount",
IF(Clean_Data[[#This Row],[Discount]]&lt;=0.2,"Low",
IF(Clean_Data[[#This Row],[Discount]]&lt;=0.5,"Medium","High")))</f>
        <v>Low</v>
      </c>
      <c r="P194" s="1" t="str">
        <f>IF(Clean_Data[[#This Row],[Sales]]&lt;100,"Low",
IF(Clean_Data[[#This Row],[Sales]]&lt;500,"Medium","High"))</f>
        <v>High</v>
      </c>
    </row>
    <row r="195" spans="1:16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  <c r="N195" s="1">
        <f>Clean_Data[[#This Row],[Profit]]/Clean_Data[[#This Row],[Sales]]</f>
        <v>0.33</v>
      </c>
      <c r="O195" s="1" t="str">
        <f>IF(Clean_Data[[#This Row],[Discount]]=0,"No Discount",
IF(Clean_Data[[#This Row],[Discount]]&lt;=0.2,"Low",
IF(Clean_Data[[#This Row],[Discount]]&lt;=0.5,"Medium","High")))</f>
        <v>No Discount</v>
      </c>
      <c r="P195" s="1" t="str">
        <f>IF(Clean_Data[[#This Row],[Sales]]&lt;100,"Low",
IF(Clean_Data[[#This Row],[Sales]]&lt;500,"Medium","High"))</f>
        <v>Low</v>
      </c>
    </row>
    <row r="196" spans="1:16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 s="1">
        <v>7</v>
      </c>
      <c r="L196" s="1">
        <v>0</v>
      </c>
      <c r="M196" s="1">
        <v>6.7115999999999998</v>
      </c>
      <c r="N196" s="1">
        <f>Clean_Data[[#This Row],[Profit]]/Clean_Data[[#This Row],[Sales]]</f>
        <v>0.47000000000000003</v>
      </c>
      <c r="O196" s="1" t="str">
        <f>IF(Clean_Data[[#This Row],[Discount]]=0,"No Discount",
IF(Clean_Data[[#This Row],[Discount]]&lt;=0.2,"Low",
IF(Clean_Data[[#This Row],[Discount]]&lt;=0.5,"Medium","High")))</f>
        <v>No Discount</v>
      </c>
      <c r="P196" s="1" t="str">
        <f>IF(Clean_Data[[#This Row],[Sales]]&lt;100,"Low",
IF(Clean_Data[[#This Row],[Sales]]&lt;500,"Medium","High"))</f>
        <v>Low</v>
      </c>
    </row>
    <row r="197" spans="1:16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 s="1">
        <v>2</v>
      </c>
      <c r="L197" s="1">
        <v>0.2</v>
      </c>
      <c r="M197" s="1">
        <v>1.2038</v>
      </c>
      <c r="N197" s="1">
        <f>Clean_Data[[#This Row],[Profit]]/Clean_Data[[#This Row],[Sales]]</f>
        <v>0.16249999999999998</v>
      </c>
      <c r="O197" s="1" t="str">
        <f>IF(Clean_Data[[#This Row],[Discount]]=0,"No Discount",
IF(Clean_Data[[#This Row],[Discount]]&lt;=0.2,"Low",
IF(Clean_Data[[#This Row],[Discount]]&lt;=0.5,"Medium","High")))</f>
        <v>Low</v>
      </c>
      <c r="P197" s="1" t="str">
        <f>IF(Clean_Data[[#This Row],[Sales]]&lt;100,"Low",
IF(Clean_Data[[#This Row],[Sales]]&lt;500,"Medium","High"))</f>
        <v>Low</v>
      </c>
    </row>
    <row r="198" spans="1:16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 s="1">
        <v>3</v>
      </c>
      <c r="L198" s="1">
        <v>0.2</v>
      </c>
      <c r="M198" s="1">
        <v>1.5875999999999999</v>
      </c>
      <c r="N198" s="1">
        <f>Clean_Data[[#This Row],[Profit]]/Clean_Data[[#This Row],[Sales]]</f>
        <v>0.26249999999999996</v>
      </c>
      <c r="O198" s="1" t="str">
        <f>IF(Clean_Data[[#This Row],[Discount]]=0,"No Discount",
IF(Clean_Data[[#This Row],[Discount]]&lt;=0.2,"Low",
IF(Clean_Data[[#This Row],[Discount]]&lt;=0.5,"Medium","High")))</f>
        <v>Low</v>
      </c>
      <c r="P198" s="1" t="str">
        <f>IF(Clean_Data[[#This Row],[Sales]]&lt;100,"Low",
IF(Clean_Data[[#This Row],[Sales]]&lt;500,"Medium","High"))</f>
        <v>Low</v>
      </c>
    </row>
    <row r="199" spans="1:16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 s="1">
        <v>3</v>
      </c>
      <c r="L199" s="1">
        <v>0</v>
      </c>
      <c r="M199" s="1">
        <v>12.0276</v>
      </c>
      <c r="N199" s="1">
        <f>Clean_Data[[#This Row],[Profit]]/Clean_Data[[#This Row],[Sales]]</f>
        <v>0.26</v>
      </c>
      <c r="O199" s="1" t="str">
        <f>IF(Clean_Data[[#This Row],[Discount]]=0,"No Discount",
IF(Clean_Data[[#This Row],[Discount]]&lt;=0.2,"Low",
IF(Clean_Data[[#This Row],[Discount]]&lt;=0.5,"Medium","High")))</f>
        <v>No Discount</v>
      </c>
      <c r="P199" s="1" t="str">
        <f>IF(Clean_Data[[#This Row],[Sales]]&lt;100,"Low",
IF(Clean_Data[[#This Row],[Sales]]&lt;500,"Medium","High"))</f>
        <v>Low</v>
      </c>
    </row>
    <row r="200" spans="1:16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  <c r="N200" s="1">
        <f>Clean_Data[[#This Row],[Profit]]/Clean_Data[[#This Row],[Sales]]</f>
        <v>-0.76666666666666661</v>
      </c>
      <c r="O200" s="1" t="str">
        <f>IF(Clean_Data[[#This Row],[Discount]]=0,"No Discount",
IF(Clean_Data[[#This Row],[Discount]]&lt;=0.2,"Low",
IF(Clean_Data[[#This Row],[Discount]]&lt;=0.5,"Medium","High")))</f>
        <v>High</v>
      </c>
      <c r="P200" s="1" t="str">
        <f>IF(Clean_Data[[#This Row],[Sales]]&lt;100,"Low",
IF(Clean_Data[[#This Row],[Sales]]&lt;500,"Medium","High"))</f>
        <v>Low</v>
      </c>
    </row>
    <row r="201" spans="1:16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  <c r="N201" s="1">
        <f>Clean_Data[[#This Row],[Profit]]/Clean_Data[[#This Row],[Sales]]</f>
        <v>0.36249999999999993</v>
      </c>
      <c r="O201" s="1" t="str">
        <f>IF(Clean_Data[[#This Row],[Discount]]=0,"No Discount",
IF(Clean_Data[[#This Row],[Discount]]&lt;=0.2,"Low",
IF(Clean_Data[[#This Row],[Discount]]&lt;=0.5,"Medium","High")))</f>
        <v>Low</v>
      </c>
      <c r="P201" s="1" t="str">
        <f>IF(Clean_Data[[#This Row],[Sales]]&lt;100,"Low",
IF(Clean_Data[[#This Row],[Sales]]&lt;500,"Medium","High"))</f>
        <v>Low</v>
      </c>
    </row>
    <row r="202" spans="1:16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 s="1">
        <v>3</v>
      </c>
      <c r="L202" s="1">
        <v>0.2</v>
      </c>
      <c r="M202" s="1">
        <v>6.7949999999999999</v>
      </c>
      <c r="N202" s="1">
        <f>Clean_Data[[#This Row],[Profit]]/Clean_Data[[#This Row],[Sales]]</f>
        <v>0.3125</v>
      </c>
      <c r="O202" s="1" t="str">
        <f>IF(Clean_Data[[#This Row],[Discount]]=0,"No Discount",
IF(Clean_Data[[#This Row],[Discount]]&lt;=0.2,"Low",
IF(Clean_Data[[#This Row],[Discount]]&lt;=0.5,"Medium","High")))</f>
        <v>Low</v>
      </c>
      <c r="P202" s="1" t="str">
        <f>IF(Clean_Data[[#This Row],[Sales]]&lt;100,"Low",
IF(Clean_Data[[#This Row],[Sales]]&lt;500,"Medium","High"))</f>
        <v>Low</v>
      </c>
    </row>
    <row r="203" spans="1:16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 s="1">
        <v>2</v>
      </c>
      <c r="L203" s="1">
        <v>0.5</v>
      </c>
      <c r="M203" s="1">
        <v>-161.875</v>
      </c>
      <c r="N203" s="1">
        <f>Clean_Data[[#This Row],[Profit]]/Clean_Data[[#This Row],[Sales]]</f>
        <v>-0.74</v>
      </c>
      <c r="O203" s="1" t="str">
        <f>IF(Clean_Data[[#This Row],[Discount]]=0,"No Discount",
IF(Clean_Data[[#This Row],[Discount]]&lt;=0.2,"Low",
IF(Clean_Data[[#This Row],[Discount]]&lt;=0.5,"Medium","High")))</f>
        <v>Medium</v>
      </c>
      <c r="P203" s="1" t="str">
        <f>IF(Clean_Data[[#This Row],[Sales]]&lt;100,"Low",
IF(Clean_Data[[#This Row],[Sales]]&lt;500,"Medium","High"))</f>
        <v>Medium</v>
      </c>
    </row>
    <row r="204" spans="1:16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 s="1">
        <v>1</v>
      </c>
      <c r="L204" s="1">
        <v>0.2</v>
      </c>
      <c r="M204" s="1">
        <v>0.29249999999999998</v>
      </c>
      <c r="N204" s="1">
        <f>Clean_Data[[#This Row],[Profit]]/Clean_Data[[#This Row],[Sales]]</f>
        <v>0.11249999999999999</v>
      </c>
      <c r="O204" s="1" t="str">
        <f>IF(Clean_Data[[#This Row],[Discount]]=0,"No Discount",
IF(Clean_Data[[#This Row],[Discount]]&lt;=0.2,"Low",
IF(Clean_Data[[#This Row],[Discount]]&lt;=0.5,"Medium","High")))</f>
        <v>Low</v>
      </c>
      <c r="P204" s="1" t="str">
        <f>IF(Clean_Data[[#This Row],[Sales]]&lt;100,"Low",
IF(Clean_Data[[#This Row],[Sales]]&lt;500,"Medium","High"))</f>
        <v>Low</v>
      </c>
    </row>
    <row r="205" spans="1:16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  <c r="N205" s="1">
        <f>Clean_Data[[#This Row],[Profit]]/Clean_Data[[#This Row],[Sales]]</f>
        <v>-2.6999999999999997</v>
      </c>
      <c r="O205" s="1" t="str">
        <f>IF(Clean_Data[[#This Row],[Discount]]=0,"No Discount",
IF(Clean_Data[[#This Row],[Discount]]&lt;=0.2,"Low",
IF(Clean_Data[[#This Row],[Discount]]&lt;=0.5,"Medium","High")))</f>
        <v>High</v>
      </c>
      <c r="P205" s="1" t="str">
        <f>IF(Clean_Data[[#This Row],[Sales]]&lt;100,"Low",
IF(Clean_Data[[#This Row],[Sales]]&lt;500,"Medium","High"))</f>
        <v>Low</v>
      </c>
    </row>
    <row r="206" spans="1:16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  <c r="N206" s="1">
        <f>Clean_Data[[#This Row],[Profit]]/Clean_Data[[#This Row],[Sales]]</f>
        <v>0.27500000000000002</v>
      </c>
      <c r="O206" s="1" t="str">
        <f>IF(Clean_Data[[#This Row],[Discount]]=0,"No Discount",
IF(Clean_Data[[#This Row],[Discount]]&lt;=0.2,"Low",
IF(Clean_Data[[#This Row],[Discount]]&lt;=0.5,"Medium","High")))</f>
        <v>Low</v>
      </c>
      <c r="P206" s="1" t="str">
        <f>IF(Clean_Data[[#This Row],[Sales]]&lt;100,"Low",
IF(Clean_Data[[#This Row],[Sales]]&lt;500,"Medium","High"))</f>
        <v>Low</v>
      </c>
    </row>
    <row r="207" spans="1:16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  <c r="N207" s="1">
        <f>Clean_Data[[#This Row],[Profit]]/Clean_Data[[#This Row],[Sales]]</f>
        <v>0.1</v>
      </c>
      <c r="O207" s="1" t="str">
        <f>IF(Clean_Data[[#This Row],[Discount]]=0,"No Discount",
IF(Clean_Data[[#This Row],[Discount]]&lt;=0.2,"Low",
IF(Clean_Data[[#This Row],[Discount]]&lt;=0.5,"Medium","High")))</f>
        <v>Low</v>
      </c>
      <c r="P207" s="1" t="str">
        <f>IF(Clean_Data[[#This Row],[Sales]]&lt;100,"Low",
IF(Clean_Data[[#This Row],[Sales]]&lt;500,"Medium","High"))</f>
        <v>Medium</v>
      </c>
    </row>
    <row r="208" spans="1:16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 s="1">
        <v>4</v>
      </c>
      <c r="L208" s="1">
        <v>0</v>
      </c>
      <c r="M208" s="1">
        <v>5.8743999999999996</v>
      </c>
      <c r="N208" s="1">
        <f>Clean_Data[[#This Row],[Profit]]/Clean_Data[[#This Row],[Sales]]</f>
        <v>6.9999999999999993E-2</v>
      </c>
      <c r="O208" s="1" t="str">
        <f>IF(Clean_Data[[#This Row],[Discount]]=0,"No Discount",
IF(Clean_Data[[#This Row],[Discount]]&lt;=0.2,"Low",
IF(Clean_Data[[#This Row],[Discount]]&lt;=0.5,"Medium","High")))</f>
        <v>No Discount</v>
      </c>
      <c r="P208" s="1" t="str">
        <f>IF(Clean_Data[[#This Row],[Sales]]&lt;100,"Low",
IF(Clean_Data[[#This Row],[Sales]]&lt;500,"Medium","High"))</f>
        <v>Low</v>
      </c>
    </row>
    <row r="209" spans="1:16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  <c r="N209" s="1">
        <f>Clean_Data[[#This Row],[Profit]]/Clean_Data[[#This Row],[Sales]]</f>
        <v>0.27</v>
      </c>
      <c r="O209" s="1" t="str">
        <f>IF(Clean_Data[[#This Row],[Discount]]=0,"No Discount",
IF(Clean_Data[[#This Row],[Discount]]&lt;=0.2,"Low",
IF(Clean_Data[[#This Row],[Discount]]&lt;=0.5,"Medium","High")))</f>
        <v>No Discount</v>
      </c>
      <c r="P209" s="1" t="str">
        <f>IF(Clean_Data[[#This Row],[Sales]]&lt;100,"Low",
IF(Clean_Data[[#This Row],[Sales]]&lt;500,"Medium","High"))</f>
        <v>Medium</v>
      </c>
    </row>
    <row r="210" spans="1:16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 s="1">
        <v>4</v>
      </c>
      <c r="L210" s="1">
        <v>0</v>
      </c>
      <c r="M210" s="1">
        <v>7.4824000000000002</v>
      </c>
      <c r="N210" s="1">
        <f>Clean_Data[[#This Row],[Profit]]/Clean_Data[[#This Row],[Sales]]</f>
        <v>0.47000000000000003</v>
      </c>
      <c r="O210" s="1" t="str">
        <f>IF(Clean_Data[[#This Row],[Discount]]=0,"No Discount",
IF(Clean_Data[[#This Row],[Discount]]&lt;=0.2,"Low",
IF(Clean_Data[[#This Row],[Discount]]&lt;=0.5,"Medium","High")))</f>
        <v>No Discount</v>
      </c>
      <c r="P210" s="1" t="str">
        <f>IF(Clean_Data[[#This Row],[Sales]]&lt;100,"Low",
IF(Clean_Data[[#This Row],[Sales]]&lt;500,"Medium","High"))</f>
        <v>Low</v>
      </c>
    </row>
    <row r="211" spans="1:16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 s="1">
        <v>9</v>
      </c>
      <c r="L211" s="1">
        <v>0</v>
      </c>
      <c r="M211" s="1">
        <v>16.209900000000001</v>
      </c>
      <c r="N211" s="1">
        <f>Clean_Data[[#This Row],[Profit]]/Clean_Data[[#This Row],[Sales]]</f>
        <v>0.31000000000000005</v>
      </c>
      <c r="O211" s="1" t="str">
        <f>IF(Clean_Data[[#This Row],[Discount]]=0,"No Discount",
IF(Clean_Data[[#This Row],[Discount]]&lt;=0.2,"Low",
IF(Clean_Data[[#This Row],[Discount]]&lt;=0.5,"Medium","High")))</f>
        <v>No Discount</v>
      </c>
      <c r="P211" s="1" t="str">
        <f>IF(Clean_Data[[#This Row],[Sales]]&lt;100,"Low",
IF(Clean_Data[[#This Row],[Sales]]&lt;500,"Medium","High"))</f>
        <v>Low</v>
      </c>
    </row>
    <row r="212" spans="1:16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 s="1">
        <v>1</v>
      </c>
      <c r="L212" s="1">
        <v>0</v>
      </c>
      <c r="M212" s="1">
        <v>3.6796000000000002</v>
      </c>
      <c r="N212" s="1">
        <f>Clean_Data[[#This Row],[Profit]]/Clean_Data[[#This Row],[Sales]]</f>
        <v>4.0000000000000008E-2</v>
      </c>
      <c r="O212" s="1" t="str">
        <f>IF(Clean_Data[[#This Row],[Discount]]=0,"No Discount",
IF(Clean_Data[[#This Row],[Discount]]&lt;=0.2,"Low",
IF(Clean_Data[[#This Row],[Discount]]&lt;=0.5,"Medium","High")))</f>
        <v>No Discount</v>
      </c>
      <c r="P212" s="1" t="str">
        <f>IF(Clean_Data[[#This Row],[Sales]]&lt;100,"Low",
IF(Clean_Data[[#This Row],[Sales]]&lt;500,"Medium","High"))</f>
        <v>Low</v>
      </c>
    </row>
    <row r="213" spans="1:16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 s="1">
        <v>2</v>
      </c>
      <c r="L213" s="1">
        <v>0.2</v>
      </c>
      <c r="M213" s="1">
        <v>6.5</v>
      </c>
      <c r="N213" s="1">
        <f>Clean_Data[[#This Row],[Profit]]/Clean_Data[[#This Row],[Sales]]</f>
        <v>0.3125</v>
      </c>
      <c r="O213" s="1" t="str">
        <f>IF(Clean_Data[[#This Row],[Discount]]=0,"No Discount",
IF(Clean_Data[[#This Row],[Discount]]&lt;=0.2,"Low",
IF(Clean_Data[[#This Row],[Discount]]&lt;=0.5,"Medium","High")))</f>
        <v>Low</v>
      </c>
      <c r="P213" s="1" t="str">
        <f>IF(Clean_Data[[#This Row],[Sales]]&lt;100,"Low",
IF(Clean_Data[[#This Row],[Sales]]&lt;500,"Medium","High"))</f>
        <v>Low</v>
      </c>
    </row>
    <row r="214" spans="1:16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 s="1">
        <v>2</v>
      </c>
      <c r="L214" s="1">
        <v>0.2</v>
      </c>
      <c r="M214" s="1">
        <v>8.8800000000000008</v>
      </c>
      <c r="N214" s="1">
        <f>Clean_Data[[#This Row],[Profit]]/Clean_Data[[#This Row],[Sales]]</f>
        <v>0.37500000000000006</v>
      </c>
      <c r="O214" s="1" t="str">
        <f>IF(Clean_Data[[#This Row],[Discount]]=0,"No Discount",
IF(Clean_Data[[#This Row],[Discount]]&lt;=0.2,"Low",
IF(Clean_Data[[#This Row],[Discount]]&lt;=0.5,"Medium","High")))</f>
        <v>Low</v>
      </c>
      <c r="P214" s="1" t="str">
        <f>IF(Clean_Data[[#This Row],[Sales]]&lt;100,"Low",
IF(Clean_Data[[#This Row],[Sales]]&lt;500,"Medium","High"))</f>
        <v>Low</v>
      </c>
    </row>
    <row r="215" spans="1:16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 s="1">
        <v>5</v>
      </c>
      <c r="L215" s="1">
        <v>0.5</v>
      </c>
      <c r="M215" s="1">
        <v>-244.32300000000001</v>
      </c>
      <c r="N215" s="1">
        <f>Clean_Data[[#This Row],[Profit]]/Clean_Data[[#This Row],[Sales]]</f>
        <v>-0.54</v>
      </c>
      <c r="O215" s="1" t="str">
        <f>IF(Clean_Data[[#This Row],[Discount]]=0,"No Discount",
IF(Clean_Data[[#This Row],[Discount]]&lt;=0.2,"Low",
IF(Clean_Data[[#This Row],[Discount]]&lt;=0.5,"Medium","High")))</f>
        <v>Medium</v>
      </c>
      <c r="P215" s="1" t="str">
        <f>IF(Clean_Data[[#This Row],[Sales]]&lt;100,"Low",
IF(Clean_Data[[#This Row],[Sales]]&lt;500,"Medium","High"))</f>
        <v>Medium</v>
      </c>
    </row>
    <row r="216" spans="1:16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  <c r="N216" s="1">
        <f>Clean_Data[[#This Row],[Profit]]/Clean_Data[[#This Row],[Sales]]</f>
        <v>-0.23333333333333334</v>
      </c>
      <c r="O216" s="1" t="str">
        <f>IF(Clean_Data[[#This Row],[Discount]]=0,"No Discount",
IF(Clean_Data[[#This Row],[Discount]]&lt;=0.2,"Low",
IF(Clean_Data[[#This Row],[Discount]]&lt;=0.5,"Medium","High")))</f>
        <v>Medium</v>
      </c>
      <c r="P216" s="1" t="str">
        <f>IF(Clean_Data[[#This Row],[Sales]]&lt;100,"Low",
IF(Clean_Data[[#This Row],[Sales]]&lt;500,"Medium","High"))</f>
        <v>Low</v>
      </c>
    </row>
    <row r="217" spans="1:16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 s="1">
        <v>9</v>
      </c>
      <c r="L217" s="1">
        <v>0.7</v>
      </c>
      <c r="M217" s="1">
        <v>-950.4</v>
      </c>
      <c r="N217" s="1">
        <f>Clean_Data[[#This Row],[Profit]]/Clean_Data[[#This Row],[Sales]]</f>
        <v>-0.79999999999999993</v>
      </c>
      <c r="O217" s="1" t="str">
        <f>IF(Clean_Data[[#This Row],[Discount]]=0,"No Discount",
IF(Clean_Data[[#This Row],[Discount]]&lt;=0.2,"Low",
IF(Clean_Data[[#This Row],[Discount]]&lt;=0.5,"Medium","High")))</f>
        <v>High</v>
      </c>
      <c r="P217" s="1" t="str">
        <f>IF(Clean_Data[[#This Row],[Sales]]&lt;100,"Low",
IF(Clean_Data[[#This Row],[Sales]]&lt;500,"Medium","High"))</f>
        <v>High</v>
      </c>
    </row>
    <row r="218" spans="1:16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  <c r="N218" s="1">
        <f>Clean_Data[[#This Row],[Profit]]/Clean_Data[[#This Row],[Sales]]</f>
        <v>4.9999999999999996E-2</v>
      </c>
      <c r="O218" s="1" t="str">
        <f>IF(Clean_Data[[#This Row],[Discount]]=0,"No Discount",
IF(Clean_Data[[#This Row],[Discount]]&lt;=0.2,"Low",
IF(Clean_Data[[#This Row],[Discount]]&lt;=0.5,"Medium","High")))</f>
        <v>Low</v>
      </c>
      <c r="P218" s="1" t="str">
        <f>IF(Clean_Data[[#This Row],[Sales]]&lt;100,"Low",
IF(Clean_Data[[#This Row],[Sales]]&lt;500,"Medium","High"))</f>
        <v>Low</v>
      </c>
    </row>
    <row r="219" spans="1:16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 s="1">
        <v>6</v>
      </c>
      <c r="L219" s="1">
        <v>0</v>
      </c>
      <c r="M219" s="1">
        <v>26.056799999999999</v>
      </c>
      <c r="N219" s="1">
        <f>Clean_Data[[#This Row],[Profit]]/Clean_Data[[#This Row],[Sales]]</f>
        <v>0.27999999999999997</v>
      </c>
      <c r="O219" s="1" t="str">
        <f>IF(Clean_Data[[#This Row],[Discount]]=0,"No Discount",
IF(Clean_Data[[#This Row],[Discount]]&lt;=0.2,"Low",
IF(Clean_Data[[#This Row],[Discount]]&lt;=0.5,"Medium","High")))</f>
        <v>No Discount</v>
      </c>
      <c r="P219" s="1" t="str">
        <f>IF(Clean_Data[[#This Row],[Sales]]&lt;100,"Low",
IF(Clean_Data[[#This Row],[Sales]]&lt;500,"Medium","High"))</f>
        <v>Low</v>
      </c>
    </row>
    <row r="220" spans="1:16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 s="1">
        <v>3</v>
      </c>
      <c r="L220" s="1">
        <v>0.2</v>
      </c>
      <c r="M220" s="1">
        <v>22.6782</v>
      </c>
      <c r="N220" s="1">
        <f>Clean_Data[[#This Row],[Profit]]/Clean_Data[[#This Row],[Sales]]</f>
        <v>7.5000000000000011E-2</v>
      </c>
      <c r="O220" s="1" t="str">
        <f>IF(Clean_Data[[#This Row],[Discount]]=0,"No Discount",
IF(Clean_Data[[#This Row],[Discount]]&lt;=0.2,"Low",
IF(Clean_Data[[#This Row],[Discount]]&lt;=0.5,"Medium","High")))</f>
        <v>Low</v>
      </c>
      <c r="P220" s="1" t="str">
        <f>IF(Clean_Data[[#This Row],[Sales]]&lt;100,"Low",
IF(Clean_Data[[#This Row],[Sales]]&lt;500,"Medium","High"))</f>
        <v>Medium</v>
      </c>
    </row>
    <row r="221" spans="1:16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 s="1">
        <v>2</v>
      </c>
      <c r="L221" s="1">
        <v>0.2</v>
      </c>
      <c r="M221" s="1">
        <v>1.8148</v>
      </c>
      <c r="N221" s="1">
        <f>Clean_Data[[#This Row],[Profit]]/Clean_Data[[#This Row],[Sales]]</f>
        <v>0.32500000000000001</v>
      </c>
      <c r="O221" s="1" t="str">
        <f>IF(Clean_Data[[#This Row],[Discount]]=0,"No Discount",
IF(Clean_Data[[#This Row],[Discount]]&lt;=0.2,"Low",
IF(Clean_Data[[#This Row],[Discount]]&lt;=0.5,"Medium","High")))</f>
        <v>Low</v>
      </c>
      <c r="P221" s="1" t="str">
        <f>IF(Clean_Data[[#This Row],[Sales]]&lt;100,"Low",
IF(Clean_Data[[#This Row],[Sales]]&lt;500,"Medium","High"))</f>
        <v>Low</v>
      </c>
    </row>
    <row r="222" spans="1:16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 s="1">
        <v>6</v>
      </c>
      <c r="L222" s="1">
        <v>0.2</v>
      </c>
      <c r="M222" s="1">
        <v>8.2302</v>
      </c>
      <c r="N222" s="1">
        <f>Clean_Data[[#This Row],[Profit]]/Clean_Data[[#This Row],[Sales]]</f>
        <v>0.36249999999999999</v>
      </c>
      <c r="O222" s="1" t="str">
        <f>IF(Clean_Data[[#This Row],[Discount]]=0,"No Discount",
IF(Clean_Data[[#This Row],[Discount]]&lt;=0.2,"Low",
IF(Clean_Data[[#This Row],[Discount]]&lt;=0.5,"Medium","High")))</f>
        <v>Low</v>
      </c>
      <c r="P222" s="1" t="str">
        <f>IF(Clean_Data[[#This Row],[Sales]]&lt;100,"Low",
IF(Clean_Data[[#This Row],[Sales]]&lt;500,"Medium","High"))</f>
        <v>Low</v>
      </c>
    </row>
    <row r="223" spans="1:16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 s="1">
        <v>4</v>
      </c>
      <c r="L223" s="1">
        <v>0.7</v>
      </c>
      <c r="M223" s="1">
        <v>-13.8432</v>
      </c>
      <c r="N223" s="1">
        <f>Clean_Data[[#This Row],[Profit]]/Clean_Data[[#This Row],[Sales]]</f>
        <v>-0.7</v>
      </c>
      <c r="O223" s="1" t="str">
        <f>IF(Clean_Data[[#This Row],[Discount]]=0,"No Discount",
IF(Clean_Data[[#This Row],[Discount]]&lt;=0.2,"Low",
IF(Clean_Data[[#This Row],[Discount]]&lt;=0.5,"Medium","High")))</f>
        <v>High</v>
      </c>
      <c r="P223" s="1" t="str">
        <f>IF(Clean_Data[[#This Row],[Sales]]&lt;100,"Low",
IF(Clean_Data[[#This Row],[Sales]]&lt;500,"Medium","High"))</f>
        <v>Low</v>
      </c>
    </row>
    <row r="224" spans="1:16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  <c r="N224" s="1">
        <f>Clean_Data[[#This Row],[Profit]]/Clean_Data[[#This Row],[Sales]]</f>
        <v>0.26250000000000007</v>
      </c>
      <c r="O224" s="1" t="str">
        <f>IF(Clean_Data[[#This Row],[Discount]]=0,"No Discount",
IF(Clean_Data[[#This Row],[Discount]]&lt;=0.2,"Low",
IF(Clean_Data[[#This Row],[Discount]]&lt;=0.5,"Medium","High")))</f>
        <v>Low</v>
      </c>
      <c r="P224" s="1" t="str">
        <f>IF(Clean_Data[[#This Row],[Sales]]&lt;100,"Low",
IF(Clean_Data[[#This Row],[Sales]]&lt;500,"Medium","High"))</f>
        <v>Low</v>
      </c>
    </row>
    <row r="225" spans="1:16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  <c r="N225" s="1">
        <f>Clean_Data[[#This Row],[Profit]]/Clean_Data[[#This Row],[Sales]]</f>
        <v>-0.8</v>
      </c>
      <c r="O225" s="1" t="str">
        <f>IF(Clean_Data[[#This Row],[Discount]]=0,"No Discount",
IF(Clean_Data[[#This Row],[Discount]]&lt;=0.2,"Low",
IF(Clean_Data[[#This Row],[Discount]]&lt;=0.5,"Medium","High")))</f>
        <v>High</v>
      </c>
      <c r="P225" s="1" t="str">
        <f>IF(Clean_Data[[#This Row],[Sales]]&lt;100,"Low",
IF(Clean_Data[[#This Row],[Sales]]&lt;500,"Medium","High"))</f>
        <v>Medium</v>
      </c>
    </row>
    <row r="226" spans="1:16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  <c r="N226" s="1">
        <f>Clean_Data[[#This Row],[Profit]]/Clean_Data[[#This Row],[Sales]]</f>
        <v>0.1</v>
      </c>
      <c r="O226" s="1" t="str">
        <f>IF(Clean_Data[[#This Row],[Discount]]=0,"No Discount",
IF(Clean_Data[[#This Row],[Discount]]&lt;=0.2,"Low",
IF(Clean_Data[[#This Row],[Discount]]&lt;=0.5,"Medium","High")))</f>
        <v>Low</v>
      </c>
      <c r="P226" s="1" t="str">
        <f>IF(Clean_Data[[#This Row],[Sales]]&lt;100,"Low",
IF(Clean_Data[[#This Row],[Sales]]&lt;500,"Medium","High"))</f>
        <v>Low</v>
      </c>
    </row>
    <row r="227" spans="1:16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  <c r="N227" s="1">
        <f>Clean_Data[[#This Row],[Profit]]/Clean_Data[[#This Row],[Sales]]</f>
        <v>0.43999999999999995</v>
      </c>
      <c r="O227" s="1" t="str">
        <f>IF(Clean_Data[[#This Row],[Discount]]=0,"No Discount",
IF(Clean_Data[[#This Row],[Discount]]&lt;=0.2,"Low",
IF(Clean_Data[[#This Row],[Discount]]&lt;=0.5,"Medium","High")))</f>
        <v>No Discount</v>
      </c>
      <c r="P227" s="1" t="str">
        <f>IF(Clean_Data[[#This Row],[Sales]]&lt;100,"Low",
IF(Clean_Data[[#This Row],[Sales]]&lt;500,"Medium","High"))</f>
        <v>Low</v>
      </c>
    </row>
    <row r="228" spans="1:16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  <c r="N228" s="1">
        <f>Clean_Data[[#This Row],[Profit]]/Clean_Data[[#This Row],[Sales]]</f>
        <v>0.21999999999999997</v>
      </c>
      <c r="O228" s="1" t="str">
        <f>IF(Clean_Data[[#This Row],[Discount]]=0,"No Discount",
IF(Clean_Data[[#This Row],[Discount]]&lt;=0.2,"Low",
IF(Clean_Data[[#This Row],[Discount]]&lt;=0.5,"Medium","High")))</f>
        <v>No Discount</v>
      </c>
      <c r="P228" s="1" t="str">
        <f>IF(Clean_Data[[#This Row],[Sales]]&lt;100,"Low",
IF(Clean_Data[[#This Row],[Sales]]&lt;500,"Medium","High"))</f>
        <v>High</v>
      </c>
    </row>
    <row r="229" spans="1:16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 s="1">
        <v>1</v>
      </c>
      <c r="L229" s="1">
        <v>0</v>
      </c>
      <c r="M229" s="1">
        <v>0.2198</v>
      </c>
      <c r="N229" s="1">
        <f>Clean_Data[[#This Row],[Profit]]/Clean_Data[[#This Row],[Sales]]</f>
        <v>0.01</v>
      </c>
      <c r="O229" s="1" t="str">
        <f>IF(Clean_Data[[#This Row],[Discount]]=0,"No Discount",
IF(Clean_Data[[#This Row],[Discount]]&lt;=0.2,"Low",
IF(Clean_Data[[#This Row],[Discount]]&lt;=0.5,"Medium","High")))</f>
        <v>No Discount</v>
      </c>
      <c r="P229" s="1" t="str">
        <f>IF(Clean_Data[[#This Row],[Sales]]&lt;100,"Low",
IF(Clean_Data[[#This Row],[Sales]]&lt;500,"Medium","High"))</f>
        <v>Low</v>
      </c>
    </row>
    <row r="230" spans="1:16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  <c r="N230" s="1">
        <f>Clean_Data[[#This Row],[Profit]]/Clean_Data[[#This Row],[Sales]]</f>
        <v>-0.17499999999999999</v>
      </c>
      <c r="O230" s="1" t="str">
        <f>IF(Clean_Data[[#This Row],[Discount]]=0,"No Discount",
IF(Clean_Data[[#This Row],[Discount]]&lt;=0.2,"Low",
IF(Clean_Data[[#This Row],[Discount]]&lt;=0.5,"Medium","High")))</f>
        <v>Low</v>
      </c>
      <c r="P230" s="1" t="str">
        <f>IF(Clean_Data[[#This Row],[Sales]]&lt;100,"Low",
IF(Clean_Data[[#This Row],[Sales]]&lt;500,"Medium","High"))</f>
        <v>Medium</v>
      </c>
    </row>
    <row r="231" spans="1:16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  <c r="N231" s="1">
        <f>Clean_Data[[#This Row],[Profit]]/Clean_Data[[#This Row],[Sales]]</f>
        <v>0.1125</v>
      </c>
      <c r="O231" s="1" t="str">
        <f>IF(Clean_Data[[#This Row],[Discount]]=0,"No Discount",
IF(Clean_Data[[#This Row],[Discount]]&lt;=0.2,"Low",
IF(Clean_Data[[#This Row],[Discount]]&lt;=0.5,"Medium","High")))</f>
        <v>Low</v>
      </c>
      <c r="P231" s="1" t="str">
        <f>IF(Clean_Data[[#This Row],[Sales]]&lt;100,"Low",
IF(Clean_Data[[#This Row],[Sales]]&lt;500,"Medium","High"))</f>
        <v>Medium</v>
      </c>
    </row>
    <row r="232" spans="1:16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 s="1">
        <v>7</v>
      </c>
      <c r="L232" s="1">
        <v>0.7</v>
      </c>
      <c r="M232" s="1">
        <v>-12.432</v>
      </c>
      <c r="N232" s="1">
        <f>Clean_Data[[#This Row],[Profit]]/Clean_Data[[#This Row],[Sales]]</f>
        <v>-0.66666666666666674</v>
      </c>
      <c r="O232" s="1" t="str">
        <f>IF(Clean_Data[[#This Row],[Discount]]=0,"No Discount",
IF(Clean_Data[[#This Row],[Discount]]&lt;=0.2,"Low",
IF(Clean_Data[[#This Row],[Discount]]&lt;=0.5,"Medium","High")))</f>
        <v>High</v>
      </c>
      <c r="P232" s="1" t="str">
        <f>IF(Clean_Data[[#This Row],[Sales]]&lt;100,"Low",
IF(Clean_Data[[#This Row],[Sales]]&lt;500,"Medium","High"))</f>
        <v>Low</v>
      </c>
    </row>
    <row r="233" spans="1:16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 s="1">
        <v>2</v>
      </c>
      <c r="L233" s="1">
        <v>0.45</v>
      </c>
      <c r="M233" s="1">
        <v>-102.048</v>
      </c>
      <c r="N233" s="1">
        <f>Clean_Data[[#This Row],[Profit]]/Clean_Data[[#This Row],[Sales]]</f>
        <v>-0.43636363636363634</v>
      </c>
      <c r="O233" s="1" t="str">
        <f>IF(Clean_Data[[#This Row],[Discount]]=0,"No Discount",
IF(Clean_Data[[#This Row],[Discount]]&lt;=0.2,"Low",
IF(Clean_Data[[#This Row],[Discount]]&lt;=0.5,"Medium","High")))</f>
        <v>Medium</v>
      </c>
      <c r="P233" s="1" t="str">
        <f>IF(Clean_Data[[#This Row],[Sales]]&lt;100,"Low",
IF(Clean_Data[[#This Row],[Sales]]&lt;500,"Medium","High"))</f>
        <v>Medium</v>
      </c>
    </row>
    <row r="234" spans="1:16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  <c r="N234" s="1">
        <f>Clean_Data[[#This Row],[Profit]]/Clean_Data[[#This Row],[Sales]]</f>
        <v>-0.39999999999999997</v>
      </c>
      <c r="O234" s="1" t="str">
        <f>IF(Clean_Data[[#This Row],[Discount]]=0,"No Discount",
IF(Clean_Data[[#This Row],[Discount]]&lt;=0.2,"Low",
IF(Clean_Data[[#This Row],[Discount]]&lt;=0.5,"Medium","High")))</f>
        <v>Medium</v>
      </c>
      <c r="P234" s="1" t="str">
        <f>IF(Clean_Data[[#This Row],[Sales]]&lt;100,"Low",
IF(Clean_Data[[#This Row],[Sales]]&lt;500,"Medium","High"))</f>
        <v>High</v>
      </c>
    </row>
    <row r="235" spans="1:16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 s="1">
        <v>2</v>
      </c>
      <c r="L235" s="1">
        <v>0.7</v>
      </c>
      <c r="M235" s="1">
        <v>-3.552</v>
      </c>
      <c r="N235" s="1">
        <f>Clean_Data[[#This Row],[Profit]]/Clean_Data[[#This Row],[Sales]]</f>
        <v>-0.66666666666666663</v>
      </c>
      <c r="O235" s="1" t="str">
        <f>IF(Clean_Data[[#This Row],[Discount]]=0,"No Discount",
IF(Clean_Data[[#This Row],[Discount]]&lt;=0.2,"Low",
IF(Clean_Data[[#This Row],[Discount]]&lt;=0.5,"Medium","High")))</f>
        <v>High</v>
      </c>
      <c r="P235" s="1" t="str">
        <f>IF(Clean_Data[[#This Row],[Sales]]&lt;100,"Low",
IF(Clean_Data[[#This Row],[Sales]]&lt;500,"Medium","High"))</f>
        <v>Low</v>
      </c>
    </row>
    <row r="236" spans="1:16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 s="1">
        <v>3</v>
      </c>
      <c r="L236" s="1">
        <v>0.2</v>
      </c>
      <c r="M236" s="1">
        <v>0</v>
      </c>
      <c r="N236" s="1">
        <f>Clean_Data[[#This Row],[Profit]]/Clean_Data[[#This Row],[Sales]]</f>
        <v>0</v>
      </c>
      <c r="O236" s="1" t="str">
        <f>IF(Clean_Data[[#This Row],[Discount]]=0,"No Discount",
IF(Clean_Data[[#This Row],[Discount]]&lt;=0.2,"Low",
IF(Clean_Data[[#This Row],[Discount]]&lt;=0.5,"Medium","High")))</f>
        <v>Low</v>
      </c>
      <c r="P236" s="1" t="str">
        <f>IF(Clean_Data[[#This Row],[Sales]]&lt;100,"Low",
IF(Clean_Data[[#This Row],[Sales]]&lt;500,"Medium","High"))</f>
        <v>Medium</v>
      </c>
    </row>
    <row r="237" spans="1:16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  <c r="N237" s="1">
        <f>Clean_Data[[#This Row],[Profit]]/Clean_Data[[#This Row],[Sales]]</f>
        <v>-1.2500000000000001E-2</v>
      </c>
      <c r="O237" s="1" t="str">
        <f>IF(Clean_Data[[#This Row],[Discount]]=0,"No Discount",
IF(Clean_Data[[#This Row],[Discount]]&lt;=0.2,"Low",
IF(Clean_Data[[#This Row],[Discount]]&lt;=0.5,"Medium","High")))</f>
        <v>Low</v>
      </c>
      <c r="P237" s="1" t="str">
        <f>IF(Clean_Data[[#This Row],[Sales]]&lt;100,"Low",
IF(Clean_Data[[#This Row],[Sales]]&lt;500,"Medium","High"))</f>
        <v>High</v>
      </c>
    </row>
    <row r="238" spans="1:16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 s="1">
        <v>2</v>
      </c>
      <c r="L238" s="1">
        <v>0</v>
      </c>
      <c r="M238" s="1">
        <v>4.7519999999999998</v>
      </c>
      <c r="N238" s="1">
        <f>Clean_Data[[#This Row],[Profit]]/Clean_Data[[#This Row],[Sales]]</f>
        <v>0.44999999999999996</v>
      </c>
      <c r="O238" s="1" t="str">
        <f>IF(Clean_Data[[#This Row],[Discount]]=0,"No Discount",
IF(Clean_Data[[#This Row],[Discount]]&lt;=0.2,"Low",
IF(Clean_Data[[#This Row],[Discount]]&lt;=0.5,"Medium","High")))</f>
        <v>No Discount</v>
      </c>
      <c r="P238" s="1" t="str">
        <f>IF(Clean_Data[[#This Row],[Sales]]&lt;100,"Low",
IF(Clean_Data[[#This Row],[Sales]]&lt;500,"Medium","High"))</f>
        <v>Low</v>
      </c>
    </row>
    <row r="239" spans="1:16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 s="1">
        <v>5</v>
      </c>
      <c r="L239" s="1">
        <v>0.2</v>
      </c>
      <c r="M239" s="1">
        <v>9.3960000000000008</v>
      </c>
      <c r="N239" s="1">
        <f>Clean_Data[[#This Row],[Profit]]/Clean_Data[[#This Row],[Sales]]</f>
        <v>0.36249999999999999</v>
      </c>
      <c r="O239" s="1" t="str">
        <f>IF(Clean_Data[[#This Row],[Discount]]=0,"No Discount",
IF(Clean_Data[[#This Row],[Discount]]&lt;=0.2,"Low",
IF(Clean_Data[[#This Row],[Discount]]&lt;=0.5,"Medium","High")))</f>
        <v>Low</v>
      </c>
      <c r="P239" s="1" t="str">
        <f>IF(Clean_Data[[#This Row],[Sales]]&lt;100,"Low",
IF(Clean_Data[[#This Row],[Sales]]&lt;500,"Medium","High"))</f>
        <v>Low</v>
      </c>
    </row>
    <row r="240" spans="1:16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 s="1">
        <v>5</v>
      </c>
      <c r="L240" s="1">
        <v>0.6</v>
      </c>
      <c r="M240" s="1">
        <v>-356.72800000000001</v>
      </c>
      <c r="N240" s="1">
        <f>Clean_Data[[#This Row],[Profit]]/Clean_Data[[#This Row],[Sales]]</f>
        <v>-0.85</v>
      </c>
      <c r="O240" s="1" t="str">
        <f>IF(Clean_Data[[#This Row],[Discount]]=0,"No Discount",
IF(Clean_Data[[#This Row],[Discount]]&lt;=0.2,"Low",
IF(Clean_Data[[#This Row],[Discount]]&lt;=0.5,"Medium","High")))</f>
        <v>High</v>
      </c>
      <c r="P240" s="1" t="str">
        <f>IF(Clean_Data[[#This Row],[Sales]]&lt;100,"Low",
IF(Clean_Data[[#This Row],[Sales]]&lt;500,"Medium","High"))</f>
        <v>Medium</v>
      </c>
    </row>
    <row r="241" spans="1:16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  <c r="N241" s="1">
        <f>Clean_Data[[#This Row],[Profit]]/Clean_Data[[#This Row],[Sales]]</f>
        <v>-0.4</v>
      </c>
      <c r="O241" s="1" t="str">
        <f>IF(Clean_Data[[#This Row],[Discount]]=0,"No Discount",
IF(Clean_Data[[#This Row],[Discount]]&lt;=0.2,"Low",
IF(Clean_Data[[#This Row],[Discount]]&lt;=0.5,"Medium","High")))</f>
        <v>High</v>
      </c>
      <c r="P241" s="1" t="str">
        <f>IF(Clean_Data[[#This Row],[Sales]]&lt;100,"Low",
IF(Clean_Data[[#This Row],[Sales]]&lt;500,"Medium","High"))</f>
        <v>Low</v>
      </c>
    </row>
    <row r="242" spans="1:16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 s="1">
        <v>2</v>
      </c>
      <c r="L242" s="1">
        <v>0.2</v>
      </c>
      <c r="M242" s="1">
        <v>11.1944</v>
      </c>
      <c r="N242" s="1">
        <f>Clean_Data[[#This Row],[Profit]]/Clean_Data[[#This Row],[Sales]]</f>
        <v>0.35</v>
      </c>
      <c r="O242" s="1" t="str">
        <f>IF(Clean_Data[[#This Row],[Discount]]=0,"No Discount",
IF(Clean_Data[[#This Row],[Discount]]&lt;=0.2,"Low",
IF(Clean_Data[[#This Row],[Discount]]&lt;=0.5,"Medium","High")))</f>
        <v>Low</v>
      </c>
      <c r="P242" s="1" t="str">
        <f>IF(Clean_Data[[#This Row],[Sales]]&lt;100,"Low",
IF(Clean_Data[[#This Row],[Sales]]&lt;500,"Medium","High"))</f>
        <v>Low</v>
      </c>
    </row>
    <row r="243" spans="1:16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  <c r="N243" s="1">
        <f>Clean_Data[[#This Row],[Profit]]/Clean_Data[[#This Row],[Sales]]</f>
        <v>-0.68</v>
      </c>
      <c r="O243" s="1" t="str">
        <f>IF(Clean_Data[[#This Row],[Discount]]=0,"No Discount",
IF(Clean_Data[[#This Row],[Discount]]&lt;=0.2,"Low",
IF(Clean_Data[[#This Row],[Discount]]&lt;=0.5,"Medium","High")))</f>
        <v>Medium</v>
      </c>
      <c r="P243" s="1" t="str">
        <f>IF(Clean_Data[[#This Row],[Sales]]&lt;100,"Low",
IF(Clean_Data[[#This Row],[Sales]]&lt;500,"Medium","High"))</f>
        <v>Medium</v>
      </c>
    </row>
    <row r="244" spans="1:16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 s="1">
        <v>3</v>
      </c>
      <c r="L244" s="1">
        <v>0.6</v>
      </c>
      <c r="M244" s="1">
        <v>-2.8308</v>
      </c>
      <c r="N244" s="1">
        <f>Clean_Data[[#This Row],[Profit]]/Clean_Data[[#This Row],[Sales]]</f>
        <v>-0.70000000000000007</v>
      </c>
      <c r="O244" s="1" t="str">
        <f>IF(Clean_Data[[#This Row],[Discount]]=0,"No Discount",
IF(Clean_Data[[#This Row],[Discount]]&lt;=0.2,"Low",
IF(Clean_Data[[#This Row],[Discount]]&lt;=0.5,"Medium","High")))</f>
        <v>High</v>
      </c>
      <c r="P244" s="1" t="str">
        <f>IF(Clean_Data[[#This Row],[Sales]]&lt;100,"Low",
IF(Clean_Data[[#This Row],[Sales]]&lt;500,"Medium","High"))</f>
        <v>Low</v>
      </c>
    </row>
    <row r="245" spans="1:16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 s="1">
        <v>2</v>
      </c>
      <c r="L245" s="1">
        <v>0.2</v>
      </c>
      <c r="M245" s="1">
        <v>1.2038</v>
      </c>
      <c r="N245" s="1">
        <f>Clean_Data[[#This Row],[Profit]]/Clean_Data[[#This Row],[Sales]]</f>
        <v>0.16249999999999998</v>
      </c>
      <c r="O245" s="1" t="str">
        <f>IF(Clean_Data[[#This Row],[Discount]]=0,"No Discount",
IF(Clean_Data[[#This Row],[Discount]]&lt;=0.2,"Low",
IF(Clean_Data[[#This Row],[Discount]]&lt;=0.5,"Medium","High")))</f>
        <v>Low</v>
      </c>
      <c r="P245" s="1" t="str">
        <f>IF(Clean_Data[[#This Row],[Sales]]&lt;100,"Low",
IF(Clean_Data[[#This Row],[Sales]]&lt;500,"Medium","High"))</f>
        <v>Low</v>
      </c>
    </row>
    <row r="246" spans="1:16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 s="1">
        <v>7</v>
      </c>
      <c r="L246" s="1">
        <v>0</v>
      </c>
      <c r="M246" s="1">
        <v>580.5394</v>
      </c>
      <c r="N246" s="1">
        <f>Clean_Data[[#This Row],[Profit]]/Clean_Data[[#This Row],[Sales]]</f>
        <v>0.29000000000000004</v>
      </c>
      <c r="O246" s="1" t="str">
        <f>IF(Clean_Data[[#This Row],[Discount]]=0,"No Discount",
IF(Clean_Data[[#This Row],[Discount]]&lt;=0.2,"Low",
IF(Clean_Data[[#This Row],[Discount]]&lt;=0.5,"Medium","High")))</f>
        <v>No Discount</v>
      </c>
      <c r="P246" s="1" t="str">
        <f>IF(Clean_Data[[#This Row],[Sales]]&lt;100,"Low",
IF(Clean_Data[[#This Row],[Sales]]&lt;500,"Medium","High"))</f>
        <v>High</v>
      </c>
    </row>
    <row r="247" spans="1:16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 s="1">
        <v>2</v>
      </c>
      <c r="L247" s="1">
        <v>0</v>
      </c>
      <c r="M247" s="1">
        <v>41.68</v>
      </c>
      <c r="N247" s="1">
        <f>Clean_Data[[#This Row],[Profit]]/Clean_Data[[#This Row],[Sales]]</f>
        <v>0.25</v>
      </c>
      <c r="O247" s="1" t="str">
        <f>IF(Clean_Data[[#This Row],[Discount]]=0,"No Discount",
IF(Clean_Data[[#This Row],[Discount]]&lt;=0.2,"Low",
IF(Clean_Data[[#This Row],[Discount]]&lt;=0.5,"Medium","High")))</f>
        <v>No Discount</v>
      </c>
      <c r="P247" s="1" t="str">
        <f>IF(Clean_Data[[#This Row],[Sales]]&lt;100,"Low",
IF(Clean_Data[[#This Row],[Sales]]&lt;500,"Medium","High"))</f>
        <v>Medium</v>
      </c>
    </row>
    <row r="248" spans="1:16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 s="1">
        <v>6</v>
      </c>
      <c r="L248" s="1">
        <v>0</v>
      </c>
      <c r="M248" s="1">
        <v>23.94</v>
      </c>
      <c r="N248" s="1">
        <f>Clean_Data[[#This Row],[Profit]]/Clean_Data[[#This Row],[Sales]]</f>
        <v>0.5</v>
      </c>
      <c r="O248" s="1" t="str">
        <f>IF(Clean_Data[[#This Row],[Discount]]=0,"No Discount",
IF(Clean_Data[[#This Row],[Discount]]&lt;=0.2,"Low",
IF(Clean_Data[[#This Row],[Discount]]&lt;=0.5,"Medium","High")))</f>
        <v>No Discount</v>
      </c>
      <c r="P248" s="1" t="str">
        <f>IF(Clean_Data[[#This Row],[Sales]]&lt;100,"Low",
IF(Clean_Data[[#This Row],[Sales]]&lt;500,"Medium","High"))</f>
        <v>Low</v>
      </c>
    </row>
    <row r="249" spans="1:16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 s="1">
        <v>5</v>
      </c>
      <c r="L249" s="1">
        <v>0</v>
      </c>
      <c r="M249" s="1">
        <v>496.07249999999999</v>
      </c>
      <c r="N249" s="1">
        <f>Clean_Data[[#This Row],[Profit]]/Clean_Data[[#This Row],[Sales]]</f>
        <v>0.33</v>
      </c>
      <c r="O249" s="1" t="str">
        <f>IF(Clean_Data[[#This Row],[Discount]]=0,"No Discount",
IF(Clean_Data[[#This Row],[Discount]]&lt;=0.2,"Low",
IF(Clean_Data[[#This Row],[Discount]]&lt;=0.5,"Medium","High")))</f>
        <v>No Discount</v>
      </c>
      <c r="P249" s="1" t="str">
        <f>IF(Clean_Data[[#This Row],[Sales]]&lt;100,"Low",
IF(Clean_Data[[#This Row],[Sales]]&lt;500,"Medium","High"))</f>
        <v>High</v>
      </c>
    </row>
    <row r="250" spans="1:16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 s="1">
        <v>4</v>
      </c>
      <c r="L250" s="1">
        <v>0</v>
      </c>
      <c r="M250" s="1">
        <v>12.441599999999999</v>
      </c>
      <c r="N250" s="1">
        <f>Clean_Data[[#This Row],[Profit]]/Clean_Data[[#This Row],[Sales]]</f>
        <v>0.47999999999999993</v>
      </c>
      <c r="O250" s="1" t="str">
        <f>IF(Clean_Data[[#This Row],[Discount]]=0,"No Discount",
IF(Clean_Data[[#This Row],[Discount]]&lt;=0.2,"Low",
IF(Clean_Data[[#This Row],[Discount]]&lt;=0.5,"Medium","High")))</f>
        <v>No Discount</v>
      </c>
      <c r="P250" s="1" t="str">
        <f>IF(Clean_Data[[#This Row],[Sales]]&lt;100,"Low",
IF(Clean_Data[[#This Row],[Sales]]&lt;500,"Medium","High"))</f>
        <v>Low</v>
      </c>
    </row>
    <row r="251" spans="1:16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  <c r="N251" s="1">
        <f>Clean_Data[[#This Row],[Profit]]/Clean_Data[[#This Row],[Sales]]</f>
        <v>8.7500000000000008E-2</v>
      </c>
      <c r="O251" s="1" t="str">
        <f>IF(Clean_Data[[#This Row],[Discount]]=0,"No Discount",
IF(Clean_Data[[#This Row],[Discount]]&lt;=0.2,"Low",
IF(Clean_Data[[#This Row],[Discount]]&lt;=0.5,"Medium","High")))</f>
        <v>Low</v>
      </c>
      <c r="P251" s="1" t="str">
        <f>IF(Clean_Data[[#This Row],[Sales]]&lt;100,"Low",
IF(Clean_Data[[#This Row],[Sales]]&lt;500,"Medium","High"))</f>
        <v>Medium</v>
      </c>
    </row>
    <row r="252" spans="1:16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 s="1">
        <v>1</v>
      </c>
      <c r="L252" s="1">
        <v>0</v>
      </c>
      <c r="M252" s="1">
        <v>3.5767000000000002</v>
      </c>
      <c r="N252" s="1">
        <f>Clean_Data[[#This Row],[Profit]]/Clean_Data[[#This Row],[Sales]]</f>
        <v>0.47000000000000003</v>
      </c>
      <c r="O252" s="1" t="str">
        <f>IF(Clean_Data[[#This Row],[Discount]]=0,"No Discount",
IF(Clean_Data[[#This Row],[Discount]]&lt;=0.2,"Low",
IF(Clean_Data[[#This Row],[Discount]]&lt;=0.5,"Medium","High")))</f>
        <v>No Discount</v>
      </c>
      <c r="P252" s="1" t="str">
        <f>IF(Clean_Data[[#This Row],[Sales]]&lt;100,"Low",
IF(Clean_Data[[#This Row],[Sales]]&lt;500,"Medium","High"))</f>
        <v>Low</v>
      </c>
    </row>
    <row r="253" spans="1:16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 s="1">
        <v>13</v>
      </c>
      <c r="L253" s="1">
        <v>0</v>
      </c>
      <c r="M253" s="1">
        <v>636.00030000000004</v>
      </c>
      <c r="N253" s="1">
        <f>Clean_Data[[#This Row],[Profit]]/Clean_Data[[#This Row],[Sales]]</f>
        <v>0.19000000000000003</v>
      </c>
      <c r="O253" s="1" t="str">
        <f>IF(Clean_Data[[#This Row],[Discount]]=0,"No Discount",
IF(Clean_Data[[#This Row],[Discount]]&lt;=0.2,"Low",
IF(Clean_Data[[#This Row],[Discount]]&lt;=0.5,"Medium","High")))</f>
        <v>No Discount</v>
      </c>
      <c r="P253" s="1" t="str">
        <f>IF(Clean_Data[[#This Row],[Sales]]&lt;100,"Low",
IF(Clean_Data[[#This Row],[Sales]]&lt;500,"Medium","High"))</f>
        <v>High</v>
      </c>
    </row>
    <row r="254" spans="1:16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 s="1">
        <v>6</v>
      </c>
      <c r="L254" s="1">
        <v>0</v>
      </c>
      <c r="M254" s="1">
        <v>22.5624</v>
      </c>
      <c r="N254" s="1">
        <f>Clean_Data[[#This Row],[Profit]]/Clean_Data[[#This Row],[Sales]]</f>
        <v>0.28000000000000003</v>
      </c>
      <c r="O254" s="1" t="str">
        <f>IF(Clean_Data[[#This Row],[Discount]]=0,"No Discount",
IF(Clean_Data[[#This Row],[Discount]]&lt;=0.2,"Low",
IF(Clean_Data[[#This Row],[Discount]]&lt;=0.5,"Medium","High")))</f>
        <v>No Discount</v>
      </c>
      <c r="P254" s="1" t="str">
        <f>IF(Clean_Data[[#This Row],[Sales]]&lt;100,"Low",
IF(Clean_Data[[#This Row],[Sales]]&lt;500,"Medium","High"))</f>
        <v>Low</v>
      </c>
    </row>
    <row r="255" spans="1:16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 s="1">
        <v>4</v>
      </c>
      <c r="L255" s="1">
        <v>0</v>
      </c>
      <c r="M255" s="1">
        <v>162.864</v>
      </c>
      <c r="N255" s="1">
        <f>Clean_Data[[#This Row],[Profit]]/Clean_Data[[#This Row],[Sales]]</f>
        <v>0.45</v>
      </c>
      <c r="O255" s="1" t="str">
        <f>IF(Clean_Data[[#This Row],[Discount]]=0,"No Discount",
IF(Clean_Data[[#This Row],[Discount]]&lt;=0.2,"Low",
IF(Clean_Data[[#This Row],[Discount]]&lt;=0.5,"Medium","High")))</f>
        <v>No Discount</v>
      </c>
      <c r="P255" s="1" t="str">
        <f>IF(Clean_Data[[#This Row],[Sales]]&lt;100,"Low",
IF(Clean_Data[[#This Row],[Sales]]&lt;500,"Medium","High"))</f>
        <v>Medium</v>
      </c>
    </row>
    <row r="256" spans="1:16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 s="1">
        <v>9</v>
      </c>
      <c r="L256" s="1">
        <v>0.6</v>
      </c>
      <c r="M256" s="1">
        <v>-8.4923999999999999</v>
      </c>
      <c r="N256" s="1">
        <f>Clean_Data[[#This Row],[Profit]]/Clean_Data[[#This Row],[Sales]]</f>
        <v>-0.70000000000000007</v>
      </c>
      <c r="O256" s="1" t="str">
        <f>IF(Clean_Data[[#This Row],[Discount]]=0,"No Discount",
IF(Clean_Data[[#This Row],[Discount]]&lt;=0.2,"Low",
IF(Clean_Data[[#This Row],[Discount]]&lt;=0.5,"Medium","High")))</f>
        <v>High</v>
      </c>
      <c r="P256" s="1" t="str">
        <f>IF(Clean_Data[[#This Row],[Sales]]&lt;100,"Low",
IF(Clean_Data[[#This Row],[Sales]]&lt;500,"Medium","High"))</f>
        <v>Low</v>
      </c>
    </row>
    <row r="257" spans="1:16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  <c r="N257" s="1">
        <f>Clean_Data[[#This Row],[Profit]]/Clean_Data[[#This Row],[Sales]]</f>
        <v>-0.23750000000000002</v>
      </c>
      <c r="O257" s="1" t="str">
        <f>IF(Clean_Data[[#This Row],[Discount]]=0,"No Discount",
IF(Clean_Data[[#This Row],[Discount]]&lt;=0.2,"Low",
IF(Clean_Data[[#This Row],[Discount]]&lt;=0.5,"Medium","High")))</f>
        <v>Low</v>
      </c>
      <c r="P257" s="1" t="str">
        <f>IF(Clean_Data[[#This Row],[Sales]]&lt;100,"Low",
IF(Clean_Data[[#This Row],[Sales]]&lt;500,"Medium","High"))</f>
        <v>Low</v>
      </c>
    </row>
    <row r="258" spans="1:16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 s="1">
        <v>5</v>
      </c>
      <c r="L258" s="1">
        <v>0.2</v>
      </c>
      <c r="M258" s="1">
        <v>4.0439999999999996</v>
      </c>
      <c r="N258" s="1">
        <f>Clean_Data[[#This Row],[Profit]]/Clean_Data[[#This Row],[Sales]]</f>
        <v>7.4999999999999983E-2</v>
      </c>
      <c r="O258" s="1" t="str">
        <f>IF(Clean_Data[[#This Row],[Discount]]=0,"No Discount",
IF(Clean_Data[[#This Row],[Discount]]&lt;=0.2,"Low",
IF(Clean_Data[[#This Row],[Discount]]&lt;=0.5,"Medium","High")))</f>
        <v>Low</v>
      </c>
      <c r="P258" s="1" t="str">
        <f>IF(Clean_Data[[#This Row],[Sales]]&lt;100,"Low",
IF(Clean_Data[[#This Row],[Sales]]&lt;500,"Medium","High"))</f>
        <v>Low</v>
      </c>
    </row>
    <row r="259" spans="1:16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 s="1">
        <v>6</v>
      </c>
      <c r="L259" s="1">
        <v>0.2</v>
      </c>
      <c r="M259" s="1">
        <v>56.691600000000001</v>
      </c>
      <c r="N259" s="1">
        <f>Clean_Data[[#This Row],[Profit]]/Clean_Data[[#This Row],[Sales]]</f>
        <v>8.7500000000000008E-2</v>
      </c>
      <c r="O259" s="1" t="str">
        <f>IF(Clean_Data[[#This Row],[Discount]]=0,"No Discount",
IF(Clean_Data[[#This Row],[Discount]]&lt;=0.2,"Low",
IF(Clean_Data[[#This Row],[Discount]]&lt;=0.5,"Medium","High")))</f>
        <v>Low</v>
      </c>
      <c r="P259" s="1" t="str">
        <f>IF(Clean_Data[[#This Row],[Sales]]&lt;100,"Low",
IF(Clean_Data[[#This Row],[Sales]]&lt;500,"Medium","High"))</f>
        <v>High</v>
      </c>
    </row>
    <row r="260" spans="1:16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 s="1">
        <v>3</v>
      </c>
      <c r="L260" s="1">
        <v>0</v>
      </c>
      <c r="M260" s="1">
        <v>6.9257999999999997</v>
      </c>
      <c r="N260" s="1">
        <f>Clean_Data[[#This Row],[Profit]]/Clean_Data[[#This Row],[Sales]]</f>
        <v>0.33999999999999997</v>
      </c>
      <c r="O260" s="1" t="str">
        <f>IF(Clean_Data[[#This Row],[Discount]]=0,"No Discount",
IF(Clean_Data[[#This Row],[Discount]]&lt;=0.2,"Low",
IF(Clean_Data[[#This Row],[Discount]]&lt;=0.5,"Medium","High")))</f>
        <v>No Discount</v>
      </c>
      <c r="P260" s="1" t="str">
        <f>IF(Clean_Data[[#This Row],[Sales]]&lt;100,"Low",
IF(Clean_Data[[#This Row],[Sales]]&lt;500,"Medium","High"))</f>
        <v>Low</v>
      </c>
    </row>
    <row r="261" spans="1:16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 s="1">
        <v>3</v>
      </c>
      <c r="L261" s="1">
        <v>0</v>
      </c>
      <c r="M261" s="1">
        <v>6.6464999999999996</v>
      </c>
      <c r="N261" s="1">
        <f>Clean_Data[[#This Row],[Profit]]/Clean_Data[[#This Row],[Sales]]</f>
        <v>2.9999999999999995E-2</v>
      </c>
      <c r="O261" s="1" t="str">
        <f>IF(Clean_Data[[#This Row],[Discount]]=0,"No Discount",
IF(Clean_Data[[#This Row],[Discount]]&lt;=0.2,"Low",
IF(Clean_Data[[#This Row],[Discount]]&lt;=0.5,"Medium","High")))</f>
        <v>No Discount</v>
      </c>
      <c r="P261" s="1" t="str">
        <f>IF(Clean_Data[[#This Row],[Sales]]&lt;100,"Low",
IF(Clean_Data[[#This Row],[Sales]]&lt;500,"Medium","High"))</f>
        <v>Medium</v>
      </c>
    </row>
    <row r="262" spans="1:16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 s="1">
        <v>5</v>
      </c>
      <c r="L262" s="1">
        <v>0.2</v>
      </c>
      <c r="M262" s="1">
        <v>6.1319999999999997</v>
      </c>
      <c r="N262" s="1">
        <f>Clean_Data[[#This Row],[Profit]]/Clean_Data[[#This Row],[Sales]]</f>
        <v>0.35</v>
      </c>
      <c r="O262" s="1" t="str">
        <f>IF(Clean_Data[[#This Row],[Discount]]=0,"No Discount",
IF(Clean_Data[[#This Row],[Discount]]&lt;=0.2,"Low",
IF(Clean_Data[[#This Row],[Discount]]&lt;=0.5,"Medium","High")))</f>
        <v>Low</v>
      </c>
      <c r="P262" s="1" t="str">
        <f>IF(Clean_Data[[#This Row],[Sales]]&lt;100,"Low",
IF(Clean_Data[[#This Row],[Sales]]&lt;500,"Medium","High"))</f>
        <v>Low</v>
      </c>
    </row>
    <row r="263" spans="1:16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  <c r="N263" s="1">
        <f>Clean_Data[[#This Row],[Profit]]/Clean_Data[[#This Row],[Sales]]</f>
        <v>-2.75</v>
      </c>
      <c r="O263" s="1" t="str">
        <f>IF(Clean_Data[[#This Row],[Discount]]=0,"No Discount",
IF(Clean_Data[[#This Row],[Discount]]&lt;=0.2,"Low",
IF(Clean_Data[[#This Row],[Discount]]&lt;=0.5,"Medium","High")))</f>
        <v>High</v>
      </c>
      <c r="P263" s="1" t="str">
        <f>IF(Clean_Data[[#This Row],[Sales]]&lt;100,"Low",
IF(Clean_Data[[#This Row],[Sales]]&lt;500,"Medium","High"))</f>
        <v>Low</v>
      </c>
    </row>
    <row r="264" spans="1:16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  <c r="N264" s="1">
        <f>Clean_Data[[#This Row],[Profit]]/Clean_Data[[#This Row],[Sales]]</f>
        <v>-0.16666666666666669</v>
      </c>
      <c r="O264" s="1" t="str">
        <f>IF(Clean_Data[[#This Row],[Discount]]=0,"No Discount",
IF(Clean_Data[[#This Row],[Discount]]&lt;=0.2,"Low",
IF(Clean_Data[[#This Row],[Discount]]&lt;=0.5,"Medium","High")))</f>
        <v>Medium</v>
      </c>
      <c r="P264" s="1" t="str">
        <f>IF(Clean_Data[[#This Row],[Sales]]&lt;100,"Low",
IF(Clean_Data[[#This Row],[Sales]]&lt;500,"Medium","High"))</f>
        <v>High</v>
      </c>
    </row>
    <row r="265" spans="1:16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  <c r="N265" s="1">
        <f>Clean_Data[[#This Row],[Profit]]/Clean_Data[[#This Row],[Sales]]</f>
        <v>-9.9999999999999992E-2</v>
      </c>
      <c r="O265" s="1" t="str">
        <f>IF(Clean_Data[[#This Row],[Discount]]=0,"No Discount",
IF(Clean_Data[[#This Row],[Discount]]&lt;=0.2,"Low",
IF(Clean_Data[[#This Row],[Discount]]&lt;=0.5,"Medium","High")))</f>
        <v>Medium</v>
      </c>
      <c r="P265" s="1" t="str">
        <f>IF(Clean_Data[[#This Row],[Sales]]&lt;100,"Low",
IF(Clean_Data[[#This Row],[Sales]]&lt;500,"Medium","High"))</f>
        <v>High</v>
      </c>
    </row>
    <row r="266" spans="1:16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 s="1">
        <v>4</v>
      </c>
      <c r="L266" s="1">
        <v>0.2</v>
      </c>
      <c r="M266" s="1">
        <v>28.7196</v>
      </c>
      <c r="N266" s="1">
        <f>Clean_Data[[#This Row],[Profit]]/Clean_Data[[#This Row],[Sales]]</f>
        <v>8.7500000000000008E-2</v>
      </c>
      <c r="O266" s="1" t="str">
        <f>IF(Clean_Data[[#This Row],[Discount]]=0,"No Discount",
IF(Clean_Data[[#This Row],[Discount]]&lt;=0.2,"Low",
IF(Clean_Data[[#This Row],[Discount]]&lt;=0.5,"Medium","High")))</f>
        <v>Low</v>
      </c>
      <c r="P266" s="1" t="str">
        <f>IF(Clean_Data[[#This Row],[Sales]]&lt;100,"Low",
IF(Clean_Data[[#This Row],[Sales]]&lt;500,"Medium","High"))</f>
        <v>Medium</v>
      </c>
    </row>
    <row r="267" spans="1:16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  <c r="N267" s="1">
        <f>Clean_Data[[#This Row],[Profit]]/Clean_Data[[#This Row],[Sales]]</f>
        <v>0.43999999999999995</v>
      </c>
      <c r="O267" s="1" t="str">
        <f>IF(Clean_Data[[#This Row],[Discount]]=0,"No Discount",
IF(Clean_Data[[#This Row],[Discount]]&lt;=0.2,"Low",
IF(Clean_Data[[#This Row],[Discount]]&lt;=0.5,"Medium","High")))</f>
        <v>No Discount</v>
      </c>
      <c r="P267" s="1" t="str">
        <f>IF(Clean_Data[[#This Row],[Sales]]&lt;100,"Low",
IF(Clean_Data[[#This Row],[Sales]]&lt;500,"Medium","High"))</f>
        <v>Low</v>
      </c>
    </row>
    <row r="268" spans="1:16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 s="1">
        <v>3</v>
      </c>
      <c r="L268" s="1">
        <v>0.2</v>
      </c>
      <c r="M268" s="1">
        <v>4.7304000000000004</v>
      </c>
      <c r="N268" s="1">
        <f>Clean_Data[[#This Row],[Profit]]/Clean_Data[[#This Row],[Sales]]</f>
        <v>0.33750000000000002</v>
      </c>
      <c r="O268" s="1" t="str">
        <f>IF(Clean_Data[[#This Row],[Discount]]=0,"No Discount",
IF(Clean_Data[[#This Row],[Discount]]&lt;=0.2,"Low",
IF(Clean_Data[[#This Row],[Discount]]&lt;=0.5,"Medium","High")))</f>
        <v>Low</v>
      </c>
      <c r="P268" s="1" t="str">
        <f>IF(Clean_Data[[#This Row],[Sales]]&lt;100,"Low",
IF(Clean_Data[[#This Row],[Sales]]&lt;500,"Medium","High"))</f>
        <v>Low</v>
      </c>
    </row>
    <row r="269" spans="1:16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 s="1">
        <v>6</v>
      </c>
      <c r="L269" s="1">
        <v>0</v>
      </c>
      <c r="M269" s="1">
        <v>0.3024</v>
      </c>
      <c r="N269" s="1">
        <f>Clean_Data[[#This Row],[Profit]]/Clean_Data[[#This Row],[Sales]]</f>
        <v>0.04</v>
      </c>
      <c r="O269" s="1" t="str">
        <f>IF(Clean_Data[[#This Row],[Discount]]=0,"No Discount",
IF(Clean_Data[[#This Row],[Discount]]&lt;=0.2,"Low",
IF(Clean_Data[[#This Row],[Discount]]&lt;=0.5,"Medium","High")))</f>
        <v>No Discount</v>
      </c>
      <c r="P269" s="1" t="str">
        <f>IF(Clean_Data[[#This Row],[Sales]]&lt;100,"Low",
IF(Clean_Data[[#This Row],[Sales]]&lt;500,"Medium","High"))</f>
        <v>Low</v>
      </c>
    </row>
    <row r="270" spans="1:16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  <c r="N270" s="1">
        <f>Clean_Data[[#This Row],[Profit]]/Clean_Data[[#This Row],[Sales]]</f>
        <v>-0.2</v>
      </c>
      <c r="O270" s="1" t="str">
        <f>IF(Clean_Data[[#This Row],[Discount]]=0,"No Discount",
IF(Clean_Data[[#This Row],[Discount]]&lt;=0.2,"Low",
IF(Clean_Data[[#This Row],[Discount]]&lt;=0.5,"Medium","High")))</f>
        <v>Low</v>
      </c>
      <c r="P270" s="1" t="str">
        <f>IF(Clean_Data[[#This Row],[Sales]]&lt;100,"Low",
IF(Clean_Data[[#This Row],[Sales]]&lt;500,"Medium","High"))</f>
        <v>Low</v>
      </c>
    </row>
    <row r="271" spans="1:16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  <c r="N271" s="1">
        <f>Clean_Data[[#This Row],[Profit]]/Clean_Data[[#This Row],[Sales]]</f>
        <v>0.375</v>
      </c>
      <c r="O271" s="1" t="str">
        <f>IF(Clean_Data[[#This Row],[Discount]]=0,"No Discount",
IF(Clean_Data[[#This Row],[Discount]]&lt;=0.2,"Low",
IF(Clean_Data[[#This Row],[Discount]]&lt;=0.5,"Medium","High")))</f>
        <v>Low</v>
      </c>
      <c r="P271" s="1" t="str">
        <f>IF(Clean_Data[[#This Row],[Sales]]&lt;100,"Low",
IF(Clean_Data[[#This Row],[Sales]]&lt;500,"Medium","High"))</f>
        <v>Low</v>
      </c>
    </row>
    <row r="272" spans="1:16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 s="1">
        <v>4</v>
      </c>
      <c r="L272" s="1">
        <v>0</v>
      </c>
      <c r="M272" s="1">
        <v>210.49359999999999</v>
      </c>
      <c r="N272" s="1">
        <f>Clean_Data[[#This Row],[Profit]]/Clean_Data[[#This Row],[Sales]]</f>
        <v>0.28999999999999998</v>
      </c>
      <c r="O272" s="1" t="str">
        <f>IF(Clean_Data[[#This Row],[Discount]]=0,"No Discount",
IF(Clean_Data[[#This Row],[Discount]]&lt;=0.2,"Low",
IF(Clean_Data[[#This Row],[Discount]]&lt;=0.5,"Medium","High")))</f>
        <v>No Discount</v>
      </c>
      <c r="P272" s="1" t="str">
        <f>IF(Clean_Data[[#This Row],[Sales]]&lt;100,"Low",
IF(Clean_Data[[#This Row],[Sales]]&lt;500,"Medium","High"))</f>
        <v>High</v>
      </c>
    </row>
    <row r="273" spans="1:16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 s="1">
        <v>7</v>
      </c>
      <c r="L273" s="1">
        <v>0</v>
      </c>
      <c r="M273" s="1">
        <v>92.369200000000006</v>
      </c>
      <c r="N273" s="1">
        <f>Clean_Data[[#This Row],[Profit]]/Clean_Data[[#This Row],[Sales]]</f>
        <v>0.44</v>
      </c>
      <c r="O273" s="1" t="str">
        <f>IF(Clean_Data[[#This Row],[Discount]]=0,"No Discount",
IF(Clean_Data[[#This Row],[Discount]]&lt;=0.2,"Low",
IF(Clean_Data[[#This Row],[Discount]]&lt;=0.5,"Medium","High")))</f>
        <v>No Discount</v>
      </c>
      <c r="P273" s="1" t="str">
        <f>IF(Clean_Data[[#This Row],[Sales]]&lt;100,"Low",
IF(Clean_Data[[#This Row],[Sales]]&lt;500,"Medium","High"))</f>
        <v>Medium</v>
      </c>
    </row>
    <row r="274" spans="1:16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 s="1">
        <v>3</v>
      </c>
      <c r="L274" s="1">
        <v>0</v>
      </c>
      <c r="M274" s="1">
        <v>2.3231999999999999</v>
      </c>
      <c r="N274" s="1">
        <f>Clean_Data[[#This Row],[Profit]]/Clean_Data[[#This Row],[Sales]]</f>
        <v>0.43999999999999995</v>
      </c>
      <c r="O274" s="1" t="str">
        <f>IF(Clean_Data[[#This Row],[Discount]]=0,"No Discount",
IF(Clean_Data[[#This Row],[Discount]]&lt;=0.2,"Low",
IF(Clean_Data[[#This Row],[Discount]]&lt;=0.5,"Medium","High")))</f>
        <v>No Discount</v>
      </c>
      <c r="P274" s="1" t="str">
        <f>IF(Clean_Data[[#This Row],[Sales]]&lt;100,"Low",
IF(Clean_Data[[#This Row],[Sales]]&lt;500,"Medium","High"))</f>
        <v>Low</v>
      </c>
    </row>
    <row r="275" spans="1:16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 s="1">
        <v>3</v>
      </c>
      <c r="L275" s="1">
        <v>0.2</v>
      </c>
      <c r="M275" s="1">
        <v>4.0949999999999998</v>
      </c>
      <c r="N275" s="1">
        <f>Clean_Data[[#This Row],[Profit]]/Clean_Data[[#This Row],[Sales]]</f>
        <v>0.375</v>
      </c>
      <c r="O275" s="1" t="str">
        <f>IF(Clean_Data[[#This Row],[Discount]]=0,"No Discount",
IF(Clean_Data[[#This Row],[Discount]]&lt;=0.2,"Low",
IF(Clean_Data[[#This Row],[Discount]]&lt;=0.5,"Medium","High")))</f>
        <v>Low</v>
      </c>
      <c r="P275" s="1" t="str">
        <f>IF(Clean_Data[[#This Row],[Sales]]&lt;100,"Low",
IF(Clean_Data[[#This Row],[Sales]]&lt;500,"Medium","High"))</f>
        <v>Low</v>
      </c>
    </row>
    <row r="276" spans="1:16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 s="1">
        <v>2</v>
      </c>
      <c r="L276" s="1">
        <v>0</v>
      </c>
      <c r="M276" s="1">
        <v>4.0571999999999999</v>
      </c>
      <c r="N276" s="1">
        <f>Clean_Data[[#This Row],[Profit]]/Clean_Data[[#This Row],[Sales]]</f>
        <v>0.45999999999999996</v>
      </c>
      <c r="O276" s="1" t="str">
        <f>IF(Clean_Data[[#This Row],[Discount]]=0,"No Discount",
IF(Clean_Data[[#This Row],[Discount]]&lt;=0.2,"Low",
IF(Clean_Data[[#This Row],[Discount]]&lt;=0.5,"Medium","High")))</f>
        <v>No Discount</v>
      </c>
      <c r="P276" s="1" t="str">
        <f>IF(Clean_Data[[#This Row],[Sales]]&lt;100,"Low",
IF(Clean_Data[[#This Row],[Sales]]&lt;500,"Medium","High"))</f>
        <v>Low</v>
      </c>
    </row>
    <row r="277" spans="1:16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 s="1">
        <v>1</v>
      </c>
      <c r="L277" s="1">
        <v>0</v>
      </c>
      <c r="M277" s="1">
        <v>1.5548</v>
      </c>
      <c r="N277" s="1">
        <f>Clean_Data[[#This Row],[Profit]]/Clean_Data[[#This Row],[Sales]]</f>
        <v>0.25999999999999995</v>
      </c>
      <c r="O277" s="1" t="str">
        <f>IF(Clean_Data[[#This Row],[Discount]]=0,"No Discount",
IF(Clean_Data[[#This Row],[Discount]]&lt;=0.2,"Low",
IF(Clean_Data[[#This Row],[Discount]]&lt;=0.5,"Medium","High")))</f>
        <v>No Discount</v>
      </c>
      <c r="P277" s="1" t="str">
        <f>IF(Clean_Data[[#This Row],[Sales]]&lt;100,"Low",
IF(Clean_Data[[#This Row],[Sales]]&lt;500,"Medium","High"))</f>
        <v>Low</v>
      </c>
    </row>
    <row r="278" spans="1:16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 s="1">
        <v>2</v>
      </c>
      <c r="L278" s="1">
        <v>0.2</v>
      </c>
      <c r="M278" s="1">
        <v>4.0768000000000004</v>
      </c>
      <c r="N278" s="1">
        <f>Clean_Data[[#This Row],[Profit]]/Clean_Data[[#This Row],[Sales]]</f>
        <v>0.35000000000000003</v>
      </c>
      <c r="O278" s="1" t="str">
        <f>IF(Clean_Data[[#This Row],[Discount]]=0,"No Discount",
IF(Clean_Data[[#This Row],[Discount]]&lt;=0.2,"Low",
IF(Clean_Data[[#This Row],[Discount]]&lt;=0.5,"Medium","High")))</f>
        <v>Low</v>
      </c>
      <c r="P278" s="1" t="str">
        <f>IF(Clean_Data[[#This Row],[Sales]]&lt;100,"Low",
IF(Clean_Data[[#This Row],[Sales]]&lt;500,"Medium","High"))</f>
        <v>Low</v>
      </c>
    </row>
    <row r="279" spans="1:16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  <c r="N279" s="1">
        <f>Clean_Data[[#This Row],[Profit]]/Clean_Data[[#This Row],[Sales]]</f>
        <v>0.32500000000000001</v>
      </c>
      <c r="O279" s="1" t="str">
        <f>IF(Clean_Data[[#This Row],[Discount]]=0,"No Discount",
IF(Clean_Data[[#This Row],[Discount]]&lt;=0.2,"Low",
IF(Clean_Data[[#This Row],[Discount]]&lt;=0.5,"Medium","High")))</f>
        <v>Low</v>
      </c>
      <c r="P279" s="1" t="str">
        <f>IF(Clean_Data[[#This Row],[Sales]]&lt;100,"Low",
IF(Clean_Data[[#This Row],[Sales]]&lt;500,"Medium","High"))</f>
        <v>Low</v>
      </c>
    </row>
    <row r="280" spans="1:16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  <c r="N280" s="1">
        <f>Clean_Data[[#This Row],[Profit]]/Clean_Data[[#This Row],[Sales]]</f>
        <v>9.9999999999999992E-2</v>
      </c>
      <c r="O280" s="1" t="str">
        <f>IF(Clean_Data[[#This Row],[Discount]]=0,"No Discount",
IF(Clean_Data[[#This Row],[Discount]]&lt;=0.2,"Low",
IF(Clean_Data[[#This Row],[Discount]]&lt;=0.5,"Medium","High")))</f>
        <v>Low</v>
      </c>
      <c r="P280" s="1" t="str">
        <f>IF(Clean_Data[[#This Row],[Sales]]&lt;100,"Low",
IF(Clean_Data[[#This Row],[Sales]]&lt;500,"Medium","High"))</f>
        <v>Low</v>
      </c>
    </row>
    <row r="281" spans="1:16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 s="1">
        <v>3</v>
      </c>
      <c r="L281" s="1">
        <v>0.2</v>
      </c>
      <c r="M281" s="1">
        <v>8.6940000000000008</v>
      </c>
      <c r="N281" s="1">
        <f>Clean_Data[[#This Row],[Profit]]/Clean_Data[[#This Row],[Sales]]</f>
        <v>0.35000000000000003</v>
      </c>
      <c r="O281" s="1" t="str">
        <f>IF(Clean_Data[[#This Row],[Discount]]=0,"No Discount",
IF(Clean_Data[[#This Row],[Discount]]&lt;=0.2,"Low",
IF(Clean_Data[[#This Row],[Discount]]&lt;=0.5,"Medium","High")))</f>
        <v>Low</v>
      </c>
      <c r="P281" s="1" t="str">
        <f>IF(Clean_Data[[#This Row],[Sales]]&lt;100,"Low",
IF(Clean_Data[[#This Row],[Sales]]&lt;500,"Medium","High"))</f>
        <v>Low</v>
      </c>
    </row>
    <row r="282" spans="1:16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 s="1">
        <v>5</v>
      </c>
      <c r="L282" s="1">
        <v>0.8</v>
      </c>
      <c r="M282" s="1">
        <v>-3.4319999999999999</v>
      </c>
      <c r="N282" s="1">
        <f>Clean_Data[[#This Row],[Profit]]/Clean_Data[[#This Row],[Sales]]</f>
        <v>-1.65</v>
      </c>
      <c r="O282" s="1" t="str">
        <f>IF(Clean_Data[[#This Row],[Discount]]=0,"No Discount",
IF(Clean_Data[[#This Row],[Discount]]&lt;=0.2,"Low",
IF(Clean_Data[[#This Row],[Discount]]&lt;=0.5,"Medium","High")))</f>
        <v>High</v>
      </c>
      <c r="P282" s="1" t="str">
        <f>IF(Clean_Data[[#This Row],[Sales]]&lt;100,"Low",
IF(Clean_Data[[#This Row],[Sales]]&lt;500,"Medium","High"))</f>
        <v>Low</v>
      </c>
    </row>
    <row r="283" spans="1:16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 s="1">
        <v>7</v>
      </c>
      <c r="L283" s="1">
        <v>0.2</v>
      </c>
      <c r="M283" s="1">
        <v>376.11</v>
      </c>
      <c r="N283" s="1">
        <f>Clean_Data[[#This Row],[Profit]]/Clean_Data[[#This Row],[Sales]]</f>
        <v>0.33749999999999997</v>
      </c>
      <c r="O283" s="1" t="str">
        <f>IF(Clean_Data[[#This Row],[Discount]]=0,"No Discount",
IF(Clean_Data[[#This Row],[Discount]]&lt;=0.2,"Low",
IF(Clean_Data[[#This Row],[Discount]]&lt;=0.5,"Medium","High")))</f>
        <v>Low</v>
      </c>
      <c r="P283" s="1" t="str">
        <f>IF(Clean_Data[[#This Row],[Sales]]&lt;100,"Low",
IF(Clean_Data[[#This Row],[Sales]]&lt;500,"Medium","High"))</f>
        <v>High</v>
      </c>
    </row>
    <row r="284" spans="1:16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 s="1">
        <v>5</v>
      </c>
      <c r="L284" s="1">
        <v>0.2</v>
      </c>
      <c r="M284" s="1">
        <v>51.942</v>
      </c>
      <c r="N284" s="1">
        <f>Clean_Data[[#This Row],[Profit]]/Clean_Data[[#This Row],[Sales]]</f>
        <v>0.05</v>
      </c>
      <c r="O284" s="1" t="str">
        <f>IF(Clean_Data[[#This Row],[Discount]]=0,"No Discount",
IF(Clean_Data[[#This Row],[Discount]]&lt;=0.2,"Low",
IF(Clean_Data[[#This Row],[Discount]]&lt;=0.5,"Medium","High")))</f>
        <v>Low</v>
      </c>
      <c r="P284" s="1" t="str">
        <f>IF(Clean_Data[[#This Row],[Sales]]&lt;100,"Low",
IF(Clean_Data[[#This Row],[Sales]]&lt;500,"Medium","High"))</f>
        <v>High</v>
      </c>
    </row>
    <row r="285" spans="1:16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 s="1">
        <v>5</v>
      </c>
      <c r="L285" s="1">
        <v>0.2</v>
      </c>
      <c r="M285" s="1">
        <v>47.844000000000001</v>
      </c>
      <c r="N285" s="1">
        <f>Clean_Data[[#This Row],[Profit]]/Clean_Data[[#This Row],[Sales]]</f>
        <v>0.33750000000000002</v>
      </c>
      <c r="O285" s="1" t="str">
        <f>IF(Clean_Data[[#This Row],[Discount]]=0,"No Discount",
IF(Clean_Data[[#This Row],[Discount]]&lt;=0.2,"Low",
IF(Clean_Data[[#This Row],[Discount]]&lt;=0.5,"Medium","High")))</f>
        <v>Low</v>
      </c>
      <c r="P285" s="1" t="str">
        <f>IF(Clean_Data[[#This Row],[Sales]]&lt;100,"Low",
IF(Clean_Data[[#This Row],[Sales]]&lt;500,"Medium","High"))</f>
        <v>Medium</v>
      </c>
    </row>
    <row r="286" spans="1:16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 s="1">
        <v>5</v>
      </c>
      <c r="L286" s="1">
        <v>0.2</v>
      </c>
      <c r="M286" s="1">
        <v>47.96</v>
      </c>
      <c r="N286" s="1">
        <f>Clean_Data[[#This Row],[Profit]]/Clean_Data[[#This Row],[Sales]]</f>
        <v>0.19999999999999998</v>
      </c>
      <c r="O286" s="1" t="str">
        <f>IF(Clean_Data[[#This Row],[Discount]]=0,"No Discount",
IF(Clean_Data[[#This Row],[Discount]]&lt;=0.2,"Low",
IF(Clean_Data[[#This Row],[Discount]]&lt;=0.5,"Medium","High")))</f>
        <v>Low</v>
      </c>
      <c r="P286" s="1" t="str">
        <f>IF(Clean_Data[[#This Row],[Sales]]&lt;100,"Low",
IF(Clean_Data[[#This Row],[Sales]]&lt;500,"Medium","High"))</f>
        <v>Medium</v>
      </c>
    </row>
    <row r="287" spans="1:16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 s="1">
        <v>6</v>
      </c>
      <c r="L287" s="1">
        <v>0.2</v>
      </c>
      <c r="M287" s="1">
        <v>10.8864</v>
      </c>
      <c r="N287" s="1">
        <f>Clean_Data[[#This Row],[Profit]]/Clean_Data[[#This Row],[Sales]]</f>
        <v>0.35000000000000003</v>
      </c>
      <c r="O287" s="1" t="str">
        <f>IF(Clean_Data[[#This Row],[Discount]]=0,"No Discount",
IF(Clean_Data[[#This Row],[Discount]]&lt;=0.2,"Low",
IF(Clean_Data[[#This Row],[Discount]]&lt;=0.5,"Medium","High")))</f>
        <v>Low</v>
      </c>
      <c r="P287" s="1" t="str">
        <f>IF(Clean_Data[[#This Row],[Sales]]&lt;100,"Low",
IF(Clean_Data[[#This Row],[Sales]]&lt;500,"Medium","High"))</f>
        <v>Low</v>
      </c>
    </row>
    <row r="288" spans="1:16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  <c r="N288" s="1">
        <f>Clean_Data[[#This Row],[Profit]]/Clean_Data[[#This Row],[Sales]]</f>
        <v>-0.66666666666666674</v>
      </c>
      <c r="O288" s="1" t="str">
        <f>IF(Clean_Data[[#This Row],[Discount]]=0,"No Discount",
IF(Clean_Data[[#This Row],[Discount]]&lt;=0.2,"Low",
IF(Clean_Data[[#This Row],[Discount]]&lt;=0.5,"Medium","High")))</f>
        <v>High</v>
      </c>
      <c r="P288" s="1" t="str">
        <f>IF(Clean_Data[[#This Row],[Sales]]&lt;100,"Low",
IF(Clean_Data[[#This Row],[Sales]]&lt;500,"Medium","High"))</f>
        <v>Medium</v>
      </c>
    </row>
    <row r="289" spans="1:16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  <c r="N289" s="1">
        <f>Clean_Data[[#This Row],[Profit]]/Clean_Data[[#This Row],[Sales]]</f>
        <v>0.125</v>
      </c>
      <c r="O289" s="1" t="str">
        <f>IF(Clean_Data[[#This Row],[Discount]]=0,"No Discount",
IF(Clean_Data[[#This Row],[Discount]]&lt;=0.2,"Low",
IF(Clean_Data[[#This Row],[Discount]]&lt;=0.5,"Medium","High")))</f>
        <v>Low</v>
      </c>
      <c r="P289" s="1" t="str">
        <f>IF(Clean_Data[[#This Row],[Sales]]&lt;100,"Low",
IF(Clean_Data[[#This Row],[Sales]]&lt;500,"Medium","High"))</f>
        <v>Medium</v>
      </c>
    </row>
    <row r="290" spans="1:16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  <c r="N290" s="1">
        <f>Clean_Data[[#This Row],[Profit]]/Clean_Data[[#This Row],[Sales]]</f>
        <v>-0.21249999999999999</v>
      </c>
      <c r="O290" s="1" t="str">
        <f>IF(Clean_Data[[#This Row],[Discount]]=0,"No Discount",
IF(Clean_Data[[#This Row],[Discount]]&lt;=0.2,"Low",
IF(Clean_Data[[#This Row],[Discount]]&lt;=0.5,"Medium","High")))</f>
        <v>Low</v>
      </c>
      <c r="P290" s="1" t="str">
        <f>IF(Clean_Data[[#This Row],[Sales]]&lt;100,"Low",
IF(Clean_Data[[#This Row],[Sales]]&lt;500,"Medium","High"))</f>
        <v>High</v>
      </c>
    </row>
    <row r="291" spans="1:16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 s="1">
        <v>7</v>
      </c>
      <c r="L291" s="1">
        <v>0.2</v>
      </c>
      <c r="M291" s="1">
        <v>6.6836000000000002</v>
      </c>
      <c r="N291" s="1">
        <f>Clean_Data[[#This Row],[Profit]]/Clean_Data[[#This Row],[Sales]]</f>
        <v>0.35000000000000003</v>
      </c>
      <c r="O291" s="1" t="str">
        <f>IF(Clean_Data[[#This Row],[Discount]]=0,"No Discount",
IF(Clean_Data[[#This Row],[Discount]]&lt;=0.2,"Low",
IF(Clean_Data[[#This Row],[Discount]]&lt;=0.5,"Medium","High")))</f>
        <v>Low</v>
      </c>
      <c r="P291" s="1" t="str">
        <f>IF(Clean_Data[[#This Row],[Sales]]&lt;100,"Low",
IF(Clean_Data[[#This Row],[Sales]]&lt;500,"Medium","High"))</f>
        <v>Low</v>
      </c>
    </row>
    <row r="292" spans="1:16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  <c r="N292" s="1">
        <f>Clean_Data[[#This Row],[Profit]]/Clean_Data[[#This Row],[Sales]]</f>
        <v>0.33750000000000002</v>
      </c>
      <c r="O292" s="1" t="str">
        <f>IF(Clean_Data[[#This Row],[Discount]]=0,"No Discount",
IF(Clean_Data[[#This Row],[Discount]]&lt;=0.2,"Low",
IF(Clean_Data[[#This Row],[Discount]]&lt;=0.5,"Medium","High")))</f>
        <v>Low</v>
      </c>
      <c r="P292" s="1" t="str">
        <f>IF(Clean_Data[[#This Row],[Sales]]&lt;100,"Low",
IF(Clean_Data[[#This Row],[Sales]]&lt;500,"Medium","High"))</f>
        <v>Low</v>
      </c>
    </row>
    <row r="293" spans="1:16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  <c r="N293" s="1">
        <f>Clean_Data[[#This Row],[Profit]]/Clean_Data[[#This Row],[Sales]]</f>
        <v>0.21249999999999999</v>
      </c>
      <c r="O293" s="1" t="str">
        <f>IF(Clean_Data[[#This Row],[Discount]]=0,"No Discount",
IF(Clean_Data[[#This Row],[Discount]]&lt;=0.2,"Low",
IF(Clean_Data[[#This Row],[Discount]]&lt;=0.5,"Medium","High")))</f>
        <v>Low</v>
      </c>
      <c r="P293" s="1" t="str">
        <f>IF(Clean_Data[[#This Row],[Sales]]&lt;100,"Low",
IF(Clean_Data[[#This Row],[Sales]]&lt;500,"Medium","High"))</f>
        <v>Medium</v>
      </c>
    </row>
    <row r="294" spans="1:16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 s="1">
        <v>3</v>
      </c>
      <c r="L294" s="1">
        <v>0.5</v>
      </c>
      <c r="M294" s="1">
        <v>-48.703200000000002</v>
      </c>
      <c r="N294" s="1">
        <f>Clean_Data[[#This Row],[Profit]]/Clean_Data[[#This Row],[Sales]]</f>
        <v>-0.56000000000000005</v>
      </c>
      <c r="O294" s="1" t="str">
        <f>IF(Clean_Data[[#This Row],[Discount]]=0,"No Discount",
IF(Clean_Data[[#This Row],[Discount]]&lt;=0.2,"Low",
IF(Clean_Data[[#This Row],[Discount]]&lt;=0.5,"Medium","High")))</f>
        <v>Medium</v>
      </c>
      <c r="P294" s="1" t="str">
        <f>IF(Clean_Data[[#This Row],[Sales]]&lt;100,"Low",
IF(Clean_Data[[#This Row],[Sales]]&lt;500,"Medium","High"))</f>
        <v>Low</v>
      </c>
    </row>
    <row r="295" spans="1:16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 s="1">
        <v>8</v>
      </c>
      <c r="L295" s="1">
        <v>0.2</v>
      </c>
      <c r="M295" s="1">
        <v>78.859200000000001</v>
      </c>
      <c r="N295" s="1">
        <f>Clean_Data[[#This Row],[Profit]]/Clean_Data[[#This Row],[Sales]]</f>
        <v>0.26250000000000001</v>
      </c>
      <c r="O295" s="1" t="str">
        <f>IF(Clean_Data[[#This Row],[Discount]]=0,"No Discount",
IF(Clean_Data[[#This Row],[Discount]]&lt;=0.2,"Low",
IF(Clean_Data[[#This Row],[Discount]]&lt;=0.5,"Medium","High")))</f>
        <v>Low</v>
      </c>
      <c r="P295" s="1" t="str">
        <f>IF(Clean_Data[[#This Row],[Sales]]&lt;100,"Low",
IF(Clean_Data[[#This Row],[Sales]]&lt;500,"Medium","High"))</f>
        <v>Medium</v>
      </c>
    </row>
    <row r="296" spans="1:16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 s="1">
        <v>3</v>
      </c>
      <c r="L296" s="1">
        <v>0.2</v>
      </c>
      <c r="M296" s="1">
        <v>20.155799999999999</v>
      </c>
      <c r="N296" s="1">
        <f>Clean_Data[[#This Row],[Profit]]/Clean_Data[[#This Row],[Sales]]</f>
        <v>8.7499999999999994E-2</v>
      </c>
      <c r="O296" s="1" t="str">
        <f>IF(Clean_Data[[#This Row],[Discount]]=0,"No Discount",
IF(Clean_Data[[#This Row],[Discount]]&lt;=0.2,"Low",
IF(Clean_Data[[#This Row],[Discount]]&lt;=0.5,"Medium","High")))</f>
        <v>Low</v>
      </c>
      <c r="P296" s="1" t="str">
        <f>IF(Clean_Data[[#This Row],[Sales]]&lt;100,"Low",
IF(Clean_Data[[#This Row],[Sales]]&lt;500,"Medium","High"))</f>
        <v>Medium</v>
      </c>
    </row>
    <row r="297" spans="1:16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  <c r="N297" s="1">
        <f>Clean_Data[[#This Row],[Profit]]/Clean_Data[[#This Row],[Sales]]</f>
        <v>-0.11249999999999999</v>
      </c>
      <c r="O297" s="1" t="str">
        <f>IF(Clean_Data[[#This Row],[Discount]]=0,"No Discount",
IF(Clean_Data[[#This Row],[Discount]]&lt;=0.2,"Low",
IF(Clean_Data[[#This Row],[Discount]]&lt;=0.5,"Medium","High")))</f>
        <v>Low</v>
      </c>
      <c r="P297" s="1" t="str">
        <f>IF(Clean_Data[[#This Row],[Sales]]&lt;100,"Low",
IF(Clean_Data[[#This Row],[Sales]]&lt;500,"Medium","High"))</f>
        <v>Medium</v>
      </c>
    </row>
    <row r="298" spans="1:16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 s="1">
        <v>5</v>
      </c>
      <c r="L298" s="1">
        <v>0.7</v>
      </c>
      <c r="M298" s="1">
        <v>-62.88</v>
      </c>
      <c r="N298" s="1">
        <f>Clean_Data[[#This Row],[Profit]]/Clean_Data[[#This Row],[Sales]]</f>
        <v>-0.8</v>
      </c>
      <c r="O298" s="1" t="str">
        <f>IF(Clean_Data[[#This Row],[Discount]]=0,"No Discount",
IF(Clean_Data[[#This Row],[Discount]]&lt;=0.2,"Low",
IF(Clean_Data[[#This Row],[Discount]]&lt;=0.5,"Medium","High")))</f>
        <v>High</v>
      </c>
      <c r="P298" s="1" t="str">
        <f>IF(Clean_Data[[#This Row],[Sales]]&lt;100,"Low",
IF(Clean_Data[[#This Row],[Sales]]&lt;500,"Medium","High"))</f>
        <v>Low</v>
      </c>
    </row>
    <row r="299" spans="1:16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 s="1">
        <v>3</v>
      </c>
      <c r="L299" s="1">
        <v>0.2</v>
      </c>
      <c r="M299" s="1">
        <v>9.2988</v>
      </c>
      <c r="N299" s="1">
        <f>Clean_Data[[#This Row],[Profit]]/Clean_Data[[#This Row],[Sales]]</f>
        <v>0.33750000000000002</v>
      </c>
      <c r="O299" s="1" t="str">
        <f>IF(Clean_Data[[#This Row],[Discount]]=0,"No Discount",
IF(Clean_Data[[#This Row],[Discount]]&lt;=0.2,"Low",
IF(Clean_Data[[#This Row],[Discount]]&lt;=0.5,"Medium","High")))</f>
        <v>Low</v>
      </c>
      <c r="P299" s="1" t="str">
        <f>IF(Clean_Data[[#This Row],[Sales]]&lt;100,"Low",
IF(Clean_Data[[#This Row],[Sales]]&lt;500,"Medium","High"))</f>
        <v>Low</v>
      </c>
    </row>
    <row r="300" spans="1:16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 s="1">
        <v>5</v>
      </c>
      <c r="L300" s="1">
        <v>0</v>
      </c>
      <c r="M300" s="1">
        <v>15.552</v>
      </c>
      <c r="N300" s="1">
        <f>Clean_Data[[#This Row],[Profit]]/Clean_Data[[#This Row],[Sales]]</f>
        <v>0.48</v>
      </c>
      <c r="O300" s="1" t="str">
        <f>IF(Clean_Data[[#This Row],[Discount]]=0,"No Discount",
IF(Clean_Data[[#This Row],[Discount]]&lt;=0.2,"Low",
IF(Clean_Data[[#This Row],[Discount]]&lt;=0.5,"Medium","High")))</f>
        <v>No Discount</v>
      </c>
      <c r="P300" s="1" t="str">
        <f>IF(Clean_Data[[#This Row],[Sales]]&lt;100,"Low",
IF(Clean_Data[[#This Row],[Sales]]&lt;500,"Medium","High"))</f>
        <v>Low</v>
      </c>
    </row>
    <row r="301" spans="1:16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 s="1">
        <v>8</v>
      </c>
      <c r="L301" s="1">
        <v>0</v>
      </c>
      <c r="M301" s="1">
        <v>10.8248</v>
      </c>
      <c r="N301" s="1">
        <f>Clean_Data[[#This Row],[Profit]]/Clean_Data[[#This Row],[Sales]]</f>
        <v>0.01</v>
      </c>
      <c r="O301" s="1" t="str">
        <f>IF(Clean_Data[[#This Row],[Discount]]=0,"No Discount",
IF(Clean_Data[[#This Row],[Discount]]&lt;=0.2,"Low",
IF(Clean_Data[[#This Row],[Discount]]&lt;=0.5,"Medium","High")))</f>
        <v>No Discount</v>
      </c>
      <c r="P301" s="1" t="str">
        <f>IF(Clean_Data[[#This Row],[Sales]]&lt;100,"Low",
IF(Clean_Data[[#This Row],[Sales]]&lt;500,"Medium","High"))</f>
        <v>High</v>
      </c>
    </row>
    <row r="302" spans="1:16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 s="1">
        <v>3</v>
      </c>
      <c r="L302" s="1">
        <v>0</v>
      </c>
      <c r="M302" s="1">
        <v>27.316800000000001</v>
      </c>
      <c r="N302" s="1">
        <f>Clean_Data[[#This Row],[Profit]]/Clean_Data[[#This Row],[Sales]]</f>
        <v>0.48000000000000004</v>
      </c>
      <c r="O302" s="1" t="str">
        <f>IF(Clean_Data[[#This Row],[Discount]]=0,"No Discount",
IF(Clean_Data[[#This Row],[Discount]]&lt;=0.2,"Low",
IF(Clean_Data[[#This Row],[Discount]]&lt;=0.5,"Medium","High")))</f>
        <v>No Discount</v>
      </c>
      <c r="P302" s="1" t="str">
        <f>IF(Clean_Data[[#This Row],[Sales]]&lt;100,"Low",
IF(Clean_Data[[#This Row],[Sales]]&lt;500,"Medium","High"))</f>
        <v>Low</v>
      </c>
    </row>
    <row r="303" spans="1:16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  <c r="N303" s="1">
        <f>Clean_Data[[#This Row],[Profit]]/Clean_Data[[#This Row],[Sales]]</f>
        <v>0.49000000000000005</v>
      </c>
      <c r="O303" s="1" t="str">
        <f>IF(Clean_Data[[#This Row],[Discount]]=0,"No Discount",
IF(Clean_Data[[#This Row],[Discount]]&lt;=0.2,"Low",
IF(Clean_Data[[#This Row],[Discount]]&lt;=0.5,"Medium","High")))</f>
        <v>No Discount</v>
      </c>
      <c r="P303" s="1" t="str">
        <f>IF(Clean_Data[[#This Row],[Sales]]&lt;100,"Low",
IF(Clean_Data[[#This Row],[Sales]]&lt;500,"Medium","High"))</f>
        <v>Low</v>
      </c>
    </row>
    <row r="304" spans="1:16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 s="1">
        <v>1</v>
      </c>
      <c r="L304" s="1">
        <v>0</v>
      </c>
      <c r="M304" s="1">
        <v>6.5688000000000004</v>
      </c>
      <c r="N304" s="1">
        <f>Clean_Data[[#This Row],[Profit]]/Clean_Data[[#This Row],[Sales]]</f>
        <v>0.46000000000000008</v>
      </c>
      <c r="O304" s="1" t="str">
        <f>IF(Clean_Data[[#This Row],[Discount]]=0,"No Discount",
IF(Clean_Data[[#This Row],[Discount]]&lt;=0.2,"Low",
IF(Clean_Data[[#This Row],[Discount]]&lt;=0.5,"Medium","High")))</f>
        <v>No Discount</v>
      </c>
      <c r="P304" s="1" t="str">
        <f>IF(Clean_Data[[#This Row],[Sales]]&lt;100,"Low",
IF(Clean_Data[[#This Row],[Sales]]&lt;500,"Medium","High"))</f>
        <v>Low</v>
      </c>
    </row>
    <row r="305" spans="1:16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  <c r="N305" s="1">
        <f>Clean_Data[[#This Row],[Profit]]/Clean_Data[[#This Row],[Sales]]</f>
        <v>-0.6</v>
      </c>
      <c r="O305" s="1" t="str">
        <f>IF(Clean_Data[[#This Row],[Discount]]=0,"No Discount",
IF(Clean_Data[[#This Row],[Discount]]&lt;=0.2,"Low",
IF(Clean_Data[[#This Row],[Discount]]&lt;=0.5,"Medium","High")))</f>
        <v>Medium</v>
      </c>
      <c r="P305" s="1" t="str">
        <f>IF(Clean_Data[[#This Row],[Sales]]&lt;100,"Low",
IF(Clean_Data[[#This Row],[Sales]]&lt;500,"Medium","High"))</f>
        <v>Medium</v>
      </c>
    </row>
    <row r="306" spans="1:16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 s="1">
        <v>2</v>
      </c>
      <c r="L306" s="1">
        <v>0</v>
      </c>
      <c r="M306" s="1">
        <v>12.864000000000001</v>
      </c>
      <c r="N306" s="1">
        <f>Clean_Data[[#This Row],[Profit]]/Clean_Data[[#This Row],[Sales]]</f>
        <v>0.48000000000000004</v>
      </c>
      <c r="O306" s="1" t="str">
        <f>IF(Clean_Data[[#This Row],[Discount]]=0,"No Discount",
IF(Clean_Data[[#This Row],[Discount]]&lt;=0.2,"Low",
IF(Clean_Data[[#This Row],[Discount]]&lt;=0.5,"Medium","High")))</f>
        <v>No Discount</v>
      </c>
      <c r="P306" s="1" t="str">
        <f>IF(Clean_Data[[#This Row],[Sales]]&lt;100,"Low",
IF(Clean_Data[[#This Row],[Sales]]&lt;500,"Medium","High"))</f>
        <v>Low</v>
      </c>
    </row>
    <row r="307" spans="1:16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 s="1">
        <v>3</v>
      </c>
      <c r="L307" s="1">
        <v>0</v>
      </c>
      <c r="M307" s="1">
        <v>2.8536000000000001</v>
      </c>
      <c r="N307" s="1">
        <f>Clean_Data[[#This Row],[Profit]]/Clean_Data[[#This Row],[Sales]]</f>
        <v>0.29000000000000004</v>
      </c>
      <c r="O307" s="1" t="str">
        <f>IF(Clean_Data[[#This Row],[Discount]]=0,"No Discount",
IF(Clean_Data[[#This Row],[Discount]]&lt;=0.2,"Low",
IF(Clean_Data[[#This Row],[Discount]]&lt;=0.5,"Medium","High")))</f>
        <v>No Discount</v>
      </c>
      <c r="P307" s="1" t="str">
        <f>IF(Clean_Data[[#This Row],[Sales]]&lt;100,"Low",
IF(Clean_Data[[#This Row],[Sales]]&lt;500,"Medium","High"))</f>
        <v>Low</v>
      </c>
    </row>
    <row r="308" spans="1:16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 s="1">
        <v>3</v>
      </c>
      <c r="L308" s="1">
        <v>0</v>
      </c>
      <c r="M308" s="1">
        <v>20.9208</v>
      </c>
      <c r="N308" s="1">
        <f>Clean_Data[[#This Row],[Profit]]/Clean_Data[[#This Row],[Sales]]</f>
        <v>0.46</v>
      </c>
      <c r="O308" s="1" t="str">
        <f>IF(Clean_Data[[#This Row],[Discount]]=0,"No Discount",
IF(Clean_Data[[#This Row],[Discount]]&lt;=0.2,"Low",
IF(Clean_Data[[#This Row],[Discount]]&lt;=0.5,"Medium","High")))</f>
        <v>No Discount</v>
      </c>
      <c r="P308" s="1" t="str">
        <f>IF(Clean_Data[[#This Row],[Sales]]&lt;100,"Low",
IF(Clean_Data[[#This Row],[Sales]]&lt;500,"Medium","High"))</f>
        <v>Low</v>
      </c>
    </row>
    <row r="309" spans="1:16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 s="1">
        <v>6</v>
      </c>
      <c r="L309" s="1">
        <v>0</v>
      </c>
      <c r="M309" s="1">
        <v>83.867999999999995</v>
      </c>
      <c r="N309" s="1">
        <f>Clean_Data[[#This Row],[Profit]]/Clean_Data[[#This Row],[Sales]]</f>
        <v>0.28999999999999998</v>
      </c>
      <c r="O309" s="1" t="str">
        <f>IF(Clean_Data[[#This Row],[Discount]]=0,"No Discount",
IF(Clean_Data[[#This Row],[Discount]]&lt;=0.2,"Low",
IF(Clean_Data[[#This Row],[Discount]]&lt;=0.5,"Medium","High")))</f>
        <v>No Discount</v>
      </c>
      <c r="P309" s="1" t="str">
        <f>IF(Clean_Data[[#This Row],[Sales]]&lt;100,"Low",
IF(Clean_Data[[#This Row],[Sales]]&lt;500,"Medium","High"))</f>
        <v>Medium</v>
      </c>
    </row>
    <row r="310" spans="1:16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  <c r="N310" s="1">
        <f>Clean_Data[[#This Row],[Profit]]/Clean_Data[[#This Row],[Sales]]</f>
        <v>0.41000000000000003</v>
      </c>
      <c r="O310" s="1" t="str">
        <f>IF(Clean_Data[[#This Row],[Discount]]=0,"No Discount",
IF(Clean_Data[[#This Row],[Discount]]&lt;=0.2,"Low",
IF(Clean_Data[[#This Row],[Discount]]&lt;=0.5,"Medium","High")))</f>
        <v>No Discount</v>
      </c>
      <c r="P310" s="1" t="str">
        <f>IF(Clean_Data[[#This Row],[Sales]]&lt;100,"Low",
IF(Clean_Data[[#This Row],[Sales]]&lt;500,"Medium","High"))</f>
        <v>Low</v>
      </c>
    </row>
    <row r="311" spans="1:16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  <c r="N311" s="1">
        <f>Clean_Data[[#This Row],[Profit]]/Clean_Data[[#This Row],[Sales]]</f>
        <v>0.23750000000000002</v>
      </c>
      <c r="O311" s="1" t="str">
        <f>IF(Clean_Data[[#This Row],[Discount]]=0,"No Discount",
IF(Clean_Data[[#This Row],[Discount]]&lt;=0.2,"Low",
IF(Clean_Data[[#This Row],[Discount]]&lt;=0.5,"Medium","High")))</f>
        <v>Low</v>
      </c>
      <c r="P311" s="1" t="str">
        <f>IF(Clean_Data[[#This Row],[Sales]]&lt;100,"Low",
IF(Clean_Data[[#This Row],[Sales]]&lt;500,"Medium","High"))</f>
        <v>Low</v>
      </c>
    </row>
    <row r="312" spans="1:16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  <c r="N312" s="1">
        <f>Clean_Data[[#This Row],[Profit]]/Clean_Data[[#This Row],[Sales]]</f>
        <v>0.11250000000000002</v>
      </c>
      <c r="O312" s="1" t="str">
        <f>IF(Clean_Data[[#This Row],[Discount]]=0,"No Discount",
IF(Clean_Data[[#This Row],[Discount]]&lt;=0.2,"Low",
IF(Clean_Data[[#This Row],[Discount]]&lt;=0.5,"Medium","High")))</f>
        <v>Low</v>
      </c>
      <c r="P312" s="1" t="str">
        <f>IF(Clean_Data[[#This Row],[Sales]]&lt;100,"Low",
IF(Clean_Data[[#This Row],[Sales]]&lt;500,"Medium","High"))</f>
        <v>Medium</v>
      </c>
    </row>
    <row r="313" spans="1:16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 s="1">
        <v>1</v>
      </c>
      <c r="L313" s="1">
        <v>0.2</v>
      </c>
      <c r="M313" s="1">
        <v>1.7136</v>
      </c>
      <c r="N313" s="1">
        <f>Clean_Data[[#This Row],[Profit]]/Clean_Data[[#This Row],[Sales]]</f>
        <v>0.1125</v>
      </c>
      <c r="O313" s="1" t="str">
        <f>IF(Clean_Data[[#This Row],[Discount]]=0,"No Discount",
IF(Clean_Data[[#This Row],[Discount]]&lt;=0.2,"Low",
IF(Clean_Data[[#This Row],[Discount]]&lt;=0.5,"Medium","High")))</f>
        <v>Low</v>
      </c>
      <c r="P313" s="1" t="str">
        <f>IF(Clean_Data[[#This Row],[Sales]]&lt;100,"Low",
IF(Clean_Data[[#This Row],[Sales]]&lt;500,"Medium","High"))</f>
        <v>Low</v>
      </c>
    </row>
    <row r="314" spans="1:16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  <c r="N314" s="1">
        <f>Clean_Data[[#This Row],[Profit]]/Clean_Data[[#This Row],[Sales]]</f>
        <v>0.32500000000000001</v>
      </c>
      <c r="O314" s="1" t="str">
        <f>IF(Clean_Data[[#This Row],[Discount]]=0,"No Discount",
IF(Clean_Data[[#This Row],[Discount]]&lt;=0.2,"Low",
IF(Clean_Data[[#This Row],[Discount]]&lt;=0.5,"Medium","High")))</f>
        <v>Low</v>
      </c>
      <c r="P314" s="1" t="str">
        <f>IF(Clean_Data[[#This Row],[Sales]]&lt;100,"Low",
IF(Clean_Data[[#This Row],[Sales]]&lt;500,"Medium","High"))</f>
        <v>Low</v>
      </c>
    </row>
    <row r="315" spans="1:16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 s="1">
        <v>3</v>
      </c>
      <c r="L315" s="1">
        <v>0</v>
      </c>
      <c r="M315" s="1">
        <v>37.642200000000003</v>
      </c>
      <c r="N315" s="1">
        <f>Clean_Data[[#This Row],[Profit]]/Clean_Data[[#This Row],[Sales]]</f>
        <v>0.43</v>
      </c>
      <c r="O315" s="1" t="str">
        <f>IF(Clean_Data[[#This Row],[Discount]]=0,"No Discount",
IF(Clean_Data[[#This Row],[Discount]]&lt;=0.2,"Low",
IF(Clean_Data[[#This Row],[Discount]]&lt;=0.5,"Medium","High")))</f>
        <v>No Discount</v>
      </c>
      <c r="P315" s="1" t="str">
        <f>IF(Clean_Data[[#This Row],[Sales]]&lt;100,"Low",
IF(Clean_Data[[#This Row],[Sales]]&lt;500,"Medium","High"))</f>
        <v>Low</v>
      </c>
    </row>
    <row r="316" spans="1:16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  <c r="N316" s="1">
        <f>Clean_Data[[#This Row],[Profit]]/Clean_Data[[#This Row],[Sales]]</f>
        <v>0.125</v>
      </c>
      <c r="O316" s="1" t="str">
        <f>IF(Clean_Data[[#This Row],[Discount]]=0,"No Discount",
IF(Clean_Data[[#This Row],[Discount]]&lt;=0.2,"Low",
IF(Clean_Data[[#This Row],[Discount]]&lt;=0.5,"Medium","High")))</f>
        <v>Low</v>
      </c>
      <c r="P316" s="1" t="str">
        <f>IF(Clean_Data[[#This Row],[Sales]]&lt;100,"Low",
IF(Clean_Data[[#This Row],[Sales]]&lt;500,"Medium","High"))</f>
        <v>Medium</v>
      </c>
    </row>
    <row r="317" spans="1:16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 s="1">
        <v>3</v>
      </c>
      <c r="L317" s="1">
        <v>0.2</v>
      </c>
      <c r="M317" s="1">
        <v>5.4432</v>
      </c>
      <c r="N317" s="1">
        <f>Clean_Data[[#This Row],[Profit]]/Clean_Data[[#This Row],[Sales]]</f>
        <v>0.35000000000000003</v>
      </c>
      <c r="O317" s="1" t="str">
        <f>IF(Clean_Data[[#This Row],[Discount]]=0,"No Discount",
IF(Clean_Data[[#This Row],[Discount]]&lt;=0.2,"Low",
IF(Clean_Data[[#This Row],[Discount]]&lt;=0.5,"Medium","High")))</f>
        <v>Low</v>
      </c>
      <c r="P317" s="1" t="str">
        <f>IF(Clean_Data[[#This Row],[Sales]]&lt;100,"Low",
IF(Clean_Data[[#This Row],[Sales]]&lt;500,"Medium","High"))</f>
        <v>Low</v>
      </c>
    </row>
    <row r="318" spans="1:16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  <c r="N318" s="1">
        <f>Clean_Data[[#This Row],[Profit]]/Clean_Data[[#This Row],[Sales]]</f>
        <v>8.7500000000000008E-2</v>
      </c>
      <c r="O318" s="1" t="str">
        <f>IF(Clean_Data[[#This Row],[Discount]]=0,"No Discount",
IF(Clean_Data[[#This Row],[Discount]]&lt;=0.2,"Low",
IF(Clean_Data[[#This Row],[Discount]]&lt;=0.5,"Medium","High")))</f>
        <v>Low</v>
      </c>
      <c r="P318" s="1" t="str">
        <f>IF(Clean_Data[[#This Row],[Sales]]&lt;100,"Low",
IF(Clean_Data[[#This Row],[Sales]]&lt;500,"Medium","High"))</f>
        <v>Low</v>
      </c>
    </row>
    <row r="319" spans="1:16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 s="1">
        <v>1</v>
      </c>
      <c r="L319" s="1">
        <v>0.1</v>
      </c>
      <c r="M319" s="1">
        <v>24.1568</v>
      </c>
      <c r="N319" s="1">
        <f>Clean_Data[[#This Row],[Profit]]/Clean_Data[[#This Row],[Sales]]</f>
        <v>0.17777777777777778</v>
      </c>
      <c r="O319" s="1" t="str">
        <f>IF(Clean_Data[[#This Row],[Discount]]=0,"No Discount",
IF(Clean_Data[[#This Row],[Discount]]&lt;=0.2,"Low",
IF(Clean_Data[[#This Row],[Discount]]&lt;=0.5,"Medium","High")))</f>
        <v>Low</v>
      </c>
      <c r="P319" s="1" t="str">
        <f>IF(Clean_Data[[#This Row],[Sales]]&lt;100,"Low",
IF(Clean_Data[[#This Row],[Sales]]&lt;500,"Medium","High"))</f>
        <v>Medium</v>
      </c>
    </row>
    <row r="320" spans="1:16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 s="1">
        <v>2</v>
      </c>
      <c r="L320" s="1">
        <v>0</v>
      </c>
      <c r="M320" s="1">
        <v>1995.99</v>
      </c>
      <c r="N320" s="1">
        <f>Clean_Data[[#This Row],[Profit]]/Clean_Data[[#This Row],[Sales]]</f>
        <v>0.5</v>
      </c>
      <c r="O320" s="1" t="str">
        <f>IF(Clean_Data[[#This Row],[Discount]]=0,"No Discount",
IF(Clean_Data[[#This Row],[Discount]]&lt;=0.2,"Low",
IF(Clean_Data[[#This Row],[Discount]]&lt;=0.5,"Medium","High")))</f>
        <v>No Discount</v>
      </c>
      <c r="P320" s="1" t="str">
        <f>IF(Clean_Data[[#This Row],[Sales]]&lt;100,"Low",
IF(Clean_Data[[#This Row],[Sales]]&lt;500,"Medium","High"))</f>
        <v>High</v>
      </c>
    </row>
    <row r="321" spans="1:16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 s="1">
        <v>6</v>
      </c>
      <c r="L321" s="1">
        <v>0</v>
      </c>
      <c r="M321" s="1">
        <v>80.022599999999997</v>
      </c>
      <c r="N321" s="1">
        <f>Clean_Data[[#This Row],[Profit]]/Clean_Data[[#This Row],[Sales]]</f>
        <v>0.28999999999999998</v>
      </c>
      <c r="O321" s="1" t="str">
        <f>IF(Clean_Data[[#This Row],[Discount]]=0,"No Discount",
IF(Clean_Data[[#This Row],[Discount]]&lt;=0.2,"Low",
IF(Clean_Data[[#This Row],[Discount]]&lt;=0.5,"Medium","High")))</f>
        <v>No Discount</v>
      </c>
      <c r="P321" s="1" t="str">
        <f>IF(Clean_Data[[#This Row],[Sales]]&lt;100,"Low",
IF(Clean_Data[[#This Row],[Sales]]&lt;500,"Medium","High"))</f>
        <v>Medium</v>
      </c>
    </row>
    <row r="322" spans="1:16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 s="1">
        <v>4</v>
      </c>
      <c r="L322" s="1">
        <v>0</v>
      </c>
      <c r="M322" s="1">
        <v>129.6</v>
      </c>
      <c r="N322" s="1">
        <f>Clean_Data[[#This Row],[Profit]]/Clean_Data[[#This Row],[Sales]]</f>
        <v>0.36</v>
      </c>
      <c r="O322" s="1" t="str">
        <f>IF(Clean_Data[[#This Row],[Discount]]=0,"No Discount",
IF(Clean_Data[[#This Row],[Discount]]&lt;=0.2,"Low",
IF(Clean_Data[[#This Row],[Discount]]&lt;=0.5,"Medium","High")))</f>
        <v>No Discount</v>
      </c>
      <c r="P322" s="1" t="str">
        <f>IF(Clean_Data[[#This Row],[Sales]]&lt;100,"Low",
IF(Clean_Data[[#This Row],[Sales]]&lt;500,"Medium","High"))</f>
        <v>Medium</v>
      </c>
    </row>
    <row r="323" spans="1:16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 s="1">
        <v>1</v>
      </c>
      <c r="L323" s="1">
        <v>0</v>
      </c>
      <c r="M323" s="1">
        <v>13.071</v>
      </c>
      <c r="N323" s="1">
        <f>Clean_Data[[#This Row],[Profit]]/Clean_Data[[#This Row],[Sales]]</f>
        <v>0.3</v>
      </c>
      <c r="O323" s="1" t="str">
        <f>IF(Clean_Data[[#This Row],[Discount]]=0,"No Discount",
IF(Clean_Data[[#This Row],[Discount]]&lt;=0.2,"Low",
IF(Clean_Data[[#This Row],[Discount]]&lt;=0.5,"Medium","High")))</f>
        <v>No Discount</v>
      </c>
      <c r="P323" s="1" t="str">
        <f>IF(Clean_Data[[#This Row],[Sales]]&lt;100,"Low",
IF(Clean_Data[[#This Row],[Sales]]&lt;500,"Medium","High"))</f>
        <v>Low</v>
      </c>
    </row>
    <row r="324" spans="1:16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 s="1">
        <v>2</v>
      </c>
      <c r="L324" s="1">
        <v>0</v>
      </c>
      <c r="M324" s="1">
        <v>3.58</v>
      </c>
      <c r="N324" s="1">
        <f>Clean_Data[[#This Row],[Profit]]/Clean_Data[[#This Row],[Sales]]</f>
        <v>0.5</v>
      </c>
      <c r="O324" s="1" t="str">
        <f>IF(Clean_Data[[#This Row],[Discount]]=0,"No Discount",
IF(Clean_Data[[#This Row],[Discount]]&lt;=0.2,"Low",
IF(Clean_Data[[#This Row],[Discount]]&lt;=0.5,"Medium","High")))</f>
        <v>No Discount</v>
      </c>
      <c r="P324" s="1" t="str">
        <f>IF(Clean_Data[[#This Row],[Sales]]&lt;100,"Low",
IF(Clean_Data[[#This Row],[Sales]]&lt;500,"Medium","High"))</f>
        <v>Low</v>
      </c>
    </row>
    <row r="325" spans="1:16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 s="1">
        <v>6</v>
      </c>
      <c r="L325" s="1">
        <v>0.2</v>
      </c>
      <c r="M325" s="1">
        <v>81.744</v>
      </c>
      <c r="N325" s="1">
        <f>Clean_Data[[#This Row],[Profit]]/Clean_Data[[#This Row],[Sales]]</f>
        <v>0.32500000000000001</v>
      </c>
      <c r="O325" s="1" t="str">
        <f>IF(Clean_Data[[#This Row],[Discount]]=0,"No Discount",
IF(Clean_Data[[#This Row],[Discount]]&lt;=0.2,"Low",
IF(Clean_Data[[#This Row],[Discount]]&lt;=0.5,"Medium","High")))</f>
        <v>Low</v>
      </c>
      <c r="P325" s="1" t="str">
        <f>IF(Clean_Data[[#This Row],[Sales]]&lt;100,"Low",
IF(Clean_Data[[#This Row],[Sales]]&lt;500,"Medium","High"))</f>
        <v>Medium</v>
      </c>
    </row>
    <row r="326" spans="1:16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 s="1">
        <v>1</v>
      </c>
      <c r="L326" s="1">
        <v>0</v>
      </c>
      <c r="M326" s="1">
        <v>34.996499999999997</v>
      </c>
      <c r="N326" s="1">
        <f>Clean_Data[[#This Row],[Profit]]/Clean_Data[[#This Row],[Sales]]</f>
        <v>0.35</v>
      </c>
      <c r="O326" s="1" t="str">
        <f>IF(Clean_Data[[#This Row],[Discount]]=0,"No Discount",
IF(Clean_Data[[#This Row],[Discount]]&lt;=0.2,"Low",
IF(Clean_Data[[#This Row],[Discount]]&lt;=0.5,"Medium","High")))</f>
        <v>No Discount</v>
      </c>
      <c r="P326" s="1" t="str">
        <f>IF(Clean_Data[[#This Row],[Sales]]&lt;100,"Low",
IF(Clean_Data[[#This Row],[Sales]]&lt;500,"Medium","High"))</f>
        <v>Low</v>
      </c>
    </row>
    <row r="327" spans="1:16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  <c r="N327" s="1">
        <f>Clean_Data[[#This Row],[Profit]]/Clean_Data[[#This Row],[Sales]]</f>
        <v>6.25E-2</v>
      </c>
      <c r="O327" s="1" t="str">
        <f>IF(Clean_Data[[#This Row],[Discount]]=0,"No Discount",
IF(Clean_Data[[#This Row],[Discount]]&lt;=0.2,"Low",
IF(Clean_Data[[#This Row],[Discount]]&lt;=0.5,"Medium","High")))</f>
        <v>Low</v>
      </c>
      <c r="P327" s="1" t="str">
        <f>IF(Clean_Data[[#This Row],[Sales]]&lt;100,"Low",
IF(Clean_Data[[#This Row],[Sales]]&lt;500,"Medium","High"))</f>
        <v>Low</v>
      </c>
    </row>
    <row r="328" spans="1:16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  <c r="N328" s="1">
        <f>Clean_Data[[#This Row],[Profit]]/Clean_Data[[#This Row],[Sales]]</f>
        <v>-0.23333333333333331</v>
      </c>
      <c r="O328" s="1" t="str">
        <f>IF(Clean_Data[[#This Row],[Discount]]=0,"No Discount",
IF(Clean_Data[[#This Row],[Discount]]&lt;=0.2,"Low",
IF(Clean_Data[[#This Row],[Discount]]&lt;=0.5,"Medium","High")))</f>
        <v>Medium</v>
      </c>
      <c r="P328" s="1" t="str">
        <f>IF(Clean_Data[[#This Row],[Sales]]&lt;100,"Low",
IF(Clean_Data[[#This Row],[Sales]]&lt;500,"Medium","High"))</f>
        <v>Medium</v>
      </c>
    </row>
    <row r="329" spans="1:16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  <c r="N329" s="1">
        <f>Clean_Data[[#This Row],[Profit]]/Clean_Data[[#This Row],[Sales]]</f>
        <v>6.25E-2</v>
      </c>
      <c r="O329" s="1" t="str">
        <f>IF(Clean_Data[[#This Row],[Discount]]=0,"No Discount",
IF(Clean_Data[[#This Row],[Discount]]&lt;=0.2,"Low",
IF(Clean_Data[[#This Row],[Discount]]&lt;=0.5,"Medium","High")))</f>
        <v>Low</v>
      </c>
      <c r="P329" s="1" t="str">
        <f>IF(Clean_Data[[#This Row],[Sales]]&lt;100,"Low",
IF(Clean_Data[[#This Row],[Sales]]&lt;500,"Medium","High"))</f>
        <v>Low</v>
      </c>
    </row>
    <row r="330" spans="1:16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  <c r="N330" s="1">
        <f>Clean_Data[[#This Row],[Profit]]/Clean_Data[[#This Row],[Sales]]</f>
        <v>-0.32857142857142857</v>
      </c>
      <c r="O330" s="1" t="str">
        <f>IF(Clean_Data[[#This Row],[Discount]]=0,"No Discount",
IF(Clean_Data[[#This Row],[Discount]]&lt;=0.2,"Low",
IF(Clean_Data[[#This Row],[Discount]]&lt;=0.5,"Medium","High")))</f>
        <v>Medium</v>
      </c>
      <c r="P330" s="1" t="str">
        <f>IF(Clean_Data[[#This Row],[Sales]]&lt;100,"Low",
IF(Clean_Data[[#This Row],[Sales]]&lt;500,"Medium","High"))</f>
        <v>High</v>
      </c>
    </row>
    <row r="331" spans="1:16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  <c r="N331" s="1">
        <f>Clean_Data[[#This Row],[Profit]]/Clean_Data[[#This Row],[Sales]]</f>
        <v>0.33750000000000002</v>
      </c>
      <c r="O331" s="1" t="str">
        <f>IF(Clean_Data[[#This Row],[Discount]]=0,"No Discount",
IF(Clean_Data[[#This Row],[Discount]]&lt;=0.2,"Low",
IF(Clean_Data[[#This Row],[Discount]]&lt;=0.5,"Medium","High")))</f>
        <v>Low</v>
      </c>
      <c r="P331" s="1" t="str">
        <f>IF(Clean_Data[[#This Row],[Sales]]&lt;100,"Low",
IF(Clean_Data[[#This Row],[Sales]]&lt;500,"Medium","High"))</f>
        <v>Medium</v>
      </c>
    </row>
    <row r="332" spans="1:16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  <c r="N332" s="1">
        <f>Clean_Data[[#This Row],[Profit]]/Clean_Data[[#This Row],[Sales]]</f>
        <v>-0.73333333333333328</v>
      </c>
      <c r="O332" s="1" t="str">
        <f>IF(Clean_Data[[#This Row],[Discount]]=0,"No Discount",
IF(Clean_Data[[#This Row],[Discount]]&lt;=0.2,"Low",
IF(Clean_Data[[#This Row],[Discount]]&lt;=0.5,"Medium","High")))</f>
        <v>High</v>
      </c>
      <c r="P332" s="1" t="str">
        <f>IF(Clean_Data[[#This Row],[Sales]]&lt;100,"Low",
IF(Clean_Data[[#This Row],[Sales]]&lt;500,"Medium","High"))</f>
        <v>Low</v>
      </c>
    </row>
    <row r="333" spans="1:16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 s="1">
        <v>2</v>
      </c>
      <c r="L333" s="1">
        <v>0.4</v>
      </c>
      <c r="M333" s="1">
        <v>-20.7</v>
      </c>
      <c r="N333" s="1">
        <f>Clean_Data[[#This Row],[Profit]]/Clean_Data[[#This Row],[Sales]]</f>
        <v>-0.25</v>
      </c>
      <c r="O333" s="1" t="str">
        <f>IF(Clean_Data[[#This Row],[Discount]]=0,"No Discount",
IF(Clean_Data[[#This Row],[Discount]]&lt;=0.2,"Low",
IF(Clean_Data[[#This Row],[Discount]]&lt;=0.5,"Medium","High")))</f>
        <v>Medium</v>
      </c>
      <c r="P333" s="1" t="str">
        <f>IF(Clean_Data[[#This Row],[Sales]]&lt;100,"Low",
IF(Clean_Data[[#This Row],[Sales]]&lt;500,"Medium","High"))</f>
        <v>Low</v>
      </c>
    </row>
    <row r="334" spans="1:16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 s="1">
        <v>2</v>
      </c>
      <c r="L334" s="1">
        <v>0.7</v>
      </c>
      <c r="M334" s="1">
        <v>-13.816000000000001</v>
      </c>
      <c r="N334" s="1">
        <f>Clean_Data[[#This Row],[Profit]]/Clean_Data[[#This Row],[Sales]]</f>
        <v>-0.66666666666666674</v>
      </c>
      <c r="O334" s="1" t="str">
        <f>IF(Clean_Data[[#This Row],[Discount]]=0,"No Discount",
IF(Clean_Data[[#This Row],[Discount]]&lt;=0.2,"Low",
IF(Clean_Data[[#This Row],[Discount]]&lt;=0.5,"Medium","High")))</f>
        <v>High</v>
      </c>
      <c r="P334" s="1" t="str">
        <f>IF(Clean_Data[[#This Row],[Sales]]&lt;100,"Low",
IF(Clean_Data[[#This Row],[Sales]]&lt;500,"Medium","High"))</f>
        <v>Low</v>
      </c>
    </row>
    <row r="335" spans="1:16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 s="1">
        <v>3</v>
      </c>
      <c r="L335" s="1">
        <v>0.7</v>
      </c>
      <c r="M335" s="1">
        <v>-3.4272</v>
      </c>
      <c r="N335" s="1">
        <f>Clean_Data[[#This Row],[Profit]]/Clean_Data[[#This Row],[Sales]]</f>
        <v>-0.70000000000000007</v>
      </c>
      <c r="O335" s="1" t="str">
        <f>IF(Clean_Data[[#This Row],[Discount]]=0,"No Discount",
IF(Clean_Data[[#This Row],[Discount]]&lt;=0.2,"Low",
IF(Clean_Data[[#This Row],[Discount]]&lt;=0.5,"Medium","High")))</f>
        <v>High</v>
      </c>
      <c r="P335" s="1" t="str">
        <f>IF(Clean_Data[[#This Row],[Sales]]&lt;100,"Low",
IF(Clean_Data[[#This Row],[Sales]]&lt;500,"Medium","High"))</f>
        <v>Low</v>
      </c>
    </row>
    <row r="336" spans="1:16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  <c r="N336" s="1">
        <f>Clean_Data[[#This Row],[Profit]]/Clean_Data[[#This Row],[Sales]]</f>
        <v>0.33749999999999997</v>
      </c>
      <c r="O336" s="1" t="str">
        <f>IF(Clean_Data[[#This Row],[Discount]]=0,"No Discount",
IF(Clean_Data[[#This Row],[Discount]]&lt;=0.2,"Low",
IF(Clean_Data[[#This Row],[Discount]]&lt;=0.5,"Medium","High")))</f>
        <v>Low</v>
      </c>
      <c r="P336" s="1" t="str">
        <f>IF(Clean_Data[[#This Row],[Sales]]&lt;100,"Low",
IF(Clean_Data[[#This Row],[Sales]]&lt;500,"Medium","High"))</f>
        <v>Low</v>
      </c>
    </row>
    <row r="337" spans="1:16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  <c r="N337" s="1">
        <f>Clean_Data[[#This Row],[Profit]]/Clean_Data[[#This Row],[Sales]]</f>
        <v>0.35</v>
      </c>
      <c r="O337" s="1" t="str">
        <f>IF(Clean_Data[[#This Row],[Discount]]=0,"No Discount",
IF(Clean_Data[[#This Row],[Discount]]&lt;=0.2,"Low",
IF(Clean_Data[[#This Row],[Discount]]&lt;=0.5,"Medium","High")))</f>
        <v>Low</v>
      </c>
      <c r="P337" s="1" t="str">
        <f>IF(Clean_Data[[#This Row],[Sales]]&lt;100,"Low",
IF(Clean_Data[[#This Row],[Sales]]&lt;500,"Medium","High"))</f>
        <v>High</v>
      </c>
    </row>
    <row r="338" spans="1:16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 s="1">
        <v>4</v>
      </c>
      <c r="L338" s="1">
        <v>0.2</v>
      </c>
      <c r="M338" s="1">
        <v>4.49</v>
      </c>
      <c r="N338" s="1">
        <f>Clean_Data[[#This Row],[Profit]]/Clean_Data[[#This Row],[Sales]]</f>
        <v>0.3125</v>
      </c>
      <c r="O338" s="1" t="str">
        <f>IF(Clean_Data[[#This Row],[Discount]]=0,"No Discount",
IF(Clean_Data[[#This Row],[Discount]]&lt;=0.2,"Low",
IF(Clean_Data[[#This Row],[Discount]]&lt;=0.5,"Medium","High")))</f>
        <v>Low</v>
      </c>
      <c r="P338" s="1" t="str">
        <f>IF(Clean_Data[[#This Row],[Sales]]&lt;100,"Low",
IF(Clean_Data[[#This Row],[Sales]]&lt;500,"Medium","High"))</f>
        <v>Low</v>
      </c>
    </row>
    <row r="339" spans="1:16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  <c r="N339" s="1">
        <f>Clean_Data[[#This Row],[Profit]]/Clean_Data[[#This Row],[Sales]]</f>
        <v>0.36249999999999999</v>
      </c>
      <c r="O339" s="1" t="str">
        <f>IF(Clean_Data[[#This Row],[Discount]]=0,"No Discount",
IF(Clean_Data[[#This Row],[Discount]]&lt;=0.2,"Low",
IF(Clean_Data[[#This Row],[Discount]]&lt;=0.5,"Medium","High")))</f>
        <v>Low</v>
      </c>
      <c r="P339" s="1" t="str">
        <f>IF(Clean_Data[[#This Row],[Sales]]&lt;100,"Low",
IF(Clean_Data[[#This Row],[Sales]]&lt;500,"Medium","High"))</f>
        <v>Low</v>
      </c>
    </row>
    <row r="340" spans="1:16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  <c r="N340" s="1">
        <f>Clean_Data[[#This Row],[Profit]]/Clean_Data[[#This Row],[Sales]]</f>
        <v>-2.5000000000000001E-2</v>
      </c>
      <c r="O340" s="1" t="str">
        <f>IF(Clean_Data[[#This Row],[Discount]]=0,"No Discount",
IF(Clean_Data[[#This Row],[Discount]]&lt;=0.2,"Low",
IF(Clean_Data[[#This Row],[Discount]]&lt;=0.5,"Medium","High")))</f>
        <v>Low</v>
      </c>
      <c r="P340" s="1" t="str">
        <f>IF(Clean_Data[[#This Row],[Sales]]&lt;100,"Low",
IF(Clean_Data[[#This Row],[Sales]]&lt;500,"Medium","High"))</f>
        <v>High</v>
      </c>
    </row>
    <row r="341" spans="1:16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 s="1">
        <v>4</v>
      </c>
      <c r="L341" s="1">
        <v>0</v>
      </c>
      <c r="M341" s="1">
        <v>2.3311999999999999</v>
      </c>
      <c r="N341" s="1">
        <f>Clean_Data[[#This Row],[Profit]]/Clean_Data[[#This Row],[Sales]]</f>
        <v>0.47</v>
      </c>
      <c r="O341" s="1" t="str">
        <f>IF(Clean_Data[[#This Row],[Discount]]=0,"No Discount",
IF(Clean_Data[[#This Row],[Discount]]&lt;=0.2,"Low",
IF(Clean_Data[[#This Row],[Discount]]&lt;=0.5,"Medium","High")))</f>
        <v>No Discount</v>
      </c>
      <c r="P341" s="1" t="str">
        <f>IF(Clean_Data[[#This Row],[Sales]]&lt;100,"Low",
IF(Clean_Data[[#This Row],[Sales]]&lt;500,"Medium","High"))</f>
        <v>Low</v>
      </c>
    </row>
    <row r="342" spans="1:16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  <c r="N342" s="1">
        <f>Clean_Data[[#This Row],[Profit]]/Clean_Data[[#This Row],[Sales]]</f>
        <v>6.25E-2</v>
      </c>
      <c r="O342" s="1" t="str">
        <f>IF(Clean_Data[[#This Row],[Discount]]=0,"No Discount",
IF(Clean_Data[[#This Row],[Discount]]&lt;=0.2,"Low",
IF(Clean_Data[[#This Row],[Discount]]&lt;=0.5,"Medium","High")))</f>
        <v>Low</v>
      </c>
      <c r="P342" s="1" t="str">
        <f>IF(Clean_Data[[#This Row],[Sales]]&lt;100,"Low",
IF(Clean_Data[[#This Row],[Sales]]&lt;500,"Medium","High"))</f>
        <v>Low</v>
      </c>
    </row>
    <row r="343" spans="1:16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 s="1">
        <v>10</v>
      </c>
      <c r="L343" s="1">
        <v>0.7</v>
      </c>
      <c r="M343" s="1">
        <v>-407.976</v>
      </c>
      <c r="N343" s="1">
        <f>Clean_Data[[#This Row],[Profit]]/Clean_Data[[#This Row],[Sales]]</f>
        <v>-0.79999999999999993</v>
      </c>
      <c r="O343" s="1" t="str">
        <f>IF(Clean_Data[[#This Row],[Discount]]=0,"No Discount",
IF(Clean_Data[[#This Row],[Discount]]&lt;=0.2,"Low",
IF(Clean_Data[[#This Row],[Discount]]&lt;=0.5,"Medium","High")))</f>
        <v>High</v>
      </c>
      <c r="P343" s="1" t="str">
        <f>IF(Clean_Data[[#This Row],[Sales]]&lt;100,"Low",
IF(Clean_Data[[#This Row],[Sales]]&lt;500,"Medium","High"))</f>
        <v>High</v>
      </c>
    </row>
    <row r="344" spans="1:16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  <c r="N344" s="1">
        <f>Clean_Data[[#This Row],[Profit]]/Clean_Data[[#This Row],[Sales]]</f>
        <v>0.32500000000000001</v>
      </c>
      <c r="O344" s="1" t="str">
        <f>IF(Clean_Data[[#This Row],[Discount]]=0,"No Discount",
IF(Clean_Data[[#This Row],[Discount]]&lt;=0.2,"Low",
IF(Clean_Data[[#This Row],[Discount]]&lt;=0.5,"Medium","High")))</f>
        <v>Low</v>
      </c>
      <c r="P344" s="1" t="str">
        <f>IF(Clean_Data[[#This Row],[Sales]]&lt;100,"Low",
IF(Clean_Data[[#This Row],[Sales]]&lt;500,"Medium","High"))</f>
        <v>Low</v>
      </c>
    </row>
    <row r="345" spans="1:16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  <c r="N345" s="1">
        <f>Clean_Data[[#This Row],[Profit]]/Clean_Data[[#This Row],[Sales]]</f>
        <v>0.11666666666666668</v>
      </c>
      <c r="O345" s="1" t="str">
        <f>IF(Clean_Data[[#This Row],[Discount]]=0,"No Discount",
IF(Clean_Data[[#This Row],[Discount]]&lt;=0.2,"Low",
IF(Clean_Data[[#This Row],[Discount]]&lt;=0.5,"Medium","High")))</f>
        <v>Medium</v>
      </c>
      <c r="P345" s="1" t="str">
        <f>IF(Clean_Data[[#This Row],[Sales]]&lt;100,"Low",
IF(Clean_Data[[#This Row],[Sales]]&lt;500,"Medium","High"))</f>
        <v>Low</v>
      </c>
    </row>
    <row r="346" spans="1:16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 s="1">
        <v>4</v>
      </c>
      <c r="L346" s="1">
        <v>0.2</v>
      </c>
      <c r="M346" s="1">
        <v>-2.2200000000000002</v>
      </c>
      <c r="N346" s="1">
        <f>Clean_Data[[#This Row],[Profit]]/Clean_Data[[#This Row],[Sales]]</f>
        <v>-2.5000000000000001E-2</v>
      </c>
      <c r="O346" s="1" t="str">
        <f>IF(Clean_Data[[#This Row],[Discount]]=0,"No Discount",
IF(Clean_Data[[#This Row],[Discount]]&lt;=0.2,"Low",
IF(Clean_Data[[#This Row],[Discount]]&lt;=0.5,"Medium","High")))</f>
        <v>Low</v>
      </c>
      <c r="P346" s="1" t="str">
        <f>IF(Clean_Data[[#This Row],[Sales]]&lt;100,"Low",
IF(Clean_Data[[#This Row],[Sales]]&lt;500,"Medium","High"))</f>
        <v>Low</v>
      </c>
    </row>
    <row r="347" spans="1:16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  <c r="N347" s="1">
        <f>Clean_Data[[#This Row],[Profit]]/Clean_Data[[#This Row],[Sales]]</f>
        <v>0.1</v>
      </c>
      <c r="O347" s="1" t="str">
        <f>IF(Clean_Data[[#This Row],[Discount]]=0,"No Discount",
IF(Clean_Data[[#This Row],[Discount]]&lt;=0.2,"Low",
IF(Clean_Data[[#This Row],[Discount]]&lt;=0.5,"Medium","High")))</f>
        <v>Low</v>
      </c>
      <c r="P347" s="1" t="str">
        <f>IF(Clean_Data[[#This Row],[Sales]]&lt;100,"Low",
IF(Clean_Data[[#This Row],[Sales]]&lt;500,"Medium","High"))</f>
        <v>Low</v>
      </c>
    </row>
    <row r="348" spans="1:16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 s="1">
        <v>3</v>
      </c>
      <c r="L348" s="1">
        <v>0</v>
      </c>
      <c r="M348" s="1">
        <v>3.0996000000000001</v>
      </c>
      <c r="N348" s="1">
        <f>Clean_Data[[#This Row],[Profit]]/Clean_Data[[#This Row],[Sales]]</f>
        <v>0.41000000000000003</v>
      </c>
      <c r="O348" s="1" t="str">
        <f>IF(Clean_Data[[#This Row],[Discount]]=0,"No Discount",
IF(Clean_Data[[#This Row],[Discount]]&lt;=0.2,"Low",
IF(Clean_Data[[#This Row],[Discount]]&lt;=0.5,"Medium","High")))</f>
        <v>No Discount</v>
      </c>
      <c r="P348" s="1" t="str">
        <f>IF(Clean_Data[[#This Row],[Sales]]&lt;100,"Low",
IF(Clean_Data[[#This Row],[Sales]]&lt;500,"Medium","High"))</f>
        <v>Low</v>
      </c>
    </row>
    <row r="349" spans="1:16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 s="1">
        <v>2</v>
      </c>
      <c r="L349" s="1">
        <v>0</v>
      </c>
      <c r="M349" s="1">
        <v>11.543200000000001</v>
      </c>
      <c r="N349" s="1">
        <f>Clean_Data[[#This Row],[Profit]]/Clean_Data[[#This Row],[Sales]]</f>
        <v>0.47000000000000003</v>
      </c>
      <c r="O349" s="1" t="str">
        <f>IF(Clean_Data[[#This Row],[Discount]]=0,"No Discount",
IF(Clean_Data[[#This Row],[Discount]]&lt;=0.2,"Low",
IF(Clean_Data[[#This Row],[Discount]]&lt;=0.5,"Medium","High")))</f>
        <v>No Discount</v>
      </c>
      <c r="P349" s="1" t="str">
        <f>IF(Clean_Data[[#This Row],[Sales]]&lt;100,"Low",
IF(Clean_Data[[#This Row],[Sales]]&lt;500,"Medium","High"))</f>
        <v>Low</v>
      </c>
    </row>
    <row r="350" spans="1:16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 s="1">
        <v>2</v>
      </c>
      <c r="L350" s="1">
        <v>0</v>
      </c>
      <c r="M350" s="1">
        <v>4.1471999999999998</v>
      </c>
      <c r="N350" s="1">
        <f>Clean_Data[[#This Row],[Profit]]/Clean_Data[[#This Row],[Sales]]</f>
        <v>0.31999999999999995</v>
      </c>
      <c r="O350" s="1" t="str">
        <f>IF(Clean_Data[[#This Row],[Discount]]=0,"No Discount",
IF(Clean_Data[[#This Row],[Discount]]&lt;=0.2,"Low",
IF(Clean_Data[[#This Row],[Discount]]&lt;=0.5,"Medium","High")))</f>
        <v>No Discount</v>
      </c>
      <c r="P350" s="1" t="str">
        <f>IF(Clean_Data[[#This Row],[Sales]]&lt;100,"Low",
IF(Clean_Data[[#This Row],[Sales]]&lt;500,"Medium","High"))</f>
        <v>Low</v>
      </c>
    </row>
    <row r="351" spans="1:16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 s="1">
        <v>1</v>
      </c>
      <c r="L351" s="1">
        <v>0</v>
      </c>
      <c r="M351" s="1">
        <v>2.3086000000000002</v>
      </c>
      <c r="N351" s="1">
        <f>Clean_Data[[#This Row],[Profit]]/Clean_Data[[#This Row],[Sales]]</f>
        <v>0.34</v>
      </c>
      <c r="O351" s="1" t="str">
        <f>IF(Clean_Data[[#This Row],[Discount]]=0,"No Discount",
IF(Clean_Data[[#This Row],[Discount]]&lt;=0.2,"Low",
IF(Clean_Data[[#This Row],[Discount]]&lt;=0.5,"Medium","High")))</f>
        <v>No Discount</v>
      </c>
      <c r="P351" s="1" t="str">
        <f>IF(Clean_Data[[#This Row],[Sales]]&lt;100,"Low",
IF(Clean_Data[[#This Row],[Sales]]&lt;500,"Medium","High"))</f>
        <v>Low</v>
      </c>
    </row>
    <row r="352" spans="1:16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 s="1">
        <v>2</v>
      </c>
      <c r="L352" s="1">
        <v>0</v>
      </c>
      <c r="M352" s="1">
        <v>11.543200000000001</v>
      </c>
      <c r="N352" s="1">
        <f>Clean_Data[[#This Row],[Profit]]/Clean_Data[[#This Row],[Sales]]</f>
        <v>0.47000000000000003</v>
      </c>
      <c r="O352" s="1" t="str">
        <f>IF(Clean_Data[[#This Row],[Discount]]=0,"No Discount",
IF(Clean_Data[[#This Row],[Discount]]&lt;=0.2,"Low",
IF(Clean_Data[[#This Row],[Discount]]&lt;=0.5,"Medium","High")))</f>
        <v>No Discount</v>
      </c>
      <c r="P352" s="1" t="str">
        <f>IF(Clean_Data[[#This Row],[Sales]]&lt;100,"Low",
IF(Clean_Data[[#This Row],[Sales]]&lt;500,"Medium","High"))</f>
        <v>Low</v>
      </c>
    </row>
    <row r="353" spans="1:16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 s="1">
        <v>1</v>
      </c>
      <c r="L353" s="1">
        <v>0.2</v>
      </c>
      <c r="M353" s="1">
        <v>1.0668</v>
      </c>
      <c r="N353" s="1">
        <f>Clean_Data[[#This Row],[Profit]]/Clean_Data[[#This Row],[Sales]]</f>
        <v>0.35</v>
      </c>
      <c r="O353" s="1" t="str">
        <f>IF(Clean_Data[[#This Row],[Discount]]=0,"No Discount",
IF(Clean_Data[[#This Row],[Discount]]&lt;=0.2,"Low",
IF(Clean_Data[[#This Row],[Discount]]&lt;=0.5,"Medium","High")))</f>
        <v>Low</v>
      </c>
      <c r="P353" s="1" t="str">
        <f>IF(Clean_Data[[#This Row],[Sales]]&lt;100,"Low",
IF(Clean_Data[[#This Row],[Sales]]&lt;500,"Medium","High"))</f>
        <v>Low</v>
      </c>
    </row>
    <row r="354" spans="1:16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 s="1">
        <v>4</v>
      </c>
      <c r="L354" s="1">
        <v>0</v>
      </c>
      <c r="M354" s="1">
        <v>23.086400000000001</v>
      </c>
      <c r="N354" s="1">
        <f>Clean_Data[[#This Row],[Profit]]/Clean_Data[[#This Row],[Sales]]</f>
        <v>0.47000000000000003</v>
      </c>
      <c r="O354" s="1" t="str">
        <f>IF(Clean_Data[[#This Row],[Discount]]=0,"No Discount",
IF(Clean_Data[[#This Row],[Discount]]&lt;=0.2,"Low",
IF(Clean_Data[[#This Row],[Discount]]&lt;=0.5,"Medium","High")))</f>
        <v>No Discount</v>
      </c>
      <c r="P354" s="1" t="str">
        <f>IF(Clean_Data[[#This Row],[Sales]]&lt;100,"Low",
IF(Clean_Data[[#This Row],[Sales]]&lt;500,"Medium","High"))</f>
        <v>Low</v>
      </c>
    </row>
    <row r="355" spans="1:16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  <c r="N355" s="1">
        <f>Clean_Data[[#This Row],[Profit]]/Clean_Data[[#This Row],[Sales]]</f>
        <v>0.32500000000000001</v>
      </c>
      <c r="O355" s="1" t="str">
        <f>IF(Clean_Data[[#This Row],[Discount]]=0,"No Discount",
IF(Clean_Data[[#This Row],[Discount]]&lt;=0.2,"Low",
IF(Clean_Data[[#This Row],[Discount]]&lt;=0.5,"Medium","High")))</f>
        <v>Low</v>
      </c>
      <c r="P355" s="1" t="str">
        <f>IF(Clean_Data[[#This Row],[Sales]]&lt;100,"Low",
IF(Clean_Data[[#This Row],[Sales]]&lt;500,"Medium","High"))</f>
        <v>High</v>
      </c>
    </row>
    <row r="356" spans="1:16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  <c r="N356" s="1">
        <f>Clean_Data[[#This Row],[Profit]]/Clean_Data[[#This Row],[Sales]]</f>
        <v>-1.2499999999999999E-2</v>
      </c>
      <c r="O356" s="1" t="str">
        <f>IF(Clean_Data[[#This Row],[Discount]]=0,"No Discount",
IF(Clean_Data[[#This Row],[Discount]]&lt;=0.2,"Low",
IF(Clean_Data[[#This Row],[Discount]]&lt;=0.5,"Medium","High")))</f>
        <v>Low</v>
      </c>
      <c r="P356" s="1" t="str">
        <f>IF(Clean_Data[[#This Row],[Sales]]&lt;100,"Low",
IF(Clean_Data[[#This Row],[Sales]]&lt;500,"Medium","High"))</f>
        <v>Medium</v>
      </c>
    </row>
    <row r="357" spans="1:16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 s="1">
        <v>2</v>
      </c>
      <c r="L357" s="1">
        <v>0</v>
      </c>
      <c r="M357" s="1">
        <v>3.7995999999999999</v>
      </c>
      <c r="N357" s="1">
        <f>Clean_Data[[#This Row],[Profit]]/Clean_Data[[#This Row],[Sales]]</f>
        <v>0.46</v>
      </c>
      <c r="O357" s="1" t="str">
        <f>IF(Clean_Data[[#This Row],[Discount]]=0,"No Discount",
IF(Clean_Data[[#This Row],[Discount]]&lt;=0.2,"Low",
IF(Clean_Data[[#This Row],[Discount]]&lt;=0.5,"Medium","High")))</f>
        <v>No Discount</v>
      </c>
      <c r="P357" s="1" t="str">
        <f>IF(Clean_Data[[#This Row],[Sales]]&lt;100,"Low",
IF(Clean_Data[[#This Row],[Sales]]&lt;500,"Medium","High"))</f>
        <v>Low</v>
      </c>
    </row>
    <row r="358" spans="1:16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 s="1">
        <v>4</v>
      </c>
      <c r="L358" s="1">
        <v>0</v>
      </c>
      <c r="M358" s="1">
        <v>6.9863999999999997</v>
      </c>
      <c r="N358" s="1">
        <f>Clean_Data[[#This Row],[Profit]]/Clean_Data[[#This Row],[Sales]]</f>
        <v>0.41000000000000003</v>
      </c>
      <c r="O358" s="1" t="str">
        <f>IF(Clean_Data[[#This Row],[Discount]]=0,"No Discount",
IF(Clean_Data[[#This Row],[Discount]]&lt;=0.2,"Low",
IF(Clean_Data[[#This Row],[Discount]]&lt;=0.5,"Medium","High")))</f>
        <v>No Discount</v>
      </c>
      <c r="P358" s="1" t="str">
        <f>IF(Clean_Data[[#This Row],[Sales]]&lt;100,"Low",
IF(Clean_Data[[#This Row],[Sales]]&lt;500,"Medium","High"))</f>
        <v>Low</v>
      </c>
    </row>
    <row r="359" spans="1:16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 s="1">
        <v>5</v>
      </c>
      <c r="L359" s="1">
        <v>0</v>
      </c>
      <c r="M359" s="1">
        <v>15.824</v>
      </c>
      <c r="N359" s="1">
        <f>Clean_Data[[#This Row],[Profit]]/Clean_Data[[#This Row],[Sales]]</f>
        <v>0.46</v>
      </c>
      <c r="O359" s="1" t="str">
        <f>IF(Clean_Data[[#This Row],[Discount]]=0,"No Discount",
IF(Clean_Data[[#This Row],[Discount]]&lt;=0.2,"Low",
IF(Clean_Data[[#This Row],[Discount]]&lt;=0.5,"Medium","High")))</f>
        <v>No Discount</v>
      </c>
      <c r="P359" s="1" t="str">
        <f>IF(Clean_Data[[#This Row],[Sales]]&lt;100,"Low",
IF(Clean_Data[[#This Row],[Sales]]&lt;500,"Medium","High"))</f>
        <v>Low</v>
      </c>
    </row>
    <row r="360" spans="1:16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 s="1">
        <v>5</v>
      </c>
      <c r="L360" s="1">
        <v>0.2</v>
      </c>
      <c r="M360" s="1">
        <v>11.324999999999999</v>
      </c>
      <c r="N360" s="1">
        <f>Clean_Data[[#This Row],[Profit]]/Clean_Data[[#This Row],[Sales]]</f>
        <v>0.31249999999999994</v>
      </c>
      <c r="O360" s="1" t="str">
        <f>IF(Clean_Data[[#This Row],[Discount]]=0,"No Discount",
IF(Clean_Data[[#This Row],[Discount]]&lt;=0.2,"Low",
IF(Clean_Data[[#This Row],[Discount]]&lt;=0.5,"Medium","High")))</f>
        <v>Low</v>
      </c>
      <c r="P360" s="1" t="str">
        <f>IF(Clean_Data[[#This Row],[Sales]]&lt;100,"Low",
IF(Clean_Data[[#This Row],[Sales]]&lt;500,"Medium","High"))</f>
        <v>Low</v>
      </c>
    </row>
    <row r="361" spans="1:16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 s="1">
        <v>8</v>
      </c>
      <c r="L361" s="1">
        <v>0</v>
      </c>
      <c r="M361" s="1">
        <v>168.4384</v>
      </c>
      <c r="N361" s="1">
        <f>Clean_Data[[#This Row],[Profit]]/Clean_Data[[#This Row],[Sales]]</f>
        <v>0.26</v>
      </c>
      <c r="O361" s="1" t="str">
        <f>IF(Clean_Data[[#This Row],[Discount]]=0,"No Discount",
IF(Clean_Data[[#This Row],[Discount]]&lt;=0.2,"Low",
IF(Clean_Data[[#This Row],[Discount]]&lt;=0.5,"Medium","High")))</f>
        <v>No Discount</v>
      </c>
      <c r="P361" s="1" t="str">
        <f>IF(Clean_Data[[#This Row],[Sales]]&lt;100,"Low",
IF(Clean_Data[[#This Row],[Sales]]&lt;500,"Medium","High"))</f>
        <v>High</v>
      </c>
    </row>
    <row r="362" spans="1:16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 s="1">
        <v>2</v>
      </c>
      <c r="L362" s="1">
        <v>0</v>
      </c>
      <c r="M362" s="1">
        <v>9.9359999999999999</v>
      </c>
      <c r="N362" s="1">
        <f>Clean_Data[[#This Row],[Profit]]/Clean_Data[[#This Row],[Sales]]</f>
        <v>0.48000000000000004</v>
      </c>
      <c r="O362" s="1" t="str">
        <f>IF(Clean_Data[[#This Row],[Discount]]=0,"No Discount",
IF(Clean_Data[[#This Row],[Discount]]&lt;=0.2,"Low",
IF(Clean_Data[[#This Row],[Discount]]&lt;=0.5,"Medium","High")))</f>
        <v>No Discount</v>
      </c>
      <c r="P362" s="1" t="str">
        <f>IF(Clean_Data[[#This Row],[Sales]]&lt;100,"Low",
IF(Clean_Data[[#This Row],[Sales]]&lt;500,"Medium","High"))</f>
        <v>Low</v>
      </c>
    </row>
    <row r="363" spans="1:16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 s="1">
        <v>2</v>
      </c>
      <c r="L363" s="1">
        <v>0</v>
      </c>
      <c r="M363" s="1">
        <v>9.9359999999999999</v>
      </c>
      <c r="N363" s="1">
        <f>Clean_Data[[#This Row],[Profit]]/Clean_Data[[#This Row],[Sales]]</f>
        <v>0.48000000000000004</v>
      </c>
      <c r="O363" s="1" t="str">
        <f>IF(Clean_Data[[#This Row],[Discount]]=0,"No Discount",
IF(Clean_Data[[#This Row],[Discount]]&lt;=0.2,"Low",
IF(Clean_Data[[#This Row],[Discount]]&lt;=0.5,"Medium","High")))</f>
        <v>No Discount</v>
      </c>
      <c r="P363" s="1" t="str">
        <f>IF(Clean_Data[[#This Row],[Sales]]&lt;100,"Low",
IF(Clean_Data[[#This Row],[Sales]]&lt;500,"Medium","High"))</f>
        <v>Low</v>
      </c>
    </row>
    <row r="364" spans="1:16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  <c r="N364" s="1">
        <f>Clean_Data[[#This Row],[Profit]]/Clean_Data[[#This Row],[Sales]]</f>
        <v>0.17777777777777778</v>
      </c>
      <c r="O364" s="1" t="str">
        <f>IF(Clean_Data[[#This Row],[Discount]]=0,"No Discount",
IF(Clean_Data[[#This Row],[Discount]]&lt;=0.2,"Low",
IF(Clean_Data[[#This Row],[Discount]]&lt;=0.5,"Medium","High")))</f>
        <v>Low</v>
      </c>
      <c r="P364" s="1" t="str">
        <f>IF(Clean_Data[[#This Row],[Sales]]&lt;100,"Low",
IF(Clean_Data[[#This Row],[Sales]]&lt;500,"Medium","High"))</f>
        <v>Medium</v>
      </c>
    </row>
    <row r="365" spans="1:16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 s="1">
        <v>2</v>
      </c>
      <c r="L365" s="1">
        <v>0</v>
      </c>
      <c r="M365" s="1">
        <v>1.4456</v>
      </c>
      <c r="N365" s="1">
        <f>Clean_Data[[#This Row],[Profit]]/Clean_Data[[#This Row],[Sales]]</f>
        <v>0.26</v>
      </c>
      <c r="O365" s="1" t="str">
        <f>IF(Clean_Data[[#This Row],[Discount]]=0,"No Discount",
IF(Clean_Data[[#This Row],[Discount]]&lt;=0.2,"Low",
IF(Clean_Data[[#This Row],[Discount]]&lt;=0.5,"Medium","High")))</f>
        <v>No Discount</v>
      </c>
      <c r="P365" s="1" t="str">
        <f>IF(Clean_Data[[#This Row],[Sales]]&lt;100,"Low",
IF(Clean_Data[[#This Row],[Sales]]&lt;500,"Medium","High"))</f>
        <v>Low</v>
      </c>
    </row>
    <row r="366" spans="1:16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 s="1">
        <v>8</v>
      </c>
      <c r="L366" s="1">
        <v>0</v>
      </c>
      <c r="M366" s="1">
        <v>20.732800000000001</v>
      </c>
      <c r="N366" s="1">
        <f>Clean_Data[[#This Row],[Profit]]/Clean_Data[[#This Row],[Sales]]</f>
        <v>0.44000000000000006</v>
      </c>
      <c r="O366" s="1" t="str">
        <f>IF(Clean_Data[[#This Row],[Discount]]=0,"No Discount",
IF(Clean_Data[[#This Row],[Discount]]&lt;=0.2,"Low",
IF(Clean_Data[[#This Row],[Discount]]&lt;=0.5,"Medium","High")))</f>
        <v>No Discount</v>
      </c>
      <c r="P366" s="1" t="str">
        <f>IF(Clean_Data[[#This Row],[Sales]]&lt;100,"Low",
IF(Clean_Data[[#This Row],[Sales]]&lt;500,"Medium","High"))</f>
        <v>Low</v>
      </c>
    </row>
    <row r="367" spans="1:16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 s="1">
        <v>4</v>
      </c>
      <c r="L367" s="1">
        <v>0</v>
      </c>
      <c r="M367" s="1">
        <v>8.4784000000000006</v>
      </c>
      <c r="N367" s="1">
        <f>Clean_Data[[#This Row],[Profit]]/Clean_Data[[#This Row],[Sales]]</f>
        <v>0.04</v>
      </c>
      <c r="O367" s="1" t="str">
        <f>IF(Clean_Data[[#This Row],[Discount]]=0,"No Discount",
IF(Clean_Data[[#This Row],[Discount]]&lt;=0.2,"Low",
IF(Clean_Data[[#This Row],[Discount]]&lt;=0.5,"Medium","High")))</f>
        <v>No Discount</v>
      </c>
      <c r="P367" s="1" t="str">
        <f>IF(Clean_Data[[#This Row],[Sales]]&lt;100,"Low",
IF(Clean_Data[[#This Row],[Sales]]&lt;500,"Medium","High"))</f>
        <v>Medium</v>
      </c>
    </row>
    <row r="368" spans="1:16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 s="1">
        <v>4</v>
      </c>
      <c r="L368" s="1">
        <v>0</v>
      </c>
      <c r="M368" s="1">
        <v>10.44</v>
      </c>
      <c r="N368" s="1">
        <f>Clean_Data[[#This Row],[Profit]]/Clean_Data[[#This Row],[Sales]]</f>
        <v>0.45</v>
      </c>
      <c r="O368" s="1" t="str">
        <f>IF(Clean_Data[[#This Row],[Discount]]=0,"No Discount",
IF(Clean_Data[[#This Row],[Discount]]&lt;=0.2,"Low",
IF(Clean_Data[[#This Row],[Discount]]&lt;=0.5,"Medium","High")))</f>
        <v>No Discount</v>
      </c>
      <c r="P368" s="1" t="str">
        <f>IF(Clean_Data[[#This Row],[Sales]]&lt;100,"Low",
IF(Clean_Data[[#This Row],[Sales]]&lt;500,"Medium","High"))</f>
        <v>Low</v>
      </c>
    </row>
    <row r="369" spans="1:16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 s="1">
        <v>2</v>
      </c>
      <c r="L369" s="1">
        <v>0</v>
      </c>
      <c r="M369" s="1">
        <v>0.1472</v>
      </c>
      <c r="N369" s="1">
        <f>Clean_Data[[#This Row],[Profit]]/Clean_Data[[#This Row],[Sales]]</f>
        <v>0.02</v>
      </c>
      <c r="O369" s="1" t="str">
        <f>IF(Clean_Data[[#This Row],[Discount]]=0,"No Discount",
IF(Clean_Data[[#This Row],[Discount]]&lt;=0.2,"Low",
IF(Clean_Data[[#This Row],[Discount]]&lt;=0.5,"Medium","High")))</f>
        <v>No Discount</v>
      </c>
      <c r="P369" s="1" t="str">
        <f>IF(Clean_Data[[#This Row],[Sales]]&lt;100,"Low",
IF(Clean_Data[[#This Row],[Sales]]&lt;500,"Medium","High"))</f>
        <v>Low</v>
      </c>
    </row>
    <row r="370" spans="1:16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 s="1">
        <v>7</v>
      </c>
      <c r="L370" s="1">
        <v>0</v>
      </c>
      <c r="M370" s="1">
        <v>29.341200000000001</v>
      </c>
      <c r="N370" s="1">
        <f>Clean_Data[[#This Row],[Profit]]/Clean_Data[[#This Row],[Sales]]</f>
        <v>0.27999999999999997</v>
      </c>
      <c r="O370" s="1" t="str">
        <f>IF(Clean_Data[[#This Row],[Discount]]=0,"No Discount",
IF(Clean_Data[[#This Row],[Discount]]&lt;=0.2,"Low",
IF(Clean_Data[[#This Row],[Discount]]&lt;=0.5,"Medium","High")))</f>
        <v>No Discount</v>
      </c>
      <c r="P370" s="1" t="str">
        <f>IF(Clean_Data[[#This Row],[Sales]]&lt;100,"Low",
IF(Clean_Data[[#This Row],[Sales]]&lt;500,"Medium","High"))</f>
        <v>Medium</v>
      </c>
    </row>
    <row r="371" spans="1:16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 s="1">
        <v>4</v>
      </c>
      <c r="L371" s="1">
        <v>0</v>
      </c>
      <c r="M371" s="1">
        <v>271.41919999999999</v>
      </c>
      <c r="N371" s="1">
        <f>Clean_Data[[#This Row],[Profit]]/Clean_Data[[#This Row],[Sales]]</f>
        <v>0.25999999999999995</v>
      </c>
      <c r="O371" s="1" t="str">
        <f>IF(Clean_Data[[#This Row],[Discount]]=0,"No Discount",
IF(Clean_Data[[#This Row],[Discount]]&lt;=0.2,"Low",
IF(Clean_Data[[#This Row],[Discount]]&lt;=0.5,"Medium","High")))</f>
        <v>No Discount</v>
      </c>
      <c r="P371" s="1" t="str">
        <f>IF(Clean_Data[[#This Row],[Sales]]&lt;100,"Low",
IF(Clean_Data[[#This Row],[Sales]]&lt;500,"Medium","High"))</f>
        <v>High</v>
      </c>
    </row>
    <row r="372" spans="1:16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 s="1">
        <v>5</v>
      </c>
      <c r="L372" s="1">
        <v>0.2</v>
      </c>
      <c r="M372" s="1">
        <v>9.3960000000000008</v>
      </c>
      <c r="N372" s="1">
        <f>Clean_Data[[#This Row],[Profit]]/Clean_Data[[#This Row],[Sales]]</f>
        <v>0.36249999999999999</v>
      </c>
      <c r="O372" s="1" t="str">
        <f>IF(Clean_Data[[#This Row],[Discount]]=0,"No Discount",
IF(Clean_Data[[#This Row],[Discount]]&lt;=0.2,"Low",
IF(Clean_Data[[#This Row],[Discount]]&lt;=0.5,"Medium","High")))</f>
        <v>Low</v>
      </c>
      <c r="P372" s="1" t="str">
        <f>IF(Clean_Data[[#This Row],[Sales]]&lt;100,"Low",
IF(Clean_Data[[#This Row],[Sales]]&lt;500,"Medium","High"))</f>
        <v>Low</v>
      </c>
    </row>
    <row r="373" spans="1:16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  <c r="N373" s="1">
        <f>Clean_Data[[#This Row],[Profit]]/Clean_Data[[#This Row],[Sales]]</f>
        <v>8.7499999999999994E-2</v>
      </c>
      <c r="O373" s="1" t="str">
        <f>IF(Clean_Data[[#This Row],[Discount]]=0,"No Discount",
IF(Clean_Data[[#This Row],[Discount]]&lt;=0.2,"Low",
IF(Clean_Data[[#This Row],[Discount]]&lt;=0.5,"Medium","High")))</f>
        <v>Low</v>
      </c>
      <c r="P373" s="1" t="str">
        <f>IF(Clean_Data[[#This Row],[Sales]]&lt;100,"Low",
IF(Clean_Data[[#This Row],[Sales]]&lt;500,"Medium","High"))</f>
        <v>Low</v>
      </c>
    </row>
    <row r="374" spans="1:16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 s="1">
        <v>5</v>
      </c>
      <c r="L374" s="1">
        <v>0.7</v>
      </c>
      <c r="M374" s="1">
        <v>-5.7119999999999997</v>
      </c>
      <c r="N374" s="1">
        <f>Clean_Data[[#This Row],[Profit]]/Clean_Data[[#This Row],[Sales]]</f>
        <v>-0.7</v>
      </c>
      <c r="O374" s="1" t="str">
        <f>IF(Clean_Data[[#This Row],[Discount]]=0,"No Discount",
IF(Clean_Data[[#This Row],[Discount]]&lt;=0.2,"Low",
IF(Clean_Data[[#This Row],[Discount]]&lt;=0.5,"Medium","High")))</f>
        <v>High</v>
      </c>
      <c r="P374" s="1" t="str">
        <f>IF(Clean_Data[[#This Row],[Sales]]&lt;100,"Low",
IF(Clean_Data[[#This Row],[Sales]]&lt;500,"Medium","High"))</f>
        <v>Low</v>
      </c>
    </row>
    <row r="375" spans="1:16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  <c r="N375" s="1">
        <f>Clean_Data[[#This Row],[Profit]]/Clean_Data[[#This Row],[Sales]]</f>
        <v>0.17499999999999999</v>
      </c>
      <c r="O375" s="1" t="str">
        <f>IF(Clean_Data[[#This Row],[Discount]]=0,"No Discount",
IF(Clean_Data[[#This Row],[Discount]]&lt;=0.2,"Low",
IF(Clean_Data[[#This Row],[Discount]]&lt;=0.5,"Medium","High")))</f>
        <v>Low</v>
      </c>
      <c r="P375" s="1" t="str">
        <f>IF(Clean_Data[[#This Row],[Sales]]&lt;100,"Low",
IF(Clean_Data[[#This Row],[Sales]]&lt;500,"Medium","High"))</f>
        <v>High</v>
      </c>
    </row>
    <row r="376" spans="1:16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 s="1">
        <v>1</v>
      </c>
      <c r="L376" s="1">
        <v>0.2</v>
      </c>
      <c r="M376" s="1">
        <v>0.92400000000000004</v>
      </c>
      <c r="N376" s="1">
        <f>Clean_Data[[#This Row],[Profit]]/Clean_Data[[#This Row],[Sales]]</f>
        <v>0.1</v>
      </c>
      <c r="O376" s="1" t="str">
        <f>IF(Clean_Data[[#This Row],[Discount]]=0,"No Discount",
IF(Clean_Data[[#This Row],[Discount]]&lt;=0.2,"Low",
IF(Clean_Data[[#This Row],[Discount]]&lt;=0.5,"Medium","High")))</f>
        <v>Low</v>
      </c>
      <c r="P376" s="1" t="str">
        <f>IF(Clean_Data[[#This Row],[Sales]]&lt;100,"Low",
IF(Clean_Data[[#This Row],[Sales]]&lt;500,"Medium","High"))</f>
        <v>Low</v>
      </c>
    </row>
    <row r="377" spans="1:16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 s="1">
        <v>10</v>
      </c>
      <c r="L377" s="1">
        <v>0.2</v>
      </c>
      <c r="M377" s="1">
        <v>-29.94</v>
      </c>
      <c r="N377" s="1">
        <f>Clean_Data[[#This Row],[Profit]]/Clean_Data[[#This Row],[Sales]]</f>
        <v>-6.25E-2</v>
      </c>
      <c r="O377" s="1" t="str">
        <f>IF(Clean_Data[[#This Row],[Discount]]=0,"No Discount",
IF(Clean_Data[[#This Row],[Discount]]&lt;=0.2,"Low",
IF(Clean_Data[[#This Row],[Discount]]&lt;=0.5,"Medium","High")))</f>
        <v>Low</v>
      </c>
      <c r="P377" s="1" t="str">
        <f>IF(Clean_Data[[#This Row],[Sales]]&lt;100,"Low",
IF(Clean_Data[[#This Row],[Sales]]&lt;500,"Medium","High"))</f>
        <v>Medium</v>
      </c>
    </row>
    <row r="378" spans="1:16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 s="1">
        <v>4</v>
      </c>
      <c r="L378" s="1">
        <v>0.2</v>
      </c>
      <c r="M378" s="1">
        <v>30.98</v>
      </c>
      <c r="N378" s="1">
        <f>Clean_Data[[#This Row],[Profit]]/Clean_Data[[#This Row],[Sales]]</f>
        <v>0.3125</v>
      </c>
      <c r="O378" s="1" t="str">
        <f>IF(Clean_Data[[#This Row],[Discount]]=0,"No Discount",
IF(Clean_Data[[#This Row],[Discount]]&lt;=0.2,"Low",
IF(Clean_Data[[#This Row],[Discount]]&lt;=0.5,"Medium","High")))</f>
        <v>Low</v>
      </c>
      <c r="P378" s="1" t="str">
        <f>IF(Clean_Data[[#This Row],[Sales]]&lt;100,"Low",
IF(Clean_Data[[#This Row],[Sales]]&lt;500,"Medium","High"))</f>
        <v>Low</v>
      </c>
    </row>
    <row r="379" spans="1:16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 s="1">
        <v>7</v>
      </c>
      <c r="L379" s="1">
        <v>0.3</v>
      </c>
      <c r="M379" s="1">
        <v>-297.6848</v>
      </c>
      <c r="N379" s="1">
        <f>Clean_Data[[#This Row],[Profit]]/Clean_Data[[#This Row],[Sales]]</f>
        <v>-0.2</v>
      </c>
      <c r="O379" s="1" t="str">
        <f>IF(Clean_Data[[#This Row],[Discount]]=0,"No Discount",
IF(Clean_Data[[#This Row],[Discount]]&lt;=0.2,"Low",
IF(Clean_Data[[#This Row],[Discount]]&lt;=0.5,"Medium","High")))</f>
        <v>Medium</v>
      </c>
      <c r="P379" s="1" t="str">
        <f>IF(Clean_Data[[#This Row],[Sales]]&lt;100,"Low",
IF(Clean_Data[[#This Row],[Sales]]&lt;500,"Medium","High"))</f>
        <v>High</v>
      </c>
    </row>
    <row r="380" spans="1:16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  <c r="N380" s="1">
        <f>Clean_Data[[#This Row],[Profit]]/Clean_Data[[#This Row],[Sales]]</f>
        <v>-2.35</v>
      </c>
      <c r="O380" s="1" t="str">
        <f>IF(Clean_Data[[#This Row],[Discount]]=0,"No Discount",
IF(Clean_Data[[#This Row],[Discount]]&lt;=0.2,"Low",
IF(Clean_Data[[#This Row],[Discount]]&lt;=0.5,"Medium","High")))</f>
        <v>High</v>
      </c>
      <c r="P380" s="1" t="str">
        <f>IF(Clean_Data[[#This Row],[Sales]]&lt;100,"Low",
IF(Clean_Data[[#This Row],[Sales]]&lt;500,"Medium","High"))</f>
        <v>Low</v>
      </c>
    </row>
    <row r="381" spans="1:16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  <c r="N381" s="1">
        <f>Clean_Data[[#This Row],[Profit]]/Clean_Data[[#This Row],[Sales]]</f>
        <v>0.11249999999999999</v>
      </c>
      <c r="O381" s="1" t="str">
        <f>IF(Clean_Data[[#This Row],[Discount]]=0,"No Discount",
IF(Clean_Data[[#This Row],[Discount]]&lt;=0.2,"Low",
IF(Clean_Data[[#This Row],[Discount]]&lt;=0.5,"Medium","High")))</f>
        <v>Low</v>
      </c>
      <c r="P381" s="1" t="str">
        <f>IF(Clean_Data[[#This Row],[Sales]]&lt;100,"Low",
IF(Clean_Data[[#This Row],[Sales]]&lt;500,"Medium","High"))</f>
        <v>Low</v>
      </c>
    </row>
    <row r="382" spans="1:16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 s="1">
        <v>4</v>
      </c>
      <c r="L382" s="1">
        <v>0.8</v>
      </c>
      <c r="M382" s="1">
        <v>-18.872800000000002</v>
      </c>
      <c r="N382" s="1">
        <f>Clean_Data[[#This Row],[Profit]]/Clean_Data[[#This Row],[Sales]]</f>
        <v>-1.55</v>
      </c>
      <c r="O382" s="1" t="str">
        <f>IF(Clean_Data[[#This Row],[Discount]]=0,"No Discount",
IF(Clean_Data[[#This Row],[Discount]]&lt;=0.2,"Low",
IF(Clean_Data[[#This Row],[Discount]]&lt;=0.5,"Medium","High")))</f>
        <v>High</v>
      </c>
      <c r="P382" s="1" t="str">
        <f>IF(Clean_Data[[#This Row],[Sales]]&lt;100,"Low",
IF(Clean_Data[[#This Row],[Sales]]&lt;500,"Medium","High"))</f>
        <v>Low</v>
      </c>
    </row>
    <row r="383" spans="1:16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 s="1">
        <v>7</v>
      </c>
      <c r="L383" s="1">
        <v>0</v>
      </c>
      <c r="M383" s="1">
        <v>25.48</v>
      </c>
      <c r="N383" s="1">
        <f>Clean_Data[[#This Row],[Profit]]/Clean_Data[[#This Row],[Sales]]</f>
        <v>0.5</v>
      </c>
      <c r="O383" s="1" t="str">
        <f>IF(Clean_Data[[#This Row],[Discount]]=0,"No Discount",
IF(Clean_Data[[#This Row],[Discount]]&lt;=0.2,"Low",
IF(Clean_Data[[#This Row],[Discount]]&lt;=0.5,"Medium","High")))</f>
        <v>No Discount</v>
      </c>
      <c r="P383" s="1" t="str">
        <f>IF(Clean_Data[[#This Row],[Sales]]&lt;100,"Low",
IF(Clean_Data[[#This Row],[Sales]]&lt;500,"Medium","High"))</f>
        <v>Low</v>
      </c>
    </row>
    <row r="384" spans="1:16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  <c r="N384" s="1">
        <f>Clean_Data[[#This Row],[Profit]]/Clean_Data[[#This Row],[Sales]]</f>
        <v>0.35</v>
      </c>
      <c r="O384" s="1" t="str">
        <f>IF(Clean_Data[[#This Row],[Discount]]=0,"No Discount",
IF(Clean_Data[[#This Row],[Discount]]&lt;=0.2,"Low",
IF(Clean_Data[[#This Row],[Discount]]&lt;=0.5,"Medium","High")))</f>
        <v>Low</v>
      </c>
      <c r="P384" s="1" t="str">
        <f>IF(Clean_Data[[#This Row],[Sales]]&lt;100,"Low",
IF(Clean_Data[[#This Row],[Sales]]&lt;500,"Medium","High"))</f>
        <v>Low</v>
      </c>
    </row>
    <row r="385" spans="1:16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 s="1">
        <v>2</v>
      </c>
      <c r="L385" s="1">
        <v>0</v>
      </c>
      <c r="M385" s="1">
        <v>8.7989999999999995</v>
      </c>
      <c r="N385" s="1">
        <f>Clean_Data[[#This Row],[Profit]]/Clean_Data[[#This Row],[Sales]]</f>
        <v>0.21</v>
      </c>
      <c r="O385" s="1" t="str">
        <f>IF(Clean_Data[[#This Row],[Discount]]=0,"No Discount",
IF(Clean_Data[[#This Row],[Discount]]&lt;=0.2,"Low",
IF(Clean_Data[[#This Row],[Discount]]&lt;=0.5,"Medium","High")))</f>
        <v>No Discount</v>
      </c>
      <c r="P385" s="1" t="str">
        <f>IF(Clean_Data[[#This Row],[Sales]]&lt;100,"Low",
IF(Clean_Data[[#This Row],[Sales]]&lt;500,"Medium","High"))</f>
        <v>Low</v>
      </c>
    </row>
    <row r="386" spans="1:16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  <c r="N386" s="1">
        <f>Clean_Data[[#This Row],[Profit]]/Clean_Data[[#This Row],[Sales]]</f>
        <v>-0.41818181818181821</v>
      </c>
      <c r="O386" s="1" t="str">
        <f>IF(Clean_Data[[#This Row],[Discount]]=0,"No Discount",
IF(Clean_Data[[#This Row],[Discount]]&lt;=0.2,"Low",
IF(Clean_Data[[#This Row],[Discount]]&lt;=0.5,"Medium","High")))</f>
        <v>Medium</v>
      </c>
      <c r="P386" s="1" t="str">
        <f>IF(Clean_Data[[#This Row],[Sales]]&lt;100,"Low",
IF(Clean_Data[[#This Row],[Sales]]&lt;500,"Medium","High"))</f>
        <v>Medium</v>
      </c>
    </row>
    <row r="387" spans="1:16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  <c r="N387" s="1">
        <f>Clean_Data[[#This Row],[Profit]]/Clean_Data[[#This Row],[Sales]]</f>
        <v>-1.2500000000000001E-2</v>
      </c>
      <c r="O387" s="1" t="str">
        <f>IF(Clean_Data[[#This Row],[Discount]]=0,"No Discount",
IF(Clean_Data[[#This Row],[Discount]]&lt;=0.2,"Low",
IF(Clean_Data[[#This Row],[Discount]]&lt;=0.5,"Medium","High")))</f>
        <v>Low</v>
      </c>
      <c r="P387" s="1" t="str">
        <f>IF(Clean_Data[[#This Row],[Sales]]&lt;100,"Low",
IF(Clean_Data[[#This Row],[Sales]]&lt;500,"Medium","High"))</f>
        <v>Low</v>
      </c>
    </row>
    <row r="388" spans="1:16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  <c r="N388" s="1">
        <f>Clean_Data[[#This Row],[Profit]]/Clean_Data[[#This Row],[Sales]]</f>
        <v>-0.7</v>
      </c>
      <c r="O388" s="1" t="str">
        <f>IF(Clean_Data[[#This Row],[Discount]]=0,"No Discount",
IF(Clean_Data[[#This Row],[Discount]]&lt;=0.2,"Low",
IF(Clean_Data[[#This Row],[Discount]]&lt;=0.5,"Medium","High")))</f>
        <v>High</v>
      </c>
      <c r="P388" s="1" t="str">
        <f>IF(Clean_Data[[#This Row],[Sales]]&lt;100,"Low",
IF(Clean_Data[[#This Row],[Sales]]&lt;500,"Medium","High"))</f>
        <v>Medium</v>
      </c>
    </row>
    <row r="389" spans="1:16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 s="1">
        <v>1</v>
      </c>
      <c r="L389" s="1">
        <v>0.2</v>
      </c>
      <c r="M389" s="1">
        <v>0.77700000000000002</v>
      </c>
      <c r="N389" s="1">
        <f>Clean_Data[[#This Row],[Profit]]/Clean_Data[[#This Row],[Sales]]</f>
        <v>0.26250000000000001</v>
      </c>
      <c r="O389" s="1" t="str">
        <f>IF(Clean_Data[[#This Row],[Discount]]=0,"No Discount",
IF(Clean_Data[[#This Row],[Discount]]&lt;=0.2,"Low",
IF(Clean_Data[[#This Row],[Discount]]&lt;=0.5,"Medium","High")))</f>
        <v>Low</v>
      </c>
      <c r="P389" s="1" t="str">
        <f>IF(Clean_Data[[#This Row],[Sales]]&lt;100,"Low",
IF(Clean_Data[[#This Row],[Sales]]&lt;500,"Medium","High"))</f>
        <v>Low</v>
      </c>
    </row>
    <row r="390" spans="1:16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 s="1">
        <v>1</v>
      </c>
      <c r="L390" s="1">
        <v>0.2</v>
      </c>
      <c r="M390" s="1">
        <v>0.4264</v>
      </c>
      <c r="N390" s="1">
        <f>Clean_Data[[#This Row],[Profit]]/Clean_Data[[#This Row],[Sales]]</f>
        <v>0.16250000000000001</v>
      </c>
      <c r="O390" s="1" t="str">
        <f>IF(Clean_Data[[#This Row],[Discount]]=0,"No Discount",
IF(Clean_Data[[#This Row],[Discount]]&lt;=0.2,"Low",
IF(Clean_Data[[#This Row],[Discount]]&lt;=0.5,"Medium","High")))</f>
        <v>Low</v>
      </c>
      <c r="P390" s="1" t="str">
        <f>IF(Clean_Data[[#This Row],[Sales]]&lt;100,"Low",
IF(Clean_Data[[#This Row],[Sales]]&lt;500,"Medium","High"))</f>
        <v>Low</v>
      </c>
    </row>
    <row r="391" spans="1:16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 s="1">
        <v>4</v>
      </c>
      <c r="L391" s="1">
        <v>0.2</v>
      </c>
      <c r="M391" s="1">
        <v>7.8840000000000003</v>
      </c>
      <c r="N391" s="1">
        <f>Clean_Data[[#This Row],[Profit]]/Clean_Data[[#This Row],[Sales]]</f>
        <v>0.33750000000000002</v>
      </c>
      <c r="O391" s="1" t="str">
        <f>IF(Clean_Data[[#This Row],[Discount]]=0,"No Discount",
IF(Clean_Data[[#This Row],[Discount]]&lt;=0.2,"Low",
IF(Clean_Data[[#This Row],[Discount]]&lt;=0.5,"Medium","High")))</f>
        <v>Low</v>
      </c>
      <c r="P391" s="1" t="str">
        <f>IF(Clean_Data[[#This Row],[Sales]]&lt;100,"Low",
IF(Clean_Data[[#This Row],[Sales]]&lt;500,"Medium","High"))</f>
        <v>Low</v>
      </c>
    </row>
    <row r="392" spans="1:16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 s="1">
        <v>2</v>
      </c>
      <c r="L392" s="1">
        <v>0</v>
      </c>
      <c r="M392" s="1">
        <v>13.5932</v>
      </c>
      <c r="N392" s="1">
        <f>Clean_Data[[#This Row],[Profit]]/Clean_Data[[#This Row],[Sales]]</f>
        <v>0.34</v>
      </c>
      <c r="O392" s="1" t="str">
        <f>IF(Clean_Data[[#This Row],[Discount]]=0,"No Discount",
IF(Clean_Data[[#This Row],[Discount]]&lt;=0.2,"Low",
IF(Clean_Data[[#This Row],[Discount]]&lt;=0.5,"Medium","High")))</f>
        <v>No Discount</v>
      </c>
      <c r="P392" s="1" t="str">
        <f>IF(Clean_Data[[#This Row],[Sales]]&lt;100,"Low",
IF(Clean_Data[[#This Row],[Sales]]&lt;500,"Medium","High"))</f>
        <v>Low</v>
      </c>
    </row>
    <row r="393" spans="1:16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 s="1">
        <v>2</v>
      </c>
      <c r="L393" s="1">
        <v>0.2</v>
      </c>
      <c r="M393" s="1">
        <v>27.7182</v>
      </c>
      <c r="N393" s="1">
        <f>Clean_Data[[#This Row],[Profit]]/Clean_Data[[#This Row],[Sales]]</f>
        <v>0.1125</v>
      </c>
      <c r="O393" s="1" t="str">
        <f>IF(Clean_Data[[#This Row],[Discount]]=0,"No Discount",
IF(Clean_Data[[#This Row],[Discount]]&lt;=0.2,"Low",
IF(Clean_Data[[#This Row],[Discount]]&lt;=0.5,"Medium","High")))</f>
        <v>Low</v>
      </c>
      <c r="P393" s="1" t="str">
        <f>IF(Clean_Data[[#This Row],[Sales]]&lt;100,"Low",
IF(Clean_Data[[#This Row],[Sales]]&lt;500,"Medium","High"))</f>
        <v>Medium</v>
      </c>
    </row>
    <row r="394" spans="1:16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 s="1">
        <v>3</v>
      </c>
      <c r="L394" s="1">
        <v>0</v>
      </c>
      <c r="M394" s="1">
        <v>701.98829999999998</v>
      </c>
      <c r="N394" s="1">
        <f>Clean_Data[[#This Row],[Profit]]/Clean_Data[[#This Row],[Sales]]</f>
        <v>0.38999999999999996</v>
      </c>
      <c r="O394" s="1" t="str">
        <f>IF(Clean_Data[[#This Row],[Discount]]=0,"No Discount",
IF(Clean_Data[[#This Row],[Discount]]&lt;=0.2,"Low",
IF(Clean_Data[[#This Row],[Discount]]&lt;=0.5,"Medium","High")))</f>
        <v>No Discount</v>
      </c>
      <c r="P394" s="1" t="str">
        <f>IF(Clean_Data[[#This Row],[Sales]]&lt;100,"Low",
IF(Clean_Data[[#This Row],[Sales]]&lt;500,"Medium","High"))</f>
        <v>High</v>
      </c>
    </row>
    <row r="395" spans="1:16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 s="1">
        <v>3</v>
      </c>
      <c r="L395" s="1">
        <v>0.8</v>
      </c>
      <c r="M395" s="1">
        <v>-20.5623</v>
      </c>
      <c r="N395" s="1">
        <f>Clean_Data[[#This Row],[Profit]]/Clean_Data[[#This Row],[Sales]]</f>
        <v>-1.6500000000000001</v>
      </c>
      <c r="O395" s="1" t="str">
        <f>IF(Clean_Data[[#This Row],[Discount]]=0,"No Discount",
IF(Clean_Data[[#This Row],[Discount]]&lt;=0.2,"Low",
IF(Clean_Data[[#This Row],[Discount]]&lt;=0.5,"Medium","High")))</f>
        <v>High</v>
      </c>
      <c r="P395" s="1" t="str">
        <f>IF(Clean_Data[[#This Row],[Sales]]&lt;100,"Low",
IF(Clean_Data[[#This Row],[Sales]]&lt;500,"Medium","High"))</f>
        <v>Low</v>
      </c>
    </row>
    <row r="396" spans="1:16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  <c r="N396" s="1">
        <f>Clean_Data[[#This Row],[Profit]]/Clean_Data[[#This Row],[Sales]]</f>
        <v>0.33749999999999997</v>
      </c>
      <c r="O396" s="1" t="str">
        <f>IF(Clean_Data[[#This Row],[Discount]]=0,"No Discount",
IF(Clean_Data[[#This Row],[Discount]]&lt;=0.2,"Low",
IF(Clean_Data[[#This Row],[Discount]]&lt;=0.5,"Medium","High")))</f>
        <v>Low</v>
      </c>
      <c r="P396" s="1" t="str">
        <f>IF(Clean_Data[[#This Row],[Sales]]&lt;100,"Low",
IF(Clean_Data[[#This Row],[Sales]]&lt;500,"Medium","High"))</f>
        <v>Low</v>
      </c>
    </row>
    <row r="397" spans="1:16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 s="1">
        <v>2</v>
      </c>
      <c r="L397" s="1">
        <v>0</v>
      </c>
      <c r="M397" s="1">
        <v>9.4923999999999999</v>
      </c>
      <c r="N397" s="1">
        <f>Clean_Data[[#This Row],[Profit]]/Clean_Data[[#This Row],[Sales]]</f>
        <v>0.19</v>
      </c>
      <c r="O397" s="1" t="str">
        <f>IF(Clean_Data[[#This Row],[Discount]]=0,"No Discount",
IF(Clean_Data[[#This Row],[Discount]]&lt;=0.2,"Low",
IF(Clean_Data[[#This Row],[Discount]]&lt;=0.5,"Medium","High")))</f>
        <v>No Discount</v>
      </c>
      <c r="P397" s="1" t="str">
        <f>IF(Clean_Data[[#This Row],[Sales]]&lt;100,"Low",
IF(Clean_Data[[#This Row],[Sales]]&lt;500,"Medium","High"))</f>
        <v>Low</v>
      </c>
    </row>
    <row r="398" spans="1:16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 s="1">
        <v>2</v>
      </c>
      <c r="L398" s="1">
        <v>0</v>
      </c>
      <c r="M398" s="1">
        <v>6.2207999999999997</v>
      </c>
      <c r="N398" s="1">
        <f>Clean_Data[[#This Row],[Profit]]/Clean_Data[[#This Row],[Sales]]</f>
        <v>0.47999999999999993</v>
      </c>
      <c r="O398" s="1" t="str">
        <f>IF(Clean_Data[[#This Row],[Discount]]=0,"No Discount",
IF(Clean_Data[[#This Row],[Discount]]&lt;=0.2,"Low",
IF(Clean_Data[[#This Row],[Discount]]&lt;=0.5,"Medium","High")))</f>
        <v>No Discount</v>
      </c>
      <c r="P398" s="1" t="str">
        <f>IF(Clean_Data[[#This Row],[Sales]]&lt;100,"Low",
IF(Clean_Data[[#This Row],[Sales]]&lt;500,"Medium","High"))</f>
        <v>Low</v>
      </c>
    </row>
    <row r="399" spans="1:16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 s="1">
        <v>4</v>
      </c>
      <c r="L399" s="1">
        <v>0</v>
      </c>
      <c r="M399" s="1">
        <v>21.036000000000001</v>
      </c>
      <c r="N399" s="1">
        <f>Clean_Data[[#This Row],[Profit]]/Clean_Data[[#This Row],[Sales]]</f>
        <v>0.3</v>
      </c>
      <c r="O399" s="1" t="str">
        <f>IF(Clean_Data[[#This Row],[Discount]]=0,"No Discount",
IF(Clean_Data[[#This Row],[Discount]]&lt;=0.2,"Low",
IF(Clean_Data[[#This Row],[Discount]]&lt;=0.5,"Medium","High")))</f>
        <v>No Discount</v>
      </c>
      <c r="P399" s="1" t="str">
        <f>IF(Clean_Data[[#This Row],[Sales]]&lt;100,"Low",
IF(Clean_Data[[#This Row],[Sales]]&lt;500,"Medium","High"))</f>
        <v>Low</v>
      </c>
    </row>
    <row r="400" spans="1:16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  <c r="N400" s="1">
        <f>Clean_Data[[#This Row],[Profit]]/Clean_Data[[#This Row],[Sales]]</f>
        <v>0.1</v>
      </c>
      <c r="O400" s="1" t="str">
        <f>IF(Clean_Data[[#This Row],[Discount]]=0,"No Discount",
IF(Clean_Data[[#This Row],[Discount]]&lt;=0.2,"Low",
IF(Clean_Data[[#This Row],[Discount]]&lt;=0.5,"Medium","High")))</f>
        <v>Low</v>
      </c>
      <c r="P400" s="1" t="str">
        <f>IF(Clean_Data[[#This Row],[Sales]]&lt;100,"Low",
IF(Clean_Data[[#This Row],[Sales]]&lt;500,"Medium","High"))</f>
        <v>Low</v>
      </c>
    </row>
    <row r="401" spans="1:16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  <c r="N401" s="1">
        <f>Clean_Data[[#This Row],[Profit]]/Clean_Data[[#This Row],[Sales]]</f>
        <v>-0.13235294117647059</v>
      </c>
      <c r="O401" s="1" t="str">
        <f>IF(Clean_Data[[#This Row],[Discount]]=0,"No Discount",
IF(Clean_Data[[#This Row],[Discount]]&lt;=0.2,"Low",
IF(Clean_Data[[#This Row],[Discount]]&lt;=0.5,"Medium","High")))</f>
        <v>Medium</v>
      </c>
      <c r="P401" s="1" t="str">
        <f>IF(Clean_Data[[#This Row],[Sales]]&lt;100,"Low",
IF(Clean_Data[[#This Row],[Sales]]&lt;500,"Medium","High"))</f>
        <v>High</v>
      </c>
    </row>
    <row r="402" spans="1:16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  <c r="N402" s="1">
        <f>Clean_Data[[#This Row],[Profit]]/Clean_Data[[#This Row],[Sales]]</f>
        <v>-0.25</v>
      </c>
      <c r="O402" s="1" t="str">
        <f>IF(Clean_Data[[#This Row],[Discount]]=0,"No Discount",
IF(Clean_Data[[#This Row],[Discount]]&lt;=0.2,"Low",
IF(Clean_Data[[#This Row],[Discount]]&lt;=0.5,"Medium","High")))</f>
        <v>Low</v>
      </c>
      <c r="P402" s="1" t="str">
        <f>IF(Clean_Data[[#This Row],[Sales]]&lt;100,"Low",
IF(Clean_Data[[#This Row],[Sales]]&lt;500,"Medium","High"))</f>
        <v>Medium</v>
      </c>
    </row>
    <row r="403" spans="1:16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 s="1">
        <v>2</v>
      </c>
      <c r="L403" s="1">
        <v>0.2</v>
      </c>
      <c r="M403" s="1">
        <v>0.7198</v>
      </c>
      <c r="N403" s="1">
        <f>Clean_Data[[#This Row],[Profit]]/Clean_Data[[#This Row],[Sales]]</f>
        <v>1.2499999999999999E-2</v>
      </c>
      <c r="O403" s="1" t="str">
        <f>IF(Clean_Data[[#This Row],[Discount]]=0,"No Discount",
IF(Clean_Data[[#This Row],[Discount]]&lt;=0.2,"Low",
IF(Clean_Data[[#This Row],[Discount]]&lt;=0.5,"Medium","High")))</f>
        <v>Low</v>
      </c>
      <c r="P403" s="1" t="str">
        <f>IF(Clean_Data[[#This Row],[Sales]]&lt;100,"Low",
IF(Clean_Data[[#This Row],[Sales]]&lt;500,"Medium","High"))</f>
        <v>Low</v>
      </c>
    </row>
    <row r="404" spans="1:16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  <c r="N404" s="1">
        <f>Clean_Data[[#This Row],[Profit]]/Clean_Data[[#This Row],[Sales]]</f>
        <v>0.36249999999999999</v>
      </c>
      <c r="O404" s="1" t="str">
        <f>IF(Clean_Data[[#This Row],[Discount]]=0,"No Discount",
IF(Clean_Data[[#This Row],[Discount]]&lt;=0.2,"Low",
IF(Clean_Data[[#This Row],[Discount]]&lt;=0.5,"Medium","High")))</f>
        <v>Low</v>
      </c>
      <c r="P404" s="1" t="str">
        <f>IF(Clean_Data[[#This Row],[Sales]]&lt;100,"Low",
IF(Clean_Data[[#This Row],[Sales]]&lt;500,"Medium","High"))</f>
        <v>Low</v>
      </c>
    </row>
    <row r="405" spans="1:16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  <c r="N405" s="1">
        <f>Clean_Data[[#This Row],[Profit]]/Clean_Data[[#This Row],[Sales]]</f>
        <v>0.25</v>
      </c>
      <c r="O405" s="1" t="str">
        <f>IF(Clean_Data[[#This Row],[Discount]]=0,"No Discount",
IF(Clean_Data[[#This Row],[Discount]]&lt;=0.2,"Low",
IF(Clean_Data[[#This Row],[Discount]]&lt;=0.5,"Medium","High")))</f>
        <v>Low</v>
      </c>
      <c r="P405" s="1" t="str">
        <f>IF(Clean_Data[[#This Row],[Sales]]&lt;100,"Low",
IF(Clean_Data[[#This Row],[Sales]]&lt;500,"Medium","High"))</f>
        <v>Low</v>
      </c>
    </row>
    <row r="406" spans="1:16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  <c r="N406" s="1">
        <f>Clean_Data[[#This Row],[Profit]]/Clean_Data[[#This Row],[Sales]]</f>
        <v>0.27</v>
      </c>
      <c r="O406" s="1" t="str">
        <f>IF(Clean_Data[[#This Row],[Discount]]=0,"No Discount",
IF(Clean_Data[[#This Row],[Discount]]&lt;=0.2,"Low",
IF(Clean_Data[[#This Row],[Discount]]&lt;=0.5,"Medium","High")))</f>
        <v>No Discount</v>
      </c>
      <c r="P406" s="1" t="str">
        <f>IF(Clean_Data[[#This Row],[Sales]]&lt;100,"Low",
IF(Clean_Data[[#This Row],[Sales]]&lt;500,"Medium","High"))</f>
        <v>Low</v>
      </c>
    </row>
    <row r="407" spans="1:16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 s="1">
        <v>5</v>
      </c>
      <c r="L407" s="1">
        <v>0</v>
      </c>
      <c r="M407" s="1">
        <v>37.789499999999997</v>
      </c>
      <c r="N407" s="1">
        <f>Clean_Data[[#This Row],[Profit]]/Clean_Data[[#This Row],[Sales]]</f>
        <v>0.21</v>
      </c>
      <c r="O407" s="1" t="str">
        <f>IF(Clean_Data[[#This Row],[Discount]]=0,"No Discount",
IF(Clean_Data[[#This Row],[Discount]]&lt;=0.2,"Low",
IF(Clean_Data[[#This Row],[Discount]]&lt;=0.5,"Medium","High")))</f>
        <v>No Discount</v>
      </c>
      <c r="P407" s="1" t="str">
        <f>IF(Clean_Data[[#This Row],[Sales]]&lt;100,"Low",
IF(Clean_Data[[#This Row],[Sales]]&lt;500,"Medium","High"))</f>
        <v>Medium</v>
      </c>
    </row>
    <row r="408" spans="1:16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  <c r="N408" s="1">
        <f>Clean_Data[[#This Row],[Profit]]/Clean_Data[[#This Row],[Sales]]</f>
        <v>0.36249999999999999</v>
      </c>
      <c r="O408" s="1" t="str">
        <f>IF(Clean_Data[[#This Row],[Discount]]=0,"No Discount",
IF(Clean_Data[[#This Row],[Discount]]&lt;=0.2,"Low",
IF(Clean_Data[[#This Row],[Discount]]&lt;=0.5,"Medium","High")))</f>
        <v>Low</v>
      </c>
      <c r="P408" s="1" t="str">
        <f>IF(Clean_Data[[#This Row],[Sales]]&lt;100,"Low",
IF(Clean_Data[[#This Row],[Sales]]&lt;500,"Medium","High"))</f>
        <v>High</v>
      </c>
    </row>
    <row r="409" spans="1:16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 s="1">
        <v>5</v>
      </c>
      <c r="L409" s="1">
        <v>0</v>
      </c>
      <c r="M409" s="1">
        <v>13.3035</v>
      </c>
      <c r="N409" s="1">
        <f>Clean_Data[[#This Row],[Profit]]/Clean_Data[[#This Row],[Sales]]</f>
        <v>0.49</v>
      </c>
      <c r="O409" s="1" t="str">
        <f>IF(Clean_Data[[#This Row],[Discount]]=0,"No Discount",
IF(Clean_Data[[#This Row],[Discount]]&lt;=0.2,"Low",
IF(Clean_Data[[#This Row],[Discount]]&lt;=0.5,"Medium","High")))</f>
        <v>No Discount</v>
      </c>
      <c r="P409" s="1" t="str">
        <f>IF(Clean_Data[[#This Row],[Sales]]&lt;100,"Low",
IF(Clean_Data[[#This Row],[Sales]]&lt;500,"Medium","High"))</f>
        <v>Low</v>
      </c>
    </row>
    <row r="410" spans="1:16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  <c r="N410" s="1">
        <f>Clean_Data[[#This Row],[Profit]]/Clean_Data[[#This Row],[Sales]]</f>
        <v>-0.11249999999999999</v>
      </c>
      <c r="O410" s="1" t="str">
        <f>IF(Clean_Data[[#This Row],[Discount]]=0,"No Discount",
IF(Clean_Data[[#This Row],[Discount]]&lt;=0.2,"Low",
IF(Clean_Data[[#This Row],[Discount]]&lt;=0.5,"Medium","High")))</f>
        <v>Low</v>
      </c>
      <c r="P410" s="1" t="str">
        <f>IF(Clean_Data[[#This Row],[Sales]]&lt;100,"Low",
IF(Clean_Data[[#This Row],[Sales]]&lt;500,"Medium","High"))</f>
        <v>High</v>
      </c>
    </row>
    <row r="411" spans="1:16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 s="1">
        <v>1</v>
      </c>
      <c r="L411" s="1">
        <v>0</v>
      </c>
      <c r="M411" s="1">
        <v>4.6463999999999999</v>
      </c>
      <c r="N411" s="1">
        <f>Clean_Data[[#This Row],[Profit]]/Clean_Data[[#This Row],[Sales]]</f>
        <v>0.48</v>
      </c>
      <c r="O411" s="1" t="str">
        <f>IF(Clean_Data[[#This Row],[Discount]]=0,"No Discount",
IF(Clean_Data[[#This Row],[Discount]]&lt;=0.2,"Low",
IF(Clean_Data[[#This Row],[Discount]]&lt;=0.5,"Medium","High")))</f>
        <v>No Discount</v>
      </c>
      <c r="P411" s="1" t="str">
        <f>IF(Clean_Data[[#This Row],[Sales]]&lt;100,"Low",
IF(Clean_Data[[#This Row],[Sales]]&lt;500,"Medium","High"))</f>
        <v>Low</v>
      </c>
    </row>
    <row r="412" spans="1:16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 s="1">
        <v>9</v>
      </c>
      <c r="L412" s="1">
        <v>0</v>
      </c>
      <c r="M412" s="1">
        <v>13.608000000000001</v>
      </c>
      <c r="N412" s="1">
        <f>Clean_Data[[#This Row],[Profit]]/Clean_Data[[#This Row],[Sales]]</f>
        <v>0.48</v>
      </c>
      <c r="O412" s="1" t="str">
        <f>IF(Clean_Data[[#This Row],[Discount]]=0,"No Discount",
IF(Clean_Data[[#This Row],[Discount]]&lt;=0.2,"Low",
IF(Clean_Data[[#This Row],[Discount]]&lt;=0.5,"Medium","High")))</f>
        <v>No Discount</v>
      </c>
      <c r="P412" s="1" t="str">
        <f>IF(Clean_Data[[#This Row],[Sales]]&lt;100,"Low",
IF(Clean_Data[[#This Row],[Sales]]&lt;500,"Medium","High"))</f>
        <v>Low</v>
      </c>
    </row>
    <row r="413" spans="1:16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 s="1">
        <v>1</v>
      </c>
      <c r="L413" s="1">
        <v>0</v>
      </c>
      <c r="M413" s="1">
        <v>27.430199999999999</v>
      </c>
      <c r="N413" s="1">
        <f>Clean_Data[[#This Row],[Profit]]/Clean_Data[[#This Row],[Sales]]</f>
        <v>0.49</v>
      </c>
      <c r="O413" s="1" t="str">
        <f>IF(Clean_Data[[#This Row],[Discount]]=0,"No Discount",
IF(Clean_Data[[#This Row],[Discount]]&lt;=0.2,"Low",
IF(Clean_Data[[#This Row],[Discount]]&lt;=0.5,"Medium","High")))</f>
        <v>No Discount</v>
      </c>
      <c r="P413" s="1" t="str">
        <f>IF(Clean_Data[[#This Row],[Sales]]&lt;100,"Low",
IF(Clean_Data[[#This Row],[Sales]]&lt;500,"Medium","High"))</f>
        <v>Low</v>
      </c>
    </row>
    <row r="414" spans="1:16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  <c r="N414" s="1">
        <f>Clean_Data[[#This Row],[Profit]]/Clean_Data[[#This Row],[Sales]]</f>
        <v>2.3529411764705882E-2</v>
      </c>
      <c r="O414" s="1" t="str">
        <f>IF(Clean_Data[[#This Row],[Discount]]=0,"No Discount",
IF(Clean_Data[[#This Row],[Discount]]&lt;=0.2,"Low",
IF(Clean_Data[[#This Row],[Discount]]&lt;=0.5,"Medium","High")))</f>
        <v>Low</v>
      </c>
      <c r="P414" s="1" t="str">
        <f>IF(Clean_Data[[#This Row],[Sales]]&lt;100,"Low",
IF(Clean_Data[[#This Row],[Sales]]&lt;500,"Medium","High"))</f>
        <v>High</v>
      </c>
    </row>
    <row r="415" spans="1:16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  <c r="N415" s="1">
        <f>Clean_Data[[#This Row],[Profit]]/Clean_Data[[#This Row],[Sales]]</f>
        <v>-0.16250000000000001</v>
      </c>
      <c r="O415" s="1" t="str">
        <f>IF(Clean_Data[[#This Row],[Discount]]=0,"No Discount",
IF(Clean_Data[[#This Row],[Discount]]&lt;=0.2,"Low",
IF(Clean_Data[[#This Row],[Discount]]&lt;=0.5,"Medium","High")))</f>
        <v>Low</v>
      </c>
      <c r="P415" s="1" t="str">
        <f>IF(Clean_Data[[#This Row],[Sales]]&lt;100,"Low",
IF(Clean_Data[[#This Row],[Sales]]&lt;500,"Medium","High"))</f>
        <v>Medium</v>
      </c>
    </row>
    <row r="416" spans="1:16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  <c r="N416" s="1">
        <f>Clean_Data[[#This Row],[Profit]]/Clean_Data[[#This Row],[Sales]]</f>
        <v>0.47</v>
      </c>
      <c r="O416" s="1" t="str">
        <f>IF(Clean_Data[[#This Row],[Discount]]=0,"No Discount",
IF(Clean_Data[[#This Row],[Discount]]&lt;=0.2,"Low",
IF(Clean_Data[[#This Row],[Discount]]&lt;=0.5,"Medium","High")))</f>
        <v>No Discount</v>
      </c>
      <c r="P416" s="1" t="str">
        <f>IF(Clean_Data[[#This Row],[Sales]]&lt;100,"Low",
IF(Clean_Data[[#This Row],[Sales]]&lt;500,"Medium","High"))</f>
        <v>Medium</v>
      </c>
    </row>
    <row r="417" spans="1:16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  <c r="N417" s="1">
        <f>Clean_Data[[#This Row],[Profit]]/Clean_Data[[#This Row],[Sales]]</f>
        <v>8.7499999999999994E-2</v>
      </c>
      <c r="O417" s="1" t="str">
        <f>IF(Clean_Data[[#This Row],[Discount]]=0,"No Discount",
IF(Clean_Data[[#This Row],[Discount]]&lt;=0.2,"Low",
IF(Clean_Data[[#This Row],[Discount]]&lt;=0.5,"Medium","High")))</f>
        <v>Low</v>
      </c>
      <c r="P417" s="1" t="str">
        <f>IF(Clean_Data[[#This Row],[Sales]]&lt;100,"Low",
IF(Clean_Data[[#This Row],[Sales]]&lt;500,"Medium","High"))</f>
        <v>Medium</v>
      </c>
    </row>
    <row r="418" spans="1:16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 s="1">
        <v>8</v>
      </c>
      <c r="L418" s="1">
        <v>0</v>
      </c>
      <c r="M418" s="1">
        <v>25.898399999999999</v>
      </c>
      <c r="N418" s="1">
        <f>Clean_Data[[#This Row],[Profit]]/Clean_Data[[#This Row],[Sales]]</f>
        <v>0.26999999999999996</v>
      </c>
      <c r="O418" s="1" t="str">
        <f>IF(Clean_Data[[#This Row],[Discount]]=0,"No Discount",
IF(Clean_Data[[#This Row],[Discount]]&lt;=0.2,"Low",
IF(Clean_Data[[#This Row],[Discount]]&lt;=0.5,"Medium","High")))</f>
        <v>No Discount</v>
      </c>
      <c r="P418" s="1" t="str">
        <f>IF(Clean_Data[[#This Row],[Sales]]&lt;100,"Low",
IF(Clean_Data[[#This Row],[Sales]]&lt;500,"Medium","High"))</f>
        <v>Low</v>
      </c>
    </row>
    <row r="419" spans="1:16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 s="1">
        <v>5</v>
      </c>
      <c r="L419" s="1">
        <v>0.2</v>
      </c>
      <c r="M419" s="1">
        <v>38.380000000000003</v>
      </c>
      <c r="N419" s="1">
        <f>Clean_Data[[#This Row],[Profit]]/Clean_Data[[#This Row],[Sales]]</f>
        <v>0.1</v>
      </c>
      <c r="O419" s="1" t="str">
        <f>IF(Clean_Data[[#This Row],[Discount]]=0,"No Discount",
IF(Clean_Data[[#This Row],[Discount]]&lt;=0.2,"Low",
IF(Clean_Data[[#This Row],[Discount]]&lt;=0.5,"Medium","High")))</f>
        <v>Low</v>
      </c>
      <c r="P419" s="1" t="str">
        <f>IF(Clean_Data[[#This Row],[Sales]]&lt;100,"Low",
IF(Clean_Data[[#This Row],[Sales]]&lt;500,"Medium","High"))</f>
        <v>Medium</v>
      </c>
    </row>
    <row r="420" spans="1:16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 s="1">
        <v>1</v>
      </c>
      <c r="L420" s="1">
        <v>0</v>
      </c>
      <c r="M420" s="1">
        <v>2.8321999999999998</v>
      </c>
      <c r="N420" s="1">
        <f>Clean_Data[[#This Row],[Profit]]/Clean_Data[[#This Row],[Sales]]</f>
        <v>0.48999999999999994</v>
      </c>
      <c r="O420" s="1" t="str">
        <f>IF(Clean_Data[[#This Row],[Discount]]=0,"No Discount",
IF(Clean_Data[[#This Row],[Discount]]&lt;=0.2,"Low",
IF(Clean_Data[[#This Row],[Discount]]&lt;=0.5,"Medium","High")))</f>
        <v>No Discount</v>
      </c>
      <c r="P420" s="1" t="str">
        <f>IF(Clean_Data[[#This Row],[Sales]]&lt;100,"Low",
IF(Clean_Data[[#This Row],[Sales]]&lt;500,"Medium","High"))</f>
        <v>Low</v>
      </c>
    </row>
    <row r="421" spans="1:16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 s="1">
        <v>4</v>
      </c>
      <c r="L421" s="1">
        <v>0</v>
      </c>
      <c r="M421" s="1">
        <v>2.7027999999999999</v>
      </c>
      <c r="N421" s="1">
        <f>Clean_Data[[#This Row],[Profit]]/Clean_Data[[#This Row],[Sales]]</f>
        <v>0.28999999999999998</v>
      </c>
      <c r="O421" s="1" t="str">
        <f>IF(Clean_Data[[#This Row],[Discount]]=0,"No Discount",
IF(Clean_Data[[#This Row],[Discount]]&lt;=0.2,"Low",
IF(Clean_Data[[#This Row],[Discount]]&lt;=0.5,"Medium","High")))</f>
        <v>No Discount</v>
      </c>
      <c r="P421" s="1" t="str">
        <f>IF(Clean_Data[[#This Row],[Sales]]&lt;100,"Low",
IF(Clean_Data[[#This Row],[Sales]]&lt;500,"Medium","High"))</f>
        <v>Low</v>
      </c>
    </row>
    <row r="422" spans="1:16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 s="1">
        <v>1</v>
      </c>
      <c r="L422" s="1">
        <v>0</v>
      </c>
      <c r="M422" s="1">
        <v>7.0149999999999997</v>
      </c>
      <c r="N422" s="1">
        <f>Clean_Data[[#This Row],[Profit]]/Clean_Data[[#This Row],[Sales]]</f>
        <v>0.45999999999999996</v>
      </c>
      <c r="O422" s="1" t="str">
        <f>IF(Clean_Data[[#This Row],[Discount]]=0,"No Discount",
IF(Clean_Data[[#This Row],[Discount]]&lt;=0.2,"Low",
IF(Clean_Data[[#This Row],[Discount]]&lt;=0.5,"Medium","High")))</f>
        <v>No Discount</v>
      </c>
      <c r="P422" s="1" t="str">
        <f>IF(Clean_Data[[#This Row],[Sales]]&lt;100,"Low",
IF(Clean_Data[[#This Row],[Sales]]&lt;500,"Medium","High"))</f>
        <v>Low</v>
      </c>
    </row>
    <row r="423" spans="1:16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  <c r="N423" s="1">
        <f>Clean_Data[[#This Row],[Profit]]/Clean_Data[[#This Row],[Sales]]</f>
        <v>0.28749999999999998</v>
      </c>
      <c r="O423" s="1" t="str">
        <f>IF(Clean_Data[[#This Row],[Discount]]=0,"No Discount",
IF(Clean_Data[[#This Row],[Discount]]&lt;=0.2,"Low",
IF(Clean_Data[[#This Row],[Discount]]&lt;=0.5,"Medium","High")))</f>
        <v>Low</v>
      </c>
      <c r="P423" s="1" t="str">
        <f>IF(Clean_Data[[#This Row],[Sales]]&lt;100,"Low",
IF(Clean_Data[[#This Row],[Sales]]&lt;500,"Medium","High"))</f>
        <v>Medium</v>
      </c>
    </row>
    <row r="424" spans="1:16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 s="1">
        <v>4</v>
      </c>
      <c r="L424" s="1">
        <v>0</v>
      </c>
      <c r="M424" s="1">
        <v>14.7056</v>
      </c>
      <c r="N424" s="1">
        <f>Clean_Data[[#This Row],[Profit]]/Clean_Data[[#This Row],[Sales]]</f>
        <v>0.26</v>
      </c>
      <c r="O424" s="1" t="str">
        <f>IF(Clean_Data[[#This Row],[Discount]]=0,"No Discount",
IF(Clean_Data[[#This Row],[Discount]]&lt;=0.2,"Low",
IF(Clean_Data[[#This Row],[Discount]]&lt;=0.5,"Medium","High")))</f>
        <v>No Discount</v>
      </c>
      <c r="P424" s="1" t="str">
        <f>IF(Clean_Data[[#This Row],[Sales]]&lt;100,"Low",
IF(Clean_Data[[#This Row],[Sales]]&lt;500,"Medium","High"))</f>
        <v>Low</v>
      </c>
    </row>
    <row r="425" spans="1:16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  <c r="N425" s="1">
        <f>Clean_Data[[#This Row],[Profit]]/Clean_Data[[#This Row],[Sales]]</f>
        <v>0.26</v>
      </c>
      <c r="O425" s="1" t="str">
        <f>IF(Clean_Data[[#This Row],[Discount]]=0,"No Discount",
IF(Clean_Data[[#This Row],[Discount]]&lt;=0.2,"Low",
IF(Clean_Data[[#This Row],[Discount]]&lt;=0.5,"Medium","High")))</f>
        <v>No Discount</v>
      </c>
      <c r="P425" s="1" t="str">
        <f>IF(Clean_Data[[#This Row],[Sales]]&lt;100,"Low",
IF(Clean_Data[[#This Row],[Sales]]&lt;500,"Medium","High"))</f>
        <v>Low</v>
      </c>
    </row>
    <row r="426" spans="1:16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 s="1">
        <v>4</v>
      </c>
      <c r="L426" s="1">
        <v>0</v>
      </c>
      <c r="M426" s="1">
        <v>225.26400000000001</v>
      </c>
      <c r="N426" s="1">
        <f>Clean_Data[[#This Row],[Profit]]/Clean_Data[[#This Row],[Sales]]</f>
        <v>0.26</v>
      </c>
      <c r="O426" s="1" t="str">
        <f>IF(Clean_Data[[#This Row],[Discount]]=0,"No Discount",
IF(Clean_Data[[#This Row],[Discount]]&lt;=0.2,"Low",
IF(Clean_Data[[#This Row],[Discount]]&lt;=0.5,"Medium","High")))</f>
        <v>No Discount</v>
      </c>
      <c r="P426" s="1" t="str">
        <f>IF(Clean_Data[[#This Row],[Sales]]&lt;100,"Low",
IF(Clean_Data[[#This Row],[Sales]]&lt;500,"Medium","High"))</f>
        <v>High</v>
      </c>
    </row>
    <row r="427" spans="1:16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 s="1">
        <v>2</v>
      </c>
      <c r="L427" s="1">
        <v>0</v>
      </c>
      <c r="M427" s="1">
        <v>11.076000000000001</v>
      </c>
      <c r="N427" s="1">
        <f>Clean_Data[[#This Row],[Profit]]/Clean_Data[[#This Row],[Sales]]</f>
        <v>0.39</v>
      </c>
      <c r="O427" s="1" t="str">
        <f>IF(Clean_Data[[#This Row],[Discount]]=0,"No Discount",
IF(Clean_Data[[#This Row],[Discount]]&lt;=0.2,"Low",
IF(Clean_Data[[#This Row],[Discount]]&lt;=0.5,"Medium","High")))</f>
        <v>No Discount</v>
      </c>
      <c r="P427" s="1" t="str">
        <f>IF(Clean_Data[[#This Row],[Sales]]&lt;100,"Low",
IF(Clean_Data[[#This Row],[Sales]]&lt;500,"Medium","High"))</f>
        <v>Low</v>
      </c>
    </row>
    <row r="428" spans="1:16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 s="1">
        <v>8</v>
      </c>
      <c r="L428" s="1">
        <v>0</v>
      </c>
      <c r="M428" s="1">
        <v>138.20160000000001</v>
      </c>
      <c r="N428" s="1">
        <f>Clean_Data[[#This Row],[Profit]]/Clean_Data[[#This Row],[Sales]]</f>
        <v>0.48000000000000004</v>
      </c>
      <c r="O428" s="1" t="str">
        <f>IF(Clean_Data[[#This Row],[Discount]]=0,"No Discount",
IF(Clean_Data[[#This Row],[Discount]]&lt;=0.2,"Low",
IF(Clean_Data[[#This Row],[Discount]]&lt;=0.5,"Medium","High")))</f>
        <v>No Discount</v>
      </c>
      <c r="P428" s="1" t="str">
        <f>IF(Clean_Data[[#This Row],[Sales]]&lt;100,"Low",
IF(Clean_Data[[#This Row],[Sales]]&lt;500,"Medium","High"))</f>
        <v>Medium</v>
      </c>
    </row>
    <row r="429" spans="1:16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  <c r="N429" s="1">
        <f>Clean_Data[[#This Row],[Profit]]/Clean_Data[[#This Row],[Sales]]</f>
        <v>0.43000000000000005</v>
      </c>
      <c r="O429" s="1" t="str">
        <f>IF(Clean_Data[[#This Row],[Discount]]=0,"No Discount",
IF(Clean_Data[[#This Row],[Discount]]&lt;=0.2,"Low",
IF(Clean_Data[[#This Row],[Discount]]&lt;=0.5,"Medium","High")))</f>
        <v>No Discount</v>
      </c>
      <c r="P429" s="1" t="str">
        <f>IF(Clean_Data[[#This Row],[Sales]]&lt;100,"Low",
IF(Clean_Data[[#This Row],[Sales]]&lt;500,"Medium","High"))</f>
        <v>Low</v>
      </c>
    </row>
    <row r="430" spans="1:16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  <c r="N430" s="1">
        <f>Clean_Data[[#This Row],[Profit]]/Clean_Data[[#This Row],[Sales]]</f>
        <v>7.4999999999999997E-2</v>
      </c>
      <c r="O430" s="1" t="str">
        <f>IF(Clean_Data[[#This Row],[Discount]]=0,"No Discount",
IF(Clean_Data[[#This Row],[Discount]]&lt;=0.2,"Low",
IF(Clean_Data[[#This Row],[Discount]]&lt;=0.5,"Medium","High")))</f>
        <v>Low</v>
      </c>
      <c r="P430" s="1" t="str">
        <f>IF(Clean_Data[[#This Row],[Sales]]&lt;100,"Low",
IF(Clean_Data[[#This Row],[Sales]]&lt;500,"Medium","High"))</f>
        <v>Low</v>
      </c>
    </row>
    <row r="431" spans="1:16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  <c r="N431" s="1">
        <f>Clean_Data[[#This Row],[Profit]]/Clean_Data[[#This Row],[Sales]]</f>
        <v>-0.76666666666666661</v>
      </c>
      <c r="O431" s="1" t="str">
        <f>IF(Clean_Data[[#This Row],[Discount]]=0,"No Discount",
IF(Clean_Data[[#This Row],[Discount]]&lt;=0.2,"Low",
IF(Clean_Data[[#This Row],[Discount]]&lt;=0.5,"Medium","High")))</f>
        <v>High</v>
      </c>
      <c r="P431" s="1" t="str">
        <f>IF(Clean_Data[[#This Row],[Sales]]&lt;100,"Low",
IF(Clean_Data[[#This Row],[Sales]]&lt;500,"Medium","High"))</f>
        <v>Medium</v>
      </c>
    </row>
    <row r="432" spans="1:16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  <c r="N432" s="1">
        <f>Clean_Data[[#This Row],[Profit]]/Clean_Data[[#This Row],[Sales]]</f>
        <v>0.18749999999999997</v>
      </c>
      <c r="O432" s="1" t="str">
        <f>IF(Clean_Data[[#This Row],[Discount]]=0,"No Discount",
IF(Clean_Data[[#This Row],[Discount]]&lt;=0.2,"Low",
IF(Clean_Data[[#This Row],[Discount]]&lt;=0.5,"Medium","High")))</f>
        <v>Low</v>
      </c>
      <c r="P432" s="1" t="str">
        <f>IF(Clean_Data[[#This Row],[Sales]]&lt;100,"Low",
IF(Clean_Data[[#This Row],[Sales]]&lt;500,"Medium","High"))</f>
        <v>Medium</v>
      </c>
    </row>
    <row r="433" spans="1:16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 s="1">
        <v>5</v>
      </c>
      <c r="L433" s="1">
        <v>0.2</v>
      </c>
      <c r="M433" s="1">
        <v>54.7425</v>
      </c>
      <c r="N433" s="1">
        <f>Clean_Data[[#This Row],[Profit]]/Clean_Data[[#This Row],[Sales]]</f>
        <v>0.1875</v>
      </c>
      <c r="O433" s="1" t="str">
        <f>IF(Clean_Data[[#This Row],[Discount]]=0,"No Discount",
IF(Clean_Data[[#This Row],[Discount]]&lt;=0.2,"Low",
IF(Clean_Data[[#This Row],[Discount]]&lt;=0.5,"Medium","High")))</f>
        <v>Low</v>
      </c>
      <c r="P433" s="1" t="str">
        <f>IF(Clean_Data[[#This Row],[Sales]]&lt;100,"Low",
IF(Clean_Data[[#This Row],[Sales]]&lt;500,"Medium","High"))</f>
        <v>Medium</v>
      </c>
    </row>
    <row r="434" spans="1:16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  <c r="N434" s="1">
        <f>Clean_Data[[#This Row],[Profit]]/Clean_Data[[#This Row],[Sales]]</f>
        <v>-0.16250000000000001</v>
      </c>
      <c r="O434" s="1" t="str">
        <f>IF(Clean_Data[[#This Row],[Discount]]=0,"No Discount",
IF(Clean_Data[[#This Row],[Discount]]&lt;=0.2,"Low",
IF(Clean_Data[[#This Row],[Discount]]&lt;=0.5,"Medium","High")))</f>
        <v>Low</v>
      </c>
      <c r="P434" s="1" t="str">
        <f>IF(Clean_Data[[#This Row],[Sales]]&lt;100,"Low",
IF(Clean_Data[[#This Row],[Sales]]&lt;500,"Medium","High"))</f>
        <v>Low</v>
      </c>
    </row>
    <row r="435" spans="1:16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 s="1">
        <v>5</v>
      </c>
      <c r="L435" s="1">
        <v>0</v>
      </c>
      <c r="M435" s="1">
        <v>207.14699999999999</v>
      </c>
      <c r="N435" s="1">
        <f>Clean_Data[[#This Row],[Profit]]/Clean_Data[[#This Row],[Sales]]</f>
        <v>0.28999999999999998</v>
      </c>
      <c r="O435" s="1" t="str">
        <f>IF(Clean_Data[[#This Row],[Discount]]=0,"No Discount",
IF(Clean_Data[[#This Row],[Discount]]&lt;=0.2,"Low",
IF(Clean_Data[[#This Row],[Discount]]&lt;=0.5,"Medium","High")))</f>
        <v>No Discount</v>
      </c>
      <c r="P435" s="1" t="str">
        <f>IF(Clean_Data[[#This Row],[Sales]]&lt;100,"Low",
IF(Clean_Data[[#This Row],[Sales]]&lt;500,"Medium","High"))</f>
        <v>High</v>
      </c>
    </row>
    <row r="436" spans="1:16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 s="1">
        <v>2</v>
      </c>
      <c r="L436" s="1">
        <v>0.7</v>
      </c>
      <c r="M436" s="1">
        <v>-3.6892</v>
      </c>
      <c r="N436" s="1">
        <f>Clean_Data[[#This Row],[Profit]]/Clean_Data[[#This Row],[Sales]]</f>
        <v>-0.76666666666666661</v>
      </c>
      <c r="O436" s="1" t="str">
        <f>IF(Clean_Data[[#This Row],[Discount]]=0,"No Discount",
IF(Clean_Data[[#This Row],[Discount]]&lt;=0.2,"Low",
IF(Clean_Data[[#This Row],[Discount]]&lt;=0.5,"Medium","High")))</f>
        <v>High</v>
      </c>
      <c r="P436" s="1" t="str">
        <f>IF(Clean_Data[[#This Row],[Sales]]&lt;100,"Low",
IF(Clean_Data[[#This Row],[Sales]]&lt;500,"Medium","High"))</f>
        <v>Low</v>
      </c>
    </row>
    <row r="437" spans="1:16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 s="1">
        <v>5</v>
      </c>
      <c r="L437" s="1">
        <v>0.2</v>
      </c>
      <c r="M437" s="1">
        <v>-18.585000000000001</v>
      </c>
      <c r="N437" s="1">
        <f>Clean_Data[[#This Row],[Profit]]/Clean_Data[[#This Row],[Sales]]</f>
        <v>-7.4999999999999997E-2</v>
      </c>
      <c r="O437" s="1" t="str">
        <f>IF(Clean_Data[[#This Row],[Discount]]=0,"No Discount",
IF(Clean_Data[[#This Row],[Discount]]&lt;=0.2,"Low",
IF(Clean_Data[[#This Row],[Discount]]&lt;=0.5,"Medium","High")))</f>
        <v>Low</v>
      </c>
      <c r="P437" s="1" t="str">
        <f>IF(Clean_Data[[#This Row],[Sales]]&lt;100,"Low",
IF(Clean_Data[[#This Row],[Sales]]&lt;500,"Medium","High"))</f>
        <v>Medium</v>
      </c>
    </row>
    <row r="438" spans="1:16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  <c r="N438" s="1">
        <f>Clean_Data[[#This Row],[Profit]]/Clean_Data[[#This Row],[Sales]]</f>
        <v>4.2857142857142858E-2</v>
      </c>
      <c r="O438" s="1" t="str">
        <f>IF(Clean_Data[[#This Row],[Discount]]=0,"No Discount",
IF(Clean_Data[[#This Row],[Discount]]&lt;=0.2,"Low",
IF(Clean_Data[[#This Row],[Discount]]&lt;=0.5,"Medium","High")))</f>
        <v>Medium</v>
      </c>
      <c r="P438" s="1" t="str">
        <f>IF(Clean_Data[[#This Row],[Sales]]&lt;100,"Low",
IF(Clean_Data[[#This Row],[Sales]]&lt;500,"Medium","High"))</f>
        <v>High</v>
      </c>
    </row>
    <row r="439" spans="1:16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 s="1">
        <v>7</v>
      </c>
      <c r="L439" s="1">
        <v>0.2</v>
      </c>
      <c r="M439" s="1">
        <v>113.63939999999999</v>
      </c>
      <c r="N439" s="1">
        <f>Clean_Data[[#This Row],[Profit]]/Clean_Data[[#This Row],[Sales]]</f>
        <v>0.36249999999999999</v>
      </c>
      <c r="O439" s="1" t="str">
        <f>IF(Clean_Data[[#This Row],[Discount]]=0,"No Discount",
IF(Clean_Data[[#This Row],[Discount]]&lt;=0.2,"Low",
IF(Clean_Data[[#This Row],[Discount]]&lt;=0.5,"Medium","High")))</f>
        <v>Low</v>
      </c>
      <c r="P439" s="1" t="str">
        <f>IF(Clean_Data[[#This Row],[Sales]]&lt;100,"Low",
IF(Clean_Data[[#This Row],[Sales]]&lt;500,"Medium","High"))</f>
        <v>Medium</v>
      </c>
    </row>
    <row r="440" spans="1:16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 s="1">
        <v>8</v>
      </c>
      <c r="L440" s="1">
        <v>0.2</v>
      </c>
      <c r="M440" s="1">
        <v>11.553599999999999</v>
      </c>
      <c r="N440" s="1">
        <f>Clean_Data[[#This Row],[Profit]]/Clean_Data[[#This Row],[Sales]]</f>
        <v>0.36249999999999999</v>
      </c>
      <c r="O440" s="1" t="str">
        <f>IF(Clean_Data[[#This Row],[Discount]]=0,"No Discount",
IF(Clean_Data[[#This Row],[Discount]]&lt;=0.2,"Low",
IF(Clean_Data[[#This Row],[Discount]]&lt;=0.5,"Medium","High")))</f>
        <v>Low</v>
      </c>
      <c r="P440" s="1" t="str">
        <f>IF(Clean_Data[[#This Row],[Sales]]&lt;100,"Low",
IF(Clean_Data[[#This Row],[Sales]]&lt;500,"Medium","High"))</f>
        <v>Low</v>
      </c>
    </row>
    <row r="441" spans="1:16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  <c r="N441" s="1">
        <f>Clean_Data[[#This Row],[Profit]]/Clean_Data[[#This Row],[Sales]]</f>
        <v>1.1111111111111112E-2</v>
      </c>
      <c r="O441" s="1" t="str">
        <f>IF(Clean_Data[[#This Row],[Discount]]=0,"No Discount",
IF(Clean_Data[[#This Row],[Discount]]&lt;=0.2,"Low",
IF(Clean_Data[[#This Row],[Discount]]&lt;=0.5,"Medium","High")))</f>
        <v>Low</v>
      </c>
      <c r="P441" s="1" t="str">
        <f>IF(Clean_Data[[#This Row],[Sales]]&lt;100,"Low",
IF(Clean_Data[[#This Row],[Sales]]&lt;500,"Medium","High"))</f>
        <v>Medium</v>
      </c>
    </row>
    <row r="442" spans="1:16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 s="1">
        <v>1</v>
      </c>
      <c r="L442" s="1">
        <v>0</v>
      </c>
      <c r="M442" s="1">
        <v>3.6659999999999999</v>
      </c>
      <c r="N442" s="1">
        <f>Clean_Data[[#This Row],[Profit]]/Clean_Data[[#This Row],[Sales]]</f>
        <v>0.3</v>
      </c>
      <c r="O442" s="1" t="str">
        <f>IF(Clean_Data[[#This Row],[Discount]]=0,"No Discount",
IF(Clean_Data[[#This Row],[Discount]]&lt;=0.2,"Low",
IF(Clean_Data[[#This Row],[Discount]]&lt;=0.5,"Medium","High")))</f>
        <v>No Discount</v>
      </c>
      <c r="P442" s="1" t="str">
        <f>IF(Clean_Data[[#This Row],[Sales]]&lt;100,"Low",
IF(Clean_Data[[#This Row],[Sales]]&lt;500,"Medium","High"))</f>
        <v>Low</v>
      </c>
    </row>
    <row r="443" spans="1:16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 s="1">
        <v>3</v>
      </c>
      <c r="L443" s="1">
        <v>0</v>
      </c>
      <c r="M443" s="1">
        <v>23.392800000000001</v>
      </c>
      <c r="N443" s="1">
        <f>Clean_Data[[#This Row],[Profit]]/Clean_Data[[#This Row],[Sales]]</f>
        <v>0.12000000000000001</v>
      </c>
      <c r="O443" s="1" t="str">
        <f>IF(Clean_Data[[#This Row],[Discount]]=0,"No Discount",
IF(Clean_Data[[#This Row],[Discount]]&lt;=0.2,"Low",
IF(Clean_Data[[#This Row],[Discount]]&lt;=0.5,"Medium","High")))</f>
        <v>No Discount</v>
      </c>
      <c r="P443" s="1" t="str">
        <f>IF(Clean_Data[[#This Row],[Sales]]&lt;100,"Low",
IF(Clean_Data[[#This Row],[Sales]]&lt;500,"Medium","High"))</f>
        <v>Medium</v>
      </c>
    </row>
    <row r="444" spans="1:16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 s="1">
        <v>3</v>
      </c>
      <c r="L444" s="1">
        <v>0</v>
      </c>
      <c r="M444" s="1">
        <v>20.575500000000002</v>
      </c>
      <c r="N444" s="1">
        <f>Clean_Data[[#This Row],[Profit]]/Clean_Data[[#This Row],[Sales]]</f>
        <v>0.29000000000000004</v>
      </c>
      <c r="O444" s="1" t="str">
        <f>IF(Clean_Data[[#This Row],[Discount]]=0,"No Discount",
IF(Clean_Data[[#This Row],[Discount]]&lt;=0.2,"Low",
IF(Clean_Data[[#This Row],[Discount]]&lt;=0.5,"Medium","High")))</f>
        <v>No Discount</v>
      </c>
      <c r="P444" s="1" t="str">
        <f>IF(Clean_Data[[#This Row],[Sales]]&lt;100,"Low",
IF(Clean_Data[[#This Row],[Sales]]&lt;500,"Medium","High"))</f>
        <v>Low</v>
      </c>
    </row>
    <row r="445" spans="1:16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 s="1">
        <v>4</v>
      </c>
      <c r="L445" s="1">
        <v>0</v>
      </c>
      <c r="M445" s="1">
        <v>42.025599999999997</v>
      </c>
      <c r="N445" s="1">
        <f>Clean_Data[[#This Row],[Profit]]/Clean_Data[[#This Row],[Sales]]</f>
        <v>0.45999999999999996</v>
      </c>
      <c r="O445" s="1" t="str">
        <f>IF(Clean_Data[[#This Row],[Discount]]=0,"No Discount",
IF(Clean_Data[[#This Row],[Discount]]&lt;=0.2,"Low",
IF(Clean_Data[[#This Row],[Discount]]&lt;=0.5,"Medium","High")))</f>
        <v>No Discount</v>
      </c>
      <c r="P445" s="1" t="str">
        <f>IF(Clean_Data[[#This Row],[Sales]]&lt;100,"Low",
IF(Clean_Data[[#This Row],[Sales]]&lt;500,"Medium","High"))</f>
        <v>Low</v>
      </c>
    </row>
    <row r="446" spans="1:16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 s="1">
        <v>3</v>
      </c>
      <c r="L446" s="1">
        <v>0</v>
      </c>
      <c r="M446" s="1">
        <v>29.152799999999999</v>
      </c>
      <c r="N446" s="1">
        <f>Clean_Data[[#This Row],[Profit]]/Clean_Data[[#This Row],[Sales]]</f>
        <v>0.12</v>
      </c>
      <c r="O446" s="1" t="str">
        <f>IF(Clean_Data[[#This Row],[Discount]]=0,"No Discount",
IF(Clean_Data[[#This Row],[Discount]]&lt;=0.2,"Low",
IF(Clean_Data[[#This Row],[Discount]]&lt;=0.5,"Medium","High")))</f>
        <v>No Discount</v>
      </c>
      <c r="P446" s="1" t="str">
        <f>IF(Clean_Data[[#This Row],[Sales]]&lt;100,"Low",
IF(Clean_Data[[#This Row],[Sales]]&lt;500,"Medium","High"))</f>
        <v>Medium</v>
      </c>
    </row>
    <row r="447" spans="1:16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 s="1">
        <v>7</v>
      </c>
      <c r="L447" s="1">
        <v>0</v>
      </c>
      <c r="M447" s="1">
        <v>10.584</v>
      </c>
      <c r="N447" s="1">
        <f>Clean_Data[[#This Row],[Profit]]/Clean_Data[[#This Row],[Sales]]</f>
        <v>0.48</v>
      </c>
      <c r="O447" s="1" t="str">
        <f>IF(Clean_Data[[#This Row],[Discount]]=0,"No Discount",
IF(Clean_Data[[#This Row],[Discount]]&lt;=0.2,"Low",
IF(Clean_Data[[#This Row],[Discount]]&lt;=0.5,"Medium","High")))</f>
        <v>No Discount</v>
      </c>
      <c r="P447" s="1" t="str">
        <f>IF(Clean_Data[[#This Row],[Sales]]&lt;100,"Low",
IF(Clean_Data[[#This Row],[Sales]]&lt;500,"Medium","High"))</f>
        <v>Low</v>
      </c>
    </row>
    <row r="448" spans="1:16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 s="1">
        <v>1</v>
      </c>
      <c r="L448" s="1">
        <v>0</v>
      </c>
      <c r="M448" s="1">
        <v>1.3676999999999999</v>
      </c>
      <c r="N448" s="1">
        <f>Clean_Data[[#This Row],[Profit]]/Clean_Data[[#This Row],[Sales]]</f>
        <v>0.47</v>
      </c>
      <c r="O448" s="1" t="str">
        <f>IF(Clean_Data[[#This Row],[Discount]]=0,"No Discount",
IF(Clean_Data[[#This Row],[Discount]]&lt;=0.2,"Low",
IF(Clean_Data[[#This Row],[Discount]]&lt;=0.5,"Medium","High")))</f>
        <v>No Discount</v>
      </c>
      <c r="P448" s="1" t="str">
        <f>IF(Clean_Data[[#This Row],[Sales]]&lt;100,"Low",
IF(Clean_Data[[#This Row],[Sales]]&lt;500,"Medium","High"))</f>
        <v>Low</v>
      </c>
    </row>
    <row r="449" spans="1:16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 s="1">
        <v>3</v>
      </c>
      <c r="L449" s="1">
        <v>0</v>
      </c>
      <c r="M449" s="1">
        <v>15.475199999999999</v>
      </c>
      <c r="N449" s="1">
        <f>Clean_Data[[#This Row],[Profit]]/Clean_Data[[#This Row],[Sales]]</f>
        <v>0.25999999999999995</v>
      </c>
      <c r="O449" s="1" t="str">
        <f>IF(Clean_Data[[#This Row],[Discount]]=0,"No Discount",
IF(Clean_Data[[#This Row],[Discount]]&lt;=0.2,"Low",
IF(Clean_Data[[#This Row],[Discount]]&lt;=0.5,"Medium","High")))</f>
        <v>No Discount</v>
      </c>
      <c r="P449" s="1" t="str">
        <f>IF(Clean_Data[[#This Row],[Sales]]&lt;100,"Low",
IF(Clean_Data[[#This Row],[Sales]]&lt;500,"Medium","High"))</f>
        <v>Low</v>
      </c>
    </row>
    <row r="450" spans="1:16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 s="1">
        <v>3</v>
      </c>
      <c r="L450" s="1">
        <v>0</v>
      </c>
      <c r="M450" s="1">
        <v>9.7164000000000001</v>
      </c>
      <c r="N450" s="1">
        <f>Clean_Data[[#This Row],[Profit]]/Clean_Data[[#This Row],[Sales]]</f>
        <v>6.0000000000000005E-2</v>
      </c>
      <c r="O450" s="1" t="str">
        <f>IF(Clean_Data[[#This Row],[Discount]]=0,"No Discount",
IF(Clean_Data[[#This Row],[Discount]]&lt;=0.2,"Low",
IF(Clean_Data[[#This Row],[Discount]]&lt;=0.5,"Medium","High")))</f>
        <v>No Discount</v>
      </c>
      <c r="P450" s="1" t="str">
        <f>IF(Clean_Data[[#This Row],[Sales]]&lt;100,"Low",
IF(Clean_Data[[#This Row],[Sales]]&lt;500,"Medium","High"))</f>
        <v>Medium</v>
      </c>
    </row>
    <row r="451" spans="1:16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 s="1">
        <v>6</v>
      </c>
      <c r="L451" s="1">
        <v>0</v>
      </c>
      <c r="M451" s="1">
        <v>71.247600000000006</v>
      </c>
      <c r="N451" s="1">
        <f>Clean_Data[[#This Row],[Profit]]/Clean_Data[[#This Row],[Sales]]</f>
        <v>0.27</v>
      </c>
      <c r="O451" s="1" t="str">
        <f>IF(Clean_Data[[#This Row],[Discount]]=0,"No Discount",
IF(Clean_Data[[#This Row],[Discount]]&lt;=0.2,"Low",
IF(Clean_Data[[#This Row],[Discount]]&lt;=0.5,"Medium","High")))</f>
        <v>No Discount</v>
      </c>
      <c r="P451" s="1" t="str">
        <f>IF(Clean_Data[[#This Row],[Sales]]&lt;100,"Low",
IF(Clean_Data[[#This Row],[Sales]]&lt;500,"Medium","High"))</f>
        <v>Medium</v>
      </c>
    </row>
    <row r="452" spans="1:16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 s="1">
        <v>3</v>
      </c>
      <c r="L452" s="1">
        <v>0</v>
      </c>
      <c r="M452" s="1">
        <v>7.9248000000000003</v>
      </c>
      <c r="N452" s="1">
        <f>Clean_Data[[#This Row],[Profit]]/Clean_Data[[#This Row],[Sales]]</f>
        <v>0.26</v>
      </c>
      <c r="O452" s="1" t="str">
        <f>IF(Clean_Data[[#This Row],[Discount]]=0,"No Discount",
IF(Clean_Data[[#This Row],[Discount]]&lt;=0.2,"Low",
IF(Clean_Data[[#This Row],[Discount]]&lt;=0.5,"Medium","High")))</f>
        <v>No Discount</v>
      </c>
      <c r="P452" s="1" t="str">
        <f>IF(Clean_Data[[#This Row],[Sales]]&lt;100,"Low",
IF(Clean_Data[[#This Row],[Sales]]&lt;500,"Medium","High"))</f>
        <v>Low</v>
      </c>
    </row>
    <row r="453" spans="1:16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 s="1">
        <v>3</v>
      </c>
      <c r="L453" s="1">
        <v>0</v>
      </c>
      <c r="M453" s="1">
        <v>2.8536000000000001</v>
      </c>
      <c r="N453" s="1">
        <f>Clean_Data[[#This Row],[Profit]]/Clean_Data[[#This Row],[Sales]]</f>
        <v>0.29000000000000004</v>
      </c>
      <c r="O453" s="1" t="str">
        <f>IF(Clean_Data[[#This Row],[Discount]]=0,"No Discount",
IF(Clean_Data[[#This Row],[Discount]]&lt;=0.2,"Low",
IF(Clean_Data[[#This Row],[Discount]]&lt;=0.5,"Medium","High")))</f>
        <v>No Discount</v>
      </c>
      <c r="P453" s="1" t="str">
        <f>IF(Clean_Data[[#This Row],[Sales]]&lt;100,"Low",
IF(Clean_Data[[#This Row],[Sales]]&lt;500,"Medium","High"))</f>
        <v>Low</v>
      </c>
    </row>
    <row r="454" spans="1:16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  <c r="N454" s="1">
        <f>Clean_Data[[#This Row],[Profit]]/Clean_Data[[#This Row],[Sales]]</f>
        <v>0.26</v>
      </c>
      <c r="O454" s="1" t="str">
        <f>IF(Clean_Data[[#This Row],[Discount]]=0,"No Discount",
IF(Clean_Data[[#This Row],[Discount]]&lt;=0.2,"Low",
IF(Clean_Data[[#This Row],[Discount]]&lt;=0.5,"Medium","High")))</f>
        <v>No Discount</v>
      </c>
      <c r="P454" s="1" t="str">
        <f>IF(Clean_Data[[#This Row],[Sales]]&lt;100,"Low",
IF(Clean_Data[[#This Row],[Sales]]&lt;500,"Medium","High"))</f>
        <v>Low</v>
      </c>
    </row>
    <row r="455" spans="1:16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  <c r="N455" s="1">
        <f>Clean_Data[[#This Row],[Profit]]/Clean_Data[[#This Row],[Sales]]</f>
        <v>-0.26666666666666666</v>
      </c>
      <c r="O455" s="1" t="str">
        <f>IF(Clean_Data[[#This Row],[Discount]]=0,"No Discount",
IF(Clean_Data[[#This Row],[Discount]]&lt;=0.2,"Low",
IF(Clean_Data[[#This Row],[Discount]]&lt;=0.5,"Medium","High")))</f>
        <v>Medium</v>
      </c>
      <c r="P455" s="1" t="str">
        <f>IF(Clean_Data[[#This Row],[Sales]]&lt;100,"Low",
IF(Clean_Data[[#This Row],[Sales]]&lt;500,"Medium","High"))</f>
        <v>Medium</v>
      </c>
    </row>
    <row r="456" spans="1:16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  <c r="N456" s="1">
        <f>Clean_Data[[#This Row],[Profit]]/Clean_Data[[#This Row],[Sales]]</f>
        <v>0.1</v>
      </c>
      <c r="O456" s="1" t="str">
        <f>IF(Clean_Data[[#This Row],[Discount]]=0,"No Discount",
IF(Clean_Data[[#This Row],[Discount]]&lt;=0.2,"Low",
IF(Clean_Data[[#This Row],[Discount]]&lt;=0.5,"Medium","High")))</f>
        <v>Low</v>
      </c>
      <c r="P456" s="1" t="str">
        <f>IF(Clean_Data[[#This Row],[Sales]]&lt;100,"Low",
IF(Clean_Data[[#This Row],[Sales]]&lt;500,"Medium","High"))</f>
        <v>High</v>
      </c>
    </row>
    <row r="457" spans="1:16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 s="1">
        <v>4</v>
      </c>
      <c r="L457" s="1">
        <v>0</v>
      </c>
      <c r="M457" s="1">
        <v>24.9132</v>
      </c>
      <c r="N457" s="1">
        <f>Clean_Data[[#This Row],[Profit]]/Clean_Data[[#This Row],[Sales]]</f>
        <v>0.38999999999999996</v>
      </c>
      <c r="O457" s="1" t="str">
        <f>IF(Clean_Data[[#This Row],[Discount]]=0,"No Discount",
IF(Clean_Data[[#This Row],[Discount]]&lt;=0.2,"Low",
IF(Clean_Data[[#This Row],[Discount]]&lt;=0.5,"Medium","High")))</f>
        <v>No Discount</v>
      </c>
      <c r="P457" s="1" t="str">
        <f>IF(Clean_Data[[#This Row],[Sales]]&lt;100,"Low",
IF(Clean_Data[[#This Row],[Sales]]&lt;500,"Medium","High"))</f>
        <v>Low</v>
      </c>
    </row>
    <row r="458" spans="1:16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 s="1">
        <v>2</v>
      </c>
      <c r="L458" s="1">
        <v>0.2</v>
      </c>
      <c r="M458" s="1">
        <v>-24.294</v>
      </c>
      <c r="N458" s="1">
        <f>Clean_Data[[#This Row],[Profit]]/Clean_Data[[#This Row],[Sales]]</f>
        <v>-0.1875</v>
      </c>
      <c r="O458" s="1" t="str">
        <f>IF(Clean_Data[[#This Row],[Discount]]=0,"No Discount",
IF(Clean_Data[[#This Row],[Discount]]&lt;=0.2,"Low",
IF(Clean_Data[[#This Row],[Discount]]&lt;=0.5,"Medium","High")))</f>
        <v>Low</v>
      </c>
      <c r="P458" s="1" t="str">
        <f>IF(Clean_Data[[#This Row],[Sales]]&lt;100,"Low",
IF(Clean_Data[[#This Row],[Sales]]&lt;500,"Medium","High"))</f>
        <v>Medium</v>
      </c>
    </row>
    <row r="459" spans="1:16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  <c r="N459" s="1">
        <f>Clean_Data[[#This Row],[Profit]]/Clean_Data[[#This Row],[Sales]]</f>
        <v>-0.12857142857142856</v>
      </c>
      <c r="O459" s="1" t="str">
        <f>IF(Clean_Data[[#This Row],[Discount]]=0,"No Discount",
IF(Clean_Data[[#This Row],[Discount]]&lt;=0.2,"Low",
IF(Clean_Data[[#This Row],[Discount]]&lt;=0.5,"Medium","High")))</f>
        <v>Medium</v>
      </c>
      <c r="P459" s="1" t="str">
        <f>IF(Clean_Data[[#This Row],[Sales]]&lt;100,"Low",
IF(Clean_Data[[#This Row],[Sales]]&lt;500,"Medium","High"))</f>
        <v>High</v>
      </c>
    </row>
    <row r="460" spans="1:16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  <c r="N460" s="1">
        <f>Clean_Data[[#This Row],[Profit]]/Clean_Data[[#This Row],[Sales]]</f>
        <v>0.37499999999999994</v>
      </c>
      <c r="O460" s="1" t="str">
        <f>IF(Clean_Data[[#This Row],[Discount]]=0,"No Discount",
IF(Clean_Data[[#This Row],[Discount]]&lt;=0.2,"Low",
IF(Clean_Data[[#This Row],[Discount]]&lt;=0.5,"Medium","High")))</f>
        <v>Low</v>
      </c>
      <c r="P460" s="1" t="str">
        <f>IF(Clean_Data[[#This Row],[Sales]]&lt;100,"Low",
IF(Clean_Data[[#This Row],[Sales]]&lt;500,"Medium","High"))</f>
        <v>Low</v>
      </c>
    </row>
    <row r="461" spans="1:16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 s="1">
        <v>4</v>
      </c>
      <c r="L461" s="1">
        <v>0</v>
      </c>
      <c r="M461" s="1">
        <v>36.372</v>
      </c>
      <c r="N461" s="1">
        <f>Clean_Data[[#This Row],[Profit]]/Clean_Data[[#This Row],[Sales]]</f>
        <v>0.35</v>
      </c>
      <c r="O461" s="1" t="str">
        <f>IF(Clean_Data[[#This Row],[Discount]]=0,"No Discount",
IF(Clean_Data[[#This Row],[Discount]]&lt;=0.2,"Low",
IF(Clean_Data[[#This Row],[Discount]]&lt;=0.5,"Medium","High")))</f>
        <v>No Discount</v>
      </c>
      <c r="P461" s="1" t="str">
        <f>IF(Clean_Data[[#This Row],[Sales]]&lt;100,"Low",
IF(Clean_Data[[#This Row],[Sales]]&lt;500,"Medium","High"))</f>
        <v>Medium</v>
      </c>
    </row>
    <row r="462" spans="1:16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 s="1">
        <v>9</v>
      </c>
      <c r="L462" s="1">
        <v>0</v>
      </c>
      <c r="M462" s="1">
        <v>377.9622</v>
      </c>
      <c r="N462" s="1">
        <f>Clean_Data[[#This Row],[Profit]]/Clean_Data[[#This Row],[Sales]]</f>
        <v>0.42</v>
      </c>
      <c r="O462" s="1" t="str">
        <f>IF(Clean_Data[[#This Row],[Discount]]=0,"No Discount",
IF(Clean_Data[[#This Row],[Discount]]&lt;=0.2,"Low",
IF(Clean_Data[[#This Row],[Discount]]&lt;=0.5,"Medium","High")))</f>
        <v>No Discount</v>
      </c>
      <c r="P462" s="1" t="str">
        <f>IF(Clean_Data[[#This Row],[Sales]]&lt;100,"Low",
IF(Clean_Data[[#This Row],[Sales]]&lt;500,"Medium","High"))</f>
        <v>High</v>
      </c>
    </row>
    <row r="463" spans="1:16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 s="1">
        <v>3</v>
      </c>
      <c r="L463" s="1">
        <v>0.2</v>
      </c>
      <c r="M463" s="1">
        <v>18.6006</v>
      </c>
      <c r="N463" s="1">
        <f>Clean_Data[[#This Row],[Profit]]/Clean_Data[[#This Row],[Sales]]</f>
        <v>0.36250000000000004</v>
      </c>
      <c r="O463" s="1" t="str">
        <f>IF(Clean_Data[[#This Row],[Discount]]=0,"No Discount",
IF(Clean_Data[[#This Row],[Discount]]&lt;=0.2,"Low",
IF(Clean_Data[[#This Row],[Discount]]&lt;=0.5,"Medium","High")))</f>
        <v>Low</v>
      </c>
      <c r="P463" s="1" t="str">
        <f>IF(Clean_Data[[#This Row],[Sales]]&lt;100,"Low",
IF(Clean_Data[[#This Row],[Sales]]&lt;500,"Medium","High"))</f>
        <v>Low</v>
      </c>
    </row>
    <row r="464" spans="1:16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 s="1">
        <v>5</v>
      </c>
      <c r="L464" s="1">
        <v>0.2</v>
      </c>
      <c r="M464" s="1">
        <v>7.0679999999999996</v>
      </c>
      <c r="N464" s="1">
        <f>Clean_Data[[#This Row],[Profit]]/Clean_Data[[#This Row],[Sales]]</f>
        <v>0.3</v>
      </c>
      <c r="O464" s="1" t="str">
        <f>IF(Clean_Data[[#This Row],[Discount]]=0,"No Discount",
IF(Clean_Data[[#This Row],[Discount]]&lt;=0.2,"Low",
IF(Clean_Data[[#This Row],[Discount]]&lt;=0.5,"Medium","High")))</f>
        <v>Low</v>
      </c>
      <c r="P464" s="1" t="str">
        <f>IF(Clean_Data[[#This Row],[Sales]]&lt;100,"Low",
IF(Clean_Data[[#This Row],[Sales]]&lt;500,"Medium","High"))</f>
        <v>Low</v>
      </c>
    </row>
    <row r="465" spans="1:16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  <c r="N465" s="1">
        <f>Clean_Data[[#This Row],[Profit]]/Clean_Data[[#This Row],[Sales]]</f>
        <v>-0.6399999999999999</v>
      </c>
      <c r="O465" s="1" t="str">
        <f>IF(Clean_Data[[#This Row],[Discount]]=0,"No Discount",
IF(Clean_Data[[#This Row],[Discount]]&lt;=0.2,"Low",
IF(Clean_Data[[#This Row],[Discount]]&lt;=0.5,"Medium","High")))</f>
        <v>Medium</v>
      </c>
      <c r="P465" s="1" t="str">
        <f>IF(Clean_Data[[#This Row],[Sales]]&lt;100,"Low",
IF(Clean_Data[[#This Row],[Sales]]&lt;500,"Medium","High"))</f>
        <v>High</v>
      </c>
    </row>
    <row r="466" spans="1:16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  <c r="N466" s="1">
        <f>Clean_Data[[#This Row],[Profit]]/Clean_Data[[#This Row],[Sales]]</f>
        <v>-0.73333333333333328</v>
      </c>
      <c r="O466" s="1" t="str">
        <f>IF(Clean_Data[[#This Row],[Discount]]=0,"No Discount",
IF(Clean_Data[[#This Row],[Discount]]&lt;=0.2,"Low",
IF(Clean_Data[[#This Row],[Discount]]&lt;=0.5,"Medium","High")))</f>
        <v>High</v>
      </c>
      <c r="P466" s="1" t="str">
        <f>IF(Clean_Data[[#This Row],[Sales]]&lt;100,"Low",
IF(Clean_Data[[#This Row],[Sales]]&lt;500,"Medium","High"))</f>
        <v>Low</v>
      </c>
    </row>
    <row r="467" spans="1:16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  <c r="N467" s="1">
        <f>Clean_Data[[#This Row],[Profit]]/Clean_Data[[#This Row],[Sales]]</f>
        <v>-0.1875</v>
      </c>
      <c r="O467" s="1" t="str">
        <f>IF(Clean_Data[[#This Row],[Discount]]=0,"No Discount",
IF(Clean_Data[[#This Row],[Discount]]&lt;=0.2,"Low",
IF(Clean_Data[[#This Row],[Discount]]&lt;=0.5,"Medium","High")))</f>
        <v>Low</v>
      </c>
      <c r="P467" s="1" t="str">
        <f>IF(Clean_Data[[#This Row],[Sales]]&lt;100,"Low",
IF(Clean_Data[[#This Row],[Sales]]&lt;500,"Medium","High"))</f>
        <v>Medium</v>
      </c>
    </row>
    <row r="468" spans="1:16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  <c r="N468" s="1">
        <f>Clean_Data[[#This Row],[Profit]]/Clean_Data[[#This Row],[Sales]]</f>
        <v>7.4999999999999997E-2</v>
      </c>
      <c r="O468" s="1" t="str">
        <f>IF(Clean_Data[[#This Row],[Discount]]=0,"No Discount",
IF(Clean_Data[[#This Row],[Discount]]&lt;=0.2,"Low",
IF(Clean_Data[[#This Row],[Discount]]&lt;=0.5,"Medium","High")))</f>
        <v>Low</v>
      </c>
      <c r="P468" s="1" t="str">
        <f>IF(Clean_Data[[#This Row],[Sales]]&lt;100,"Low",
IF(Clean_Data[[#This Row],[Sales]]&lt;500,"Medium","High"))</f>
        <v>Low</v>
      </c>
    </row>
    <row r="469" spans="1:16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  <c r="N469" s="1">
        <f>Clean_Data[[#This Row],[Profit]]/Clean_Data[[#This Row],[Sales]]</f>
        <v>-1.2249999999999999</v>
      </c>
      <c r="O469" s="1" t="str">
        <f>IF(Clean_Data[[#This Row],[Discount]]=0,"No Discount",
IF(Clean_Data[[#This Row],[Discount]]&lt;=0.2,"Low",
IF(Clean_Data[[#This Row],[Discount]]&lt;=0.5,"Medium","High")))</f>
        <v>High</v>
      </c>
      <c r="P469" s="1" t="str">
        <f>IF(Clean_Data[[#This Row],[Sales]]&lt;100,"Low",
IF(Clean_Data[[#This Row],[Sales]]&lt;500,"Medium","High"))</f>
        <v>Medium</v>
      </c>
    </row>
    <row r="470" spans="1:16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  <c r="N470" s="1">
        <f>Clean_Data[[#This Row],[Profit]]/Clean_Data[[#This Row],[Sales]]</f>
        <v>-0.17647058823529413</v>
      </c>
      <c r="O470" s="1" t="str">
        <f>IF(Clean_Data[[#This Row],[Discount]]=0,"No Discount",
IF(Clean_Data[[#This Row],[Discount]]&lt;=0.2,"Low",
IF(Clean_Data[[#This Row],[Discount]]&lt;=0.5,"Medium","High")))</f>
        <v>Medium</v>
      </c>
      <c r="P470" s="1" t="str">
        <f>IF(Clean_Data[[#This Row],[Sales]]&lt;100,"Low",
IF(Clean_Data[[#This Row],[Sales]]&lt;500,"Medium","High"))</f>
        <v>Medium</v>
      </c>
    </row>
    <row r="471" spans="1:16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  <c r="N471" s="1">
        <f>Clean_Data[[#This Row],[Profit]]/Clean_Data[[#This Row],[Sales]]</f>
        <v>-1.65</v>
      </c>
      <c r="O471" s="1" t="str">
        <f>IF(Clean_Data[[#This Row],[Discount]]=0,"No Discount",
IF(Clean_Data[[#This Row],[Discount]]&lt;=0.2,"Low",
IF(Clean_Data[[#This Row],[Discount]]&lt;=0.5,"Medium","High")))</f>
        <v>High</v>
      </c>
      <c r="P471" s="1" t="str">
        <f>IF(Clean_Data[[#This Row],[Sales]]&lt;100,"Low",
IF(Clean_Data[[#This Row],[Sales]]&lt;500,"Medium","High"))</f>
        <v>Low</v>
      </c>
    </row>
    <row r="472" spans="1:16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 s="1">
        <v>1</v>
      </c>
      <c r="L472" s="1">
        <v>0</v>
      </c>
      <c r="M472" s="1">
        <v>26.630400000000002</v>
      </c>
      <c r="N472" s="1">
        <f>Clean_Data[[#This Row],[Profit]]/Clean_Data[[#This Row],[Sales]]</f>
        <v>0.48000000000000004</v>
      </c>
      <c r="O472" s="1" t="str">
        <f>IF(Clean_Data[[#This Row],[Discount]]=0,"No Discount",
IF(Clean_Data[[#This Row],[Discount]]&lt;=0.2,"Low",
IF(Clean_Data[[#This Row],[Discount]]&lt;=0.5,"Medium","High")))</f>
        <v>No Discount</v>
      </c>
      <c r="P472" s="1" t="str">
        <f>IF(Clean_Data[[#This Row],[Sales]]&lt;100,"Low",
IF(Clean_Data[[#This Row],[Sales]]&lt;500,"Medium","High"))</f>
        <v>Low</v>
      </c>
    </row>
    <row r="473" spans="1:16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 s="1">
        <v>3</v>
      </c>
      <c r="L473" s="1">
        <v>0</v>
      </c>
      <c r="M473" s="1">
        <v>3.4091999999999998</v>
      </c>
      <c r="N473" s="1">
        <f>Clean_Data[[#This Row],[Profit]]/Clean_Data[[#This Row],[Sales]]</f>
        <v>9.9999999999999985E-3</v>
      </c>
      <c r="O473" s="1" t="str">
        <f>IF(Clean_Data[[#This Row],[Discount]]=0,"No Discount",
IF(Clean_Data[[#This Row],[Discount]]&lt;=0.2,"Low",
IF(Clean_Data[[#This Row],[Discount]]&lt;=0.5,"Medium","High")))</f>
        <v>No Discount</v>
      </c>
      <c r="P473" s="1" t="str">
        <f>IF(Clean_Data[[#This Row],[Sales]]&lt;100,"Low",
IF(Clean_Data[[#This Row],[Sales]]&lt;500,"Medium","High"))</f>
        <v>Medium</v>
      </c>
    </row>
    <row r="474" spans="1:16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  <c r="N474" s="1">
        <f>Clean_Data[[#This Row],[Profit]]/Clean_Data[[#This Row],[Sales]]</f>
        <v>4.7058823529411771E-2</v>
      </c>
      <c r="O474" s="1" t="str">
        <f>IF(Clean_Data[[#This Row],[Discount]]=0,"No Discount",
IF(Clean_Data[[#This Row],[Discount]]&lt;=0.2,"Low",
IF(Clean_Data[[#This Row],[Discount]]&lt;=0.5,"Medium","High")))</f>
        <v>Low</v>
      </c>
      <c r="P474" s="1" t="str">
        <f>IF(Clean_Data[[#This Row],[Sales]]&lt;100,"Low",
IF(Clean_Data[[#This Row],[Sales]]&lt;500,"Medium","High"))</f>
        <v>Medium</v>
      </c>
    </row>
    <row r="475" spans="1:16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  <c r="N475" s="1">
        <f>Clean_Data[[#This Row],[Profit]]/Clean_Data[[#This Row],[Sales]]</f>
        <v>0.125</v>
      </c>
      <c r="O475" s="1" t="str">
        <f>IF(Clean_Data[[#This Row],[Discount]]=0,"No Discount",
IF(Clean_Data[[#This Row],[Discount]]&lt;=0.2,"Low",
IF(Clean_Data[[#This Row],[Discount]]&lt;=0.5,"Medium","High")))</f>
        <v>Low</v>
      </c>
      <c r="P475" s="1" t="str">
        <f>IF(Clean_Data[[#This Row],[Sales]]&lt;100,"Low",
IF(Clean_Data[[#This Row],[Sales]]&lt;500,"Medium","High"))</f>
        <v>High</v>
      </c>
    </row>
    <row r="476" spans="1:16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 s="1">
        <v>6</v>
      </c>
      <c r="L476" s="1">
        <v>0</v>
      </c>
      <c r="M476" s="1">
        <v>24.980399999999999</v>
      </c>
      <c r="N476" s="1">
        <f>Clean_Data[[#This Row],[Profit]]/Clean_Data[[#This Row],[Sales]]</f>
        <v>0.27</v>
      </c>
      <c r="O476" s="1" t="str">
        <f>IF(Clean_Data[[#This Row],[Discount]]=0,"No Discount",
IF(Clean_Data[[#This Row],[Discount]]&lt;=0.2,"Low",
IF(Clean_Data[[#This Row],[Discount]]&lt;=0.5,"Medium","High")))</f>
        <v>No Discount</v>
      </c>
      <c r="P476" s="1" t="str">
        <f>IF(Clean_Data[[#This Row],[Sales]]&lt;100,"Low",
IF(Clean_Data[[#This Row],[Sales]]&lt;500,"Medium","High"))</f>
        <v>Low</v>
      </c>
    </row>
    <row r="477" spans="1:16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 s="1">
        <v>7</v>
      </c>
      <c r="L477" s="1">
        <v>0</v>
      </c>
      <c r="M477" s="1">
        <v>28.818999999999999</v>
      </c>
      <c r="N477" s="1">
        <f>Clean_Data[[#This Row],[Profit]]/Clean_Data[[#This Row],[Sales]]</f>
        <v>0.46</v>
      </c>
      <c r="O477" s="1" t="str">
        <f>IF(Clean_Data[[#This Row],[Discount]]=0,"No Discount",
IF(Clean_Data[[#This Row],[Discount]]&lt;=0.2,"Low",
IF(Clean_Data[[#This Row],[Discount]]&lt;=0.5,"Medium","High")))</f>
        <v>No Discount</v>
      </c>
      <c r="P477" s="1" t="str">
        <f>IF(Clean_Data[[#This Row],[Sales]]&lt;100,"Low",
IF(Clean_Data[[#This Row],[Sales]]&lt;500,"Medium","High"))</f>
        <v>Low</v>
      </c>
    </row>
    <row r="478" spans="1:16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 s="1">
        <v>5</v>
      </c>
      <c r="L478" s="1">
        <v>0</v>
      </c>
      <c r="M478" s="1">
        <v>45.527999999999999</v>
      </c>
      <c r="N478" s="1">
        <f>Clean_Data[[#This Row],[Profit]]/Clean_Data[[#This Row],[Sales]]</f>
        <v>0.48000000000000004</v>
      </c>
      <c r="O478" s="1" t="str">
        <f>IF(Clean_Data[[#This Row],[Discount]]=0,"No Discount",
IF(Clean_Data[[#This Row],[Discount]]&lt;=0.2,"Low",
IF(Clean_Data[[#This Row],[Discount]]&lt;=0.5,"Medium","High")))</f>
        <v>No Discount</v>
      </c>
      <c r="P478" s="1" t="str">
        <f>IF(Clean_Data[[#This Row],[Sales]]&lt;100,"Low",
IF(Clean_Data[[#This Row],[Sales]]&lt;500,"Medium","High"))</f>
        <v>Low</v>
      </c>
    </row>
    <row r="479" spans="1:16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 s="1">
        <v>6</v>
      </c>
      <c r="L479" s="1">
        <v>0.2</v>
      </c>
      <c r="M479" s="1">
        <v>7.1820000000000004</v>
      </c>
      <c r="N479" s="1">
        <f>Clean_Data[[#This Row],[Profit]]/Clean_Data[[#This Row],[Sales]]</f>
        <v>7.4999999999999997E-2</v>
      </c>
      <c r="O479" s="1" t="str">
        <f>IF(Clean_Data[[#This Row],[Discount]]=0,"No Discount",
IF(Clean_Data[[#This Row],[Discount]]&lt;=0.2,"Low",
IF(Clean_Data[[#This Row],[Discount]]&lt;=0.5,"Medium","High")))</f>
        <v>Low</v>
      </c>
      <c r="P479" s="1" t="str">
        <f>IF(Clean_Data[[#This Row],[Sales]]&lt;100,"Low",
IF(Clean_Data[[#This Row],[Sales]]&lt;500,"Medium","High"))</f>
        <v>Low</v>
      </c>
    </row>
    <row r="480" spans="1:16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  <c r="N480" s="1">
        <f>Clean_Data[[#This Row],[Profit]]/Clean_Data[[#This Row],[Sales]]</f>
        <v>0.47999999999999993</v>
      </c>
      <c r="O480" s="1" t="str">
        <f>IF(Clean_Data[[#This Row],[Discount]]=0,"No Discount",
IF(Clean_Data[[#This Row],[Discount]]&lt;=0.2,"Low",
IF(Clean_Data[[#This Row],[Discount]]&lt;=0.5,"Medium","High")))</f>
        <v>No Discount</v>
      </c>
      <c r="P480" s="1" t="str">
        <f>IF(Clean_Data[[#This Row],[Sales]]&lt;100,"Low",
IF(Clean_Data[[#This Row],[Sales]]&lt;500,"Medium","High"))</f>
        <v>Low</v>
      </c>
    </row>
    <row r="481" spans="1:16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 s="1">
        <v>5</v>
      </c>
      <c r="L481" s="1">
        <v>0</v>
      </c>
      <c r="M481" s="1">
        <v>6.6150000000000002</v>
      </c>
      <c r="N481" s="1">
        <f>Clean_Data[[#This Row],[Profit]]/Clean_Data[[#This Row],[Sales]]</f>
        <v>0.45</v>
      </c>
      <c r="O481" s="1" t="str">
        <f>IF(Clean_Data[[#This Row],[Discount]]=0,"No Discount",
IF(Clean_Data[[#This Row],[Discount]]&lt;=0.2,"Low",
IF(Clean_Data[[#This Row],[Discount]]&lt;=0.5,"Medium","High")))</f>
        <v>No Discount</v>
      </c>
      <c r="P481" s="1" t="str">
        <f>IF(Clean_Data[[#This Row],[Sales]]&lt;100,"Low",
IF(Clean_Data[[#This Row],[Sales]]&lt;500,"Medium","High"))</f>
        <v>Low</v>
      </c>
    </row>
    <row r="482" spans="1:16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 s="1">
        <v>5</v>
      </c>
      <c r="L482" s="1">
        <v>0</v>
      </c>
      <c r="M482" s="1">
        <v>84.51</v>
      </c>
      <c r="N482" s="1">
        <f>Clean_Data[[#This Row],[Profit]]/Clean_Data[[#This Row],[Sales]]</f>
        <v>0.12000000000000001</v>
      </c>
      <c r="O482" s="1" t="str">
        <f>IF(Clean_Data[[#This Row],[Discount]]=0,"No Discount",
IF(Clean_Data[[#This Row],[Discount]]&lt;=0.2,"Low",
IF(Clean_Data[[#This Row],[Discount]]&lt;=0.5,"Medium","High")))</f>
        <v>No Discount</v>
      </c>
      <c r="P482" s="1" t="str">
        <f>IF(Clean_Data[[#This Row],[Sales]]&lt;100,"Low",
IF(Clean_Data[[#This Row],[Sales]]&lt;500,"Medium","High"))</f>
        <v>High</v>
      </c>
    </row>
    <row r="483" spans="1:16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 s="1">
        <v>3</v>
      </c>
      <c r="L483" s="1">
        <v>0</v>
      </c>
      <c r="M483" s="1">
        <v>1.9089</v>
      </c>
      <c r="N483" s="1">
        <f>Clean_Data[[#This Row],[Profit]]/Clean_Data[[#This Row],[Sales]]</f>
        <v>0.21000000000000002</v>
      </c>
      <c r="O483" s="1" t="str">
        <f>IF(Clean_Data[[#This Row],[Discount]]=0,"No Discount",
IF(Clean_Data[[#This Row],[Discount]]&lt;=0.2,"Low",
IF(Clean_Data[[#This Row],[Discount]]&lt;=0.5,"Medium","High")))</f>
        <v>No Discount</v>
      </c>
      <c r="P483" s="1" t="str">
        <f>IF(Clean_Data[[#This Row],[Sales]]&lt;100,"Low",
IF(Clean_Data[[#This Row],[Sales]]&lt;500,"Medium","High"))</f>
        <v>Low</v>
      </c>
    </row>
    <row r="484" spans="1:16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 s="1">
        <v>2</v>
      </c>
      <c r="L484" s="1">
        <v>0</v>
      </c>
      <c r="M484" s="1">
        <v>1.6688000000000001</v>
      </c>
      <c r="N484" s="1">
        <f>Clean_Data[[#This Row],[Profit]]/Clean_Data[[#This Row],[Sales]]</f>
        <v>0.28000000000000003</v>
      </c>
      <c r="O484" s="1" t="str">
        <f>IF(Clean_Data[[#This Row],[Discount]]=0,"No Discount",
IF(Clean_Data[[#This Row],[Discount]]&lt;=0.2,"Low",
IF(Clean_Data[[#This Row],[Discount]]&lt;=0.5,"Medium","High")))</f>
        <v>No Discount</v>
      </c>
      <c r="P484" s="1" t="str">
        <f>IF(Clean_Data[[#This Row],[Sales]]&lt;100,"Low",
IF(Clean_Data[[#This Row],[Sales]]&lt;500,"Medium","High"))</f>
        <v>Low</v>
      </c>
    </row>
    <row r="485" spans="1:16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  <c r="N485" s="1">
        <f>Clean_Data[[#This Row],[Profit]]/Clean_Data[[#This Row],[Sales]]</f>
        <v>0.36</v>
      </c>
      <c r="O485" s="1" t="str">
        <f>IF(Clean_Data[[#This Row],[Discount]]=0,"No Discount",
IF(Clean_Data[[#This Row],[Discount]]&lt;=0.2,"Low",
IF(Clean_Data[[#This Row],[Discount]]&lt;=0.5,"Medium","High")))</f>
        <v>No Discount</v>
      </c>
      <c r="P485" s="1" t="str">
        <f>IF(Clean_Data[[#This Row],[Sales]]&lt;100,"Low",
IF(Clean_Data[[#This Row],[Sales]]&lt;500,"Medium","High"))</f>
        <v>Medium</v>
      </c>
    </row>
    <row r="486" spans="1:16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 s="1">
        <v>2</v>
      </c>
      <c r="L486" s="1">
        <v>0</v>
      </c>
      <c r="M486" s="1">
        <v>14.8</v>
      </c>
      <c r="N486" s="1">
        <f>Clean_Data[[#This Row],[Profit]]/Clean_Data[[#This Row],[Sales]]</f>
        <v>0.5</v>
      </c>
      <c r="O486" s="1" t="str">
        <f>IF(Clean_Data[[#This Row],[Discount]]=0,"No Discount",
IF(Clean_Data[[#This Row],[Discount]]&lt;=0.2,"Low",
IF(Clean_Data[[#This Row],[Discount]]&lt;=0.5,"Medium","High")))</f>
        <v>No Discount</v>
      </c>
      <c r="P486" s="1" t="str">
        <f>IF(Clean_Data[[#This Row],[Sales]]&lt;100,"Low",
IF(Clean_Data[[#This Row],[Sales]]&lt;500,"Medium","High"))</f>
        <v>Low</v>
      </c>
    </row>
    <row r="487" spans="1:16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  <c r="N487" s="1">
        <f>Clean_Data[[#This Row],[Profit]]/Clean_Data[[#This Row],[Sales]]</f>
        <v>-5.8823529411764712E-2</v>
      </c>
      <c r="O487" s="1" t="str">
        <f>IF(Clean_Data[[#This Row],[Discount]]=0,"No Discount",
IF(Clean_Data[[#This Row],[Discount]]&lt;=0.2,"Low",
IF(Clean_Data[[#This Row],[Discount]]&lt;=0.5,"Medium","High")))</f>
        <v>Low</v>
      </c>
      <c r="P487" s="1" t="str">
        <f>IF(Clean_Data[[#This Row],[Sales]]&lt;100,"Low",
IF(Clean_Data[[#This Row],[Sales]]&lt;500,"Medium","High"))</f>
        <v>High</v>
      </c>
    </row>
    <row r="488" spans="1:16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  <c r="N488" s="1">
        <f>Clean_Data[[#This Row],[Profit]]/Clean_Data[[#This Row],[Sales]]</f>
        <v>6.25E-2</v>
      </c>
      <c r="O488" s="1" t="str">
        <f>IF(Clean_Data[[#This Row],[Discount]]=0,"No Discount",
IF(Clean_Data[[#This Row],[Discount]]&lt;=0.2,"Low",
IF(Clean_Data[[#This Row],[Discount]]&lt;=0.5,"Medium","High")))</f>
        <v>Low</v>
      </c>
      <c r="P488" s="1" t="str">
        <f>IF(Clean_Data[[#This Row],[Sales]]&lt;100,"Low",
IF(Clean_Data[[#This Row],[Sales]]&lt;500,"Medium","High"))</f>
        <v>Medium</v>
      </c>
    </row>
    <row r="489" spans="1:16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  <c r="N489" s="1">
        <f>Clean_Data[[#This Row],[Profit]]/Clean_Data[[#This Row],[Sales]]</f>
        <v>0.125</v>
      </c>
      <c r="O489" s="1" t="str">
        <f>IF(Clean_Data[[#This Row],[Discount]]=0,"No Discount",
IF(Clean_Data[[#This Row],[Discount]]&lt;=0.2,"Low",
IF(Clean_Data[[#This Row],[Discount]]&lt;=0.5,"Medium","High")))</f>
        <v>Low</v>
      </c>
      <c r="P489" s="1" t="str">
        <f>IF(Clean_Data[[#This Row],[Sales]]&lt;100,"Low",
IF(Clean_Data[[#This Row],[Sales]]&lt;500,"Medium","High"))</f>
        <v>High</v>
      </c>
    </row>
    <row r="490" spans="1:16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 s="1">
        <v>1</v>
      </c>
      <c r="L490" s="1">
        <v>0.2</v>
      </c>
      <c r="M490" s="1">
        <v>0.59940000000000004</v>
      </c>
      <c r="N490" s="1">
        <f>Clean_Data[[#This Row],[Profit]]/Clean_Data[[#This Row],[Sales]]</f>
        <v>7.5000000000000011E-2</v>
      </c>
      <c r="O490" s="1" t="str">
        <f>IF(Clean_Data[[#This Row],[Discount]]=0,"No Discount",
IF(Clean_Data[[#This Row],[Discount]]&lt;=0.2,"Low",
IF(Clean_Data[[#This Row],[Discount]]&lt;=0.5,"Medium","High")))</f>
        <v>Low</v>
      </c>
      <c r="P490" s="1" t="str">
        <f>IF(Clean_Data[[#This Row],[Sales]]&lt;100,"Low",
IF(Clean_Data[[#This Row],[Sales]]&lt;500,"Medium","High"))</f>
        <v>Low</v>
      </c>
    </row>
    <row r="491" spans="1:16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  <c r="N491" s="1">
        <f>Clean_Data[[#This Row],[Profit]]/Clean_Data[[#This Row],[Sales]]</f>
        <v>0.16249999999999998</v>
      </c>
      <c r="O491" s="1" t="str">
        <f>IF(Clean_Data[[#This Row],[Discount]]=0,"No Discount",
IF(Clean_Data[[#This Row],[Discount]]&lt;=0.2,"Low",
IF(Clean_Data[[#This Row],[Discount]]&lt;=0.5,"Medium","High")))</f>
        <v>Low</v>
      </c>
      <c r="P491" s="1" t="str">
        <f>IF(Clean_Data[[#This Row],[Sales]]&lt;100,"Low",
IF(Clean_Data[[#This Row],[Sales]]&lt;500,"Medium","High"))</f>
        <v>Low</v>
      </c>
    </row>
    <row r="492" spans="1:16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  <c r="N492" s="1">
        <f>Clean_Data[[#This Row],[Profit]]/Clean_Data[[#This Row],[Sales]]</f>
        <v>8.7499999999999994E-2</v>
      </c>
      <c r="O492" s="1" t="str">
        <f>IF(Clean_Data[[#This Row],[Discount]]=0,"No Discount",
IF(Clean_Data[[#This Row],[Discount]]&lt;=0.2,"Low",
IF(Clean_Data[[#This Row],[Discount]]&lt;=0.5,"Medium","High")))</f>
        <v>Low</v>
      </c>
      <c r="P492" s="1" t="str">
        <f>IF(Clean_Data[[#This Row],[Sales]]&lt;100,"Low",
IF(Clean_Data[[#This Row],[Sales]]&lt;500,"Medium","High"))</f>
        <v>Low</v>
      </c>
    </row>
    <row r="493" spans="1:16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 s="1">
        <v>5</v>
      </c>
      <c r="L493" s="1">
        <v>0</v>
      </c>
      <c r="M493" s="1">
        <v>8.9830000000000005</v>
      </c>
      <c r="N493" s="1">
        <f>Clean_Data[[#This Row],[Profit]]/Clean_Data[[#This Row],[Sales]]</f>
        <v>2.0000000000000004E-2</v>
      </c>
      <c r="O493" s="1" t="str">
        <f>IF(Clean_Data[[#This Row],[Discount]]=0,"No Discount",
IF(Clean_Data[[#This Row],[Discount]]&lt;=0.2,"Low",
IF(Clean_Data[[#This Row],[Discount]]&lt;=0.5,"Medium","High")))</f>
        <v>No Discount</v>
      </c>
      <c r="P493" s="1" t="str">
        <f>IF(Clean_Data[[#This Row],[Sales]]&lt;100,"Low",
IF(Clean_Data[[#This Row],[Sales]]&lt;500,"Medium","High"))</f>
        <v>Medium</v>
      </c>
    </row>
    <row r="494" spans="1:16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 s="1">
        <v>3</v>
      </c>
      <c r="L494" s="1">
        <v>0</v>
      </c>
      <c r="M494" s="1">
        <v>5.0922000000000001</v>
      </c>
      <c r="N494" s="1">
        <f>Clean_Data[[#This Row],[Profit]]/Clean_Data[[#This Row],[Sales]]</f>
        <v>0.46</v>
      </c>
      <c r="O494" s="1" t="str">
        <f>IF(Clean_Data[[#This Row],[Discount]]=0,"No Discount",
IF(Clean_Data[[#This Row],[Discount]]&lt;=0.2,"Low",
IF(Clean_Data[[#This Row],[Discount]]&lt;=0.5,"Medium","High")))</f>
        <v>No Discount</v>
      </c>
      <c r="P494" s="1" t="str">
        <f>IF(Clean_Data[[#This Row],[Sales]]&lt;100,"Low",
IF(Clean_Data[[#This Row],[Sales]]&lt;500,"Medium","High"))</f>
        <v>Low</v>
      </c>
    </row>
    <row r="495" spans="1:16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 s="1">
        <v>2</v>
      </c>
      <c r="L495" s="1">
        <v>0</v>
      </c>
      <c r="M495" s="1">
        <v>13.1572</v>
      </c>
      <c r="N495" s="1">
        <f>Clean_Data[[#This Row],[Profit]]/Clean_Data[[#This Row],[Sales]]</f>
        <v>0.13999999999999999</v>
      </c>
      <c r="O495" s="1" t="str">
        <f>IF(Clean_Data[[#This Row],[Discount]]=0,"No Discount",
IF(Clean_Data[[#This Row],[Discount]]&lt;=0.2,"Low",
IF(Clean_Data[[#This Row],[Discount]]&lt;=0.5,"Medium","High")))</f>
        <v>No Discount</v>
      </c>
      <c r="P495" s="1" t="str">
        <f>IF(Clean_Data[[#This Row],[Sales]]&lt;100,"Low",
IF(Clean_Data[[#This Row],[Sales]]&lt;500,"Medium","High"))</f>
        <v>Low</v>
      </c>
    </row>
    <row r="496" spans="1:16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  <c r="N496" s="1">
        <f>Clean_Data[[#This Row],[Profit]]/Clean_Data[[#This Row],[Sales]]</f>
        <v>-0.5</v>
      </c>
      <c r="O496" s="1" t="str">
        <f>IF(Clean_Data[[#This Row],[Discount]]=0,"No Discount",
IF(Clean_Data[[#This Row],[Discount]]&lt;=0.2,"Low",
IF(Clean_Data[[#This Row],[Discount]]&lt;=0.5,"Medium","High")))</f>
        <v>Medium</v>
      </c>
      <c r="P496" s="1" t="str">
        <f>IF(Clean_Data[[#This Row],[Sales]]&lt;100,"Low",
IF(Clean_Data[[#This Row],[Sales]]&lt;500,"Medium","High"))</f>
        <v>Medium</v>
      </c>
    </row>
    <row r="497" spans="1:16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 s="1">
        <v>2</v>
      </c>
      <c r="L497" s="1">
        <v>0</v>
      </c>
      <c r="M497" s="1">
        <v>51.655799999999999</v>
      </c>
      <c r="N497" s="1">
        <f>Clean_Data[[#This Row],[Profit]]/Clean_Data[[#This Row],[Sales]]</f>
        <v>0.49</v>
      </c>
      <c r="O497" s="1" t="str">
        <f>IF(Clean_Data[[#This Row],[Discount]]=0,"No Discount",
IF(Clean_Data[[#This Row],[Discount]]&lt;=0.2,"Low",
IF(Clean_Data[[#This Row],[Discount]]&lt;=0.5,"Medium","High")))</f>
        <v>No Discount</v>
      </c>
      <c r="P497" s="1" t="str">
        <f>IF(Clean_Data[[#This Row],[Sales]]&lt;100,"Low",
IF(Clean_Data[[#This Row],[Sales]]&lt;500,"Medium","High"))</f>
        <v>Medium</v>
      </c>
    </row>
    <row r="498" spans="1:16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 s="1">
        <v>8</v>
      </c>
      <c r="L498" s="1">
        <v>0.2</v>
      </c>
      <c r="M498" s="1">
        <v>40.370399999999997</v>
      </c>
      <c r="N498" s="1">
        <f>Clean_Data[[#This Row],[Profit]]/Clean_Data[[#This Row],[Sales]]</f>
        <v>0.33749999999999997</v>
      </c>
      <c r="O498" s="1" t="str">
        <f>IF(Clean_Data[[#This Row],[Discount]]=0,"No Discount",
IF(Clean_Data[[#This Row],[Discount]]&lt;=0.2,"Low",
IF(Clean_Data[[#This Row],[Discount]]&lt;=0.5,"Medium","High")))</f>
        <v>Low</v>
      </c>
      <c r="P498" s="1" t="str">
        <f>IF(Clean_Data[[#This Row],[Sales]]&lt;100,"Low",
IF(Clean_Data[[#This Row],[Sales]]&lt;500,"Medium","High"))</f>
        <v>Medium</v>
      </c>
    </row>
    <row r="499" spans="1:16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 s="1">
        <v>4</v>
      </c>
      <c r="L499" s="1">
        <v>0</v>
      </c>
      <c r="M499" s="1">
        <v>81.843199999999996</v>
      </c>
      <c r="N499" s="1">
        <f>Clean_Data[[#This Row],[Profit]]/Clean_Data[[#This Row],[Sales]]</f>
        <v>0.32</v>
      </c>
      <c r="O499" s="1" t="str">
        <f>IF(Clean_Data[[#This Row],[Discount]]=0,"No Discount",
IF(Clean_Data[[#This Row],[Discount]]&lt;=0.2,"Low",
IF(Clean_Data[[#This Row],[Discount]]&lt;=0.5,"Medium","High")))</f>
        <v>No Discount</v>
      </c>
      <c r="P499" s="1" t="str">
        <f>IF(Clean_Data[[#This Row],[Sales]]&lt;100,"Low",
IF(Clean_Data[[#This Row],[Sales]]&lt;500,"Medium","High"))</f>
        <v>Medium</v>
      </c>
    </row>
    <row r="500" spans="1:16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  <c r="N500" s="1">
        <f>Clean_Data[[#This Row],[Profit]]/Clean_Data[[#This Row],[Sales]]</f>
        <v>7.4999999999999997E-2</v>
      </c>
      <c r="O500" s="1" t="str">
        <f>IF(Clean_Data[[#This Row],[Discount]]=0,"No Discount",
IF(Clean_Data[[#This Row],[Discount]]&lt;=0.2,"Low",
IF(Clean_Data[[#This Row],[Discount]]&lt;=0.5,"Medium","High")))</f>
        <v>Low</v>
      </c>
      <c r="P500" s="1" t="str">
        <f>IF(Clean_Data[[#This Row],[Sales]]&lt;100,"Low",
IF(Clean_Data[[#This Row],[Sales]]&lt;500,"Medium","High"))</f>
        <v>Medium</v>
      </c>
    </row>
    <row r="501" spans="1:16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 s="1">
        <v>9</v>
      </c>
      <c r="L501" s="1">
        <v>0</v>
      </c>
      <c r="M501" s="1">
        <v>22.869</v>
      </c>
      <c r="N501" s="1">
        <f>Clean_Data[[#This Row],[Profit]]/Clean_Data[[#This Row],[Sales]]</f>
        <v>0.33</v>
      </c>
      <c r="O501" s="1" t="str">
        <f>IF(Clean_Data[[#This Row],[Discount]]=0,"No Discount",
IF(Clean_Data[[#This Row],[Discount]]&lt;=0.2,"Low",
IF(Clean_Data[[#This Row],[Discount]]&lt;=0.5,"Medium","High")))</f>
        <v>No Discount</v>
      </c>
      <c r="P501" s="1" t="str">
        <f>IF(Clean_Data[[#This Row],[Sales]]&lt;100,"Low",
IF(Clean_Data[[#This Row],[Sales]]&lt;500,"Medium","High"))</f>
        <v>Low</v>
      </c>
    </row>
    <row r="502" spans="1:16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 s="1">
        <v>2</v>
      </c>
      <c r="L502" s="1">
        <v>0.7</v>
      </c>
      <c r="M502" s="1">
        <v>-15.08</v>
      </c>
      <c r="N502" s="1">
        <f>Clean_Data[[#This Row],[Profit]]/Clean_Data[[#This Row],[Sales]]</f>
        <v>-0.66666666666666663</v>
      </c>
      <c r="O502" s="1" t="str">
        <f>IF(Clean_Data[[#This Row],[Discount]]=0,"No Discount",
IF(Clean_Data[[#This Row],[Discount]]&lt;=0.2,"Low",
IF(Clean_Data[[#This Row],[Discount]]&lt;=0.5,"Medium","High")))</f>
        <v>High</v>
      </c>
      <c r="P502" s="1" t="str">
        <f>IF(Clean_Data[[#This Row],[Sales]]&lt;100,"Low",
IF(Clean_Data[[#This Row],[Sales]]&lt;500,"Medium","High"))</f>
        <v>Low</v>
      </c>
    </row>
    <row r="503" spans="1:16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 s="1">
        <v>2</v>
      </c>
      <c r="L503" s="1">
        <v>0.7</v>
      </c>
      <c r="M503" s="1">
        <v>-11.961600000000001</v>
      </c>
      <c r="N503" s="1">
        <f>Clean_Data[[#This Row],[Profit]]/Clean_Data[[#This Row],[Sales]]</f>
        <v>-0.8</v>
      </c>
      <c r="O503" s="1" t="str">
        <f>IF(Clean_Data[[#This Row],[Discount]]=0,"No Discount",
IF(Clean_Data[[#This Row],[Discount]]&lt;=0.2,"Low",
IF(Clean_Data[[#This Row],[Discount]]&lt;=0.5,"Medium","High")))</f>
        <v>High</v>
      </c>
      <c r="P503" s="1" t="str">
        <f>IF(Clean_Data[[#This Row],[Sales]]&lt;100,"Low",
IF(Clean_Data[[#This Row],[Sales]]&lt;500,"Medium","High"))</f>
        <v>Low</v>
      </c>
    </row>
    <row r="504" spans="1:16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  <c r="N504" s="1">
        <f>Clean_Data[[#This Row],[Profit]]/Clean_Data[[#This Row],[Sales]]</f>
        <v>6.25E-2</v>
      </c>
      <c r="O504" s="1" t="str">
        <f>IF(Clean_Data[[#This Row],[Discount]]=0,"No Discount",
IF(Clean_Data[[#This Row],[Discount]]&lt;=0.2,"Low",
IF(Clean_Data[[#This Row],[Discount]]&lt;=0.5,"Medium","High")))</f>
        <v>Low</v>
      </c>
      <c r="P504" s="1" t="str">
        <f>IF(Clean_Data[[#This Row],[Sales]]&lt;100,"Low",
IF(Clean_Data[[#This Row],[Sales]]&lt;500,"Medium","High"))</f>
        <v>High</v>
      </c>
    </row>
    <row r="505" spans="1:16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 s="1">
        <v>3</v>
      </c>
      <c r="L505" s="1">
        <v>0.7</v>
      </c>
      <c r="M505" s="1">
        <v>-1.9008</v>
      </c>
      <c r="N505" s="1">
        <f>Clean_Data[[#This Row],[Profit]]/Clean_Data[[#This Row],[Sales]]</f>
        <v>-0.8</v>
      </c>
      <c r="O505" s="1" t="str">
        <f>IF(Clean_Data[[#This Row],[Discount]]=0,"No Discount",
IF(Clean_Data[[#This Row],[Discount]]&lt;=0.2,"Low",
IF(Clean_Data[[#This Row],[Discount]]&lt;=0.5,"Medium","High")))</f>
        <v>High</v>
      </c>
      <c r="P505" s="1" t="str">
        <f>IF(Clean_Data[[#This Row],[Sales]]&lt;100,"Low",
IF(Clean_Data[[#This Row],[Sales]]&lt;500,"Medium","High"))</f>
        <v>Low</v>
      </c>
    </row>
    <row r="506" spans="1:16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 s="1">
        <v>1</v>
      </c>
      <c r="L506" s="1">
        <v>0.2</v>
      </c>
      <c r="M506" s="1">
        <v>11.8871</v>
      </c>
      <c r="N506" s="1">
        <f>Clean_Data[[#This Row],[Profit]]/Clean_Data[[#This Row],[Sales]]</f>
        <v>0.36249999999999999</v>
      </c>
      <c r="O506" s="1" t="str">
        <f>IF(Clean_Data[[#This Row],[Discount]]=0,"No Discount",
IF(Clean_Data[[#This Row],[Discount]]&lt;=0.2,"Low",
IF(Clean_Data[[#This Row],[Discount]]&lt;=0.5,"Medium","High")))</f>
        <v>Low</v>
      </c>
      <c r="P506" s="1" t="str">
        <f>IF(Clean_Data[[#This Row],[Sales]]&lt;100,"Low",
IF(Clean_Data[[#This Row],[Sales]]&lt;500,"Medium","High"))</f>
        <v>Low</v>
      </c>
    </row>
    <row r="507" spans="1:16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 s="1">
        <v>5</v>
      </c>
      <c r="L507" s="1">
        <v>0.2</v>
      </c>
      <c r="M507" s="1">
        <v>5.3730000000000002</v>
      </c>
      <c r="N507" s="1">
        <f>Clean_Data[[#This Row],[Profit]]/Clean_Data[[#This Row],[Sales]]</f>
        <v>0.33750000000000002</v>
      </c>
      <c r="O507" s="1" t="str">
        <f>IF(Clean_Data[[#This Row],[Discount]]=0,"No Discount",
IF(Clean_Data[[#This Row],[Discount]]&lt;=0.2,"Low",
IF(Clean_Data[[#This Row],[Discount]]&lt;=0.5,"Medium","High")))</f>
        <v>Low</v>
      </c>
      <c r="P507" s="1" t="str">
        <f>IF(Clean_Data[[#This Row],[Sales]]&lt;100,"Low",
IF(Clean_Data[[#This Row],[Sales]]&lt;500,"Medium","High"))</f>
        <v>Low</v>
      </c>
    </row>
    <row r="508" spans="1:16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 s="1">
        <v>1</v>
      </c>
      <c r="L508" s="1">
        <v>0</v>
      </c>
      <c r="M508" s="1">
        <v>0.73980000000000001</v>
      </c>
      <c r="N508" s="1">
        <f>Clean_Data[[#This Row],[Profit]]/Clean_Data[[#This Row],[Sales]]</f>
        <v>0.26999999999999996</v>
      </c>
      <c r="O508" s="1" t="str">
        <f>IF(Clean_Data[[#This Row],[Discount]]=0,"No Discount",
IF(Clean_Data[[#This Row],[Discount]]&lt;=0.2,"Low",
IF(Clean_Data[[#This Row],[Discount]]&lt;=0.5,"Medium","High")))</f>
        <v>No Discount</v>
      </c>
      <c r="P508" s="1" t="str">
        <f>IF(Clean_Data[[#This Row],[Sales]]&lt;100,"Low",
IF(Clean_Data[[#This Row],[Sales]]&lt;500,"Medium","High"))</f>
        <v>Low</v>
      </c>
    </row>
    <row r="509" spans="1:16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 s="1">
        <v>3</v>
      </c>
      <c r="L509" s="1">
        <v>0</v>
      </c>
      <c r="M509" s="1">
        <v>2.1684000000000001</v>
      </c>
      <c r="N509" s="1">
        <f>Clean_Data[[#This Row],[Profit]]/Clean_Data[[#This Row],[Sales]]</f>
        <v>0.26</v>
      </c>
      <c r="O509" s="1" t="str">
        <f>IF(Clean_Data[[#This Row],[Discount]]=0,"No Discount",
IF(Clean_Data[[#This Row],[Discount]]&lt;=0.2,"Low",
IF(Clean_Data[[#This Row],[Discount]]&lt;=0.5,"Medium","High")))</f>
        <v>No Discount</v>
      </c>
      <c r="P509" s="1" t="str">
        <f>IF(Clean_Data[[#This Row],[Sales]]&lt;100,"Low",
IF(Clean_Data[[#This Row],[Sales]]&lt;500,"Medium","High"))</f>
        <v>Low</v>
      </c>
    </row>
    <row r="510" spans="1:16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 s="1">
        <v>3</v>
      </c>
      <c r="L510" s="1">
        <v>0</v>
      </c>
      <c r="M510" s="1">
        <v>11.685</v>
      </c>
      <c r="N510" s="1">
        <f>Clean_Data[[#This Row],[Profit]]/Clean_Data[[#This Row],[Sales]]</f>
        <v>0.25</v>
      </c>
      <c r="O510" s="1" t="str">
        <f>IF(Clean_Data[[#This Row],[Discount]]=0,"No Discount",
IF(Clean_Data[[#This Row],[Discount]]&lt;=0.2,"Low",
IF(Clean_Data[[#This Row],[Discount]]&lt;=0.5,"Medium","High")))</f>
        <v>No Discount</v>
      </c>
      <c r="P510" s="1" t="str">
        <f>IF(Clean_Data[[#This Row],[Sales]]&lt;100,"Low",
IF(Clean_Data[[#This Row],[Sales]]&lt;500,"Medium","High"))</f>
        <v>Low</v>
      </c>
    </row>
    <row r="511" spans="1:16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 s="1">
        <v>5</v>
      </c>
      <c r="L511" s="1">
        <v>0</v>
      </c>
      <c r="M511" s="1">
        <v>3177.4749999999999</v>
      </c>
      <c r="N511" s="1">
        <f>Clean_Data[[#This Row],[Profit]]/Clean_Data[[#This Row],[Sales]]</f>
        <v>0.5</v>
      </c>
      <c r="O511" s="1" t="str">
        <f>IF(Clean_Data[[#This Row],[Discount]]=0,"No Discount",
IF(Clean_Data[[#This Row],[Discount]]&lt;=0.2,"Low",
IF(Clean_Data[[#This Row],[Discount]]&lt;=0.5,"Medium","High")))</f>
        <v>No Discount</v>
      </c>
      <c r="P511" s="1" t="str">
        <f>IF(Clean_Data[[#This Row],[Sales]]&lt;100,"Low",
IF(Clean_Data[[#This Row],[Sales]]&lt;500,"Medium","High"))</f>
        <v>High</v>
      </c>
    </row>
    <row r="512" spans="1:16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 s="1">
        <v>3</v>
      </c>
      <c r="L512" s="1">
        <v>0</v>
      </c>
      <c r="M512" s="1">
        <v>40.415999999999997</v>
      </c>
      <c r="N512" s="1">
        <f>Clean_Data[[#This Row],[Profit]]/Clean_Data[[#This Row],[Sales]]</f>
        <v>0.32</v>
      </c>
      <c r="O512" s="1" t="str">
        <f>IF(Clean_Data[[#This Row],[Discount]]=0,"No Discount",
IF(Clean_Data[[#This Row],[Discount]]&lt;=0.2,"Low",
IF(Clean_Data[[#This Row],[Discount]]&lt;=0.5,"Medium","High")))</f>
        <v>No Discount</v>
      </c>
      <c r="P512" s="1" t="str">
        <f>IF(Clean_Data[[#This Row],[Sales]]&lt;100,"Low",
IF(Clean_Data[[#This Row],[Sales]]&lt;500,"Medium","High"))</f>
        <v>Medium</v>
      </c>
    </row>
    <row r="513" spans="1:16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 s="1">
        <v>2</v>
      </c>
      <c r="L513" s="1">
        <v>0</v>
      </c>
      <c r="M513" s="1">
        <v>12.172800000000001</v>
      </c>
      <c r="N513" s="1">
        <f>Clean_Data[[#This Row],[Profit]]/Clean_Data[[#This Row],[Sales]]</f>
        <v>0.32</v>
      </c>
      <c r="O513" s="1" t="str">
        <f>IF(Clean_Data[[#This Row],[Discount]]=0,"No Discount",
IF(Clean_Data[[#This Row],[Discount]]&lt;=0.2,"Low",
IF(Clean_Data[[#This Row],[Discount]]&lt;=0.5,"Medium","High")))</f>
        <v>No Discount</v>
      </c>
      <c r="P513" s="1" t="str">
        <f>IF(Clean_Data[[#This Row],[Sales]]&lt;100,"Low",
IF(Clean_Data[[#This Row],[Sales]]&lt;500,"Medium","High"))</f>
        <v>Low</v>
      </c>
    </row>
    <row r="514" spans="1:16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  <c r="N514" s="1">
        <f>Clean_Data[[#This Row],[Profit]]/Clean_Data[[#This Row],[Sales]]</f>
        <v>9.9999999999999992E-2</v>
      </c>
      <c r="O514" s="1" t="str">
        <f>IF(Clean_Data[[#This Row],[Discount]]=0,"No Discount",
IF(Clean_Data[[#This Row],[Discount]]&lt;=0.2,"Low",
IF(Clean_Data[[#This Row],[Discount]]&lt;=0.5,"Medium","High")))</f>
        <v>Low</v>
      </c>
      <c r="P514" s="1" t="str">
        <f>IF(Clean_Data[[#This Row],[Sales]]&lt;100,"Low",
IF(Clean_Data[[#This Row],[Sales]]&lt;500,"Medium","High"))</f>
        <v>Low</v>
      </c>
    </row>
    <row r="515" spans="1:16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 s="1">
        <v>3</v>
      </c>
      <c r="L515" s="1">
        <v>0</v>
      </c>
      <c r="M515" s="1">
        <v>1.7901</v>
      </c>
      <c r="N515" s="1">
        <f>Clean_Data[[#This Row],[Profit]]/Clean_Data[[#This Row],[Sales]]</f>
        <v>0.27</v>
      </c>
      <c r="O515" s="1" t="str">
        <f>IF(Clean_Data[[#This Row],[Discount]]=0,"No Discount",
IF(Clean_Data[[#This Row],[Discount]]&lt;=0.2,"Low",
IF(Clean_Data[[#This Row],[Discount]]&lt;=0.5,"Medium","High")))</f>
        <v>No Discount</v>
      </c>
      <c r="P515" s="1" t="str">
        <f>IF(Clean_Data[[#This Row],[Sales]]&lt;100,"Low",
IF(Clean_Data[[#This Row],[Sales]]&lt;500,"Medium","High"))</f>
        <v>Low</v>
      </c>
    </row>
    <row r="516" spans="1:16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 s="1">
        <v>2</v>
      </c>
      <c r="L516" s="1">
        <v>0</v>
      </c>
      <c r="M516" s="1">
        <v>1.7052</v>
      </c>
      <c r="N516" s="1">
        <f>Clean_Data[[#This Row],[Profit]]/Clean_Data[[#This Row],[Sales]]</f>
        <v>0.29000000000000004</v>
      </c>
      <c r="O516" s="1" t="str">
        <f>IF(Clean_Data[[#This Row],[Discount]]=0,"No Discount",
IF(Clean_Data[[#This Row],[Discount]]&lt;=0.2,"Low",
IF(Clean_Data[[#This Row],[Discount]]&lt;=0.5,"Medium","High")))</f>
        <v>No Discount</v>
      </c>
      <c r="P516" s="1" t="str">
        <f>IF(Clean_Data[[#This Row],[Sales]]&lt;100,"Low",
IF(Clean_Data[[#This Row],[Sales]]&lt;500,"Medium","High"))</f>
        <v>Low</v>
      </c>
    </row>
    <row r="517" spans="1:16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 s="1">
        <v>5</v>
      </c>
      <c r="L517" s="1">
        <v>0</v>
      </c>
      <c r="M517" s="1">
        <v>1379.9770000000001</v>
      </c>
      <c r="N517" s="1">
        <f>Clean_Data[[#This Row],[Profit]]/Clean_Data[[#This Row],[Sales]]</f>
        <v>0.46000000000000008</v>
      </c>
      <c r="O517" s="1" t="str">
        <f>IF(Clean_Data[[#This Row],[Discount]]=0,"No Discount",
IF(Clean_Data[[#This Row],[Discount]]&lt;=0.2,"Low",
IF(Clean_Data[[#This Row],[Discount]]&lt;=0.5,"Medium","High")))</f>
        <v>No Discount</v>
      </c>
      <c r="P517" s="1" t="str">
        <f>IF(Clean_Data[[#This Row],[Sales]]&lt;100,"Low",
IF(Clean_Data[[#This Row],[Sales]]&lt;500,"Medium","High"))</f>
        <v>High</v>
      </c>
    </row>
    <row r="518" spans="1:16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 s="1">
        <v>3</v>
      </c>
      <c r="L518" s="1">
        <v>0</v>
      </c>
      <c r="M518" s="1">
        <v>13.891500000000001</v>
      </c>
      <c r="N518" s="1">
        <f>Clean_Data[[#This Row],[Profit]]/Clean_Data[[#This Row],[Sales]]</f>
        <v>0.27</v>
      </c>
      <c r="O518" s="1" t="str">
        <f>IF(Clean_Data[[#This Row],[Discount]]=0,"No Discount",
IF(Clean_Data[[#This Row],[Discount]]&lt;=0.2,"Low",
IF(Clean_Data[[#This Row],[Discount]]&lt;=0.5,"Medium","High")))</f>
        <v>No Discount</v>
      </c>
      <c r="P518" s="1" t="str">
        <f>IF(Clean_Data[[#This Row],[Sales]]&lt;100,"Low",
IF(Clean_Data[[#This Row],[Sales]]&lt;500,"Medium","High"))</f>
        <v>Low</v>
      </c>
    </row>
    <row r="519" spans="1:16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 s="1">
        <v>2</v>
      </c>
      <c r="L519" s="1">
        <v>0</v>
      </c>
      <c r="M519" s="1">
        <v>5.3819999999999997</v>
      </c>
      <c r="N519" s="1">
        <f>Clean_Data[[#This Row],[Profit]]/Clean_Data[[#This Row],[Sales]]</f>
        <v>0.44999999999999996</v>
      </c>
      <c r="O519" s="1" t="str">
        <f>IF(Clean_Data[[#This Row],[Discount]]=0,"No Discount",
IF(Clean_Data[[#This Row],[Discount]]&lt;=0.2,"Low",
IF(Clean_Data[[#This Row],[Discount]]&lt;=0.5,"Medium","High")))</f>
        <v>No Discount</v>
      </c>
      <c r="P519" s="1" t="str">
        <f>IF(Clean_Data[[#This Row],[Sales]]&lt;100,"Low",
IF(Clean_Data[[#This Row],[Sales]]&lt;500,"Medium","High"))</f>
        <v>Low</v>
      </c>
    </row>
    <row r="520" spans="1:16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 s="1">
        <v>3</v>
      </c>
      <c r="L520" s="1">
        <v>0</v>
      </c>
      <c r="M520" s="1">
        <v>56.301000000000002</v>
      </c>
      <c r="N520" s="1">
        <f>Clean_Data[[#This Row],[Profit]]/Clean_Data[[#This Row],[Sales]]</f>
        <v>0.05</v>
      </c>
      <c r="O520" s="1" t="str">
        <f>IF(Clean_Data[[#This Row],[Discount]]=0,"No Discount",
IF(Clean_Data[[#This Row],[Discount]]&lt;=0.2,"Low",
IF(Clean_Data[[#This Row],[Discount]]&lt;=0.5,"Medium","High")))</f>
        <v>No Discount</v>
      </c>
      <c r="P520" s="1" t="str">
        <f>IF(Clean_Data[[#This Row],[Sales]]&lt;100,"Low",
IF(Clean_Data[[#This Row],[Sales]]&lt;500,"Medium","High"))</f>
        <v>High</v>
      </c>
    </row>
    <row r="521" spans="1:16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  <c r="N521" s="1">
        <f>Clean_Data[[#This Row],[Profit]]/Clean_Data[[#This Row],[Sales]]</f>
        <v>0.28750000000000003</v>
      </c>
      <c r="O521" s="1" t="str">
        <f>IF(Clean_Data[[#This Row],[Discount]]=0,"No Discount",
IF(Clean_Data[[#This Row],[Discount]]&lt;=0.2,"Low",
IF(Clean_Data[[#This Row],[Discount]]&lt;=0.5,"Medium","High")))</f>
        <v>Low</v>
      </c>
      <c r="P521" s="1" t="str">
        <f>IF(Clean_Data[[#This Row],[Sales]]&lt;100,"Low",
IF(Clean_Data[[#This Row],[Sales]]&lt;500,"Medium","High"))</f>
        <v>Low</v>
      </c>
    </row>
    <row r="522" spans="1:16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  <c r="N522" s="1">
        <f>Clean_Data[[#This Row],[Profit]]/Clean_Data[[#This Row],[Sales]]</f>
        <v>-0.19999999999999998</v>
      </c>
      <c r="O522" s="1" t="str">
        <f>IF(Clean_Data[[#This Row],[Discount]]=0,"No Discount",
IF(Clean_Data[[#This Row],[Discount]]&lt;=0.2,"Low",
IF(Clean_Data[[#This Row],[Discount]]&lt;=0.5,"Medium","High")))</f>
        <v>Low</v>
      </c>
      <c r="P522" s="1" t="str">
        <f>IF(Clean_Data[[#This Row],[Sales]]&lt;100,"Low",
IF(Clean_Data[[#This Row],[Sales]]&lt;500,"Medium","High"))</f>
        <v>Medium</v>
      </c>
    </row>
    <row r="523" spans="1:16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 s="1">
        <v>9</v>
      </c>
      <c r="L523" s="1">
        <v>0.8</v>
      </c>
      <c r="M523" s="1">
        <v>-21.167999999999999</v>
      </c>
      <c r="N523" s="1">
        <f>Clean_Data[[#This Row],[Profit]]/Clean_Data[[#This Row],[Sales]]</f>
        <v>-1.5</v>
      </c>
      <c r="O523" s="1" t="str">
        <f>IF(Clean_Data[[#This Row],[Discount]]=0,"No Discount",
IF(Clean_Data[[#This Row],[Discount]]&lt;=0.2,"Low",
IF(Clean_Data[[#This Row],[Discount]]&lt;=0.5,"Medium","High")))</f>
        <v>High</v>
      </c>
      <c r="P523" s="1" t="str">
        <f>IF(Clean_Data[[#This Row],[Sales]]&lt;100,"Low",
IF(Clean_Data[[#This Row],[Sales]]&lt;500,"Medium","High"))</f>
        <v>Low</v>
      </c>
    </row>
    <row r="524" spans="1:16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 s="1">
        <v>2</v>
      </c>
      <c r="L524" s="1">
        <v>0</v>
      </c>
      <c r="M524" s="1">
        <v>21.097999999999999</v>
      </c>
      <c r="N524" s="1">
        <f>Clean_Data[[#This Row],[Profit]]/Clean_Data[[#This Row],[Sales]]</f>
        <v>0.1</v>
      </c>
      <c r="O524" s="1" t="str">
        <f>IF(Clean_Data[[#This Row],[Discount]]=0,"No Discount",
IF(Clean_Data[[#This Row],[Discount]]&lt;=0.2,"Low",
IF(Clean_Data[[#This Row],[Discount]]&lt;=0.5,"Medium","High")))</f>
        <v>No Discount</v>
      </c>
      <c r="P524" s="1" t="str">
        <f>IF(Clean_Data[[#This Row],[Sales]]&lt;100,"Low",
IF(Clean_Data[[#This Row],[Sales]]&lt;500,"Medium","High"))</f>
        <v>Medium</v>
      </c>
    </row>
    <row r="525" spans="1:16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  <c r="N525" s="1">
        <f>Clean_Data[[#This Row],[Profit]]/Clean_Data[[#This Row],[Sales]]</f>
        <v>-0.22500000000000001</v>
      </c>
      <c r="O525" s="1" t="str">
        <f>IF(Clean_Data[[#This Row],[Discount]]=0,"No Discount",
IF(Clean_Data[[#This Row],[Discount]]&lt;=0.2,"Low",
IF(Clean_Data[[#This Row],[Discount]]&lt;=0.5,"Medium","High")))</f>
        <v>Low</v>
      </c>
      <c r="P525" s="1" t="str">
        <f>IF(Clean_Data[[#This Row],[Sales]]&lt;100,"Low",
IF(Clean_Data[[#This Row],[Sales]]&lt;500,"Medium","High"))</f>
        <v>Low</v>
      </c>
    </row>
    <row r="526" spans="1:16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  <c r="N526" s="1">
        <f>Clean_Data[[#This Row],[Profit]]/Clean_Data[[#This Row],[Sales]]</f>
        <v>0.41</v>
      </c>
      <c r="O526" s="1" t="str">
        <f>IF(Clean_Data[[#This Row],[Discount]]=0,"No Discount",
IF(Clean_Data[[#This Row],[Discount]]&lt;=0.2,"Low",
IF(Clean_Data[[#This Row],[Discount]]&lt;=0.5,"Medium","High")))</f>
        <v>No Discount</v>
      </c>
      <c r="P526" s="1" t="str">
        <f>IF(Clean_Data[[#This Row],[Sales]]&lt;100,"Low",
IF(Clean_Data[[#This Row],[Sales]]&lt;500,"Medium","High"))</f>
        <v>Low</v>
      </c>
    </row>
    <row r="527" spans="1:16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 s="1">
        <v>5</v>
      </c>
      <c r="L527" s="1">
        <v>0</v>
      </c>
      <c r="M527" s="1">
        <v>10.433999999999999</v>
      </c>
      <c r="N527" s="1">
        <f>Clean_Data[[#This Row],[Profit]]/Clean_Data[[#This Row],[Sales]]</f>
        <v>0.47</v>
      </c>
      <c r="O527" s="1" t="str">
        <f>IF(Clean_Data[[#This Row],[Discount]]=0,"No Discount",
IF(Clean_Data[[#This Row],[Discount]]&lt;=0.2,"Low",
IF(Clean_Data[[#This Row],[Discount]]&lt;=0.5,"Medium","High")))</f>
        <v>No Discount</v>
      </c>
      <c r="P527" s="1" t="str">
        <f>IF(Clean_Data[[#This Row],[Sales]]&lt;100,"Low",
IF(Clean_Data[[#This Row],[Sales]]&lt;500,"Medium","High"))</f>
        <v>Low</v>
      </c>
    </row>
    <row r="528" spans="1:16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 s="1">
        <v>3</v>
      </c>
      <c r="L528" s="1">
        <v>0.2</v>
      </c>
      <c r="M528" s="1">
        <v>42.747</v>
      </c>
      <c r="N528" s="1">
        <f>Clean_Data[[#This Row],[Profit]]/Clean_Data[[#This Row],[Sales]]</f>
        <v>6.25E-2</v>
      </c>
      <c r="O528" s="1" t="str">
        <f>IF(Clean_Data[[#This Row],[Discount]]=0,"No Discount",
IF(Clean_Data[[#This Row],[Discount]]&lt;=0.2,"Low",
IF(Clean_Data[[#This Row],[Discount]]&lt;=0.5,"Medium","High")))</f>
        <v>Low</v>
      </c>
      <c r="P528" s="1" t="str">
        <f>IF(Clean_Data[[#This Row],[Sales]]&lt;100,"Low",
IF(Clean_Data[[#This Row],[Sales]]&lt;500,"Medium","High"))</f>
        <v>High</v>
      </c>
    </row>
    <row r="529" spans="1:16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  <c r="N529" s="1">
        <f>Clean_Data[[#This Row],[Profit]]/Clean_Data[[#This Row],[Sales]]</f>
        <v>0.1125</v>
      </c>
      <c r="O529" s="1" t="str">
        <f>IF(Clean_Data[[#This Row],[Discount]]=0,"No Discount",
IF(Clean_Data[[#This Row],[Discount]]&lt;=0.2,"Low",
IF(Clean_Data[[#This Row],[Discount]]&lt;=0.5,"Medium","High")))</f>
        <v>Low</v>
      </c>
      <c r="P529" s="1" t="str">
        <f>IF(Clean_Data[[#This Row],[Sales]]&lt;100,"Low",
IF(Clean_Data[[#This Row],[Sales]]&lt;500,"Medium","High"))</f>
        <v>Low</v>
      </c>
    </row>
    <row r="530" spans="1:16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  <c r="N530" s="1">
        <f>Clean_Data[[#This Row],[Profit]]/Clean_Data[[#This Row],[Sales]]</f>
        <v>-0.2</v>
      </c>
      <c r="O530" s="1" t="str">
        <f>IF(Clean_Data[[#This Row],[Discount]]=0,"No Discount",
IF(Clean_Data[[#This Row],[Discount]]&lt;=0.2,"Low",
IF(Clean_Data[[#This Row],[Discount]]&lt;=0.5,"Medium","High")))</f>
        <v>Low</v>
      </c>
      <c r="P530" s="1" t="str">
        <f>IF(Clean_Data[[#This Row],[Sales]]&lt;100,"Low",
IF(Clean_Data[[#This Row],[Sales]]&lt;500,"Medium","High"))</f>
        <v>Low</v>
      </c>
    </row>
    <row r="531" spans="1:16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  <c r="N531" s="1">
        <f>Clean_Data[[#This Row],[Profit]]/Clean_Data[[#This Row],[Sales]]</f>
        <v>-0.22499999999999998</v>
      </c>
      <c r="O531" s="1" t="str">
        <f>IF(Clean_Data[[#This Row],[Discount]]=0,"No Discount",
IF(Clean_Data[[#This Row],[Discount]]&lt;=0.2,"Low",
IF(Clean_Data[[#This Row],[Discount]]&lt;=0.5,"Medium","High")))</f>
        <v>Low</v>
      </c>
      <c r="P531" s="1" t="str">
        <f>IF(Clean_Data[[#This Row],[Sales]]&lt;100,"Low",
IF(Clean_Data[[#This Row],[Sales]]&lt;500,"Medium","High"))</f>
        <v>High</v>
      </c>
    </row>
    <row r="532" spans="1:16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 s="1">
        <v>6</v>
      </c>
      <c r="L532" s="1">
        <v>0.2</v>
      </c>
      <c r="M532" s="1">
        <v>19.692</v>
      </c>
      <c r="N532" s="1">
        <f>Clean_Data[[#This Row],[Profit]]/Clean_Data[[#This Row],[Sales]]</f>
        <v>0.375</v>
      </c>
      <c r="O532" s="1" t="str">
        <f>IF(Clean_Data[[#This Row],[Discount]]=0,"No Discount",
IF(Clean_Data[[#This Row],[Discount]]&lt;=0.2,"Low",
IF(Clean_Data[[#This Row],[Discount]]&lt;=0.5,"Medium","High")))</f>
        <v>Low</v>
      </c>
      <c r="P532" s="1" t="str">
        <f>IF(Clean_Data[[#This Row],[Sales]]&lt;100,"Low",
IF(Clean_Data[[#This Row],[Sales]]&lt;500,"Medium","High"))</f>
        <v>Low</v>
      </c>
    </row>
    <row r="533" spans="1:16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 s="1">
        <v>1</v>
      </c>
      <c r="L533" s="1">
        <v>0.2</v>
      </c>
      <c r="M533" s="1">
        <v>11.92</v>
      </c>
      <c r="N533" s="1">
        <f>Clean_Data[[#This Row],[Profit]]/Clean_Data[[#This Row],[Sales]]</f>
        <v>6.25E-2</v>
      </c>
      <c r="O533" s="1" t="str">
        <f>IF(Clean_Data[[#This Row],[Discount]]=0,"No Discount",
IF(Clean_Data[[#This Row],[Discount]]&lt;=0.2,"Low",
IF(Clean_Data[[#This Row],[Discount]]&lt;=0.5,"Medium","High")))</f>
        <v>Low</v>
      </c>
      <c r="P533" s="1" t="str">
        <f>IF(Clean_Data[[#This Row],[Sales]]&lt;100,"Low",
IF(Clean_Data[[#This Row],[Sales]]&lt;500,"Medium","High"))</f>
        <v>Medium</v>
      </c>
    </row>
    <row r="534" spans="1:16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 s="1">
        <v>3</v>
      </c>
      <c r="L534" s="1">
        <v>0</v>
      </c>
      <c r="M534" s="1">
        <v>2.3969999999999998</v>
      </c>
      <c r="N534" s="1">
        <f>Clean_Data[[#This Row],[Profit]]/Clean_Data[[#This Row],[Sales]]</f>
        <v>4.9999999999999996E-2</v>
      </c>
      <c r="O534" s="1" t="str">
        <f>IF(Clean_Data[[#This Row],[Discount]]=0,"No Discount",
IF(Clean_Data[[#This Row],[Discount]]&lt;=0.2,"Low",
IF(Clean_Data[[#This Row],[Discount]]&lt;=0.5,"Medium","High")))</f>
        <v>No Discount</v>
      </c>
      <c r="P534" s="1" t="str">
        <f>IF(Clean_Data[[#This Row],[Sales]]&lt;100,"Low",
IF(Clean_Data[[#This Row],[Sales]]&lt;500,"Medium","High"))</f>
        <v>Low</v>
      </c>
    </row>
    <row r="535" spans="1:16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 s="1">
        <v>5</v>
      </c>
      <c r="L535" s="1">
        <v>0</v>
      </c>
      <c r="M535" s="1">
        <v>274.38600000000002</v>
      </c>
      <c r="N535" s="1">
        <f>Clean_Data[[#This Row],[Profit]]/Clean_Data[[#This Row],[Sales]]</f>
        <v>0.28000000000000003</v>
      </c>
      <c r="O535" s="1" t="str">
        <f>IF(Clean_Data[[#This Row],[Discount]]=0,"No Discount",
IF(Clean_Data[[#This Row],[Discount]]&lt;=0.2,"Low",
IF(Clean_Data[[#This Row],[Discount]]&lt;=0.5,"Medium","High")))</f>
        <v>No Discount</v>
      </c>
      <c r="P535" s="1" t="str">
        <f>IF(Clean_Data[[#This Row],[Sales]]&lt;100,"Low",
IF(Clean_Data[[#This Row],[Sales]]&lt;500,"Medium","High"))</f>
        <v>High</v>
      </c>
    </row>
    <row r="536" spans="1:16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 s="1">
        <v>5</v>
      </c>
      <c r="L536" s="1">
        <v>0</v>
      </c>
      <c r="M536" s="1">
        <v>11.375</v>
      </c>
      <c r="N536" s="1">
        <f>Clean_Data[[#This Row],[Profit]]/Clean_Data[[#This Row],[Sales]]</f>
        <v>0.5</v>
      </c>
      <c r="O536" s="1" t="str">
        <f>IF(Clean_Data[[#This Row],[Discount]]=0,"No Discount",
IF(Clean_Data[[#This Row],[Discount]]&lt;=0.2,"Low",
IF(Clean_Data[[#This Row],[Discount]]&lt;=0.5,"Medium","High")))</f>
        <v>No Discount</v>
      </c>
      <c r="P536" s="1" t="str">
        <f>IF(Clean_Data[[#This Row],[Sales]]&lt;100,"Low",
IF(Clean_Data[[#This Row],[Sales]]&lt;500,"Medium","High"))</f>
        <v>Low</v>
      </c>
    </row>
    <row r="537" spans="1:16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  <c r="N537" s="1">
        <f>Clean_Data[[#This Row],[Profit]]/Clean_Data[[#This Row],[Sales]]</f>
        <v>8.7499999999999994E-2</v>
      </c>
      <c r="O537" s="1" t="str">
        <f>IF(Clean_Data[[#This Row],[Discount]]=0,"No Discount",
IF(Clean_Data[[#This Row],[Discount]]&lt;=0.2,"Low",
IF(Clean_Data[[#This Row],[Discount]]&lt;=0.5,"Medium","High")))</f>
        <v>Low</v>
      </c>
      <c r="P537" s="1" t="str">
        <f>IF(Clean_Data[[#This Row],[Sales]]&lt;100,"Low",
IF(Clean_Data[[#This Row],[Sales]]&lt;500,"Medium","High"))</f>
        <v>Low</v>
      </c>
    </row>
    <row r="538" spans="1:16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 s="1">
        <v>7</v>
      </c>
      <c r="L538" s="1">
        <v>0.8</v>
      </c>
      <c r="M538" s="1">
        <v>-68.185599999999994</v>
      </c>
      <c r="N538" s="1">
        <f>Clean_Data[[#This Row],[Profit]]/Clean_Data[[#This Row],[Sales]]</f>
        <v>-1.5999999999999999</v>
      </c>
      <c r="O538" s="1" t="str">
        <f>IF(Clean_Data[[#This Row],[Discount]]=0,"No Discount",
IF(Clean_Data[[#This Row],[Discount]]&lt;=0.2,"Low",
IF(Clean_Data[[#This Row],[Discount]]&lt;=0.5,"Medium","High")))</f>
        <v>High</v>
      </c>
      <c r="P538" s="1" t="str">
        <f>IF(Clean_Data[[#This Row],[Sales]]&lt;100,"Low",
IF(Clean_Data[[#This Row],[Sales]]&lt;500,"Medium","High"))</f>
        <v>Low</v>
      </c>
    </row>
    <row r="539" spans="1:16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 s="1">
        <v>4</v>
      </c>
      <c r="L539" s="1">
        <v>0.2</v>
      </c>
      <c r="M539" s="1">
        <v>3.36</v>
      </c>
      <c r="N539" s="1">
        <f>Clean_Data[[#This Row],[Profit]]/Clean_Data[[#This Row],[Sales]]</f>
        <v>0.31249999999999994</v>
      </c>
      <c r="O539" s="1" t="str">
        <f>IF(Clean_Data[[#This Row],[Discount]]=0,"No Discount",
IF(Clean_Data[[#This Row],[Discount]]&lt;=0.2,"Low",
IF(Clean_Data[[#This Row],[Discount]]&lt;=0.5,"Medium","High")))</f>
        <v>Low</v>
      </c>
      <c r="P539" s="1" t="str">
        <f>IF(Clean_Data[[#This Row],[Sales]]&lt;100,"Low",
IF(Clean_Data[[#This Row],[Sales]]&lt;500,"Medium","High"))</f>
        <v>Low</v>
      </c>
    </row>
    <row r="540" spans="1:16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 s="1">
        <v>3</v>
      </c>
      <c r="L540" s="1">
        <v>0</v>
      </c>
      <c r="M540" s="1">
        <v>41.293799999999997</v>
      </c>
      <c r="N540" s="1">
        <f>Clean_Data[[#This Row],[Profit]]/Clean_Data[[#This Row],[Sales]]</f>
        <v>0.26999999999999996</v>
      </c>
      <c r="O540" s="1" t="str">
        <f>IF(Clean_Data[[#This Row],[Discount]]=0,"No Discount",
IF(Clean_Data[[#This Row],[Discount]]&lt;=0.2,"Low",
IF(Clean_Data[[#This Row],[Discount]]&lt;=0.5,"Medium","High")))</f>
        <v>No Discount</v>
      </c>
      <c r="P540" s="1" t="str">
        <f>IF(Clean_Data[[#This Row],[Sales]]&lt;100,"Low",
IF(Clean_Data[[#This Row],[Sales]]&lt;500,"Medium","High"))</f>
        <v>Medium</v>
      </c>
    </row>
    <row r="541" spans="1:16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 s="1">
        <v>4</v>
      </c>
      <c r="L541" s="1">
        <v>0</v>
      </c>
      <c r="M541" s="1">
        <v>70.98</v>
      </c>
      <c r="N541" s="1">
        <f>Clean_Data[[#This Row],[Profit]]/Clean_Data[[#This Row],[Sales]]</f>
        <v>0.25</v>
      </c>
      <c r="O541" s="1" t="str">
        <f>IF(Clean_Data[[#This Row],[Discount]]=0,"No Discount",
IF(Clean_Data[[#This Row],[Discount]]&lt;=0.2,"Low",
IF(Clean_Data[[#This Row],[Discount]]&lt;=0.5,"Medium","High")))</f>
        <v>No Discount</v>
      </c>
      <c r="P541" s="1" t="str">
        <f>IF(Clean_Data[[#This Row],[Sales]]&lt;100,"Low",
IF(Clean_Data[[#This Row],[Sales]]&lt;500,"Medium","High"))</f>
        <v>Medium</v>
      </c>
    </row>
    <row r="542" spans="1:16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 s="1">
        <v>6</v>
      </c>
      <c r="L542" s="1">
        <v>0</v>
      </c>
      <c r="M542" s="1">
        <v>206.316</v>
      </c>
      <c r="N542" s="1">
        <f>Clean_Data[[#This Row],[Profit]]/Clean_Data[[#This Row],[Sales]]</f>
        <v>0.44</v>
      </c>
      <c r="O542" s="1" t="str">
        <f>IF(Clean_Data[[#This Row],[Discount]]=0,"No Discount",
IF(Clean_Data[[#This Row],[Discount]]&lt;=0.2,"Low",
IF(Clean_Data[[#This Row],[Discount]]&lt;=0.5,"Medium","High")))</f>
        <v>No Discount</v>
      </c>
      <c r="P542" s="1" t="str">
        <f>IF(Clean_Data[[#This Row],[Sales]]&lt;100,"Low",
IF(Clean_Data[[#This Row],[Sales]]&lt;500,"Medium","High"))</f>
        <v>Medium</v>
      </c>
    </row>
    <row r="543" spans="1:16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  <c r="N543" s="1">
        <f>Clean_Data[[#This Row],[Profit]]/Clean_Data[[#This Row],[Sales]]</f>
        <v>0.1</v>
      </c>
      <c r="O543" s="1" t="str">
        <f>IF(Clean_Data[[#This Row],[Discount]]=0,"No Discount",
IF(Clean_Data[[#This Row],[Discount]]&lt;=0.2,"Low",
IF(Clean_Data[[#This Row],[Discount]]&lt;=0.5,"Medium","High")))</f>
        <v>Low</v>
      </c>
      <c r="P543" s="1" t="str">
        <f>IF(Clean_Data[[#This Row],[Sales]]&lt;100,"Low",
IF(Clean_Data[[#This Row],[Sales]]&lt;500,"Medium","High"))</f>
        <v>Medium</v>
      </c>
    </row>
    <row r="544" spans="1:16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  <c r="N544" s="1">
        <f>Clean_Data[[#This Row],[Profit]]/Clean_Data[[#This Row],[Sales]]</f>
        <v>-0.22500000000000001</v>
      </c>
      <c r="O544" s="1" t="str">
        <f>IF(Clean_Data[[#This Row],[Discount]]=0,"No Discount",
IF(Clean_Data[[#This Row],[Discount]]&lt;=0.2,"Low",
IF(Clean_Data[[#This Row],[Discount]]&lt;=0.5,"Medium","High")))</f>
        <v>Low</v>
      </c>
      <c r="P544" s="1" t="str">
        <f>IF(Clean_Data[[#This Row],[Sales]]&lt;100,"Low",
IF(Clean_Data[[#This Row],[Sales]]&lt;500,"Medium","High"))</f>
        <v>High</v>
      </c>
    </row>
    <row r="545" spans="1:16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  <c r="N545" s="1">
        <f>Clean_Data[[#This Row],[Profit]]/Clean_Data[[#This Row],[Sales]]</f>
        <v>0.125</v>
      </c>
      <c r="O545" s="1" t="str">
        <f>IF(Clean_Data[[#This Row],[Discount]]=0,"No Discount",
IF(Clean_Data[[#This Row],[Discount]]&lt;=0.2,"Low",
IF(Clean_Data[[#This Row],[Discount]]&lt;=0.5,"Medium","High")))</f>
        <v>Low</v>
      </c>
      <c r="P545" s="1" t="str">
        <f>IF(Clean_Data[[#This Row],[Sales]]&lt;100,"Low",
IF(Clean_Data[[#This Row],[Sales]]&lt;500,"Medium","High"))</f>
        <v>Low</v>
      </c>
    </row>
    <row r="546" spans="1:16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 s="1">
        <v>1</v>
      </c>
      <c r="L546" s="1">
        <v>0.2</v>
      </c>
      <c r="M546" s="1">
        <v>6.2995000000000001</v>
      </c>
      <c r="N546" s="1">
        <f>Clean_Data[[#This Row],[Profit]]/Clean_Data[[#This Row],[Sales]]</f>
        <v>6.25E-2</v>
      </c>
      <c r="O546" s="1" t="str">
        <f>IF(Clean_Data[[#This Row],[Discount]]=0,"No Discount",
IF(Clean_Data[[#This Row],[Discount]]&lt;=0.2,"Low",
IF(Clean_Data[[#This Row],[Discount]]&lt;=0.5,"Medium","High")))</f>
        <v>Low</v>
      </c>
      <c r="P546" s="1" t="str">
        <f>IF(Clean_Data[[#This Row],[Sales]]&lt;100,"Low",
IF(Clean_Data[[#This Row],[Sales]]&lt;500,"Medium","High"))</f>
        <v>Medium</v>
      </c>
    </row>
    <row r="547" spans="1:16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  <c r="N547" s="1">
        <f>Clean_Data[[#This Row],[Profit]]/Clean_Data[[#This Row],[Sales]]</f>
        <v>-1.2750000000000001</v>
      </c>
      <c r="O547" s="1" t="str">
        <f>IF(Clean_Data[[#This Row],[Discount]]=0,"No Discount",
IF(Clean_Data[[#This Row],[Discount]]&lt;=0.2,"Low",
IF(Clean_Data[[#This Row],[Discount]]&lt;=0.5,"Medium","High")))</f>
        <v>High</v>
      </c>
      <c r="P547" s="1" t="str">
        <f>IF(Clean_Data[[#This Row],[Sales]]&lt;100,"Low",
IF(Clean_Data[[#This Row],[Sales]]&lt;500,"Medium","High"))</f>
        <v>Low</v>
      </c>
    </row>
    <row r="548" spans="1:16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 s="1">
        <v>6</v>
      </c>
      <c r="L548" s="1">
        <v>0.2</v>
      </c>
      <c r="M548" s="1">
        <v>13.932</v>
      </c>
      <c r="N548" s="1">
        <f>Clean_Data[[#This Row],[Profit]]/Clean_Data[[#This Row],[Sales]]</f>
        <v>0.33750000000000002</v>
      </c>
      <c r="O548" s="1" t="str">
        <f>IF(Clean_Data[[#This Row],[Discount]]=0,"No Discount",
IF(Clean_Data[[#This Row],[Discount]]&lt;=0.2,"Low",
IF(Clean_Data[[#This Row],[Discount]]&lt;=0.5,"Medium","High")))</f>
        <v>Low</v>
      </c>
      <c r="P548" s="1" t="str">
        <f>IF(Clean_Data[[#This Row],[Sales]]&lt;100,"Low",
IF(Clean_Data[[#This Row],[Sales]]&lt;500,"Medium","High"))</f>
        <v>Low</v>
      </c>
    </row>
    <row r="549" spans="1:16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 s="1">
        <v>2</v>
      </c>
      <c r="L549" s="1">
        <v>0</v>
      </c>
      <c r="M549" s="1">
        <v>6.4127999999999998</v>
      </c>
      <c r="N549" s="1">
        <f>Clean_Data[[#This Row],[Profit]]/Clean_Data[[#This Row],[Sales]]</f>
        <v>0.48</v>
      </c>
      <c r="O549" s="1" t="str">
        <f>IF(Clean_Data[[#This Row],[Discount]]=0,"No Discount",
IF(Clean_Data[[#This Row],[Discount]]&lt;=0.2,"Low",
IF(Clean_Data[[#This Row],[Discount]]&lt;=0.5,"Medium","High")))</f>
        <v>No Discount</v>
      </c>
      <c r="P549" s="1" t="str">
        <f>IF(Clean_Data[[#This Row],[Sales]]&lt;100,"Low",
IF(Clean_Data[[#This Row],[Sales]]&lt;500,"Medium","High"))</f>
        <v>Low</v>
      </c>
    </row>
    <row r="550" spans="1:16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  <c r="N550" s="1">
        <f>Clean_Data[[#This Row],[Profit]]/Clean_Data[[#This Row],[Sales]]</f>
        <v>6.25E-2</v>
      </c>
      <c r="O550" s="1" t="str">
        <f>IF(Clean_Data[[#This Row],[Discount]]=0,"No Discount",
IF(Clean_Data[[#This Row],[Discount]]&lt;=0.2,"Low",
IF(Clean_Data[[#This Row],[Discount]]&lt;=0.5,"Medium","High")))</f>
        <v>Low</v>
      </c>
      <c r="P550" s="1" t="str">
        <f>IF(Clean_Data[[#This Row],[Sales]]&lt;100,"Low",
IF(Clean_Data[[#This Row],[Sales]]&lt;500,"Medium","High"))</f>
        <v>Medium</v>
      </c>
    </row>
    <row r="551" spans="1:16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  <c r="N551" s="1">
        <f>Clean_Data[[#This Row],[Profit]]/Clean_Data[[#This Row],[Sales]]</f>
        <v>-1.4999999999999998</v>
      </c>
      <c r="O551" s="1" t="str">
        <f>IF(Clean_Data[[#This Row],[Discount]]=0,"No Discount",
IF(Clean_Data[[#This Row],[Discount]]&lt;=0.2,"Low",
IF(Clean_Data[[#This Row],[Discount]]&lt;=0.5,"Medium","High")))</f>
        <v>High</v>
      </c>
      <c r="P551" s="1" t="str">
        <f>IF(Clean_Data[[#This Row],[Sales]]&lt;100,"Low",
IF(Clean_Data[[#This Row],[Sales]]&lt;500,"Medium","High"))</f>
        <v>Low</v>
      </c>
    </row>
    <row r="552" spans="1:16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 s="1">
        <v>5</v>
      </c>
      <c r="L552" s="1">
        <v>0.2</v>
      </c>
      <c r="M552" s="1">
        <v>-1.744</v>
      </c>
      <c r="N552" s="1">
        <f>Clean_Data[[#This Row],[Profit]]/Clean_Data[[#This Row],[Sales]]</f>
        <v>-0.19999999999999998</v>
      </c>
      <c r="O552" s="1" t="str">
        <f>IF(Clean_Data[[#This Row],[Discount]]=0,"No Discount",
IF(Clean_Data[[#This Row],[Discount]]&lt;=0.2,"Low",
IF(Clean_Data[[#This Row],[Discount]]&lt;=0.5,"Medium","High")))</f>
        <v>Low</v>
      </c>
      <c r="P552" s="1" t="str">
        <f>IF(Clean_Data[[#This Row],[Sales]]&lt;100,"Low",
IF(Clean_Data[[#This Row],[Sales]]&lt;500,"Medium","High"))</f>
        <v>Low</v>
      </c>
    </row>
    <row r="553" spans="1:16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 s="1">
        <v>2</v>
      </c>
      <c r="L553" s="1">
        <v>0.2</v>
      </c>
      <c r="M553" s="1">
        <v>0</v>
      </c>
      <c r="N553" s="1">
        <f>Clean_Data[[#This Row],[Profit]]/Clean_Data[[#This Row],[Sales]]</f>
        <v>0</v>
      </c>
      <c r="O553" s="1" t="str">
        <f>IF(Clean_Data[[#This Row],[Discount]]=0,"No Discount",
IF(Clean_Data[[#This Row],[Discount]]&lt;=0.2,"Low",
IF(Clean_Data[[#This Row],[Discount]]&lt;=0.5,"Medium","High")))</f>
        <v>Low</v>
      </c>
      <c r="P553" s="1" t="str">
        <f>IF(Clean_Data[[#This Row],[Sales]]&lt;100,"Low",
IF(Clean_Data[[#This Row],[Sales]]&lt;500,"Medium","High"))</f>
        <v>High</v>
      </c>
    </row>
    <row r="554" spans="1:16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  <c r="N554" s="1">
        <f>Clean_Data[[#This Row],[Profit]]/Clean_Data[[#This Row],[Sales]]</f>
        <v>0.17500000000000002</v>
      </c>
      <c r="O554" s="1" t="str">
        <f>IF(Clean_Data[[#This Row],[Discount]]=0,"No Discount",
IF(Clean_Data[[#This Row],[Discount]]&lt;=0.2,"Low",
IF(Clean_Data[[#This Row],[Discount]]&lt;=0.5,"Medium","High")))</f>
        <v>Low</v>
      </c>
      <c r="P554" s="1" t="str">
        <f>IF(Clean_Data[[#This Row],[Sales]]&lt;100,"Low",
IF(Clean_Data[[#This Row],[Sales]]&lt;500,"Medium","High"))</f>
        <v>Low</v>
      </c>
    </row>
    <row r="555" spans="1:16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 s="1">
        <v>3</v>
      </c>
      <c r="L555" s="1">
        <v>0.2</v>
      </c>
      <c r="M555" s="1">
        <v>2.5707</v>
      </c>
      <c r="N555" s="1">
        <f>Clean_Data[[#This Row],[Profit]]/Clean_Data[[#This Row],[Sales]]</f>
        <v>0.23749999999999999</v>
      </c>
      <c r="O555" s="1" t="str">
        <f>IF(Clean_Data[[#This Row],[Discount]]=0,"No Discount",
IF(Clean_Data[[#This Row],[Discount]]&lt;=0.2,"Low",
IF(Clean_Data[[#This Row],[Discount]]&lt;=0.5,"Medium","High")))</f>
        <v>Low</v>
      </c>
      <c r="P555" s="1" t="str">
        <f>IF(Clean_Data[[#This Row],[Sales]]&lt;100,"Low",
IF(Clean_Data[[#This Row],[Sales]]&lt;500,"Medium","High"))</f>
        <v>Low</v>
      </c>
    </row>
    <row r="556" spans="1:16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 s="1">
        <v>2</v>
      </c>
      <c r="L556" s="1">
        <v>0</v>
      </c>
      <c r="M556" s="1">
        <v>310.98719999999997</v>
      </c>
      <c r="N556" s="1">
        <f>Clean_Data[[#This Row],[Profit]]/Clean_Data[[#This Row],[Sales]]</f>
        <v>0.24</v>
      </c>
      <c r="O556" s="1" t="str">
        <f>IF(Clean_Data[[#This Row],[Discount]]=0,"No Discount",
IF(Clean_Data[[#This Row],[Discount]]&lt;=0.2,"Low",
IF(Clean_Data[[#This Row],[Discount]]&lt;=0.5,"Medium","High")))</f>
        <v>No Discount</v>
      </c>
      <c r="P556" s="1" t="str">
        <f>IF(Clean_Data[[#This Row],[Sales]]&lt;100,"Low",
IF(Clean_Data[[#This Row],[Sales]]&lt;500,"Medium","High"))</f>
        <v>High</v>
      </c>
    </row>
    <row r="557" spans="1:16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 s="1">
        <v>4</v>
      </c>
      <c r="L557" s="1">
        <v>0.2</v>
      </c>
      <c r="M557" s="1">
        <v>3.4047999999999998</v>
      </c>
      <c r="N557" s="1">
        <f>Clean_Data[[#This Row],[Profit]]/Clean_Data[[#This Row],[Sales]]</f>
        <v>0.17499999999999999</v>
      </c>
      <c r="O557" s="1" t="str">
        <f>IF(Clean_Data[[#This Row],[Discount]]=0,"No Discount",
IF(Clean_Data[[#This Row],[Discount]]&lt;=0.2,"Low",
IF(Clean_Data[[#This Row],[Discount]]&lt;=0.5,"Medium","High")))</f>
        <v>Low</v>
      </c>
      <c r="P557" s="1" t="str">
        <f>IF(Clean_Data[[#This Row],[Sales]]&lt;100,"Low",
IF(Clean_Data[[#This Row],[Sales]]&lt;500,"Medium","High"))</f>
        <v>Low</v>
      </c>
    </row>
    <row r="558" spans="1:16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 s="1">
        <v>2</v>
      </c>
      <c r="L558" s="1">
        <v>0</v>
      </c>
      <c r="M558" s="1">
        <v>9.9359999999999999</v>
      </c>
      <c r="N558" s="1">
        <f>Clean_Data[[#This Row],[Profit]]/Clean_Data[[#This Row],[Sales]]</f>
        <v>0.48000000000000004</v>
      </c>
      <c r="O558" s="1" t="str">
        <f>IF(Clean_Data[[#This Row],[Discount]]=0,"No Discount",
IF(Clean_Data[[#This Row],[Discount]]&lt;=0.2,"Low",
IF(Clean_Data[[#This Row],[Discount]]&lt;=0.5,"Medium","High")))</f>
        <v>No Discount</v>
      </c>
      <c r="P558" s="1" t="str">
        <f>IF(Clean_Data[[#This Row],[Sales]]&lt;100,"Low",
IF(Clean_Data[[#This Row],[Sales]]&lt;500,"Medium","High"))</f>
        <v>Low</v>
      </c>
    </row>
    <row r="559" spans="1:16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 s="1">
        <v>4</v>
      </c>
      <c r="L559" s="1">
        <v>0.2</v>
      </c>
      <c r="M559" s="1">
        <v>-217.048</v>
      </c>
      <c r="N559" s="1">
        <f>Clean_Data[[#This Row],[Profit]]/Clean_Data[[#This Row],[Sales]]</f>
        <v>-0.16250000000000001</v>
      </c>
      <c r="O559" s="1" t="str">
        <f>IF(Clean_Data[[#This Row],[Discount]]=0,"No Discount",
IF(Clean_Data[[#This Row],[Discount]]&lt;=0.2,"Low",
IF(Clean_Data[[#This Row],[Discount]]&lt;=0.5,"Medium","High")))</f>
        <v>Low</v>
      </c>
      <c r="P559" s="1" t="str">
        <f>IF(Clean_Data[[#This Row],[Sales]]&lt;100,"Low",
IF(Clean_Data[[#This Row],[Sales]]&lt;500,"Medium","High"))</f>
        <v>High</v>
      </c>
    </row>
    <row r="560" spans="1:16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 s="1">
        <v>5</v>
      </c>
      <c r="L560" s="1">
        <v>0</v>
      </c>
      <c r="M560" s="1">
        <v>15.552</v>
      </c>
      <c r="N560" s="1">
        <f>Clean_Data[[#This Row],[Profit]]/Clean_Data[[#This Row],[Sales]]</f>
        <v>0.48</v>
      </c>
      <c r="O560" s="1" t="str">
        <f>IF(Clean_Data[[#This Row],[Discount]]=0,"No Discount",
IF(Clean_Data[[#This Row],[Discount]]&lt;=0.2,"Low",
IF(Clean_Data[[#This Row],[Discount]]&lt;=0.5,"Medium","High")))</f>
        <v>No Discount</v>
      </c>
      <c r="P560" s="1" t="str">
        <f>IF(Clean_Data[[#This Row],[Sales]]&lt;100,"Low",
IF(Clean_Data[[#This Row],[Sales]]&lt;500,"Medium","High"))</f>
        <v>Low</v>
      </c>
    </row>
    <row r="561" spans="1:16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 s="1">
        <v>3</v>
      </c>
      <c r="L561" s="1">
        <v>0</v>
      </c>
      <c r="M561" s="1">
        <v>16.614000000000001</v>
      </c>
      <c r="N561" s="1">
        <f>Clean_Data[[#This Row],[Profit]]/Clean_Data[[#This Row],[Sales]]</f>
        <v>0.39</v>
      </c>
      <c r="O561" s="1" t="str">
        <f>IF(Clean_Data[[#This Row],[Discount]]=0,"No Discount",
IF(Clean_Data[[#This Row],[Discount]]&lt;=0.2,"Low",
IF(Clean_Data[[#This Row],[Discount]]&lt;=0.5,"Medium","High")))</f>
        <v>No Discount</v>
      </c>
      <c r="P561" s="1" t="str">
        <f>IF(Clean_Data[[#This Row],[Sales]]&lt;100,"Low",
IF(Clean_Data[[#This Row],[Sales]]&lt;500,"Medium","High"))</f>
        <v>Low</v>
      </c>
    </row>
    <row r="562" spans="1:16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  <c r="N562" s="1">
        <f>Clean_Data[[#This Row],[Profit]]/Clean_Data[[#This Row],[Sales]]</f>
        <v>0.32500000000000001</v>
      </c>
      <c r="O562" s="1" t="str">
        <f>IF(Clean_Data[[#This Row],[Discount]]=0,"No Discount",
IF(Clean_Data[[#This Row],[Discount]]&lt;=0.2,"Low",
IF(Clean_Data[[#This Row],[Discount]]&lt;=0.5,"Medium","High")))</f>
        <v>Low</v>
      </c>
      <c r="P562" s="1" t="str">
        <f>IF(Clean_Data[[#This Row],[Sales]]&lt;100,"Low",
IF(Clean_Data[[#This Row],[Sales]]&lt;500,"Medium","High"))</f>
        <v>Low</v>
      </c>
    </row>
    <row r="563" spans="1:16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 s="1">
        <v>5</v>
      </c>
      <c r="L563" s="1">
        <v>0.2</v>
      </c>
      <c r="M563" s="1">
        <v>1.3</v>
      </c>
      <c r="N563" s="1">
        <f>Clean_Data[[#This Row],[Profit]]/Clean_Data[[#This Row],[Sales]]</f>
        <v>0.1</v>
      </c>
      <c r="O563" s="1" t="str">
        <f>IF(Clean_Data[[#This Row],[Discount]]=0,"No Discount",
IF(Clean_Data[[#This Row],[Discount]]&lt;=0.2,"Low",
IF(Clean_Data[[#This Row],[Discount]]&lt;=0.5,"Medium","High")))</f>
        <v>Low</v>
      </c>
      <c r="P563" s="1" t="str">
        <f>IF(Clean_Data[[#This Row],[Sales]]&lt;100,"Low",
IF(Clean_Data[[#This Row],[Sales]]&lt;500,"Medium","High"))</f>
        <v>Low</v>
      </c>
    </row>
    <row r="564" spans="1:16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 s="1">
        <v>3</v>
      </c>
      <c r="L564" s="1">
        <v>0.2</v>
      </c>
      <c r="M564" s="1">
        <v>3.7743000000000002</v>
      </c>
      <c r="N564" s="1">
        <f>Clean_Data[[#This Row],[Profit]]/Clean_Data[[#This Row],[Sales]]</f>
        <v>0.28750000000000003</v>
      </c>
      <c r="O564" s="1" t="str">
        <f>IF(Clean_Data[[#This Row],[Discount]]=0,"No Discount",
IF(Clean_Data[[#This Row],[Discount]]&lt;=0.2,"Low",
IF(Clean_Data[[#This Row],[Discount]]&lt;=0.5,"Medium","High")))</f>
        <v>Low</v>
      </c>
      <c r="P564" s="1" t="str">
        <f>IF(Clean_Data[[#This Row],[Sales]]&lt;100,"Low",
IF(Clean_Data[[#This Row],[Sales]]&lt;500,"Medium","High"))</f>
        <v>Low</v>
      </c>
    </row>
    <row r="565" spans="1:16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 s="1">
        <v>2</v>
      </c>
      <c r="L565" s="1">
        <v>0</v>
      </c>
      <c r="M565" s="1">
        <v>0</v>
      </c>
      <c r="N565" s="1">
        <f>Clean_Data[[#This Row],[Profit]]/Clean_Data[[#This Row],[Sales]]</f>
        <v>0</v>
      </c>
      <c r="O565" s="1" t="str">
        <f>IF(Clean_Data[[#This Row],[Discount]]=0,"No Discount",
IF(Clean_Data[[#This Row],[Discount]]&lt;=0.2,"Low",
IF(Clean_Data[[#This Row],[Discount]]&lt;=0.5,"Medium","High")))</f>
        <v>No Discount</v>
      </c>
      <c r="P565" s="1" t="str">
        <f>IF(Clean_Data[[#This Row],[Sales]]&lt;100,"Low",
IF(Clean_Data[[#This Row],[Sales]]&lt;500,"Medium","High"))</f>
        <v>Low</v>
      </c>
    </row>
    <row r="566" spans="1:16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 s="1">
        <v>1</v>
      </c>
      <c r="L566" s="1">
        <v>0</v>
      </c>
      <c r="M566" s="1">
        <v>1.2005999999999999</v>
      </c>
      <c r="N566" s="1">
        <f>Clean_Data[[#This Row],[Profit]]/Clean_Data[[#This Row],[Sales]]</f>
        <v>0.45999999999999996</v>
      </c>
      <c r="O566" s="1" t="str">
        <f>IF(Clean_Data[[#This Row],[Discount]]=0,"No Discount",
IF(Clean_Data[[#This Row],[Discount]]&lt;=0.2,"Low",
IF(Clean_Data[[#This Row],[Discount]]&lt;=0.5,"Medium","High")))</f>
        <v>No Discount</v>
      </c>
      <c r="P566" s="1" t="str">
        <f>IF(Clean_Data[[#This Row],[Sales]]&lt;100,"Low",
IF(Clean_Data[[#This Row],[Sales]]&lt;500,"Medium","High"))</f>
        <v>Low</v>
      </c>
    </row>
    <row r="567" spans="1:16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  <c r="N567" s="1">
        <f>Clean_Data[[#This Row],[Profit]]/Clean_Data[[#This Row],[Sales]]</f>
        <v>0.125</v>
      </c>
      <c r="O567" s="1" t="str">
        <f>IF(Clean_Data[[#This Row],[Discount]]=0,"No Discount",
IF(Clean_Data[[#This Row],[Discount]]&lt;=0.2,"Low",
IF(Clean_Data[[#This Row],[Discount]]&lt;=0.5,"Medium","High")))</f>
        <v>Low</v>
      </c>
      <c r="P567" s="1" t="str">
        <f>IF(Clean_Data[[#This Row],[Sales]]&lt;100,"Low",
IF(Clean_Data[[#This Row],[Sales]]&lt;500,"Medium","High"))</f>
        <v>Medium</v>
      </c>
    </row>
    <row r="568" spans="1:16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 s="1">
        <v>8</v>
      </c>
      <c r="L568" s="1">
        <v>0</v>
      </c>
      <c r="M568" s="1">
        <v>45.001600000000003</v>
      </c>
      <c r="N568" s="1">
        <f>Clean_Data[[#This Row],[Profit]]/Clean_Data[[#This Row],[Sales]]</f>
        <v>0.49</v>
      </c>
      <c r="O568" s="1" t="str">
        <f>IF(Clean_Data[[#This Row],[Discount]]=0,"No Discount",
IF(Clean_Data[[#This Row],[Discount]]&lt;=0.2,"Low",
IF(Clean_Data[[#This Row],[Discount]]&lt;=0.5,"Medium","High")))</f>
        <v>No Discount</v>
      </c>
      <c r="P568" s="1" t="str">
        <f>IF(Clean_Data[[#This Row],[Sales]]&lt;100,"Low",
IF(Clean_Data[[#This Row],[Sales]]&lt;500,"Medium","High"))</f>
        <v>Low</v>
      </c>
    </row>
    <row r="569" spans="1:16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 s="1">
        <v>7</v>
      </c>
      <c r="L569" s="1">
        <v>0.2</v>
      </c>
      <c r="M569" s="1">
        <v>27.3672</v>
      </c>
      <c r="N569" s="1">
        <f>Clean_Data[[#This Row],[Profit]]/Clean_Data[[#This Row],[Sales]]</f>
        <v>0.33750000000000002</v>
      </c>
      <c r="O569" s="1" t="str">
        <f>IF(Clean_Data[[#This Row],[Discount]]=0,"No Discount",
IF(Clean_Data[[#This Row],[Discount]]&lt;=0.2,"Low",
IF(Clean_Data[[#This Row],[Discount]]&lt;=0.5,"Medium","High")))</f>
        <v>Low</v>
      </c>
      <c r="P569" s="1" t="str">
        <f>IF(Clean_Data[[#This Row],[Sales]]&lt;100,"Low",
IF(Clean_Data[[#This Row],[Sales]]&lt;500,"Medium","High"))</f>
        <v>Low</v>
      </c>
    </row>
    <row r="570" spans="1:16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  <c r="N570" s="1">
        <f>Clean_Data[[#This Row],[Profit]]/Clean_Data[[#This Row],[Sales]]</f>
        <v>0.48000000000000004</v>
      </c>
      <c r="O570" s="1" t="str">
        <f>IF(Clean_Data[[#This Row],[Discount]]=0,"No Discount",
IF(Clean_Data[[#This Row],[Discount]]&lt;=0.2,"Low",
IF(Clean_Data[[#This Row],[Discount]]&lt;=0.5,"Medium","High")))</f>
        <v>No Discount</v>
      </c>
      <c r="P570" s="1" t="str">
        <f>IF(Clean_Data[[#This Row],[Sales]]&lt;100,"Low",
IF(Clean_Data[[#This Row],[Sales]]&lt;500,"Medium","High"))</f>
        <v>Low</v>
      </c>
    </row>
    <row r="571" spans="1:16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 s="1">
        <v>3</v>
      </c>
      <c r="L571" s="1">
        <v>0.2</v>
      </c>
      <c r="M571" s="1">
        <v>0</v>
      </c>
      <c r="N571" s="1">
        <f>Clean_Data[[#This Row],[Profit]]/Clean_Data[[#This Row],[Sales]]</f>
        <v>0</v>
      </c>
      <c r="O571" s="1" t="str">
        <f>IF(Clean_Data[[#This Row],[Discount]]=0,"No Discount",
IF(Clean_Data[[#This Row],[Discount]]&lt;=0.2,"Low",
IF(Clean_Data[[#This Row],[Discount]]&lt;=0.5,"Medium","High")))</f>
        <v>Low</v>
      </c>
      <c r="P571" s="1" t="str">
        <f>IF(Clean_Data[[#This Row],[Sales]]&lt;100,"Low",
IF(Clean_Data[[#This Row],[Sales]]&lt;500,"Medium","High"))</f>
        <v>Medium</v>
      </c>
    </row>
    <row r="572" spans="1:16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 s="1">
        <v>7</v>
      </c>
      <c r="L572" s="1">
        <v>0</v>
      </c>
      <c r="M572" s="1">
        <v>34.776000000000003</v>
      </c>
      <c r="N572" s="1">
        <f>Clean_Data[[#This Row],[Profit]]/Clean_Data[[#This Row],[Sales]]</f>
        <v>0.48000000000000004</v>
      </c>
      <c r="O572" s="1" t="str">
        <f>IF(Clean_Data[[#This Row],[Discount]]=0,"No Discount",
IF(Clean_Data[[#This Row],[Discount]]&lt;=0.2,"Low",
IF(Clean_Data[[#This Row],[Discount]]&lt;=0.5,"Medium","High")))</f>
        <v>No Discount</v>
      </c>
      <c r="P572" s="1" t="str">
        <f>IF(Clean_Data[[#This Row],[Sales]]&lt;100,"Low",
IF(Clean_Data[[#This Row],[Sales]]&lt;500,"Medium","High"))</f>
        <v>Low</v>
      </c>
    </row>
    <row r="573" spans="1:16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 s="1">
        <v>4</v>
      </c>
      <c r="L573" s="1">
        <v>0</v>
      </c>
      <c r="M573" s="1">
        <v>6.4215999999999998</v>
      </c>
      <c r="N573" s="1">
        <f>Clean_Data[[#This Row],[Profit]]/Clean_Data[[#This Row],[Sales]]</f>
        <v>0.45999999999999996</v>
      </c>
      <c r="O573" s="1" t="str">
        <f>IF(Clean_Data[[#This Row],[Discount]]=0,"No Discount",
IF(Clean_Data[[#This Row],[Discount]]&lt;=0.2,"Low",
IF(Clean_Data[[#This Row],[Discount]]&lt;=0.5,"Medium","High")))</f>
        <v>No Discount</v>
      </c>
      <c r="P573" s="1" t="str">
        <f>IF(Clean_Data[[#This Row],[Sales]]&lt;100,"Low",
IF(Clean_Data[[#This Row],[Sales]]&lt;500,"Medium","High"))</f>
        <v>Low</v>
      </c>
    </row>
    <row r="574" spans="1:16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  <c r="N574" s="1">
        <f>Clean_Data[[#This Row],[Profit]]/Clean_Data[[#This Row],[Sales]]</f>
        <v>0.33749999999999997</v>
      </c>
      <c r="O574" s="1" t="str">
        <f>IF(Clean_Data[[#This Row],[Discount]]=0,"No Discount",
IF(Clean_Data[[#This Row],[Discount]]&lt;=0.2,"Low",
IF(Clean_Data[[#This Row],[Discount]]&lt;=0.5,"Medium","High")))</f>
        <v>Low</v>
      </c>
      <c r="P574" s="1" t="str">
        <f>IF(Clean_Data[[#This Row],[Sales]]&lt;100,"Low",
IF(Clean_Data[[#This Row],[Sales]]&lt;500,"Medium","High"))</f>
        <v>Low</v>
      </c>
    </row>
    <row r="575" spans="1:16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 s="1">
        <v>3</v>
      </c>
      <c r="L575" s="1">
        <v>0</v>
      </c>
      <c r="M575" s="1">
        <v>4.0095000000000001</v>
      </c>
      <c r="N575" s="1">
        <f>Clean_Data[[#This Row],[Profit]]/Clean_Data[[#This Row],[Sales]]</f>
        <v>0.27</v>
      </c>
      <c r="O575" s="1" t="str">
        <f>IF(Clean_Data[[#This Row],[Discount]]=0,"No Discount",
IF(Clean_Data[[#This Row],[Discount]]&lt;=0.2,"Low",
IF(Clean_Data[[#This Row],[Discount]]&lt;=0.5,"Medium","High")))</f>
        <v>No Discount</v>
      </c>
      <c r="P575" s="1" t="str">
        <f>IF(Clean_Data[[#This Row],[Sales]]&lt;100,"Low",
IF(Clean_Data[[#This Row],[Sales]]&lt;500,"Medium","High"))</f>
        <v>Low</v>
      </c>
    </row>
    <row r="576" spans="1:16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 s="1">
        <v>3</v>
      </c>
      <c r="L576" s="1">
        <v>0</v>
      </c>
      <c r="M576" s="1">
        <v>2.3814000000000002</v>
      </c>
      <c r="N576" s="1">
        <f>Clean_Data[[#This Row],[Profit]]/Clean_Data[[#This Row],[Sales]]</f>
        <v>0.27</v>
      </c>
      <c r="O576" s="1" t="str">
        <f>IF(Clean_Data[[#This Row],[Discount]]=0,"No Discount",
IF(Clean_Data[[#This Row],[Discount]]&lt;=0.2,"Low",
IF(Clean_Data[[#This Row],[Discount]]&lt;=0.5,"Medium","High")))</f>
        <v>No Discount</v>
      </c>
      <c r="P576" s="1" t="str">
        <f>IF(Clean_Data[[#This Row],[Sales]]&lt;100,"Low",
IF(Clean_Data[[#This Row],[Sales]]&lt;500,"Medium","High"))</f>
        <v>Low</v>
      </c>
    </row>
    <row r="577" spans="1:16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 s="1">
        <v>14</v>
      </c>
      <c r="L577" s="1">
        <v>0</v>
      </c>
      <c r="M577" s="1">
        <v>78.752799999999993</v>
      </c>
      <c r="N577" s="1">
        <f>Clean_Data[[#This Row],[Profit]]/Clean_Data[[#This Row],[Sales]]</f>
        <v>0.48999999999999994</v>
      </c>
      <c r="O577" s="1" t="str">
        <f>IF(Clean_Data[[#This Row],[Discount]]=0,"No Discount",
IF(Clean_Data[[#This Row],[Discount]]&lt;=0.2,"Low",
IF(Clean_Data[[#This Row],[Discount]]&lt;=0.5,"Medium","High")))</f>
        <v>No Discount</v>
      </c>
      <c r="P577" s="1" t="str">
        <f>IF(Clean_Data[[#This Row],[Sales]]&lt;100,"Low",
IF(Clean_Data[[#This Row],[Sales]]&lt;500,"Medium","High"))</f>
        <v>Medium</v>
      </c>
    </row>
    <row r="578" spans="1:16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  <c r="N578" s="1">
        <f>Clean_Data[[#This Row],[Profit]]/Clean_Data[[#This Row],[Sales]]</f>
        <v>0.48999999999999994</v>
      </c>
      <c r="O578" s="1" t="str">
        <f>IF(Clean_Data[[#This Row],[Discount]]=0,"No Discount",
IF(Clean_Data[[#This Row],[Discount]]&lt;=0.2,"Low",
IF(Clean_Data[[#This Row],[Discount]]&lt;=0.5,"Medium","High")))</f>
        <v>No Discount</v>
      </c>
      <c r="P578" s="1" t="str">
        <f>IF(Clean_Data[[#This Row],[Sales]]&lt;100,"Low",
IF(Clean_Data[[#This Row],[Sales]]&lt;500,"Medium","High"))</f>
        <v>Low</v>
      </c>
    </row>
    <row r="579" spans="1:16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 s="1">
        <v>2</v>
      </c>
      <c r="L579" s="1">
        <v>0</v>
      </c>
      <c r="M579" s="1">
        <v>2.19</v>
      </c>
      <c r="N579" s="1">
        <f>Clean_Data[[#This Row],[Profit]]/Clean_Data[[#This Row],[Sales]]</f>
        <v>0.3</v>
      </c>
      <c r="O579" s="1" t="str">
        <f>IF(Clean_Data[[#This Row],[Discount]]=0,"No Discount",
IF(Clean_Data[[#This Row],[Discount]]&lt;=0.2,"Low",
IF(Clean_Data[[#This Row],[Discount]]&lt;=0.5,"Medium","High")))</f>
        <v>No Discount</v>
      </c>
      <c r="P579" s="1" t="str">
        <f>IF(Clean_Data[[#This Row],[Sales]]&lt;100,"Low",
IF(Clean_Data[[#This Row],[Sales]]&lt;500,"Medium","High"))</f>
        <v>Low</v>
      </c>
    </row>
    <row r="580" spans="1:16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  <c r="N580" s="1">
        <f>Clean_Data[[#This Row],[Profit]]/Clean_Data[[#This Row],[Sales]]</f>
        <v>0.125</v>
      </c>
      <c r="O580" s="1" t="str">
        <f>IF(Clean_Data[[#This Row],[Discount]]=0,"No Discount",
IF(Clean_Data[[#This Row],[Discount]]&lt;=0.2,"Low",
IF(Clean_Data[[#This Row],[Discount]]&lt;=0.5,"Medium","High")))</f>
        <v>Low</v>
      </c>
      <c r="P580" s="1" t="str">
        <f>IF(Clean_Data[[#This Row],[Sales]]&lt;100,"Low",
IF(Clean_Data[[#This Row],[Sales]]&lt;500,"Medium","High"))</f>
        <v>Low</v>
      </c>
    </row>
    <row r="581" spans="1:16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  <c r="N581" s="1">
        <f>Clean_Data[[#This Row],[Profit]]/Clean_Data[[#This Row],[Sales]]</f>
        <v>-0.65</v>
      </c>
      <c r="O581" s="1" t="str">
        <f>IF(Clean_Data[[#This Row],[Discount]]=0,"No Discount",
IF(Clean_Data[[#This Row],[Discount]]&lt;=0.2,"Low",
IF(Clean_Data[[#This Row],[Discount]]&lt;=0.5,"Medium","High")))</f>
        <v>High</v>
      </c>
      <c r="P581" s="1" t="str">
        <f>IF(Clean_Data[[#This Row],[Sales]]&lt;100,"Low",
IF(Clean_Data[[#This Row],[Sales]]&lt;500,"Medium","High"))</f>
        <v>Low</v>
      </c>
    </row>
    <row r="582" spans="1:16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 s="1">
        <v>4</v>
      </c>
      <c r="L582" s="1">
        <v>0</v>
      </c>
      <c r="M582" s="1">
        <v>1.5456000000000001</v>
      </c>
      <c r="N582" s="1">
        <f>Clean_Data[[#This Row],[Profit]]/Clean_Data[[#This Row],[Sales]]</f>
        <v>0.03</v>
      </c>
      <c r="O582" s="1" t="str">
        <f>IF(Clean_Data[[#This Row],[Discount]]=0,"No Discount",
IF(Clean_Data[[#This Row],[Discount]]&lt;=0.2,"Low",
IF(Clean_Data[[#This Row],[Discount]]&lt;=0.5,"Medium","High")))</f>
        <v>No Discount</v>
      </c>
      <c r="P582" s="1" t="str">
        <f>IF(Clean_Data[[#This Row],[Sales]]&lt;100,"Low",
IF(Clean_Data[[#This Row],[Sales]]&lt;500,"Medium","High"))</f>
        <v>Low</v>
      </c>
    </row>
    <row r="583" spans="1:16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  <c r="N583" s="1">
        <f>Clean_Data[[#This Row],[Profit]]/Clean_Data[[#This Row],[Sales]]</f>
        <v>0.1125</v>
      </c>
      <c r="O583" s="1" t="str">
        <f>IF(Clean_Data[[#This Row],[Discount]]=0,"No Discount",
IF(Clean_Data[[#This Row],[Discount]]&lt;=0.2,"Low",
IF(Clean_Data[[#This Row],[Discount]]&lt;=0.5,"Medium","High")))</f>
        <v>Low</v>
      </c>
      <c r="P583" s="1" t="str">
        <f>IF(Clean_Data[[#This Row],[Sales]]&lt;100,"Low",
IF(Clean_Data[[#This Row],[Sales]]&lt;500,"Medium","High"))</f>
        <v>Medium</v>
      </c>
    </row>
    <row r="584" spans="1:16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 s="1">
        <v>2</v>
      </c>
      <c r="L584" s="1">
        <v>0.2</v>
      </c>
      <c r="M584" s="1">
        <v>9.2385999999999999</v>
      </c>
      <c r="N584" s="1">
        <f>Clean_Data[[#This Row],[Profit]]/Clean_Data[[#This Row],[Sales]]</f>
        <v>8.7499999999999994E-2</v>
      </c>
      <c r="O584" s="1" t="str">
        <f>IF(Clean_Data[[#This Row],[Discount]]=0,"No Discount",
IF(Clean_Data[[#This Row],[Discount]]&lt;=0.2,"Low",
IF(Clean_Data[[#This Row],[Discount]]&lt;=0.5,"Medium","High")))</f>
        <v>Low</v>
      </c>
      <c r="P584" s="1" t="str">
        <f>IF(Clean_Data[[#This Row],[Sales]]&lt;100,"Low",
IF(Clean_Data[[#This Row],[Sales]]&lt;500,"Medium","High"))</f>
        <v>Medium</v>
      </c>
    </row>
    <row r="585" spans="1:16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  <c r="N585" s="1">
        <f>Clean_Data[[#This Row],[Profit]]/Clean_Data[[#This Row],[Sales]]</f>
        <v>0.11249999999999999</v>
      </c>
      <c r="O585" s="1" t="str">
        <f>IF(Clean_Data[[#This Row],[Discount]]=0,"No Discount",
IF(Clean_Data[[#This Row],[Discount]]&lt;=0.2,"Low",
IF(Clean_Data[[#This Row],[Discount]]&lt;=0.5,"Medium","High")))</f>
        <v>Low</v>
      </c>
      <c r="P585" s="1" t="str">
        <f>IF(Clean_Data[[#This Row],[Sales]]&lt;100,"Low",
IF(Clean_Data[[#This Row],[Sales]]&lt;500,"Medium","High"))</f>
        <v>Low</v>
      </c>
    </row>
    <row r="586" spans="1:16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 s="1">
        <v>7</v>
      </c>
      <c r="L586" s="1">
        <v>0.7</v>
      </c>
      <c r="M586" s="1">
        <v>-4.7481</v>
      </c>
      <c r="N586" s="1">
        <f>Clean_Data[[#This Row],[Profit]]/Clean_Data[[#This Row],[Sales]]</f>
        <v>-0.7</v>
      </c>
      <c r="O586" s="1" t="str">
        <f>IF(Clean_Data[[#This Row],[Discount]]=0,"No Discount",
IF(Clean_Data[[#This Row],[Discount]]&lt;=0.2,"Low",
IF(Clean_Data[[#This Row],[Discount]]&lt;=0.5,"Medium","High")))</f>
        <v>High</v>
      </c>
      <c r="P586" s="1" t="str">
        <f>IF(Clean_Data[[#This Row],[Sales]]&lt;100,"Low",
IF(Clean_Data[[#This Row],[Sales]]&lt;500,"Medium","High"))</f>
        <v>Low</v>
      </c>
    </row>
    <row r="587" spans="1:16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  <c r="N587" s="1">
        <f>Clean_Data[[#This Row],[Profit]]/Clean_Data[[#This Row],[Sales]]</f>
        <v>7.4999999999999997E-2</v>
      </c>
      <c r="O587" s="1" t="str">
        <f>IF(Clean_Data[[#This Row],[Discount]]=0,"No Discount",
IF(Clean_Data[[#This Row],[Discount]]&lt;=0.2,"Low",
IF(Clean_Data[[#This Row],[Discount]]&lt;=0.5,"Medium","High")))</f>
        <v>Low</v>
      </c>
      <c r="P587" s="1" t="str">
        <f>IF(Clean_Data[[#This Row],[Sales]]&lt;100,"Low",
IF(Clean_Data[[#This Row],[Sales]]&lt;500,"Medium","High"))</f>
        <v>Medium</v>
      </c>
    </row>
    <row r="588" spans="1:16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 s="1">
        <v>1</v>
      </c>
      <c r="L588" s="1">
        <v>0</v>
      </c>
      <c r="M588" s="1">
        <v>4.9686000000000003</v>
      </c>
      <c r="N588" s="1">
        <f>Clean_Data[[#This Row],[Profit]]/Clean_Data[[#This Row],[Sales]]</f>
        <v>7.0000000000000007E-2</v>
      </c>
      <c r="O588" s="1" t="str">
        <f>IF(Clean_Data[[#This Row],[Discount]]=0,"No Discount",
IF(Clean_Data[[#This Row],[Discount]]&lt;=0.2,"Low",
IF(Clean_Data[[#This Row],[Discount]]&lt;=0.5,"Medium","High")))</f>
        <v>No Discount</v>
      </c>
      <c r="P588" s="1" t="str">
        <f>IF(Clean_Data[[#This Row],[Sales]]&lt;100,"Low",
IF(Clean_Data[[#This Row],[Sales]]&lt;500,"Medium","High"))</f>
        <v>Low</v>
      </c>
    </row>
    <row r="589" spans="1:16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 s="1">
        <v>3</v>
      </c>
      <c r="L589" s="1">
        <v>0</v>
      </c>
      <c r="M589" s="1">
        <v>144.51570000000001</v>
      </c>
      <c r="N589" s="1">
        <f>Clean_Data[[#This Row],[Profit]]/Clean_Data[[#This Row],[Sales]]</f>
        <v>0.49000000000000005</v>
      </c>
      <c r="O589" s="1" t="str">
        <f>IF(Clean_Data[[#This Row],[Discount]]=0,"No Discount",
IF(Clean_Data[[#This Row],[Discount]]&lt;=0.2,"Low",
IF(Clean_Data[[#This Row],[Discount]]&lt;=0.5,"Medium","High")))</f>
        <v>No Discount</v>
      </c>
      <c r="P589" s="1" t="str">
        <f>IF(Clean_Data[[#This Row],[Sales]]&lt;100,"Low",
IF(Clean_Data[[#This Row],[Sales]]&lt;500,"Medium","High"))</f>
        <v>Medium</v>
      </c>
    </row>
    <row r="590" spans="1:16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  <c r="N590" s="1">
        <f>Clean_Data[[#This Row],[Profit]]/Clean_Data[[#This Row],[Sales]]</f>
        <v>-0.23749999999999996</v>
      </c>
      <c r="O590" s="1" t="str">
        <f>IF(Clean_Data[[#This Row],[Discount]]=0,"No Discount",
IF(Clean_Data[[#This Row],[Discount]]&lt;=0.2,"Low",
IF(Clean_Data[[#This Row],[Discount]]&lt;=0.5,"Medium","High")))</f>
        <v>Low</v>
      </c>
      <c r="P590" s="1" t="str">
        <f>IF(Clean_Data[[#This Row],[Sales]]&lt;100,"Low",
IF(Clean_Data[[#This Row],[Sales]]&lt;500,"Medium","High"))</f>
        <v>Low</v>
      </c>
    </row>
    <row r="591" spans="1:16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  <c r="N591" s="1">
        <f>Clean_Data[[#This Row],[Profit]]/Clean_Data[[#This Row],[Sales]]</f>
        <v>0.35</v>
      </c>
      <c r="O591" s="1" t="str">
        <f>IF(Clean_Data[[#This Row],[Discount]]=0,"No Discount",
IF(Clean_Data[[#This Row],[Discount]]&lt;=0.2,"Low",
IF(Clean_Data[[#This Row],[Discount]]&lt;=0.5,"Medium","High")))</f>
        <v>Low</v>
      </c>
      <c r="P591" s="1" t="str">
        <f>IF(Clean_Data[[#This Row],[Sales]]&lt;100,"Low",
IF(Clean_Data[[#This Row],[Sales]]&lt;500,"Medium","High"))</f>
        <v>Low</v>
      </c>
    </row>
    <row r="592" spans="1:16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  <c r="N592" s="1">
        <f>Clean_Data[[#This Row],[Profit]]/Clean_Data[[#This Row],[Sales]]</f>
        <v>-0.76666666666666661</v>
      </c>
      <c r="O592" s="1" t="str">
        <f>IF(Clean_Data[[#This Row],[Discount]]=0,"No Discount",
IF(Clean_Data[[#This Row],[Discount]]&lt;=0.2,"Low",
IF(Clean_Data[[#This Row],[Discount]]&lt;=0.5,"Medium","High")))</f>
        <v>High</v>
      </c>
      <c r="P592" s="1" t="str">
        <f>IF(Clean_Data[[#This Row],[Sales]]&lt;100,"Low",
IF(Clean_Data[[#This Row],[Sales]]&lt;500,"Medium","High"))</f>
        <v>Low</v>
      </c>
    </row>
    <row r="593" spans="1:16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 s="1">
        <v>2</v>
      </c>
      <c r="L593" s="1">
        <v>0.2</v>
      </c>
      <c r="M593" s="1">
        <v>3.6288</v>
      </c>
      <c r="N593" s="1">
        <f>Clean_Data[[#This Row],[Profit]]/Clean_Data[[#This Row],[Sales]]</f>
        <v>0.35</v>
      </c>
      <c r="O593" s="1" t="str">
        <f>IF(Clean_Data[[#This Row],[Discount]]=0,"No Discount",
IF(Clean_Data[[#This Row],[Discount]]&lt;=0.2,"Low",
IF(Clean_Data[[#This Row],[Discount]]&lt;=0.5,"Medium","High")))</f>
        <v>Low</v>
      </c>
      <c r="P593" s="1" t="str">
        <f>IF(Clean_Data[[#This Row],[Sales]]&lt;100,"Low",
IF(Clean_Data[[#This Row],[Sales]]&lt;500,"Medium","High"))</f>
        <v>Low</v>
      </c>
    </row>
    <row r="594" spans="1:16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  <c r="N594" s="1">
        <f>Clean_Data[[#This Row],[Profit]]/Clean_Data[[#This Row],[Sales]]</f>
        <v>0.125</v>
      </c>
      <c r="O594" s="1" t="str">
        <f>IF(Clean_Data[[#This Row],[Discount]]=0,"No Discount",
IF(Clean_Data[[#This Row],[Discount]]&lt;=0.2,"Low",
IF(Clean_Data[[#This Row],[Discount]]&lt;=0.5,"Medium","High")))</f>
        <v>Low</v>
      </c>
      <c r="P594" s="1" t="str">
        <f>IF(Clean_Data[[#This Row],[Sales]]&lt;100,"Low",
IF(Clean_Data[[#This Row],[Sales]]&lt;500,"Medium","High"))</f>
        <v>Low</v>
      </c>
    </row>
    <row r="595" spans="1:16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 s="1">
        <v>3</v>
      </c>
      <c r="L595" s="1">
        <v>0.2</v>
      </c>
      <c r="M595" s="1">
        <v>9.75</v>
      </c>
      <c r="N595" s="1">
        <f>Clean_Data[[#This Row],[Profit]]/Clean_Data[[#This Row],[Sales]]</f>
        <v>0.3125</v>
      </c>
      <c r="O595" s="1" t="str">
        <f>IF(Clean_Data[[#This Row],[Discount]]=0,"No Discount",
IF(Clean_Data[[#This Row],[Discount]]&lt;=0.2,"Low",
IF(Clean_Data[[#This Row],[Discount]]&lt;=0.5,"Medium","High")))</f>
        <v>Low</v>
      </c>
      <c r="P595" s="1" t="str">
        <f>IF(Clean_Data[[#This Row],[Sales]]&lt;100,"Low",
IF(Clean_Data[[#This Row],[Sales]]&lt;500,"Medium","High"))</f>
        <v>Low</v>
      </c>
    </row>
    <row r="596" spans="1:16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 s="1">
        <v>2</v>
      </c>
      <c r="L596" s="1">
        <v>0</v>
      </c>
      <c r="M596" s="1">
        <v>22.0748</v>
      </c>
      <c r="N596" s="1">
        <f>Clean_Data[[#This Row],[Profit]]/Clean_Data[[#This Row],[Sales]]</f>
        <v>0.28999999999999998</v>
      </c>
      <c r="O596" s="1" t="str">
        <f>IF(Clean_Data[[#This Row],[Discount]]=0,"No Discount",
IF(Clean_Data[[#This Row],[Discount]]&lt;=0.2,"Low",
IF(Clean_Data[[#This Row],[Discount]]&lt;=0.5,"Medium","High")))</f>
        <v>No Discount</v>
      </c>
      <c r="P596" s="1" t="str">
        <f>IF(Clean_Data[[#This Row],[Sales]]&lt;100,"Low",
IF(Clean_Data[[#This Row],[Sales]]&lt;500,"Medium","High"))</f>
        <v>Low</v>
      </c>
    </row>
    <row r="597" spans="1:16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  <c r="N597" s="1">
        <f>Clean_Data[[#This Row],[Profit]]/Clean_Data[[#This Row],[Sales]]</f>
        <v>0.36249999999999999</v>
      </c>
      <c r="O597" s="1" t="str">
        <f>IF(Clean_Data[[#This Row],[Discount]]=0,"No Discount",
IF(Clean_Data[[#This Row],[Discount]]&lt;=0.2,"Low",
IF(Clean_Data[[#This Row],[Discount]]&lt;=0.5,"Medium","High")))</f>
        <v>Low</v>
      </c>
      <c r="P597" s="1" t="str">
        <f>IF(Clean_Data[[#This Row],[Sales]]&lt;100,"Low",
IF(Clean_Data[[#This Row],[Sales]]&lt;500,"Medium","High"))</f>
        <v>High</v>
      </c>
    </row>
    <row r="598" spans="1:16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 s="1">
        <v>5</v>
      </c>
      <c r="L598" s="1">
        <v>0.2</v>
      </c>
      <c r="M598" s="1">
        <v>55.744999999999997</v>
      </c>
      <c r="N598" s="1">
        <f>Clean_Data[[#This Row],[Profit]]/Clean_Data[[#This Row],[Sales]]</f>
        <v>0.125</v>
      </c>
      <c r="O598" s="1" t="str">
        <f>IF(Clean_Data[[#This Row],[Discount]]=0,"No Discount",
IF(Clean_Data[[#This Row],[Discount]]&lt;=0.2,"Low",
IF(Clean_Data[[#This Row],[Discount]]&lt;=0.5,"Medium","High")))</f>
        <v>Low</v>
      </c>
      <c r="P598" s="1" t="str">
        <f>IF(Clean_Data[[#This Row],[Sales]]&lt;100,"Low",
IF(Clean_Data[[#This Row],[Sales]]&lt;500,"Medium","High"))</f>
        <v>Medium</v>
      </c>
    </row>
    <row r="599" spans="1:16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 s="1">
        <v>8</v>
      </c>
      <c r="L599" s="1">
        <v>0</v>
      </c>
      <c r="M599" s="1">
        <v>91.772800000000004</v>
      </c>
      <c r="N599" s="1">
        <f>Clean_Data[[#This Row],[Profit]]/Clean_Data[[#This Row],[Sales]]</f>
        <v>0.28000000000000003</v>
      </c>
      <c r="O599" s="1" t="str">
        <f>IF(Clean_Data[[#This Row],[Discount]]=0,"No Discount",
IF(Clean_Data[[#This Row],[Discount]]&lt;=0.2,"Low",
IF(Clean_Data[[#This Row],[Discount]]&lt;=0.5,"Medium","High")))</f>
        <v>No Discount</v>
      </c>
      <c r="P599" s="1" t="str">
        <f>IF(Clean_Data[[#This Row],[Sales]]&lt;100,"Low",
IF(Clean_Data[[#This Row],[Sales]]&lt;500,"Medium","High"))</f>
        <v>Medium</v>
      </c>
    </row>
    <row r="600" spans="1:16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 s="1">
        <v>2</v>
      </c>
      <c r="L600" s="1">
        <v>0.2</v>
      </c>
      <c r="M600" s="1">
        <v>1.0178</v>
      </c>
      <c r="N600" s="1">
        <f>Clean_Data[[#This Row],[Profit]]/Clean_Data[[#This Row],[Sales]]</f>
        <v>8.7500000000000008E-2</v>
      </c>
      <c r="O600" s="1" t="str">
        <f>IF(Clean_Data[[#This Row],[Discount]]=0,"No Discount",
IF(Clean_Data[[#This Row],[Discount]]&lt;=0.2,"Low",
IF(Clean_Data[[#This Row],[Discount]]&lt;=0.5,"Medium","High")))</f>
        <v>Low</v>
      </c>
      <c r="P600" s="1" t="str">
        <f>IF(Clean_Data[[#This Row],[Sales]]&lt;100,"Low",
IF(Clean_Data[[#This Row],[Sales]]&lt;500,"Medium","High"))</f>
        <v>Low</v>
      </c>
    </row>
    <row r="601" spans="1:16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  <c r="N601" s="1">
        <f>Clean_Data[[#This Row],[Profit]]/Clean_Data[[#This Row],[Sales]]</f>
        <v>-0.19999999999999998</v>
      </c>
      <c r="O601" s="1" t="str">
        <f>IF(Clean_Data[[#This Row],[Discount]]=0,"No Discount",
IF(Clean_Data[[#This Row],[Discount]]&lt;=0.2,"Low",
IF(Clean_Data[[#This Row],[Discount]]&lt;=0.5,"Medium","High")))</f>
        <v>Medium</v>
      </c>
      <c r="P601" s="1" t="str">
        <f>IF(Clean_Data[[#This Row],[Sales]]&lt;100,"Low",
IF(Clean_Data[[#This Row],[Sales]]&lt;500,"Medium","High"))</f>
        <v>Medium</v>
      </c>
    </row>
    <row r="602" spans="1:16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  <c r="N602" s="1">
        <f>Clean_Data[[#This Row],[Profit]]/Clean_Data[[#This Row],[Sales]]</f>
        <v>-0.23333333333333334</v>
      </c>
      <c r="O602" s="1" t="str">
        <f>IF(Clean_Data[[#This Row],[Discount]]=0,"No Discount",
IF(Clean_Data[[#This Row],[Discount]]&lt;=0.2,"Low",
IF(Clean_Data[[#This Row],[Discount]]&lt;=0.5,"Medium","High")))</f>
        <v>Medium</v>
      </c>
      <c r="P602" s="1" t="str">
        <f>IF(Clean_Data[[#This Row],[Sales]]&lt;100,"Low",
IF(Clean_Data[[#This Row],[Sales]]&lt;500,"Medium","High"))</f>
        <v>Medium</v>
      </c>
    </row>
    <row r="603" spans="1:16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 s="1">
        <v>2</v>
      </c>
      <c r="L603" s="1">
        <v>0.2</v>
      </c>
      <c r="M603" s="1">
        <v>0.73</v>
      </c>
      <c r="N603" s="1">
        <f>Clean_Data[[#This Row],[Profit]]/Clean_Data[[#This Row],[Sales]]</f>
        <v>0.125</v>
      </c>
      <c r="O603" s="1" t="str">
        <f>IF(Clean_Data[[#This Row],[Discount]]=0,"No Discount",
IF(Clean_Data[[#This Row],[Discount]]&lt;=0.2,"Low",
IF(Clean_Data[[#This Row],[Discount]]&lt;=0.5,"Medium","High")))</f>
        <v>Low</v>
      </c>
      <c r="P603" s="1" t="str">
        <f>IF(Clean_Data[[#This Row],[Sales]]&lt;100,"Low",
IF(Clean_Data[[#This Row],[Sales]]&lt;500,"Medium","High"))</f>
        <v>Low</v>
      </c>
    </row>
    <row r="604" spans="1:16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  <c r="N604" s="1">
        <f>Clean_Data[[#This Row],[Profit]]/Clean_Data[[#This Row],[Sales]]</f>
        <v>0.125</v>
      </c>
      <c r="O604" s="1" t="str">
        <f>IF(Clean_Data[[#This Row],[Discount]]=0,"No Discount",
IF(Clean_Data[[#This Row],[Discount]]&lt;=0.2,"Low",
IF(Clean_Data[[#This Row],[Discount]]&lt;=0.5,"Medium","High")))</f>
        <v>Low</v>
      </c>
      <c r="P604" s="1" t="str">
        <f>IF(Clean_Data[[#This Row],[Sales]]&lt;100,"Low",
IF(Clean_Data[[#This Row],[Sales]]&lt;500,"Medium","High"))</f>
        <v>Medium</v>
      </c>
    </row>
    <row r="605" spans="1:16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  <c r="N605" s="1">
        <f>Clean_Data[[#This Row],[Profit]]/Clean_Data[[#This Row],[Sales]]</f>
        <v>0.1125</v>
      </c>
      <c r="O605" s="1" t="str">
        <f>IF(Clean_Data[[#This Row],[Discount]]=0,"No Discount",
IF(Clean_Data[[#This Row],[Discount]]&lt;=0.2,"Low",
IF(Clean_Data[[#This Row],[Discount]]&lt;=0.5,"Medium","High")))</f>
        <v>Low</v>
      </c>
      <c r="P605" s="1" t="str">
        <f>IF(Clean_Data[[#This Row],[Sales]]&lt;100,"Low",
IF(Clean_Data[[#This Row],[Sales]]&lt;500,"Medium","High"))</f>
        <v>Low</v>
      </c>
    </row>
    <row r="606" spans="1:16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 s="1">
        <v>3</v>
      </c>
      <c r="L606" s="1">
        <v>0.7</v>
      </c>
      <c r="M606" s="1">
        <v>-5.5338000000000003</v>
      </c>
      <c r="N606" s="1">
        <f>Clean_Data[[#This Row],[Profit]]/Clean_Data[[#This Row],[Sales]]</f>
        <v>-0.76666666666666672</v>
      </c>
      <c r="O606" s="1" t="str">
        <f>IF(Clean_Data[[#This Row],[Discount]]=0,"No Discount",
IF(Clean_Data[[#This Row],[Discount]]&lt;=0.2,"Low",
IF(Clean_Data[[#This Row],[Discount]]&lt;=0.5,"Medium","High")))</f>
        <v>High</v>
      </c>
      <c r="P606" s="1" t="str">
        <f>IF(Clean_Data[[#This Row],[Sales]]&lt;100,"Low",
IF(Clean_Data[[#This Row],[Sales]]&lt;500,"Medium","High"))</f>
        <v>Low</v>
      </c>
    </row>
    <row r="607" spans="1:16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  <c r="N607" s="1">
        <f>Clean_Data[[#This Row],[Profit]]/Clean_Data[[#This Row],[Sales]]</f>
        <v>-0.73333333333333328</v>
      </c>
      <c r="O607" s="1" t="str">
        <f>IF(Clean_Data[[#This Row],[Discount]]=0,"No Discount",
IF(Clean_Data[[#This Row],[Discount]]&lt;=0.2,"Low",
IF(Clean_Data[[#This Row],[Discount]]&lt;=0.5,"Medium","High")))</f>
        <v>High</v>
      </c>
      <c r="P607" s="1" t="str">
        <f>IF(Clean_Data[[#This Row],[Sales]]&lt;100,"Low",
IF(Clean_Data[[#This Row],[Sales]]&lt;500,"Medium","High"))</f>
        <v>Low</v>
      </c>
    </row>
    <row r="608" spans="1:16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 s="1">
        <v>3</v>
      </c>
      <c r="L608" s="1">
        <v>0.2</v>
      </c>
      <c r="M608" s="1">
        <v>47.815199999999997</v>
      </c>
      <c r="N608" s="1">
        <f>Clean_Data[[#This Row],[Profit]]/Clean_Data[[#This Row],[Sales]]</f>
        <v>0.36249999999999999</v>
      </c>
      <c r="O608" s="1" t="str">
        <f>IF(Clean_Data[[#This Row],[Discount]]=0,"No Discount",
IF(Clean_Data[[#This Row],[Discount]]&lt;=0.2,"Low",
IF(Clean_Data[[#This Row],[Discount]]&lt;=0.5,"Medium","High")))</f>
        <v>Low</v>
      </c>
      <c r="P608" s="1" t="str">
        <f>IF(Clean_Data[[#This Row],[Sales]]&lt;100,"Low",
IF(Clean_Data[[#This Row],[Sales]]&lt;500,"Medium","High"))</f>
        <v>Medium</v>
      </c>
    </row>
    <row r="609" spans="1:16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 s="1">
        <v>2</v>
      </c>
      <c r="L609" s="1">
        <v>0.7</v>
      </c>
      <c r="M609" s="1">
        <v>-2.6255999999999999</v>
      </c>
      <c r="N609" s="1">
        <f>Clean_Data[[#This Row],[Profit]]/Clean_Data[[#This Row],[Sales]]</f>
        <v>-0.79999999999999993</v>
      </c>
      <c r="O609" s="1" t="str">
        <f>IF(Clean_Data[[#This Row],[Discount]]=0,"No Discount",
IF(Clean_Data[[#This Row],[Discount]]&lt;=0.2,"Low",
IF(Clean_Data[[#This Row],[Discount]]&lt;=0.5,"Medium","High")))</f>
        <v>High</v>
      </c>
      <c r="P609" s="1" t="str">
        <f>IF(Clean_Data[[#This Row],[Sales]]&lt;100,"Low",
IF(Clean_Data[[#This Row],[Sales]]&lt;500,"Medium","High"))</f>
        <v>Low</v>
      </c>
    </row>
    <row r="610" spans="1:16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  <c r="N610" s="1">
        <f>Clean_Data[[#This Row],[Profit]]/Clean_Data[[#This Row],[Sales]]</f>
        <v>0.11250000000000002</v>
      </c>
      <c r="O610" s="1" t="str">
        <f>IF(Clean_Data[[#This Row],[Discount]]=0,"No Discount",
IF(Clean_Data[[#This Row],[Discount]]&lt;=0.2,"Low",
IF(Clean_Data[[#This Row],[Discount]]&lt;=0.5,"Medium","High")))</f>
        <v>Low</v>
      </c>
      <c r="P610" s="1" t="str">
        <f>IF(Clean_Data[[#This Row],[Sales]]&lt;100,"Low",
IF(Clean_Data[[#This Row],[Sales]]&lt;500,"Medium","High"))</f>
        <v>Low</v>
      </c>
    </row>
    <row r="611" spans="1:16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  <c r="N611" s="1">
        <f>Clean_Data[[#This Row],[Profit]]/Clean_Data[[#This Row],[Sales]]</f>
        <v>-0.18333333333333335</v>
      </c>
      <c r="O611" s="1" t="str">
        <f>IF(Clean_Data[[#This Row],[Discount]]=0,"No Discount",
IF(Clean_Data[[#This Row],[Discount]]&lt;=0.2,"Low",
IF(Clean_Data[[#This Row],[Discount]]&lt;=0.5,"Medium","High")))</f>
        <v>Medium</v>
      </c>
      <c r="P611" s="1" t="str">
        <f>IF(Clean_Data[[#This Row],[Sales]]&lt;100,"Low",
IF(Clean_Data[[#This Row],[Sales]]&lt;500,"Medium","High"))</f>
        <v>Low</v>
      </c>
    </row>
    <row r="612" spans="1:16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  <c r="N612" s="1">
        <f>Clean_Data[[#This Row],[Profit]]/Clean_Data[[#This Row],[Sales]]</f>
        <v>0.1125</v>
      </c>
      <c r="O612" s="1" t="str">
        <f>IF(Clean_Data[[#This Row],[Discount]]=0,"No Discount",
IF(Clean_Data[[#This Row],[Discount]]&lt;=0.2,"Low",
IF(Clean_Data[[#This Row],[Discount]]&lt;=0.5,"Medium","High")))</f>
        <v>Low</v>
      </c>
      <c r="P612" s="1" t="str">
        <f>IF(Clean_Data[[#This Row],[Sales]]&lt;100,"Low",
IF(Clean_Data[[#This Row],[Sales]]&lt;500,"Medium","High"))</f>
        <v>Medium</v>
      </c>
    </row>
    <row r="613" spans="1:16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 s="1">
        <v>4</v>
      </c>
      <c r="L613" s="1">
        <v>0.2</v>
      </c>
      <c r="M613" s="1">
        <v>5.6955999999999998</v>
      </c>
      <c r="N613" s="1">
        <f>Clean_Data[[#This Row],[Profit]]/Clean_Data[[#This Row],[Sales]]</f>
        <v>0.36249999999999999</v>
      </c>
      <c r="O613" s="1" t="str">
        <f>IF(Clean_Data[[#This Row],[Discount]]=0,"No Discount",
IF(Clean_Data[[#This Row],[Discount]]&lt;=0.2,"Low",
IF(Clean_Data[[#This Row],[Discount]]&lt;=0.5,"Medium","High")))</f>
        <v>Low</v>
      </c>
      <c r="P613" s="1" t="str">
        <f>IF(Clean_Data[[#This Row],[Sales]]&lt;100,"Low",
IF(Clean_Data[[#This Row],[Sales]]&lt;500,"Medium","High"))</f>
        <v>Low</v>
      </c>
    </row>
    <row r="614" spans="1:16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 s="1">
        <v>2</v>
      </c>
      <c r="L614" s="1">
        <v>0.2</v>
      </c>
      <c r="M614" s="1">
        <v>2.64</v>
      </c>
      <c r="N614" s="1">
        <f>Clean_Data[[#This Row],[Profit]]/Clean_Data[[#This Row],[Sales]]</f>
        <v>0.3125</v>
      </c>
      <c r="O614" s="1" t="str">
        <f>IF(Clean_Data[[#This Row],[Discount]]=0,"No Discount",
IF(Clean_Data[[#This Row],[Discount]]&lt;=0.2,"Low",
IF(Clean_Data[[#This Row],[Discount]]&lt;=0.5,"Medium","High")))</f>
        <v>Low</v>
      </c>
      <c r="P614" s="1" t="str">
        <f>IF(Clean_Data[[#This Row],[Sales]]&lt;100,"Low",
IF(Clean_Data[[#This Row],[Sales]]&lt;500,"Medium","High"))</f>
        <v>Low</v>
      </c>
    </row>
    <row r="615" spans="1:16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  <c r="N615" s="1">
        <f>Clean_Data[[#This Row],[Profit]]/Clean_Data[[#This Row],[Sales]]</f>
        <v>-0.21666666666666665</v>
      </c>
      <c r="O615" s="1" t="str">
        <f>IF(Clean_Data[[#This Row],[Discount]]=0,"No Discount",
IF(Clean_Data[[#This Row],[Discount]]&lt;=0.2,"Low",
IF(Clean_Data[[#This Row],[Discount]]&lt;=0.5,"Medium","High")))</f>
        <v>Medium</v>
      </c>
      <c r="P615" s="1" t="str">
        <f>IF(Clean_Data[[#This Row],[Sales]]&lt;100,"Low",
IF(Clean_Data[[#This Row],[Sales]]&lt;500,"Medium","High"))</f>
        <v>High</v>
      </c>
    </row>
    <row r="616" spans="1:16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 s="1">
        <v>10</v>
      </c>
      <c r="L616" s="1">
        <v>0.4</v>
      </c>
      <c r="M616" s="1">
        <v>15.992000000000001</v>
      </c>
      <c r="N616" s="1">
        <f>Clean_Data[[#This Row],[Profit]]/Clean_Data[[#This Row],[Sales]]</f>
        <v>0.13333333333333333</v>
      </c>
      <c r="O616" s="1" t="str">
        <f>IF(Clean_Data[[#This Row],[Discount]]=0,"No Discount",
IF(Clean_Data[[#This Row],[Discount]]&lt;=0.2,"Low",
IF(Clean_Data[[#This Row],[Discount]]&lt;=0.5,"Medium","High")))</f>
        <v>Medium</v>
      </c>
      <c r="P616" s="1" t="str">
        <f>IF(Clean_Data[[#This Row],[Sales]]&lt;100,"Low",
IF(Clean_Data[[#This Row],[Sales]]&lt;500,"Medium","High"))</f>
        <v>Medium</v>
      </c>
    </row>
    <row r="617" spans="1:16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  <c r="N617" s="1">
        <f>Clean_Data[[#This Row],[Profit]]/Clean_Data[[#This Row],[Sales]]</f>
        <v>-0.76666666666666672</v>
      </c>
      <c r="O617" s="1" t="str">
        <f>IF(Clean_Data[[#This Row],[Discount]]=0,"No Discount",
IF(Clean_Data[[#This Row],[Discount]]&lt;=0.2,"Low",
IF(Clean_Data[[#This Row],[Discount]]&lt;=0.5,"Medium","High")))</f>
        <v>High</v>
      </c>
      <c r="P617" s="1" t="str">
        <f>IF(Clean_Data[[#This Row],[Sales]]&lt;100,"Low",
IF(Clean_Data[[#This Row],[Sales]]&lt;500,"Medium","High"))</f>
        <v>Low</v>
      </c>
    </row>
    <row r="618" spans="1:16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 s="1">
        <v>2</v>
      </c>
      <c r="L618" s="1">
        <v>0</v>
      </c>
      <c r="M618" s="1">
        <v>15.7872</v>
      </c>
      <c r="N618" s="1">
        <f>Clean_Data[[#This Row],[Profit]]/Clean_Data[[#This Row],[Sales]]</f>
        <v>0.39</v>
      </c>
      <c r="O618" s="1" t="str">
        <f>IF(Clean_Data[[#This Row],[Discount]]=0,"No Discount",
IF(Clean_Data[[#This Row],[Discount]]&lt;=0.2,"Low",
IF(Clean_Data[[#This Row],[Discount]]&lt;=0.5,"Medium","High")))</f>
        <v>No Discount</v>
      </c>
      <c r="P618" s="1" t="str">
        <f>IF(Clean_Data[[#This Row],[Sales]]&lt;100,"Low",
IF(Clean_Data[[#This Row],[Sales]]&lt;500,"Medium","High"))</f>
        <v>Low</v>
      </c>
    </row>
    <row r="619" spans="1:16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 s="1">
        <v>2</v>
      </c>
      <c r="L619" s="1">
        <v>0</v>
      </c>
      <c r="M619" s="1">
        <v>3.0813999999999999</v>
      </c>
      <c r="N619" s="1">
        <f>Clean_Data[[#This Row],[Profit]]/Clean_Data[[#This Row],[Sales]]</f>
        <v>0.31</v>
      </c>
      <c r="O619" s="1" t="str">
        <f>IF(Clean_Data[[#This Row],[Discount]]=0,"No Discount",
IF(Clean_Data[[#This Row],[Discount]]&lt;=0.2,"Low",
IF(Clean_Data[[#This Row],[Discount]]&lt;=0.5,"Medium","High")))</f>
        <v>No Discount</v>
      </c>
      <c r="P619" s="1" t="str">
        <f>IF(Clean_Data[[#This Row],[Sales]]&lt;100,"Low",
IF(Clean_Data[[#This Row],[Sales]]&lt;500,"Medium","High"))</f>
        <v>Low</v>
      </c>
    </row>
    <row r="620" spans="1:16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 s="1">
        <v>9</v>
      </c>
      <c r="L620" s="1">
        <v>0.2</v>
      </c>
      <c r="M620" s="1">
        <v>33.57</v>
      </c>
      <c r="N620" s="1">
        <f>Clean_Data[[#This Row],[Profit]]/Clean_Data[[#This Row],[Sales]]</f>
        <v>0.3125</v>
      </c>
      <c r="O620" s="1" t="str">
        <f>IF(Clean_Data[[#This Row],[Discount]]=0,"No Discount",
IF(Clean_Data[[#This Row],[Discount]]&lt;=0.2,"Low",
IF(Clean_Data[[#This Row],[Discount]]&lt;=0.5,"Medium","High")))</f>
        <v>Low</v>
      </c>
      <c r="P620" s="1" t="str">
        <f>IF(Clean_Data[[#This Row],[Sales]]&lt;100,"Low",
IF(Clean_Data[[#This Row],[Sales]]&lt;500,"Medium","High"))</f>
        <v>Medium</v>
      </c>
    </row>
    <row r="621" spans="1:16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 s="1">
        <v>1</v>
      </c>
      <c r="L621" s="1">
        <v>0</v>
      </c>
      <c r="M621" s="1">
        <v>10.9939</v>
      </c>
      <c r="N621" s="1">
        <f>Clean_Data[[#This Row],[Profit]]/Clean_Data[[#This Row],[Sales]]</f>
        <v>0.29000000000000004</v>
      </c>
      <c r="O621" s="1" t="str">
        <f>IF(Clean_Data[[#This Row],[Discount]]=0,"No Discount",
IF(Clean_Data[[#This Row],[Discount]]&lt;=0.2,"Low",
IF(Clean_Data[[#This Row],[Discount]]&lt;=0.5,"Medium","High")))</f>
        <v>No Discount</v>
      </c>
      <c r="P621" s="1" t="str">
        <f>IF(Clean_Data[[#This Row],[Sales]]&lt;100,"Low",
IF(Clean_Data[[#This Row],[Sales]]&lt;500,"Medium","High"))</f>
        <v>Low</v>
      </c>
    </row>
    <row r="622" spans="1:16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 s="1">
        <v>3</v>
      </c>
      <c r="L622" s="1">
        <v>0</v>
      </c>
      <c r="M622" s="1">
        <v>27.286200000000001</v>
      </c>
      <c r="N622" s="1">
        <f>Clean_Data[[#This Row],[Profit]]/Clean_Data[[#This Row],[Sales]]</f>
        <v>0.31</v>
      </c>
      <c r="O622" s="1" t="str">
        <f>IF(Clean_Data[[#This Row],[Discount]]=0,"No Discount",
IF(Clean_Data[[#This Row],[Discount]]&lt;=0.2,"Low",
IF(Clean_Data[[#This Row],[Discount]]&lt;=0.5,"Medium","High")))</f>
        <v>No Discount</v>
      </c>
      <c r="P622" s="1" t="str">
        <f>IF(Clean_Data[[#This Row],[Sales]]&lt;100,"Low",
IF(Clean_Data[[#This Row],[Sales]]&lt;500,"Medium","High"))</f>
        <v>Low</v>
      </c>
    </row>
    <row r="623" spans="1:16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 s="1">
        <v>5</v>
      </c>
      <c r="L623" s="1">
        <v>0.8</v>
      </c>
      <c r="M623" s="1">
        <v>-14.773</v>
      </c>
      <c r="N623" s="1">
        <f>Clean_Data[[#This Row],[Profit]]/Clean_Data[[#This Row],[Sales]]</f>
        <v>-1.7</v>
      </c>
      <c r="O623" s="1" t="str">
        <f>IF(Clean_Data[[#This Row],[Discount]]=0,"No Discount",
IF(Clean_Data[[#This Row],[Discount]]&lt;=0.2,"Low",
IF(Clean_Data[[#This Row],[Discount]]&lt;=0.5,"Medium","High")))</f>
        <v>High</v>
      </c>
      <c r="P623" s="1" t="str">
        <f>IF(Clean_Data[[#This Row],[Sales]]&lt;100,"Low",
IF(Clean_Data[[#This Row],[Sales]]&lt;500,"Medium","High"))</f>
        <v>Low</v>
      </c>
    </row>
    <row r="624" spans="1:16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  <c r="N624" s="1">
        <f>Clean_Data[[#This Row],[Profit]]/Clean_Data[[#This Row],[Sales]]</f>
        <v>0.29000000000000004</v>
      </c>
      <c r="O624" s="1" t="str">
        <f>IF(Clean_Data[[#This Row],[Discount]]=0,"No Discount",
IF(Clean_Data[[#This Row],[Discount]]&lt;=0.2,"Low",
IF(Clean_Data[[#This Row],[Discount]]&lt;=0.5,"Medium","High")))</f>
        <v>No Discount</v>
      </c>
      <c r="P624" s="1" t="str">
        <f>IF(Clean_Data[[#This Row],[Sales]]&lt;100,"Low",
IF(Clean_Data[[#This Row],[Sales]]&lt;500,"Medium","High"))</f>
        <v>Medium</v>
      </c>
    </row>
    <row r="625" spans="1:16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 s="1">
        <v>5</v>
      </c>
      <c r="L625" s="1">
        <v>0.1</v>
      </c>
      <c r="M625" s="1">
        <v>178.90100000000001</v>
      </c>
      <c r="N625" s="1">
        <f>Clean_Data[[#This Row],[Profit]]/Clean_Data[[#This Row],[Sales]]</f>
        <v>0.32222222222222224</v>
      </c>
      <c r="O625" s="1" t="str">
        <f>IF(Clean_Data[[#This Row],[Discount]]=0,"No Discount",
IF(Clean_Data[[#This Row],[Discount]]&lt;=0.2,"Low",
IF(Clean_Data[[#This Row],[Discount]]&lt;=0.5,"Medium","High")))</f>
        <v>Low</v>
      </c>
      <c r="P625" s="1" t="str">
        <f>IF(Clean_Data[[#This Row],[Sales]]&lt;100,"Low",
IF(Clean_Data[[#This Row],[Sales]]&lt;500,"Medium","High"))</f>
        <v>High</v>
      </c>
    </row>
    <row r="626" spans="1:16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 s="1">
        <v>4</v>
      </c>
      <c r="L626" s="1">
        <v>0</v>
      </c>
      <c r="M626" s="1">
        <v>130.87</v>
      </c>
      <c r="N626" s="1">
        <f>Clean_Data[[#This Row],[Profit]]/Clean_Data[[#This Row],[Sales]]</f>
        <v>0.25</v>
      </c>
      <c r="O626" s="1" t="str">
        <f>IF(Clean_Data[[#This Row],[Discount]]=0,"No Discount",
IF(Clean_Data[[#This Row],[Discount]]&lt;=0.2,"Low",
IF(Clean_Data[[#This Row],[Discount]]&lt;=0.5,"Medium","High")))</f>
        <v>No Discount</v>
      </c>
      <c r="P626" s="1" t="str">
        <f>IF(Clean_Data[[#This Row],[Sales]]&lt;100,"Low",
IF(Clean_Data[[#This Row],[Sales]]&lt;500,"Medium","High"))</f>
        <v>High</v>
      </c>
    </row>
    <row r="627" spans="1:16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 s="1">
        <v>9</v>
      </c>
      <c r="L627" s="1">
        <v>0</v>
      </c>
      <c r="M627" s="1">
        <v>46.927799999999998</v>
      </c>
      <c r="N627" s="1">
        <f>Clean_Data[[#This Row],[Profit]]/Clean_Data[[#This Row],[Sales]]</f>
        <v>0.28999999999999998</v>
      </c>
      <c r="O627" s="1" t="str">
        <f>IF(Clean_Data[[#This Row],[Discount]]=0,"No Discount",
IF(Clean_Data[[#This Row],[Discount]]&lt;=0.2,"Low",
IF(Clean_Data[[#This Row],[Discount]]&lt;=0.5,"Medium","High")))</f>
        <v>No Discount</v>
      </c>
      <c r="P627" s="1" t="str">
        <f>IF(Clean_Data[[#This Row],[Sales]]&lt;100,"Low",
IF(Clean_Data[[#This Row],[Sales]]&lt;500,"Medium","High"))</f>
        <v>Medium</v>
      </c>
    </row>
    <row r="628" spans="1:16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 s="1">
        <v>7</v>
      </c>
      <c r="L628" s="1">
        <v>0</v>
      </c>
      <c r="M628" s="1">
        <v>12.090400000000001</v>
      </c>
      <c r="N628" s="1">
        <f>Clean_Data[[#This Row],[Profit]]/Clean_Data[[#This Row],[Sales]]</f>
        <v>0.34</v>
      </c>
      <c r="O628" s="1" t="str">
        <f>IF(Clean_Data[[#This Row],[Discount]]=0,"No Discount",
IF(Clean_Data[[#This Row],[Discount]]&lt;=0.2,"Low",
IF(Clean_Data[[#This Row],[Discount]]&lt;=0.5,"Medium","High")))</f>
        <v>No Discount</v>
      </c>
      <c r="P628" s="1" t="str">
        <f>IF(Clean_Data[[#This Row],[Sales]]&lt;100,"Low",
IF(Clean_Data[[#This Row],[Sales]]&lt;500,"Medium","High"))</f>
        <v>Low</v>
      </c>
    </row>
    <row r="629" spans="1:16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 s="1">
        <v>2</v>
      </c>
      <c r="L629" s="1">
        <v>0</v>
      </c>
      <c r="M629" s="1">
        <v>28.176400000000001</v>
      </c>
      <c r="N629" s="1">
        <f>Clean_Data[[#This Row],[Profit]]/Clean_Data[[#This Row],[Sales]]</f>
        <v>0.29000000000000004</v>
      </c>
      <c r="O629" s="1" t="str">
        <f>IF(Clean_Data[[#This Row],[Discount]]=0,"No Discount",
IF(Clean_Data[[#This Row],[Discount]]&lt;=0.2,"Low",
IF(Clean_Data[[#This Row],[Discount]]&lt;=0.5,"Medium","High")))</f>
        <v>No Discount</v>
      </c>
      <c r="P629" s="1" t="str">
        <f>IF(Clean_Data[[#This Row],[Sales]]&lt;100,"Low",
IF(Clean_Data[[#This Row],[Sales]]&lt;500,"Medium","High"))</f>
        <v>Low</v>
      </c>
    </row>
    <row r="630" spans="1:16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 s="1">
        <v>5</v>
      </c>
      <c r="L630" s="1">
        <v>0.2</v>
      </c>
      <c r="M630" s="1">
        <v>5.1435000000000004</v>
      </c>
      <c r="N630" s="1">
        <f>Clean_Data[[#This Row],[Profit]]/Clean_Data[[#This Row],[Sales]]</f>
        <v>0.33750000000000002</v>
      </c>
      <c r="O630" s="1" t="str">
        <f>IF(Clean_Data[[#This Row],[Discount]]=0,"No Discount",
IF(Clean_Data[[#This Row],[Discount]]&lt;=0.2,"Low",
IF(Clean_Data[[#This Row],[Discount]]&lt;=0.5,"Medium","High")))</f>
        <v>Low</v>
      </c>
      <c r="P630" s="1" t="str">
        <f>IF(Clean_Data[[#This Row],[Sales]]&lt;100,"Low",
IF(Clean_Data[[#This Row],[Sales]]&lt;500,"Medium","High"))</f>
        <v>Low</v>
      </c>
    </row>
    <row r="631" spans="1:16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 s="1">
        <v>3</v>
      </c>
      <c r="L631" s="1">
        <v>0</v>
      </c>
      <c r="M631" s="1">
        <v>6.0857999999999999</v>
      </c>
      <c r="N631" s="1">
        <f>Clean_Data[[#This Row],[Profit]]/Clean_Data[[#This Row],[Sales]]</f>
        <v>0.45999999999999996</v>
      </c>
      <c r="O631" s="1" t="str">
        <f>IF(Clean_Data[[#This Row],[Discount]]=0,"No Discount",
IF(Clean_Data[[#This Row],[Discount]]&lt;=0.2,"Low",
IF(Clean_Data[[#This Row],[Discount]]&lt;=0.5,"Medium","High")))</f>
        <v>No Discount</v>
      </c>
      <c r="P631" s="1" t="str">
        <f>IF(Clean_Data[[#This Row],[Sales]]&lt;100,"Low",
IF(Clean_Data[[#This Row],[Sales]]&lt;500,"Medium","High"))</f>
        <v>Low</v>
      </c>
    </row>
    <row r="632" spans="1:16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  <c r="N632" s="1">
        <f>Clean_Data[[#This Row],[Profit]]/Clean_Data[[#This Row],[Sales]]</f>
        <v>-0.21249999999999999</v>
      </c>
      <c r="O632" s="1" t="str">
        <f>IF(Clean_Data[[#This Row],[Discount]]=0,"No Discount",
IF(Clean_Data[[#This Row],[Discount]]&lt;=0.2,"Low",
IF(Clean_Data[[#This Row],[Discount]]&lt;=0.5,"Medium","High")))</f>
        <v>Low</v>
      </c>
      <c r="P632" s="1" t="str">
        <f>IF(Clean_Data[[#This Row],[Sales]]&lt;100,"Low",
IF(Clean_Data[[#This Row],[Sales]]&lt;500,"Medium","High"))</f>
        <v>Medium</v>
      </c>
    </row>
    <row r="633" spans="1:16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 s="1">
        <v>5</v>
      </c>
      <c r="L633" s="1">
        <v>0.2</v>
      </c>
      <c r="M633" s="1">
        <v>29.95</v>
      </c>
      <c r="N633" s="1">
        <f>Clean_Data[[#This Row],[Profit]]/Clean_Data[[#This Row],[Sales]]</f>
        <v>0.25</v>
      </c>
      <c r="O633" s="1" t="str">
        <f>IF(Clean_Data[[#This Row],[Discount]]=0,"No Discount",
IF(Clean_Data[[#This Row],[Discount]]&lt;=0.2,"Low",
IF(Clean_Data[[#This Row],[Discount]]&lt;=0.5,"Medium","High")))</f>
        <v>Low</v>
      </c>
      <c r="P633" s="1" t="str">
        <f>IF(Clean_Data[[#This Row],[Sales]]&lt;100,"Low",
IF(Clean_Data[[#This Row],[Sales]]&lt;500,"Medium","High"))</f>
        <v>Medium</v>
      </c>
    </row>
    <row r="634" spans="1:16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  <c r="N634" s="1">
        <f>Clean_Data[[#This Row],[Profit]]/Clean_Data[[#This Row],[Sales]]</f>
        <v>0.1</v>
      </c>
      <c r="O634" s="1" t="str">
        <f>IF(Clean_Data[[#This Row],[Discount]]=0,"No Discount",
IF(Clean_Data[[#This Row],[Discount]]&lt;=0.2,"Low",
IF(Clean_Data[[#This Row],[Discount]]&lt;=0.5,"Medium","High")))</f>
        <v>Low</v>
      </c>
      <c r="P634" s="1" t="str">
        <f>IF(Clean_Data[[#This Row],[Sales]]&lt;100,"Low",
IF(Clean_Data[[#This Row],[Sales]]&lt;500,"Medium","High"))</f>
        <v>Medium</v>
      </c>
    </row>
    <row r="635" spans="1:16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 s="1">
        <v>3</v>
      </c>
      <c r="L635" s="1">
        <v>0.2</v>
      </c>
      <c r="M635" s="1">
        <v>2.4584999999999999</v>
      </c>
      <c r="N635" s="1">
        <f>Clean_Data[[#This Row],[Profit]]/Clean_Data[[#This Row],[Sales]]</f>
        <v>0.13750000000000001</v>
      </c>
      <c r="O635" s="1" t="str">
        <f>IF(Clean_Data[[#This Row],[Discount]]=0,"No Discount",
IF(Clean_Data[[#This Row],[Discount]]&lt;=0.2,"Low",
IF(Clean_Data[[#This Row],[Discount]]&lt;=0.5,"Medium","High")))</f>
        <v>Low</v>
      </c>
      <c r="P635" s="1" t="str">
        <f>IF(Clean_Data[[#This Row],[Sales]]&lt;100,"Low",
IF(Clean_Data[[#This Row],[Sales]]&lt;500,"Medium","High"))</f>
        <v>Low</v>
      </c>
    </row>
    <row r="636" spans="1:16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  <c r="N636" s="1">
        <f>Clean_Data[[#This Row],[Profit]]/Clean_Data[[#This Row],[Sales]]</f>
        <v>0.36250000000000004</v>
      </c>
      <c r="O636" s="1" t="str">
        <f>IF(Clean_Data[[#This Row],[Discount]]=0,"No Discount",
IF(Clean_Data[[#This Row],[Discount]]&lt;=0.2,"Low",
IF(Clean_Data[[#This Row],[Discount]]&lt;=0.5,"Medium","High")))</f>
        <v>Low</v>
      </c>
      <c r="P636" s="1" t="str">
        <f>IF(Clean_Data[[#This Row],[Sales]]&lt;100,"Low",
IF(Clean_Data[[#This Row],[Sales]]&lt;500,"Medium","High"))</f>
        <v>Medium</v>
      </c>
    </row>
    <row r="637" spans="1:16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 s="1">
        <v>3</v>
      </c>
      <c r="L637" s="1">
        <v>0</v>
      </c>
      <c r="M637" s="1">
        <v>43.223399999999998</v>
      </c>
      <c r="N637" s="1">
        <f>Clean_Data[[#This Row],[Profit]]/Clean_Data[[#This Row],[Sales]]</f>
        <v>0.11</v>
      </c>
      <c r="O637" s="1" t="str">
        <f>IF(Clean_Data[[#This Row],[Discount]]=0,"No Discount",
IF(Clean_Data[[#This Row],[Discount]]&lt;=0.2,"Low",
IF(Clean_Data[[#This Row],[Discount]]&lt;=0.5,"Medium","High")))</f>
        <v>No Discount</v>
      </c>
      <c r="P637" s="1" t="str">
        <f>IF(Clean_Data[[#This Row],[Sales]]&lt;100,"Low",
IF(Clean_Data[[#This Row],[Sales]]&lt;500,"Medium","High"))</f>
        <v>Medium</v>
      </c>
    </row>
    <row r="638" spans="1:16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  <c r="N638" s="1">
        <f>Clean_Data[[#This Row],[Profit]]/Clean_Data[[#This Row],[Sales]]</f>
        <v>-0.73333333333333328</v>
      </c>
      <c r="O638" s="1" t="str">
        <f>IF(Clean_Data[[#This Row],[Discount]]=0,"No Discount",
IF(Clean_Data[[#This Row],[Discount]]&lt;=0.2,"Low",
IF(Clean_Data[[#This Row],[Discount]]&lt;=0.5,"Medium","High")))</f>
        <v>High</v>
      </c>
      <c r="P638" s="1" t="str">
        <f>IF(Clean_Data[[#This Row],[Sales]]&lt;100,"Low",
IF(Clean_Data[[#This Row],[Sales]]&lt;500,"Medium","High"))</f>
        <v>Low</v>
      </c>
    </row>
    <row r="639" spans="1:16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 s="1">
        <v>3</v>
      </c>
      <c r="L639" s="1">
        <v>0.2</v>
      </c>
      <c r="M639" s="1">
        <v>12.232799999999999</v>
      </c>
      <c r="N639" s="1">
        <f>Clean_Data[[#This Row],[Profit]]/Clean_Data[[#This Row],[Sales]]</f>
        <v>9.9999999999999992E-2</v>
      </c>
      <c r="O639" s="1" t="str">
        <f>IF(Clean_Data[[#This Row],[Discount]]=0,"No Discount",
IF(Clean_Data[[#This Row],[Discount]]&lt;=0.2,"Low",
IF(Clean_Data[[#This Row],[Discount]]&lt;=0.5,"Medium","High")))</f>
        <v>Low</v>
      </c>
      <c r="P639" s="1" t="str">
        <f>IF(Clean_Data[[#This Row],[Sales]]&lt;100,"Low",
IF(Clean_Data[[#This Row],[Sales]]&lt;500,"Medium","High"))</f>
        <v>Medium</v>
      </c>
    </row>
    <row r="640" spans="1:16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 s="1">
        <v>5</v>
      </c>
      <c r="L640" s="1">
        <v>0</v>
      </c>
      <c r="M640" s="1">
        <v>272.79199999999997</v>
      </c>
      <c r="N640" s="1">
        <f>Clean_Data[[#This Row],[Profit]]/Clean_Data[[#This Row],[Sales]]</f>
        <v>0.25999999999999995</v>
      </c>
      <c r="O640" s="1" t="str">
        <f>IF(Clean_Data[[#This Row],[Discount]]=0,"No Discount",
IF(Clean_Data[[#This Row],[Discount]]&lt;=0.2,"Low",
IF(Clean_Data[[#This Row],[Discount]]&lt;=0.5,"Medium","High")))</f>
        <v>No Discount</v>
      </c>
      <c r="P640" s="1" t="str">
        <f>IF(Clean_Data[[#This Row],[Sales]]&lt;100,"Low",
IF(Clean_Data[[#This Row],[Sales]]&lt;500,"Medium","High"))</f>
        <v>High</v>
      </c>
    </row>
    <row r="641" spans="1:16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  <c r="N641" s="1">
        <f>Clean_Data[[#This Row],[Profit]]/Clean_Data[[#This Row],[Sales]]</f>
        <v>0.32500000000000001</v>
      </c>
      <c r="O641" s="1" t="str">
        <f>IF(Clean_Data[[#This Row],[Discount]]=0,"No Discount",
IF(Clean_Data[[#This Row],[Discount]]&lt;=0.2,"Low",
IF(Clean_Data[[#This Row],[Discount]]&lt;=0.5,"Medium","High")))</f>
        <v>Low</v>
      </c>
      <c r="P641" s="1" t="str">
        <f>IF(Clean_Data[[#This Row],[Sales]]&lt;100,"Low",
IF(Clean_Data[[#This Row],[Sales]]&lt;500,"Medium","High"))</f>
        <v>Low</v>
      </c>
    </row>
    <row r="642" spans="1:16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 s="1">
        <v>3</v>
      </c>
      <c r="L642" s="1">
        <v>0</v>
      </c>
      <c r="M642" s="1">
        <v>6.0288000000000004</v>
      </c>
      <c r="N642" s="1">
        <f>Clean_Data[[#This Row],[Profit]]/Clean_Data[[#This Row],[Sales]]</f>
        <v>0.32</v>
      </c>
      <c r="O642" s="1" t="str">
        <f>IF(Clean_Data[[#This Row],[Discount]]=0,"No Discount",
IF(Clean_Data[[#This Row],[Discount]]&lt;=0.2,"Low",
IF(Clean_Data[[#This Row],[Discount]]&lt;=0.5,"Medium","High")))</f>
        <v>No Discount</v>
      </c>
      <c r="P642" s="1" t="str">
        <f>IF(Clean_Data[[#This Row],[Sales]]&lt;100,"Low",
IF(Clean_Data[[#This Row],[Sales]]&lt;500,"Medium","High"))</f>
        <v>Low</v>
      </c>
    </row>
    <row r="643" spans="1:16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 s="1">
        <v>2</v>
      </c>
      <c r="L643" s="1">
        <v>0</v>
      </c>
      <c r="M643" s="1">
        <v>85.903999999999996</v>
      </c>
      <c r="N643" s="1">
        <f>Clean_Data[[#This Row],[Profit]]/Clean_Data[[#This Row],[Sales]]</f>
        <v>0.26</v>
      </c>
      <c r="O643" s="1" t="str">
        <f>IF(Clean_Data[[#This Row],[Discount]]=0,"No Discount",
IF(Clean_Data[[#This Row],[Discount]]&lt;=0.2,"Low",
IF(Clean_Data[[#This Row],[Discount]]&lt;=0.5,"Medium","High")))</f>
        <v>No Discount</v>
      </c>
      <c r="P643" s="1" t="str">
        <f>IF(Clean_Data[[#This Row],[Sales]]&lt;100,"Low",
IF(Clean_Data[[#This Row],[Sales]]&lt;500,"Medium","High"))</f>
        <v>Medium</v>
      </c>
    </row>
    <row r="644" spans="1:16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 s="1">
        <v>7</v>
      </c>
      <c r="L644" s="1">
        <v>0</v>
      </c>
      <c r="M644" s="1">
        <v>12.6</v>
      </c>
      <c r="N644" s="1">
        <f>Clean_Data[[#This Row],[Profit]]/Clean_Data[[#This Row],[Sales]]</f>
        <v>0.48</v>
      </c>
      <c r="O644" s="1" t="str">
        <f>IF(Clean_Data[[#This Row],[Discount]]=0,"No Discount",
IF(Clean_Data[[#This Row],[Discount]]&lt;=0.2,"Low",
IF(Clean_Data[[#This Row],[Discount]]&lt;=0.5,"Medium","High")))</f>
        <v>No Discount</v>
      </c>
      <c r="P644" s="1" t="str">
        <f>IF(Clean_Data[[#This Row],[Sales]]&lt;100,"Low",
IF(Clean_Data[[#This Row],[Sales]]&lt;500,"Medium","High"))</f>
        <v>Low</v>
      </c>
    </row>
    <row r="645" spans="1:16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  <c r="N645" s="1">
        <f>Clean_Data[[#This Row],[Profit]]/Clean_Data[[#This Row],[Sales]]</f>
        <v>0.41</v>
      </c>
      <c r="O645" s="1" t="str">
        <f>IF(Clean_Data[[#This Row],[Discount]]=0,"No Discount",
IF(Clean_Data[[#This Row],[Discount]]&lt;=0.2,"Low",
IF(Clean_Data[[#This Row],[Discount]]&lt;=0.5,"Medium","High")))</f>
        <v>No Discount</v>
      </c>
      <c r="P645" s="1" t="str">
        <f>IF(Clean_Data[[#This Row],[Sales]]&lt;100,"Low",
IF(Clean_Data[[#This Row],[Sales]]&lt;500,"Medium","High"))</f>
        <v>Medium</v>
      </c>
    </row>
    <row r="646" spans="1:16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 s="1">
        <v>1</v>
      </c>
      <c r="L646" s="1">
        <v>0</v>
      </c>
      <c r="M646" s="1">
        <v>3.1751999999999998</v>
      </c>
      <c r="N646" s="1">
        <f>Clean_Data[[#This Row],[Profit]]/Clean_Data[[#This Row],[Sales]]</f>
        <v>0.48999999999999994</v>
      </c>
      <c r="O646" s="1" t="str">
        <f>IF(Clean_Data[[#This Row],[Discount]]=0,"No Discount",
IF(Clean_Data[[#This Row],[Discount]]&lt;=0.2,"Low",
IF(Clean_Data[[#This Row],[Discount]]&lt;=0.5,"Medium","High")))</f>
        <v>No Discount</v>
      </c>
      <c r="P646" s="1" t="str">
        <f>IF(Clean_Data[[#This Row],[Sales]]&lt;100,"Low",
IF(Clean_Data[[#This Row],[Sales]]&lt;500,"Medium","High"))</f>
        <v>Low</v>
      </c>
    </row>
    <row r="647" spans="1:16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 s="1">
        <v>2</v>
      </c>
      <c r="L647" s="1">
        <v>0</v>
      </c>
      <c r="M647" s="1">
        <v>56.511000000000003</v>
      </c>
      <c r="N647" s="1">
        <f>Clean_Data[[#This Row],[Profit]]/Clean_Data[[#This Row],[Sales]]</f>
        <v>0.27</v>
      </c>
      <c r="O647" s="1" t="str">
        <f>IF(Clean_Data[[#This Row],[Discount]]=0,"No Discount",
IF(Clean_Data[[#This Row],[Discount]]&lt;=0.2,"Low",
IF(Clean_Data[[#This Row],[Discount]]&lt;=0.5,"Medium","High")))</f>
        <v>No Discount</v>
      </c>
      <c r="P647" s="1" t="str">
        <f>IF(Clean_Data[[#This Row],[Sales]]&lt;100,"Low",
IF(Clean_Data[[#This Row],[Sales]]&lt;500,"Medium","High"))</f>
        <v>Medium</v>
      </c>
    </row>
    <row r="648" spans="1:16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 s="1">
        <v>5</v>
      </c>
      <c r="L648" s="1">
        <v>0.2</v>
      </c>
      <c r="M648" s="1">
        <v>9.8625000000000007</v>
      </c>
      <c r="N648" s="1">
        <f>Clean_Data[[#This Row],[Profit]]/Clean_Data[[#This Row],[Sales]]</f>
        <v>0.31250000000000006</v>
      </c>
      <c r="O648" s="1" t="str">
        <f>IF(Clean_Data[[#This Row],[Discount]]=0,"No Discount",
IF(Clean_Data[[#This Row],[Discount]]&lt;=0.2,"Low",
IF(Clean_Data[[#This Row],[Discount]]&lt;=0.5,"Medium","High")))</f>
        <v>Low</v>
      </c>
      <c r="P648" s="1" t="str">
        <f>IF(Clean_Data[[#This Row],[Sales]]&lt;100,"Low",
IF(Clean_Data[[#This Row],[Sales]]&lt;500,"Medium","High"))</f>
        <v>Low</v>
      </c>
    </row>
    <row r="649" spans="1:16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  <c r="N649" s="1">
        <f>Clean_Data[[#This Row],[Profit]]/Clean_Data[[#This Row],[Sales]]</f>
        <v>0.1</v>
      </c>
      <c r="O649" s="1" t="str">
        <f>IF(Clean_Data[[#This Row],[Discount]]=0,"No Discount",
IF(Clean_Data[[#This Row],[Discount]]&lt;=0.2,"Low",
IF(Clean_Data[[#This Row],[Discount]]&lt;=0.5,"Medium","High")))</f>
        <v>Low</v>
      </c>
      <c r="P649" s="1" t="str">
        <f>IF(Clean_Data[[#This Row],[Sales]]&lt;100,"Low",
IF(Clean_Data[[#This Row],[Sales]]&lt;500,"Medium","High"))</f>
        <v>Low</v>
      </c>
    </row>
    <row r="650" spans="1:16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 s="1">
        <v>4</v>
      </c>
      <c r="L650" s="1">
        <v>0</v>
      </c>
      <c r="M650" s="1">
        <v>6.0679999999999996</v>
      </c>
      <c r="N650" s="1">
        <f>Clean_Data[[#This Row],[Profit]]/Clean_Data[[#This Row],[Sales]]</f>
        <v>0.41</v>
      </c>
      <c r="O650" s="1" t="str">
        <f>IF(Clean_Data[[#This Row],[Discount]]=0,"No Discount",
IF(Clean_Data[[#This Row],[Discount]]&lt;=0.2,"Low",
IF(Clean_Data[[#This Row],[Discount]]&lt;=0.5,"Medium","High")))</f>
        <v>No Discount</v>
      </c>
      <c r="P650" s="1" t="str">
        <f>IF(Clean_Data[[#This Row],[Sales]]&lt;100,"Low",
IF(Clean_Data[[#This Row],[Sales]]&lt;500,"Medium","High"))</f>
        <v>Low</v>
      </c>
    </row>
    <row r="651" spans="1:16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  <c r="N651" s="1">
        <f>Clean_Data[[#This Row],[Profit]]/Clean_Data[[#This Row],[Sales]]</f>
        <v>7.5000000000000011E-2</v>
      </c>
      <c r="O651" s="1" t="str">
        <f>IF(Clean_Data[[#This Row],[Discount]]=0,"No Discount",
IF(Clean_Data[[#This Row],[Discount]]&lt;=0.2,"Low",
IF(Clean_Data[[#This Row],[Discount]]&lt;=0.5,"Medium","High")))</f>
        <v>Low</v>
      </c>
      <c r="P651" s="1" t="str">
        <f>IF(Clean_Data[[#This Row],[Sales]]&lt;100,"Low",
IF(Clean_Data[[#This Row],[Sales]]&lt;500,"Medium","High"))</f>
        <v>Medium</v>
      </c>
    </row>
    <row r="652" spans="1:16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 s="1">
        <v>4</v>
      </c>
      <c r="L652" s="1">
        <v>0</v>
      </c>
      <c r="M652" s="1">
        <v>31.6</v>
      </c>
      <c r="N652" s="1">
        <f>Clean_Data[[#This Row],[Profit]]/Clean_Data[[#This Row],[Sales]]</f>
        <v>0.1</v>
      </c>
      <c r="O652" s="1" t="str">
        <f>IF(Clean_Data[[#This Row],[Discount]]=0,"No Discount",
IF(Clean_Data[[#This Row],[Discount]]&lt;=0.2,"Low",
IF(Clean_Data[[#This Row],[Discount]]&lt;=0.5,"Medium","High")))</f>
        <v>No Discount</v>
      </c>
      <c r="P652" s="1" t="str">
        <f>IF(Clean_Data[[#This Row],[Sales]]&lt;100,"Low",
IF(Clean_Data[[#This Row],[Sales]]&lt;500,"Medium","High"))</f>
        <v>Medium</v>
      </c>
    </row>
    <row r="653" spans="1:16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 s="1">
        <v>10</v>
      </c>
      <c r="L653" s="1">
        <v>0</v>
      </c>
      <c r="M653" s="1">
        <v>178.31800000000001</v>
      </c>
      <c r="N653" s="1">
        <f>Clean_Data[[#This Row],[Profit]]/Clean_Data[[#This Row],[Sales]]</f>
        <v>0.47000000000000008</v>
      </c>
      <c r="O653" s="1" t="str">
        <f>IF(Clean_Data[[#This Row],[Discount]]=0,"No Discount",
IF(Clean_Data[[#This Row],[Discount]]&lt;=0.2,"Low",
IF(Clean_Data[[#This Row],[Discount]]&lt;=0.5,"Medium","High")))</f>
        <v>No Discount</v>
      </c>
      <c r="P653" s="1" t="str">
        <f>IF(Clean_Data[[#This Row],[Sales]]&lt;100,"Low",
IF(Clean_Data[[#This Row],[Sales]]&lt;500,"Medium","High"))</f>
        <v>Medium</v>
      </c>
    </row>
    <row r="654" spans="1:16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 s="1">
        <v>2</v>
      </c>
      <c r="L654" s="1">
        <v>0</v>
      </c>
      <c r="M654" s="1">
        <v>45.9754</v>
      </c>
      <c r="N654" s="1">
        <f>Clean_Data[[#This Row],[Profit]]/Clean_Data[[#This Row],[Sales]]</f>
        <v>0.47000000000000003</v>
      </c>
      <c r="O654" s="1" t="str">
        <f>IF(Clean_Data[[#This Row],[Discount]]=0,"No Discount",
IF(Clean_Data[[#This Row],[Discount]]&lt;=0.2,"Low",
IF(Clean_Data[[#This Row],[Discount]]&lt;=0.5,"Medium","High")))</f>
        <v>No Discount</v>
      </c>
      <c r="P654" s="1" t="str">
        <f>IF(Clean_Data[[#This Row],[Sales]]&lt;100,"Low",
IF(Clean_Data[[#This Row],[Sales]]&lt;500,"Medium","High"))</f>
        <v>Low</v>
      </c>
    </row>
    <row r="655" spans="1:16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 s="1">
        <v>8</v>
      </c>
      <c r="L655" s="1">
        <v>0</v>
      </c>
      <c r="M655" s="1">
        <v>10.311999999999999</v>
      </c>
      <c r="N655" s="1">
        <f>Clean_Data[[#This Row],[Profit]]/Clean_Data[[#This Row],[Sales]]</f>
        <v>9.9999999999999992E-2</v>
      </c>
      <c r="O655" s="1" t="str">
        <f>IF(Clean_Data[[#This Row],[Discount]]=0,"No Discount",
IF(Clean_Data[[#This Row],[Discount]]&lt;=0.2,"Low",
IF(Clean_Data[[#This Row],[Discount]]&lt;=0.5,"Medium","High")))</f>
        <v>No Discount</v>
      </c>
      <c r="P655" s="1" t="str">
        <f>IF(Clean_Data[[#This Row],[Sales]]&lt;100,"Low",
IF(Clean_Data[[#This Row],[Sales]]&lt;500,"Medium","High"))</f>
        <v>Medium</v>
      </c>
    </row>
    <row r="656" spans="1:16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  <c r="N656" s="1">
        <f>Clean_Data[[#This Row],[Profit]]/Clean_Data[[#This Row],[Sales]]</f>
        <v>7.4999999999999997E-2</v>
      </c>
      <c r="O656" s="1" t="str">
        <f>IF(Clean_Data[[#This Row],[Discount]]=0,"No Discount",
IF(Clean_Data[[#This Row],[Discount]]&lt;=0.2,"Low",
IF(Clean_Data[[#This Row],[Discount]]&lt;=0.5,"Medium","High")))</f>
        <v>Low</v>
      </c>
      <c r="P656" s="1" t="str">
        <f>IF(Clean_Data[[#This Row],[Sales]]&lt;100,"Low",
IF(Clean_Data[[#This Row],[Sales]]&lt;500,"Medium","High"))</f>
        <v>Medium</v>
      </c>
    </row>
    <row r="657" spans="1:16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  <c r="N657" s="1">
        <f>Clean_Data[[#This Row],[Profit]]/Clean_Data[[#This Row],[Sales]]</f>
        <v>-0.79999999999999993</v>
      </c>
      <c r="O657" s="1" t="str">
        <f>IF(Clean_Data[[#This Row],[Discount]]=0,"No Discount",
IF(Clean_Data[[#This Row],[Discount]]&lt;=0.2,"Low",
IF(Clean_Data[[#This Row],[Discount]]&lt;=0.5,"Medium","High")))</f>
        <v>High</v>
      </c>
      <c r="P657" s="1" t="str">
        <f>IF(Clean_Data[[#This Row],[Sales]]&lt;100,"Low",
IF(Clean_Data[[#This Row],[Sales]]&lt;500,"Medium","High"))</f>
        <v>Low</v>
      </c>
    </row>
    <row r="658" spans="1:16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  <c r="N658" s="1">
        <f>Clean_Data[[#This Row],[Profit]]/Clean_Data[[#This Row],[Sales]]</f>
        <v>0.33749999999999997</v>
      </c>
      <c r="O658" s="1" t="str">
        <f>IF(Clean_Data[[#This Row],[Discount]]=0,"No Discount",
IF(Clean_Data[[#This Row],[Discount]]&lt;=0.2,"Low",
IF(Clean_Data[[#This Row],[Discount]]&lt;=0.5,"Medium","High")))</f>
        <v>Low</v>
      </c>
      <c r="P658" s="1" t="str">
        <f>IF(Clean_Data[[#This Row],[Sales]]&lt;100,"Low",
IF(Clean_Data[[#This Row],[Sales]]&lt;500,"Medium","High"))</f>
        <v>Medium</v>
      </c>
    </row>
    <row r="659" spans="1:16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  <c r="N659" s="1">
        <f>Clean_Data[[#This Row],[Profit]]/Clean_Data[[#This Row],[Sales]]</f>
        <v>-7.1428571428571425E-2</v>
      </c>
      <c r="O659" s="1" t="str">
        <f>IF(Clean_Data[[#This Row],[Discount]]=0,"No Discount",
IF(Clean_Data[[#This Row],[Discount]]&lt;=0.2,"Low",
IF(Clean_Data[[#This Row],[Discount]]&lt;=0.5,"Medium","High")))</f>
        <v>Medium</v>
      </c>
      <c r="P659" s="1" t="str">
        <f>IF(Clean_Data[[#This Row],[Sales]]&lt;100,"Low",
IF(Clean_Data[[#This Row],[Sales]]&lt;500,"Medium","High"))</f>
        <v>High</v>
      </c>
    </row>
    <row r="660" spans="1:16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  <c r="N660" s="1">
        <f>Clean_Data[[#This Row],[Profit]]/Clean_Data[[#This Row],[Sales]]</f>
        <v>-1.5000000000000002</v>
      </c>
      <c r="O660" s="1" t="str">
        <f>IF(Clean_Data[[#This Row],[Discount]]=0,"No Discount",
IF(Clean_Data[[#This Row],[Discount]]&lt;=0.2,"Low",
IF(Clean_Data[[#This Row],[Discount]]&lt;=0.5,"Medium","High")))</f>
        <v>High</v>
      </c>
      <c r="P660" s="1" t="str">
        <f>IF(Clean_Data[[#This Row],[Sales]]&lt;100,"Low",
IF(Clean_Data[[#This Row],[Sales]]&lt;500,"Medium","High"))</f>
        <v>Low</v>
      </c>
    </row>
    <row r="661" spans="1:16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  <c r="N661" s="1">
        <f>Clean_Data[[#This Row],[Profit]]/Clean_Data[[#This Row],[Sales]]</f>
        <v>0.125</v>
      </c>
      <c r="O661" s="1" t="str">
        <f>IF(Clean_Data[[#This Row],[Discount]]=0,"No Discount",
IF(Clean_Data[[#This Row],[Discount]]&lt;=0.2,"Low",
IF(Clean_Data[[#This Row],[Discount]]&lt;=0.5,"Medium","High")))</f>
        <v>Low</v>
      </c>
      <c r="P661" s="1" t="str">
        <f>IF(Clean_Data[[#This Row],[Sales]]&lt;100,"Low",
IF(Clean_Data[[#This Row],[Sales]]&lt;500,"Medium","High"))</f>
        <v>High</v>
      </c>
    </row>
    <row r="662" spans="1:16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  <c r="N662" s="1">
        <f>Clean_Data[[#This Row],[Profit]]/Clean_Data[[#This Row],[Sales]]</f>
        <v>-0.18749999999999997</v>
      </c>
      <c r="O662" s="1" t="str">
        <f>IF(Clean_Data[[#This Row],[Discount]]=0,"No Discount",
IF(Clean_Data[[#This Row],[Discount]]&lt;=0.2,"Low",
IF(Clean_Data[[#This Row],[Discount]]&lt;=0.5,"Medium","High")))</f>
        <v>Low</v>
      </c>
      <c r="P662" s="1" t="str">
        <f>IF(Clean_Data[[#This Row],[Sales]]&lt;100,"Low",
IF(Clean_Data[[#This Row],[Sales]]&lt;500,"Medium","High"))</f>
        <v>High</v>
      </c>
    </row>
    <row r="663" spans="1:16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  <c r="N663" s="1">
        <f>Clean_Data[[#This Row],[Profit]]/Clean_Data[[#This Row],[Sales]]</f>
        <v>-0.12857142857142856</v>
      </c>
      <c r="O663" s="1" t="str">
        <f>IF(Clean_Data[[#This Row],[Discount]]=0,"No Discount",
IF(Clean_Data[[#This Row],[Discount]]&lt;=0.2,"Low",
IF(Clean_Data[[#This Row],[Discount]]&lt;=0.5,"Medium","High")))</f>
        <v>Medium</v>
      </c>
      <c r="P663" s="1" t="str">
        <f>IF(Clean_Data[[#This Row],[Sales]]&lt;100,"Low",
IF(Clean_Data[[#This Row],[Sales]]&lt;500,"Medium","High"))</f>
        <v>High</v>
      </c>
    </row>
    <row r="664" spans="1:16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 s="1">
        <v>3</v>
      </c>
      <c r="L664" s="1">
        <v>0.8</v>
      </c>
      <c r="M664" s="1">
        <v>-4.2222</v>
      </c>
      <c r="N664" s="1">
        <f>Clean_Data[[#This Row],[Profit]]/Clean_Data[[#This Row],[Sales]]</f>
        <v>-1.5499999999999998</v>
      </c>
      <c r="O664" s="1" t="str">
        <f>IF(Clean_Data[[#This Row],[Discount]]=0,"No Discount",
IF(Clean_Data[[#This Row],[Discount]]&lt;=0.2,"Low",
IF(Clean_Data[[#This Row],[Discount]]&lt;=0.5,"Medium","High")))</f>
        <v>High</v>
      </c>
      <c r="P664" s="1" t="str">
        <f>IF(Clean_Data[[#This Row],[Sales]]&lt;100,"Low",
IF(Clean_Data[[#This Row],[Sales]]&lt;500,"Medium","High"))</f>
        <v>Low</v>
      </c>
    </row>
    <row r="665" spans="1:16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 s="1">
        <v>5</v>
      </c>
      <c r="L665" s="1">
        <v>0</v>
      </c>
      <c r="M665" s="1">
        <v>18.398</v>
      </c>
      <c r="N665" s="1">
        <f>Clean_Data[[#This Row],[Profit]]/Clean_Data[[#This Row],[Sales]]</f>
        <v>0.04</v>
      </c>
      <c r="O665" s="1" t="str">
        <f>IF(Clean_Data[[#This Row],[Discount]]=0,"No Discount",
IF(Clean_Data[[#This Row],[Discount]]&lt;=0.2,"Low",
IF(Clean_Data[[#This Row],[Discount]]&lt;=0.5,"Medium","High")))</f>
        <v>No Discount</v>
      </c>
      <c r="P665" s="1" t="str">
        <f>IF(Clean_Data[[#This Row],[Sales]]&lt;100,"Low",
IF(Clean_Data[[#This Row],[Sales]]&lt;500,"Medium","High"))</f>
        <v>Medium</v>
      </c>
    </row>
    <row r="666" spans="1:16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 s="1">
        <v>3</v>
      </c>
      <c r="L666" s="1">
        <v>0</v>
      </c>
      <c r="M666" s="1">
        <v>5.2625999999999999</v>
      </c>
      <c r="N666" s="1">
        <f>Clean_Data[[#This Row],[Profit]]/Clean_Data[[#This Row],[Sales]]</f>
        <v>0.49</v>
      </c>
      <c r="O666" s="1" t="str">
        <f>IF(Clean_Data[[#This Row],[Discount]]=0,"No Discount",
IF(Clean_Data[[#This Row],[Discount]]&lt;=0.2,"Low",
IF(Clean_Data[[#This Row],[Discount]]&lt;=0.5,"Medium","High")))</f>
        <v>No Discount</v>
      </c>
      <c r="P666" s="1" t="str">
        <f>IF(Clean_Data[[#This Row],[Sales]]&lt;100,"Low",
IF(Clean_Data[[#This Row],[Sales]]&lt;500,"Medium","High"))</f>
        <v>Low</v>
      </c>
    </row>
    <row r="667" spans="1:16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 s="1">
        <v>3</v>
      </c>
      <c r="L667" s="1">
        <v>0.2</v>
      </c>
      <c r="M667" s="1">
        <v>2.0790000000000002</v>
      </c>
      <c r="N667" s="1">
        <f>Clean_Data[[#This Row],[Profit]]/Clean_Data[[#This Row],[Sales]]</f>
        <v>8.7500000000000008E-2</v>
      </c>
      <c r="O667" s="1" t="str">
        <f>IF(Clean_Data[[#This Row],[Discount]]=0,"No Discount",
IF(Clean_Data[[#This Row],[Discount]]&lt;=0.2,"Low",
IF(Clean_Data[[#This Row],[Discount]]&lt;=0.5,"Medium","High")))</f>
        <v>Low</v>
      </c>
      <c r="P667" s="1" t="str">
        <f>IF(Clean_Data[[#This Row],[Sales]]&lt;100,"Low",
IF(Clean_Data[[#This Row],[Sales]]&lt;500,"Medium","High"))</f>
        <v>Low</v>
      </c>
    </row>
    <row r="668" spans="1:16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  <c r="N668" s="1">
        <f>Clean_Data[[#This Row],[Profit]]/Clean_Data[[#This Row],[Sales]]</f>
        <v>0.33749999999999997</v>
      </c>
      <c r="O668" s="1" t="str">
        <f>IF(Clean_Data[[#This Row],[Discount]]=0,"No Discount",
IF(Clean_Data[[#This Row],[Discount]]&lt;=0.2,"Low",
IF(Clean_Data[[#This Row],[Discount]]&lt;=0.5,"Medium","High")))</f>
        <v>Low</v>
      </c>
      <c r="P668" s="1" t="str">
        <f>IF(Clean_Data[[#This Row],[Sales]]&lt;100,"Low",
IF(Clean_Data[[#This Row],[Sales]]&lt;500,"Medium","High"))</f>
        <v>Low</v>
      </c>
    </row>
    <row r="669" spans="1:16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  <c r="N669" s="1">
        <f>Clean_Data[[#This Row],[Profit]]/Clean_Data[[#This Row],[Sales]]</f>
        <v>7.4999999999999997E-2</v>
      </c>
      <c r="O669" s="1" t="str">
        <f>IF(Clean_Data[[#This Row],[Discount]]=0,"No Discount",
IF(Clean_Data[[#This Row],[Discount]]&lt;=0.2,"Low",
IF(Clean_Data[[#This Row],[Discount]]&lt;=0.5,"Medium","High")))</f>
        <v>Low</v>
      </c>
      <c r="P669" s="1" t="str">
        <f>IF(Clean_Data[[#This Row],[Sales]]&lt;100,"Low",
IF(Clean_Data[[#This Row],[Sales]]&lt;500,"Medium","High"))</f>
        <v>Medium</v>
      </c>
    </row>
    <row r="670" spans="1:16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 s="1">
        <v>5</v>
      </c>
      <c r="L670" s="1">
        <v>0.2</v>
      </c>
      <c r="M670" s="1">
        <v>8.7285000000000004</v>
      </c>
      <c r="N670" s="1">
        <f>Clean_Data[[#This Row],[Profit]]/Clean_Data[[#This Row],[Sales]]</f>
        <v>0.28750000000000003</v>
      </c>
      <c r="O670" s="1" t="str">
        <f>IF(Clean_Data[[#This Row],[Discount]]=0,"No Discount",
IF(Clean_Data[[#This Row],[Discount]]&lt;=0.2,"Low",
IF(Clean_Data[[#This Row],[Discount]]&lt;=0.5,"Medium","High")))</f>
        <v>Low</v>
      </c>
      <c r="P670" s="1" t="str">
        <f>IF(Clean_Data[[#This Row],[Sales]]&lt;100,"Low",
IF(Clean_Data[[#This Row],[Sales]]&lt;500,"Medium","High"))</f>
        <v>Low</v>
      </c>
    </row>
    <row r="671" spans="1:16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  <c r="N671" s="1">
        <f>Clean_Data[[#This Row],[Profit]]/Clean_Data[[#This Row],[Sales]]</f>
        <v>-0.6</v>
      </c>
      <c r="O671" s="1" t="str">
        <f>IF(Clean_Data[[#This Row],[Discount]]=0,"No Discount",
IF(Clean_Data[[#This Row],[Discount]]&lt;=0.2,"Low",
IF(Clean_Data[[#This Row],[Discount]]&lt;=0.5,"Medium","High")))</f>
        <v>High</v>
      </c>
      <c r="P671" s="1" t="str">
        <f>IF(Clean_Data[[#This Row],[Sales]]&lt;100,"Low",
IF(Clean_Data[[#This Row],[Sales]]&lt;500,"Medium","High"))</f>
        <v>Low</v>
      </c>
    </row>
    <row r="672" spans="1:16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  <c r="N672" s="1">
        <f>Clean_Data[[#This Row],[Profit]]/Clean_Data[[#This Row],[Sales]]</f>
        <v>-0.66</v>
      </c>
      <c r="O672" s="1" t="str">
        <f>IF(Clean_Data[[#This Row],[Discount]]=0,"No Discount",
IF(Clean_Data[[#This Row],[Discount]]&lt;=0.2,"Low",
IF(Clean_Data[[#This Row],[Discount]]&lt;=0.5,"Medium","High")))</f>
        <v>Medium</v>
      </c>
      <c r="P672" s="1" t="str">
        <f>IF(Clean_Data[[#This Row],[Sales]]&lt;100,"Low",
IF(Clean_Data[[#This Row],[Sales]]&lt;500,"Medium","High"))</f>
        <v>Medium</v>
      </c>
    </row>
    <row r="673" spans="1:16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 s="1">
        <v>8</v>
      </c>
      <c r="L673" s="1">
        <v>0.2</v>
      </c>
      <c r="M673" s="1">
        <v>11.36</v>
      </c>
      <c r="N673" s="1">
        <f>Clean_Data[[#This Row],[Profit]]/Clean_Data[[#This Row],[Sales]]</f>
        <v>0.3125</v>
      </c>
      <c r="O673" s="1" t="str">
        <f>IF(Clean_Data[[#This Row],[Discount]]=0,"No Discount",
IF(Clean_Data[[#This Row],[Discount]]&lt;=0.2,"Low",
IF(Clean_Data[[#This Row],[Discount]]&lt;=0.5,"Medium","High")))</f>
        <v>Low</v>
      </c>
      <c r="P673" s="1" t="str">
        <f>IF(Clean_Data[[#This Row],[Sales]]&lt;100,"Low",
IF(Clean_Data[[#This Row],[Sales]]&lt;500,"Medium","High"))</f>
        <v>Low</v>
      </c>
    </row>
    <row r="674" spans="1:16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 s="1">
        <v>5</v>
      </c>
      <c r="L674" s="1">
        <v>0.2</v>
      </c>
      <c r="M674" s="1">
        <v>1.7115</v>
      </c>
      <c r="N674" s="1">
        <f>Clean_Data[[#This Row],[Profit]]/Clean_Data[[#This Row],[Sales]]</f>
        <v>8.7500000000000008E-2</v>
      </c>
      <c r="O674" s="1" t="str">
        <f>IF(Clean_Data[[#This Row],[Discount]]=0,"No Discount",
IF(Clean_Data[[#This Row],[Discount]]&lt;=0.2,"Low",
IF(Clean_Data[[#This Row],[Discount]]&lt;=0.5,"Medium","High")))</f>
        <v>Low</v>
      </c>
      <c r="P674" s="1" t="str">
        <f>IF(Clean_Data[[#This Row],[Sales]]&lt;100,"Low",
IF(Clean_Data[[#This Row],[Sales]]&lt;500,"Medium","High"))</f>
        <v>Low</v>
      </c>
    </row>
    <row r="675" spans="1:16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 s="1">
        <v>3</v>
      </c>
      <c r="L675" s="1">
        <v>0</v>
      </c>
      <c r="M675" s="1">
        <v>16.588799999999999</v>
      </c>
      <c r="N675" s="1">
        <f>Clean_Data[[#This Row],[Profit]]/Clean_Data[[#This Row],[Sales]]</f>
        <v>0.27</v>
      </c>
      <c r="O675" s="1" t="str">
        <f>IF(Clean_Data[[#This Row],[Discount]]=0,"No Discount",
IF(Clean_Data[[#This Row],[Discount]]&lt;=0.2,"Low",
IF(Clean_Data[[#This Row],[Discount]]&lt;=0.5,"Medium","High")))</f>
        <v>No Discount</v>
      </c>
      <c r="P675" s="1" t="str">
        <f>IF(Clean_Data[[#This Row],[Sales]]&lt;100,"Low",
IF(Clean_Data[[#This Row],[Sales]]&lt;500,"Medium","High"))</f>
        <v>Low</v>
      </c>
    </row>
    <row r="676" spans="1:16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 s="1">
        <v>5</v>
      </c>
      <c r="L676" s="1">
        <v>0</v>
      </c>
      <c r="M676" s="1">
        <v>17.504999999999999</v>
      </c>
      <c r="N676" s="1">
        <f>Clean_Data[[#This Row],[Profit]]/Clean_Data[[#This Row],[Sales]]</f>
        <v>0.45</v>
      </c>
      <c r="O676" s="1" t="str">
        <f>IF(Clean_Data[[#This Row],[Discount]]=0,"No Discount",
IF(Clean_Data[[#This Row],[Discount]]&lt;=0.2,"Low",
IF(Clean_Data[[#This Row],[Discount]]&lt;=0.5,"Medium","High")))</f>
        <v>No Discount</v>
      </c>
      <c r="P676" s="1" t="str">
        <f>IF(Clean_Data[[#This Row],[Sales]]&lt;100,"Low",
IF(Clean_Data[[#This Row],[Sales]]&lt;500,"Medium","High"))</f>
        <v>Low</v>
      </c>
    </row>
    <row r="677" spans="1:16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 s="1">
        <v>3</v>
      </c>
      <c r="L677" s="1">
        <v>0</v>
      </c>
      <c r="M677" s="1">
        <v>40.749899999999997</v>
      </c>
      <c r="N677" s="1">
        <f>Clean_Data[[#This Row],[Profit]]/Clean_Data[[#This Row],[Sales]]</f>
        <v>0.41</v>
      </c>
      <c r="O677" s="1" t="str">
        <f>IF(Clean_Data[[#This Row],[Discount]]=0,"No Discount",
IF(Clean_Data[[#This Row],[Discount]]&lt;=0.2,"Low",
IF(Clean_Data[[#This Row],[Discount]]&lt;=0.5,"Medium","High")))</f>
        <v>No Discount</v>
      </c>
      <c r="P677" s="1" t="str">
        <f>IF(Clean_Data[[#This Row],[Sales]]&lt;100,"Low",
IF(Clean_Data[[#This Row],[Sales]]&lt;500,"Medium","High"))</f>
        <v>Low</v>
      </c>
    </row>
    <row r="678" spans="1:16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  <c r="N678" s="1">
        <f>Clean_Data[[#This Row],[Profit]]/Clean_Data[[#This Row],[Sales]]</f>
        <v>-2.75</v>
      </c>
      <c r="O678" s="1" t="str">
        <f>IF(Clean_Data[[#This Row],[Discount]]=0,"No Discount",
IF(Clean_Data[[#This Row],[Discount]]&lt;=0.2,"Low",
IF(Clean_Data[[#This Row],[Discount]]&lt;=0.5,"Medium","High")))</f>
        <v>High</v>
      </c>
      <c r="P678" s="1" t="str">
        <f>IF(Clean_Data[[#This Row],[Sales]]&lt;100,"Low",
IF(Clean_Data[[#This Row],[Sales]]&lt;500,"Medium","High"))</f>
        <v>Low</v>
      </c>
    </row>
    <row r="679" spans="1:16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  <c r="N679" s="1">
        <f>Clean_Data[[#This Row],[Profit]]/Clean_Data[[#This Row],[Sales]]</f>
        <v>0.16250000000000001</v>
      </c>
      <c r="O679" s="1" t="str">
        <f>IF(Clean_Data[[#This Row],[Discount]]=0,"No Discount",
IF(Clean_Data[[#This Row],[Discount]]&lt;=0.2,"Low",
IF(Clean_Data[[#This Row],[Discount]]&lt;=0.5,"Medium","High")))</f>
        <v>Low</v>
      </c>
      <c r="P679" s="1" t="str">
        <f>IF(Clean_Data[[#This Row],[Sales]]&lt;100,"Low",
IF(Clean_Data[[#This Row],[Sales]]&lt;500,"Medium","High"))</f>
        <v>Low</v>
      </c>
    </row>
    <row r="680" spans="1:16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 s="1">
        <v>3</v>
      </c>
      <c r="L680" s="1">
        <v>0.6</v>
      </c>
      <c r="M680" s="1">
        <v>-41.262</v>
      </c>
      <c r="N680" s="1">
        <f>Clean_Data[[#This Row],[Profit]]/Clean_Data[[#This Row],[Sales]]</f>
        <v>-0.5</v>
      </c>
      <c r="O680" s="1" t="str">
        <f>IF(Clean_Data[[#This Row],[Discount]]=0,"No Discount",
IF(Clean_Data[[#This Row],[Discount]]&lt;=0.2,"Low",
IF(Clean_Data[[#This Row],[Discount]]&lt;=0.5,"Medium","High")))</f>
        <v>High</v>
      </c>
      <c r="P680" s="1" t="str">
        <f>IF(Clean_Data[[#This Row],[Sales]]&lt;100,"Low",
IF(Clean_Data[[#This Row],[Sales]]&lt;500,"Medium","High"))</f>
        <v>Low</v>
      </c>
    </row>
    <row r="681" spans="1:16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  <c r="N681" s="1">
        <f>Clean_Data[[#This Row],[Profit]]/Clean_Data[[#This Row],[Sales]]</f>
        <v>-1.7500000000000002</v>
      </c>
      <c r="O681" s="1" t="str">
        <f>IF(Clean_Data[[#This Row],[Discount]]=0,"No Discount",
IF(Clean_Data[[#This Row],[Discount]]&lt;=0.2,"Low",
IF(Clean_Data[[#This Row],[Discount]]&lt;=0.5,"Medium","High")))</f>
        <v>High</v>
      </c>
      <c r="P681" s="1" t="str">
        <f>IF(Clean_Data[[#This Row],[Sales]]&lt;100,"Low",
IF(Clean_Data[[#This Row],[Sales]]&lt;500,"Medium","High"))</f>
        <v>Medium</v>
      </c>
    </row>
    <row r="682" spans="1:16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 s="1">
        <v>3</v>
      </c>
      <c r="L682" s="1">
        <v>0.2</v>
      </c>
      <c r="M682" s="1">
        <v>4.6643999999999997</v>
      </c>
      <c r="N682" s="1">
        <f>Clean_Data[[#This Row],[Profit]]/Clean_Data[[#This Row],[Sales]]</f>
        <v>0.32499999999999996</v>
      </c>
      <c r="O682" s="1" t="str">
        <f>IF(Clean_Data[[#This Row],[Discount]]=0,"No Discount",
IF(Clean_Data[[#This Row],[Discount]]&lt;=0.2,"Low",
IF(Clean_Data[[#This Row],[Discount]]&lt;=0.5,"Medium","High")))</f>
        <v>Low</v>
      </c>
      <c r="P682" s="1" t="str">
        <f>IF(Clean_Data[[#This Row],[Sales]]&lt;100,"Low",
IF(Clean_Data[[#This Row],[Sales]]&lt;500,"Medium","High"))</f>
        <v>Low</v>
      </c>
    </row>
    <row r="683" spans="1:16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  <c r="N683" s="1">
        <f>Clean_Data[[#This Row],[Profit]]/Clean_Data[[#This Row],[Sales]]</f>
        <v>0.04</v>
      </c>
      <c r="O683" s="1" t="str">
        <f>IF(Clean_Data[[#This Row],[Discount]]=0,"No Discount",
IF(Clean_Data[[#This Row],[Discount]]&lt;=0.2,"Low",
IF(Clean_Data[[#This Row],[Discount]]&lt;=0.5,"Medium","High")))</f>
        <v>No Discount</v>
      </c>
      <c r="P683" s="1" t="str">
        <f>IF(Clean_Data[[#This Row],[Sales]]&lt;100,"Low",
IF(Clean_Data[[#This Row],[Sales]]&lt;500,"Medium","High"))</f>
        <v>Low</v>
      </c>
    </row>
    <row r="684" spans="1:16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  <c r="N684" s="1">
        <f>Clean_Data[[#This Row],[Profit]]/Clean_Data[[#This Row],[Sales]]</f>
        <v>0.27</v>
      </c>
      <c r="O684" s="1" t="str">
        <f>IF(Clean_Data[[#This Row],[Discount]]=0,"No Discount",
IF(Clean_Data[[#This Row],[Discount]]&lt;=0.2,"Low",
IF(Clean_Data[[#This Row],[Discount]]&lt;=0.5,"Medium","High")))</f>
        <v>No Discount</v>
      </c>
      <c r="P684" s="1" t="str">
        <f>IF(Clean_Data[[#This Row],[Sales]]&lt;100,"Low",
IF(Clean_Data[[#This Row],[Sales]]&lt;500,"Medium","High"))</f>
        <v>Low</v>
      </c>
    </row>
    <row r="685" spans="1:16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  <c r="N685" s="1">
        <f>Clean_Data[[#This Row],[Profit]]/Clean_Data[[#This Row],[Sales]]</f>
        <v>-0.48000000000000004</v>
      </c>
      <c r="O685" s="1" t="str">
        <f>IF(Clean_Data[[#This Row],[Discount]]=0,"No Discount",
IF(Clean_Data[[#This Row],[Discount]]&lt;=0.2,"Low",
IF(Clean_Data[[#This Row],[Discount]]&lt;=0.5,"Medium","High")))</f>
        <v>Medium</v>
      </c>
      <c r="P685" s="1" t="str">
        <f>IF(Clean_Data[[#This Row],[Sales]]&lt;100,"Low",
IF(Clean_Data[[#This Row],[Sales]]&lt;500,"Medium","High"))</f>
        <v>High</v>
      </c>
    </row>
    <row r="686" spans="1:16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 s="1">
        <v>2</v>
      </c>
      <c r="L686" s="1">
        <v>0.2</v>
      </c>
      <c r="M686" s="1">
        <v>14.651</v>
      </c>
      <c r="N686" s="1">
        <f>Clean_Data[[#This Row],[Profit]]/Clean_Data[[#This Row],[Sales]]</f>
        <v>8.7499999999999994E-2</v>
      </c>
      <c r="O686" s="1" t="str">
        <f>IF(Clean_Data[[#This Row],[Discount]]=0,"No Discount",
IF(Clean_Data[[#This Row],[Discount]]&lt;=0.2,"Low",
IF(Clean_Data[[#This Row],[Discount]]&lt;=0.5,"Medium","High")))</f>
        <v>Low</v>
      </c>
      <c r="P686" s="1" t="str">
        <f>IF(Clean_Data[[#This Row],[Sales]]&lt;100,"Low",
IF(Clean_Data[[#This Row],[Sales]]&lt;500,"Medium","High"))</f>
        <v>Medium</v>
      </c>
    </row>
    <row r="687" spans="1:16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 s="1">
        <v>3</v>
      </c>
      <c r="L687" s="1">
        <v>0</v>
      </c>
      <c r="M687" s="1">
        <v>163.18979999999999</v>
      </c>
      <c r="N687" s="1">
        <f>Clean_Data[[#This Row],[Profit]]/Clean_Data[[#This Row],[Sales]]</f>
        <v>0.33999999999999997</v>
      </c>
      <c r="O687" s="1" t="str">
        <f>IF(Clean_Data[[#This Row],[Discount]]=0,"No Discount",
IF(Clean_Data[[#This Row],[Discount]]&lt;=0.2,"Low",
IF(Clean_Data[[#This Row],[Discount]]&lt;=0.5,"Medium","High")))</f>
        <v>No Discount</v>
      </c>
      <c r="P687" s="1" t="str">
        <f>IF(Clean_Data[[#This Row],[Sales]]&lt;100,"Low",
IF(Clean_Data[[#This Row],[Sales]]&lt;500,"Medium","High"))</f>
        <v>Medium</v>
      </c>
    </row>
    <row r="688" spans="1:16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 s="1">
        <v>2</v>
      </c>
      <c r="L688" s="1">
        <v>0</v>
      </c>
      <c r="M688" s="1">
        <v>6.8714000000000004</v>
      </c>
      <c r="N688" s="1">
        <f>Clean_Data[[#This Row],[Profit]]/Clean_Data[[#This Row],[Sales]]</f>
        <v>0.47000000000000003</v>
      </c>
      <c r="O688" s="1" t="str">
        <f>IF(Clean_Data[[#This Row],[Discount]]=0,"No Discount",
IF(Clean_Data[[#This Row],[Discount]]&lt;=0.2,"Low",
IF(Clean_Data[[#This Row],[Discount]]&lt;=0.5,"Medium","High")))</f>
        <v>No Discount</v>
      </c>
      <c r="P688" s="1" t="str">
        <f>IF(Clean_Data[[#This Row],[Sales]]&lt;100,"Low",
IF(Clean_Data[[#This Row],[Sales]]&lt;500,"Medium","High"))</f>
        <v>Low</v>
      </c>
    </row>
    <row r="689" spans="1:16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  <c r="N689" s="1">
        <f>Clean_Data[[#This Row],[Profit]]/Clean_Data[[#This Row],[Sales]]</f>
        <v>0.48000000000000004</v>
      </c>
      <c r="O689" s="1" t="str">
        <f>IF(Clean_Data[[#This Row],[Discount]]=0,"No Discount",
IF(Clean_Data[[#This Row],[Discount]]&lt;=0.2,"Low",
IF(Clean_Data[[#This Row],[Discount]]&lt;=0.5,"Medium","High")))</f>
        <v>No Discount</v>
      </c>
      <c r="P689" s="1" t="str">
        <f>IF(Clean_Data[[#This Row],[Sales]]&lt;100,"Low",
IF(Clean_Data[[#This Row],[Sales]]&lt;500,"Medium","High"))</f>
        <v>Low</v>
      </c>
    </row>
    <row r="690" spans="1:16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  <c r="N690" s="1">
        <f>Clean_Data[[#This Row],[Profit]]/Clean_Data[[#This Row],[Sales]]</f>
        <v>2.4999999999999998E-2</v>
      </c>
      <c r="O690" s="1" t="str">
        <f>IF(Clean_Data[[#This Row],[Discount]]=0,"No Discount",
IF(Clean_Data[[#This Row],[Discount]]&lt;=0.2,"Low",
IF(Clean_Data[[#This Row],[Discount]]&lt;=0.5,"Medium","High")))</f>
        <v>Low</v>
      </c>
      <c r="P690" s="1" t="str">
        <f>IF(Clean_Data[[#This Row],[Sales]]&lt;100,"Low",
IF(Clean_Data[[#This Row],[Sales]]&lt;500,"Medium","High"))</f>
        <v>Medium</v>
      </c>
    </row>
    <row r="691" spans="1:16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 s="1">
        <v>1</v>
      </c>
      <c r="L691" s="1">
        <v>0</v>
      </c>
      <c r="M691" s="1">
        <v>14.561400000000001</v>
      </c>
      <c r="N691" s="1">
        <f>Clean_Data[[#This Row],[Profit]]/Clean_Data[[#This Row],[Sales]]</f>
        <v>0.14000000000000001</v>
      </c>
      <c r="O691" s="1" t="str">
        <f>IF(Clean_Data[[#This Row],[Discount]]=0,"No Discount",
IF(Clean_Data[[#This Row],[Discount]]&lt;=0.2,"Low",
IF(Clean_Data[[#This Row],[Discount]]&lt;=0.5,"Medium","High")))</f>
        <v>No Discount</v>
      </c>
      <c r="P691" s="1" t="str">
        <f>IF(Clean_Data[[#This Row],[Sales]]&lt;100,"Low",
IF(Clean_Data[[#This Row],[Sales]]&lt;500,"Medium","High"))</f>
        <v>Medium</v>
      </c>
    </row>
    <row r="692" spans="1:16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 s="1">
        <v>1</v>
      </c>
      <c r="L692" s="1">
        <v>0</v>
      </c>
      <c r="M692" s="1">
        <v>74.053200000000004</v>
      </c>
      <c r="N692" s="1">
        <f>Clean_Data[[#This Row],[Profit]]/Clean_Data[[#This Row],[Sales]]</f>
        <v>0.26</v>
      </c>
      <c r="O692" s="1" t="str">
        <f>IF(Clean_Data[[#This Row],[Discount]]=0,"No Discount",
IF(Clean_Data[[#This Row],[Discount]]&lt;=0.2,"Low",
IF(Clean_Data[[#This Row],[Discount]]&lt;=0.5,"Medium","High")))</f>
        <v>No Discount</v>
      </c>
      <c r="P692" s="1" t="str">
        <f>IF(Clean_Data[[#This Row],[Sales]]&lt;100,"Low",
IF(Clean_Data[[#This Row],[Sales]]&lt;500,"Medium","High"))</f>
        <v>Medium</v>
      </c>
    </row>
    <row r="693" spans="1:16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  <c r="N693" s="1">
        <f>Clean_Data[[#This Row],[Profit]]/Clean_Data[[#This Row],[Sales]]</f>
        <v>0.27999999999999997</v>
      </c>
      <c r="O693" s="1" t="str">
        <f>IF(Clean_Data[[#This Row],[Discount]]=0,"No Discount",
IF(Clean_Data[[#This Row],[Discount]]&lt;=0.2,"Low",
IF(Clean_Data[[#This Row],[Discount]]&lt;=0.5,"Medium","High")))</f>
        <v>No Discount</v>
      </c>
      <c r="P693" s="1" t="str">
        <f>IF(Clean_Data[[#This Row],[Sales]]&lt;100,"Low",
IF(Clean_Data[[#This Row],[Sales]]&lt;500,"Medium","High"))</f>
        <v>Low</v>
      </c>
    </row>
    <row r="694" spans="1:16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 s="1">
        <v>1</v>
      </c>
      <c r="L694" s="1">
        <v>0</v>
      </c>
      <c r="M694" s="1">
        <v>24.936</v>
      </c>
      <c r="N694" s="1">
        <f>Clean_Data[[#This Row],[Profit]]/Clean_Data[[#This Row],[Sales]]</f>
        <v>0.15</v>
      </c>
      <c r="O694" s="1" t="str">
        <f>IF(Clean_Data[[#This Row],[Discount]]=0,"No Discount",
IF(Clean_Data[[#This Row],[Discount]]&lt;=0.2,"Low",
IF(Clean_Data[[#This Row],[Discount]]&lt;=0.5,"Medium","High")))</f>
        <v>No Discount</v>
      </c>
      <c r="P694" s="1" t="str">
        <f>IF(Clean_Data[[#This Row],[Sales]]&lt;100,"Low",
IF(Clean_Data[[#This Row],[Sales]]&lt;500,"Medium","High"))</f>
        <v>Medium</v>
      </c>
    </row>
    <row r="695" spans="1:16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 s="1">
        <v>5</v>
      </c>
      <c r="L695" s="1">
        <v>0</v>
      </c>
      <c r="M695" s="1">
        <v>16.032</v>
      </c>
      <c r="N695" s="1">
        <f>Clean_Data[[#This Row],[Profit]]/Clean_Data[[#This Row],[Sales]]</f>
        <v>0.48000000000000004</v>
      </c>
      <c r="O695" s="1" t="str">
        <f>IF(Clean_Data[[#This Row],[Discount]]=0,"No Discount",
IF(Clean_Data[[#This Row],[Discount]]&lt;=0.2,"Low",
IF(Clean_Data[[#This Row],[Discount]]&lt;=0.5,"Medium","High")))</f>
        <v>No Discount</v>
      </c>
      <c r="P695" s="1" t="str">
        <f>IF(Clean_Data[[#This Row],[Sales]]&lt;100,"Low",
IF(Clean_Data[[#This Row],[Sales]]&lt;500,"Medium","High"))</f>
        <v>Low</v>
      </c>
    </row>
    <row r="696" spans="1:16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  <c r="N696" s="1">
        <f>Clean_Data[[#This Row],[Profit]]/Clean_Data[[#This Row],[Sales]]</f>
        <v>8.7500000000000008E-2</v>
      </c>
      <c r="O696" s="1" t="str">
        <f>IF(Clean_Data[[#This Row],[Discount]]=0,"No Discount",
IF(Clean_Data[[#This Row],[Discount]]&lt;=0.2,"Low",
IF(Clean_Data[[#This Row],[Discount]]&lt;=0.5,"Medium","High")))</f>
        <v>Low</v>
      </c>
      <c r="P696" s="1" t="str">
        <f>IF(Clean_Data[[#This Row],[Sales]]&lt;100,"Low",
IF(Clean_Data[[#This Row],[Sales]]&lt;500,"Medium","High"))</f>
        <v>Medium</v>
      </c>
    </row>
    <row r="697" spans="1:16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 s="1">
        <v>4</v>
      </c>
      <c r="L697" s="1">
        <v>0.2</v>
      </c>
      <c r="M697" s="1">
        <v>17.760000000000002</v>
      </c>
      <c r="N697" s="1">
        <f>Clean_Data[[#This Row],[Profit]]/Clean_Data[[#This Row],[Sales]]</f>
        <v>0.37500000000000006</v>
      </c>
      <c r="O697" s="1" t="str">
        <f>IF(Clean_Data[[#This Row],[Discount]]=0,"No Discount",
IF(Clean_Data[[#This Row],[Discount]]&lt;=0.2,"Low",
IF(Clean_Data[[#This Row],[Discount]]&lt;=0.5,"Medium","High")))</f>
        <v>Low</v>
      </c>
      <c r="P697" s="1" t="str">
        <f>IF(Clean_Data[[#This Row],[Sales]]&lt;100,"Low",
IF(Clean_Data[[#This Row],[Sales]]&lt;500,"Medium","High"))</f>
        <v>Low</v>
      </c>
    </row>
    <row r="698" spans="1:16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  <c r="N698" s="1">
        <f>Clean_Data[[#This Row],[Profit]]/Clean_Data[[#This Row],[Sales]]</f>
        <v>0.3125</v>
      </c>
      <c r="O698" s="1" t="str">
        <f>IF(Clean_Data[[#This Row],[Discount]]=0,"No Discount",
IF(Clean_Data[[#This Row],[Discount]]&lt;=0.2,"Low",
IF(Clean_Data[[#This Row],[Discount]]&lt;=0.5,"Medium","High")))</f>
        <v>Low</v>
      </c>
      <c r="P698" s="1" t="str">
        <f>IF(Clean_Data[[#This Row],[Sales]]&lt;100,"Low",
IF(Clean_Data[[#This Row],[Sales]]&lt;500,"Medium","High"))</f>
        <v>Medium</v>
      </c>
    </row>
    <row r="699" spans="1:16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  <c r="N699" s="1">
        <f>Clean_Data[[#This Row],[Profit]]/Clean_Data[[#This Row],[Sales]]</f>
        <v>0.32500000000000001</v>
      </c>
      <c r="O699" s="1" t="str">
        <f>IF(Clean_Data[[#This Row],[Discount]]=0,"No Discount",
IF(Clean_Data[[#This Row],[Discount]]&lt;=0.2,"Low",
IF(Clean_Data[[#This Row],[Discount]]&lt;=0.5,"Medium","High")))</f>
        <v>Low</v>
      </c>
      <c r="P699" s="1" t="str">
        <f>IF(Clean_Data[[#This Row],[Sales]]&lt;100,"Low",
IF(Clean_Data[[#This Row],[Sales]]&lt;500,"Medium","High"))</f>
        <v>Low</v>
      </c>
    </row>
    <row r="700" spans="1:16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  <c r="N700" s="1">
        <f>Clean_Data[[#This Row],[Profit]]/Clean_Data[[#This Row],[Sales]]</f>
        <v>0.3</v>
      </c>
      <c r="O700" s="1" t="str">
        <f>IF(Clean_Data[[#This Row],[Discount]]=0,"No Discount",
IF(Clean_Data[[#This Row],[Discount]]&lt;=0.2,"Low",
IF(Clean_Data[[#This Row],[Discount]]&lt;=0.5,"Medium","High")))</f>
        <v>Low</v>
      </c>
      <c r="P700" s="1" t="str">
        <f>IF(Clean_Data[[#This Row],[Sales]]&lt;100,"Low",
IF(Clean_Data[[#This Row],[Sales]]&lt;500,"Medium","High"))</f>
        <v>Low</v>
      </c>
    </row>
    <row r="701" spans="1:16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  <c r="N701" s="1">
        <f>Clean_Data[[#This Row],[Profit]]/Clean_Data[[#This Row],[Sales]]</f>
        <v>-0.73333333333333328</v>
      </c>
      <c r="O701" s="1" t="str">
        <f>IF(Clean_Data[[#This Row],[Discount]]=0,"No Discount",
IF(Clean_Data[[#This Row],[Discount]]&lt;=0.2,"Low",
IF(Clean_Data[[#This Row],[Discount]]&lt;=0.5,"Medium","High")))</f>
        <v>High</v>
      </c>
      <c r="P701" s="1" t="str">
        <f>IF(Clean_Data[[#This Row],[Sales]]&lt;100,"Low",
IF(Clean_Data[[#This Row],[Sales]]&lt;500,"Medium","High"))</f>
        <v>Low</v>
      </c>
    </row>
    <row r="702" spans="1:16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 s="1">
        <v>3</v>
      </c>
      <c r="L702" s="1">
        <v>0.7</v>
      </c>
      <c r="M702" s="1">
        <v>-3.4272</v>
      </c>
      <c r="N702" s="1">
        <f>Clean_Data[[#This Row],[Profit]]/Clean_Data[[#This Row],[Sales]]</f>
        <v>-0.70000000000000007</v>
      </c>
      <c r="O702" s="1" t="str">
        <f>IF(Clean_Data[[#This Row],[Discount]]=0,"No Discount",
IF(Clean_Data[[#This Row],[Discount]]&lt;=0.2,"Low",
IF(Clean_Data[[#This Row],[Discount]]&lt;=0.5,"Medium","High")))</f>
        <v>High</v>
      </c>
      <c r="P702" s="1" t="str">
        <f>IF(Clean_Data[[#This Row],[Sales]]&lt;100,"Low",
IF(Clean_Data[[#This Row],[Sales]]&lt;500,"Medium","High"))</f>
        <v>Low</v>
      </c>
    </row>
    <row r="703" spans="1:16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 s="1">
        <v>3</v>
      </c>
      <c r="L703" s="1">
        <v>0.2</v>
      </c>
      <c r="M703" s="1">
        <v>4.1448</v>
      </c>
      <c r="N703" s="1">
        <f>Clean_Data[[#This Row],[Profit]]/Clean_Data[[#This Row],[Sales]]</f>
        <v>0.27500000000000002</v>
      </c>
      <c r="O703" s="1" t="str">
        <f>IF(Clean_Data[[#This Row],[Discount]]=0,"No Discount",
IF(Clean_Data[[#This Row],[Discount]]&lt;=0.2,"Low",
IF(Clean_Data[[#This Row],[Discount]]&lt;=0.5,"Medium","High")))</f>
        <v>Low</v>
      </c>
      <c r="P703" s="1" t="str">
        <f>IF(Clean_Data[[#This Row],[Sales]]&lt;100,"Low",
IF(Clean_Data[[#This Row],[Sales]]&lt;500,"Medium","High"))</f>
        <v>Low</v>
      </c>
    </row>
    <row r="704" spans="1:16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 s="1">
        <v>3</v>
      </c>
      <c r="L704" s="1">
        <v>0</v>
      </c>
      <c r="M704" s="1">
        <v>35.679600000000001</v>
      </c>
      <c r="N704" s="1">
        <f>Clean_Data[[#This Row],[Profit]]/Clean_Data[[#This Row],[Sales]]</f>
        <v>0.17</v>
      </c>
      <c r="O704" s="1" t="str">
        <f>IF(Clean_Data[[#This Row],[Discount]]=0,"No Discount",
IF(Clean_Data[[#This Row],[Discount]]&lt;=0.2,"Low",
IF(Clean_Data[[#This Row],[Discount]]&lt;=0.5,"Medium","High")))</f>
        <v>No Discount</v>
      </c>
      <c r="P704" s="1" t="str">
        <f>IF(Clean_Data[[#This Row],[Sales]]&lt;100,"Low",
IF(Clean_Data[[#This Row],[Sales]]&lt;500,"Medium","High"))</f>
        <v>Medium</v>
      </c>
    </row>
    <row r="705" spans="1:16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  <c r="N705" s="1">
        <f>Clean_Data[[#This Row],[Profit]]/Clean_Data[[#This Row],[Sales]]</f>
        <v>-3.7500000000000006E-2</v>
      </c>
      <c r="O705" s="1" t="str">
        <f>IF(Clean_Data[[#This Row],[Discount]]=0,"No Discount",
IF(Clean_Data[[#This Row],[Discount]]&lt;=0.2,"Low",
IF(Clean_Data[[#This Row],[Discount]]&lt;=0.5,"Medium","High")))</f>
        <v>Low</v>
      </c>
      <c r="P705" s="1" t="str">
        <f>IF(Clean_Data[[#This Row],[Sales]]&lt;100,"Low",
IF(Clean_Data[[#This Row],[Sales]]&lt;500,"Medium","High"))</f>
        <v>Medium</v>
      </c>
    </row>
    <row r="706" spans="1:16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 s="1">
        <v>2</v>
      </c>
      <c r="L706" s="1">
        <v>0.2</v>
      </c>
      <c r="M706" s="1">
        <v>3.6288</v>
      </c>
      <c r="N706" s="1">
        <f>Clean_Data[[#This Row],[Profit]]/Clean_Data[[#This Row],[Sales]]</f>
        <v>0.35</v>
      </c>
      <c r="O706" s="1" t="str">
        <f>IF(Clean_Data[[#This Row],[Discount]]=0,"No Discount",
IF(Clean_Data[[#This Row],[Discount]]&lt;=0.2,"Low",
IF(Clean_Data[[#This Row],[Discount]]&lt;=0.5,"Medium","High")))</f>
        <v>Low</v>
      </c>
      <c r="P706" s="1" t="str">
        <f>IF(Clean_Data[[#This Row],[Sales]]&lt;100,"Low",
IF(Clean_Data[[#This Row],[Sales]]&lt;500,"Medium","High"))</f>
        <v>Low</v>
      </c>
    </row>
    <row r="707" spans="1:16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 s="1">
        <v>5</v>
      </c>
      <c r="L707" s="1">
        <v>0.2</v>
      </c>
      <c r="M707" s="1">
        <v>18.769500000000001</v>
      </c>
      <c r="N707" s="1">
        <f>Clean_Data[[#This Row],[Profit]]/Clean_Data[[#This Row],[Sales]]</f>
        <v>0.1125</v>
      </c>
      <c r="O707" s="1" t="str">
        <f>IF(Clean_Data[[#This Row],[Discount]]=0,"No Discount",
IF(Clean_Data[[#This Row],[Discount]]&lt;=0.2,"Low",
IF(Clean_Data[[#This Row],[Discount]]&lt;=0.5,"Medium","High")))</f>
        <v>Low</v>
      </c>
      <c r="P707" s="1" t="str">
        <f>IF(Clean_Data[[#This Row],[Sales]]&lt;100,"Low",
IF(Clean_Data[[#This Row],[Sales]]&lt;500,"Medium","High"))</f>
        <v>Medium</v>
      </c>
    </row>
    <row r="708" spans="1:16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 s="1">
        <v>1</v>
      </c>
      <c r="L708" s="1">
        <v>0.2</v>
      </c>
      <c r="M708" s="1">
        <v>2.2824</v>
      </c>
      <c r="N708" s="1">
        <f>Clean_Data[[#This Row],[Profit]]/Clean_Data[[#This Row],[Sales]]</f>
        <v>0.15</v>
      </c>
      <c r="O708" s="1" t="str">
        <f>IF(Clean_Data[[#This Row],[Discount]]=0,"No Discount",
IF(Clean_Data[[#This Row],[Discount]]&lt;=0.2,"Low",
IF(Clean_Data[[#This Row],[Discount]]&lt;=0.5,"Medium","High")))</f>
        <v>Low</v>
      </c>
      <c r="P708" s="1" t="str">
        <f>IF(Clean_Data[[#This Row],[Sales]]&lt;100,"Low",
IF(Clean_Data[[#This Row],[Sales]]&lt;500,"Medium","High"))</f>
        <v>Low</v>
      </c>
    </row>
    <row r="709" spans="1:16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 s="1">
        <v>4</v>
      </c>
      <c r="L709" s="1">
        <v>0</v>
      </c>
      <c r="M709" s="1">
        <v>52.782400000000003</v>
      </c>
      <c r="N709" s="1">
        <f>Clean_Data[[#This Row],[Profit]]/Clean_Data[[#This Row],[Sales]]</f>
        <v>0.44000000000000006</v>
      </c>
      <c r="O709" s="1" t="str">
        <f>IF(Clean_Data[[#This Row],[Discount]]=0,"No Discount",
IF(Clean_Data[[#This Row],[Discount]]&lt;=0.2,"Low",
IF(Clean_Data[[#This Row],[Discount]]&lt;=0.5,"Medium","High")))</f>
        <v>No Discount</v>
      </c>
      <c r="P709" s="1" t="str">
        <f>IF(Clean_Data[[#This Row],[Sales]]&lt;100,"Low",
IF(Clean_Data[[#This Row],[Sales]]&lt;500,"Medium","High"))</f>
        <v>Medium</v>
      </c>
    </row>
    <row r="710" spans="1:16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 s="1">
        <v>5</v>
      </c>
      <c r="L710" s="1">
        <v>0.2</v>
      </c>
      <c r="M710" s="1">
        <v>-110.49</v>
      </c>
      <c r="N710" s="1">
        <f>Clean_Data[[#This Row],[Profit]]/Clean_Data[[#This Row],[Sales]]</f>
        <v>-0.125</v>
      </c>
      <c r="O710" s="1" t="str">
        <f>IF(Clean_Data[[#This Row],[Discount]]=0,"No Discount",
IF(Clean_Data[[#This Row],[Discount]]&lt;=0.2,"Low",
IF(Clean_Data[[#This Row],[Discount]]&lt;=0.5,"Medium","High")))</f>
        <v>Low</v>
      </c>
      <c r="P710" s="1" t="str">
        <f>IF(Clean_Data[[#This Row],[Sales]]&lt;100,"Low",
IF(Clean_Data[[#This Row],[Sales]]&lt;500,"Medium","High"))</f>
        <v>High</v>
      </c>
    </row>
    <row r="711" spans="1:16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 s="1">
        <v>8</v>
      </c>
      <c r="L711" s="1">
        <v>0.2</v>
      </c>
      <c r="M711" s="1">
        <v>15.768000000000001</v>
      </c>
      <c r="N711" s="1">
        <f>Clean_Data[[#This Row],[Profit]]/Clean_Data[[#This Row],[Sales]]</f>
        <v>0.33750000000000002</v>
      </c>
      <c r="O711" s="1" t="str">
        <f>IF(Clean_Data[[#This Row],[Discount]]=0,"No Discount",
IF(Clean_Data[[#This Row],[Discount]]&lt;=0.2,"Low",
IF(Clean_Data[[#This Row],[Discount]]&lt;=0.5,"Medium","High")))</f>
        <v>Low</v>
      </c>
      <c r="P711" s="1" t="str">
        <f>IF(Clean_Data[[#This Row],[Sales]]&lt;100,"Low",
IF(Clean_Data[[#This Row],[Sales]]&lt;500,"Medium","High"))</f>
        <v>Low</v>
      </c>
    </row>
    <row r="712" spans="1:16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 s="1">
        <v>1</v>
      </c>
      <c r="L712" s="1">
        <v>0</v>
      </c>
      <c r="M712" s="1">
        <v>26.630400000000002</v>
      </c>
      <c r="N712" s="1">
        <f>Clean_Data[[#This Row],[Profit]]/Clean_Data[[#This Row],[Sales]]</f>
        <v>0.48000000000000004</v>
      </c>
      <c r="O712" s="1" t="str">
        <f>IF(Clean_Data[[#This Row],[Discount]]=0,"No Discount",
IF(Clean_Data[[#This Row],[Discount]]&lt;=0.2,"Low",
IF(Clean_Data[[#This Row],[Discount]]&lt;=0.5,"Medium","High")))</f>
        <v>No Discount</v>
      </c>
      <c r="P712" s="1" t="str">
        <f>IF(Clean_Data[[#This Row],[Sales]]&lt;100,"Low",
IF(Clean_Data[[#This Row],[Sales]]&lt;500,"Medium","High"))</f>
        <v>Low</v>
      </c>
    </row>
    <row r="713" spans="1:16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 s="1">
        <v>4</v>
      </c>
      <c r="L713" s="1">
        <v>0.2</v>
      </c>
      <c r="M713" s="1">
        <v>8.8623999999999992</v>
      </c>
      <c r="N713" s="1">
        <f>Clean_Data[[#This Row],[Profit]]/Clean_Data[[#This Row],[Sales]]</f>
        <v>0.36249999999999993</v>
      </c>
      <c r="O713" s="1" t="str">
        <f>IF(Clean_Data[[#This Row],[Discount]]=0,"No Discount",
IF(Clean_Data[[#This Row],[Discount]]&lt;=0.2,"Low",
IF(Clean_Data[[#This Row],[Discount]]&lt;=0.5,"Medium","High")))</f>
        <v>Low</v>
      </c>
      <c r="P713" s="1" t="str">
        <f>IF(Clean_Data[[#This Row],[Sales]]&lt;100,"Low",
IF(Clean_Data[[#This Row],[Sales]]&lt;500,"Medium","High"))</f>
        <v>Low</v>
      </c>
    </row>
    <row r="714" spans="1:16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 s="1">
        <v>6</v>
      </c>
      <c r="L714" s="1">
        <v>0</v>
      </c>
      <c r="M714" s="1">
        <v>109.7226</v>
      </c>
      <c r="N714" s="1">
        <f>Clean_Data[[#This Row],[Profit]]/Clean_Data[[#This Row],[Sales]]</f>
        <v>0.39</v>
      </c>
      <c r="O714" s="1" t="str">
        <f>IF(Clean_Data[[#This Row],[Discount]]=0,"No Discount",
IF(Clean_Data[[#This Row],[Discount]]&lt;=0.2,"Low",
IF(Clean_Data[[#This Row],[Discount]]&lt;=0.5,"Medium","High")))</f>
        <v>No Discount</v>
      </c>
      <c r="P714" s="1" t="str">
        <f>IF(Clean_Data[[#This Row],[Sales]]&lt;100,"Low",
IF(Clean_Data[[#This Row],[Sales]]&lt;500,"Medium","High"))</f>
        <v>Medium</v>
      </c>
    </row>
    <row r="715" spans="1:16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 s="1">
        <v>2</v>
      </c>
      <c r="L715" s="1">
        <v>0</v>
      </c>
      <c r="M715" s="1">
        <v>89.3142</v>
      </c>
      <c r="N715" s="1">
        <f>Clean_Data[[#This Row],[Profit]]/Clean_Data[[#This Row],[Sales]]</f>
        <v>0.28999999999999998</v>
      </c>
      <c r="O715" s="1" t="str">
        <f>IF(Clean_Data[[#This Row],[Discount]]=0,"No Discount",
IF(Clean_Data[[#This Row],[Discount]]&lt;=0.2,"Low",
IF(Clean_Data[[#This Row],[Discount]]&lt;=0.5,"Medium","High")))</f>
        <v>No Discount</v>
      </c>
      <c r="P715" s="1" t="str">
        <f>IF(Clean_Data[[#This Row],[Sales]]&lt;100,"Low",
IF(Clean_Data[[#This Row],[Sales]]&lt;500,"Medium","High"))</f>
        <v>Medium</v>
      </c>
    </row>
    <row r="716" spans="1:16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  <c r="N716" s="1">
        <f>Clean_Data[[#This Row],[Profit]]/Clean_Data[[#This Row],[Sales]]</f>
        <v>0.38</v>
      </c>
      <c r="O716" s="1" t="str">
        <f>IF(Clean_Data[[#This Row],[Discount]]=0,"No Discount",
IF(Clean_Data[[#This Row],[Discount]]&lt;=0.2,"Low",
IF(Clean_Data[[#This Row],[Discount]]&lt;=0.5,"Medium","High")))</f>
        <v>No Discount</v>
      </c>
      <c r="P716" s="1" t="str">
        <f>IF(Clean_Data[[#This Row],[Sales]]&lt;100,"Low",
IF(Clean_Data[[#This Row],[Sales]]&lt;500,"Medium","High"))</f>
        <v>Medium</v>
      </c>
    </row>
    <row r="717" spans="1:16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  <c r="N717" s="1">
        <f>Clean_Data[[#This Row],[Profit]]/Clean_Data[[#This Row],[Sales]]</f>
        <v>0.35</v>
      </c>
      <c r="O717" s="1" t="str">
        <f>IF(Clean_Data[[#This Row],[Discount]]=0,"No Discount",
IF(Clean_Data[[#This Row],[Discount]]&lt;=0.2,"Low",
IF(Clean_Data[[#This Row],[Discount]]&lt;=0.5,"Medium","High")))</f>
        <v>Low</v>
      </c>
      <c r="P717" s="1" t="str">
        <f>IF(Clean_Data[[#This Row],[Sales]]&lt;100,"Low",
IF(Clean_Data[[#This Row],[Sales]]&lt;500,"Medium","High"))</f>
        <v>Low</v>
      </c>
    </row>
    <row r="718" spans="1:16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 s="1">
        <v>2</v>
      </c>
      <c r="L718" s="1">
        <v>0</v>
      </c>
      <c r="M718" s="1">
        <v>3.0813999999999999</v>
      </c>
      <c r="N718" s="1">
        <f>Clean_Data[[#This Row],[Profit]]/Clean_Data[[#This Row],[Sales]]</f>
        <v>0.31</v>
      </c>
      <c r="O718" s="1" t="str">
        <f>IF(Clean_Data[[#This Row],[Discount]]=0,"No Discount",
IF(Clean_Data[[#This Row],[Discount]]&lt;=0.2,"Low",
IF(Clean_Data[[#This Row],[Discount]]&lt;=0.5,"Medium","High")))</f>
        <v>No Discount</v>
      </c>
      <c r="P718" s="1" t="str">
        <f>IF(Clean_Data[[#This Row],[Sales]]&lt;100,"Low",
IF(Clean_Data[[#This Row],[Sales]]&lt;500,"Medium","High"))</f>
        <v>Low</v>
      </c>
    </row>
    <row r="719" spans="1:16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 s="1">
        <v>3</v>
      </c>
      <c r="L719" s="1">
        <v>0.2</v>
      </c>
      <c r="M719" s="1">
        <v>24.4758</v>
      </c>
      <c r="N719" s="1">
        <f>Clean_Data[[#This Row],[Profit]]/Clean_Data[[#This Row],[Sales]]</f>
        <v>0.23749999999999999</v>
      </c>
      <c r="O719" s="1" t="str">
        <f>IF(Clean_Data[[#This Row],[Discount]]=0,"No Discount",
IF(Clean_Data[[#This Row],[Discount]]&lt;=0.2,"Low",
IF(Clean_Data[[#This Row],[Discount]]&lt;=0.5,"Medium","High")))</f>
        <v>Low</v>
      </c>
      <c r="P719" s="1" t="str">
        <f>IF(Clean_Data[[#This Row],[Sales]]&lt;100,"Low",
IF(Clean_Data[[#This Row],[Sales]]&lt;500,"Medium","High"))</f>
        <v>Medium</v>
      </c>
    </row>
    <row r="720" spans="1:16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 s="1">
        <v>3</v>
      </c>
      <c r="L720" s="1">
        <v>0.2</v>
      </c>
      <c r="M720" s="1">
        <v>19.4376</v>
      </c>
      <c r="N720" s="1">
        <f>Clean_Data[[#This Row],[Profit]]/Clean_Data[[#This Row],[Sales]]</f>
        <v>0.32500000000000001</v>
      </c>
      <c r="O720" s="1" t="str">
        <f>IF(Clean_Data[[#This Row],[Discount]]=0,"No Discount",
IF(Clean_Data[[#This Row],[Discount]]&lt;=0.2,"Low",
IF(Clean_Data[[#This Row],[Discount]]&lt;=0.5,"Medium","High")))</f>
        <v>Low</v>
      </c>
      <c r="P720" s="1" t="str">
        <f>IF(Clean_Data[[#This Row],[Sales]]&lt;100,"Low",
IF(Clean_Data[[#This Row],[Sales]]&lt;500,"Medium","High"))</f>
        <v>Low</v>
      </c>
    </row>
    <row r="721" spans="1:16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  <c r="N721" s="1">
        <f>Clean_Data[[#This Row],[Profit]]/Clean_Data[[#This Row],[Sales]]</f>
        <v>0.3</v>
      </c>
      <c r="O721" s="1" t="str">
        <f>IF(Clean_Data[[#This Row],[Discount]]=0,"No Discount",
IF(Clean_Data[[#This Row],[Discount]]&lt;=0.2,"Low",
IF(Clean_Data[[#This Row],[Discount]]&lt;=0.5,"Medium","High")))</f>
        <v>No Discount</v>
      </c>
      <c r="P721" s="1" t="str">
        <f>IF(Clean_Data[[#This Row],[Sales]]&lt;100,"Low",
IF(Clean_Data[[#This Row],[Sales]]&lt;500,"Medium","High"))</f>
        <v>Low</v>
      </c>
    </row>
    <row r="722" spans="1:16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 s="1">
        <v>3</v>
      </c>
      <c r="L722" s="1">
        <v>0</v>
      </c>
      <c r="M722" s="1">
        <v>73.41</v>
      </c>
      <c r="N722" s="1">
        <f>Clean_Data[[#This Row],[Profit]]/Clean_Data[[#This Row],[Sales]]</f>
        <v>0.5</v>
      </c>
      <c r="O722" s="1" t="str">
        <f>IF(Clean_Data[[#This Row],[Discount]]=0,"No Discount",
IF(Clean_Data[[#This Row],[Discount]]&lt;=0.2,"Low",
IF(Clean_Data[[#This Row],[Discount]]&lt;=0.5,"Medium","High")))</f>
        <v>No Discount</v>
      </c>
      <c r="P722" s="1" t="str">
        <f>IF(Clean_Data[[#This Row],[Sales]]&lt;100,"Low",
IF(Clean_Data[[#This Row],[Sales]]&lt;500,"Medium","High"))</f>
        <v>Medium</v>
      </c>
    </row>
    <row r="723" spans="1:16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 s="1">
        <v>3</v>
      </c>
      <c r="L723" s="1">
        <v>0</v>
      </c>
      <c r="M723" s="1">
        <v>231.41159999999999</v>
      </c>
      <c r="N723" s="1">
        <f>Clean_Data[[#This Row],[Profit]]/Clean_Data[[#This Row],[Sales]]</f>
        <v>0.13999999999999999</v>
      </c>
      <c r="O723" s="1" t="str">
        <f>IF(Clean_Data[[#This Row],[Discount]]=0,"No Discount",
IF(Clean_Data[[#This Row],[Discount]]&lt;=0.2,"Low",
IF(Clean_Data[[#This Row],[Discount]]&lt;=0.5,"Medium","High")))</f>
        <v>No Discount</v>
      </c>
      <c r="P723" s="1" t="str">
        <f>IF(Clean_Data[[#This Row],[Sales]]&lt;100,"Low",
IF(Clean_Data[[#This Row],[Sales]]&lt;500,"Medium","High"))</f>
        <v>High</v>
      </c>
    </row>
    <row r="724" spans="1:16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 s="1">
        <v>3</v>
      </c>
      <c r="L724" s="1">
        <v>0</v>
      </c>
      <c r="M724" s="1">
        <v>80.019900000000007</v>
      </c>
      <c r="N724" s="1">
        <f>Clean_Data[[#This Row],[Profit]]/Clean_Data[[#This Row],[Sales]]</f>
        <v>0.27</v>
      </c>
      <c r="O724" s="1" t="str">
        <f>IF(Clean_Data[[#This Row],[Discount]]=0,"No Discount",
IF(Clean_Data[[#This Row],[Discount]]&lt;=0.2,"Low",
IF(Clean_Data[[#This Row],[Discount]]&lt;=0.5,"Medium","High")))</f>
        <v>No Discount</v>
      </c>
      <c r="P724" s="1" t="str">
        <f>IF(Clean_Data[[#This Row],[Sales]]&lt;100,"Low",
IF(Clean_Data[[#This Row],[Sales]]&lt;500,"Medium","High"))</f>
        <v>Medium</v>
      </c>
    </row>
    <row r="725" spans="1:16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  <c r="N725" s="1">
        <f>Clean_Data[[#This Row],[Profit]]/Clean_Data[[#This Row],[Sales]]</f>
        <v>0.16250000000000001</v>
      </c>
      <c r="O725" s="1" t="str">
        <f>IF(Clean_Data[[#This Row],[Discount]]=0,"No Discount",
IF(Clean_Data[[#This Row],[Discount]]&lt;=0.2,"Low",
IF(Clean_Data[[#This Row],[Discount]]&lt;=0.5,"Medium","High")))</f>
        <v>Low</v>
      </c>
      <c r="P725" s="1" t="str">
        <f>IF(Clean_Data[[#This Row],[Sales]]&lt;100,"Low",
IF(Clean_Data[[#This Row],[Sales]]&lt;500,"Medium","High"))</f>
        <v>Medium</v>
      </c>
    </row>
    <row r="726" spans="1:16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  <c r="N726" s="1">
        <f>Clean_Data[[#This Row],[Profit]]/Clean_Data[[#This Row],[Sales]]</f>
        <v>0.11249999999999999</v>
      </c>
      <c r="O726" s="1" t="str">
        <f>IF(Clean_Data[[#This Row],[Discount]]=0,"No Discount",
IF(Clean_Data[[#This Row],[Discount]]&lt;=0.2,"Low",
IF(Clean_Data[[#This Row],[Discount]]&lt;=0.5,"Medium","High")))</f>
        <v>Low</v>
      </c>
      <c r="P726" s="1" t="str">
        <f>IF(Clean_Data[[#This Row],[Sales]]&lt;100,"Low",
IF(Clean_Data[[#This Row],[Sales]]&lt;500,"Medium","High"))</f>
        <v>Low</v>
      </c>
    </row>
    <row r="727" spans="1:16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  <c r="N727" s="1">
        <f>Clean_Data[[#This Row],[Profit]]/Clean_Data[[#This Row],[Sales]]</f>
        <v>0.36249999999999999</v>
      </c>
      <c r="O727" s="1" t="str">
        <f>IF(Clean_Data[[#This Row],[Discount]]=0,"No Discount",
IF(Clean_Data[[#This Row],[Discount]]&lt;=0.2,"Low",
IF(Clean_Data[[#This Row],[Discount]]&lt;=0.5,"Medium","High")))</f>
        <v>Low</v>
      </c>
      <c r="P727" s="1" t="str">
        <f>IF(Clean_Data[[#This Row],[Sales]]&lt;100,"Low",
IF(Clean_Data[[#This Row],[Sales]]&lt;500,"Medium","High"))</f>
        <v>Low</v>
      </c>
    </row>
    <row r="728" spans="1:16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  <c r="N728" s="1">
        <f>Clean_Data[[#This Row],[Profit]]/Clean_Data[[#This Row],[Sales]]</f>
        <v>0.1</v>
      </c>
      <c r="O728" s="1" t="str">
        <f>IF(Clean_Data[[#This Row],[Discount]]=0,"No Discount",
IF(Clean_Data[[#This Row],[Discount]]&lt;=0.2,"Low",
IF(Clean_Data[[#This Row],[Discount]]&lt;=0.5,"Medium","High")))</f>
        <v>Low</v>
      </c>
      <c r="P728" s="1" t="str">
        <f>IF(Clean_Data[[#This Row],[Sales]]&lt;100,"Low",
IF(Clean_Data[[#This Row],[Sales]]&lt;500,"Medium","High"))</f>
        <v>Low</v>
      </c>
    </row>
    <row r="729" spans="1:16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 s="1">
        <v>8</v>
      </c>
      <c r="L729" s="1">
        <v>0</v>
      </c>
      <c r="M729" s="1">
        <v>84.051199999999994</v>
      </c>
      <c r="N729" s="1">
        <f>Clean_Data[[#This Row],[Profit]]/Clean_Data[[#This Row],[Sales]]</f>
        <v>0.45999999999999996</v>
      </c>
      <c r="O729" s="1" t="str">
        <f>IF(Clean_Data[[#This Row],[Discount]]=0,"No Discount",
IF(Clean_Data[[#This Row],[Discount]]&lt;=0.2,"Low",
IF(Clean_Data[[#This Row],[Discount]]&lt;=0.5,"Medium","High")))</f>
        <v>No Discount</v>
      </c>
      <c r="P729" s="1" t="str">
        <f>IF(Clean_Data[[#This Row],[Sales]]&lt;100,"Low",
IF(Clean_Data[[#This Row],[Sales]]&lt;500,"Medium","High"))</f>
        <v>Medium</v>
      </c>
    </row>
    <row r="730" spans="1:16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  <c r="N730" s="1">
        <f>Clean_Data[[#This Row],[Profit]]/Clean_Data[[#This Row],[Sales]]</f>
        <v>-0.3833333333333333</v>
      </c>
      <c r="O730" s="1" t="str">
        <f>IF(Clean_Data[[#This Row],[Discount]]=0,"No Discount",
IF(Clean_Data[[#This Row],[Discount]]&lt;=0.2,"Low",
IF(Clean_Data[[#This Row],[Discount]]&lt;=0.5,"Medium","High")))</f>
        <v>Medium</v>
      </c>
      <c r="P730" s="1" t="str">
        <f>IF(Clean_Data[[#This Row],[Sales]]&lt;100,"Low",
IF(Clean_Data[[#This Row],[Sales]]&lt;500,"Medium","High"))</f>
        <v>Medium</v>
      </c>
    </row>
    <row r="731" spans="1:16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 s="1">
        <v>3</v>
      </c>
      <c r="L731" s="1">
        <v>0</v>
      </c>
      <c r="M731" s="1">
        <v>10.089</v>
      </c>
      <c r="N731" s="1">
        <f>Clean_Data[[#This Row],[Profit]]/Clean_Data[[#This Row],[Sales]]</f>
        <v>0.3</v>
      </c>
      <c r="O731" s="1" t="str">
        <f>IF(Clean_Data[[#This Row],[Discount]]=0,"No Discount",
IF(Clean_Data[[#This Row],[Discount]]&lt;=0.2,"Low",
IF(Clean_Data[[#This Row],[Discount]]&lt;=0.5,"Medium","High")))</f>
        <v>No Discount</v>
      </c>
      <c r="P731" s="1" t="str">
        <f>IF(Clean_Data[[#This Row],[Sales]]&lt;100,"Low",
IF(Clean_Data[[#This Row],[Sales]]&lt;500,"Medium","High"))</f>
        <v>Low</v>
      </c>
    </row>
    <row r="732" spans="1:16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  <c r="N732" s="1">
        <f>Clean_Data[[#This Row],[Profit]]/Clean_Data[[#This Row],[Sales]]</f>
        <v>0.18888888888888888</v>
      </c>
      <c r="O732" s="1" t="str">
        <f>IF(Clean_Data[[#This Row],[Discount]]=0,"No Discount",
IF(Clean_Data[[#This Row],[Discount]]&lt;=0.2,"Low",
IF(Clean_Data[[#This Row],[Discount]]&lt;=0.5,"Medium","High")))</f>
        <v>Low</v>
      </c>
      <c r="P732" s="1" t="str">
        <f>IF(Clean_Data[[#This Row],[Sales]]&lt;100,"Low",
IF(Clean_Data[[#This Row],[Sales]]&lt;500,"Medium","High"))</f>
        <v>High</v>
      </c>
    </row>
    <row r="733" spans="1:16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 s="1">
        <v>2</v>
      </c>
      <c r="L733" s="1">
        <v>0</v>
      </c>
      <c r="M733" s="1">
        <v>3.024</v>
      </c>
      <c r="N733" s="1">
        <f>Clean_Data[[#This Row],[Profit]]/Clean_Data[[#This Row],[Sales]]</f>
        <v>0.48000000000000004</v>
      </c>
      <c r="O733" s="1" t="str">
        <f>IF(Clean_Data[[#This Row],[Discount]]=0,"No Discount",
IF(Clean_Data[[#This Row],[Discount]]&lt;=0.2,"Low",
IF(Clean_Data[[#This Row],[Discount]]&lt;=0.5,"Medium","High")))</f>
        <v>No Discount</v>
      </c>
      <c r="P733" s="1" t="str">
        <f>IF(Clean_Data[[#This Row],[Sales]]&lt;100,"Low",
IF(Clean_Data[[#This Row],[Sales]]&lt;500,"Medium","High"))</f>
        <v>Low</v>
      </c>
    </row>
    <row r="734" spans="1:16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 s="1">
        <v>3</v>
      </c>
      <c r="L734" s="1">
        <v>0</v>
      </c>
      <c r="M734" s="1">
        <v>9.7175999999999991</v>
      </c>
      <c r="N734" s="1">
        <f>Clean_Data[[#This Row],[Profit]]/Clean_Data[[#This Row],[Sales]]</f>
        <v>3.9999999999999994E-2</v>
      </c>
      <c r="O734" s="1" t="str">
        <f>IF(Clean_Data[[#This Row],[Discount]]=0,"No Discount",
IF(Clean_Data[[#This Row],[Discount]]&lt;=0.2,"Low",
IF(Clean_Data[[#This Row],[Discount]]&lt;=0.5,"Medium","High")))</f>
        <v>No Discount</v>
      </c>
      <c r="P734" s="1" t="str">
        <f>IF(Clean_Data[[#This Row],[Sales]]&lt;100,"Low",
IF(Clean_Data[[#This Row],[Sales]]&lt;500,"Medium","High"))</f>
        <v>Medium</v>
      </c>
    </row>
    <row r="735" spans="1:16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 s="1">
        <v>3</v>
      </c>
      <c r="L735" s="1">
        <v>0</v>
      </c>
      <c r="M735" s="1">
        <v>86.385599999999997</v>
      </c>
      <c r="N735" s="1">
        <f>Clean_Data[[#This Row],[Profit]]/Clean_Data[[#This Row],[Sales]]</f>
        <v>0.48</v>
      </c>
      <c r="O735" s="1" t="str">
        <f>IF(Clean_Data[[#This Row],[Discount]]=0,"No Discount",
IF(Clean_Data[[#This Row],[Discount]]&lt;=0.2,"Low",
IF(Clean_Data[[#This Row],[Discount]]&lt;=0.5,"Medium","High")))</f>
        <v>No Discount</v>
      </c>
      <c r="P735" s="1" t="str">
        <f>IF(Clean_Data[[#This Row],[Sales]]&lt;100,"Low",
IF(Clean_Data[[#This Row],[Sales]]&lt;500,"Medium","High"))</f>
        <v>Medium</v>
      </c>
    </row>
    <row r="736" spans="1:16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  <c r="N736" s="1">
        <f>Clean_Data[[#This Row],[Profit]]/Clean_Data[[#This Row],[Sales]]</f>
        <v>0.33749999999999997</v>
      </c>
      <c r="O736" s="1" t="str">
        <f>IF(Clean_Data[[#This Row],[Discount]]=0,"No Discount",
IF(Clean_Data[[#This Row],[Discount]]&lt;=0.2,"Low",
IF(Clean_Data[[#This Row],[Discount]]&lt;=0.5,"Medium","High")))</f>
        <v>Low</v>
      </c>
      <c r="P736" s="1" t="str">
        <f>IF(Clean_Data[[#This Row],[Sales]]&lt;100,"Low",
IF(Clean_Data[[#This Row],[Sales]]&lt;500,"Medium","High"))</f>
        <v>Low</v>
      </c>
    </row>
    <row r="737" spans="1:16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 s="1">
        <v>4</v>
      </c>
      <c r="L737" s="1">
        <v>0.2</v>
      </c>
      <c r="M737" s="1">
        <v>9.4283999999999999</v>
      </c>
      <c r="N737" s="1">
        <f>Clean_Data[[#This Row],[Profit]]/Clean_Data[[#This Row],[Sales]]</f>
        <v>0.33750000000000002</v>
      </c>
      <c r="O737" s="1" t="str">
        <f>IF(Clean_Data[[#This Row],[Discount]]=0,"No Discount",
IF(Clean_Data[[#This Row],[Discount]]&lt;=0.2,"Low",
IF(Clean_Data[[#This Row],[Discount]]&lt;=0.5,"Medium","High")))</f>
        <v>Low</v>
      </c>
      <c r="P737" s="1" t="str">
        <f>IF(Clean_Data[[#This Row],[Sales]]&lt;100,"Low",
IF(Clean_Data[[#This Row],[Sales]]&lt;500,"Medium","High"))</f>
        <v>Low</v>
      </c>
    </row>
    <row r="738" spans="1:16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 s="1">
        <v>1</v>
      </c>
      <c r="L738" s="1">
        <v>0</v>
      </c>
      <c r="M738" s="1">
        <v>18.695599999999999</v>
      </c>
      <c r="N738" s="1">
        <f>Clean_Data[[#This Row],[Profit]]/Clean_Data[[#This Row],[Sales]]</f>
        <v>0.21999999999999997</v>
      </c>
      <c r="O738" s="1" t="str">
        <f>IF(Clean_Data[[#This Row],[Discount]]=0,"No Discount",
IF(Clean_Data[[#This Row],[Discount]]&lt;=0.2,"Low",
IF(Clean_Data[[#This Row],[Discount]]&lt;=0.5,"Medium","High")))</f>
        <v>No Discount</v>
      </c>
      <c r="P738" s="1" t="str">
        <f>IF(Clean_Data[[#This Row],[Sales]]&lt;100,"Low",
IF(Clean_Data[[#This Row],[Sales]]&lt;500,"Medium","High"))</f>
        <v>Low</v>
      </c>
    </row>
    <row r="739" spans="1:16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 s="1">
        <v>5</v>
      </c>
      <c r="L739" s="1">
        <v>0.2</v>
      </c>
      <c r="M739" s="1">
        <v>6.5519999999999996</v>
      </c>
      <c r="N739" s="1">
        <f>Clean_Data[[#This Row],[Profit]]/Clean_Data[[#This Row],[Sales]]</f>
        <v>0.35</v>
      </c>
      <c r="O739" s="1" t="str">
        <f>IF(Clean_Data[[#This Row],[Discount]]=0,"No Discount",
IF(Clean_Data[[#This Row],[Discount]]&lt;=0.2,"Low",
IF(Clean_Data[[#This Row],[Discount]]&lt;=0.5,"Medium","High")))</f>
        <v>Low</v>
      </c>
      <c r="P739" s="1" t="str">
        <f>IF(Clean_Data[[#This Row],[Sales]]&lt;100,"Low",
IF(Clean_Data[[#This Row],[Sales]]&lt;500,"Medium","High"))</f>
        <v>Low</v>
      </c>
    </row>
    <row r="740" spans="1:16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 s="1">
        <v>2</v>
      </c>
      <c r="L740" s="1">
        <v>0</v>
      </c>
      <c r="M740" s="1">
        <v>8.4966000000000008</v>
      </c>
      <c r="N740" s="1">
        <f>Clean_Data[[#This Row],[Profit]]/Clean_Data[[#This Row],[Sales]]</f>
        <v>0.17000000000000004</v>
      </c>
      <c r="O740" s="1" t="str">
        <f>IF(Clean_Data[[#This Row],[Discount]]=0,"No Discount",
IF(Clean_Data[[#This Row],[Discount]]&lt;=0.2,"Low",
IF(Clean_Data[[#This Row],[Discount]]&lt;=0.5,"Medium","High")))</f>
        <v>No Discount</v>
      </c>
      <c r="P740" s="1" t="str">
        <f>IF(Clean_Data[[#This Row],[Sales]]&lt;100,"Low",
IF(Clean_Data[[#This Row],[Sales]]&lt;500,"Medium","High"))</f>
        <v>Low</v>
      </c>
    </row>
    <row r="741" spans="1:16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  <c r="N741" s="1">
        <f>Clean_Data[[#This Row],[Profit]]/Clean_Data[[#This Row],[Sales]]</f>
        <v>0.36249999999999999</v>
      </c>
      <c r="O741" s="1" t="str">
        <f>IF(Clean_Data[[#This Row],[Discount]]=0,"No Discount",
IF(Clean_Data[[#This Row],[Discount]]&lt;=0.2,"Low",
IF(Clean_Data[[#This Row],[Discount]]&lt;=0.5,"Medium","High")))</f>
        <v>Low</v>
      </c>
      <c r="P741" s="1" t="str">
        <f>IF(Clean_Data[[#This Row],[Sales]]&lt;100,"Low",
IF(Clean_Data[[#This Row],[Sales]]&lt;500,"Medium","High"))</f>
        <v>Low</v>
      </c>
    </row>
    <row r="742" spans="1:16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  <c r="N742" s="1">
        <f>Clean_Data[[#This Row],[Profit]]/Clean_Data[[#This Row],[Sales]]</f>
        <v>-0.23750000000000002</v>
      </c>
      <c r="O742" s="1" t="str">
        <f>IF(Clean_Data[[#This Row],[Discount]]=0,"No Discount",
IF(Clean_Data[[#This Row],[Discount]]&lt;=0.2,"Low",
IF(Clean_Data[[#This Row],[Discount]]&lt;=0.5,"Medium","High")))</f>
        <v>Low</v>
      </c>
      <c r="P742" s="1" t="str">
        <f>IF(Clean_Data[[#This Row],[Sales]]&lt;100,"Low",
IF(Clean_Data[[#This Row],[Sales]]&lt;500,"Medium","High"))</f>
        <v>Medium</v>
      </c>
    </row>
    <row r="743" spans="1:16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 s="1">
        <v>2</v>
      </c>
      <c r="L743" s="1">
        <v>0.8</v>
      </c>
      <c r="M743" s="1">
        <v>-5.4870000000000001</v>
      </c>
      <c r="N743" s="1">
        <f>Clean_Data[[#This Row],[Profit]]/Clean_Data[[#This Row],[Sales]]</f>
        <v>-1.55</v>
      </c>
      <c r="O743" s="1" t="str">
        <f>IF(Clean_Data[[#This Row],[Discount]]=0,"No Discount",
IF(Clean_Data[[#This Row],[Discount]]&lt;=0.2,"Low",
IF(Clean_Data[[#This Row],[Discount]]&lt;=0.5,"Medium","High")))</f>
        <v>High</v>
      </c>
      <c r="P743" s="1" t="str">
        <f>IF(Clean_Data[[#This Row],[Sales]]&lt;100,"Low",
IF(Clean_Data[[#This Row],[Sales]]&lt;500,"Medium","High"))</f>
        <v>Low</v>
      </c>
    </row>
    <row r="744" spans="1:16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 s="1">
        <v>5</v>
      </c>
      <c r="L744" s="1">
        <v>0.2</v>
      </c>
      <c r="M744" s="1">
        <v>-10.948</v>
      </c>
      <c r="N744" s="1">
        <f>Clean_Data[[#This Row],[Profit]]/Clean_Data[[#This Row],[Sales]]</f>
        <v>-0.21249999999999999</v>
      </c>
      <c r="O744" s="1" t="str">
        <f>IF(Clean_Data[[#This Row],[Discount]]=0,"No Discount",
IF(Clean_Data[[#This Row],[Discount]]&lt;=0.2,"Low",
IF(Clean_Data[[#This Row],[Discount]]&lt;=0.5,"Medium","High")))</f>
        <v>Low</v>
      </c>
      <c r="P744" s="1" t="str">
        <f>IF(Clean_Data[[#This Row],[Sales]]&lt;100,"Low",
IF(Clean_Data[[#This Row],[Sales]]&lt;500,"Medium","High"))</f>
        <v>Low</v>
      </c>
    </row>
    <row r="745" spans="1:16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 s="1">
        <v>1</v>
      </c>
      <c r="L745" s="1">
        <v>0.2</v>
      </c>
      <c r="M745" s="1">
        <v>1.1466000000000001</v>
      </c>
      <c r="N745" s="1">
        <f>Clean_Data[[#This Row],[Profit]]/Clean_Data[[#This Row],[Sales]]</f>
        <v>0.32500000000000001</v>
      </c>
      <c r="O745" s="1" t="str">
        <f>IF(Clean_Data[[#This Row],[Discount]]=0,"No Discount",
IF(Clean_Data[[#This Row],[Discount]]&lt;=0.2,"Low",
IF(Clean_Data[[#This Row],[Discount]]&lt;=0.5,"Medium","High")))</f>
        <v>Low</v>
      </c>
      <c r="P745" s="1" t="str">
        <f>IF(Clean_Data[[#This Row],[Sales]]&lt;100,"Low",
IF(Clean_Data[[#This Row],[Sales]]&lt;500,"Medium","High"))</f>
        <v>Low</v>
      </c>
    </row>
    <row r="746" spans="1:16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  <c r="N746" s="1">
        <f>Clean_Data[[#This Row],[Profit]]/Clean_Data[[#This Row],[Sales]]</f>
        <v>0.36249999999999999</v>
      </c>
      <c r="O746" s="1" t="str">
        <f>IF(Clean_Data[[#This Row],[Discount]]=0,"No Discount",
IF(Clean_Data[[#This Row],[Discount]]&lt;=0.2,"Low",
IF(Clean_Data[[#This Row],[Discount]]&lt;=0.5,"Medium","High")))</f>
        <v>Low</v>
      </c>
      <c r="P746" s="1" t="str">
        <f>IF(Clean_Data[[#This Row],[Sales]]&lt;100,"Low",
IF(Clean_Data[[#This Row],[Sales]]&lt;500,"Medium","High"))</f>
        <v>Low</v>
      </c>
    </row>
    <row r="747" spans="1:16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  <c r="N747" s="1">
        <f>Clean_Data[[#This Row],[Profit]]/Clean_Data[[#This Row],[Sales]]</f>
        <v>0.1125</v>
      </c>
      <c r="O747" s="1" t="str">
        <f>IF(Clean_Data[[#This Row],[Discount]]=0,"No Discount",
IF(Clean_Data[[#This Row],[Discount]]&lt;=0.2,"Low",
IF(Clean_Data[[#This Row],[Discount]]&lt;=0.5,"Medium","High")))</f>
        <v>Low</v>
      </c>
      <c r="P747" s="1" t="str">
        <f>IF(Clean_Data[[#This Row],[Sales]]&lt;100,"Low",
IF(Clean_Data[[#This Row],[Sales]]&lt;500,"Medium","High"))</f>
        <v>Low</v>
      </c>
    </row>
    <row r="748" spans="1:16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  <c r="N748" s="1">
        <f>Clean_Data[[#This Row],[Profit]]/Clean_Data[[#This Row],[Sales]]</f>
        <v>-0.05</v>
      </c>
      <c r="O748" s="1" t="str">
        <f>IF(Clean_Data[[#This Row],[Discount]]=0,"No Discount",
IF(Clean_Data[[#This Row],[Discount]]&lt;=0.2,"Low",
IF(Clean_Data[[#This Row],[Discount]]&lt;=0.5,"Medium","High")))</f>
        <v>Low</v>
      </c>
      <c r="P748" s="1" t="str">
        <f>IF(Clean_Data[[#This Row],[Sales]]&lt;100,"Low",
IF(Clean_Data[[#This Row],[Sales]]&lt;500,"Medium","High"))</f>
        <v>High</v>
      </c>
    </row>
    <row r="749" spans="1:16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 s="1">
        <v>4</v>
      </c>
      <c r="L749" s="1">
        <v>0</v>
      </c>
      <c r="M749" s="1">
        <v>7.1863999999999999</v>
      </c>
      <c r="N749" s="1">
        <f>Clean_Data[[#This Row],[Profit]]/Clean_Data[[#This Row],[Sales]]</f>
        <v>0.02</v>
      </c>
      <c r="O749" s="1" t="str">
        <f>IF(Clean_Data[[#This Row],[Discount]]=0,"No Discount",
IF(Clean_Data[[#This Row],[Discount]]&lt;=0.2,"Low",
IF(Clean_Data[[#This Row],[Discount]]&lt;=0.5,"Medium","High")))</f>
        <v>No Discount</v>
      </c>
      <c r="P749" s="1" t="str">
        <f>IF(Clean_Data[[#This Row],[Sales]]&lt;100,"Low",
IF(Clean_Data[[#This Row],[Sales]]&lt;500,"Medium","High"))</f>
        <v>Medium</v>
      </c>
    </row>
    <row r="750" spans="1:16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  <c r="N750" s="1">
        <f>Clean_Data[[#This Row],[Profit]]/Clean_Data[[#This Row],[Sales]]</f>
        <v>7.4999999999999997E-2</v>
      </c>
      <c r="O750" s="1" t="str">
        <f>IF(Clean_Data[[#This Row],[Discount]]=0,"No Discount",
IF(Clean_Data[[#This Row],[Discount]]&lt;=0.2,"Low",
IF(Clean_Data[[#This Row],[Discount]]&lt;=0.5,"Medium","High")))</f>
        <v>Low</v>
      </c>
      <c r="P750" s="1" t="str">
        <f>IF(Clean_Data[[#This Row],[Sales]]&lt;100,"Low",
IF(Clean_Data[[#This Row],[Sales]]&lt;500,"Medium","High"))</f>
        <v>Low</v>
      </c>
    </row>
    <row r="751" spans="1:16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 s="1">
        <v>3</v>
      </c>
      <c r="L751" s="1">
        <v>0</v>
      </c>
      <c r="M751" s="1">
        <v>26.702999999999999</v>
      </c>
      <c r="N751" s="1">
        <f>Clean_Data[[#This Row],[Profit]]/Clean_Data[[#This Row],[Sales]]</f>
        <v>0.46</v>
      </c>
      <c r="O751" s="1" t="str">
        <f>IF(Clean_Data[[#This Row],[Discount]]=0,"No Discount",
IF(Clean_Data[[#This Row],[Discount]]&lt;=0.2,"Low",
IF(Clean_Data[[#This Row],[Discount]]&lt;=0.5,"Medium","High")))</f>
        <v>No Discount</v>
      </c>
      <c r="P751" s="1" t="str">
        <f>IF(Clean_Data[[#This Row],[Sales]]&lt;100,"Low",
IF(Clean_Data[[#This Row],[Sales]]&lt;500,"Medium","High"))</f>
        <v>Low</v>
      </c>
    </row>
    <row r="752" spans="1:16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 s="1">
        <v>11</v>
      </c>
      <c r="L752" s="1">
        <v>0</v>
      </c>
      <c r="M752" s="1">
        <v>56.7864</v>
      </c>
      <c r="N752" s="1">
        <f>Clean_Data[[#This Row],[Profit]]/Clean_Data[[#This Row],[Sales]]</f>
        <v>0.36</v>
      </c>
      <c r="O752" s="1" t="str">
        <f>IF(Clean_Data[[#This Row],[Discount]]=0,"No Discount",
IF(Clean_Data[[#This Row],[Discount]]&lt;=0.2,"Low",
IF(Clean_Data[[#This Row],[Discount]]&lt;=0.5,"Medium","High")))</f>
        <v>No Discount</v>
      </c>
      <c r="P752" s="1" t="str">
        <f>IF(Clean_Data[[#This Row],[Sales]]&lt;100,"Low",
IF(Clean_Data[[#This Row],[Sales]]&lt;500,"Medium","High"))</f>
        <v>Medium</v>
      </c>
    </row>
    <row r="753" spans="1:16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 s="1">
        <v>7</v>
      </c>
      <c r="L753" s="1">
        <v>0</v>
      </c>
      <c r="M753" s="1">
        <v>22.792000000000002</v>
      </c>
      <c r="N753" s="1">
        <f>Clean_Data[[#This Row],[Profit]]/Clean_Data[[#This Row],[Sales]]</f>
        <v>0.4</v>
      </c>
      <c r="O753" s="1" t="str">
        <f>IF(Clean_Data[[#This Row],[Discount]]=0,"No Discount",
IF(Clean_Data[[#This Row],[Discount]]&lt;=0.2,"Low",
IF(Clean_Data[[#This Row],[Discount]]&lt;=0.5,"Medium","High")))</f>
        <v>No Discount</v>
      </c>
      <c r="P753" s="1" t="str">
        <f>IF(Clean_Data[[#This Row],[Sales]]&lt;100,"Low",
IF(Clean_Data[[#This Row],[Sales]]&lt;500,"Medium","High"))</f>
        <v>Low</v>
      </c>
    </row>
    <row r="754" spans="1:16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 s="1">
        <v>1</v>
      </c>
      <c r="L754" s="1">
        <v>0</v>
      </c>
      <c r="M754" s="1">
        <v>1.4112</v>
      </c>
      <c r="N754" s="1">
        <f>Clean_Data[[#This Row],[Profit]]/Clean_Data[[#This Row],[Sales]]</f>
        <v>0.49000000000000005</v>
      </c>
      <c r="O754" s="1" t="str">
        <f>IF(Clean_Data[[#This Row],[Discount]]=0,"No Discount",
IF(Clean_Data[[#This Row],[Discount]]&lt;=0.2,"Low",
IF(Clean_Data[[#This Row],[Discount]]&lt;=0.5,"Medium","High")))</f>
        <v>No Discount</v>
      </c>
      <c r="P754" s="1" t="str">
        <f>IF(Clean_Data[[#This Row],[Sales]]&lt;100,"Low",
IF(Clean_Data[[#This Row],[Sales]]&lt;500,"Medium","High"))</f>
        <v>Low</v>
      </c>
    </row>
    <row r="755" spans="1:16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  <c r="N755" s="1">
        <f>Clean_Data[[#This Row],[Profit]]/Clean_Data[[#This Row],[Sales]]</f>
        <v>0.3125</v>
      </c>
      <c r="O755" s="1" t="str">
        <f>IF(Clean_Data[[#This Row],[Discount]]=0,"No Discount",
IF(Clean_Data[[#This Row],[Discount]]&lt;=0.2,"Low",
IF(Clean_Data[[#This Row],[Discount]]&lt;=0.5,"Medium","High")))</f>
        <v>Low</v>
      </c>
      <c r="P755" s="1" t="str">
        <f>IF(Clean_Data[[#This Row],[Sales]]&lt;100,"Low",
IF(Clean_Data[[#This Row],[Sales]]&lt;500,"Medium","High"))</f>
        <v>High</v>
      </c>
    </row>
    <row r="756" spans="1:16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 s="1">
        <v>4</v>
      </c>
      <c r="L756" s="1">
        <v>0</v>
      </c>
      <c r="M756" s="1">
        <v>28.7712</v>
      </c>
      <c r="N756" s="1">
        <f>Clean_Data[[#This Row],[Profit]]/Clean_Data[[#This Row],[Sales]]</f>
        <v>0.36</v>
      </c>
      <c r="O756" s="1" t="str">
        <f>IF(Clean_Data[[#This Row],[Discount]]=0,"No Discount",
IF(Clean_Data[[#This Row],[Discount]]&lt;=0.2,"Low",
IF(Clean_Data[[#This Row],[Discount]]&lt;=0.5,"Medium","High")))</f>
        <v>No Discount</v>
      </c>
      <c r="P756" s="1" t="str">
        <f>IF(Clean_Data[[#This Row],[Sales]]&lt;100,"Low",
IF(Clean_Data[[#This Row],[Sales]]&lt;500,"Medium","High"))</f>
        <v>Low</v>
      </c>
    </row>
    <row r="757" spans="1:16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  <c r="N757" s="1">
        <f>Clean_Data[[#This Row],[Profit]]/Clean_Data[[#This Row],[Sales]]</f>
        <v>-0.43636363636363634</v>
      </c>
      <c r="O757" s="1" t="str">
        <f>IF(Clean_Data[[#This Row],[Discount]]=0,"No Discount",
IF(Clean_Data[[#This Row],[Discount]]&lt;=0.2,"Low",
IF(Clean_Data[[#This Row],[Discount]]&lt;=0.5,"Medium","High")))</f>
        <v>Medium</v>
      </c>
      <c r="P757" s="1" t="str">
        <f>IF(Clean_Data[[#This Row],[Sales]]&lt;100,"Low",
IF(Clean_Data[[#This Row],[Sales]]&lt;500,"Medium","High"))</f>
        <v>Medium</v>
      </c>
    </row>
    <row r="758" spans="1:16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 s="1">
        <v>2</v>
      </c>
      <c r="L758" s="1">
        <v>0</v>
      </c>
      <c r="M758" s="1">
        <v>6.8768000000000002</v>
      </c>
      <c r="N758" s="1">
        <f>Clean_Data[[#This Row],[Profit]]/Clean_Data[[#This Row],[Sales]]</f>
        <v>0.28000000000000003</v>
      </c>
      <c r="O758" s="1" t="str">
        <f>IF(Clean_Data[[#This Row],[Discount]]=0,"No Discount",
IF(Clean_Data[[#This Row],[Discount]]&lt;=0.2,"Low",
IF(Clean_Data[[#This Row],[Discount]]&lt;=0.5,"Medium","High")))</f>
        <v>No Discount</v>
      </c>
      <c r="P758" s="1" t="str">
        <f>IF(Clean_Data[[#This Row],[Sales]]&lt;100,"Low",
IF(Clean_Data[[#This Row],[Sales]]&lt;500,"Medium","High"))</f>
        <v>Low</v>
      </c>
    </row>
    <row r="759" spans="1:16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 s="1">
        <v>4</v>
      </c>
      <c r="L759" s="1">
        <v>0</v>
      </c>
      <c r="M759" s="1">
        <v>47.92</v>
      </c>
      <c r="N759" s="1">
        <f>Clean_Data[[#This Row],[Profit]]/Clean_Data[[#This Row],[Sales]]</f>
        <v>0.4</v>
      </c>
      <c r="O759" s="1" t="str">
        <f>IF(Clean_Data[[#This Row],[Discount]]=0,"No Discount",
IF(Clean_Data[[#This Row],[Discount]]&lt;=0.2,"Low",
IF(Clean_Data[[#This Row],[Discount]]&lt;=0.5,"Medium","High")))</f>
        <v>No Discount</v>
      </c>
      <c r="P759" s="1" t="str">
        <f>IF(Clean_Data[[#This Row],[Sales]]&lt;100,"Low",
IF(Clean_Data[[#This Row],[Sales]]&lt;500,"Medium","High"))</f>
        <v>Medium</v>
      </c>
    </row>
    <row r="760" spans="1:16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 s="1">
        <v>3</v>
      </c>
      <c r="L760" s="1">
        <v>0.2</v>
      </c>
      <c r="M760" s="1">
        <v>4.2666000000000004</v>
      </c>
      <c r="N760" s="1">
        <f>Clean_Data[[#This Row],[Profit]]/Clean_Data[[#This Row],[Sales]]</f>
        <v>0.32500000000000001</v>
      </c>
      <c r="O760" s="1" t="str">
        <f>IF(Clean_Data[[#This Row],[Discount]]=0,"No Discount",
IF(Clean_Data[[#This Row],[Discount]]&lt;=0.2,"Low",
IF(Clean_Data[[#This Row],[Discount]]&lt;=0.5,"Medium","High")))</f>
        <v>Low</v>
      </c>
      <c r="P760" s="1" t="str">
        <f>IF(Clean_Data[[#This Row],[Sales]]&lt;100,"Low",
IF(Clean_Data[[#This Row],[Sales]]&lt;500,"Medium","High"))</f>
        <v>Low</v>
      </c>
    </row>
    <row r="761" spans="1:16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 s="1">
        <v>4</v>
      </c>
      <c r="L761" s="1">
        <v>0</v>
      </c>
      <c r="M761" s="1">
        <v>10.224</v>
      </c>
      <c r="N761" s="1">
        <f>Clean_Data[[#This Row],[Profit]]/Clean_Data[[#This Row],[Sales]]</f>
        <v>0.45</v>
      </c>
      <c r="O761" s="1" t="str">
        <f>IF(Clean_Data[[#This Row],[Discount]]=0,"No Discount",
IF(Clean_Data[[#This Row],[Discount]]&lt;=0.2,"Low",
IF(Clean_Data[[#This Row],[Discount]]&lt;=0.5,"Medium","High")))</f>
        <v>No Discount</v>
      </c>
      <c r="P761" s="1" t="str">
        <f>IF(Clean_Data[[#This Row],[Sales]]&lt;100,"Low",
IF(Clean_Data[[#This Row],[Sales]]&lt;500,"Medium","High"))</f>
        <v>Low</v>
      </c>
    </row>
    <row r="762" spans="1:16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 s="1">
        <v>9</v>
      </c>
      <c r="L762" s="1">
        <v>0</v>
      </c>
      <c r="M762" s="1">
        <v>27.993600000000001</v>
      </c>
      <c r="N762" s="1">
        <f>Clean_Data[[#This Row],[Profit]]/Clean_Data[[#This Row],[Sales]]</f>
        <v>0.48</v>
      </c>
      <c r="O762" s="1" t="str">
        <f>IF(Clean_Data[[#This Row],[Discount]]=0,"No Discount",
IF(Clean_Data[[#This Row],[Discount]]&lt;=0.2,"Low",
IF(Clean_Data[[#This Row],[Discount]]&lt;=0.5,"Medium","High")))</f>
        <v>No Discount</v>
      </c>
      <c r="P762" s="1" t="str">
        <f>IF(Clean_Data[[#This Row],[Sales]]&lt;100,"Low",
IF(Clean_Data[[#This Row],[Sales]]&lt;500,"Medium","High"))</f>
        <v>Low</v>
      </c>
    </row>
    <row r="763" spans="1:16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 s="1">
        <v>3</v>
      </c>
      <c r="L763" s="1">
        <v>0</v>
      </c>
      <c r="M763" s="1">
        <v>5.6993999999999998</v>
      </c>
      <c r="N763" s="1">
        <f>Clean_Data[[#This Row],[Profit]]/Clean_Data[[#This Row],[Sales]]</f>
        <v>0.45999999999999996</v>
      </c>
      <c r="O763" s="1" t="str">
        <f>IF(Clean_Data[[#This Row],[Discount]]=0,"No Discount",
IF(Clean_Data[[#This Row],[Discount]]&lt;=0.2,"Low",
IF(Clean_Data[[#This Row],[Discount]]&lt;=0.5,"Medium","High")))</f>
        <v>No Discount</v>
      </c>
      <c r="P763" s="1" t="str">
        <f>IF(Clean_Data[[#This Row],[Sales]]&lt;100,"Low",
IF(Clean_Data[[#This Row],[Sales]]&lt;500,"Medium","High"))</f>
        <v>Low</v>
      </c>
    </row>
    <row r="764" spans="1:16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 s="1">
        <v>3</v>
      </c>
      <c r="L764" s="1">
        <v>0.4</v>
      </c>
      <c r="M764" s="1">
        <v>-26.9955</v>
      </c>
      <c r="N764" s="1">
        <f>Clean_Data[[#This Row],[Profit]]/Clean_Data[[#This Row],[Sales]]</f>
        <v>-0.25</v>
      </c>
      <c r="O764" s="1" t="str">
        <f>IF(Clean_Data[[#This Row],[Discount]]=0,"No Discount",
IF(Clean_Data[[#This Row],[Discount]]&lt;=0.2,"Low",
IF(Clean_Data[[#This Row],[Discount]]&lt;=0.5,"Medium","High")))</f>
        <v>Medium</v>
      </c>
      <c r="P764" s="1" t="str">
        <f>IF(Clean_Data[[#This Row],[Sales]]&lt;100,"Low",
IF(Clean_Data[[#This Row],[Sales]]&lt;500,"Medium","High"))</f>
        <v>Medium</v>
      </c>
    </row>
    <row r="765" spans="1:16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 s="1">
        <v>2</v>
      </c>
      <c r="L765" s="1">
        <v>0</v>
      </c>
      <c r="M765" s="1">
        <v>5.3391999999999999</v>
      </c>
      <c r="N765" s="1">
        <f>Clean_Data[[#This Row],[Profit]]/Clean_Data[[#This Row],[Sales]]</f>
        <v>0.47000000000000003</v>
      </c>
      <c r="O765" s="1" t="str">
        <f>IF(Clean_Data[[#This Row],[Discount]]=0,"No Discount",
IF(Clean_Data[[#This Row],[Discount]]&lt;=0.2,"Low",
IF(Clean_Data[[#This Row],[Discount]]&lt;=0.5,"Medium","High")))</f>
        <v>No Discount</v>
      </c>
      <c r="P765" s="1" t="str">
        <f>IF(Clean_Data[[#This Row],[Sales]]&lt;100,"Low",
IF(Clean_Data[[#This Row],[Sales]]&lt;500,"Medium","High"))</f>
        <v>Low</v>
      </c>
    </row>
    <row r="766" spans="1:16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 s="1">
        <v>3</v>
      </c>
      <c r="L766" s="1">
        <v>0</v>
      </c>
      <c r="M766" s="1">
        <v>25.47</v>
      </c>
      <c r="N766" s="1">
        <f>Clean_Data[[#This Row],[Profit]]/Clean_Data[[#This Row],[Sales]]</f>
        <v>0.5</v>
      </c>
      <c r="O766" s="1" t="str">
        <f>IF(Clean_Data[[#This Row],[Discount]]=0,"No Discount",
IF(Clean_Data[[#This Row],[Discount]]&lt;=0.2,"Low",
IF(Clean_Data[[#This Row],[Discount]]&lt;=0.5,"Medium","High")))</f>
        <v>No Discount</v>
      </c>
      <c r="P766" s="1" t="str">
        <f>IF(Clean_Data[[#This Row],[Sales]]&lt;100,"Low",
IF(Clean_Data[[#This Row],[Sales]]&lt;500,"Medium","High"))</f>
        <v>Low</v>
      </c>
    </row>
    <row r="767" spans="1:16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 s="1">
        <v>6</v>
      </c>
      <c r="L767" s="1">
        <v>0</v>
      </c>
      <c r="M767" s="1">
        <v>258.69600000000003</v>
      </c>
      <c r="N767" s="1">
        <f>Clean_Data[[#This Row],[Profit]]/Clean_Data[[#This Row],[Sales]]</f>
        <v>0.4</v>
      </c>
      <c r="O767" s="1" t="str">
        <f>IF(Clean_Data[[#This Row],[Discount]]=0,"No Discount",
IF(Clean_Data[[#This Row],[Discount]]&lt;=0.2,"Low",
IF(Clean_Data[[#This Row],[Discount]]&lt;=0.5,"Medium","High")))</f>
        <v>No Discount</v>
      </c>
      <c r="P767" s="1" t="str">
        <f>IF(Clean_Data[[#This Row],[Sales]]&lt;100,"Low",
IF(Clean_Data[[#This Row],[Sales]]&lt;500,"Medium","High"))</f>
        <v>High</v>
      </c>
    </row>
    <row r="768" spans="1:16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 s="1">
        <v>3</v>
      </c>
      <c r="L768" s="1">
        <v>0</v>
      </c>
      <c r="M768" s="1">
        <v>2.7071999999999998</v>
      </c>
      <c r="N768" s="1">
        <f>Clean_Data[[#This Row],[Profit]]/Clean_Data[[#This Row],[Sales]]</f>
        <v>0.48</v>
      </c>
      <c r="O768" s="1" t="str">
        <f>IF(Clean_Data[[#This Row],[Discount]]=0,"No Discount",
IF(Clean_Data[[#This Row],[Discount]]&lt;=0.2,"Low",
IF(Clean_Data[[#This Row],[Discount]]&lt;=0.5,"Medium","High")))</f>
        <v>No Discount</v>
      </c>
      <c r="P768" s="1" t="str">
        <f>IF(Clean_Data[[#This Row],[Sales]]&lt;100,"Low",
IF(Clean_Data[[#This Row],[Sales]]&lt;500,"Medium","High"))</f>
        <v>Low</v>
      </c>
    </row>
    <row r="769" spans="1:16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  <c r="N769" s="1">
        <f>Clean_Data[[#This Row],[Profit]]/Clean_Data[[#This Row],[Sales]]</f>
        <v>5.9999999999999991E-2</v>
      </c>
      <c r="O769" s="1" t="str">
        <f>IF(Clean_Data[[#This Row],[Discount]]=0,"No Discount",
IF(Clean_Data[[#This Row],[Discount]]&lt;=0.2,"Low",
IF(Clean_Data[[#This Row],[Discount]]&lt;=0.5,"Medium","High")))</f>
        <v>No Discount</v>
      </c>
      <c r="P769" s="1" t="str">
        <f>IF(Clean_Data[[#This Row],[Sales]]&lt;100,"Low",
IF(Clean_Data[[#This Row],[Sales]]&lt;500,"Medium","High"))</f>
        <v>High</v>
      </c>
    </row>
    <row r="770" spans="1:16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 s="1">
        <v>2</v>
      </c>
      <c r="L770" s="1">
        <v>0.2</v>
      </c>
      <c r="M770" s="1">
        <v>23.315999999999999</v>
      </c>
      <c r="N770" s="1">
        <f>Clean_Data[[#This Row],[Profit]]/Clean_Data[[#This Row],[Sales]]</f>
        <v>7.4999999999999997E-2</v>
      </c>
      <c r="O770" s="1" t="str">
        <f>IF(Clean_Data[[#This Row],[Discount]]=0,"No Discount",
IF(Clean_Data[[#This Row],[Discount]]&lt;=0.2,"Low",
IF(Clean_Data[[#This Row],[Discount]]&lt;=0.5,"Medium","High")))</f>
        <v>Low</v>
      </c>
      <c r="P770" s="1" t="str">
        <f>IF(Clean_Data[[#This Row],[Sales]]&lt;100,"Low",
IF(Clean_Data[[#This Row],[Sales]]&lt;500,"Medium","High"))</f>
        <v>Medium</v>
      </c>
    </row>
    <row r="771" spans="1:16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 s="1">
        <v>2</v>
      </c>
      <c r="L771" s="1">
        <v>0</v>
      </c>
      <c r="M771" s="1">
        <v>179.74879999999999</v>
      </c>
      <c r="N771" s="1">
        <f>Clean_Data[[#This Row],[Profit]]/Clean_Data[[#This Row],[Sales]]</f>
        <v>0.27999999999999997</v>
      </c>
      <c r="O771" s="1" t="str">
        <f>IF(Clean_Data[[#This Row],[Discount]]=0,"No Discount",
IF(Clean_Data[[#This Row],[Discount]]&lt;=0.2,"Low",
IF(Clean_Data[[#This Row],[Discount]]&lt;=0.5,"Medium","High")))</f>
        <v>No Discount</v>
      </c>
      <c r="P771" s="1" t="str">
        <f>IF(Clean_Data[[#This Row],[Sales]]&lt;100,"Low",
IF(Clean_Data[[#This Row],[Sales]]&lt;500,"Medium","High"))</f>
        <v>High</v>
      </c>
    </row>
    <row r="772" spans="1:16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 s="1">
        <v>2</v>
      </c>
      <c r="L772" s="1">
        <v>0</v>
      </c>
      <c r="M772" s="1">
        <v>9.14</v>
      </c>
      <c r="N772" s="1">
        <f>Clean_Data[[#This Row],[Profit]]/Clean_Data[[#This Row],[Sales]]</f>
        <v>0.5</v>
      </c>
      <c r="O772" s="1" t="str">
        <f>IF(Clean_Data[[#This Row],[Discount]]=0,"No Discount",
IF(Clean_Data[[#This Row],[Discount]]&lt;=0.2,"Low",
IF(Clean_Data[[#This Row],[Discount]]&lt;=0.5,"Medium","High")))</f>
        <v>No Discount</v>
      </c>
      <c r="P772" s="1" t="str">
        <f>IF(Clean_Data[[#This Row],[Sales]]&lt;100,"Low",
IF(Clean_Data[[#This Row],[Sales]]&lt;500,"Medium","High"))</f>
        <v>Low</v>
      </c>
    </row>
    <row r="773" spans="1:16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 s="1">
        <v>3</v>
      </c>
      <c r="L773" s="1">
        <v>0</v>
      </c>
      <c r="M773" s="1">
        <v>51.75</v>
      </c>
      <c r="N773" s="1">
        <f>Clean_Data[[#This Row],[Profit]]/Clean_Data[[#This Row],[Sales]]</f>
        <v>0.25</v>
      </c>
      <c r="O773" s="1" t="str">
        <f>IF(Clean_Data[[#This Row],[Discount]]=0,"No Discount",
IF(Clean_Data[[#This Row],[Discount]]&lt;=0.2,"Low",
IF(Clean_Data[[#This Row],[Discount]]&lt;=0.5,"Medium","High")))</f>
        <v>No Discount</v>
      </c>
      <c r="P773" s="1" t="str">
        <f>IF(Clean_Data[[#This Row],[Sales]]&lt;100,"Low",
IF(Clean_Data[[#This Row],[Sales]]&lt;500,"Medium","High"))</f>
        <v>Medium</v>
      </c>
    </row>
    <row r="774" spans="1:16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 s="1">
        <v>5</v>
      </c>
      <c r="L774" s="1">
        <v>0</v>
      </c>
      <c r="M774" s="1">
        <v>16.175000000000001</v>
      </c>
      <c r="N774" s="1">
        <f>Clean_Data[[#This Row],[Profit]]/Clean_Data[[#This Row],[Sales]]</f>
        <v>0.5</v>
      </c>
      <c r="O774" s="1" t="str">
        <f>IF(Clean_Data[[#This Row],[Discount]]=0,"No Discount",
IF(Clean_Data[[#This Row],[Discount]]&lt;=0.2,"Low",
IF(Clean_Data[[#This Row],[Discount]]&lt;=0.5,"Medium","High")))</f>
        <v>No Discount</v>
      </c>
      <c r="P774" s="1" t="str">
        <f>IF(Clean_Data[[#This Row],[Sales]]&lt;100,"Low",
IF(Clean_Data[[#This Row],[Sales]]&lt;500,"Medium","High"))</f>
        <v>Low</v>
      </c>
    </row>
    <row r="775" spans="1:16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 s="1">
        <v>1</v>
      </c>
      <c r="L775" s="1">
        <v>0</v>
      </c>
      <c r="M775" s="1">
        <v>3.4695</v>
      </c>
      <c r="N775" s="1">
        <f>Clean_Data[[#This Row],[Profit]]/Clean_Data[[#This Row],[Sales]]</f>
        <v>0.45</v>
      </c>
      <c r="O775" s="1" t="str">
        <f>IF(Clean_Data[[#This Row],[Discount]]=0,"No Discount",
IF(Clean_Data[[#This Row],[Discount]]&lt;=0.2,"Low",
IF(Clean_Data[[#This Row],[Discount]]&lt;=0.5,"Medium","High")))</f>
        <v>No Discount</v>
      </c>
      <c r="P775" s="1" t="str">
        <f>IF(Clean_Data[[#This Row],[Sales]]&lt;100,"Low",
IF(Clean_Data[[#This Row],[Sales]]&lt;500,"Medium","High"))</f>
        <v>Low</v>
      </c>
    </row>
    <row r="776" spans="1:16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 s="1">
        <v>2</v>
      </c>
      <c r="L776" s="1">
        <v>0</v>
      </c>
      <c r="M776" s="1">
        <v>10.881</v>
      </c>
      <c r="N776" s="1">
        <f>Clean_Data[[#This Row],[Profit]]/Clean_Data[[#This Row],[Sales]]</f>
        <v>0.27</v>
      </c>
      <c r="O776" s="1" t="str">
        <f>IF(Clean_Data[[#This Row],[Discount]]=0,"No Discount",
IF(Clean_Data[[#This Row],[Discount]]&lt;=0.2,"Low",
IF(Clean_Data[[#This Row],[Discount]]&lt;=0.5,"Medium","High")))</f>
        <v>No Discount</v>
      </c>
      <c r="P776" s="1" t="str">
        <f>IF(Clean_Data[[#This Row],[Sales]]&lt;100,"Low",
IF(Clean_Data[[#This Row],[Sales]]&lt;500,"Medium","High"))</f>
        <v>Low</v>
      </c>
    </row>
    <row r="777" spans="1:16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 s="1">
        <v>7</v>
      </c>
      <c r="L777" s="1">
        <v>0</v>
      </c>
      <c r="M777" s="1">
        <v>14.5236</v>
      </c>
      <c r="N777" s="1">
        <f>Clean_Data[[#This Row],[Profit]]/Clean_Data[[#This Row],[Sales]]</f>
        <v>0.42000000000000004</v>
      </c>
      <c r="O777" s="1" t="str">
        <f>IF(Clean_Data[[#This Row],[Discount]]=0,"No Discount",
IF(Clean_Data[[#This Row],[Discount]]&lt;=0.2,"Low",
IF(Clean_Data[[#This Row],[Discount]]&lt;=0.5,"Medium","High")))</f>
        <v>No Discount</v>
      </c>
      <c r="P777" s="1" t="str">
        <f>IF(Clean_Data[[#This Row],[Sales]]&lt;100,"Low",
IF(Clean_Data[[#This Row],[Sales]]&lt;500,"Medium","High"))</f>
        <v>Low</v>
      </c>
    </row>
    <row r="778" spans="1:16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 s="1">
        <v>7</v>
      </c>
      <c r="L778" s="1">
        <v>0.2</v>
      </c>
      <c r="M778" s="1">
        <v>3.6855000000000002</v>
      </c>
      <c r="N778" s="1">
        <f>Clean_Data[[#This Row],[Profit]]/Clean_Data[[#This Row],[Sales]]</f>
        <v>0.11250000000000002</v>
      </c>
      <c r="O778" s="1" t="str">
        <f>IF(Clean_Data[[#This Row],[Discount]]=0,"No Discount",
IF(Clean_Data[[#This Row],[Discount]]&lt;=0.2,"Low",
IF(Clean_Data[[#This Row],[Discount]]&lt;=0.5,"Medium","High")))</f>
        <v>Low</v>
      </c>
      <c r="P778" s="1" t="str">
        <f>IF(Clean_Data[[#This Row],[Sales]]&lt;100,"Low",
IF(Clean_Data[[#This Row],[Sales]]&lt;500,"Medium","High"))</f>
        <v>Low</v>
      </c>
    </row>
    <row r="779" spans="1:16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  <c r="N779" s="1">
        <f>Clean_Data[[#This Row],[Profit]]/Clean_Data[[#This Row],[Sales]]</f>
        <v>7.4999999999999997E-2</v>
      </c>
      <c r="O779" s="1" t="str">
        <f>IF(Clean_Data[[#This Row],[Discount]]=0,"No Discount",
IF(Clean_Data[[#This Row],[Discount]]&lt;=0.2,"Low",
IF(Clean_Data[[#This Row],[Discount]]&lt;=0.5,"Medium","High")))</f>
        <v>Low</v>
      </c>
      <c r="P779" s="1" t="str">
        <f>IF(Clean_Data[[#This Row],[Sales]]&lt;100,"Low",
IF(Clean_Data[[#This Row],[Sales]]&lt;500,"Medium","High"))</f>
        <v>High</v>
      </c>
    </row>
    <row r="780" spans="1:16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 s="1">
        <v>3</v>
      </c>
      <c r="L780" s="1">
        <v>0</v>
      </c>
      <c r="M780" s="1">
        <v>28.171800000000001</v>
      </c>
      <c r="N780" s="1">
        <f>Clean_Data[[#This Row],[Profit]]/Clean_Data[[#This Row],[Sales]]</f>
        <v>0.47000000000000003</v>
      </c>
      <c r="O780" s="1" t="str">
        <f>IF(Clean_Data[[#This Row],[Discount]]=0,"No Discount",
IF(Clean_Data[[#This Row],[Discount]]&lt;=0.2,"Low",
IF(Clean_Data[[#This Row],[Discount]]&lt;=0.5,"Medium","High")))</f>
        <v>No Discount</v>
      </c>
      <c r="P780" s="1" t="str">
        <f>IF(Clean_Data[[#This Row],[Sales]]&lt;100,"Low",
IF(Clean_Data[[#This Row],[Sales]]&lt;500,"Medium","High"))</f>
        <v>Low</v>
      </c>
    </row>
    <row r="781" spans="1:16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 s="1">
        <v>4</v>
      </c>
      <c r="L781" s="1">
        <v>0</v>
      </c>
      <c r="M781" s="1">
        <v>11.720800000000001</v>
      </c>
      <c r="N781" s="1">
        <f>Clean_Data[[#This Row],[Profit]]/Clean_Data[[#This Row],[Sales]]</f>
        <v>0.49</v>
      </c>
      <c r="O781" s="1" t="str">
        <f>IF(Clean_Data[[#This Row],[Discount]]=0,"No Discount",
IF(Clean_Data[[#This Row],[Discount]]&lt;=0.2,"Low",
IF(Clean_Data[[#This Row],[Discount]]&lt;=0.5,"Medium","High")))</f>
        <v>No Discount</v>
      </c>
      <c r="P781" s="1" t="str">
        <f>IF(Clean_Data[[#This Row],[Sales]]&lt;100,"Low",
IF(Clean_Data[[#This Row],[Sales]]&lt;500,"Medium","High"))</f>
        <v>Low</v>
      </c>
    </row>
    <row r="782" spans="1:16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 s="1">
        <v>1</v>
      </c>
      <c r="L782" s="1">
        <v>0</v>
      </c>
      <c r="M782" s="1">
        <v>1.9259999999999999</v>
      </c>
      <c r="N782" s="1">
        <f>Clean_Data[[#This Row],[Profit]]/Clean_Data[[#This Row],[Sales]]</f>
        <v>0.44999999999999996</v>
      </c>
      <c r="O782" s="1" t="str">
        <f>IF(Clean_Data[[#This Row],[Discount]]=0,"No Discount",
IF(Clean_Data[[#This Row],[Discount]]&lt;=0.2,"Low",
IF(Clean_Data[[#This Row],[Discount]]&lt;=0.5,"Medium","High")))</f>
        <v>No Discount</v>
      </c>
      <c r="P782" s="1" t="str">
        <f>IF(Clean_Data[[#This Row],[Sales]]&lt;100,"Low",
IF(Clean_Data[[#This Row],[Sales]]&lt;500,"Medium","High"))</f>
        <v>Low</v>
      </c>
    </row>
    <row r="783" spans="1:16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 s="1">
        <v>5</v>
      </c>
      <c r="L783" s="1">
        <v>0.7</v>
      </c>
      <c r="M783" s="1">
        <v>-22.449000000000002</v>
      </c>
      <c r="N783" s="1">
        <f>Clean_Data[[#This Row],[Profit]]/Clean_Data[[#This Row],[Sales]]</f>
        <v>-0.70000000000000007</v>
      </c>
      <c r="O783" s="1" t="str">
        <f>IF(Clean_Data[[#This Row],[Discount]]=0,"No Discount",
IF(Clean_Data[[#This Row],[Discount]]&lt;=0.2,"Low",
IF(Clean_Data[[#This Row],[Discount]]&lt;=0.5,"Medium","High")))</f>
        <v>High</v>
      </c>
      <c r="P783" s="1" t="str">
        <f>IF(Clean_Data[[#This Row],[Sales]]&lt;100,"Low",
IF(Clean_Data[[#This Row],[Sales]]&lt;500,"Medium","High"))</f>
        <v>Low</v>
      </c>
    </row>
    <row r="784" spans="1:16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 s="1">
        <v>2</v>
      </c>
      <c r="L784" s="1">
        <v>0.2</v>
      </c>
      <c r="M784" s="1">
        <v>-2.7</v>
      </c>
      <c r="N784" s="1">
        <f>Clean_Data[[#This Row],[Profit]]/Clean_Data[[#This Row],[Sales]]</f>
        <v>-0.1125</v>
      </c>
      <c r="O784" s="1" t="str">
        <f>IF(Clean_Data[[#This Row],[Discount]]=0,"No Discount",
IF(Clean_Data[[#This Row],[Discount]]&lt;=0.2,"Low",
IF(Clean_Data[[#This Row],[Discount]]&lt;=0.5,"Medium","High")))</f>
        <v>Low</v>
      </c>
      <c r="P784" s="1" t="str">
        <f>IF(Clean_Data[[#This Row],[Sales]]&lt;100,"Low",
IF(Clean_Data[[#This Row],[Sales]]&lt;500,"Medium","High"))</f>
        <v>Low</v>
      </c>
    </row>
    <row r="785" spans="1:16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 s="1">
        <v>1</v>
      </c>
      <c r="L785" s="1">
        <v>0.5</v>
      </c>
      <c r="M785" s="1">
        <v>-15.615600000000001</v>
      </c>
      <c r="N785" s="1">
        <f>Clean_Data[[#This Row],[Profit]]/Clean_Data[[#This Row],[Sales]]</f>
        <v>-0.44</v>
      </c>
      <c r="O785" s="1" t="str">
        <f>IF(Clean_Data[[#This Row],[Discount]]=0,"No Discount",
IF(Clean_Data[[#This Row],[Discount]]&lt;=0.2,"Low",
IF(Clean_Data[[#This Row],[Discount]]&lt;=0.5,"Medium","High")))</f>
        <v>Medium</v>
      </c>
      <c r="P785" s="1" t="str">
        <f>IF(Clean_Data[[#This Row],[Sales]]&lt;100,"Low",
IF(Clean_Data[[#This Row],[Sales]]&lt;500,"Medium","High"))</f>
        <v>Low</v>
      </c>
    </row>
    <row r="786" spans="1:16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 s="1">
        <v>2</v>
      </c>
      <c r="L786" s="1">
        <v>0.2</v>
      </c>
      <c r="M786" s="1">
        <v>0.5998</v>
      </c>
      <c r="N786" s="1">
        <f>Clean_Data[[#This Row],[Profit]]/Clean_Data[[#This Row],[Sales]]</f>
        <v>1.2499999999999999E-2</v>
      </c>
      <c r="O786" s="1" t="str">
        <f>IF(Clean_Data[[#This Row],[Discount]]=0,"No Discount",
IF(Clean_Data[[#This Row],[Discount]]&lt;=0.2,"Low",
IF(Clean_Data[[#This Row],[Discount]]&lt;=0.5,"Medium","High")))</f>
        <v>Low</v>
      </c>
      <c r="P786" s="1" t="str">
        <f>IF(Clean_Data[[#This Row],[Sales]]&lt;100,"Low",
IF(Clean_Data[[#This Row],[Sales]]&lt;500,"Medium","High"))</f>
        <v>Low</v>
      </c>
    </row>
    <row r="787" spans="1:16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 s="1">
        <v>3</v>
      </c>
      <c r="L787" s="1">
        <v>0</v>
      </c>
      <c r="M787" s="1">
        <v>87.744299999999996</v>
      </c>
      <c r="N787" s="1">
        <f>Clean_Data[[#This Row],[Profit]]/Clean_Data[[#This Row],[Sales]]</f>
        <v>0.47</v>
      </c>
      <c r="O787" s="1" t="str">
        <f>IF(Clean_Data[[#This Row],[Discount]]=0,"No Discount",
IF(Clean_Data[[#This Row],[Discount]]&lt;=0.2,"Low",
IF(Clean_Data[[#This Row],[Discount]]&lt;=0.5,"Medium","High")))</f>
        <v>No Discount</v>
      </c>
      <c r="P787" s="1" t="str">
        <f>IF(Clean_Data[[#This Row],[Sales]]&lt;100,"Low",
IF(Clean_Data[[#This Row],[Sales]]&lt;500,"Medium","High"))</f>
        <v>Medium</v>
      </c>
    </row>
    <row r="788" spans="1:16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 s="1">
        <v>2</v>
      </c>
      <c r="L788" s="1">
        <v>0.2</v>
      </c>
      <c r="M788" s="1">
        <v>5.8914</v>
      </c>
      <c r="N788" s="1">
        <f>Clean_Data[[#This Row],[Profit]]/Clean_Data[[#This Row],[Sales]]</f>
        <v>0.33750000000000002</v>
      </c>
      <c r="O788" s="1" t="str">
        <f>IF(Clean_Data[[#This Row],[Discount]]=0,"No Discount",
IF(Clean_Data[[#This Row],[Discount]]&lt;=0.2,"Low",
IF(Clean_Data[[#This Row],[Discount]]&lt;=0.5,"Medium","High")))</f>
        <v>Low</v>
      </c>
      <c r="P788" s="1" t="str">
        <f>IF(Clean_Data[[#This Row],[Sales]]&lt;100,"Low",
IF(Clean_Data[[#This Row],[Sales]]&lt;500,"Medium","High"))</f>
        <v>Low</v>
      </c>
    </row>
    <row r="789" spans="1:16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 s="1">
        <v>2</v>
      </c>
      <c r="L789" s="1">
        <v>0.2</v>
      </c>
      <c r="M789" s="1">
        <v>34.892800000000001</v>
      </c>
      <c r="N789" s="1">
        <f>Clean_Data[[#This Row],[Profit]]/Clean_Data[[#This Row],[Sales]]</f>
        <v>0.1</v>
      </c>
      <c r="O789" s="1" t="str">
        <f>IF(Clean_Data[[#This Row],[Discount]]=0,"No Discount",
IF(Clean_Data[[#This Row],[Discount]]&lt;=0.2,"Low",
IF(Clean_Data[[#This Row],[Discount]]&lt;=0.5,"Medium","High")))</f>
        <v>Low</v>
      </c>
      <c r="P789" s="1" t="str">
        <f>IF(Clean_Data[[#This Row],[Sales]]&lt;100,"Low",
IF(Clean_Data[[#This Row],[Sales]]&lt;500,"Medium","High"))</f>
        <v>Medium</v>
      </c>
    </row>
    <row r="790" spans="1:16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 s="1">
        <v>4</v>
      </c>
      <c r="L790" s="1">
        <v>0</v>
      </c>
      <c r="M790" s="1">
        <v>69.100800000000007</v>
      </c>
      <c r="N790" s="1">
        <f>Clean_Data[[#This Row],[Profit]]/Clean_Data[[#This Row],[Sales]]</f>
        <v>0.48000000000000004</v>
      </c>
      <c r="O790" s="1" t="str">
        <f>IF(Clean_Data[[#This Row],[Discount]]=0,"No Discount",
IF(Clean_Data[[#This Row],[Discount]]&lt;=0.2,"Low",
IF(Clean_Data[[#This Row],[Discount]]&lt;=0.5,"Medium","High")))</f>
        <v>No Discount</v>
      </c>
      <c r="P790" s="1" t="str">
        <f>IF(Clean_Data[[#This Row],[Sales]]&lt;100,"Low",
IF(Clean_Data[[#This Row],[Sales]]&lt;500,"Medium","High"))</f>
        <v>Medium</v>
      </c>
    </row>
    <row r="791" spans="1:16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 s="1">
        <v>1</v>
      </c>
      <c r="L791" s="1">
        <v>0</v>
      </c>
      <c r="M791" s="1">
        <v>4.1634000000000002</v>
      </c>
      <c r="N791" s="1">
        <f>Clean_Data[[#This Row],[Profit]]/Clean_Data[[#This Row],[Sales]]</f>
        <v>0.27</v>
      </c>
      <c r="O791" s="1" t="str">
        <f>IF(Clean_Data[[#This Row],[Discount]]=0,"No Discount",
IF(Clean_Data[[#This Row],[Discount]]&lt;=0.2,"Low",
IF(Clean_Data[[#This Row],[Discount]]&lt;=0.5,"Medium","High")))</f>
        <v>No Discount</v>
      </c>
      <c r="P791" s="1" t="str">
        <f>IF(Clean_Data[[#This Row],[Sales]]&lt;100,"Low",
IF(Clean_Data[[#This Row],[Sales]]&lt;500,"Medium","High"))</f>
        <v>Low</v>
      </c>
    </row>
    <row r="792" spans="1:16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 s="1">
        <v>8</v>
      </c>
      <c r="L792" s="1">
        <v>0</v>
      </c>
      <c r="M792" s="1">
        <v>21.089600000000001</v>
      </c>
      <c r="N792" s="1">
        <f>Clean_Data[[#This Row],[Profit]]/Clean_Data[[#This Row],[Sales]]</f>
        <v>0.49000000000000005</v>
      </c>
      <c r="O792" s="1" t="str">
        <f>IF(Clean_Data[[#This Row],[Discount]]=0,"No Discount",
IF(Clean_Data[[#This Row],[Discount]]&lt;=0.2,"Low",
IF(Clean_Data[[#This Row],[Discount]]&lt;=0.5,"Medium","High")))</f>
        <v>No Discount</v>
      </c>
      <c r="P792" s="1" t="str">
        <f>IF(Clean_Data[[#This Row],[Sales]]&lt;100,"Low",
IF(Clean_Data[[#This Row],[Sales]]&lt;500,"Medium","High"))</f>
        <v>Low</v>
      </c>
    </row>
    <row r="793" spans="1:16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 s="1">
        <v>3</v>
      </c>
      <c r="L793" s="1">
        <v>0</v>
      </c>
      <c r="M793" s="1">
        <v>79.905600000000007</v>
      </c>
      <c r="N793" s="1">
        <f>Clean_Data[[#This Row],[Profit]]/Clean_Data[[#This Row],[Sales]]</f>
        <v>0.24000000000000002</v>
      </c>
      <c r="O793" s="1" t="str">
        <f>IF(Clean_Data[[#This Row],[Discount]]=0,"No Discount",
IF(Clean_Data[[#This Row],[Discount]]&lt;=0.2,"Low",
IF(Clean_Data[[#This Row],[Discount]]&lt;=0.5,"Medium","High")))</f>
        <v>No Discount</v>
      </c>
      <c r="P793" s="1" t="str">
        <f>IF(Clean_Data[[#This Row],[Sales]]&lt;100,"Low",
IF(Clean_Data[[#This Row],[Sales]]&lt;500,"Medium","High"))</f>
        <v>Medium</v>
      </c>
    </row>
    <row r="794" spans="1:16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 s="1">
        <v>5</v>
      </c>
      <c r="L794" s="1">
        <v>0.2</v>
      </c>
      <c r="M794" s="1">
        <v>85.247500000000002</v>
      </c>
      <c r="N794" s="1">
        <f>Clean_Data[[#This Row],[Profit]]/Clean_Data[[#This Row],[Sales]]</f>
        <v>6.25E-2</v>
      </c>
      <c r="O794" s="1" t="str">
        <f>IF(Clean_Data[[#This Row],[Discount]]=0,"No Discount",
IF(Clean_Data[[#This Row],[Discount]]&lt;=0.2,"Low",
IF(Clean_Data[[#This Row],[Discount]]&lt;=0.5,"Medium","High")))</f>
        <v>Low</v>
      </c>
      <c r="P794" s="1" t="str">
        <f>IF(Clean_Data[[#This Row],[Sales]]&lt;100,"Low",
IF(Clean_Data[[#This Row],[Sales]]&lt;500,"Medium","High"))</f>
        <v>High</v>
      </c>
    </row>
    <row r="795" spans="1:16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  <c r="N795" s="1">
        <f>Clean_Data[[#This Row],[Profit]]/Clean_Data[[#This Row],[Sales]]</f>
        <v>0.45999999999999996</v>
      </c>
      <c r="O795" s="1" t="str">
        <f>IF(Clean_Data[[#This Row],[Discount]]=0,"No Discount",
IF(Clean_Data[[#This Row],[Discount]]&lt;=0.2,"Low",
IF(Clean_Data[[#This Row],[Discount]]&lt;=0.5,"Medium","High")))</f>
        <v>No Discount</v>
      </c>
      <c r="P795" s="1" t="str">
        <f>IF(Clean_Data[[#This Row],[Sales]]&lt;100,"Low",
IF(Clean_Data[[#This Row],[Sales]]&lt;500,"Medium","High"))</f>
        <v>Low</v>
      </c>
    </row>
    <row r="796" spans="1:16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 s="1">
        <v>4</v>
      </c>
      <c r="L796" s="1">
        <v>0</v>
      </c>
      <c r="M796" s="1">
        <v>10.642799999999999</v>
      </c>
      <c r="N796" s="1">
        <f>Clean_Data[[#This Row],[Profit]]/Clean_Data[[#This Row],[Sales]]</f>
        <v>0.49</v>
      </c>
      <c r="O796" s="1" t="str">
        <f>IF(Clean_Data[[#This Row],[Discount]]=0,"No Discount",
IF(Clean_Data[[#This Row],[Discount]]&lt;=0.2,"Low",
IF(Clean_Data[[#This Row],[Discount]]&lt;=0.5,"Medium","High")))</f>
        <v>No Discount</v>
      </c>
      <c r="P796" s="1" t="str">
        <f>IF(Clean_Data[[#This Row],[Sales]]&lt;100,"Low",
IF(Clean_Data[[#This Row],[Sales]]&lt;500,"Medium","High"))</f>
        <v>Low</v>
      </c>
    </row>
    <row r="797" spans="1:16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 s="1">
        <v>7</v>
      </c>
      <c r="L797" s="1">
        <v>0</v>
      </c>
      <c r="M797" s="1">
        <v>9.8783999999999992</v>
      </c>
      <c r="N797" s="1">
        <f>Clean_Data[[#This Row],[Profit]]/Clean_Data[[#This Row],[Sales]]</f>
        <v>0.48999999999999994</v>
      </c>
      <c r="O797" s="1" t="str">
        <f>IF(Clean_Data[[#This Row],[Discount]]=0,"No Discount",
IF(Clean_Data[[#This Row],[Discount]]&lt;=0.2,"Low",
IF(Clean_Data[[#This Row],[Discount]]&lt;=0.5,"Medium","High")))</f>
        <v>No Discount</v>
      </c>
      <c r="P797" s="1" t="str">
        <f>IF(Clean_Data[[#This Row],[Sales]]&lt;100,"Low",
IF(Clean_Data[[#This Row],[Sales]]&lt;500,"Medium","High"))</f>
        <v>Low</v>
      </c>
    </row>
    <row r="798" spans="1:16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 s="1">
        <v>7</v>
      </c>
      <c r="L798" s="1">
        <v>0</v>
      </c>
      <c r="M798" s="1">
        <v>63.739199999999997</v>
      </c>
      <c r="N798" s="1">
        <f>Clean_Data[[#This Row],[Profit]]/Clean_Data[[#This Row],[Sales]]</f>
        <v>0.48</v>
      </c>
      <c r="O798" s="1" t="str">
        <f>IF(Clean_Data[[#This Row],[Discount]]=0,"No Discount",
IF(Clean_Data[[#This Row],[Discount]]&lt;=0.2,"Low",
IF(Clean_Data[[#This Row],[Discount]]&lt;=0.5,"Medium","High")))</f>
        <v>No Discount</v>
      </c>
      <c r="P798" s="1" t="str">
        <f>IF(Clean_Data[[#This Row],[Sales]]&lt;100,"Low",
IF(Clean_Data[[#This Row],[Sales]]&lt;500,"Medium","High"))</f>
        <v>Medium</v>
      </c>
    </row>
    <row r="799" spans="1:16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 s="1">
        <v>2</v>
      </c>
      <c r="L799" s="1">
        <v>0</v>
      </c>
      <c r="M799" s="1">
        <v>6.2207999999999997</v>
      </c>
      <c r="N799" s="1">
        <f>Clean_Data[[#This Row],[Profit]]/Clean_Data[[#This Row],[Sales]]</f>
        <v>0.47999999999999993</v>
      </c>
      <c r="O799" s="1" t="str">
        <f>IF(Clean_Data[[#This Row],[Discount]]=0,"No Discount",
IF(Clean_Data[[#This Row],[Discount]]&lt;=0.2,"Low",
IF(Clean_Data[[#This Row],[Discount]]&lt;=0.5,"Medium","High")))</f>
        <v>No Discount</v>
      </c>
      <c r="P799" s="1" t="str">
        <f>IF(Clean_Data[[#This Row],[Sales]]&lt;100,"Low",
IF(Clean_Data[[#This Row],[Sales]]&lt;500,"Medium","High"))</f>
        <v>Low</v>
      </c>
    </row>
    <row r="800" spans="1:16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 s="1">
        <v>7</v>
      </c>
      <c r="L800" s="1">
        <v>0</v>
      </c>
      <c r="M800" s="1">
        <v>10.348800000000001</v>
      </c>
      <c r="N800" s="1">
        <f>Clean_Data[[#This Row],[Profit]]/Clean_Data[[#This Row],[Sales]]</f>
        <v>0.48000000000000004</v>
      </c>
      <c r="O800" s="1" t="str">
        <f>IF(Clean_Data[[#This Row],[Discount]]=0,"No Discount",
IF(Clean_Data[[#This Row],[Discount]]&lt;=0.2,"Low",
IF(Clean_Data[[#This Row],[Discount]]&lt;=0.5,"Medium","High")))</f>
        <v>No Discount</v>
      </c>
      <c r="P800" s="1" t="str">
        <f>IF(Clean_Data[[#This Row],[Sales]]&lt;100,"Low",
IF(Clean_Data[[#This Row],[Sales]]&lt;500,"Medium","High"))</f>
        <v>Low</v>
      </c>
    </row>
    <row r="801" spans="1:16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 s="1">
        <v>5</v>
      </c>
      <c r="L801" s="1">
        <v>0.2</v>
      </c>
      <c r="M801" s="1">
        <v>17.745000000000001</v>
      </c>
      <c r="N801" s="1">
        <f>Clean_Data[[#This Row],[Profit]]/Clean_Data[[#This Row],[Sales]]</f>
        <v>6.25E-2</v>
      </c>
      <c r="O801" s="1" t="str">
        <f>IF(Clean_Data[[#This Row],[Discount]]=0,"No Discount",
IF(Clean_Data[[#This Row],[Discount]]&lt;=0.2,"Low",
IF(Clean_Data[[#This Row],[Discount]]&lt;=0.5,"Medium","High")))</f>
        <v>Low</v>
      </c>
      <c r="P801" s="1" t="str">
        <f>IF(Clean_Data[[#This Row],[Sales]]&lt;100,"Low",
IF(Clean_Data[[#This Row],[Sales]]&lt;500,"Medium","High"))</f>
        <v>Medium</v>
      </c>
    </row>
    <row r="802" spans="1:16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 s="1">
        <v>1</v>
      </c>
      <c r="L802" s="1">
        <v>0</v>
      </c>
      <c r="M802" s="1">
        <v>7.3358999999999996</v>
      </c>
      <c r="N802" s="1">
        <f>Clean_Data[[#This Row],[Profit]]/Clean_Data[[#This Row],[Sales]]</f>
        <v>0.32999999999999996</v>
      </c>
      <c r="O802" s="1" t="str">
        <f>IF(Clean_Data[[#This Row],[Discount]]=0,"No Discount",
IF(Clean_Data[[#This Row],[Discount]]&lt;=0.2,"Low",
IF(Clean_Data[[#This Row],[Discount]]&lt;=0.5,"Medium","High")))</f>
        <v>No Discount</v>
      </c>
      <c r="P802" s="1" t="str">
        <f>IF(Clean_Data[[#This Row],[Sales]]&lt;100,"Low",
IF(Clean_Data[[#This Row],[Sales]]&lt;500,"Medium","High"))</f>
        <v>Low</v>
      </c>
    </row>
    <row r="803" spans="1:16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  <c r="N803" s="1">
        <f>Clean_Data[[#This Row],[Profit]]/Clean_Data[[#This Row],[Sales]]</f>
        <v>8.7500000000000008E-2</v>
      </c>
      <c r="O803" s="1" t="str">
        <f>IF(Clean_Data[[#This Row],[Discount]]=0,"No Discount",
IF(Clean_Data[[#This Row],[Discount]]&lt;=0.2,"Low",
IF(Clean_Data[[#This Row],[Discount]]&lt;=0.5,"Medium","High")))</f>
        <v>Low</v>
      </c>
      <c r="P803" s="1" t="str">
        <f>IF(Clean_Data[[#This Row],[Sales]]&lt;100,"Low",
IF(Clean_Data[[#This Row],[Sales]]&lt;500,"Medium","High"))</f>
        <v>Medium</v>
      </c>
    </row>
    <row r="804" spans="1:16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 s="1">
        <v>9</v>
      </c>
      <c r="L804" s="1">
        <v>0</v>
      </c>
      <c r="M804" s="1">
        <v>99.489599999999996</v>
      </c>
      <c r="N804" s="1">
        <f>Clean_Data[[#This Row],[Profit]]/Clean_Data[[#This Row],[Sales]]</f>
        <v>0.27999999999999997</v>
      </c>
      <c r="O804" s="1" t="str">
        <f>IF(Clean_Data[[#This Row],[Discount]]=0,"No Discount",
IF(Clean_Data[[#This Row],[Discount]]&lt;=0.2,"Low",
IF(Clean_Data[[#This Row],[Discount]]&lt;=0.5,"Medium","High")))</f>
        <v>No Discount</v>
      </c>
      <c r="P804" s="1" t="str">
        <f>IF(Clean_Data[[#This Row],[Sales]]&lt;100,"Low",
IF(Clean_Data[[#This Row],[Sales]]&lt;500,"Medium","High"))</f>
        <v>Medium</v>
      </c>
    </row>
    <row r="805" spans="1:16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 s="1">
        <v>2</v>
      </c>
      <c r="L805" s="1">
        <v>0</v>
      </c>
      <c r="M805" s="1">
        <v>6.2207999999999997</v>
      </c>
      <c r="N805" s="1">
        <f>Clean_Data[[#This Row],[Profit]]/Clean_Data[[#This Row],[Sales]]</f>
        <v>0.47999999999999993</v>
      </c>
      <c r="O805" s="1" t="str">
        <f>IF(Clean_Data[[#This Row],[Discount]]=0,"No Discount",
IF(Clean_Data[[#This Row],[Discount]]&lt;=0.2,"Low",
IF(Clean_Data[[#This Row],[Discount]]&lt;=0.5,"Medium","High")))</f>
        <v>No Discount</v>
      </c>
      <c r="P805" s="1" t="str">
        <f>IF(Clean_Data[[#This Row],[Sales]]&lt;100,"Low",
IF(Clean_Data[[#This Row],[Sales]]&lt;500,"Medium","High"))</f>
        <v>Low</v>
      </c>
    </row>
    <row r="806" spans="1:16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 s="1">
        <v>2</v>
      </c>
      <c r="L806" s="1">
        <v>0</v>
      </c>
      <c r="M806" s="1">
        <v>6.2152000000000003</v>
      </c>
      <c r="N806" s="1">
        <f>Clean_Data[[#This Row],[Profit]]/Clean_Data[[#This Row],[Sales]]</f>
        <v>0.33999999999999997</v>
      </c>
      <c r="O806" s="1" t="str">
        <f>IF(Clean_Data[[#This Row],[Discount]]=0,"No Discount",
IF(Clean_Data[[#This Row],[Discount]]&lt;=0.2,"Low",
IF(Clean_Data[[#This Row],[Discount]]&lt;=0.5,"Medium","High")))</f>
        <v>No Discount</v>
      </c>
      <c r="P806" s="1" t="str">
        <f>IF(Clean_Data[[#This Row],[Sales]]&lt;100,"Low",
IF(Clean_Data[[#This Row],[Sales]]&lt;500,"Medium","High"))</f>
        <v>Low</v>
      </c>
    </row>
    <row r="807" spans="1:16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  <c r="N807" s="1">
        <f>Clean_Data[[#This Row],[Profit]]/Clean_Data[[#This Row],[Sales]]</f>
        <v>9.9999999999999992E-2</v>
      </c>
      <c r="O807" s="1" t="str">
        <f>IF(Clean_Data[[#This Row],[Discount]]=0,"No Discount",
IF(Clean_Data[[#This Row],[Discount]]&lt;=0.2,"Low",
IF(Clean_Data[[#This Row],[Discount]]&lt;=0.5,"Medium","High")))</f>
        <v>Low</v>
      </c>
      <c r="P807" s="1" t="str">
        <f>IF(Clean_Data[[#This Row],[Sales]]&lt;100,"Low",
IF(Clean_Data[[#This Row],[Sales]]&lt;500,"Medium","High"))</f>
        <v>Low</v>
      </c>
    </row>
    <row r="808" spans="1:16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  <c r="N808" s="1">
        <f>Clean_Data[[#This Row],[Profit]]/Clean_Data[[#This Row],[Sales]]</f>
        <v>0.125</v>
      </c>
      <c r="O808" s="1" t="str">
        <f>IF(Clean_Data[[#This Row],[Discount]]=0,"No Discount",
IF(Clean_Data[[#This Row],[Discount]]&lt;=0.2,"Low",
IF(Clean_Data[[#This Row],[Discount]]&lt;=0.5,"Medium","High")))</f>
        <v>Low</v>
      </c>
      <c r="P808" s="1" t="str">
        <f>IF(Clean_Data[[#This Row],[Sales]]&lt;100,"Low",
IF(Clean_Data[[#This Row],[Sales]]&lt;500,"Medium","High"))</f>
        <v>High</v>
      </c>
    </row>
    <row r="809" spans="1:16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 s="1">
        <v>2</v>
      </c>
      <c r="L809" s="1">
        <v>0</v>
      </c>
      <c r="M809" s="1">
        <v>11.076000000000001</v>
      </c>
      <c r="N809" s="1">
        <f>Clean_Data[[#This Row],[Profit]]/Clean_Data[[#This Row],[Sales]]</f>
        <v>0.39</v>
      </c>
      <c r="O809" s="1" t="str">
        <f>IF(Clean_Data[[#This Row],[Discount]]=0,"No Discount",
IF(Clean_Data[[#This Row],[Discount]]&lt;=0.2,"Low",
IF(Clean_Data[[#This Row],[Discount]]&lt;=0.5,"Medium","High")))</f>
        <v>No Discount</v>
      </c>
      <c r="P809" s="1" t="str">
        <f>IF(Clean_Data[[#This Row],[Sales]]&lt;100,"Low",
IF(Clean_Data[[#This Row],[Sales]]&lt;500,"Medium","High"))</f>
        <v>Low</v>
      </c>
    </row>
    <row r="810" spans="1:16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 s="1">
        <v>3</v>
      </c>
      <c r="L810" s="1">
        <v>0</v>
      </c>
      <c r="M810" s="1">
        <v>50.989800000000002</v>
      </c>
      <c r="N810" s="1">
        <f>Clean_Data[[#This Row],[Profit]]/Clean_Data[[#This Row],[Sales]]</f>
        <v>0.34</v>
      </c>
      <c r="O810" s="1" t="str">
        <f>IF(Clean_Data[[#This Row],[Discount]]=0,"No Discount",
IF(Clean_Data[[#This Row],[Discount]]&lt;=0.2,"Low",
IF(Clean_Data[[#This Row],[Discount]]&lt;=0.5,"Medium","High")))</f>
        <v>No Discount</v>
      </c>
      <c r="P810" s="1" t="str">
        <f>IF(Clean_Data[[#This Row],[Sales]]&lt;100,"Low",
IF(Clean_Data[[#This Row],[Sales]]&lt;500,"Medium","High"))</f>
        <v>Medium</v>
      </c>
    </row>
    <row r="811" spans="1:16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 s="1">
        <v>4</v>
      </c>
      <c r="L811" s="1">
        <v>0</v>
      </c>
      <c r="M811" s="1">
        <v>3.2256</v>
      </c>
      <c r="N811" s="1">
        <f>Clean_Data[[#This Row],[Profit]]/Clean_Data[[#This Row],[Sales]]</f>
        <v>0.28000000000000003</v>
      </c>
      <c r="O811" s="1" t="str">
        <f>IF(Clean_Data[[#This Row],[Discount]]=0,"No Discount",
IF(Clean_Data[[#This Row],[Discount]]&lt;=0.2,"Low",
IF(Clean_Data[[#This Row],[Discount]]&lt;=0.5,"Medium","High")))</f>
        <v>No Discount</v>
      </c>
      <c r="P811" s="1" t="str">
        <f>IF(Clean_Data[[#This Row],[Sales]]&lt;100,"Low",
IF(Clean_Data[[#This Row],[Sales]]&lt;500,"Medium","High"))</f>
        <v>Low</v>
      </c>
    </row>
    <row r="812" spans="1:16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 s="1">
        <v>5</v>
      </c>
      <c r="L812" s="1">
        <v>0</v>
      </c>
      <c r="M812" s="1">
        <v>311.65199999999999</v>
      </c>
      <c r="N812" s="1">
        <f>Clean_Data[[#This Row],[Profit]]/Clean_Data[[#This Row],[Sales]]</f>
        <v>0.24</v>
      </c>
      <c r="O812" s="1" t="str">
        <f>IF(Clean_Data[[#This Row],[Discount]]=0,"No Discount",
IF(Clean_Data[[#This Row],[Discount]]&lt;=0.2,"Low",
IF(Clean_Data[[#This Row],[Discount]]&lt;=0.5,"Medium","High")))</f>
        <v>No Discount</v>
      </c>
      <c r="P812" s="1" t="str">
        <f>IF(Clean_Data[[#This Row],[Sales]]&lt;100,"Low",
IF(Clean_Data[[#This Row],[Sales]]&lt;500,"Medium","High"))</f>
        <v>High</v>
      </c>
    </row>
    <row r="813" spans="1:16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 s="1">
        <v>4</v>
      </c>
      <c r="L813" s="1">
        <v>0</v>
      </c>
      <c r="M813" s="1">
        <v>62.036799999999999</v>
      </c>
      <c r="N813" s="1">
        <f>Clean_Data[[#This Row],[Profit]]/Clean_Data[[#This Row],[Sales]]</f>
        <v>0.29000000000000004</v>
      </c>
      <c r="O813" s="1" t="str">
        <f>IF(Clean_Data[[#This Row],[Discount]]=0,"No Discount",
IF(Clean_Data[[#This Row],[Discount]]&lt;=0.2,"Low",
IF(Clean_Data[[#This Row],[Discount]]&lt;=0.5,"Medium","High")))</f>
        <v>No Discount</v>
      </c>
      <c r="P813" s="1" t="str">
        <f>IF(Clean_Data[[#This Row],[Sales]]&lt;100,"Low",
IF(Clean_Data[[#This Row],[Sales]]&lt;500,"Medium","High"))</f>
        <v>Medium</v>
      </c>
    </row>
    <row r="814" spans="1:16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 s="1">
        <v>2</v>
      </c>
      <c r="L814" s="1">
        <v>0</v>
      </c>
      <c r="M814" s="1">
        <v>2.5779999999999998</v>
      </c>
      <c r="N814" s="1">
        <f>Clean_Data[[#This Row],[Profit]]/Clean_Data[[#This Row],[Sales]]</f>
        <v>9.9999999999999992E-2</v>
      </c>
      <c r="O814" s="1" t="str">
        <f>IF(Clean_Data[[#This Row],[Discount]]=0,"No Discount",
IF(Clean_Data[[#This Row],[Discount]]&lt;=0.2,"Low",
IF(Clean_Data[[#This Row],[Discount]]&lt;=0.5,"Medium","High")))</f>
        <v>No Discount</v>
      </c>
      <c r="P814" s="1" t="str">
        <f>IF(Clean_Data[[#This Row],[Sales]]&lt;100,"Low",
IF(Clean_Data[[#This Row],[Sales]]&lt;500,"Medium","High"))</f>
        <v>Low</v>
      </c>
    </row>
    <row r="815" spans="1:16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 s="1">
        <v>2</v>
      </c>
      <c r="L815" s="1">
        <v>0</v>
      </c>
      <c r="M815" s="1">
        <v>6.2152000000000003</v>
      </c>
      <c r="N815" s="1">
        <f>Clean_Data[[#This Row],[Profit]]/Clean_Data[[#This Row],[Sales]]</f>
        <v>0.33999999999999997</v>
      </c>
      <c r="O815" s="1" t="str">
        <f>IF(Clean_Data[[#This Row],[Discount]]=0,"No Discount",
IF(Clean_Data[[#This Row],[Discount]]&lt;=0.2,"Low",
IF(Clean_Data[[#This Row],[Discount]]&lt;=0.5,"Medium","High")))</f>
        <v>No Discount</v>
      </c>
      <c r="P815" s="1" t="str">
        <f>IF(Clean_Data[[#This Row],[Sales]]&lt;100,"Low",
IF(Clean_Data[[#This Row],[Sales]]&lt;500,"Medium","High"))</f>
        <v>Low</v>
      </c>
    </row>
    <row r="816" spans="1:16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 s="1">
        <v>7</v>
      </c>
      <c r="L816" s="1">
        <v>0</v>
      </c>
      <c r="M816" s="1">
        <v>601.96990000000005</v>
      </c>
      <c r="N816" s="1">
        <f>Clean_Data[[#This Row],[Profit]]/Clean_Data[[#This Row],[Sales]]</f>
        <v>0.43</v>
      </c>
      <c r="O816" s="1" t="str">
        <f>IF(Clean_Data[[#This Row],[Discount]]=0,"No Discount",
IF(Clean_Data[[#This Row],[Discount]]&lt;=0.2,"Low",
IF(Clean_Data[[#This Row],[Discount]]&lt;=0.5,"Medium","High")))</f>
        <v>No Discount</v>
      </c>
      <c r="P816" s="1" t="str">
        <f>IF(Clean_Data[[#This Row],[Sales]]&lt;100,"Low",
IF(Clean_Data[[#This Row],[Sales]]&lt;500,"Medium","High"))</f>
        <v>High</v>
      </c>
    </row>
    <row r="817" spans="1:16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 s="1">
        <v>8</v>
      </c>
      <c r="L817" s="1">
        <v>0</v>
      </c>
      <c r="M817" s="1">
        <v>24.883199999999999</v>
      </c>
      <c r="N817" s="1">
        <f>Clean_Data[[#This Row],[Profit]]/Clean_Data[[#This Row],[Sales]]</f>
        <v>0.47999999999999993</v>
      </c>
      <c r="O817" s="1" t="str">
        <f>IF(Clean_Data[[#This Row],[Discount]]=0,"No Discount",
IF(Clean_Data[[#This Row],[Discount]]&lt;=0.2,"Low",
IF(Clean_Data[[#This Row],[Discount]]&lt;=0.5,"Medium","High")))</f>
        <v>No Discount</v>
      </c>
      <c r="P817" s="1" t="str">
        <f>IF(Clean_Data[[#This Row],[Sales]]&lt;100,"Low",
IF(Clean_Data[[#This Row],[Sales]]&lt;500,"Medium","High"))</f>
        <v>Low</v>
      </c>
    </row>
    <row r="818" spans="1:16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  <c r="N818" s="1">
        <f>Clean_Data[[#This Row],[Profit]]/Clean_Data[[#This Row],[Sales]]</f>
        <v>0.35</v>
      </c>
      <c r="O818" s="1" t="str">
        <f>IF(Clean_Data[[#This Row],[Discount]]=0,"No Discount",
IF(Clean_Data[[#This Row],[Discount]]&lt;=0.2,"Low",
IF(Clean_Data[[#This Row],[Discount]]&lt;=0.5,"Medium","High")))</f>
        <v>Low</v>
      </c>
      <c r="P818" s="1" t="str">
        <f>IF(Clean_Data[[#This Row],[Sales]]&lt;100,"Low",
IF(Clean_Data[[#This Row],[Sales]]&lt;500,"Medium","High"))</f>
        <v>Low</v>
      </c>
    </row>
    <row r="819" spans="1:16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 s="1">
        <v>8</v>
      </c>
      <c r="L819" s="1">
        <v>0.2</v>
      </c>
      <c r="M819" s="1">
        <v>14.5152</v>
      </c>
      <c r="N819" s="1">
        <f>Clean_Data[[#This Row],[Profit]]/Clean_Data[[#This Row],[Sales]]</f>
        <v>0.35</v>
      </c>
      <c r="O819" s="1" t="str">
        <f>IF(Clean_Data[[#This Row],[Discount]]=0,"No Discount",
IF(Clean_Data[[#This Row],[Discount]]&lt;=0.2,"Low",
IF(Clean_Data[[#This Row],[Discount]]&lt;=0.5,"Medium","High")))</f>
        <v>Low</v>
      </c>
      <c r="P819" s="1" t="str">
        <f>IF(Clean_Data[[#This Row],[Sales]]&lt;100,"Low",
IF(Clean_Data[[#This Row],[Sales]]&lt;500,"Medium","High"))</f>
        <v>Low</v>
      </c>
    </row>
    <row r="820" spans="1:16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  <c r="N820" s="1">
        <f>Clean_Data[[#This Row],[Profit]]/Clean_Data[[#This Row],[Sales]]</f>
        <v>-0.76666666666666661</v>
      </c>
      <c r="O820" s="1" t="str">
        <f>IF(Clean_Data[[#This Row],[Discount]]=0,"No Discount",
IF(Clean_Data[[#This Row],[Discount]]&lt;=0.2,"Low",
IF(Clean_Data[[#This Row],[Discount]]&lt;=0.5,"Medium","High")))</f>
        <v>High</v>
      </c>
      <c r="P820" s="1" t="str">
        <f>IF(Clean_Data[[#This Row],[Sales]]&lt;100,"Low",
IF(Clean_Data[[#This Row],[Sales]]&lt;500,"Medium","High"))</f>
        <v>Low</v>
      </c>
    </row>
    <row r="821" spans="1:16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 s="1">
        <v>5</v>
      </c>
      <c r="L821" s="1">
        <v>0.3</v>
      </c>
      <c r="M821" s="1">
        <v>0</v>
      </c>
      <c r="N821" s="1">
        <f>Clean_Data[[#This Row],[Profit]]/Clean_Data[[#This Row],[Sales]]</f>
        <v>0</v>
      </c>
      <c r="O821" s="1" t="str">
        <f>IF(Clean_Data[[#This Row],[Discount]]=0,"No Discount",
IF(Clean_Data[[#This Row],[Discount]]&lt;=0.2,"Low",
IF(Clean_Data[[#This Row],[Discount]]&lt;=0.5,"Medium","High")))</f>
        <v>Medium</v>
      </c>
      <c r="P821" s="1" t="str">
        <f>IF(Clean_Data[[#This Row],[Sales]]&lt;100,"Low",
IF(Clean_Data[[#This Row],[Sales]]&lt;500,"Medium","High"))</f>
        <v>High</v>
      </c>
    </row>
    <row r="822" spans="1:16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  <c r="N822" s="1">
        <f>Clean_Data[[#This Row],[Profit]]/Clean_Data[[#This Row],[Sales]]</f>
        <v>-0.73333333333333328</v>
      </c>
      <c r="O822" s="1" t="str">
        <f>IF(Clean_Data[[#This Row],[Discount]]=0,"No Discount",
IF(Clean_Data[[#This Row],[Discount]]&lt;=0.2,"Low",
IF(Clean_Data[[#This Row],[Discount]]&lt;=0.5,"Medium","High")))</f>
        <v>High</v>
      </c>
      <c r="P822" s="1" t="str">
        <f>IF(Clean_Data[[#This Row],[Sales]]&lt;100,"Low",
IF(Clean_Data[[#This Row],[Sales]]&lt;500,"Medium","High"))</f>
        <v>Low</v>
      </c>
    </row>
    <row r="823" spans="1:16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 s="1">
        <v>4</v>
      </c>
      <c r="L823" s="1">
        <v>0.2</v>
      </c>
      <c r="M823" s="1">
        <v>117.432</v>
      </c>
      <c r="N823" s="1">
        <f>Clean_Data[[#This Row],[Profit]]/Clean_Data[[#This Row],[Sales]]</f>
        <v>0.35000000000000003</v>
      </c>
      <c r="O823" s="1" t="str">
        <f>IF(Clean_Data[[#This Row],[Discount]]=0,"No Discount",
IF(Clean_Data[[#This Row],[Discount]]&lt;=0.2,"Low",
IF(Clean_Data[[#This Row],[Discount]]&lt;=0.5,"Medium","High")))</f>
        <v>Low</v>
      </c>
      <c r="P823" s="1" t="str">
        <f>IF(Clean_Data[[#This Row],[Sales]]&lt;100,"Low",
IF(Clean_Data[[#This Row],[Sales]]&lt;500,"Medium","High"))</f>
        <v>Medium</v>
      </c>
    </row>
    <row r="824" spans="1:16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 s="1">
        <v>3</v>
      </c>
      <c r="L824" s="1">
        <v>0</v>
      </c>
      <c r="M824" s="1">
        <v>71.991</v>
      </c>
      <c r="N824" s="1">
        <f>Clean_Data[[#This Row],[Profit]]/Clean_Data[[#This Row],[Sales]]</f>
        <v>0.3</v>
      </c>
      <c r="O824" s="1" t="str">
        <f>IF(Clean_Data[[#This Row],[Discount]]=0,"No Discount",
IF(Clean_Data[[#This Row],[Discount]]&lt;=0.2,"Low",
IF(Clean_Data[[#This Row],[Discount]]&lt;=0.5,"Medium","High")))</f>
        <v>No Discount</v>
      </c>
      <c r="P824" s="1" t="str">
        <f>IF(Clean_Data[[#This Row],[Sales]]&lt;100,"Low",
IF(Clean_Data[[#This Row],[Sales]]&lt;500,"Medium","High"))</f>
        <v>Medium</v>
      </c>
    </row>
    <row r="825" spans="1:16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 s="1">
        <v>2</v>
      </c>
      <c r="L825" s="1">
        <v>0</v>
      </c>
      <c r="M825" s="1">
        <v>4.8117999999999999</v>
      </c>
      <c r="N825" s="1">
        <f>Clean_Data[[#This Row],[Profit]]/Clean_Data[[#This Row],[Sales]]</f>
        <v>0.49</v>
      </c>
      <c r="O825" s="1" t="str">
        <f>IF(Clean_Data[[#This Row],[Discount]]=0,"No Discount",
IF(Clean_Data[[#This Row],[Discount]]&lt;=0.2,"Low",
IF(Clean_Data[[#This Row],[Discount]]&lt;=0.5,"Medium","High")))</f>
        <v>No Discount</v>
      </c>
      <c r="P825" s="1" t="str">
        <f>IF(Clean_Data[[#This Row],[Sales]]&lt;100,"Low",
IF(Clean_Data[[#This Row],[Sales]]&lt;500,"Medium","High"))</f>
        <v>Low</v>
      </c>
    </row>
    <row r="826" spans="1:16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 s="1">
        <v>4</v>
      </c>
      <c r="L826" s="1">
        <v>0</v>
      </c>
      <c r="M826" s="1">
        <v>4.0679999999999996</v>
      </c>
      <c r="N826" s="1">
        <f>Clean_Data[[#This Row],[Profit]]/Clean_Data[[#This Row],[Sales]]</f>
        <v>0.06</v>
      </c>
      <c r="O826" s="1" t="str">
        <f>IF(Clean_Data[[#This Row],[Discount]]=0,"No Discount",
IF(Clean_Data[[#This Row],[Discount]]&lt;=0.2,"Low",
IF(Clean_Data[[#This Row],[Discount]]&lt;=0.5,"Medium","High")))</f>
        <v>No Discount</v>
      </c>
      <c r="P826" s="1" t="str">
        <f>IF(Clean_Data[[#This Row],[Sales]]&lt;100,"Low",
IF(Clean_Data[[#This Row],[Sales]]&lt;500,"Medium","High"))</f>
        <v>Low</v>
      </c>
    </row>
    <row r="827" spans="1:16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 s="1">
        <v>3</v>
      </c>
      <c r="L827" s="1">
        <v>0</v>
      </c>
      <c r="M827" s="1">
        <v>40.312800000000003</v>
      </c>
      <c r="N827" s="1">
        <f>Clean_Data[[#This Row],[Profit]]/Clean_Data[[#This Row],[Sales]]</f>
        <v>0.24000000000000002</v>
      </c>
      <c r="O827" s="1" t="str">
        <f>IF(Clean_Data[[#This Row],[Discount]]=0,"No Discount",
IF(Clean_Data[[#This Row],[Discount]]&lt;=0.2,"Low",
IF(Clean_Data[[#This Row],[Discount]]&lt;=0.5,"Medium","High")))</f>
        <v>No Discount</v>
      </c>
      <c r="P827" s="1" t="str">
        <f>IF(Clean_Data[[#This Row],[Sales]]&lt;100,"Low",
IF(Clean_Data[[#This Row],[Sales]]&lt;500,"Medium","High"))</f>
        <v>Medium</v>
      </c>
    </row>
    <row r="828" spans="1:16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 s="1">
        <v>7</v>
      </c>
      <c r="L828" s="1">
        <v>0</v>
      </c>
      <c r="M828" s="1">
        <v>16.8</v>
      </c>
      <c r="N828" s="1">
        <f>Clean_Data[[#This Row],[Profit]]/Clean_Data[[#This Row],[Sales]]</f>
        <v>0.48000000000000004</v>
      </c>
      <c r="O828" s="1" t="str">
        <f>IF(Clean_Data[[#This Row],[Discount]]=0,"No Discount",
IF(Clean_Data[[#This Row],[Discount]]&lt;=0.2,"Low",
IF(Clean_Data[[#This Row],[Discount]]&lt;=0.5,"Medium","High")))</f>
        <v>No Discount</v>
      </c>
      <c r="P828" s="1" t="str">
        <f>IF(Clean_Data[[#This Row],[Sales]]&lt;100,"Low",
IF(Clean_Data[[#This Row],[Sales]]&lt;500,"Medium","High"))</f>
        <v>Low</v>
      </c>
    </row>
    <row r="829" spans="1:16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 s="1">
        <v>4</v>
      </c>
      <c r="L829" s="1">
        <v>0</v>
      </c>
      <c r="M829" s="1">
        <v>10.7996</v>
      </c>
      <c r="N829" s="1">
        <f>Clean_Data[[#This Row],[Profit]]/Clean_Data[[#This Row],[Sales]]</f>
        <v>0.28999999999999998</v>
      </c>
      <c r="O829" s="1" t="str">
        <f>IF(Clean_Data[[#This Row],[Discount]]=0,"No Discount",
IF(Clean_Data[[#This Row],[Discount]]&lt;=0.2,"Low",
IF(Clean_Data[[#This Row],[Discount]]&lt;=0.5,"Medium","High")))</f>
        <v>No Discount</v>
      </c>
      <c r="P829" s="1" t="str">
        <f>IF(Clean_Data[[#This Row],[Sales]]&lt;100,"Low",
IF(Clean_Data[[#This Row],[Sales]]&lt;500,"Medium","High"))</f>
        <v>Low</v>
      </c>
    </row>
    <row r="830" spans="1:16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 s="1">
        <v>2</v>
      </c>
      <c r="L830" s="1">
        <v>0</v>
      </c>
      <c r="M830" s="1">
        <v>7.4871999999999996</v>
      </c>
      <c r="N830" s="1">
        <f>Clean_Data[[#This Row],[Profit]]/Clean_Data[[#This Row],[Sales]]</f>
        <v>0.49</v>
      </c>
      <c r="O830" s="1" t="str">
        <f>IF(Clean_Data[[#This Row],[Discount]]=0,"No Discount",
IF(Clean_Data[[#This Row],[Discount]]&lt;=0.2,"Low",
IF(Clean_Data[[#This Row],[Discount]]&lt;=0.5,"Medium","High")))</f>
        <v>No Discount</v>
      </c>
      <c r="P830" s="1" t="str">
        <f>IF(Clean_Data[[#This Row],[Sales]]&lt;100,"Low",
IF(Clean_Data[[#This Row],[Sales]]&lt;500,"Medium","High"))</f>
        <v>Low</v>
      </c>
    </row>
    <row r="831" spans="1:16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  <c r="N831" s="1">
        <f>Clean_Data[[#This Row],[Profit]]/Clean_Data[[#This Row],[Sales]]</f>
        <v>0.3</v>
      </c>
      <c r="O831" s="1" t="str">
        <f>IF(Clean_Data[[#This Row],[Discount]]=0,"No Discount",
IF(Clean_Data[[#This Row],[Discount]]&lt;=0.2,"Low",
IF(Clean_Data[[#This Row],[Discount]]&lt;=0.5,"Medium","High")))</f>
        <v>No Discount</v>
      </c>
      <c r="P831" s="1" t="str">
        <f>IF(Clean_Data[[#This Row],[Sales]]&lt;100,"Low",
IF(Clean_Data[[#This Row],[Sales]]&lt;500,"Medium","High"))</f>
        <v>Medium</v>
      </c>
    </row>
    <row r="832" spans="1:16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 s="1">
        <v>3</v>
      </c>
      <c r="L832" s="1">
        <v>0</v>
      </c>
      <c r="M832" s="1">
        <v>50.584800000000001</v>
      </c>
      <c r="N832" s="1">
        <f>Clean_Data[[#This Row],[Profit]]/Clean_Data[[#This Row],[Sales]]</f>
        <v>0.28000000000000003</v>
      </c>
      <c r="O832" s="1" t="str">
        <f>IF(Clean_Data[[#This Row],[Discount]]=0,"No Discount",
IF(Clean_Data[[#This Row],[Discount]]&lt;=0.2,"Low",
IF(Clean_Data[[#This Row],[Discount]]&lt;=0.5,"Medium","High")))</f>
        <v>No Discount</v>
      </c>
      <c r="P832" s="1" t="str">
        <f>IF(Clean_Data[[#This Row],[Sales]]&lt;100,"Low",
IF(Clean_Data[[#This Row],[Sales]]&lt;500,"Medium","High"))</f>
        <v>Medium</v>
      </c>
    </row>
    <row r="833" spans="1:16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 s="1">
        <v>2</v>
      </c>
      <c r="L833" s="1">
        <v>0</v>
      </c>
      <c r="M833" s="1">
        <v>51.834600000000002</v>
      </c>
      <c r="N833" s="1">
        <f>Clean_Data[[#This Row],[Profit]]/Clean_Data[[#This Row],[Sales]]</f>
        <v>0.27</v>
      </c>
      <c r="O833" s="1" t="str">
        <f>IF(Clean_Data[[#This Row],[Discount]]=0,"No Discount",
IF(Clean_Data[[#This Row],[Discount]]&lt;=0.2,"Low",
IF(Clean_Data[[#This Row],[Discount]]&lt;=0.5,"Medium","High")))</f>
        <v>No Discount</v>
      </c>
      <c r="P833" s="1" t="str">
        <f>IF(Clean_Data[[#This Row],[Sales]]&lt;100,"Low",
IF(Clean_Data[[#This Row],[Sales]]&lt;500,"Medium","High"))</f>
        <v>Medium</v>
      </c>
    </row>
    <row r="834" spans="1:16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  <c r="N834" s="1">
        <f>Clean_Data[[#This Row],[Profit]]/Clean_Data[[#This Row],[Sales]]</f>
        <v>0.26</v>
      </c>
      <c r="O834" s="1" t="str">
        <f>IF(Clean_Data[[#This Row],[Discount]]=0,"No Discount",
IF(Clean_Data[[#This Row],[Discount]]&lt;=0.2,"Low",
IF(Clean_Data[[#This Row],[Discount]]&lt;=0.5,"Medium","High")))</f>
        <v>No Discount</v>
      </c>
      <c r="P834" s="1" t="str">
        <f>IF(Clean_Data[[#This Row],[Sales]]&lt;100,"Low",
IF(Clean_Data[[#This Row],[Sales]]&lt;500,"Medium","High"))</f>
        <v>Low</v>
      </c>
    </row>
    <row r="835" spans="1:16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 s="1">
        <v>2</v>
      </c>
      <c r="L835" s="1">
        <v>0.2</v>
      </c>
      <c r="M835" s="1">
        <v>2.6412</v>
      </c>
      <c r="N835" s="1">
        <f>Clean_Data[[#This Row],[Profit]]/Clean_Data[[#This Row],[Sales]]</f>
        <v>7.4999999999999997E-2</v>
      </c>
      <c r="O835" s="1" t="str">
        <f>IF(Clean_Data[[#This Row],[Discount]]=0,"No Discount",
IF(Clean_Data[[#This Row],[Discount]]&lt;=0.2,"Low",
IF(Clean_Data[[#This Row],[Discount]]&lt;=0.5,"Medium","High")))</f>
        <v>Low</v>
      </c>
      <c r="P835" s="1" t="str">
        <f>IF(Clean_Data[[#This Row],[Sales]]&lt;100,"Low",
IF(Clean_Data[[#This Row],[Sales]]&lt;500,"Medium","High"))</f>
        <v>Low</v>
      </c>
    </row>
    <row r="836" spans="1:16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 s="1">
        <v>2</v>
      </c>
      <c r="L836" s="1">
        <v>0.2</v>
      </c>
      <c r="M836" s="1">
        <v>6.5164</v>
      </c>
      <c r="N836" s="1">
        <f>Clean_Data[[#This Row],[Profit]]/Clean_Data[[#This Row],[Sales]]</f>
        <v>0.27499999999999997</v>
      </c>
      <c r="O836" s="1" t="str">
        <f>IF(Clean_Data[[#This Row],[Discount]]=0,"No Discount",
IF(Clean_Data[[#This Row],[Discount]]&lt;=0.2,"Low",
IF(Clean_Data[[#This Row],[Discount]]&lt;=0.5,"Medium","High")))</f>
        <v>Low</v>
      </c>
      <c r="P836" s="1" t="str">
        <f>IF(Clean_Data[[#This Row],[Sales]]&lt;100,"Low",
IF(Clean_Data[[#This Row],[Sales]]&lt;500,"Medium","High"))</f>
        <v>Low</v>
      </c>
    </row>
    <row r="837" spans="1:16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  <c r="N837" s="1">
        <f>Clean_Data[[#This Row],[Profit]]/Clean_Data[[#This Row],[Sales]]</f>
        <v>-0.41999999999999993</v>
      </c>
      <c r="O837" s="1" t="str">
        <f>IF(Clean_Data[[#This Row],[Discount]]=0,"No Discount",
IF(Clean_Data[[#This Row],[Discount]]&lt;=0.2,"Low",
IF(Clean_Data[[#This Row],[Discount]]&lt;=0.5,"Medium","High")))</f>
        <v>Medium</v>
      </c>
      <c r="P837" s="1" t="str">
        <f>IF(Clean_Data[[#This Row],[Sales]]&lt;100,"Low",
IF(Clean_Data[[#This Row],[Sales]]&lt;500,"Medium","High"))</f>
        <v>Medium</v>
      </c>
    </row>
    <row r="838" spans="1:16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  <c r="N838" s="1">
        <f>Clean_Data[[#This Row],[Profit]]/Clean_Data[[#This Row],[Sales]]</f>
        <v>-1.55</v>
      </c>
      <c r="O838" s="1" t="str">
        <f>IF(Clean_Data[[#This Row],[Discount]]=0,"No Discount",
IF(Clean_Data[[#This Row],[Discount]]&lt;=0.2,"Low",
IF(Clean_Data[[#This Row],[Discount]]&lt;=0.5,"Medium","High")))</f>
        <v>High</v>
      </c>
      <c r="P838" s="1" t="str">
        <f>IF(Clean_Data[[#This Row],[Sales]]&lt;100,"Low",
IF(Clean_Data[[#This Row],[Sales]]&lt;500,"Medium","High"))</f>
        <v>Low</v>
      </c>
    </row>
    <row r="839" spans="1:16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  <c r="N839" s="1">
        <f>Clean_Data[[#This Row],[Profit]]/Clean_Data[[#This Row],[Sales]]</f>
        <v>0.33750000000000002</v>
      </c>
      <c r="O839" s="1" t="str">
        <f>IF(Clean_Data[[#This Row],[Discount]]=0,"No Discount",
IF(Clean_Data[[#This Row],[Discount]]&lt;=0.2,"Low",
IF(Clean_Data[[#This Row],[Discount]]&lt;=0.5,"Medium","High")))</f>
        <v>Low</v>
      </c>
      <c r="P839" s="1" t="str">
        <f>IF(Clean_Data[[#This Row],[Sales]]&lt;100,"Low",
IF(Clean_Data[[#This Row],[Sales]]&lt;500,"Medium","High"))</f>
        <v>Low</v>
      </c>
    </row>
    <row r="840" spans="1:16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 s="1">
        <v>3</v>
      </c>
      <c r="L840" s="1">
        <v>0.2</v>
      </c>
      <c r="M840" s="1">
        <v>1.5804</v>
      </c>
      <c r="N840" s="1">
        <f>Clean_Data[[#This Row],[Profit]]/Clean_Data[[#This Row],[Sales]]</f>
        <v>7.5000000000000011E-2</v>
      </c>
      <c r="O840" s="1" t="str">
        <f>IF(Clean_Data[[#This Row],[Discount]]=0,"No Discount",
IF(Clean_Data[[#This Row],[Discount]]&lt;=0.2,"Low",
IF(Clean_Data[[#This Row],[Discount]]&lt;=0.5,"Medium","High")))</f>
        <v>Low</v>
      </c>
      <c r="P840" s="1" t="str">
        <f>IF(Clean_Data[[#This Row],[Sales]]&lt;100,"Low",
IF(Clean_Data[[#This Row],[Sales]]&lt;500,"Medium","High"))</f>
        <v>Low</v>
      </c>
    </row>
    <row r="841" spans="1:16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 s="1">
        <v>3</v>
      </c>
      <c r="L841" s="1">
        <v>0</v>
      </c>
      <c r="M841" s="1">
        <v>16.3215</v>
      </c>
      <c r="N841" s="1">
        <f>Clean_Data[[#This Row],[Profit]]/Clean_Data[[#This Row],[Sales]]</f>
        <v>0.27</v>
      </c>
      <c r="O841" s="1" t="str">
        <f>IF(Clean_Data[[#This Row],[Discount]]=0,"No Discount",
IF(Clean_Data[[#This Row],[Discount]]&lt;=0.2,"Low",
IF(Clean_Data[[#This Row],[Discount]]&lt;=0.5,"Medium","High")))</f>
        <v>No Discount</v>
      </c>
      <c r="P841" s="1" t="str">
        <f>IF(Clean_Data[[#This Row],[Sales]]&lt;100,"Low",
IF(Clean_Data[[#This Row],[Sales]]&lt;500,"Medium","High"))</f>
        <v>Low</v>
      </c>
    </row>
    <row r="842" spans="1:16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 s="1">
        <v>4</v>
      </c>
      <c r="L842" s="1">
        <v>0</v>
      </c>
      <c r="M842" s="1">
        <v>3.3408000000000002</v>
      </c>
      <c r="N842" s="1">
        <f>Clean_Data[[#This Row],[Profit]]/Clean_Data[[#This Row],[Sales]]</f>
        <v>0.29000000000000004</v>
      </c>
      <c r="O842" s="1" t="str">
        <f>IF(Clean_Data[[#This Row],[Discount]]=0,"No Discount",
IF(Clean_Data[[#This Row],[Discount]]&lt;=0.2,"Low",
IF(Clean_Data[[#This Row],[Discount]]&lt;=0.5,"Medium","High")))</f>
        <v>No Discount</v>
      </c>
      <c r="P842" s="1" t="str">
        <f>IF(Clean_Data[[#This Row],[Sales]]&lt;100,"Low",
IF(Clean_Data[[#This Row],[Sales]]&lt;500,"Medium","High"))</f>
        <v>Low</v>
      </c>
    </row>
    <row r="843" spans="1:16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 s="1">
        <v>4</v>
      </c>
      <c r="L843" s="1">
        <v>0.2</v>
      </c>
      <c r="M843" s="1">
        <v>9.3024000000000004</v>
      </c>
      <c r="N843" s="1">
        <f>Clean_Data[[#This Row],[Profit]]/Clean_Data[[#This Row],[Sales]]</f>
        <v>0.05</v>
      </c>
      <c r="O843" s="1" t="str">
        <f>IF(Clean_Data[[#This Row],[Discount]]=0,"No Discount",
IF(Clean_Data[[#This Row],[Discount]]&lt;=0.2,"Low",
IF(Clean_Data[[#This Row],[Discount]]&lt;=0.5,"Medium","High")))</f>
        <v>Low</v>
      </c>
      <c r="P843" s="1" t="str">
        <f>IF(Clean_Data[[#This Row],[Sales]]&lt;100,"Low",
IF(Clean_Data[[#This Row],[Sales]]&lt;500,"Medium","High"))</f>
        <v>Medium</v>
      </c>
    </row>
    <row r="844" spans="1:16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 s="1">
        <v>4</v>
      </c>
      <c r="L844" s="1">
        <v>0.2</v>
      </c>
      <c r="M844" s="1">
        <v>11.7</v>
      </c>
      <c r="N844" s="1">
        <f>Clean_Data[[#This Row],[Profit]]/Clean_Data[[#This Row],[Sales]]</f>
        <v>0.3125</v>
      </c>
      <c r="O844" s="1" t="str">
        <f>IF(Clean_Data[[#This Row],[Discount]]=0,"No Discount",
IF(Clean_Data[[#This Row],[Discount]]&lt;=0.2,"Low",
IF(Clean_Data[[#This Row],[Discount]]&lt;=0.5,"Medium","High")))</f>
        <v>Low</v>
      </c>
      <c r="P844" s="1" t="str">
        <f>IF(Clean_Data[[#This Row],[Sales]]&lt;100,"Low",
IF(Clean_Data[[#This Row],[Sales]]&lt;500,"Medium","High"))</f>
        <v>Low</v>
      </c>
    </row>
    <row r="845" spans="1:16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  <c r="N845" s="1">
        <f>Clean_Data[[#This Row],[Profit]]/Clean_Data[[#This Row],[Sales]]</f>
        <v>0.32500000000000007</v>
      </c>
      <c r="O845" s="1" t="str">
        <f>IF(Clean_Data[[#This Row],[Discount]]=0,"No Discount",
IF(Clean_Data[[#This Row],[Discount]]&lt;=0.2,"Low",
IF(Clean_Data[[#This Row],[Discount]]&lt;=0.5,"Medium","High")))</f>
        <v>Low</v>
      </c>
      <c r="P845" s="1" t="str">
        <f>IF(Clean_Data[[#This Row],[Sales]]&lt;100,"Low",
IF(Clean_Data[[#This Row],[Sales]]&lt;500,"Medium","High"))</f>
        <v>Low</v>
      </c>
    </row>
    <row r="846" spans="1:16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 s="1">
        <v>2</v>
      </c>
      <c r="L846" s="1">
        <v>0</v>
      </c>
      <c r="M846" s="1">
        <v>3.2944</v>
      </c>
      <c r="N846" s="1">
        <f>Clean_Data[[#This Row],[Profit]]/Clean_Data[[#This Row],[Sales]]</f>
        <v>0.29000000000000004</v>
      </c>
      <c r="O846" s="1" t="str">
        <f>IF(Clean_Data[[#This Row],[Discount]]=0,"No Discount",
IF(Clean_Data[[#This Row],[Discount]]&lt;=0.2,"Low",
IF(Clean_Data[[#This Row],[Discount]]&lt;=0.5,"Medium","High")))</f>
        <v>No Discount</v>
      </c>
      <c r="P846" s="1" t="str">
        <f>IF(Clean_Data[[#This Row],[Sales]]&lt;100,"Low",
IF(Clean_Data[[#This Row],[Sales]]&lt;500,"Medium","High"))</f>
        <v>Low</v>
      </c>
    </row>
    <row r="847" spans="1:16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 s="1">
        <v>2</v>
      </c>
      <c r="L847" s="1">
        <v>0</v>
      </c>
      <c r="M847" s="1">
        <v>6.8714000000000004</v>
      </c>
      <c r="N847" s="1">
        <f>Clean_Data[[#This Row],[Profit]]/Clean_Data[[#This Row],[Sales]]</f>
        <v>0.47000000000000003</v>
      </c>
      <c r="O847" s="1" t="str">
        <f>IF(Clean_Data[[#This Row],[Discount]]=0,"No Discount",
IF(Clean_Data[[#This Row],[Discount]]&lt;=0.2,"Low",
IF(Clean_Data[[#This Row],[Discount]]&lt;=0.5,"Medium","High")))</f>
        <v>No Discount</v>
      </c>
      <c r="P847" s="1" t="str">
        <f>IF(Clean_Data[[#This Row],[Sales]]&lt;100,"Low",
IF(Clean_Data[[#This Row],[Sales]]&lt;500,"Medium","High"))</f>
        <v>Low</v>
      </c>
    </row>
    <row r="848" spans="1:16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 s="1">
        <v>7</v>
      </c>
      <c r="L848" s="1">
        <v>0</v>
      </c>
      <c r="M848" s="1">
        <v>23.441600000000001</v>
      </c>
      <c r="N848" s="1">
        <f>Clean_Data[[#This Row],[Profit]]/Clean_Data[[#This Row],[Sales]]</f>
        <v>0.28000000000000003</v>
      </c>
      <c r="O848" s="1" t="str">
        <f>IF(Clean_Data[[#This Row],[Discount]]=0,"No Discount",
IF(Clean_Data[[#This Row],[Discount]]&lt;=0.2,"Low",
IF(Clean_Data[[#This Row],[Discount]]&lt;=0.5,"Medium","High")))</f>
        <v>No Discount</v>
      </c>
      <c r="P848" s="1" t="str">
        <f>IF(Clean_Data[[#This Row],[Sales]]&lt;100,"Low",
IF(Clean_Data[[#This Row],[Sales]]&lt;500,"Medium","High"))</f>
        <v>Low</v>
      </c>
    </row>
    <row r="849" spans="1:16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 s="1">
        <v>3</v>
      </c>
      <c r="L849" s="1">
        <v>0</v>
      </c>
      <c r="M849" s="1">
        <v>77.743799999999993</v>
      </c>
      <c r="N849" s="1">
        <f>Clean_Data[[#This Row],[Profit]]/Clean_Data[[#This Row],[Sales]]</f>
        <v>0.26999999999999996</v>
      </c>
      <c r="O849" s="1" t="str">
        <f>IF(Clean_Data[[#This Row],[Discount]]=0,"No Discount",
IF(Clean_Data[[#This Row],[Discount]]&lt;=0.2,"Low",
IF(Clean_Data[[#This Row],[Discount]]&lt;=0.5,"Medium","High")))</f>
        <v>No Discount</v>
      </c>
      <c r="P849" s="1" t="str">
        <f>IF(Clean_Data[[#This Row],[Sales]]&lt;100,"Low",
IF(Clean_Data[[#This Row],[Sales]]&lt;500,"Medium","High"))</f>
        <v>Medium</v>
      </c>
    </row>
    <row r="850" spans="1:16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  <c r="N850" s="1">
        <f>Clean_Data[[#This Row],[Profit]]/Clean_Data[[#This Row],[Sales]]</f>
        <v>0.17500000000000002</v>
      </c>
      <c r="O850" s="1" t="str">
        <f>IF(Clean_Data[[#This Row],[Discount]]=0,"No Discount",
IF(Clean_Data[[#This Row],[Discount]]&lt;=0.2,"Low",
IF(Clean_Data[[#This Row],[Discount]]&lt;=0.5,"Medium","High")))</f>
        <v>Low</v>
      </c>
      <c r="P850" s="1" t="str">
        <f>IF(Clean_Data[[#This Row],[Sales]]&lt;100,"Low",
IF(Clean_Data[[#This Row],[Sales]]&lt;500,"Medium","High"))</f>
        <v>Low</v>
      </c>
    </row>
    <row r="851" spans="1:16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 s="1">
        <v>7</v>
      </c>
      <c r="L851" s="1">
        <v>0</v>
      </c>
      <c r="M851" s="1">
        <v>49.604799999999997</v>
      </c>
      <c r="N851" s="1">
        <f>Clean_Data[[#This Row],[Profit]]/Clean_Data[[#This Row],[Sales]]</f>
        <v>0.43</v>
      </c>
      <c r="O851" s="1" t="str">
        <f>IF(Clean_Data[[#This Row],[Discount]]=0,"No Discount",
IF(Clean_Data[[#This Row],[Discount]]&lt;=0.2,"Low",
IF(Clean_Data[[#This Row],[Discount]]&lt;=0.5,"Medium","High")))</f>
        <v>No Discount</v>
      </c>
      <c r="P851" s="1" t="str">
        <f>IF(Clean_Data[[#This Row],[Sales]]&lt;100,"Low",
IF(Clean_Data[[#This Row],[Sales]]&lt;500,"Medium","High"))</f>
        <v>Medium</v>
      </c>
    </row>
    <row r="852" spans="1:16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 s="1">
        <v>2</v>
      </c>
      <c r="L852" s="1">
        <v>0</v>
      </c>
      <c r="M852" s="1">
        <v>1.3415999999999999</v>
      </c>
      <c r="N852" s="1">
        <f>Clean_Data[[#This Row],[Profit]]/Clean_Data[[#This Row],[Sales]]</f>
        <v>0.25999999999999995</v>
      </c>
      <c r="O852" s="1" t="str">
        <f>IF(Clean_Data[[#This Row],[Discount]]=0,"No Discount",
IF(Clean_Data[[#This Row],[Discount]]&lt;=0.2,"Low",
IF(Clean_Data[[#This Row],[Discount]]&lt;=0.5,"Medium","High")))</f>
        <v>No Discount</v>
      </c>
      <c r="P852" s="1" t="str">
        <f>IF(Clean_Data[[#This Row],[Sales]]&lt;100,"Low",
IF(Clean_Data[[#This Row],[Sales]]&lt;500,"Medium","High"))</f>
        <v>Low</v>
      </c>
    </row>
    <row r="853" spans="1:16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  <c r="N853" s="1">
        <f>Clean_Data[[#This Row],[Profit]]/Clean_Data[[#This Row],[Sales]]</f>
        <v>0.48000000000000004</v>
      </c>
      <c r="O853" s="1" t="str">
        <f>IF(Clean_Data[[#This Row],[Discount]]=0,"No Discount",
IF(Clean_Data[[#This Row],[Discount]]&lt;=0.2,"Low",
IF(Clean_Data[[#This Row],[Discount]]&lt;=0.5,"Medium","High")))</f>
        <v>No Discount</v>
      </c>
      <c r="P853" s="1" t="str">
        <f>IF(Clean_Data[[#This Row],[Sales]]&lt;100,"Low",
IF(Clean_Data[[#This Row],[Sales]]&lt;500,"Medium","High"))</f>
        <v>Low</v>
      </c>
    </row>
    <row r="854" spans="1:16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 s="1">
        <v>6</v>
      </c>
      <c r="L854" s="1">
        <v>0</v>
      </c>
      <c r="M854" s="1">
        <v>50.187600000000003</v>
      </c>
      <c r="N854" s="1">
        <f>Clean_Data[[#This Row],[Profit]]/Clean_Data[[#This Row],[Sales]]</f>
        <v>0.27</v>
      </c>
      <c r="O854" s="1" t="str">
        <f>IF(Clean_Data[[#This Row],[Discount]]=0,"No Discount",
IF(Clean_Data[[#This Row],[Discount]]&lt;=0.2,"Low",
IF(Clean_Data[[#This Row],[Discount]]&lt;=0.5,"Medium","High")))</f>
        <v>No Discount</v>
      </c>
      <c r="P854" s="1" t="str">
        <f>IF(Clean_Data[[#This Row],[Sales]]&lt;100,"Low",
IF(Clean_Data[[#This Row],[Sales]]&lt;500,"Medium","High"))</f>
        <v>Medium</v>
      </c>
    </row>
    <row r="855" spans="1:16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 s="1">
        <v>2</v>
      </c>
      <c r="L855" s="1">
        <v>0</v>
      </c>
      <c r="M855" s="1">
        <v>14.671799999999999</v>
      </c>
      <c r="N855" s="1">
        <f>Clean_Data[[#This Row],[Profit]]/Clean_Data[[#This Row],[Sales]]</f>
        <v>0.32999999999999996</v>
      </c>
      <c r="O855" s="1" t="str">
        <f>IF(Clean_Data[[#This Row],[Discount]]=0,"No Discount",
IF(Clean_Data[[#This Row],[Discount]]&lt;=0.2,"Low",
IF(Clean_Data[[#This Row],[Discount]]&lt;=0.5,"Medium","High")))</f>
        <v>No Discount</v>
      </c>
      <c r="P855" s="1" t="str">
        <f>IF(Clean_Data[[#This Row],[Sales]]&lt;100,"Low",
IF(Clean_Data[[#This Row],[Sales]]&lt;500,"Medium","High"))</f>
        <v>Low</v>
      </c>
    </row>
    <row r="856" spans="1:16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 s="1">
        <v>3</v>
      </c>
      <c r="L856" s="1">
        <v>0</v>
      </c>
      <c r="M856" s="1">
        <v>9.7175999999999991</v>
      </c>
      <c r="N856" s="1">
        <f>Clean_Data[[#This Row],[Profit]]/Clean_Data[[#This Row],[Sales]]</f>
        <v>3.9999999999999994E-2</v>
      </c>
      <c r="O856" s="1" t="str">
        <f>IF(Clean_Data[[#This Row],[Discount]]=0,"No Discount",
IF(Clean_Data[[#This Row],[Discount]]&lt;=0.2,"Low",
IF(Clean_Data[[#This Row],[Discount]]&lt;=0.5,"Medium","High")))</f>
        <v>No Discount</v>
      </c>
      <c r="P856" s="1" t="str">
        <f>IF(Clean_Data[[#This Row],[Sales]]&lt;100,"Low",
IF(Clean_Data[[#This Row],[Sales]]&lt;500,"Medium","High"))</f>
        <v>Medium</v>
      </c>
    </row>
    <row r="857" spans="1:16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 s="1">
        <v>2</v>
      </c>
      <c r="L857" s="1">
        <v>0</v>
      </c>
      <c r="M857" s="1">
        <v>18.781199999999998</v>
      </c>
      <c r="N857" s="1">
        <f>Clean_Data[[#This Row],[Profit]]/Clean_Data[[#This Row],[Sales]]</f>
        <v>0.47</v>
      </c>
      <c r="O857" s="1" t="str">
        <f>IF(Clean_Data[[#This Row],[Discount]]=0,"No Discount",
IF(Clean_Data[[#This Row],[Discount]]&lt;=0.2,"Low",
IF(Clean_Data[[#This Row],[Discount]]&lt;=0.5,"Medium","High")))</f>
        <v>No Discount</v>
      </c>
      <c r="P857" s="1" t="str">
        <f>IF(Clean_Data[[#This Row],[Sales]]&lt;100,"Low",
IF(Clean_Data[[#This Row],[Sales]]&lt;500,"Medium","High"))</f>
        <v>Low</v>
      </c>
    </row>
    <row r="858" spans="1:16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 s="1">
        <v>10</v>
      </c>
      <c r="L858" s="1">
        <v>0</v>
      </c>
      <c r="M858" s="1">
        <v>26.597999999999999</v>
      </c>
      <c r="N858" s="1">
        <f>Clean_Data[[#This Row],[Profit]]/Clean_Data[[#This Row],[Sales]]</f>
        <v>0.26</v>
      </c>
      <c r="O858" s="1" t="str">
        <f>IF(Clean_Data[[#This Row],[Discount]]=0,"No Discount",
IF(Clean_Data[[#This Row],[Discount]]&lt;=0.2,"Low",
IF(Clean_Data[[#This Row],[Discount]]&lt;=0.5,"Medium","High")))</f>
        <v>No Discount</v>
      </c>
      <c r="P858" s="1" t="str">
        <f>IF(Clean_Data[[#This Row],[Sales]]&lt;100,"Low",
IF(Clean_Data[[#This Row],[Sales]]&lt;500,"Medium","High"))</f>
        <v>Medium</v>
      </c>
    </row>
    <row r="859" spans="1:16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 s="1">
        <v>2</v>
      </c>
      <c r="L859" s="1">
        <v>0</v>
      </c>
      <c r="M859" s="1">
        <v>5.7671999999999999</v>
      </c>
      <c r="N859" s="1">
        <f>Clean_Data[[#This Row],[Profit]]/Clean_Data[[#This Row],[Sales]]</f>
        <v>0.27</v>
      </c>
      <c r="O859" s="1" t="str">
        <f>IF(Clean_Data[[#This Row],[Discount]]=0,"No Discount",
IF(Clean_Data[[#This Row],[Discount]]&lt;=0.2,"Low",
IF(Clean_Data[[#This Row],[Discount]]&lt;=0.5,"Medium","High")))</f>
        <v>No Discount</v>
      </c>
      <c r="P859" s="1" t="str">
        <f>IF(Clean_Data[[#This Row],[Sales]]&lt;100,"Low",
IF(Clean_Data[[#This Row],[Sales]]&lt;500,"Medium","High"))</f>
        <v>Low</v>
      </c>
    </row>
    <row r="860" spans="1:16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 s="1">
        <v>1</v>
      </c>
      <c r="L860" s="1">
        <v>0</v>
      </c>
      <c r="M860" s="1">
        <v>3.5767000000000002</v>
      </c>
      <c r="N860" s="1">
        <f>Clean_Data[[#This Row],[Profit]]/Clean_Data[[#This Row],[Sales]]</f>
        <v>0.47000000000000003</v>
      </c>
      <c r="O860" s="1" t="str">
        <f>IF(Clean_Data[[#This Row],[Discount]]=0,"No Discount",
IF(Clean_Data[[#This Row],[Discount]]&lt;=0.2,"Low",
IF(Clean_Data[[#This Row],[Discount]]&lt;=0.5,"Medium","High")))</f>
        <v>No Discount</v>
      </c>
      <c r="P860" s="1" t="str">
        <f>IF(Clean_Data[[#This Row],[Sales]]&lt;100,"Low",
IF(Clean_Data[[#This Row],[Sales]]&lt;500,"Medium","High"))</f>
        <v>Low</v>
      </c>
    </row>
    <row r="861" spans="1:16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 s="1">
        <v>2</v>
      </c>
      <c r="L861" s="1">
        <v>0</v>
      </c>
      <c r="M861" s="1">
        <v>3.58</v>
      </c>
      <c r="N861" s="1">
        <f>Clean_Data[[#This Row],[Profit]]/Clean_Data[[#This Row],[Sales]]</f>
        <v>0.5</v>
      </c>
      <c r="O861" s="1" t="str">
        <f>IF(Clean_Data[[#This Row],[Discount]]=0,"No Discount",
IF(Clean_Data[[#This Row],[Discount]]&lt;=0.2,"Low",
IF(Clean_Data[[#This Row],[Discount]]&lt;=0.5,"Medium","High")))</f>
        <v>No Discount</v>
      </c>
      <c r="P861" s="1" t="str">
        <f>IF(Clean_Data[[#This Row],[Sales]]&lt;100,"Low",
IF(Clean_Data[[#This Row],[Sales]]&lt;500,"Medium","High"))</f>
        <v>Low</v>
      </c>
    </row>
    <row r="862" spans="1:16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 s="1">
        <v>2</v>
      </c>
      <c r="L862" s="1">
        <v>0</v>
      </c>
      <c r="M862" s="1">
        <v>0.1472</v>
      </c>
      <c r="N862" s="1">
        <f>Clean_Data[[#This Row],[Profit]]/Clean_Data[[#This Row],[Sales]]</f>
        <v>0.02</v>
      </c>
      <c r="O862" s="1" t="str">
        <f>IF(Clean_Data[[#This Row],[Discount]]=0,"No Discount",
IF(Clean_Data[[#This Row],[Discount]]&lt;=0.2,"Low",
IF(Clean_Data[[#This Row],[Discount]]&lt;=0.5,"Medium","High")))</f>
        <v>No Discount</v>
      </c>
      <c r="P862" s="1" t="str">
        <f>IF(Clean_Data[[#This Row],[Sales]]&lt;100,"Low",
IF(Clean_Data[[#This Row],[Sales]]&lt;500,"Medium","High"))</f>
        <v>Low</v>
      </c>
    </row>
    <row r="863" spans="1:16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 s="1">
        <v>2</v>
      </c>
      <c r="L863" s="1">
        <v>0</v>
      </c>
      <c r="M863" s="1">
        <v>10.625999999999999</v>
      </c>
      <c r="N863" s="1">
        <f>Clean_Data[[#This Row],[Profit]]/Clean_Data[[#This Row],[Sales]]</f>
        <v>0.45999999999999996</v>
      </c>
      <c r="O863" s="1" t="str">
        <f>IF(Clean_Data[[#This Row],[Discount]]=0,"No Discount",
IF(Clean_Data[[#This Row],[Discount]]&lt;=0.2,"Low",
IF(Clean_Data[[#This Row],[Discount]]&lt;=0.5,"Medium","High")))</f>
        <v>No Discount</v>
      </c>
      <c r="P863" s="1" t="str">
        <f>IF(Clean_Data[[#This Row],[Sales]]&lt;100,"Low",
IF(Clean_Data[[#This Row],[Sales]]&lt;500,"Medium","High"))</f>
        <v>Low</v>
      </c>
    </row>
    <row r="864" spans="1:16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  <c r="N864" s="1">
        <f>Clean_Data[[#This Row],[Profit]]/Clean_Data[[#This Row],[Sales]]</f>
        <v>0.21249999999999999</v>
      </c>
      <c r="O864" s="1" t="str">
        <f>IF(Clean_Data[[#This Row],[Discount]]=0,"No Discount",
IF(Clean_Data[[#This Row],[Discount]]&lt;=0.2,"Low",
IF(Clean_Data[[#This Row],[Discount]]&lt;=0.5,"Medium","High")))</f>
        <v>Low</v>
      </c>
      <c r="P864" s="1" t="str">
        <f>IF(Clean_Data[[#This Row],[Sales]]&lt;100,"Low",
IF(Clean_Data[[#This Row],[Sales]]&lt;500,"Medium","High"))</f>
        <v>Medium</v>
      </c>
    </row>
    <row r="865" spans="1:16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  <c r="N865" s="1">
        <f>Clean_Data[[#This Row],[Profit]]/Clean_Data[[#This Row],[Sales]]</f>
        <v>0.1125</v>
      </c>
      <c r="O865" s="1" t="str">
        <f>IF(Clean_Data[[#This Row],[Discount]]=0,"No Discount",
IF(Clean_Data[[#This Row],[Discount]]&lt;=0.2,"Low",
IF(Clean_Data[[#This Row],[Discount]]&lt;=0.5,"Medium","High")))</f>
        <v>Low</v>
      </c>
      <c r="P865" s="1" t="str">
        <f>IF(Clean_Data[[#This Row],[Sales]]&lt;100,"Low",
IF(Clean_Data[[#This Row],[Sales]]&lt;500,"Medium","High"))</f>
        <v>Low</v>
      </c>
    </row>
    <row r="866" spans="1:16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  <c r="N866" s="1">
        <f>Clean_Data[[#This Row],[Profit]]/Clean_Data[[#This Row],[Sales]]</f>
        <v>8.7500000000000008E-2</v>
      </c>
      <c r="O866" s="1" t="str">
        <f>IF(Clean_Data[[#This Row],[Discount]]=0,"No Discount",
IF(Clean_Data[[#This Row],[Discount]]&lt;=0.2,"Low",
IF(Clean_Data[[#This Row],[Discount]]&lt;=0.5,"Medium","High")))</f>
        <v>Low</v>
      </c>
      <c r="P866" s="1" t="str">
        <f>IF(Clean_Data[[#This Row],[Sales]]&lt;100,"Low",
IF(Clean_Data[[#This Row],[Sales]]&lt;500,"Medium","High"))</f>
        <v>Low</v>
      </c>
    </row>
    <row r="867" spans="1:16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 s="1">
        <v>1</v>
      </c>
      <c r="L867" s="1">
        <v>0</v>
      </c>
      <c r="M867" s="1">
        <v>1.3583000000000001</v>
      </c>
      <c r="N867" s="1">
        <f>Clean_Data[[#This Row],[Profit]]/Clean_Data[[#This Row],[Sales]]</f>
        <v>0.47000000000000003</v>
      </c>
      <c r="O867" s="1" t="str">
        <f>IF(Clean_Data[[#This Row],[Discount]]=0,"No Discount",
IF(Clean_Data[[#This Row],[Discount]]&lt;=0.2,"Low",
IF(Clean_Data[[#This Row],[Discount]]&lt;=0.5,"Medium","High")))</f>
        <v>No Discount</v>
      </c>
      <c r="P867" s="1" t="str">
        <f>IF(Clean_Data[[#This Row],[Sales]]&lt;100,"Low",
IF(Clean_Data[[#This Row],[Sales]]&lt;500,"Medium","High"))</f>
        <v>Low</v>
      </c>
    </row>
    <row r="868" spans="1:16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 s="1">
        <v>1</v>
      </c>
      <c r="L868" s="1">
        <v>0</v>
      </c>
      <c r="M868" s="1">
        <v>21.295400000000001</v>
      </c>
      <c r="N868" s="1">
        <f>Clean_Data[[#This Row],[Profit]]/Clean_Data[[#This Row],[Sales]]</f>
        <v>0.41000000000000003</v>
      </c>
      <c r="O868" s="1" t="str">
        <f>IF(Clean_Data[[#This Row],[Discount]]=0,"No Discount",
IF(Clean_Data[[#This Row],[Discount]]&lt;=0.2,"Low",
IF(Clean_Data[[#This Row],[Discount]]&lt;=0.5,"Medium","High")))</f>
        <v>No Discount</v>
      </c>
      <c r="P868" s="1" t="str">
        <f>IF(Clean_Data[[#This Row],[Sales]]&lt;100,"Low",
IF(Clean_Data[[#This Row],[Sales]]&lt;500,"Medium","High"))</f>
        <v>Low</v>
      </c>
    </row>
    <row r="869" spans="1:16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 s="1">
        <v>4</v>
      </c>
      <c r="L869" s="1">
        <v>0.2</v>
      </c>
      <c r="M869" s="1">
        <v>5.1791999999999998</v>
      </c>
      <c r="N869" s="1">
        <f>Clean_Data[[#This Row],[Profit]]/Clean_Data[[#This Row],[Sales]]</f>
        <v>0.32500000000000001</v>
      </c>
      <c r="O869" s="1" t="str">
        <f>IF(Clean_Data[[#This Row],[Discount]]=0,"No Discount",
IF(Clean_Data[[#This Row],[Discount]]&lt;=0.2,"Low",
IF(Clean_Data[[#This Row],[Discount]]&lt;=0.5,"Medium","High")))</f>
        <v>Low</v>
      </c>
      <c r="P869" s="1" t="str">
        <f>IF(Clean_Data[[#This Row],[Sales]]&lt;100,"Low",
IF(Clean_Data[[#This Row],[Sales]]&lt;500,"Medium","High"))</f>
        <v>Low</v>
      </c>
    </row>
    <row r="870" spans="1:16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 s="1">
        <v>6</v>
      </c>
      <c r="L870" s="1">
        <v>0.7</v>
      </c>
      <c r="M870" s="1">
        <v>-35.927999999999997</v>
      </c>
      <c r="N870" s="1">
        <f>Clean_Data[[#This Row],[Profit]]/Clean_Data[[#This Row],[Sales]]</f>
        <v>-0.8</v>
      </c>
      <c r="O870" s="1" t="str">
        <f>IF(Clean_Data[[#This Row],[Discount]]=0,"No Discount",
IF(Clean_Data[[#This Row],[Discount]]&lt;=0.2,"Low",
IF(Clean_Data[[#This Row],[Discount]]&lt;=0.5,"Medium","High")))</f>
        <v>High</v>
      </c>
      <c r="P870" s="1" t="str">
        <f>IF(Clean_Data[[#This Row],[Sales]]&lt;100,"Low",
IF(Clean_Data[[#This Row],[Sales]]&lt;500,"Medium","High"))</f>
        <v>Low</v>
      </c>
    </row>
    <row r="871" spans="1:16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 s="1">
        <v>5</v>
      </c>
      <c r="L871" s="1">
        <v>0.7</v>
      </c>
      <c r="M871" s="1">
        <v>-760.98</v>
      </c>
      <c r="N871" s="1">
        <f>Clean_Data[[#This Row],[Profit]]/Clean_Data[[#This Row],[Sales]]</f>
        <v>-0.66666666666666663</v>
      </c>
      <c r="O871" s="1" t="str">
        <f>IF(Clean_Data[[#This Row],[Discount]]=0,"No Discount",
IF(Clean_Data[[#This Row],[Discount]]&lt;=0.2,"Low",
IF(Clean_Data[[#This Row],[Discount]]&lt;=0.5,"Medium","High")))</f>
        <v>High</v>
      </c>
      <c r="P871" s="1" t="str">
        <f>IF(Clean_Data[[#This Row],[Sales]]&lt;100,"Low",
IF(Clean_Data[[#This Row],[Sales]]&lt;500,"Medium","High"))</f>
        <v>High</v>
      </c>
    </row>
    <row r="872" spans="1:16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  <c r="N872" s="1">
        <f>Clean_Data[[#This Row],[Profit]]/Clean_Data[[#This Row],[Sales]]</f>
        <v>-0.16666666666666666</v>
      </c>
      <c r="O872" s="1" t="str">
        <f>IF(Clean_Data[[#This Row],[Discount]]=0,"No Discount",
IF(Clean_Data[[#This Row],[Discount]]&lt;=0.2,"Low",
IF(Clean_Data[[#This Row],[Discount]]&lt;=0.5,"Medium","High")))</f>
        <v>Medium</v>
      </c>
      <c r="P872" s="1" t="str">
        <f>IF(Clean_Data[[#This Row],[Sales]]&lt;100,"Low",
IF(Clean_Data[[#This Row],[Sales]]&lt;500,"Medium","High"))</f>
        <v>Medium</v>
      </c>
    </row>
    <row r="873" spans="1:16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 s="1">
        <v>3</v>
      </c>
      <c r="L873" s="1">
        <v>0</v>
      </c>
      <c r="M873" s="1">
        <v>17.22</v>
      </c>
      <c r="N873" s="1">
        <f>Clean_Data[[#This Row],[Profit]]/Clean_Data[[#This Row],[Sales]]</f>
        <v>0.5</v>
      </c>
      <c r="O873" s="1" t="str">
        <f>IF(Clean_Data[[#This Row],[Discount]]=0,"No Discount",
IF(Clean_Data[[#This Row],[Discount]]&lt;=0.2,"Low",
IF(Clean_Data[[#This Row],[Discount]]&lt;=0.5,"Medium","High")))</f>
        <v>No Discount</v>
      </c>
      <c r="P873" s="1" t="str">
        <f>IF(Clean_Data[[#This Row],[Sales]]&lt;100,"Low",
IF(Clean_Data[[#This Row],[Sales]]&lt;500,"Medium","High"))</f>
        <v>Low</v>
      </c>
    </row>
    <row r="874" spans="1:16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 s="1">
        <v>2</v>
      </c>
      <c r="L874" s="1">
        <v>0</v>
      </c>
      <c r="M874" s="1">
        <v>5.2256</v>
      </c>
      <c r="N874" s="1">
        <f>Clean_Data[[#This Row],[Profit]]/Clean_Data[[#This Row],[Sales]]</f>
        <v>0.46</v>
      </c>
      <c r="O874" s="1" t="str">
        <f>IF(Clean_Data[[#This Row],[Discount]]=0,"No Discount",
IF(Clean_Data[[#This Row],[Discount]]&lt;=0.2,"Low",
IF(Clean_Data[[#This Row],[Discount]]&lt;=0.5,"Medium","High")))</f>
        <v>No Discount</v>
      </c>
      <c r="P874" s="1" t="str">
        <f>IF(Clean_Data[[#This Row],[Sales]]&lt;100,"Low",
IF(Clean_Data[[#This Row],[Sales]]&lt;500,"Medium","High"))</f>
        <v>Low</v>
      </c>
    </row>
    <row r="875" spans="1:16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  <c r="N875" s="1">
        <f>Clean_Data[[#This Row],[Profit]]/Clean_Data[[#This Row],[Sales]]</f>
        <v>0.35</v>
      </c>
      <c r="O875" s="1" t="str">
        <f>IF(Clean_Data[[#This Row],[Discount]]=0,"No Discount",
IF(Clean_Data[[#This Row],[Discount]]&lt;=0.2,"Low",
IF(Clean_Data[[#This Row],[Discount]]&lt;=0.5,"Medium","High")))</f>
        <v>Low</v>
      </c>
      <c r="P875" s="1" t="str">
        <f>IF(Clean_Data[[#This Row],[Sales]]&lt;100,"Low",
IF(Clean_Data[[#This Row],[Sales]]&lt;500,"Medium","High"))</f>
        <v>Medium</v>
      </c>
    </row>
    <row r="876" spans="1:16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 s="1">
        <v>5</v>
      </c>
      <c r="L876" s="1">
        <v>0.2</v>
      </c>
      <c r="M876" s="1">
        <v>67.256</v>
      </c>
      <c r="N876" s="1">
        <f>Clean_Data[[#This Row],[Profit]]/Clean_Data[[#This Row],[Sales]]</f>
        <v>0.35000000000000003</v>
      </c>
      <c r="O876" s="1" t="str">
        <f>IF(Clean_Data[[#This Row],[Discount]]=0,"No Discount",
IF(Clean_Data[[#This Row],[Discount]]&lt;=0.2,"Low",
IF(Clean_Data[[#This Row],[Discount]]&lt;=0.5,"Medium","High")))</f>
        <v>Low</v>
      </c>
      <c r="P876" s="1" t="str">
        <f>IF(Clean_Data[[#This Row],[Sales]]&lt;100,"Low",
IF(Clean_Data[[#This Row],[Sales]]&lt;500,"Medium","High"))</f>
        <v>Medium</v>
      </c>
    </row>
    <row r="877" spans="1:16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  <c r="N877" s="1">
        <f>Clean_Data[[#This Row],[Profit]]/Clean_Data[[#This Row],[Sales]]</f>
        <v>0.2</v>
      </c>
      <c r="O877" s="1" t="str">
        <f>IF(Clean_Data[[#This Row],[Discount]]=0,"No Discount",
IF(Clean_Data[[#This Row],[Discount]]&lt;=0.2,"Low",
IF(Clean_Data[[#This Row],[Discount]]&lt;=0.5,"Medium","High")))</f>
        <v>No Discount</v>
      </c>
      <c r="P877" s="1" t="str">
        <f>IF(Clean_Data[[#This Row],[Sales]]&lt;100,"Low",
IF(Clean_Data[[#This Row],[Sales]]&lt;500,"Medium","High"))</f>
        <v>Medium</v>
      </c>
    </row>
    <row r="878" spans="1:16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 s="1">
        <v>1</v>
      </c>
      <c r="L878" s="1">
        <v>0</v>
      </c>
      <c r="M878" s="1">
        <v>13.195600000000001</v>
      </c>
      <c r="N878" s="1">
        <f>Clean_Data[[#This Row],[Profit]]/Clean_Data[[#This Row],[Sales]]</f>
        <v>0.44000000000000006</v>
      </c>
      <c r="O878" s="1" t="str">
        <f>IF(Clean_Data[[#This Row],[Discount]]=0,"No Discount",
IF(Clean_Data[[#This Row],[Discount]]&lt;=0.2,"Low",
IF(Clean_Data[[#This Row],[Discount]]&lt;=0.5,"Medium","High")))</f>
        <v>No Discount</v>
      </c>
      <c r="P878" s="1" t="str">
        <f>IF(Clean_Data[[#This Row],[Sales]]&lt;100,"Low",
IF(Clean_Data[[#This Row],[Sales]]&lt;500,"Medium","High"))</f>
        <v>Low</v>
      </c>
    </row>
    <row r="879" spans="1:16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 s="1">
        <v>3</v>
      </c>
      <c r="L879" s="1">
        <v>0</v>
      </c>
      <c r="M879" s="1">
        <v>66.954599999999999</v>
      </c>
      <c r="N879" s="1">
        <f>Clean_Data[[#This Row],[Profit]]/Clean_Data[[#This Row],[Sales]]</f>
        <v>0.18</v>
      </c>
      <c r="O879" s="1" t="str">
        <f>IF(Clean_Data[[#This Row],[Discount]]=0,"No Discount",
IF(Clean_Data[[#This Row],[Discount]]&lt;=0.2,"Low",
IF(Clean_Data[[#This Row],[Discount]]&lt;=0.5,"Medium","High")))</f>
        <v>No Discount</v>
      </c>
      <c r="P879" s="1" t="str">
        <f>IF(Clean_Data[[#This Row],[Sales]]&lt;100,"Low",
IF(Clean_Data[[#This Row],[Sales]]&lt;500,"Medium","High"))</f>
        <v>Medium</v>
      </c>
    </row>
    <row r="880" spans="1:16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  <c r="N880" s="1">
        <f>Clean_Data[[#This Row],[Profit]]/Clean_Data[[#This Row],[Sales]]</f>
        <v>-0.69999999999999984</v>
      </c>
      <c r="O880" s="1" t="str">
        <f>IF(Clean_Data[[#This Row],[Discount]]=0,"No Discount",
IF(Clean_Data[[#This Row],[Discount]]&lt;=0.2,"Low",
IF(Clean_Data[[#This Row],[Discount]]&lt;=0.5,"Medium","High")))</f>
        <v>High</v>
      </c>
      <c r="P880" s="1" t="str">
        <f>IF(Clean_Data[[#This Row],[Sales]]&lt;100,"Low",
IF(Clean_Data[[#This Row],[Sales]]&lt;500,"Medium","High"))</f>
        <v>Low</v>
      </c>
    </row>
    <row r="881" spans="1:16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  <c r="N881" s="1">
        <f>Clean_Data[[#This Row],[Profit]]/Clean_Data[[#This Row],[Sales]]</f>
        <v>0.33750000000000002</v>
      </c>
      <c r="O881" s="1" t="str">
        <f>IF(Clean_Data[[#This Row],[Discount]]=0,"No Discount",
IF(Clean_Data[[#This Row],[Discount]]&lt;=0.2,"Low",
IF(Clean_Data[[#This Row],[Discount]]&lt;=0.5,"Medium","High")))</f>
        <v>Low</v>
      </c>
      <c r="P881" s="1" t="str">
        <f>IF(Clean_Data[[#This Row],[Sales]]&lt;100,"Low",
IF(Clean_Data[[#This Row],[Sales]]&lt;500,"Medium","High"))</f>
        <v>Low</v>
      </c>
    </row>
    <row r="882" spans="1:16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 s="1">
        <v>5</v>
      </c>
      <c r="L882" s="1">
        <v>0.1</v>
      </c>
      <c r="M882" s="1">
        <v>262.39</v>
      </c>
      <c r="N882" s="1">
        <f>Clean_Data[[#This Row],[Profit]]/Clean_Data[[#This Row],[Sales]]</f>
        <v>0.21111111111111108</v>
      </c>
      <c r="O882" s="1" t="str">
        <f>IF(Clean_Data[[#This Row],[Discount]]=0,"No Discount",
IF(Clean_Data[[#This Row],[Discount]]&lt;=0.2,"Low",
IF(Clean_Data[[#This Row],[Discount]]&lt;=0.5,"Medium","High")))</f>
        <v>Low</v>
      </c>
      <c r="P882" s="1" t="str">
        <f>IF(Clean_Data[[#This Row],[Sales]]&lt;100,"Low",
IF(Clean_Data[[#This Row],[Sales]]&lt;500,"Medium","High"))</f>
        <v>High</v>
      </c>
    </row>
    <row r="883" spans="1:16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 s="1">
        <v>2</v>
      </c>
      <c r="L883" s="1">
        <v>0</v>
      </c>
      <c r="M883" s="1">
        <v>8.3268000000000004</v>
      </c>
      <c r="N883" s="1">
        <f>Clean_Data[[#This Row],[Profit]]/Clean_Data[[#This Row],[Sales]]</f>
        <v>0.27</v>
      </c>
      <c r="O883" s="1" t="str">
        <f>IF(Clean_Data[[#This Row],[Discount]]=0,"No Discount",
IF(Clean_Data[[#This Row],[Discount]]&lt;=0.2,"Low",
IF(Clean_Data[[#This Row],[Discount]]&lt;=0.5,"Medium","High")))</f>
        <v>No Discount</v>
      </c>
      <c r="P883" s="1" t="str">
        <f>IF(Clean_Data[[#This Row],[Sales]]&lt;100,"Low",
IF(Clean_Data[[#This Row],[Sales]]&lt;500,"Medium","High"))</f>
        <v>Low</v>
      </c>
    </row>
    <row r="884" spans="1:16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 s="1">
        <v>4</v>
      </c>
      <c r="L884" s="1">
        <v>0</v>
      </c>
      <c r="M884" s="1">
        <v>5.9311999999999996</v>
      </c>
      <c r="N884" s="1">
        <f>Clean_Data[[#This Row],[Profit]]/Clean_Data[[#This Row],[Sales]]</f>
        <v>0.43999999999999995</v>
      </c>
      <c r="O884" s="1" t="str">
        <f>IF(Clean_Data[[#This Row],[Discount]]=0,"No Discount",
IF(Clean_Data[[#This Row],[Discount]]&lt;=0.2,"Low",
IF(Clean_Data[[#This Row],[Discount]]&lt;=0.5,"Medium","High")))</f>
        <v>No Discount</v>
      </c>
      <c r="P884" s="1" t="str">
        <f>IF(Clean_Data[[#This Row],[Sales]]&lt;100,"Low",
IF(Clean_Data[[#This Row],[Sales]]&lt;500,"Medium","High"))</f>
        <v>Low</v>
      </c>
    </row>
    <row r="885" spans="1:16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 s="1">
        <v>5</v>
      </c>
      <c r="L885" s="1">
        <v>0</v>
      </c>
      <c r="M885" s="1">
        <v>10.048</v>
      </c>
      <c r="N885" s="1">
        <f>Clean_Data[[#This Row],[Profit]]/Clean_Data[[#This Row],[Sales]]</f>
        <v>0.32</v>
      </c>
      <c r="O885" s="1" t="str">
        <f>IF(Clean_Data[[#This Row],[Discount]]=0,"No Discount",
IF(Clean_Data[[#This Row],[Discount]]&lt;=0.2,"Low",
IF(Clean_Data[[#This Row],[Discount]]&lt;=0.5,"Medium","High")))</f>
        <v>No Discount</v>
      </c>
      <c r="P885" s="1" t="str">
        <f>IF(Clean_Data[[#This Row],[Sales]]&lt;100,"Low",
IF(Clean_Data[[#This Row],[Sales]]&lt;500,"Medium","High"))</f>
        <v>Low</v>
      </c>
    </row>
    <row r="886" spans="1:16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 s="1">
        <v>2</v>
      </c>
      <c r="L886" s="1">
        <v>0</v>
      </c>
      <c r="M886" s="1">
        <v>5.9363999999999999</v>
      </c>
      <c r="N886" s="1">
        <f>Clean_Data[[#This Row],[Profit]]/Clean_Data[[#This Row],[Sales]]</f>
        <v>0.33999999999999997</v>
      </c>
      <c r="O886" s="1" t="str">
        <f>IF(Clean_Data[[#This Row],[Discount]]=0,"No Discount",
IF(Clean_Data[[#This Row],[Discount]]&lt;=0.2,"Low",
IF(Clean_Data[[#This Row],[Discount]]&lt;=0.5,"Medium","High")))</f>
        <v>No Discount</v>
      </c>
      <c r="P886" s="1" t="str">
        <f>IF(Clean_Data[[#This Row],[Sales]]&lt;100,"Low",
IF(Clean_Data[[#This Row],[Sales]]&lt;500,"Medium","High"))</f>
        <v>Low</v>
      </c>
    </row>
    <row r="887" spans="1:16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  <c r="N887" s="1">
        <f>Clean_Data[[#This Row],[Profit]]/Clean_Data[[#This Row],[Sales]]</f>
        <v>0.32499999999999996</v>
      </c>
      <c r="O887" s="1" t="str">
        <f>IF(Clean_Data[[#This Row],[Discount]]=0,"No Discount",
IF(Clean_Data[[#This Row],[Discount]]&lt;=0.2,"Low",
IF(Clean_Data[[#This Row],[Discount]]&lt;=0.5,"Medium","High")))</f>
        <v>Low</v>
      </c>
      <c r="P887" s="1" t="str">
        <f>IF(Clean_Data[[#This Row],[Sales]]&lt;100,"Low",
IF(Clean_Data[[#This Row],[Sales]]&lt;500,"Medium","High"))</f>
        <v>Low</v>
      </c>
    </row>
    <row r="888" spans="1:16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 s="1">
        <v>12</v>
      </c>
      <c r="L888" s="1">
        <v>0</v>
      </c>
      <c r="M888" s="1">
        <v>1.6752</v>
      </c>
      <c r="N888" s="1">
        <f>Clean_Data[[#This Row],[Profit]]/Clean_Data[[#This Row],[Sales]]</f>
        <v>0.02</v>
      </c>
      <c r="O888" s="1" t="str">
        <f>IF(Clean_Data[[#This Row],[Discount]]=0,"No Discount",
IF(Clean_Data[[#This Row],[Discount]]&lt;=0.2,"Low",
IF(Clean_Data[[#This Row],[Discount]]&lt;=0.5,"Medium","High")))</f>
        <v>No Discount</v>
      </c>
      <c r="P888" s="1" t="str">
        <f>IF(Clean_Data[[#This Row],[Sales]]&lt;100,"Low",
IF(Clean_Data[[#This Row],[Sales]]&lt;500,"Medium","High"))</f>
        <v>Low</v>
      </c>
    </row>
    <row r="889" spans="1:16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  <c r="N889" s="1">
        <f>Clean_Data[[#This Row],[Profit]]/Clean_Data[[#This Row],[Sales]]</f>
        <v>0.49</v>
      </c>
      <c r="O889" s="1" t="str">
        <f>IF(Clean_Data[[#This Row],[Discount]]=0,"No Discount",
IF(Clean_Data[[#This Row],[Discount]]&lt;=0.2,"Low",
IF(Clean_Data[[#This Row],[Discount]]&lt;=0.5,"Medium","High")))</f>
        <v>No Discount</v>
      </c>
      <c r="P889" s="1" t="str">
        <f>IF(Clean_Data[[#This Row],[Sales]]&lt;100,"Low",
IF(Clean_Data[[#This Row],[Sales]]&lt;500,"Medium","High"))</f>
        <v>Low</v>
      </c>
    </row>
    <row r="890" spans="1:16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 s="1">
        <v>6</v>
      </c>
      <c r="L890" s="1">
        <v>0</v>
      </c>
      <c r="M890" s="1">
        <v>16.993200000000002</v>
      </c>
      <c r="N890" s="1">
        <f>Clean_Data[[#This Row],[Profit]]/Clean_Data[[#This Row],[Sales]]</f>
        <v>0.49000000000000005</v>
      </c>
      <c r="O890" s="1" t="str">
        <f>IF(Clean_Data[[#This Row],[Discount]]=0,"No Discount",
IF(Clean_Data[[#This Row],[Discount]]&lt;=0.2,"Low",
IF(Clean_Data[[#This Row],[Discount]]&lt;=0.5,"Medium","High")))</f>
        <v>No Discount</v>
      </c>
      <c r="P890" s="1" t="str">
        <f>IF(Clean_Data[[#This Row],[Sales]]&lt;100,"Low",
IF(Clean_Data[[#This Row],[Sales]]&lt;500,"Medium","High"))</f>
        <v>Low</v>
      </c>
    </row>
    <row r="891" spans="1:16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  <c r="N891" s="1">
        <f>Clean_Data[[#This Row],[Profit]]/Clean_Data[[#This Row],[Sales]]</f>
        <v>0.1</v>
      </c>
      <c r="O891" s="1" t="str">
        <f>IF(Clean_Data[[#This Row],[Discount]]=0,"No Discount",
IF(Clean_Data[[#This Row],[Discount]]&lt;=0.2,"Low",
IF(Clean_Data[[#This Row],[Discount]]&lt;=0.5,"Medium","High")))</f>
        <v>No Discount</v>
      </c>
      <c r="P891" s="1" t="str">
        <f>IF(Clean_Data[[#This Row],[Sales]]&lt;100,"Low",
IF(Clean_Data[[#This Row],[Sales]]&lt;500,"Medium","High"))</f>
        <v>Medium</v>
      </c>
    </row>
    <row r="892" spans="1:16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 s="1">
        <v>3</v>
      </c>
      <c r="L892" s="1">
        <v>0.2</v>
      </c>
      <c r="M892" s="1">
        <v>18.6006</v>
      </c>
      <c r="N892" s="1">
        <f>Clean_Data[[#This Row],[Profit]]/Clean_Data[[#This Row],[Sales]]</f>
        <v>0.36250000000000004</v>
      </c>
      <c r="O892" s="1" t="str">
        <f>IF(Clean_Data[[#This Row],[Discount]]=0,"No Discount",
IF(Clean_Data[[#This Row],[Discount]]&lt;=0.2,"Low",
IF(Clean_Data[[#This Row],[Discount]]&lt;=0.5,"Medium","High")))</f>
        <v>Low</v>
      </c>
      <c r="P892" s="1" t="str">
        <f>IF(Clean_Data[[#This Row],[Sales]]&lt;100,"Low",
IF(Clean_Data[[#This Row],[Sales]]&lt;500,"Medium","High"))</f>
        <v>Low</v>
      </c>
    </row>
    <row r="893" spans="1:16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 s="1">
        <v>1</v>
      </c>
      <c r="L893" s="1">
        <v>0</v>
      </c>
      <c r="M893" s="1">
        <v>2.0430000000000001</v>
      </c>
      <c r="N893" s="1">
        <f>Clean_Data[[#This Row],[Profit]]/Clean_Data[[#This Row],[Sales]]</f>
        <v>0.45</v>
      </c>
      <c r="O893" s="1" t="str">
        <f>IF(Clean_Data[[#This Row],[Discount]]=0,"No Discount",
IF(Clean_Data[[#This Row],[Discount]]&lt;=0.2,"Low",
IF(Clean_Data[[#This Row],[Discount]]&lt;=0.5,"Medium","High")))</f>
        <v>No Discount</v>
      </c>
      <c r="P893" s="1" t="str">
        <f>IF(Clean_Data[[#This Row],[Sales]]&lt;100,"Low",
IF(Clean_Data[[#This Row],[Sales]]&lt;500,"Medium","High"))</f>
        <v>Low</v>
      </c>
    </row>
    <row r="894" spans="1:16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 s="1">
        <v>4</v>
      </c>
      <c r="L894" s="1">
        <v>0</v>
      </c>
      <c r="M894" s="1">
        <v>5.4127999999999998</v>
      </c>
      <c r="N894" s="1">
        <f>Clean_Data[[#This Row],[Profit]]/Clean_Data[[#This Row],[Sales]]</f>
        <v>0.33999999999999997</v>
      </c>
      <c r="O894" s="1" t="str">
        <f>IF(Clean_Data[[#This Row],[Discount]]=0,"No Discount",
IF(Clean_Data[[#This Row],[Discount]]&lt;=0.2,"Low",
IF(Clean_Data[[#This Row],[Discount]]&lt;=0.5,"Medium","High")))</f>
        <v>No Discount</v>
      </c>
      <c r="P894" s="1" t="str">
        <f>IF(Clean_Data[[#This Row],[Sales]]&lt;100,"Low",
IF(Clean_Data[[#This Row],[Sales]]&lt;500,"Medium","High"))</f>
        <v>Low</v>
      </c>
    </row>
    <row r="895" spans="1:16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  <c r="N895" s="1">
        <f>Clean_Data[[#This Row],[Profit]]/Clean_Data[[#This Row],[Sales]]</f>
        <v>0.25</v>
      </c>
      <c r="O895" s="1" t="str">
        <f>IF(Clean_Data[[#This Row],[Discount]]=0,"No Discount",
IF(Clean_Data[[#This Row],[Discount]]&lt;=0.2,"Low",
IF(Clean_Data[[#This Row],[Discount]]&lt;=0.5,"Medium","High")))</f>
        <v>No Discount</v>
      </c>
      <c r="P895" s="1" t="str">
        <f>IF(Clean_Data[[#This Row],[Sales]]&lt;100,"Low",
IF(Clean_Data[[#This Row],[Sales]]&lt;500,"Medium","High"))</f>
        <v>High</v>
      </c>
    </row>
    <row r="896" spans="1:16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 s="1">
        <v>7</v>
      </c>
      <c r="L896" s="1">
        <v>0</v>
      </c>
      <c r="M896" s="1">
        <v>42.071399999999997</v>
      </c>
      <c r="N896" s="1">
        <f>Clean_Data[[#This Row],[Profit]]/Clean_Data[[#This Row],[Sales]]</f>
        <v>0.27</v>
      </c>
      <c r="O896" s="1" t="str">
        <f>IF(Clean_Data[[#This Row],[Discount]]=0,"No Discount",
IF(Clean_Data[[#This Row],[Discount]]&lt;=0.2,"Low",
IF(Clean_Data[[#This Row],[Discount]]&lt;=0.5,"Medium","High")))</f>
        <v>No Discount</v>
      </c>
      <c r="P896" s="1" t="str">
        <f>IF(Clean_Data[[#This Row],[Sales]]&lt;100,"Low",
IF(Clean_Data[[#This Row],[Sales]]&lt;500,"Medium","High"))</f>
        <v>Medium</v>
      </c>
    </row>
    <row r="897" spans="1:16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  <c r="N897" s="1">
        <f>Clean_Data[[#This Row],[Profit]]/Clean_Data[[#This Row],[Sales]]</f>
        <v>0.35000000000000003</v>
      </c>
      <c r="O897" s="1" t="str">
        <f>IF(Clean_Data[[#This Row],[Discount]]=0,"No Discount",
IF(Clean_Data[[#This Row],[Discount]]&lt;=0.2,"Low",
IF(Clean_Data[[#This Row],[Discount]]&lt;=0.5,"Medium","High")))</f>
        <v>Low</v>
      </c>
      <c r="P897" s="1" t="str">
        <f>IF(Clean_Data[[#This Row],[Sales]]&lt;100,"Low",
IF(Clean_Data[[#This Row],[Sales]]&lt;500,"Medium","High"))</f>
        <v>Low</v>
      </c>
    </row>
    <row r="898" spans="1:16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 s="1">
        <v>2</v>
      </c>
      <c r="L898" s="1">
        <v>0.2</v>
      </c>
      <c r="M898" s="1">
        <v>5.0856000000000003</v>
      </c>
      <c r="N898" s="1">
        <f>Clean_Data[[#This Row],[Profit]]/Clean_Data[[#This Row],[Sales]]</f>
        <v>0.32500000000000001</v>
      </c>
      <c r="O898" s="1" t="str">
        <f>IF(Clean_Data[[#This Row],[Discount]]=0,"No Discount",
IF(Clean_Data[[#This Row],[Discount]]&lt;=0.2,"Low",
IF(Clean_Data[[#This Row],[Discount]]&lt;=0.5,"Medium","High")))</f>
        <v>Low</v>
      </c>
      <c r="P898" s="1" t="str">
        <f>IF(Clean_Data[[#This Row],[Sales]]&lt;100,"Low",
IF(Clean_Data[[#This Row],[Sales]]&lt;500,"Medium","High"))</f>
        <v>Low</v>
      </c>
    </row>
    <row r="899" spans="1:16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 s="1">
        <v>7</v>
      </c>
      <c r="L899" s="1">
        <v>0</v>
      </c>
      <c r="M899" s="1">
        <v>51.8</v>
      </c>
      <c r="N899" s="1">
        <f>Clean_Data[[#This Row],[Profit]]/Clean_Data[[#This Row],[Sales]]</f>
        <v>0.5</v>
      </c>
      <c r="O899" s="1" t="str">
        <f>IF(Clean_Data[[#This Row],[Discount]]=0,"No Discount",
IF(Clean_Data[[#This Row],[Discount]]&lt;=0.2,"Low",
IF(Clean_Data[[#This Row],[Discount]]&lt;=0.5,"Medium","High")))</f>
        <v>No Discount</v>
      </c>
      <c r="P899" s="1" t="str">
        <f>IF(Clean_Data[[#This Row],[Sales]]&lt;100,"Low",
IF(Clean_Data[[#This Row],[Sales]]&lt;500,"Medium","High"))</f>
        <v>Medium</v>
      </c>
    </row>
    <row r="900" spans="1:16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 s="1">
        <v>8</v>
      </c>
      <c r="L900" s="1">
        <v>0</v>
      </c>
      <c r="M900" s="1">
        <v>22.540800000000001</v>
      </c>
      <c r="N900" s="1">
        <f>Clean_Data[[#This Row],[Profit]]/Clean_Data[[#This Row],[Sales]]</f>
        <v>0.48</v>
      </c>
      <c r="O900" s="1" t="str">
        <f>IF(Clean_Data[[#This Row],[Discount]]=0,"No Discount",
IF(Clean_Data[[#This Row],[Discount]]&lt;=0.2,"Low",
IF(Clean_Data[[#This Row],[Discount]]&lt;=0.5,"Medium","High")))</f>
        <v>No Discount</v>
      </c>
      <c r="P900" s="1" t="str">
        <f>IF(Clean_Data[[#This Row],[Sales]]&lt;100,"Low",
IF(Clean_Data[[#This Row],[Sales]]&lt;500,"Medium","High"))</f>
        <v>Low</v>
      </c>
    </row>
    <row r="901" spans="1:16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  <c r="N901" s="1">
        <f>Clean_Data[[#This Row],[Profit]]/Clean_Data[[#This Row],[Sales]]</f>
        <v>-0.73333333333333339</v>
      </c>
      <c r="O901" s="1" t="str">
        <f>IF(Clean_Data[[#This Row],[Discount]]=0,"No Discount",
IF(Clean_Data[[#This Row],[Discount]]&lt;=0.2,"Low",
IF(Clean_Data[[#This Row],[Discount]]&lt;=0.5,"Medium","High")))</f>
        <v>High</v>
      </c>
      <c r="P901" s="1" t="str">
        <f>IF(Clean_Data[[#This Row],[Sales]]&lt;100,"Low",
IF(Clean_Data[[#This Row],[Sales]]&lt;500,"Medium","High"))</f>
        <v>Low</v>
      </c>
    </row>
    <row r="902" spans="1:16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 s="1">
        <v>5</v>
      </c>
      <c r="L902" s="1">
        <v>0.2</v>
      </c>
      <c r="M902" s="1">
        <v>3.3929999999999998</v>
      </c>
      <c r="N902" s="1">
        <f>Clean_Data[[#This Row],[Profit]]/Clean_Data[[#This Row],[Sales]]</f>
        <v>0.32500000000000001</v>
      </c>
      <c r="O902" s="1" t="str">
        <f>IF(Clean_Data[[#This Row],[Discount]]=0,"No Discount",
IF(Clean_Data[[#This Row],[Discount]]&lt;=0.2,"Low",
IF(Clean_Data[[#This Row],[Discount]]&lt;=0.5,"Medium","High")))</f>
        <v>Low</v>
      </c>
      <c r="P902" s="1" t="str">
        <f>IF(Clean_Data[[#This Row],[Sales]]&lt;100,"Low",
IF(Clean_Data[[#This Row],[Sales]]&lt;500,"Medium","High"))</f>
        <v>Low</v>
      </c>
    </row>
    <row r="903" spans="1:16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  <c r="N903" s="1">
        <f>Clean_Data[[#This Row],[Profit]]/Clean_Data[[#This Row],[Sales]]</f>
        <v>-1.7500000000000002</v>
      </c>
      <c r="O903" s="1" t="str">
        <f>IF(Clean_Data[[#This Row],[Discount]]=0,"No Discount",
IF(Clean_Data[[#This Row],[Discount]]&lt;=0.2,"Low",
IF(Clean_Data[[#This Row],[Discount]]&lt;=0.5,"Medium","High")))</f>
        <v>High</v>
      </c>
      <c r="P903" s="1" t="str">
        <f>IF(Clean_Data[[#This Row],[Sales]]&lt;100,"Low",
IF(Clean_Data[[#This Row],[Sales]]&lt;500,"Medium","High"))</f>
        <v>Low</v>
      </c>
    </row>
    <row r="904" spans="1:16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 s="1">
        <v>3</v>
      </c>
      <c r="L904" s="1">
        <v>0.2</v>
      </c>
      <c r="M904" s="1">
        <v>20.2485</v>
      </c>
      <c r="N904" s="1">
        <f>Clean_Data[[#This Row],[Profit]]/Clean_Data[[#This Row],[Sales]]</f>
        <v>6.25E-2</v>
      </c>
      <c r="O904" s="1" t="str">
        <f>IF(Clean_Data[[#This Row],[Discount]]=0,"No Discount",
IF(Clean_Data[[#This Row],[Discount]]&lt;=0.2,"Low",
IF(Clean_Data[[#This Row],[Discount]]&lt;=0.5,"Medium","High")))</f>
        <v>Low</v>
      </c>
      <c r="P904" s="1" t="str">
        <f>IF(Clean_Data[[#This Row],[Sales]]&lt;100,"Low",
IF(Clean_Data[[#This Row],[Sales]]&lt;500,"Medium","High"))</f>
        <v>Medium</v>
      </c>
    </row>
    <row r="905" spans="1:16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 s="1">
        <v>3</v>
      </c>
      <c r="L905" s="1">
        <v>0</v>
      </c>
      <c r="M905" s="1">
        <v>9.6191999999999993</v>
      </c>
      <c r="N905" s="1">
        <f>Clean_Data[[#This Row],[Profit]]/Clean_Data[[#This Row],[Sales]]</f>
        <v>0.48</v>
      </c>
      <c r="O905" s="1" t="str">
        <f>IF(Clean_Data[[#This Row],[Discount]]=0,"No Discount",
IF(Clean_Data[[#This Row],[Discount]]&lt;=0.2,"Low",
IF(Clean_Data[[#This Row],[Discount]]&lt;=0.5,"Medium","High")))</f>
        <v>No Discount</v>
      </c>
      <c r="P905" s="1" t="str">
        <f>IF(Clean_Data[[#This Row],[Sales]]&lt;100,"Low",
IF(Clean_Data[[#This Row],[Sales]]&lt;500,"Medium","High"))</f>
        <v>Low</v>
      </c>
    </row>
    <row r="906" spans="1:16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  <c r="N906" s="1">
        <f>Clean_Data[[#This Row],[Profit]]/Clean_Data[[#This Row],[Sales]]</f>
        <v>0.04</v>
      </c>
      <c r="O906" s="1" t="str">
        <f>IF(Clean_Data[[#This Row],[Discount]]=0,"No Discount",
IF(Clean_Data[[#This Row],[Discount]]&lt;=0.2,"Low",
IF(Clean_Data[[#This Row],[Discount]]&lt;=0.5,"Medium","High")))</f>
        <v>No Discount</v>
      </c>
      <c r="P906" s="1" t="str">
        <f>IF(Clean_Data[[#This Row],[Sales]]&lt;100,"Low",
IF(Clean_Data[[#This Row],[Sales]]&lt;500,"Medium","High"))</f>
        <v>Low</v>
      </c>
    </row>
    <row r="907" spans="1:16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 s="1">
        <v>2</v>
      </c>
      <c r="L907" s="1">
        <v>0</v>
      </c>
      <c r="M907" s="1">
        <v>6.2207999999999997</v>
      </c>
      <c r="N907" s="1">
        <f>Clean_Data[[#This Row],[Profit]]/Clean_Data[[#This Row],[Sales]]</f>
        <v>0.47999999999999993</v>
      </c>
      <c r="O907" s="1" t="str">
        <f>IF(Clean_Data[[#This Row],[Discount]]=0,"No Discount",
IF(Clean_Data[[#This Row],[Discount]]&lt;=0.2,"Low",
IF(Clean_Data[[#This Row],[Discount]]&lt;=0.5,"Medium","High")))</f>
        <v>No Discount</v>
      </c>
      <c r="P907" s="1" t="str">
        <f>IF(Clean_Data[[#This Row],[Sales]]&lt;100,"Low",
IF(Clean_Data[[#This Row],[Sales]]&lt;500,"Medium","High"))</f>
        <v>Low</v>
      </c>
    </row>
    <row r="908" spans="1:16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  <c r="N908" s="1">
        <f>Clean_Data[[#This Row],[Profit]]/Clean_Data[[#This Row],[Sales]]</f>
        <v>3.7499999999999999E-2</v>
      </c>
      <c r="O908" s="1" t="str">
        <f>IF(Clean_Data[[#This Row],[Discount]]=0,"No Discount",
IF(Clean_Data[[#This Row],[Discount]]&lt;=0.2,"Low",
IF(Clean_Data[[#This Row],[Discount]]&lt;=0.5,"Medium","High")))</f>
        <v>Low</v>
      </c>
      <c r="P908" s="1" t="str">
        <f>IF(Clean_Data[[#This Row],[Sales]]&lt;100,"Low",
IF(Clean_Data[[#This Row],[Sales]]&lt;500,"Medium","High"))</f>
        <v>Medium</v>
      </c>
    </row>
    <row r="909" spans="1:16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 s="1">
        <v>7</v>
      </c>
      <c r="L909" s="1">
        <v>0</v>
      </c>
      <c r="M909" s="1">
        <v>2.7279</v>
      </c>
      <c r="N909" s="1">
        <f>Clean_Data[[#This Row],[Profit]]/Clean_Data[[#This Row],[Sales]]</f>
        <v>0.03</v>
      </c>
      <c r="O909" s="1" t="str">
        <f>IF(Clean_Data[[#This Row],[Discount]]=0,"No Discount",
IF(Clean_Data[[#This Row],[Discount]]&lt;=0.2,"Low",
IF(Clean_Data[[#This Row],[Discount]]&lt;=0.5,"Medium","High")))</f>
        <v>No Discount</v>
      </c>
      <c r="P909" s="1" t="str">
        <f>IF(Clean_Data[[#This Row],[Sales]]&lt;100,"Low",
IF(Clean_Data[[#This Row],[Sales]]&lt;500,"Medium","High"))</f>
        <v>Low</v>
      </c>
    </row>
    <row r="910" spans="1:16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 s="1">
        <v>3</v>
      </c>
      <c r="L910" s="1">
        <v>0.2</v>
      </c>
      <c r="M910" s="1">
        <v>19.791</v>
      </c>
      <c r="N910" s="1">
        <f>Clean_Data[[#This Row],[Profit]]/Clean_Data[[#This Row],[Sales]]</f>
        <v>0.375</v>
      </c>
      <c r="O910" s="1" t="str">
        <f>IF(Clean_Data[[#This Row],[Discount]]=0,"No Discount",
IF(Clean_Data[[#This Row],[Discount]]&lt;=0.2,"Low",
IF(Clean_Data[[#This Row],[Discount]]&lt;=0.5,"Medium","High")))</f>
        <v>Low</v>
      </c>
      <c r="P910" s="1" t="str">
        <f>IF(Clean_Data[[#This Row],[Sales]]&lt;100,"Low",
IF(Clean_Data[[#This Row],[Sales]]&lt;500,"Medium","High"))</f>
        <v>Low</v>
      </c>
    </row>
    <row r="911" spans="1:16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 s="1">
        <v>4</v>
      </c>
      <c r="L911" s="1">
        <v>0</v>
      </c>
      <c r="M911" s="1">
        <v>323.94600000000003</v>
      </c>
      <c r="N911" s="1">
        <f>Clean_Data[[#This Row],[Profit]]/Clean_Data[[#This Row],[Sales]]</f>
        <v>0.27</v>
      </c>
      <c r="O911" s="1" t="str">
        <f>IF(Clean_Data[[#This Row],[Discount]]=0,"No Discount",
IF(Clean_Data[[#This Row],[Discount]]&lt;=0.2,"Low",
IF(Clean_Data[[#This Row],[Discount]]&lt;=0.5,"Medium","High")))</f>
        <v>No Discount</v>
      </c>
      <c r="P911" s="1" t="str">
        <f>IF(Clean_Data[[#This Row],[Sales]]&lt;100,"Low",
IF(Clean_Data[[#This Row],[Sales]]&lt;500,"Medium","High"))</f>
        <v>High</v>
      </c>
    </row>
    <row r="912" spans="1:16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 s="1">
        <v>7</v>
      </c>
      <c r="L912" s="1">
        <v>0</v>
      </c>
      <c r="M912" s="1">
        <v>829.37540000000001</v>
      </c>
      <c r="N912" s="1">
        <f>Clean_Data[[#This Row],[Profit]]/Clean_Data[[#This Row],[Sales]]</f>
        <v>0.43</v>
      </c>
      <c r="O912" s="1" t="str">
        <f>IF(Clean_Data[[#This Row],[Discount]]=0,"No Discount",
IF(Clean_Data[[#This Row],[Discount]]&lt;=0.2,"Low",
IF(Clean_Data[[#This Row],[Discount]]&lt;=0.5,"Medium","High")))</f>
        <v>No Discount</v>
      </c>
      <c r="P912" s="1" t="str">
        <f>IF(Clean_Data[[#This Row],[Sales]]&lt;100,"Low",
IF(Clean_Data[[#This Row],[Sales]]&lt;500,"Medium","High"))</f>
        <v>High</v>
      </c>
    </row>
    <row r="913" spans="1:16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 s="1">
        <v>2</v>
      </c>
      <c r="L913" s="1">
        <v>0</v>
      </c>
      <c r="M913" s="1">
        <v>81.047399999999996</v>
      </c>
      <c r="N913" s="1">
        <f>Clean_Data[[#This Row],[Profit]]/Clean_Data[[#This Row],[Sales]]</f>
        <v>0.22999999999999998</v>
      </c>
      <c r="O913" s="1" t="str">
        <f>IF(Clean_Data[[#This Row],[Discount]]=0,"No Discount",
IF(Clean_Data[[#This Row],[Discount]]&lt;=0.2,"Low",
IF(Clean_Data[[#This Row],[Discount]]&lt;=0.5,"Medium","High")))</f>
        <v>No Discount</v>
      </c>
      <c r="P913" s="1" t="str">
        <f>IF(Clean_Data[[#This Row],[Sales]]&lt;100,"Low",
IF(Clean_Data[[#This Row],[Sales]]&lt;500,"Medium","High"))</f>
        <v>Medium</v>
      </c>
    </row>
    <row r="914" spans="1:16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 s="1">
        <v>6</v>
      </c>
      <c r="L914" s="1">
        <v>0</v>
      </c>
      <c r="M914" s="1">
        <v>9.1020000000000003</v>
      </c>
      <c r="N914" s="1">
        <f>Clean_Data[[#This Row],[Profit]]/Clean_Data[[#This Row],[Sales]]</f>
        <v>0.41000000000000003</v>
      </c>
      <c r="O914" s="1" t="str">
        <f>IF(Clean_Data[[#This Row],[Discount]]=0,"No Discount",
IF(Clean_Data[[#This Row],[Discount]]&lt;=0.2,"Low",
IF(Clean_Data[[#This Row],[Discount]]&lt;=0.5,"Medium","High")))</f>
        <v>No Discount</v>
      </c>
      <c r="P914" s="1" t="str">
        <f>IF(Clean_Data[[#This Row],[Sales]]&lt;100,"Low",
IF(Clean_Data[[#This Row],[Sales]]&lt;500,"Medium","High"))</f>
        <v>Low</v>
      </c>
    </row>
    <row r="915" spans="1:16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 s="1">
        <v>1</v>
      </c>
      <c r="L915" s="1">
        <v>0</v>
      </c>
      <c r="M915" s="1">
        <v>19.2454</v>
      </c>
      <c r="N915" s="1">
        <f>Clean_Data[[#This Row],[Profit]]/Clean_Data[[#This Row],[Sales]]</f>
        <v>0.41000000000000003</v>
      </c>
      <c r="O915" s="1" t="str">
        <f>IF(Clean_Data[[#This Row],[Discount]]=0,"No Discount",
IF(Clean_Data[[#This Row],[Discount]]&lt;=0.2,"Low",
IF(Clean_Data[[#This Row],[Discount]]&lt;=0.5,"Medium","High")))</f>
        <v>No Discount</v>
      </c>
      <c r="P915" s="1" t="str">
        <f>IF(Clean_Data[[#This Row],[Sales]]&lt;100,"Low",
IF(Clean_Data[[#This Row],[Sales]]&lt;500,"Medium","High"))</f>
        <v>Low</v>
      </c>
    </row>
    <row r="916" spans="1:16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  <c r="N916" s="1">
        <f>Clean_Data[[#This Row],[Profit]]/Clean_Data[[#This Row],[Sales]]</f>
        <v>0.39</v>
      </c>
      <c r="O916" s="1" t="str">
        <f>IF(Clean_Data[[#This Row],[Discount]]=0,"No Discount",
IF(Clean_Data[[#This Row],[Discount]]&lt;=0.2,"Low",
IF(Clean_Data[[#This Row],[Discount]]&lt;=0.5,"Medium","High")))</f>
        <v>No Discount</v>
      </c>
      <c r="P916" s="1" t="str">
        <f>IF(Clean_Data[[#This Row],[Sales]]&lt;100,"Low",
IF(Clean_Data[[#This Row],[Sales]]&lt;500,"Medium","High"))</f>
        <v>Medium</v>
      </c>
    </row>
    <row r="917" spans="1:16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  <c r="N917" s="1">
        <f>Clean_Data[[#This Row],[Profit]]/Clean_Data[[#This Row],[Sales]]</f>
        <v>-0.18571428571428572</v>
      </c>
      <c r="O917" s="1" t="str">
        <f>IF(Clean_Data[[#This Row],[Discount]]=0,"No Discount",
IF(Clean_Data[[#This Row],[Discount]]&lt;=0.2,"Low",
IF(Clean_Data[[#This Row],[Discount]]&lt;=0.5,"Medium","High")))</f>
        <v>Medium</v>
      </c>
      <c r="P917" s="1" t="str">
        <f>IF(Clean_Data[[#This Row],[Sales]]&lt;100,"Low",
IF(Clean_Data[[#This Row],[Sales]]&lt;500,"Medium","High"))</f>
        <v>Low</v>
      </c>
    </row>
    <row r="918" spans="1:16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  <c r="N918" s="1">
        <f>Clean_Data[[#This Row],[Profit]]/Clean_Data[[#This Row],[Sales]]</f>
        <v>-7.1428571428571438E-2</v>
      </c>
      <c r="O918" s="1" t="str">
        <f>IF(Clean_Data[[#This Row],[Discount]]=0,"No Discount",
IF(Clean_Data[[#This Row],[Discount]]&lt;=0.2,"Low",
IF(Clean_Data[[#This Row],[Discount]]&lt;=0.5,"Medium","High")))</f>
        <v>Medium</v>
      </c>
      <c r="P918" s="1" t="str">
        <f>IF(Clean_Data[[#This Row],[Sales]]&lt;100,"Low",
IF(Clean_Data[[#This Row],[Sales]]&lt;500,"Medium","High"))</f>
        <v>High</v>
      </c>
    </row>
    <row r="919" spans="1:16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  <c r="N919" s="1">
        <f>Clean_Data[[#This Row],[Profit]]/Clean_Data[[#This Row],[Sales]]</f>
        <v>-1.7</v>
      </c>
      <c r="O919" s="1" t="str">
        <f>IF(Clean_Data[[#This Row],[Discount]]=0,"No Discount",
IF(Clean_Data[[#This Row],[Discount]]&lt;=0.2,"Low",
IF(Clean_Data[[#This Row],[Discount]]&lt;=0.5,"Medium","High")))</f>
        <v>High</v>
      </c>
      <c r="P919" s="1" t="str">
        <f>IF(Clean_Data[[#This Row],[Sales]]&lt;100,"Low",
IF(Clean_Data[[#This Row],[Sales]]&lt;500,"Medium","High"))</f>
        <v>Low</v>
      </c>
    </row>
    <row r="920" spans="1:16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 s="1">
        <v>3</v>
      </c>
      <c r="L920" s="1">
        <v>0.2</v>
      </c>
      <c r="M920" s="1">
        <v>50.406300000000002</v>
      </c>
      <c r="N920" s="1">
        <f>Clean_Data[[#This Row],[Profit]]/Clean_Data[[#This Row],[Sales]]</f>
        <v>0.33750000000000002</v>
      </c>
      <c r="O920" s="1" t="str">
        <f>IF(Clean_Data[[#This Row],[Discount]]=0,"No Discount",
IF(Clean_Data[[#This Row],[Discount]]&lt;=0.2,"Low",
IF(Clean_Data[[#This Row],[Discount]]&lt;=0.5,"Medium","High")))</f>
        <v>Low</v>
      </c>
      <c r="P920" s="1" t="str">
        <f>IF(Clean_Data[[#This Row],[Sales]]&lt;100,"Low",
IF(Clean_Data[[#This Row],[Sales]]&lt;500,"Medium","High"))</f>
        <v>Medium</v>
      </c>
    </row>
    <row r="921" spans="1:16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  <c r="N921" s="1">
        <f>Clean_Data[[#This Row],[Profit]]/Clean_Data[[#This Row],[Sales]]</f>
        <v>-6.25E-2</v>
      </c>
      <c r="O921" s="1" t="str">
        <f>IF(Clean_Data[[#This Row],[Discount]]=0,"No Discount",
IF(Clean_Data[[#This Row],[Discount]]&lt;=0.2,"Low",
IF(Clean_Data[[#This Row],[Discount]]&lt;=0.5,"Medium","High")))</f>
        <v>Low</v>
      </c>
      <c r="P921" s="1" t="str">
        <f>IF(Clean_Data[[#This Row],[Sales]]&lt;100,"Low",
IF(Clean_Data[[#This Row],[Sales]]&lt;500,"Medium","High"))</f>
        <v>Low</v>
      </c>
    </row>
    <row r="922" spans="1:16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 s="1">
        <v>2</v>
      </c>
      <c r="L922" s="1">
        <v>0</v>
      </c>
      <c r="M922" s="1">
        <v>6.8768000000000002</v>
      </c>
      <c r="N922" s="1">
        <f>Clean_Data[[#This Row],[Profit]]/Clean_Data[[#This Row],[Sales]]</f>
        <v>0.28000000000000003</v>
      </c>
      <c r="O922" s="1" t="str">
        <f>IF(Clean_Data[[#This Row],[Discount]]=0,"No Discount",
IF(Clean_Data[[#This Row],[Discount]]&lt;=0.2,"Low",
IF(Clean_Data[[#This Row],[Discount]]&lt;=0.5,"Medium","High")))</f>
        <v>No Discount</v>
      </c>
      <c r="P922" s="1" t="str">
        <f>IF(Clean_Data[[#This Row],[Sales]]&lt;100,"Low",
IF(Clean_Data[[#This Row],[Sales]]&lt;500,"Medium","High"))</f>
        <v>Low</v>
      </c>
    </row>
    <row r="923" spans="1:16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 s="1">
        <v>3</v>
      </c>
      <c r="L923" s="1">
        <v>0</v>
      </c>
      <c r="M923" s="1">
        <v>34.907400000000003</v>
      </c>
      <c r="N923" s="1">
        <f>Clean_Data[[#This Row],[Profit]]/Clean_Data[[#This Row],[Sales]]</f>
        <v>0.41000000000000003</v>
      </c>
      <c r="O923" s="1" t="str">
        <f>IF(Clean_Data[[#This Row],[Discount]]=0,"No Discount",
IF(Clean_Data[[#This Row],[Discount]]&lt;=0.2,"Low",
IF(Clean_Data[[#This Row],[Discount]]&lt;=0.5,"Medium","High")))</f>
        <v>No Discount</v>
      </c>
      <c r="P923" s="1" t="str">
        <f>IF(Clean_Data[[#This Row],[Sales]]&lt;100,"Low",
IF(Clean_Data[[#This Row],[Sales]]&lt;500,"Medium","High"))</f>
        <v>Low</v>
      </c>
    </row>
    <row r="924" spans="1:16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 s="1">
        <v>1</v>
      </c>
      <c r="L924" s="1">
        <v>0</v>
      </c>
      <c r="M924" s="1">
        <v>10.555199999999999</v>
      </c>
      <c r="N924" s="1">
        <f>Clean_Data[[#This Row],[Profit]]/Clean_Data[[#This Row],[Sales]]</f>
        <v>0.48</v>
      </c>
      <c r="O924" s="1" t="str">
        <f>IF(Clean_Data[[#This Row],[Discount]]=0,"No Discount",
IF(Clean_Data[[#This Row],[Discount]]&lt;=0.2,"Low",
IF(Clean_Data[[#This Row],[Discount]]&lt;=0.5,"Medium","High")))</f>
        <v>No Discount</v>
      </c>
      <c r="P924" s="1" t="str">
        <f>IF(Clean_Data[[#This Row],[Sales]]&lt;100,"Low",
IF(Clean_Data[[#This Row],[Sales]]&lt;500,"Medium","High"))</f>
        <v>Low</v>
      </c>
    </row>
    <row r="925" spans="1:16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 s="1">
        <v>5</v>
      </c>
      <c r="L925" s="1">
        <v>0</v>
      </c>
      <c r="M925" s="1">
        <v>113.848</v>
      </c>
      <c r="N925" s="1">
        <f>Clean_Data[[#This Row],[Profit]]/Clean_Data[[#This Row],[Sales]]</f>
        <v>0.27999999999999997</v>
      </c>
      <c r="O925" s="1" t="str">
        <f>IF(Clean_Data[[#This Row],[Discount]]=0,"No Discount",
IF(Clean_Data[[#This Row],[Discount]]&lt;=0.2,"Low",
IF(Clean_Data[[#This Row],[Discount]]&lt;=0.5,"Medium","High")))</f>
        <v>No Discount</v>
      </c>
      <c r="P925" s="1" t="str">
        <f>IF(Clean_Data[[#This Row],[Sales]]&lt;100,"Low",
IF(Clean_Data[[#This Row],[Sales]]&lt;500,"Medium","High"))</f>
        <v>Medium</v>
      </c>
    </row>
    <row r="926" spans="1:16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  <c r="N926" s="1">
        <f>Clean_Data[[#This Row],[Profit]]/Clean_Data[[#This Row],[Sales]]</f>
        <v>0.35000000000000003</v>
      </c>
      <c r="O926" s="1" t="str">
        <f>IF(Clean_Data[[#This Row],[Discount]]=0,"No Discount",
IF(Clean_Data[[#This Row],[Discount]]&lt;=0.2,"Low",
IF(Clean_Data[[#This Row],[Discount]]&lt;=0.5,"Medium","High")))</f>
        <v>Low</v>
      </c>
      <c r="P926" s="1" t="str">
        <f>IF(Clean_Data[[#This Row],[Sales]]&lt;100,"Low",
IF(Clean_Data[[#This Row],[Sales]]&lt;500,"Medium","High"))</f>
        <v>High</v>
      </c>
    </row>
    <row r="927" spans="1:16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 s="1">
        <v>3</v>
      </c>
      <c r="L927" s="1">
        <v>0.2</v>
      </c>
      <c r="M927" s="1">
        <v>5.4432</v>
      </c>
      <c r="N927" s="1">
        <f>Clean_Data[[#This Row],[Profit]]/Clean_Data[[#This Row],[Sales]]</f>
        <v>0.35000000000000003</v>
      </c>
      <c r="O927" s="1" t="str">
        <f>IF(Clean_Data[[#This Row],[Discount]]=0,"No Discount",
IF(Clean_Data[[#This Row],[Discount]]&lt;=0.2,"Low",
IF(Clean_Data[[#This Row],[Discount]]&lt;=0.5,"Medium","High")))</f>
        <v>Low</v>
      </c>
      <c r="P927" s="1" t="str">
        <f>IF(Clean_Data[[#This Row],[Sales]]&lt;100,"Low",
IF(Clean_Data[[#This Row],[Sales]]&lt;500,"Medium","High"))</f>
        <v>Low</v>
      </c>
    </row>
    <row r="928" spans="1:16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 s="1">
        <v>5</v>
      </c>
      <c r="L928" s="1">
        <v>0.2</v>
      </c>
      <c r="M928" s="1">
        <v>53.55</v>
      </c>
      <c r="N928" s="1">
        <f>Clean_Data[[#This Row],[Profit]]/Clean_Data[[#This Row],[Sales]]</f>
        <v>0.21249999999999999</v>
      </c>
      <c r="O928" s="1" t="str">
        <f>IF(Clean_Data[[#This Row],[Discount]]=0,"No Discount",
IF(Clean_Data[[#This Row],[Discount]]&lt;=0.2,"Low",
IF(Clean_Data[[#This Row],[Discount]]&lt;=0.5,"Medium","High")))</f>
        <v>Low</v>
      </c>
      <c r="P928" s="1" t="str">
        <f>IF(Clean_Data[[#This Row],[Sales]]&lt;100,"Low",
IF(Clean_Data[[#This Row],[Sales]]&lt;500,"Medium","High"))</f>
        <v>Medium</v>
      </c>
    </row>
    <row r="929" spans="1:16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 s="1">
        <v>4</v>
      </c>
      <c r="L929" s="1">
        <v>0</v>
      </c>
      <c r="M929" s="1">
        <v>12.936</v>
      </c>
      <c r="N929" s="1">
        <f>Clean_Data[[#This Row],[Profit]]/Clean_Data[[#This Row],[Sales]]</f>
        <v>0.27999999999999997</v>
      </c>
      <c r="O929" s="1" t="str">
        <f>IF(Clean_Data[[#This Row],[Discount]]=0,"No Discount",
IF(Clean_Data[[#This Row],[Discount]]&lt;=0.2,"Low",
IF(Clean_Data[[#This Row],[Discount]]&lt;=0.5,"Medium","High")))</f>
        <v>No Discount</v>
      </c>
      <c r="P929" s="1" t="str">
        <f>IF(Clean_Data[[#This Row],[Sales]]&lt;100,"Low",
IF(Clean_Data[[#This Row],[Sales]]&lt;500,"Medium","High"))</f>
        <v>Low</v>
      </c>
    </row>
    <row r="930" spans="1:16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 s="1">
        <v>2</v>
      </c>
      <c r="L930" s="1">
        <v>0</v>
      </c>
      <c r="M930" s="1">
        <v>9.5172000000000008</v>
      </c>
      <c r="N930" s="1">
        <f>Clean_Data[[#This Row],[Profit]]/Clean_Data[[#This Row],[Sales]]</f>
        <v>0.33</v>
      </c>
      <c r="O930" s="1" t="str">
        <f>IF(Clean_Data[[#This Row],[Discount]]=0,"No Discount",
IF(Clean_Data[[#This Row],[Discount]]&lt;=0.2,"Low",
IF(Clean_Data[[#This Row],[Discount]]&lt;=0.5,"Medium","High")))</f>
        <v>No Discount</v>
      </c>
      <c r="P930" s="1" t="str">
        <f>IF(Clean_Data[[#This Row],[Sales]]&lt;100,"Low",
IF(Clean_Data[[#This Row],[Sales]]&lt;500,"Medium","High"))</f>
        <v>Low</v>
      </c>
    </row>
    <row r="931" spans="1:16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  <c r="N931" s="1">
        <f>Clean_Data[[#This Row],[Profit]]/Clean_Data[[#This Row],[Sales]]</f>
        <v>0.17499999999999999</v>
      </c>
      <c r="O931" s="1" t="str">
        <f>IF(Clean_Data[[#This Row],[Discount]]=0,"No Discount",
IF(Clean_Data[[#This Row],[Discount]]&lt;=0.2,"Low",
IF(Clean_Data[[#This Row],[Discount]]&lt;=0.5,"Medium","High")))</f>
        <v>Low</v>
      </c>
      <c r="P931" s="1" t="str">
        <f>IF(Clean_Data[[#This Row],[Sales]]&lt;100,"Low",
IF(Clean_Data[[#This Row],[Sales]]&lt;500,"Medium","High"))</f>
        <v>Low</v>
      </c>
    </row>
    <row r="932" spans="1:16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  <c r="N932" s="1">
        <f>Clean_Data[[#This Row],[Profit]]/Clean_Data[[#This Row],[Sales]]</f>
        <v>0.23750000000000004</v>
      </c>
      <c r="O932" s="1" t="str">
        <f>IF(Clean_Data[[#This Row],[Discount]]=0,"No Discount",
IF(Clean_Data[[#This Row],[Discount]]&lt;=0.2,"Low",
IF(Clean_Data[[#This Row],[Discount]]&lt;=0.5,"Medium","High")))</f>
        <v>Low</v>
      </c>
      <c r="P932" s="1" t="str">
        <f>IF(Clean_Data[[#This Row],[Sales]]&lt;100,"Low",
IF(Clean_Data[[#This Row],[Sales]]&lt;500,"Medium","High"))</f>
        <v>Low</v>
      </c>
    </row>
    <row r="933" spans="1:16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 s="1">
        <v>3</v>
      </c>
      <c r="L933" s="1">
        <v>0.2</v>
      </c>
      <c r="M933" s="1">
        <v>5.0286</v>
      </c>
      <c r="N933" s="1">
        <f>Clean_Data[[#This Row],[Profit]]/Clean_Data[[#This Row],[Sales]]</f>
        <v>0.36249999999999999</v>
      </c>
      <c r="O933" s="1" t="str">
        <f>IF(Clean_Data[[#This Row],[Discount]]=0,"No Discount",
IF(Clean_Data[[#This Row],[Discount]]&lt;=0.2,"Low",
IF(Clean_Data[[#This Row],[Discount]]&lt;=0.5,"Medium","High")))</f>
        <v>Low</v>
      </c>
      <c r="P933" s="1" t="str">
        <f>IF(Clean_Data[[#This Row],[Sales]]&lt;100,"Low",
IF(Clean_Data[[#This Row],[Sales]]&lt;500,"Medium","High"))</f>
        <v>Low</v>
      </c>
    </row>
    <row r="934" spans="1:16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 s="1">
        <v>3</v>
      </c>
      <c r="L934" s="1">
        <v>0.2</v>
      </c>
      <c r="M934" s="1">
        <v>4.1147999999999998</v>
      </c>
      <c r="N934" s="1">
        <f>Clean_Data[[#This Row],[Profit]]/Clean_Data[[#This Row],[Sales]]</f>
        <v>0.33749999999999997</v>
      </c>
      <c r="O934" s="1" t="str">
        <f>IF(Clean_Data[[#This Row],[Discount]]=0,"No Discount",
IF(Clean_Data[[#This Row],[Discount]]&lt;=0.2,"Low",
IF(Clean_Data[[#This Row],[Discount]]&lt;=0.5,"Medium","High")))</f>
        <v>Low</v>
      </c>
      <c r="P934" s="1" t="str">
        <f>IF(Clean_Data[[#This Row],[Sales]]&lt;100,"Low",
IF(Clean_Data[[#This Row],[Sales]]&lt;500,"Medium","High"))</f>
        <v>Low</v>
      </c>
    </row>
    <row r="935" spans="1:16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 s="1">
        <v>8</v>
      </c>
      <c r="L935" s="1">
        <v>0.2</v>
      </c>
      <c r="M935" s="1">
        <v>15.2064</v>
      </c>
      <c r="N935" s="1">
        <f>Clean_Data[[#This Row],[Profit]]/Clean_Data[[#This Row],[Sales]]</f>
        <v>0.33750000000000002</v>
      </c>
      <c r="O935" s="1" t="str">
        <f>IF(Clean_Data[[#This Row],[Discount]]=0,"No Discount",
IF(Clean_Data[[#This Row],[Discount]]&lt;=0.2,"Low",
IF(Clean_Data[[#This Row],[Discount]]&lt;=0.5,"Medium","High")))</f>
        <v>Low</v>
      </c>
      <c r="P935" s="1" t="str">
        <f>IF(Clean_Data[[#This Row],[Sales]]&lt;100,"Low",
IF(Clean_Data[[#This Row],[Sales]]&lt;500,"Medium","High"))</f>
        <v>Low</v>
      </c>
    </row>
    <row r="936" spans="1:16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 s="1">
        <v>6</v>
      </c>
      <c r="L936" s="1">
        <v>0.7</v>
      </c>
      <c r="M936" s="1">
        <v>-21.793199999999999</v>
      </c>
      <c r="N936" s="1">
        <f>Clean_Data[[#This Row],[Profit]]/Clean_Data[[#This Row],[Sales]]</f>
        <v>-0.73333333333333328</v>
      </c>
      <c r="O936" s="1" t="str">
        <f>IF(Clean_Data[[#This Row],[Discount]]=0,"No Discount",
IF(Clean_Data[[#This Row],[Discount]]&lt;=0.2,"Low",
IF(Clean_Data[[#This Row],[Discount]]&lt;=0.5,"Medium","High")))</f>
        <v>High</v>
      </c>
      <c r="P936" s="1" t="str">
        <f>IF(Clean_Data[[#This Row],[Sales]]&lt;100,"Low",
IF(Clean_Data[[#This Row],[Sales]]&lt;500,"Medium","High"))</f>
        <v>Low</v>
      </c>
    </row>
    <row r="937" spans="1:16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 s="1">
        <v>3</v>
      </c>
      <c r="L937" s="1">
        <v>0.2</v>
      </c>
      <c r="M937" s="1">
        <v>5.4432</v>
      </c>
      <c r="N937" s="1">
        <f>Clean_Data[[#This Row],[Profit]]/Clean_Data[[#This Row],[Sales]]</f>
        <v>0.35000000000000003</v>
      </c>
      <c r="O937" s="1" t="str">
        <f>IF(Clean_Data[[#This Row],[Discount]]=0,"No Discount",
IF(Clean_Data[[#This Row],[Discount]]&lt;=0.2,"Low",
IF(Clean_Data[[#This Row],[Discount]]&lt;=0.5,"Medium","High")))</f>
        <v>Low</v>
      </c>
      <c r="P937" s="1" t="str">
        <f>IF(Clean_Data[[#This Row],[Sales]]&lt;100,"Low",
IF(Clean_Data[[#This Row],[Sales]]&lt;500,"Medium","High"))</f>
        <v>Low</v>
      </c>
    </row>
    <row r="938" spans="1:16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  <c r="N938" s="1">
        <f>Clean_Data[[#This Row],[Profit]]/Clean_Data[[#This Row],[Sales]]</f>
        <v>7.4999999999999997E-2</v>
      </c>
      <c r="O938" s="1" t="str">
        <f>IF(Clean_Data[[#This Row],[Discount]]=0,"No Discount",
IF(Clean_Data[[#This Row],[Discount]]&lt;=0.2,"Low",
IF(Clean_Data[[#This Row],[Discount]]&lt;=0.5,"Medium","High")))</f>
        <v>Low</v>
      </c>
      <c r="P938" s="1" t="str">
        <f>IF(Clean_Data[[#This Row],[Sales]]&lt;100,"Low",
IF(Clean_Data[[#This Row],[Sales]]&lt;500,"Medium","High"))</f>
        <v>Medium</v>
      </c>
    </row>
    <row r="939" spans="1:16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 s="1">
        <v>1</v>
      </c>
      <c r="L939" s="1">
        <v>0</v>
      </c>
      <c r="M939" s="1">
        <v>54.396599999999999</v>
      </c>
      <c r="N939" s="1">
        <f>Clean_Data[[#This Row],[Profit]]/Clean_Data[[#This Row],[Sales]]</f>
        <v>0.33999999999999997</v>
      </c>
      <c r="O939" s="1" t="str">
        <f>IF(Clean_Data[[#This Row],[Discount]]=0,"No Discount",
IF(Clean_Data[[#This Row],[Discount]]&lt;=0.2,"Low",
IF(Clean_Data[[#This Row],[Discount]]&lt;=0.5,"Medium","High")))</f>
        <v>No Discount</v>
      </c>
      <c r="P939" s="1" t="str">
        <f>IF(Clean_Data[[#This Row],[Sales]]&lt;100,"Low",
IF(Clean_Data[[#This Row],[Sales]]&lt;500,"Medium","High"))</f>
        <v>Medium</v>
      </c>
    </row>
    <row r="940" spans="1:16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 s="1">
        <v>2</v>
      </c>
      <c r="L940" s="1">
        <v>0</v>
      </c>
      <c r="M940" s="1">
        <v>6.2207999999999997</v>
      </c>
      <c r="N940" s="1">
        <f>Clean_Data[[#This Row],[Profit]]/Clean_Data[[#This Row],[Sales]]</f>
        <v>0.47999999999999993</v>
      </c>
      <c r="O940" s="1" t="str">
        <f>IF(Clean_Data[[#This Row],[Discount]]=0,"No Discount",
IF(Clean_Data[[#This Row],[Discount]]&lt;=0.2,"Low",
IF(Clean_Data[[#This Row],[Discount]]&lt;=0.5,"Medium","High")))</f>
        <v>No Discount</v>
      </c>
      <c r="P940" s="1" t="str">
        <f>IF(Clean_Data[[#This Row],[Sales]]&lt;100,"Low",
IF(Clean_Data[[#This Row],[Sales]]&lt;500,"Medium","High"))</f>
        <v>Low</v>
      </c>
    </row>
    <row r="941" spans="1:16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  <c r="N941" s="1">
        <f>Clean_Data[[#This Row],[Profit]]/Clean_Data[[#This Row],[Sales]]</f>
        <v>0.26</v>
      </c>
      <c r="O941" s="1" t="str">
        <f>IF(Clean_Data[[#This Row],[Discount]]=0,"No Discount",
IF(Clean_Data[[#This Row],[Discount]]&lt;=0.2,"Low",
IF(Clean_Data[[#This Row],[Discount]]&lt;=0.5,"Medium","High")))</f>
        <v>No Discount</v>
      </c>
      <c r="P941" s="1" t="str">
        <f>IF(Clean_Data[[#This Row],[Sales]]&lt;100,"Low",
IF(Clean_Data[[#This Row],[Sales]]&lt;500,"Medium","High"))</f>
        <v>Medium</v>
      </c>
    </row>
    <row r="942" spans="1:16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 s="1">
        <v>2</v>
      </c>
      <c r="L942" s="1">
        <v>0</v>
      </c>
      <c r="M942" s="1">
        <v>8.0464000000000002</v>
      </c>
      <c r="N942" s="1">
        <f>Clean_Data[[#This Row],[Profit]]/Clean_Data[[#This Row],[Sales]]</f>
        <v>0.47</v>
      </c>
      <c r="O942" s="1" t="str">
        <f>IF(Clean_Data[[#This Row],[Discount]]=0,"No Discount",
IF(Clean_Data[[#This Row],[Discount]]&lt;=0.2,"Low",
IF(Clean_Data[[#This Row],[Discount]]&lt;=0.5,"Medium","High")))</f>
        <v>No Discount</v>
      </c>
      <c r="P942" s="1" t="str">
        <f>IF(Clean_Data[[#This Row],[Sales]]&lt;100,"Low",
IF(Clean_Data[[#This Row],[Sales]]&lt;500,"Medium","High"))</f>
        <v>Low</v>
      </c>
    </row>
    <row r="943" spans="1:16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 s="1">
        <v>2</v>
      </c>
      <c r="L943" s="1">
        <v>0.2</v>
      </c>
      <c r="M943" s="1">
        <v>2.2098</v>
      </c>
      <c r="N943" s="1">
        <f>Clean_Data[[#This Row],[Profit]]/Clean_Data[[#This Row],[Sales]]</f>
        <v>0.36249999999999999</v>
      </c>
      <c r="O943" s="1" t="str">
        <f>IF(Clean_Data[[#This Row],[Discount]]=0,"No Discount",
IF(Clean_Data[[#This Row],[Discount]]&lt;=0.2,"Low",
IF(Clean_Data[[#This Row],[Discount]]&lt;=0.5,"Medium","High")))</f>
        <v>Low</v>
      </c>
      <c r="P943" s="1" t="str">
        <f>IF(Clean_Data[[#This Row],[Sales]]&lt;100,"Low",
IF(Clean_Data[[#This Row],[Sales]]&lt;500,"Medium","High"))</f>
        <v>Low</v>
      </c>
    </row>
    <row r="944" spans="1:16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  <c r="N944" s="1">
        <f>Clean_Data[[#This Row],[Profit]]/Clean_Data[[#This Row],[Sales]]</f>
        <v>3.7500000000000006E-2</v>
      </c>
      <c r="O944" s="1" t="str">
        <f>IF(Clean_Data[[#This Row],[Discount]]=0,"No Discount",
IF(Clean_Data[[#This Row],[Discount]]&lt;=0.2,"Low",
IF(Clean_Data[[#This Row],[Discount]]&lt;=0.5,"Medium","High")))</f>
        <v>Low</v>
      </c>
      <c r="P944" s="1" t="str">
        <f>IF(Clean_Data[[#This Row],[Sales]]&lt;100,"Low",
IF(Clean_Data[[#This Row],[Sales]]&lt;500,"Medium","High"))</f>
        <v>High</v>
      </c>
    </row>
    <row r="945" spans="1:16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 s="1">
        <v>5</v>
      </c>
      <c r="L945" s="1">
        <v>0</v>
      </c>
      <c r="M945" s="1">
        <v>15.552</v>
      </c>
      <c r="N945" s="1">
        <f>Clean_Data[[#This Row],[Profit]]/Clean_Data[[#This Row],[Sales]]</f>
        <v>0.48</v>
      </c>
      <c r="O945" s="1" t="str">
        <f>IF(Clean_Data[[#This Row],[Discount]]=0,"No Discount",
IF(Clean_Data[[#This Row],[Discount]]&lt;=0.2,"Low",
IF(Clean_Data[[#This Row],[Discount]]&lt;=0.5,"Medium","High")))</f>
        <v>No Discount</v>
      </c>
      <c r="P945" s="1" t="str">
        <f>IF(Clean_Data[[#This Row],[Sales]]&lt;100,"Low",
IF(Clean_Data[[#This Row],[Sales]]&lt;500,"Medium","High"))</f>
        <v>Low</v>
      </c>
    </row>
    <row r="946" spans="1:16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  <c r="N946" s="1">
        <f>Clean_Data[[#This Row],[Profit]]/Clean_Data[[#This Row],[Sales]]</f>
        <v>0.26</v>
      </c>
      <c r="O946" s="1" t="str">
        <f>IF(Clean_Data[[#This Row],[Discount]]=0,"No Discount",
IF(Clean_Data[[#This Row],[Discount]]&lt;=0.2,"Low",
IF(Clean_Data[[#This Row],[Discount]]&lt;=0.5,"Medium","High")))</f>
        <v>No Discount</v>
      </c>
      <c r="P946" s="1" t="str">
        <f>IF(Clean_Data[[#This Row],[Sales]]&lt;100,"Low",
IF(Clean_Data[[#This Row],[Sales]]&lt;500,"Medium","High"))</f>
        <v>High</v>
      </c>
    </row>
    <row r="947" spans="1:16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 s="1">
        <v>5</v>
      </c>
      <c r="L947" s="1">
        <v>0.2</v>
      </c>
      <c r="M947" s="1">
        <v>62.91</v>
      </c>
      <c r="N947" s="1">
        <f>Clean_Data[[#This Row],[Profit]]/Clean_Data[[#This Row],[Sales]]</f>
        <v>0.375</v>
      </c>
      <c r="O947" s="1" t="str">
        <f>IF(Clean_Data[[#This Row],[Discount]]=0,"No Discount",
IF(Clean_Data[[#This Row],[Discount]]&lt;=0.2,"Low",
IF(Clean_Data[[#This Row],[Discount]]&lt;=0.5,"Medium","High")))</f>
        <v>Low</v>
      </c>
      <c r="P947" s="1" t="str">
        <f>IF(Clean_Data[[#This Row],[Sales]]&lt;100,"Low",
IF(Clean_Data[[#This Row],[Sales]]&lt;500,"Medium","High"))</f>
        <v>Medium</v>
      </c>
    </row>
    <row r="948" spans="1:16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  <c r="N948" s="1">
        <f>Clean_Data[[#This Row],[Profit]]/Clean_Data[[#This Row],[Sales]]</f>
        <v>-0.51999999999999991</v>
      </c>
      <c r="O948" s="1" t="str">
        <f>IF(Clean_Data[[#This Row],[Discount]]=0,"No Discount",
IF(Clean_Data[[#This Row],[Discount]]&lt;=0.2,"Low",
IF(Clean_Data[[#This Row],[Discount]]&lt;=0.5,"Medium","High")))</f>
        <v>Medium</v>
      </c>
      <c r="P948" s="1" t="str">
        <f>IF(Clean_Data[[#This Row],[Sales]]&lt;100,"Low",
IF(Clean_Data[[#This Row],[Sales]]&lt;500,"Medium","High"))</f>
        <v>Medium</v>
      </c>
    </row>
    <row r="949" spans="1:16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  <c r="N949" s="1">
        <f>Clean_Data[[#This Row],[Profit]]/Clean_Data[[#This Row],[Sales]]</f>
        <v>-2.4999999999999998E-2</v>
      </c>
      <c r="O949" s="1" t="str">
        <f>IF(Clean_Data[[#This Row],[Discount]]=0,"No Discount",
IF(Clean_Data[[#This Row],[Discount]]&lt;=0.2,"Low",
IF(Clean_Data[[#This Row],[Discount]]&lt;=0.5,"Medium","High")))</f>
        <v>Low</v>
      </c>
      <c r="P949" s="1" t="str">
        <f>IF(Clean_Data[[#This Row],[Sales]]&lt;100,"Low",
IF(Clean_Data[[#This Row],[Sales]]&lt;500,"Medium","High"))</f>
        <v>High</v>
      </c>
    </row>
    <row r="950" spans="1:16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  <c r="N950" s="1">
        <f>Clean_Data[[#This Row],[Profit]]/Clean_Data[[#This Row],[Sales]]</f>
        <v>7.4999999999999997E-2</v>
      </c>
      <c r="O950" s="1" t="str">
        <f>IF(Clean_Data[[#This Row],[Discount]]=0,"No Discount",
IF(Clean_Data[[#This Row],[Discount]]&lt;=0.2,"Low",
IF(Clean_Data[[#This Row],[Discount]]&lt;=0.5,"Medium","High")))</f>
        <v>Low</v>
      </c>
      <c r="P950" s="1" t="str">
        <f>IF(Clean_Data[[#This Row],[Sales]]&lt;100,"Low",
IF(Clean_Data[[#This Row],[Sales]]&lt;500,"Medium","High"))</f>
        <v>High</v>
      </c>
    </row>
    <row r="951" spans="1:16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  <c r="N951" s="1">
        <f>Clean_Data[[#This Row],[Profit]]/Clean_Data[[#This Row],[Sales]]</f>
        <v>-0.3</v>
      </c>
      <c r="O951" s="1" t="str">
        <f>IF(Clean_Data[[#This Row],[Discount]]=0,"No Discount",
IF(Clean_Data[[#This Row],[Discount]]&lt;=0.2,"Low",
IF(Clean_Data[[#This Row],[Discount]]&lt;=0.5,"Medium","High")))</f>
        <v>Medium</v>
      </c>
      <c r="P951" s="1" t="str">
        <f>IF(Clean_Data[[#This Row],[Sales]]&lt;100,"Low",
IF(Clean_Data[[#This Row],[Sales]]&lt;500,"Medium","High"))</f>
        <v>High</v>
      </c>
    </row>
    <row r="952" spans="1:16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25.344000000000001</v>
      </c>
      <c r="K952" s="1">
        <v>6</v>
      </c>
      <c r="L952" s="1">
        <v>0.2</v>
      </c>
      <c r="M952" s="1">
        <v>7.92</v>
      </c>
      <c r="N952" s="1">
        <f>Clean_Data[[#This Row],[Profit]]/Clean_Data[[#This Row],[Sales]]</f>
        <v>0.3125</v>
      </c>
      <c r="O952" s="1" t="str">
        <f>IF(Clean_Data[[#This Row],[Discount]]=0,"No Discount",
IF(Clean_Data[[#This Row],[Discount]]&lt;=0.2,"Low",
IF(Clean_Data[[#This Row],[Discount]]&lt;=0.5,"Medium","High")))</f>
        <v>Low</v>
      </c>
      <c r="P952" s="1" t="str">
        <f>IF(Clean_Data[[#This Row],[Sales]]&lt;100,"Low",
IF(Clean_Data[[#This Row],[Sales]]&lt;500,"Medium","High"))</f>
        <v>Low</v>
      </c>
    </row>
    <row r="953" spans="1:16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1">
        <v>25.472000000000001</v>
      </c>
      <c r="K953" s="1">
        <v>4</v>
      </c>
      <c r="L953" s="1">
        <v>0.2</v>
      </c>
      <c r="M953" s="1">
        <v>7.6416000000000004</v>
      </c>
      <c r="N953" s="1">
        <f>Clean_Data[[#This Row],[Profit]]/Clean_Data[[#This Row],[Sales]]</f>
        <v>0.3</v>
      </c>
      <c r="O953" s="1" t="str">
        <f>IF(Clean_Data[[#This Row],[Discount]]=0,"No Discount",
IF(Clean_Data[[#This Row],[Discount]]&lt;=0.2,"Low",
IF(Clean_Data[[#This Row],[Discount]]&lt;=0.5,"Medium","High")))</f>
        <v>Low</v>
      </c>
      <c r="P953" s="1" t="str">
        <f>IF(Clean_Data[[#This Row],[Sales]]&lt;100,"Low",
IF(Clean_Data[[#This Row],[Sales]]&lt;500,"Medium","High"))</f>
        <v>Low</v>
      </c>
    </row>
    <row r="954" spans="1:16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1">
        <v>27.167999999999999</v>
      </c>
      <c r="K954" s="1">
        <v>2</v>
      </c>
      <c r="L954" s="1">
        <v>0.2</v>
      </c>
      <c r="M954" s="1">
        <v>2.7168000000000001</v>
      </c>
      <c r="N954" s="1">
        <f>Clean_Data[[#This Row],[Profit]]/Clean_Data[[#This Row],[Sales]]</f>
        <v>0.1</v>
      </c>
      <c r="O954" s="1" t="str">
        <f>IF(Clean_Data[[#This Row],[Discount]]=0,"No Discount",
IF(Clean_Data[[#This Row],[Discount]]&lt;=0.2,"Low",
IF(Clean_Data[[#This Row],[Discount]]&lt;=0.5,"Medium","High")))</f>
        <v>Low</v>
      </c>
      <c r="P954" s="1" t="str">
        <f>IF(Clean_Data[[#This Row],[Sales]]&lt;100,"Low",
IF(Clean_Data[[#This Row],[Sales]]&lt;500,"Medium","High"))</f>
        <v>Low</v>
      </c>
    </row>
    <row r="955" spans="1:16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1">
        <v>78.852800000000002</v>
      </c>
      <c r="K955" s="1">
        <v>2</v>
      </c>
      <c r="L955" s="1">
        <v>0.32</v>
      </c>
      <c r="M955" s="1">
        <v>-11.596</v>
      </c>
      <c r="N955" s="1">
        <f>Clean_Data[[#This Row],[Profit]]/Clean_Data[[#This Row],[Sales]]</f>
        <v>-0.14705882352941177</v>
      </c>
      <c r="O955" s="1" t="str">
        <f>IF(Clean_Data[[#This Row],[Discount]]=0,"No Discount",
IF(Clean_Data[[#This Row],[Discount]]&lt;=0.2,"Low",
IF(Clean_Data[[#This Row],[Discount]]&lt;=0.5,"Medium","High")))</f>
        <v>Medium</v>
      </c>
      <c r="P955" s="1" t="str">
        <f>IF(Clean_Data[[#This Row],[Sales]]&lt;100,"Low",
IF(Clean_Data[[#This Row],[Sales]]&lt;500,"Medium","High"))</f>
        <v>Low</v>
      </c>
    </row>
    <row r="956" spans="1:16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1">
        <v>173.8</v>
      </c>
      <c r="K956" s="1">
        <v>5</v>
      </c>
      <c r="L956" s="1">
        <v>0</v>
      </c>
      <c r="M956" s="1">
        <v>43.45</v>
      </c>
      <c r="N956" s="1">
        <f>Clean_Data[[#This Row],[Profit]]/Clean_Data[[#This Row],[Sales]]</f>
        <v>0.25</v>
      </c>
      <c r="O956" s="1" t="str">
        <f>IF(Clean_Data[[#This Row],[Discount]]=0,"No Discount",
IF(Clean_Data[[#This Row],[Discount]]&lt;=0.2,"Low",
IF(Clean_Data[[#This Row],[Discount]]&lt;=0.5,"Medium","High")))</f>
        <v>No Discount</v>
      </c>
      <c r="P956" s="1" t="str">
        <f>IF(Clean_Data[[#This Row],[Sales]]&lt;100,"Low",
IF(Clean_Data[[#This Row],[Sales]]&lt;500,"Medium","High"))</f>
        <v>Medium</v>
      </c>
    </row>
    <row r="957" spans="1:16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1">
        <v>29.591999999999999</v>
      </c>
      <c r="K957" s="1">
        <v>1</v>
      </c>
      <c r="L957" s="1">
        <v>0.2</v>
      </c>
      <c r="M957" s="1">
        <v>2.5893000000000002</v>
      </c>
      <c r="N957" s="1">
        <f>Clean_Data[[#This Row],[Profit]]/Clean_Data[[#This Row],[Sales]]</f>
        <v>8.7500000000000008E-2</v>
      </c>
      <c r="O957" s="1" t="str">
        <f>IF(Clean_Data[[#This Row],[Discount]]=0,"No Discount",
IF(Clean_Data[[#This Row],[Discount]]&lt;=0.2,"Low",
IF(Clean_Data[[#This Row],[Discount]]&lt;=0.5,"Medium","High")))</f>
        <v>Low</v>
      </c>
      <c r="P957" s="1" t="str">
        <f>IF(Clean_Data[[#This Row],[Sales]]&lt;100,"Low",
IF(Clean_Data[[#This Row],[Sales]]&lt;500,"Medium","High"))</f>
        <v>Low</v>
      </c>
    </row>
    <row r="958" spans="1:16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1">
        <v>4.7519999999999998</v>
      </c>
      <c r="K958" s="1">
        <v>2</v>
      </c>
      <c r="L958" s="1">
        <v>0.7</v>
      </c>
      <c r="M958" s="1">
        <v>-3.1680000000000001</v>
      </c>
      <c r="N958" s="1">
        <f>Clean_Data[[#This Row],[Profit]]/Clean_Data[[#This Row],[Sales]]</f>
        <v>-0.66666666666666674</v>
      </c>
      <c r="O958" s="1" t="str">
        <f>IF(Clean_Data[[#This Row],[Discount]]=0,"No Discount",
IF(Clean_Data[[#This Row],[Discount]]&lt;=0.2,"Low",
IF(Clean_Data[[#This Row],[Discount]]&lt;=0.5,"Medium","High")))</f>
        <v>High</v>
      </c>
      <c r="P958" s="1" t="str">
        <f>IF(Clean_Data[[#This Row],[Sales]]&lt;100,"Low",
IF(Clean_Data[[#This Row],[Sales]]&lt;500,"Medium","High"))</f>
        <v>Low</v>
      </c>
    </row>
    <row r="959" spans="1:16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1">
        <v>15.552</v>
      </c>
      <c r="K959" s="1">
        <v>3</v>
      </c>
      <c r="L959" s="1">
        <v>0.2</v>
      </c>
      <c r="M959" s="1">
        <v>5.6375999999999999</v>
      </c>
      <c r="N959" s="1">
        <f>Clean_Data[[#This Row],[Profit]]/Clean_Data[[#This Row],[Sales]]</f>
        <v>0.36249999999999999</v>
      </c>
      <c r="O959" s="1" t="str">
        <f>IF(Clean_Data[[#This Row],[Discount]]=0,"No Discount",
IF(Clean_Data[[#This Row],[Discount]]&lt;=0.2,"Low",
IF(Clean_Data[[#This Row],[Discount]]&lt;=0.5,"Medium","High")))</f>
        <v>Low</v>
      </c>
      <c r="P959" s="1" t="str">
        <f>IF(Clean_Data[[#This Row],[Sales]]&lt;100,"Low",
IF(Clean_Data[[#This Row],[Sales]]&lt;500,"Medium","High"))</f>
        <v>Low</v>
      </c>
    </row>
    <row r="960" spans="1:16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1">
        <v>204.6</v>
      </c>
      <c r="K960" s="1">
        <v>2</v>
      </c>
      <c r="L960" s="1">
        <v>0</v>
      </c>
      <c r="M960" s="1">
        <v>53.195999999999998</v>
      </c>
      <c r="N960" s="1">
        <f>Clean_Data[[#This Row],[Profit]]/Clean_Data[[#This Row],[Sales]]</f>
        <v>0.26</v>
      </c>
      <c r="O960" s="1" t="str">
        <f>IF(Clean_Data[[#This Row],[Discount]]=0,"No Discount",
IF(Clean_Data[[#This Row],[Discount]]&lt;=0.2,"Low",
IF(Clean_Data[[#This Row],[Discount]]&lt;=0.5,"Medium","High")))</f>
        <v>No Discount</v>
      </c>
      <c r="P960" s="1" t="str">
        <f>IF(Clean_Data[[#This Row],[Sales]]&lt;100,"Low",
IF(Clean_Data[[#This Row],[Sales]]&lt;500,"Medium","High"))</f>
        <v>Medium</v>
      </c>
    </row>
    <row r="961" spans="1:16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1">
        <v>321.56799999999998</v>
      </c>
      <c r="K961" s="1">
        <v>2</v>
      </c>
      <c r="L961" s="1">
        <v>0.2</v>
      </c>
      <c r="M961" s="1">
        <v>28.1372</v>
      </c>
      <c r="N961" s="1">
        <f>Clean_Data[[#This Row],[Profit]]/Clean_Data[[#This Row],[Sales]]</f>
        <v>8.7500000000000008E-2</v>
      </c>
      <c r="O961" s="1" t="str">
        <f>IF(Clean_Data[[#This Row],[Discount]]=0,"No Discount",
IF(Clean_Data[[#This Row],[Discount]]&lt;=0.2,"Low",
IF(Clean_Data[[#This Row],[Discount]]&lt;=0.5,"Medium","High")))</f>
        <v>Low</v>
      </c>
      <c r="P961" s="1" t="str">
        <f>IF(Clean_Data[[#This Row],[Sales]]&lt;100,"Low",
IF(Clean_Data[[#This Row],[Sales]]&lt;500,"Medium","High"))</f>
        <v>Medium</v>
      </c>
    </row>
    <row r="962" spans="1:16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1">
        <v>6.24</v>
      </c>
      <c r="K962" s="1">
        <v>2</v>
      </c>
      <c r="L962" s="1">
        <v>0</v>
      </c>
      <c r="M962" s="1">
        <v>3.0575999999999999</v>
      </c>
      <c r="N962" s="1">
        <f>Clean_Data[[#This Row],[Profit]]/Clean_Data[[#This Row],[Sales]]</f>
        <v>0.48999999999999994</v>
      </c>
      <c r="O962" s="1" t="str">
        <f>IF(Clean_Data[[#This Row],[Discount]]=0,"No Discount",
IF(Clean_Data[[#This Row],[Discount]]&lt;=0.2,"Low",
IF(Clean_Data[[#This Row],[Discount]]&lt;=0.5,"Medium","High")))</f>
        <v>No Discount</v>
      </c>
      <c r="P962" s="1" t="str">
        <f>IF(Clean_Data[[#This Row],[Sales]]&lt;100,"Low",
IF(Clean_Data[[#This Row],[Sales]]&lt;500,"Medium","High"))</f>
        <v>Low</v>
      </c>
    </row>
    <row r="963" spans="1:16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1">
        <v>21.88</v>
      </c>
      <c r="K963" s="1">
        <v>2</v>
      </c>
      <c r="L963" s="1">
        <v>0</v>
      </c>
      <c r="M963" s="1">
        <v>10.94</v>
      </c>
      <c r="N963" s="1">
        <f>Clean_Data[[#This Row],[Profit]]/Clean_Data[[#This Row],[Sales]]</f>
        <v>0.5</v>
      </c>
      <c r="O963" s="1" t="str">
        <f>IF(Clean_Data[[#This Row],[Discount]]=0,"No Discount",
IF(Clean_Data[[#This Row],[Discount]]&lt;=0.2,"Low",
IF(Clean_Data[[#This Row],[Discount]]&lt;=0.5,"Medium","High")))</f>
        <v>No Discount</v>
      </c>
      <c r="P963" s="1" t="str">
        <f>IF(Clean_Data[[#This Row],[Sales]]&lt;100,"Low",
IF(Clean_Data[[#This Row],[Sales]]&lt;500,"Medium","High"))</f>
        <v>Low</v>
      </c>
    </row>
    <row r="964" spans="1:16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1">
        <v>4.6079999999999997</v>
      </c>
      <c r="K964" s="1">
        <v>2</v>
      </c>
      <c r="L964" s="1">
        <v>0.2</v>
      </c>
      <c r="M964" s="1">
        <v>1.6704000000000001</v>
      </c>
      <c r="N964" s="1">
        <f>Clean_Data[[#This Row],[Profit]]/Clean_Data[[#This Row],[Sales]]</f>
        <v>0.36250000000000004</v>
      </c>
      <c r="O964" s="1" t="str">
        <f>IF(Clean_Data[[#This Row],[Discount]]=0,"No Discount",
IF(Clean_Data[[#This Row],[Discount]]&lt;=0.2,"Low",
IF(Clean_Data[[#This Row],[Discount]]&lt;=0.5,"Medium","High")))</f>
        <v>Low</v>
      </c>
      <c r="P964" s="1" t="str">
        <f>IF(Clean_Data[[#This Row],[Sales]]&lt;100,"Low",
IF(Clean_Data[[#This Row],[Sales]]&lt;500,"Medium","High"))</f>
        <v>Low</v>
      </c>
    </row>
    <row r="965" spans="1:16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1">
        <v>9.82</v>
      </c>
      <c r="K965" s="1">
        <v>2</v>
      </c>
      <c r="L965" s="1">
        <v>0</v>
      </c>
      <c r="M965" s="1">
        <v>4.8117999999999999</v>
      </c>
      <c r="N965" s="1">
        <f>Clean_Data[[#This Row],[Profit]]/Clean_Data[[#This Row],[Sales]]</f>
        <v>0.49</v>
      </c>
      <c r="O965" s="1" t="str">
        <f>IF(Clean_Data[[#This Row],[Discount]]=0,"No Discount",
IF(Clean_Data[[#This Row],[Discount]]&lt;=0.2,"Low",
IF(Clean_Data[[#This Row],[Discount]]&lt;=0.5,"Medium","High")))</f>
        <v>No Discount</v>
      </c>
      <c r="P965" s="1" t="str">
        <f>IF(Clean_Data[[#This Row],[Sales]]&lt;100,"Low",
IF(Clean_Data[[#This Row],[Sales]]&lt;500,"Medium","High"))</f>
        <v>Low</v>
      </c>
    </row>
    <row r="966" spans="1:16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1">
        <v>35.97</v>
      </c>
      <c r="K966" s="1">
        <v>3</v>
      </c>
      <c r="L966" s="1">
        <v>0</v>
      </c>
      <c r="M966" s="1">
        <v>9.7119</v>
      </c>
      <c r="N966" s="1">
        <f>Clean_Data[[#This Row],[Profit]]/Clean_Data[[#This Row],[Sales]]</f>
        <v>0.27</v>
      </c>
      <c r="O966" s="1" t="str">
        <f>IF(Clean_Data[[#This Row],[Discount]]=0,"No Discount",
IF(Clean_Data[[#This Row],[Discount]]&lt;=0.2,"Low",
IF(Clean_Data[[#This Row],[Discount]]&lt;=0.5,"Medium","High")))</f>
        <v>No Discount</v>
      </c>
      <c r="P966" s="1" t="str">
        <f>IF(Clean_Data[[#This Row],[Sales]]&lt;100,"Low",
IF(Clean_Data[[#This Row],[Sales]]&lt;500,"Medium","High"))</f>
        <v>Low</v>
      </c>
    </row>
    <row r="967" spans="1:16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1">
        <v>12.96</v>
      </c>
      <c r="K967" s="1">
        <v>2</v>
      </c>
      <c r="L967" s="1">
        <v>0</v>
      </c>
      <c r="M967" s="1">
        <v>6.2207999999999997</v>
      </c>
      <c r="N967" s="1">
        <f>Clean_Data[[#This Row],[Profit]]/Clean_Data[[#This Row],[Sales]]</f>
        <v>0.47999999999999993</v>
      </c>
      <c r="O967" s="1" t="str">
        <f>IF(Clean_Data[[#This Row],[Discount]]=0,"No Discount",
IF(Clean_Data[[#This Row],[Discount]]&lt;=0.2,"Low",
IF(Clean_Data[[#This Row],[Discount]]&lt;=0.5,"Medium","High")))</f>
        <v>No Discount</v>
      </c>
      <c r="P967" s="1" t="str">
        <f>IF(Clean_Data[[#This Row],[Sales]]&lt;100,"Low",
IF(Clean_Data[[#This Row],[Sales]]&lt;500,"Medium","High"))</f>
        <v>Low</v>
      </c>
    </row>
    <row r="968" spans="1:16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191.6</v>
      </c>
      <c r="K968" s="1">
        <v>4</v>
      </c>
      <c r="L968" s="1">
        <v>0</v>
      </c>
      <c r="M968" s="1">
        <v>91.968000000000004</v>
      </c>
      <c r="N968" s="1">
        <f>Clean_Data[[#This Row],[Profit]]/Clean_Data[[#This Row],[Sales]]</f>
        <v>0.48000000000000004</v>
      </c>
      <c r="O968" s="1" t="str">
        <f>IF(Clean_Data[[#This Row],[Discount]]=0,"No Discount",
IF(Clean_Data[[#This Row],[Discount]]&lt;=0.2,"Low",
IF(Clean_Data[[#This Row],[Discount]]&lt;=0.5,"Medium","High")))</f>
        <v>No Discount</v>
      </c>
      <c r="P968" s="1" t="str">
        <f>IF(Clean_Data[[#This Row],[Sales]]&lt;100,"Low",
IF(Clean_Data[[#This Row],[Sales]]&lt;500,"Medium","High"))</f>
        <v>Medium</v>
      </c>
    </row>
    <row r="969" spans="1:16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1">
        <v>8.64</v>
      </c>
      <c r="K969" s="1">
        <v>3</v>
      </c>
      <c r="L969" s="1">
        <v>0</v>
      </c>
      <c r="M969" s="1">
        <v>4.2336</v>
      </c>
      <c r="N969" s="1">
        <f>Clean_Data[[#This Row],[Profit]]/Clean_Data[[#This Row],[Sales]]</f>
        <v>0.49</v>
      </c>
      <c r="O969" s="1" t="str">
        <f>IF(Clean_Data[[#This Row],[Discount]]=0,"No Discount",
IF(Clean_Data[[#This Row],[Discount]]&lt;=0.2,"Low",
IF(Clean_Data[[#This Row],[Discount]]&lt;=0.5,"Medium","High")))</f>
        <v>No Discount</v>
      </c>
      <c r="P969" s="1" t="str">
        <f>IF(Clean_Data[[#This Row],[Sales]]&lt;100,"Low",
IF(Clean_Data[[#This Row],[Sales]]&lt;500,"Medium","High"))</f>
        <v>Low</v>
      </c>
    </row>
    <row r="970" spans="1:16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1">
        <v>501.81</v>
      </c>
      <c r="K970" s="1">
        <v>3</v>
      </c>
      <c r="L970" s="1">
        <v>0</v>
      </c>
      <c r="M970" s="1">
        <v>0</v>
      </c>
      <c r="N970" s="1">
        <f>Clean_Data[[#This Row],[Profit]]/Clean_Data[[#This Row],[Sales]]</f>
        <v>0</v>
      </c>
      <c r="O970" s="1" t="str">
        <f>IF(Clean_Data[[#This Row],[Discount]]=0,"No Discount",
IF(Clean_Data[[#This Row],[Discount]]&lt;=0.2,"Low",
IF(Clean_Data[[#This Row],[Discount]]&lt;=0.5,"Medium","High")))</f>
        <v>No Discount</v>
      </c>
      <c r="P970" s="1" t="str">
        <f>IF(Clean_Data[[#This Row],[Sales]]&lt;100,"Low",
IF(Clean_Data[[#This Row],[Sales]]&lt;500,"Medium","High"))</f>
        <v>High</v>
      </c>
    </row>
    <row r="971" spans="1:16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1">
        <v>127.104</v>
      </c>
      <c r="K971" s="1">
        <v>6</v>
      </c>
      <c r="L971" s="1">
        <v>0.2</v>
      </c>
      <c r="M971" s="1">
        <v>28.598400000000002</v>
      </c>
      <c r="N971" s="1">
        <f>Clean_Data[[#This Row],[Profit]]/Clean_Data[[#This Row],[Sales]]</f>
        <v>0.22500000000000001</v>
      </c>
      <c r="O971" s="1" t="str">
        <f>IF(Clean_Data[[#This Row],[Discount]]=0,"No Discount",
IF(Clean_Data[[#This Row],[Discount]]&lt;=0.2,"Low",
IF(Clean_Data[[#This Row],[Discount]]&lt;=0.5,"Medium","High")))</f>
        <v>Low</v>
      </c>
      <c r="P971" s="1" t="str">
        <f>IF(Clean_Data[[#This Row],[Sales]]&lt;100,"Low",
IF(Clean_Data[[#This Row],[Sales]]&lt;500,"Medium","High"))</f>
        <v>Medium</v>
      </c>
    </row>
    <row r="972" spans="1:16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1">
        <v>124.2</v>
      </c>
      <c r="K972" s="1">
        <v>3</v>
      </c>
      <c r="L972" s="1">
        <v>0.4</v>
      </c>
      <c r="M972" s="1">
        <v>-31.05</v>
      </c>
      <c r="N972" s="1">
        <f>Clean_Data[[#This Row],[Profit]]/Clean_Data[[#This Row],[Sales]]</f>
        <v>-0.25</v>
      </c>
      <c r="O972" s="1" t="str">
        <f>IF(Clean_Data[[#This Row],[Discount]]=0,"No Discount",
IF(Clean_Data[[#This Row],[Discount]]&lt;=0.2,"Low",
IF(Clean_Data[[#This Row],[Discount]]&lt;=0.5,"Medium","High")))</f>
        <v>Medium</v>
      </c>
      <c r="P972" s="1" t="str">
        <f>IF(Clean_Data[[#This Row],[Sales]]&lt;100,"Low",
IF(Clean_Data[[#This Row],[Sales]]&lt;500,"Medium","High"))</f>
        <v>Medium</v>
      </c>
    </row>
    <row r="973" spans="1:16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1">
        <v>18.588000000000001</v>
      </c>
      <c r="K973" s="1">
        <v>2</v>
      </c>
      <c r="L973" s="1">
        <v>0.7</v>
      </c>
      <c r="M973" s="1">
        <v>-13.6312</v>
      </c>
      <c r="N973" s="1">
        <f>Clean_Data[[#This Row],[Profit]]/Clean_Data[[#This Row],[Sales]]</f>
        <v>-0.73333333333333328</v>
      </c>
      <c r="O973" s="1" t="str">
        <f>IF(Clean_Data[[#This Row],[Discount]]=0,"No Discount",
IF(Clean_Data[[#This Row],[Discount]]&lt;=0.2,"Low",
IF(Clean_Data[[#This Row],[Discount]]&lt;=0.5,"Medium","High")))</f>
        <v>High</v>
      </c>
      <c r="P973" s="1" t="str">
        <f>IF(Clean_Data[[#This Row],[Sales]]&lt;100,"Low",
IF(Clean_Data[[#This Row],[Sales]]&lt;500,"Medium","High"))</f>
        <v>Low</v>
      </c>
    </row>
    <row r="974" spans="1:16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1">
        <v>30.071999999999999</v>
      </c>
      <c r="K974" s="1">
        <v>3</v>
      </c>
      <c r="L974" s="1">
        <v>0.2</v>
      </c>
      <c r="M974" s="1">
        <v>10.1493</v>
      </c>
      <c r="N974" s="1">
        <f>Clean_Data[[#This Row],[Profit]]/Clean_Data[[#This Row],[Sales]]</f>
        <v>0.33750000000000002</v>
      </c>
      <c r="O974" s="1" t="str">
        <f>IF(Clean_Data[[#This Row],[Discount]]=0,"No Discount",
IF(Clean_Data[[#This Row],[Discount]]&lt;=0.2,"Low",
IF(Clean_Data[[#This Row],[Discount]]&lt;=0.5,"Medium","High")))</f>
        <v>Low</v>
      </c>
      <c r="P974" s="1" t="str">
        <f>IF(Clean_Data[[#This Row],[Sales]]&lt;100,"Low",
IF(Clean_Data[[#This Row],[Sales]]&lt;500,"Medium","High"))</f>
        <v>Low</v>
      </c>
    </row>
    <row r="975" spans="1:16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1">
        <v>160.93</v>
      </c>
      <c r="K975" s="1">
        <v>7</v>
      </c>
      <c r="L975" s="1">
        <v>0</v>
      </c>
      <c r="M975" s="1">
        <v>3.2185999999999999</v>
      </c>
      <c r="N975" s="1">
        <f>Clean_Data[[#This Row],[Profit]]/Clean_Data[[#This Row],[Sales]]</f>
        <v>1.9999999999999997E-2</v>
      </c>
      <c r="O975" s="1" t="str">
        <f>IF(Clean_Data[[#This Row],[Discount]]=0,"No Discount",
IF(Clean_Data[[#This Row],[Discount]]&lt;=0.2,"Low",
IF(Clean_Data[[#This Row],[Discount]]&lt;=0.5,"Medium","High")))</f>
        <v>No Discount</v>
      </c>
      <c r="P975" s="1" t="str">
        <f>IF(Clean_Data[[#This Row],[Sales]]&lt;100,"Low",
IF(Clean_Data[[#This Row],[Sales]]&lt;500,"Medium","High"))</f>
        <v>Medium</v>
      </c>
    </row>
    <row r="976" spans="1:16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1">
        <v>75.792000000000002</v>
      </c>
      <c r="K976" s="1">
        <v>3</v>
      </c>
      <c r="L976" s="1">
        <v>0.2</v>
      </c>
      <c r="M976" s="1">
        <v>25.579799999999999</v>
      </c>
      <c r="N976" s="1">
        <f>Clean_Data[[#This Row],[Profit]]/Clean_Data[[#This Row],[Sales]]</f>
        <v>0.33749999999999997</v>
      </c>
      <c r="O976" s="1" t="str">
        <f>IF(Clean_Data[[#This Row],[Discount]]=0,"No Discount",
IF(Clean_Data[[#This Row],[Discount]]&lt;=0.2,"Low",
IF(Clean_Data[[#This Row],[Discount]]&lt;=0.5,"Medium","High")))</f>
        <v>Low</v>
      </c>
      <c r="P976" s="1" t="str">
        <f>IF(Clean_Data[[#This Row],[Sales]]&lt;100,"Low",
IF(Clean_Data[[#This Row],[Sales]]&lt;500,"Medium","High"))</f>
        <v>Low</v>
      </c>
    </row>
    <row r="977" spans="1:16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1">
        <v>1.08</v>
      </c>
      <c r="K977" s="1">
        <v>2</v>
      </c>
      <c r="L977" s="1">
        <v>0.7</v>
      </c>
      <c r="M977" s="1">
        <v>-0.79200000000000004</v>
      </c>
      <c r="N977" s="1">
        <f>Clean_Data[[#This Row],[Profit]]/Clean_Data[[#This Row],[Sales]]</f>
        <v>-0.73333333333333328</v>
      </c>
      <c r="O977" s="1" t="str">
        <f>IF(Clean_Data[[#This Row],[Discount]]=0,"No Discount",
IF(Clean_Data[[#This Row],[Discount]]&lt;=0.2,"Low",
IF(Clean_Data[[#This Row],[Discount]]&lt;=0.5,"Medium","High")))</f>
        <v>High</v>
      </c>
      <c r="P977" s="1" t="str">
        <f>IF(Clean_Data[[#This Row],[Sales]]&lt;100,"Low",
IF(Clean_Data[[#This Row],[Sales]]&lt;500,"Medium","High"))</f>
        <v>Low</v>
      </c>
    </row>
    <row r="978" spans="1:16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1">
        <v>3059.982</v>
      </c>
      <c r="K978" s="1">
        <v>2</v>
      </c>
      <c r="L978" s="1">
        <v>0.1</v>
      </c>
      <c r="M978" s="1">
        <v>679.99599999999998</v>
      </c>
      <c r="N978" s="1">
        <f>Clean_Data[[#This Row],[Profit]]/Clean_Data[[#This Row],[Sales]]</f>
        <v>0.22222222222222221</v>
      </c>
      <c r="O978" s="1" t="str">
        <f>IF(Clean_Data[[#This Row],[Discount]]=0,"No Discount",
IF(Clean_Data[[#This Row],[Discount]]&lt;=0.2,"Low",
IF(Clean_Data[[#This Row],[Discount]]&lt;=0.5,"Medium","High")))</f>
        <v>Low</v>
      </c>
      <c r="P978" s="1" t="str">
        <f>IF(Clean_Data[[#This Row],[Sales]]&lt;100,"Low",
IF(Clean_Data[[#This Row],[Sales]]&lt;500,"Medium","High"))</f>
        <v>High</v>
      </c>
    </row>
    <row r="979" spans="1:16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1">
        <v>3.282</v>
      </c>
      <c r="K979" s="1">
        <v>2</v>
      </c>
      <c r="L979" s="1">
        <v>0.7</v>
      </c>
      <c r="M979" s="1">
        <v>-2.6255999999999999</v>
      </c>
      <c r="N979" s="1">
        <f>Clean_Data[[#This Row],[Profit]]/Clean_Data[[#This Row],[Sales]]</f>
        <v>-0.79999999999999993</v>
      </c>
      <c r="O979" s="1" t="str">
        <f>IF(Clean_Data[[#This Row],[Discount]]=0,"No Discount",
IF(Clean_Data[[#This Row],[Discount]]&lt;=0.2,"Low",
IF(Clean_Data[[#This Row],[Discount]]&lt;=0.5,"Medium","High")))</f>
        <v>High</v>
      </c>
      <c r="P979" s="1" t="str">
        <f>IF(Clean_Data[[#This Row],[Sales]]&lt;100,"Low",
IF(Clean_Data[[#This Row],[Sales]]&lt;500,"Medium","High"))</f>
        <v>Low</v>
      </c>
    </row>
    <row r="980" spans="1:16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1">
        <v>34.020000000000003</v>
      </c>
      <c r="K980" s="1">
        <v>3</v>
      </c>
      <c r="L980" s="1">
        <v>0</v>
      </c>
      <c r="M980" s="1">
        <v>16.669799999999999</v>
      </c>
      <c r="N980" s="1">
        <f>Clean_Data[[#This Row],[Profit]]/Clean_Data[[#This Row],[Sales]]</f>
        <v>0.48999999999999994</v>
      </c>
      <c r="O980" s="1" t="str">
        <f>IF(Clean_Data[[#This Row],[Discount]]=0,"No Discount",
IF(Clean_Data[[#This Row],[Discount]]&lt;=0.2,"Low",
IF(Clean_Data[[#This Row],[Discount]]&lt;=0.5,"Medium","High")))</f>
        <v>No Discount</v>
      </c>
      <c r="P980" s="1" t="str">
        <f>IF(Clean_Data[[#This Row],[Sales]]&lt;100,"Low",
IF(Clean_Data[[#This Row],[Sales]]&lt;500,"Medium","High"))</f>
        <v>Low</v>
      </c>
    </row>
    <row r="981" spans="1:16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1">
        <v>599.29200000000003</v>
      </c>
      <c r="K981" s="1">
        <v>6</v>
      </c>
      <c r="L981" s="1">
        <v>0.1</v>
      </c>
      <c r="M981" s="1">
        <v>93.223200000000006</v>
      </c>
      <c r="N981" s="1">
        <f>Clean_Data[[#This Row],[Profit]]/Clean_Data[[#This Row],[Sales]]</f>
        <v>0.15555555555555556</v>
      </c>
      <c r="O981" s="1" t="str">
        <f>IF(Clean_Data[[#This Row],[Discount]]=0,"No Discount",
IF(Clean_Data[[#This Row],[Discount]]&lt;=0.2,"Low",
IF(Clean_Data[[#This Row],[Discount]]&lt;=0.5,"Medium","High")))</f>
        <v>Low</v>
      </c>
      <c r="P981" s="1" t="str">
        <f>IF(Clean_Data[[#This Row],[Sales]]&lt;100,"Low",
IF(Clean_Data[[#This Row],[Sales]]&lt;500,"Medium","High"))</f>
        <v>High</v>
      </c>
    </row>
    <row r="982" spans="1:16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1">
        <v>3.3919999999999999</v>
      </c>
      <c r="K982" s="1">
        <v>1</v>
      </c>
      <c r="L982" s="1">
        <v>0.2</v>
      </c>
      <c r="M982" s="1">
        <v>0.80559999999999998</v>
      </c>
      <c r="N982" s="1">
        <f>Clean_Data[[#This Row],[Profit]]/Clean_Data[[#This Row],[Sales]]</f>
        <v>0.23749999999999999</v>
      </c>
      <c r="O982" s="1" t="str">
        <f>IF(Clean_Data[[#This Row],[Discount]]=0,"No Discount",
IF(Clean_Data[[#This Row],[Discount]]&lt;=0.2,"Low",
IF(Clean_Data[[#This Row],[Discount]]&lt;=0.5,"Medium","High")))</f>
        <v>Low</v>
      </c>
      <c r="P982" s="1" t="str">
        <f>IF(Clean_Data[[#This Row],[Sales]]&lt;100,"Low",
IF(Clean_Data[[#This Row],[Sales]]&lt;500,"Medium","High"))</f>
        <v>Low</v>
      </c>
    </row>
    <row r="983" spans="1:16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1">
        <v>559.98400000000004</v>
      </c>
      <c r="K983" s="1">
        <v>2</v>
      </c>
      <c r="L983" s="1">
        <v>0.2</v>
      </c>
      <c r="M983" s="1">
        <v>55.998399999999997</v>
      </c>
      <c r="N983" s="1">
        <f>Clean_Data[[#This Row],[Profit]]/Clean_Data[[#This Row],[Sales]]</f>
        <v>9.9999999999999992E-2</v>
      </c>
      <c r="O983" s="1" t="str">
        <f>IF(Clean_Data[[#This Row],[Discount]]=0,"No Discount",
IF(Clean_Data[[#This Row],[Discount]]&lt;=0.2,"Low",
IF(Clean_Data[[#This Row],[Discount]]&lt;=0.5,"Medium","High")))</f>
        <v>Low</v>
      </c>
      <c r="P983" s="1" t="str">
        <f>IF(Clean_Data[[#This Row],[Sales]]&lt;100,"Low",
IF(Clean_Data[[#This Row],[Sales]]&lt;500,"Medium","High"))</f>
        <v>High</v>
      </c>
    </row>
    <row r="984" spans="1:16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1">
        <v>603.91999999999996</v>
      </c>
      <c r="K984" s="1">
        <v>5</v>
      </c>
      <c r="L984" s="1">
        <v>0.2</v>
      </c>
      <c r="M984" s="1">
        <v>75.489999999999995</v>
      </c>
      <c r="N984" s="1">
        <f>Clean_Data[[#This Row],[Profit]]/Clean_Data[[#This Row],[Sales]]</f>
        <v>0.125</v>
      </c>
      <c r="O984" s="1" t="str">
        <f>IF(Clean_Data[[#This Row],[Discount]]=0,"No Discount",
IF(Clean_Data[[#This Row],[Discount]]&lt;=0.2,"Low",
IF(Clean_Data[[#This Row],[Discount]]&lt;=0.5,"Medium","High")))</f>
        <v>Low</v>
      </c>
      <c r="P984" s="1" t="str">
        <f>IF(Clean_Data[[#This Row],[Sales]]&lt;100,"Low",
IF(Clean_Data[[#This Row],[Sales]]&lt;500,"Medium","High"))</f>
        <v>High</v>
      </c>
    </row>
    <row r="985" spans="1:16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1">
        <v>7.968</v>
      </c>
      <c r="K985" s="1">
        <v>2</v>
      </c>
      <c r="L985" s="1">
        <v>0.2</v>
      </c>
      <c r="M985" s="1">
        <v>2.5895999999999999</v>
      </c>
      <c r="N985" s="1">
        <f>Clean_Data[[#This Row],[Profit]]/Clean_Data[[#This Row],[Sales]]</f>
        <v>0.32500000000000001</v>
      </c>
      <c r="O985" s="1" t="str">
        <f>IF(Clean_Data[[#This Row],[Discount]]=0,"No Discount",
IF(Clean_Data[[#This Row],[Discount]]&lt;=0.2,"Low",
IF(Clean_Data[[#This Row],[Discount]]&lt;=0.5,"Medium","High")))</f>
        <v>Low</v>
      </c>
      <c r="P985" s="1" t="str">
        <f>IF(Clean_Data[[#This Row],[Sales]]&lt;100,"Low",
IF(Clean_Data[[#This Row],[Sales]]&lt;500,"Medium","High"))</f>
        <v>Low</v>
      </c>
    </row>
    <row r="986" spans="1:16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1">
        <v>27.968</v>
      </c>
      <c r="K986" s="1">
        <v>4</v>
      </c>
      <c r="L986" s="1">
        <v>0.2</v>
      </c>
      <c r="M986" s="1">
        <v>9.4391999999999996</v>
      </c>
      <c r="N986" s="1">
        <f>Clean_Data[[#This Row],[Profit]]/Clean_Data[[#This Row],[Sales]]</f>
        <v>0.33749999999999997</v>
      </c>
      <c r="O986" s="1" t="str">
        <f>IF(Clean_Data[[#This Row],[Discount]]=0,"No Discount",
IF(Clean_Data[[#This Row],[Discount]]&lt;=0.2,"Low",
IF(Clean_Data[[#This Row],[Discount]]&lt;=0.5,"Medium","High")))</f>
        <v>Low</v>
      </c>
      <c r="P986" s="1" t="str">
        <f>IF(Clean_Data[[#This Row],[Sales]]&lt;100,"Low",
IF(Clean_Data[[#This Row],[Sales]]&lt;500,"Medium","High"))</f>
        <v>Low</v>
      </c>
    </row>
    <row r="987" spans="1:16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1">
        <v>336.51</v>
      </c>
      <c r="K987" s="1">
        <v>3</v>
      </c>
      <c r="L987" s="1">
        <v>0.4</v>
      </c>
      <c r="M987" s="1">
        <v>44.868000000000002</v>
      </c>
      <c r="N987" s="1">
        <f>Clean_Data[[#This Row],[Profit]]/Clean_Data[[#This Row],[Sales]]</f>
        <v>0.13333333333333333</v>
      </c>
      <c r="O987" s="1" t="str">
        <f>IF(Clean_Data[[#This Row],[Discount]]=0,"No Discount",
IF(Clean_Data[[#This Row],[Discount]]&lt;=0.2,"Low",
IF(Clean_Data[[#This Row],[Discount]]&lt;=0.5,"Medium","High")))</f>
        <v>Medium</v>
      </c>
      <c r="P987" s="1" t="str">
        <f>IF(Clean_Data[[#This Row],[Sales]]&lt;100,"Low",
IF(Clean_Data[[#This Row],[Sales]]&lt;500,"Medium","High"))</f>
        <v>Medium</v>
      </c>
    </row>
    <row r="988" spans="1:16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1">
        <v>1.1120000000000001</v>
      </c>
      <c r="K988" s="1">
        <v>2</v>
      </c>
      <c r="L988" s="1">
        <v>0.8</v>
      </c>
      <c r="M988" s="1">
        <v>-1.8904000000000001</v>
      </c>
      <c r="N988" s="1">
        <f>Clean_Data[[#This Row],[Profit]]/Clean_Data[[#This Row],[Sales]]</f>
        <v>-1.7</v>
      </c>
      <c r="O988" s="1" t="str">
        <f>IF(Clean_Data[[#This Row],[Discount]]=0,"No Discount",
IF(Clean_Data[[#This Row],[Discount]]&lt;=0.2,"Low",
IF(Clean_Data[[#This Row],[Discount]]&lt;=0.5,"Medium","High")))</f>
        <v>High</v>
      </c>
      <c r="P988" s="1" t="str">
        <f>IF(Clean_Data[[#This Row],[Sales]]&lt;100,"Low",
IF(Clean_Data[[#This Row],[Sales]]&lt;500,"Medium","High"))</f>
        <v>Low</v>
      </c>
    </row>
    <row r="989" spans="1:16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1">
        <v>520.04999999999995</v>
      </c>
      <c r="K989" s="1">
        <v>5</v>
      </c>
      <c r="L989" s="1">
        <v>0</v>
      </c>
      <c r="M989" s="1">
        <v>72.807000000000002</v>
      </c>
      <c r="N989" s="1">
        <f>Clean_Data[[#This Row],[Profit]]/Clean_Data[[#This Row],[Sales]]</f>
        <v>0.14000000000000001</v>
      </c>
      <c r="O989" s="1" t="str">
        <f>IF(Clean_Data[[#This Row],[Discount]]=0,"No Discount",
IF(Clean_Data[[#This Row],[Discount]]&lt;=0.2,"Low",
IF(Clean_Data[[#This Row],[Discount]]&lt;=0.5,"Medium","High")))</f>
        <v>No Discount</v>
      </c>
      <c r="P989" s="1" t="str">
        <f>IF(Clean_Data[[#This Row],[Sales]]&lt;100,"Low",
IF(Clean_Data[[#This Row],[Sales]]&lt;500,"Medium","High"))</f>
        <v>High</v>
      </c>
    </row>
    <row r="990" spans="1:16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1">
        <v>17.97</v>
      </c>
      <c r="K990" s="1">
        <v>3</v>
      </c>
      <c r="L990" s="1">
        <v>0</v>
      </c>
      <c r="M990" s="1">
        <v>5.2112999999999996</v>
      </c>
      <c r="N990" s="1">
        <f>Clean_Data[[#This Row],[Profit]]/Clean_Data[[#This Row],[Sales]]</f>
        <v>0.28999999999999998</v>
      </c>
      <c r="O990" s="1" t="str">
        <f>IF(Clean_Data[[#This Row],[Discount]]=0,"No Discount",
IF(Clean_Data[[#This Row],[Discount]]&lt;=0.2,"Low",
IF(Clean_Data[[#This Row],[Discount]]&lt;=0.5,"Medium","High")))</f>
        <v>No Discount</v>
      </c>
      <c r="P990" s="1" t="str">
        <f>IF(Clean_Data[[#This Row],[Sales]]&lt;100,"Low",
IF(Clean_Data[[#This Row],[Sales]]&lt;500,"Medium","High"))</f>
        <v>Low</v>
      </c>
    </row>
    <row r="991" spans="1:16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1">
        <v>1166.92</v>
      </c>
      <c r="K991" s="1">
        <v>5</v>
      </c>
      <c r="L991" s="1">
        <v>0.2</v>
      </c>
      <c r="M991" s="1">
        <v>131.27850000000001</v>
      </c>
      <c r="N991" s="1">
        <f>Clean_Data[[#This Row],[Profit]]/Clean_Data[[#This Row],[Sales]]</f>
        <v>0.1125</v>
      </c>
      <c r="O991" s="1" t="str">
        <f>IF(Clean_Data[[#This Row],[Discount]]=0,"No Discount",
IF(Clean_Data[[#This Row],[Discount]]&lt;=0.2,"Low",
IF(Clean_Data[[#This Row],[Discount]]&lt;=0.5,"Medium","High")))</f>
        <v>Low</v>
      </c>
      <c r="P991" s="1" t="str">
        <f>IF(Clean_Data[[#This Row],[Sales]]&lt;100,"Low",
IF(Clean_Data[[#This Row],[Sales]]&lt;500,"Medium","High"))</f>
        <v>High</v>
      </c>
    </row>
    <row r="992" spans="1:16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1">
        <v>14.624000000000001</v>
      </c>
      <c r="K992" s="1">
        <v>2</v>
      </c>
      <c r="L992" s="1">
        <v>0.2</v>
      </c>
      <c r="M992" s="1">
        <v>5.484</v>
      </c>
      <c r="N992" s="1">
        <f>Clean_Data[[#This Row],[Profit]]/Clean_Data[[#This Row],[Sales]]</f>
        <v>0.375</v>
      </c>
      <c r="O992" s="1" t="str">
        <f>IF(Clean_Data[[#This Row],[Discount]]=0,"No Discount",
IF(Clean_Data[[#This Row],[Discount]]&lt;=0.2,"Low",
IF(Clean_Data[[#This Row],[Discount]]&lt;=0.5,"Medium","High")))</f>
        <v>Low</v>
      </c>
      <c r="P992" s="1" t="str">
        <f>IF(Clean_Data[[#This Row],[Sales]]&lt;100,"Low",
IF(Clean_Data[[#This Row],[Sales]]&lt;500,"Medium","High"))</f>
        <v>Low</v>
      </c>
    </row>
    <row r="993" spans="1:16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1">
        <v>10.23</v>
      </c>
      <c r="K993" s="1">
        <v>3</v>
      </c>
      <c r="L993" s="1">
        <v>0</v>
      </c>
      <c r="M993" s="1">
        <v>4.9104000000000001</v>
      </c>
      <c r="N993" s="1">
        <f>Clean_Data[[#This Row],[Profit]]/Clean_Data[[#This Row],[Sales]]</f>
        <v>0.48</v>
      </c>
      <c r="O993" s="1" t="str">
        <f>IF(Clean_Data[[#This Row],[Discount]]=0,"No Discount",
IF(Clean_Data[[#This Row],[Discount]]&lt;=0.2,"Low",
IF(Clean_Data[[#This Row],[Discount]]&lt;=0.5,"Medium","High")))</f>
        <v>No Discount</v>
      </c>
      <c r="P993" s="1" t="str">
        <f>IF(Clean_Data[[#This Row],[Sales]]&lt;100,"Low",
IF(Clean_Data[[#This Row],[Sales]]&lt;500,"Medium","High"))</f>
        <v>Low</v>
      </c>
    </row>
    <row r="994" spans="1:16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1">
        <v>154.9</v>
      </c>
      <c r="K994" s="1">
        <v>5</v>
      </c>
      <c r="L994" s="1">
        <v>0</v>
      </c>
      <c r="M994" s="1">
        <v>69.704999999999998</v>
      </c>
      <c r="N994" s="1">
        <f>Clean_Data[[#This Row],[Profit]]/Clean_Data[[#This Row],[Sales]]</f>
        <v>0.44999999999999996</v>
      </c>
      <c r="O994" s="1" t="str">
        <f>IF(Clean_Data[[#This Row],[Discount]]=0,"No Discount",
IF(Clean_Data[[#This Row],[Discount]]&lt;=0.2,"Low",
IF(Clean_Data[[#This Row],[Discount]]&lt;=0.5,"Medium","High")))</f>
        <v>No Discount</v>
      </c>
      <c r="P994" s="1" t="str">
        <f>IF(Clean_Data[[#This Row],[Sales]]&lt;100,"Low",
IF(Clean_Data[[#This Row],[Sales]]&lt;500,"Medium","High"))</f>
        <v>Medium</v>
      </c>
    </row>
    <row r="995" spans="1:16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1">
        <v>2715.93</v>
      </c>
      <c r="K995" s="1">
        <v>7</v>
      </c>
      <c r="L995" s="1">
        <v>0</v>
      </c>
      <c r="M995" s="1">
        <v>1276.4871000000001</v>
      </c>
      <c r="N995" s="1">
        <f>Clean_Data[[#This Row],[Profit]]/Clean_Data[[#This Row],[Sales]]</f>
        <v>0.47000000000000003</v>
      </c>
      <c r="O995" s="1" t="str">
        <f>IF(Clean_Data[[#This Row],[Discount]]=0,"No Discount",
IF(Clean_Data[[#This Row],[Discount]]&lt;=0.2,"Low",
IF(Clean_Data[[#This Row],[Discount]]&lt;=0.5,"Medium","High")))</f>
        <v>No Discount</v>
      </c>
      <c r="P995" s="1" t="str">
        <f>IF(Clean_Data[[#This Row],[Sales]]&lt;100,"Low",
IF(Clean_Data[[#This Row],[Sales]]&lt;500,"Medium","High"))</f>
        <v>High</v>
      </c>
    </row>
    <row r="996" spans="1:16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1">
        <v>617.97</v>
      </c>
      <c r="K996" s="1">
        <v>3</v>
      </c>
      <c r="L996" s="1">
        <v>0</v>
      </c>
      <c r="M996" s="1">
        <v>173.0316</v>
      </c>
      <c r="N996" s="1">
        <f>Clean_Data[[#This Row],[Profit]]/Clean_Data[[#This Row],[Sales]]</f>
        <v>0.27999999999999997</v>
      </c>
      <c r="O996" s="1" t="str">
        <f>IF(Clean_Data[[#This Row],[Discount]]=0,"No Discount",
IF(Clean_Data[[#This Row],[Discount]]&lt;=0.2,"Low",
IF(Clean_Data[[#This Row],[Discount]]&lt;=0.5,"Medium","High")))</f>
        <v>No Discount</v>
      </c>
      <c r="P996" s="1" t="str">
        <f>IF(Clean_Data[[#This Row],[Sales]]&lt;100,"Low",
IF(Clean_Data[[#This Row],[Sales]]&lt;500,"Medium","High"))</f>
        <v>High</v>
      </c>
    </row>
    <row r="997" spans="1:16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1">
        <v>10.67</v>
      </c>
      <c r="K997" s="1">
        <v>1</v>
      </c>
      <c r="L997" s="1">
        <v>0</v>
      </c>
      <c r="M997" s="1">
        <v>4.9081999999999999</v>
      </c>
      <c r="N997" s="1">
        <f>Clean_Data[[#This Row],[Profit]]/Clean_Data[[#This Row],[Sales]]</f>
        <v>0.46</v>
      </c>
      <c r="O997" s="1" t="str">
        <f>IF(Clean_Data[[#This Row],[Discount]]=0,"No Discount",
IF(Clean_Data[[#This Row],[Discount]]&lt;=0.2,"Low",
IF(Clean_Data[[#This Row],[Discount]]&lt;=0.5,"Medium","High")))</f>
        <v>No Discount</v>
      </c>
      <c r="P997" s="1" t="str">
        <f>IF(Clean_Data[[#This Row],[Sales]]&lt;100,"Low",
IF(Clean_Data[[#This Row],[Sales]]&lt;500,"Medium","High"))</f>
        <v>Low</v>
      </c>
    </row>
    <row r="998" spans="1:16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1">
        <v>36.630000000000003</v>
      </c>
      <c r="K998" s="1">
        <v>3</v>
      </c>
      <c r="L998" s="1">
        <v>0</v>
      </c>
      <c r="M998" s="1">
        <v>9.8901000000000003</v>
      </c>
      <c r="N998" s="1">
        <f>Clean_Data[[#This Row],[Profit]]/Clean_Data[[#This Row],[Sales]]</f>
        <v>0.27</v>
      </c>
      <c r="O998" s="1" t="str">
        <f>IF(Clean_Data[[#This Row],[Discount]]=0,"No Discount",
IF(Clean_Data[[#This Row],[Discount]]&lt;=0.2,"Low",
IF(Clean_Data[[#This Row],[Discount]]&lt;=0.5,"Medium","High")))</f>
        <v>No Discount</v>
      </c>
      <c r="P998" s="1" t="str">
        <f>IF(Clean_Data[[#This Row],[Sales]]&lt;100,"Low",
IF(Clean_Data[[#This Row],[Sales]]&lt;500,"Medium","High"))</f>
        <v>Low</v>
      </c>
    </row>
    <row r="999" spans="1:16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1">
        <v>24.1</v>
      </c>
      <c r="K999" s="1">
        <v>5</v>
      </c>
      <c r="L999" s="1">
        <v>0</v>
      </c>
      <c r="M999" s="1">
        <v>9.1579999999999995</v>
      </c>
      <c r="N999" s="1">
        <f>Clean_Data[[#This Row],[Profit]]/Clean_Data[[#This Row],[Sales]]</f>
        <v>0.37999999999999995</v>
      </c>
      <c r="O999" s="1" t="str">
        <f>IF(Clean_Data[[#This Row],[Discount]]=0,"No Discount",
IF(Clean_Data[[#This Row],[Discount]]&lt;=0.2,"Low",
IF(Clean_Data[[#This Row],[Discount]]&lt;=0.5,"Medium","High")))</f>
        <v>No Discount</v>
      </c>
      <c r="P999" s="1" t="str">
        <f>IF(Clean_Data[[#This Row],[Sales]]&lt;100,"Low",
IF(Clean_Data[[#This Row],[Sales]]&lt;500,"Medium","High"))</f>
        <v>Low</v>
      </c>
    </row>
    <row r="1000" spans="1:16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33.11</v>
      </c>
      <c r="K1000" s="1">
        <v>7</v>
      </c>
      <c r="L1000" s="1">
        <v>0</v>
      </c>
      <c r="M1000" s="1">
        <v>12.9129</v>
      </c>
      <c r="N1000" s="1">
        <f>Clean_Data[[#This Row],[Profit]]/Clean_Data[[#This Row],[Sales]]</f>
        <v>0.39</v>
      </c>
      <c r="O1000" s="1" t="str">
        <f>IF(Clean_Data[[#This Row],[Discount]]=0,"No Discount",
IF(Clean_Data[[#This Row],[Discount]]&lt;=0.2,"Low",
IF(Clean_Data[[#This Row],[Discount]]&lt;=0.5,"Medium","High")))</f>
        <v>No Discount</v>
      </c>
      <c r="P1000" s="1" t="str">
        <f>IF(Clean_Data[[#This Row],[Sales]]&lt;100,"Low",
IF(Clean_Data[[#This Row],[Sales]]&lt;500,"Medium","High"))</f>
        <v>Low</v>
      </c>
    </row>
    <row r="1001" spans="1:16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1">
        <v>44.02</v>
      </c>
      <c r="K1001" s="1">
        <v>2</v>
      </c>
      <c r="L1001" s="1">
        <v>0</v>
      </c>
      <c r="M1001" s="1">
        <v>11.4452</v>
      </c>
      <c r="N1001" s="1">
        <f>Clean_Data[[#This Row],[Profit]]/Clean_Data[[#This Row],[Sales]]</f>
        <v>0.25999999999999995</v>
      </c>
      <c r="O1001" s="1" t="str">
        <f>IF(Clean_Data[[#This Row],[Discount]]=0,"No Discount",
IF(Clean_Data[[#This Row],[Discount]]&lt;=0.2,"Low",
IF(Clean_Data[[#This Row],[Discount]]&lt;=0.5,"Medium","High")))</f>
        <v>No Discount</v>
      </c>
      <c r="P1001" s="1" t="str">
        <f>IF(Clean_Data[[#This Row],[Sales]]&lt;100,"Low",
IF(Clean_Data[[#This Row],[Sales]]&lt;500,"Medium","High"))</f>
        <v>Low</v>
      </c>
    </row>
    <row r="1002" spans="1:16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1">
        <v>2309.65</v>
      </c>
      <c r="K1002" s="1">
        <v>7</v>
      </c>
      <c r="L1002" s="1">
        <v>0</v>
      </c>
      <c r="M1002" s="1">
        <v>762.18449999999996</v>
      </c>
      <c r="N1002" s="1">
        <f>Clean_Data[[#This Row],[Profit]]/Clean_Data[[#This Row],[Sales]]</f>
        <v>0.32999999999999996</v>
      </c>
      <c r="O1002" s="1" t="str">
        <f>IF(Clean_Data[[#This Row],[Discount]]=0,"No Discount",
IF(Clean_Data[[#This Row],[Discount]]&lt;=0.2,"Low",
IF(Clean_Data[[#This Row],[Discount]]&lt;=0.5,"Medium","High")))</f>
        <v>No Discount</v>
      </c>
      <c r="P1002" s="1" t="str">
        <f>IF(Clean_Data[[#This Row],[Sales]]&lt;100,"Low",
IF(Clean_Data[[#This Row],[Sales]]&lt;500,"Medium","High"))</f>
        <v>High</v>
      </c>
    </row>
    <row r="1003" spans="1:16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1">
        <v>1090.7819999999999</v>
      </c>
      <c r="K1003" s="1">
        <v>7</v>
      </c>
      <c r="L1003" s="1">
        <v>0.4</v>
      </c>
      <c r="M1003" s="1">
        <v>-290.87520000000001</v>
      </c>
      <c r="N1003" s="1">
        <f>Clean_Data[[#This Row],[Profit]]/Clean_Data[[#This Row],[Sales]]</f>
        <v>-0.26666666666666672</v>
      </c>
      <c r="O1003" s="1" t="str">
        <f>IF(Clean_Data[[#This Row],[Discount]]=0,"No Discount",
IF(Clean_Data[[#This Row],[Discount]]&lt;=0.2,"Low",
IF(Clean_Data[[#This Row],[Discount]]&lt;=0.5,"Medium","High")))</f>
        <v>Medium</v>
      </c>
      <c r="P1003" s="1" t="str">
        <f>IF(Clean_Data[[#This Row],[Sales]]&lt;100,"Low",
IF(Clean_Data[[#This Row],[Sales]]&lt;500,"Medium","High"))</f>
        <v>High</v>
      </c>
    </row>
    <row r="1004" spans="1:16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1">
        <v>19.440000000000001</v>
      </c>
      <c r="K1004" s="1">
        <v>3</v>
      </c>
      <c r="L1004" s="1">
        <v>0</v>
      </c>
      <c r="M1004" s="1">
        <v>9.3312000000000008</v>
      </c>
      <c r="N1004" s="1">
        <f>Clean_Data[[#This Row],[Profit]]/Clean_Data[[#This Row],[Sales]]</f>
        <v>0.48000000000000004</v>
      </c>
      <c r="O1004" s="1" t="str">
        <f>IF(Clean_Data[[#This Row],[Discount]]=0,"No Discount",
IF(Clean_Data[[#This Row],[Discount]]&lt;=0.2,"Low",
IF(Clean_Data[[#This Row],[Discount]]&lt;=0.5,"Medium","High")))</f>
        <v>No Discount</v>
      </c>
      <c r="P1004" s="1" t="str">
        <f>IF(Clean_Data[[#This Row],[Sales]]&lt;100,"Low",
IF(Clean_Data[[#This Row],[Sales]]&lt;500,"Medium","High"))</f>
        <v>Low</v>
      </c>
    </row>
    <row r="1005" spans="1:16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1">
        <v>484.65</v>
      </c>
      <c r="K1005" s="1">
        <v>3</v>
      </c>
      <c r="L1005" s="1">
        <v>0</v>
      </c>
      <c r="M1005" s="1">
        <v>92.083500000000001</v>
      </c>
      <c r="N1005" s="1">
        <f>Clean_Data[[#This Row],[Profit]]/Clean_Data[[#This Row],[Sales]]</f>
        <v>0.19</v>
      </c>
      <c r="O1005" s="1" t="str">
        <f>IF(Clean_Data[[#This Row],[Discount]]=0,"No Discount",
IF(Clean_Data[[#This Row],[Discount]]&lt;=0.2,"Low",
IF(Clean_Data[[#This Row],[Discount]]&lt;=0.5,"Medium","High")))</f>
        <v>No Discount</v>
      </c>
      <c r="P1005" s="1" t="str">
        <f>IF(Clean_Data[[#This Row],[Sales]]&lt;100,"Low",
IF(Clean_Data[[#This Row],[Sales]]&lt;500,"Medium","High"))</f>
        <v>Medium</v>
      </c>
    </row>
    <row r="1006" spans="1:16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1">
        <v>115.29600000000001</v>
      </c>
      <c r="K1006" s="1">
        <v>3</v>
      </c>
      <c r="L1006" s="1">
        <v>0.2</v>
      </c>
      <c r="M1006" s="1">
        <v>40.3536</v>
      </c>
      <c r="N1006" s="1">
        <f>Clean_Data[[#This Row],[Profit]]/Clean_Data[[#This Row],[Sales]]</f>
        <v>0.35</v>
      </c>
      <c r="O1006" s="1" t="str">
        <f>IF(Clean_Data[[#This Row],[Discount]]=0,"No Discount",
IF(Clean_Data[[#This Row],[Discount]]&lt;=0.2,"Low",
IF(Clean_Data[[#This Row],[Discount]]&lt;=0.5,"Medium","High")))</f>
        <v>Low</v>
      </c>
      <c r="P1006" s="1" t="str">
        <f>IF(Clean_Data[[#This Row],[Sales]]&lt;100,"Low",
IF(Clean_Data[[#This Row],[Sales]]&lt;500,"Medium","High"))</f>
        <v>Medium</v>
      </c>
    </row>
    <row r="1007" spans="1:16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1">
        <v>7.08</v>
      </c>
      <c r="K1007" s="1">
        <v>3</v>
      </c>
      <c r="L1007" s="1">
        <v>0.2</v>
      </c>
      <c r="M1007" s="1">
        <v>2.4780000000000002</v>
      </c>
      <c r="N1007" s="1">
        <f>Clean_Data[[#This Row],[Profit]]/Clean_Data[[#This Row],[Sales]]</f>
        <v>0.35000000000000003</v>
      </c>
      <c r="O1007" s="1" t="str">
        <f>IF(Clean_Data[[#This Row],[Discount]]=0,"No Discount",
IF(Clean_Data[[#This Row],[Discount]]&lt;=0.2,"Low",
IF(Clean_Data[[#This Row],[Discount]]&lt;=0.5,"Medium","High")))</f>
        <v>Low</v>
      </c>
      <c r="P1007" s="1" t="str">
        <f>IF(Clean_Data[[#This Row],[Sales]]&lt;100,"Low",
IF(Clean_Data[[#This Row],[Sales]]&lt;500,"Medium","High"))</f>
        <v>Low</v>
      </c>
    </row>
    <row r="1008" spans="1:16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1">
        <v>4.4009999999999998</v>
      </c>
      <c r="K1008" s="1">
        <v>3</v>
      </c>
      <c r="L1008" s="1">
        <v>0.7</v>
      </c>
      <c r="M1008" s="1">
        <v>-3.5207999999999999</v>
      </c>
      <c r="N1008" s="1">
        <f>Clean_Data[[#This Row],[Profit]]/Clean_Data[[#This Row],[Sales]]</f>
        <v>-0.8</v>
      </c>
      <c r="O1008" s="1" t="str">
        <f>IF(Clean_Data[[#This Row],[Discount]]=0,"No Discount",
IF(Clean_Data[[#This Row],[Discount]]&lt;=0.2,"Low",
IF(Clean_Data[[#This Row],[Discount]]&lt;=0.5,"Medium","High")))</f>
        <v>High</v>
      </c>
      <c r="P1008" s="1" t="str">
        <f>IF(Clean_Data[[#This Row],[Sales]]&lt;100,"Low",
IF(Clean_Data[[#This Row],[Sales]]&lt;500,"Medium","High"))</f>
        <v>Low</v>
      </c>
    </row>
    <row r="1009" spans="1:16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1">
        <v>44.75</v>
      </c>
      <c r="K1009" s="1">
        <v>5</v>
      </c>
      <c r="L1009" s="1">
        <v>0</v>
      </c>
      <c r="M1009" s="1">
        <v>20.585000000000001</v>
      </c>
      <c r="N1009" s="1">
        <f>Clean_Data[[#This Row],[Profit]]/Clean_Data[[#This Row],[Sales]]</f>
        <v>0.46</v>
      </c>
      <c r="O1009" s="1" t="str">
        <f>IF(Clean_Data[[#This Row],[Discount]]=0,"No Discount",
IF(Clean_Data[[#This Row],[Discount]]&lt;=0.2,"Low",
IF(Clean_Data[[#This Row],[Discount]]&lt;=0.5,"Medium","High")))</f>
        <v>No Discount</v>
      </c>
      <c r="P1009" s="1" t="str">
        <f>IF(Clean_Data[[#This Row],[Sales]]&lt;100,"Low",
IF(Clean_Data[[#This Row],[Sales]]&lt;500,"Medium","High"))</f>
        <v>Low</v>
      </c>
    </row>
    <row r="1010" spans="1:16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1">
        <v>95.983999999999995</v>
      </c>
      <c r="K1010" s="1">
        <v>2</v>
      </c>
      <c r="L1010" s="1">
        <v>0.2</v>
      </c>
      <c r="M1010" s="1">
        <v>5.9989999999999997</v>
      </c>
      <c r="N1010" s="1">
        <f>Clean_Data[[#This Row],[Profit]]/Clean_Data[[#This Row],[Sales]]</f>
        <v>6.25E-2</v>
      </c>
      <c r="O1010" s="1" t="str">
        <f>IF(Clean_Data[[#This Row],[Discount]]=0,"No Discount",
IF(Clean_Data[[#This Row],[Discount]]&lt;=0.2,"Low",
IF(Clean_Data[[#This Row],[Discount]]&lt;=0.5,"Medium","High")))</f>
        <v>Low</v>
      </c>
      <c r="P1010" s="1" t="str">
        <f>IF(Clean_Data[[#This Row],[Sales]]&lt;100,"Low",
IF(Clean_Data[[#This Row],[Sales]]&lt;500,"Medium","High"))</f>
        <v>Low</v>
      </c>
    </row>
    <row r="1011" spans="1:16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1">
        <v>151.72</v>
      </c>
      <c r="K1011" s="1">
        <v>4</v>
      </c>
      <c r="L1011" s="1">
        <v>0</v>
      </c>
      <c r="M1011" s="1">
        <v>27.3096</v>
      </c>
      <c r="N1011" s="1">
        <f>Clean_Data[[#This Row],[Profit]]/Clean_Data[[#This Row],[Sales]]</f>
        <v>0.18</v>
      </c>
      <c r="O1011" s="1" t="str">
        <f>IF(Clean_Data[[#This Row],[Discount]]=0,"No Discount",
IF(Clean_Data[[#This Row],[Discount]]&lt;=0.2,"Low",
IF(Clean_Data[[#This Row],[Discount]]&lt;=0.5,"Medium","High")))</f>
        <v>No Discount</v>
      </c>
      <c r="P1011" s="1" t="str">
        <f>IF(Clean_Data[[#This Row],[Sales]]&lt;100,"Low",
IF(Clean_Data[[#This Row],[Sales]]&lt;500,"Medium","High"))</f>
        <v>Medium</v>
      </c>
    </row>
    <row r="1012" spans="1:16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1">
        <v>155.25</v>
      </c>
      <c r="K1012" s="1">
        <v>3</v>
      </c>
      <c r="L1012" s="1">
        <v>0</v>
      </c>
      <c r="M1012" s="1">
        <v>46.575000000000003</v>
      </c>
      <c r="N1012" s="1">
        <f>Clean_Data[[#This Row],[Profit]]/Clean_Data[[#This Row],[Sales]]</f>
        <v>0.30000000000000004</v>
      </c>
      <c r="O1012" s="1" t="str">
        <f>IF(Clean_Data[[#This Row],[Discount]]=0,"No Discount",
IF(Clean_Data[[#This Row],[Discount]]&lt;=0.2,"Low",
IF(Clean_Data[[#This Row],[Discount]]&lt;=0.5,"Medium","High")))</f>
        <v>No Discount</v>
      </c>
      <c r="P1012" s="1" t="str">
        <f>IF(Clean_Data[[#This Row],[Sales]]&lt;100,"Low",
IF(Clean_Data[[#This Row],[Sales]]&lt;500,"Medium","High"))</f>
        <v>Medium</v>
      </c>
    </row>
    <row r="1013" spans="1:16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1">
        <v>14.03</v>
      </c>
      <c r="K1013" s="1">
        <v>1</v>
      </c>
      <c r="L1013" s="1">
        <v>0</v>
      </c>
      <c r="M1013" s="1">
        <v>4.0686999999999998</v>
      </c>
      <c r="N1013" s="1">
        <f>Clean_Data[[#This Row],[Profit]]/Clean_Data[[#This Row],[Sales]]</f>
        <v>0.28999999999999998</v>
      </c>
      <c r="O1013" s="1" t="str">
        <f>IF(Clean_Data[[#This Row],[Discount]]=0,"No Discount",
IF(Clean_Data[[#This Row],[Discount]]&lt;=0.2,"Low",
IF(Clean_Data[[#This Row],[Discount]]&lt;=0.5,"Medium","High")))</f>
        <v>No Discount</v>
      </c>
      <c r="P1013" s="1" t="str">
        <f>IF(Clean_Data[[#This Row],[Sales]]&lt;100,"Low",
IF(Clean_Data[[#This Row],[Sales]]&lt;500,"Medium","High"))</f>
        <v>Low</v>
      </c>
    </row>
    <row r="1014" spans="1:16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1">
        <v>1618.37</v>
      </c>
      <c r="K1014" s="1">
        <v>13</v>
      </c>
      <c r="L1014" s="1">
        <v>0</v>
      </c>
      <c r="M1014" s="1">
        <v>356.04140000000001</v>
      </c>
      <c r="N1014" s="1">
        <f>Clean_Data[[#This Row],[Profit]]/Clean_Data[[#This Row],[Sales]]</f>
        <v>0.22000000000000003</v>
      </c>
      <c r="O1014" s="1" t="str">
        <f>IF(Clean_Data[[#This Row],[Discount]]=0,"No Discount",
IF(Clean_Data[[#This Row],[Discount]]&lt;=0.2,"Low",
IF(Clean_Data[[#This Row],[Discount]]&lt;=0.5,"Medium","High")))</f>
        <v>No Discount</v>
      </c>
      <c r="P1014" s="1" t="str">
        <f>IF(Clean_Data[[#This Row],[Sales]]&lt;100,"Low",
IF(Clean_Data[[#This Row],[Sales]]&lt;500,"Medium","High"))</f>
        <v>High</v>
      </c>
    </row>
    <row r="1015" spans="1:16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1">
        <v>99.6</v>
      </c>
      <c r="K1015" s="1">
        <v>1</v>
      </c>
      <c r="L1015" s="1">
        <v>0</v>
      </c>
      <c r="M1015" s="1">
        <v>36.851999999999997</v>
      </c>
      <c r="N1015" s="1">
        <f>Clean_Data[[#This Row],[Profit]]/Clean_Data[[#This Row],[Sales]]</f>
        <v>0.37</v>
      </c>
      <c r="O1015" s="1" t="str">
        <f>IF(Clean_Data[[#This Row],[Discount]]=0,"No Discount",
IF(Clean_Data[[#This Row],[Discount]]&lt;=0.2,"Low",
IF(Clean_Data[[#This Row],[Discount]]&lt;=0.5,"Medium","High")))</f>
        <v>No Discount</v>
      </c>
      <c r="P1015" s="1" t="str">
        <f>IF(Clean_Data[[#This Row],[Sales]]&lt;100,"Low",
IF(Clean_Data[[#This Row],[Sales]]&lt;500,"Medium","High"))</f>
        <v>Low</v>
      </c>
    </row>
    <row r="1016" spans="1:16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1">
        <v>32.4</v>
      </c>
      <c r="K1016" s="1">
        <v>5</v>
      </c>
      <c r="L1016" s="1">
        <v>0</v>
      </c>
      <c r="M1016" s="1">
        <v>15.552</v>
      </c>
      <c r="N1016" s="1">
        <f>Clean_Data[[#This Row],[Profit]]/Clean_Data[[#This Row],[Sales]]</f>
        <v>0.48</v>
      </c>
      <c r="O1016" s="1" t="str">
        <f>IF(Clean_Data[[#This Row],[Discount]]=0,"No Discount",
IF(Clean_Data[[#This Row],[Discount]]&lt;=0.2,"Low",
IF(Clean_Data[[#This Row],[Discount]]&lt;=0.5,"Medium","High")))</f>
        <v>No Discount</v>
      </c>
      <c r="P1016" s="1" t="str">
        <f>IF(Clean_Data[[#This Row],[Sales]]&lt;100,"Low",
IF(Clean_Data[[#This Row],[Sales]]&lt;500,"Medium","High"))</f>
        <v>Low</v>
      </c>
    </row>
    <row r="1017" spans="1:16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1">
        <v>13.96</v>
      </c>
      <c r="K1017" s="1">
        <v>2</v>
      </c>
      <c r="L1017" s="1">
        <v>0</v>
      </c>
      <c r="M1017" s="1">
        <v>6.7008000000000001</v>
      </c>
      <c r="N1017" s="1">
        <f>Clean_Data[[#This Row],[Profit]]/Clean_Data[[#This Row],[Sales]]</f>
        <v>0.48</v>
      </c>
      <c r="O1017" s="1" t="str">
        <f>IF(Clean_Data[[#This Row],[Discount]]=0,"No Discount",
IF(Clean_Data[[#This Row],[Discount]]&lt;=0.2,"Low",
IF(Clean_Data[[#This Row],[Discount]]&lt;=0.5,"Medium","High")))</f>
        <v>No Discount</v>
      </c>
      <c r="P1017" s="1" t="str">
        <f>IF(Clean_Data[[#This Row],[Sales]]&lt;100,"Low",
IF(Clean_Data[[#This Row],[Sales]]&lt;500,"Medium","High"))</f>
        <v>Low</v>
      </c>
    </row>
    <row r="1018" spans="1:16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155.82</v>
      </c>
      <c r="K1018" s="1">
        <v>3</v>
      </c>
      <c r="L1018" s="1">
        <v>0</v>
      </c>
      <c r="M1018" s="1">
        <v>63.886200000000002</v>
      </c>
      <c r="N1018" s="1">
        <f>Clean_Data[[#This Row],[Profit]]/Clean_Data[[#This Row],[Sales]]</f>
        <v>0.41000000000000003</v>
      </c>
      <c r="O1018" s="1" t="str">
        <f>IF(Clean_Data[[#This Row],[Discount]]=0,"No Discount",
IF(Clean_Data[[#This Row],[Discount]]&lt;=0.2,"Low",
IF(Clean_Data[[#This Row],[Discount]]&lt;=0.5,"Medium","High")))</f>
        <v>No Discount</v>
      </c>
      <c r="P1018" s="1" t="str">
        <f>IF(Clean_Data[[#This Row],[Sales]]&lt;100,"Low",
IF(Clean_Data[[#This Row],[Sales]]&lt;500,"Medium","High"))</f>
        <v>Medium</v>
      </c>
    </row>
    <row r="1019" spans="1:16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1">
        <v>124.95</v>
      </c>
      <c r="K1019" s="1">
        <v>5</v>
      </c>
      <c r="L1019" s="1">
        <v>0</v>
      </c>
      <c r="M1019" s="1">
        <v>2.4990000000000001</v>
      </c>
      <c r="N1019" s="1">
        <f>Clean_Data[[#This Row],[Profit]]/Clean_Data[[#This Row],[Sales]]</f>
        <v>0.02</v>
      </c>
      <c r="O1019" s="1" t="str">
        <f>IF(Clean_Data[[#This Row],[Discount]]=0,"No Discount",
IF(Clean_Data[[#This Row],[Discount]]&lt;=0.2,"Low",
IF(Clean_Data[[#This Row],[Discount]]&lt;=0.5,"Medium","High")))</f>
        <v>No Discount</v>
      </c>
      <c r="P1019" s="1" t="str">
        <f>IF(Clean_Data[[#This Row],[Sales]]&lt;100,"Low",
IF(Clean_Data[[#This Row],[Sales]]&lt;500,"Medium","High"))</f>
        <v>Medium</v>
      </c>
    </row>
    <row r="1020" spans="1:16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1">
        <v>601.65</v>
      </c>
      <c r="K1020" s="1">
        <v>5</v>
      </c>
      <c r="L1020" s="1">
        <v>0</v>
      </c>
      <c r="M1020" s="1">
        <v>156.429</v>
      </c>
      <c r="N1020" s="1">
        <f>Clean_Data[[#This Row],[Profit]]/Clean_Data[[#This Row],[Sales]]</f>
        <v>0.26</v>
      </c>
      <c r="O1020" s="1" t="str">
        <f>IF(Clean_Data[[#This Row],[Discount]]=0,"No Discount",
IF(Clean_Data[[#This Row],[Discount]]&lt;=0.2,"Low",
IF(Clean_Data[[#This Row],[Discount]]&lt;=0.5,"Medium","High")))</f>
        <v>No Discount</v>
      </c>
      <c r="P1020" s="1" t="str">
        <f>IF(Clean_Data[[#This Row],[Sales]]&lt;100,"Low",
IF(Clean_Data[[#This Row],[Sales]]&lt;500,"Medium","High"))</f>
        <v>High</v>
      </c>
    </row>
    <row r="1021" spans="1:16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1">
        <v>22.74</v>
      </c>
      <c r="K1021" s="1">
        <v>3</v>
      </c>
      <c r="L1021" s="1">
        <v>0</v>
      </c>
      <c r="M1021" s="1">
        <v>8.8686000000000007</v>
      </c>
      <c r="N1021" s="1">
        <f>Clean_Data[[#This Row],[Profit]]/Clean_Data[[#This Row],[Sales]]</f>
        <v>0.39000000000000007</v>
      </c>
      <c r="O1021" s="1" t="str">
        <f>IF(Clean_Data[[#This Row],[Discount]]=0,"No Discount",
IF(Clean_Data[[#This Row],[Discount]]&lt;=0.2,"Low",
IF(Clean_Data[[#This Row],[Discount]]&lt;=0.5,"Medium","High")))</f>
        <v>No Discount</v>
      </c>
      <c r="P1021" s="1" t="str">
        <f>IF(Clean_Data[[#This Row],[Sales]]&lt;100,"Low",
IF(Clean_Data[[#This Row],[Sales]]&lt;500,"Medium","High"))</f>
        <v>Low</v>
      </c>
    </row>
    <row r="1022" spans="1:16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1">
        <v>1267.53</v>
      </c>
      <c r="K1022" s="1">
        <v>3</v>
      </c>
      <c r="L1022" s="1">
        <v>0</v>
      </c>
      <c r="M1022" s="1">
        <v>316.88249999999999</v>
      </c>
      <c r="N1022" s="1">
        <f>Clean_Data[[#This Row],[Profit]]/Clean_Data[[#This Row],[Sales]]</f>
        <v>0.25</v>
      </c>
      <c r="O1022" s="1" t="str">
        <f>IF(Clean_Data[[#This Row],[Discount]]=0,"No Discount",
IF(Clean_Data[[#This Row],[Discount]]&lt;=0.2,"Low",
IF(Clean_Data[[#This Row],[Discount]]&lt;=0.5,"Medium","High")))</f>
        <v>No Discount</v>
      </c>
      <c r="P1022" s="1" t="str">
        <f>IF(Clean_Data[[#This Row],[Sales]]&lt;100,"Low",
IF(Clean_Data[[#This Row],[Sales]]&lt;500,"Medium","High"))</f>
        <v>High</v>
      </c>
    </row>
    <row r="1023" spans="1:16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1">
        <v>1379.92</v>
      </c>
      <c r="K1023" s="1">
        <v>8</v>
      </c>
      <c r="L1023" s="1">
        <v>0</v>
      </c>
      <c r="M1023" s="1">
        <v>648.56240000000003</v>
      </c>
      <c r="N1023" s="1">
        <f>Clean_Data[[#This Row],[Profit]]/Clean_Data[[#This Row],[Sales]]</f>
        <v>0.47</v>
      </c>
      <c r="O1023" s="1" t="str">
        <f>IF(Clean_Data[[#This Row],[Discount]]=0,"No Discount",
IF(Clean_Data[[#This Row],[Discount]]&lt;=0.2,"Low",
IF(Clean_Data[[#This Row],[Discount]]&lt;=0.5,"Medium","High")))</f>
        <v>No Discount</v>
      </c>
      <c r="P1023" s="1" t="str">
        <f>IF(Clean_Data[[#This Row],[Sales]]&lt;100,"Low",
IF(Clean_Data[[#This Row],[Sales]]&lt;500,"Medium","High"))</f>
        <v>High</v>
      </c>
    </row>
    <row r="1024" spans="1:16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1">
        <v>6.2080000000000002</v>
      </c>
      <c r="K1024" s="1">
        <v>2</v>
      </c>
      <c r="L1024" s="1">
        <v>0.2</v>
      </c>
      <c r="M1024" s="1">
        <v>2.1728000000000001</v>
      </c>
      <c r="N1024" s="1">
        <f>Clean_Data[[#This Row],[Profit]]/Clean_Data[[#This Row],[Sales]]</f>
        <v>0.35</v>
      </c>
      <c r="O1024" s="1" t="str">
        <f>IF(Clean_Data[[#This Row],[Discount]]=0,"No Discount",
IF(Clean_Data[[#This Row],[Discount]]&lt;=0.2,"Low",
IF(Clean_Data[[#This Row],[Discount]]&lt;=0.5,"Medium","High")))</f>
        <v>Low</v>
      </c>
      <c r="P1024" s="1" t="str">
        <f>IF(Clean_Data[[#This Row],[Sales]]&lt;100,"Low",
IF(Clean_Data[[#This Row],[Sales]]&lt;500,"Medium","High"))</f>
        <v>Low</v>
      </c>
    </row>
    <row r="1025" spans="1:16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1">
        <v>11.808</v>
      </c>
      <c r="K1025" s="1">
        <v>2</v>
      </c>
      <c r="L1025" s="1">
        <v>0.2</v>
      </c>
      <c r="M1025" s="1">
        <v>4.2804000000000002</v>
      </c>
      <c r="N1025" s="1">
        <f>Clean_Data[[#This Row],[Profit]]/Clean_Data[[#This Row],[Sales]]</f>
        <v>0.36250000000000004</v>
      </c>
      <c r="O1025" s="1" t="str">
        <f>IF(Clean_Data[[#This Row],[Discount]]=0,"No Discount",
IF(Clean_Data[[#This Row],[Discount]]&lt;=0.2,"Low",
IF(Clean_Data[[#This Row],[Discount]]&lt;=0.5,"Medium","High")))</f>
        <v>Low</v>
      </c>
      <c r="P1025" s="1" t="str">
        <f>IF(Clean_Data[[#This Row],[Sales]]&lt;100,"Low",
IF(Clean_Data[[#This Row],[Sales]]&lt;500,"Medium","High"))</f>
        <v>Low</v>
      </c>
    </row>
    <row r="1026" spans="1:16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1">
        <v>15.552</v>
      </c>
      <c r="K1026" s="1">
        <v>3</v>
      </c>
      <c r="L1026" s="1">
        <v>0.2</v>
      </c>
      <c r="M1026" s="1">
        <v>5.4432</v>
      </c>
      <c r="N1026" s="1">
        <f>Clean_Data[[#This Row],[Profit]]/Clean_Data[[#This Row],[Sales]]</f>
        <v>0.35000000000000003</v>
      </c>
      <c r="O1026" s="1" t="str">
        <f>IF(Clean_Data[[#This Row],[Discount]]=0,"No Discount",
IF(Clean_Data[[#This Row],[Discount]]&lt;=0.2,"Low",
IF(Clean_Data[[#This Row],[Discount]]&lt;=0.5,"Medium","High")))</f>
        <v>Low</v>
      </c>
      <c r="P1026" s="1" t="str">
        <f>IF(Clean_Data[[#This Row],[Sales]]&lt;100,"Low",
IF(Clean_Data[[#This Row],[Sales]]&lt;500,"Medium","High"))</f>
        <v>Low</v>
      </c>
    </row>
    <row r="1027" spans="1:16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63.311999999999998</v>
      </c>
      <c r="K1027" s="1">
        <v>3</v>
      </c>
      <c r="L1027" s="1">
        <v>0.2</v>
      </c>
      <c r="M1027" s="1">
        <v>20.5764</v>
      </c>
      <c r="N1027" s="1">
        <f>Clean_Data[[#This Row],[Profit]]/Clean_Data[[#This Row],[Sales]]</f>
        <v>0.32500000000000001</v>
      </c>
      <c r="O1027" s="1" t="str">
        <f>IF(Clean_Data[[#This Row],[Discount]]=0,"No Discount",
IF(Clean_Data[[#This Row],[Discount]]&lt;=0.2,"Low",
IF(Clean_Data[[#This Row],[Discount]]&lt;=0.5,"Medium","High")))</f>
        <v>Low</v>
      </c>
      <c r="P1027" s="1" t="str">
        <f>IF(Clean_Data[[#This Row],[Sales]]&lt;100,"Low",
IF(Clean_Data[[#This Row],[Sales]]&lt;500,"Medium","High"))</f>
        <v>Low</v>
      </c>
    </row>
    <row r="1028" spans="1:16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1">
        <v>15.587999999999999</v>
      </c>
      <c r="K1028" s="1">
        <v>2</v>
      </c>
      <c r="L1028" s="1">
        <v>0.4</v>
      </c>
      <c r="M1028" s="1">
        <v>-9.8724000000000007</v>
      </c>
      <c r="N1028" s="1">
        <f>Clean_Data[[#This Row],[Profit]]/Clean_Data[[#This Row],[Sales]]</f>
        <v>-0.63333333333333341</v>
      </c>
      <c r="O1028" s="1" t="str">
        <f>IF(Clean_Data[[#This Row],[Discount]]=0,"No Discount",
IF(Clean_Data[[#This Row],[Discount]]&lt;=0.2,"Low",
IF(Clean_Data[[#This Row],[Discount]]&lt;=0.5,"Medium","High")))</f>
        <v>Medium</v>
      </c>
      <c r="P1028" s="1" t="str">
        <f>IF(Clean_Data[[#This Row],[Sales]]&lt;100,"Low",
IF(Clean_Data[[#This Row],[Sales]]&lt;500,"Medium","High"))</f>
        <v>Low</v>
      </c>
    </row>
    <row r="1029" spans="1:16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1">
        <v>177.2</v>
      </c>
      <c r="K1029" s="1">
        <v>5</v>
      </c>
      <c r="L1029" s="1">
        <v>0</v>
      </c>
      <c r="M1029" s="1">
        <v>83.284000000000006</v>
      </c>
      <c r="N1029" s="1">
        <f>Clean_Data[[#This Row],[Profit]]/Clean_Data[[#This Row],[Sales]]</f>
        <v>0.47000000000000008</v>
      </c>
      <c r="O1029" s="1" t="str">
        <f>IF(Clean_Data[[#This Row],[Discount]]=0,"No Discount",
IF(Clean_Data[[#This Row],[Discount]]&lt;=0.2,"Low",
IF(Clean_Data[[#This Row],[Discount]]&lt;=0.5,"Medium","High")))</f>
        <v>No Discount</v>
      </c>
      <c r="P1029" s="1" t="str">
        <f>IF(Clean_Data[[#This Row],[Sales]]&lt;100,"Low",
IF(Clean_Data[[#This Row],[Sales]]&lt;500,"Medium","High"))</f>
        <v>Medium</v>
      </c>
    </row>
    <row r="1030" spans="1:16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1">
        <v>197.97</v>
      </c>
      <c r="K1030" s="1">
        <v>3</v>
      </c>
      <c r="L1030" s="1">
        <v>0</v>
      </c>
      <c r="M1030" s="1">
        <v>57.411299999999997</v>
      </c>
      <c r="N1030" s="1">
        <f>Clean_Data[[#This Row],[Profit]]/Clean_Data[[#This Row],[Sales]]</f>
        <v>0.28999999999999998</v>
      </c>
      <c r="O1030" s="1" t="str">
        <f>IF(Clean_Data[[#This Row],[Discount]]=0,"No Discount",
IF(Clean_Data[[#This Row],[Discount]]&lt;=0.2,"Low",
IF(Clean_Data[[#This Row],[Discount]]&lt;=0.5,"Medium","High")))</f>
        <v>No Discount</v>
      </c>
      <c r="P1030" s="1" t="str">
        <f>IF(Clean_Data[[#This Row],[Sales]]&lt;100,"Low",
IF(Clean_Data[[#This Row],[Sales]]&lt;500,"Medium","High"))</f>
        <v>Medium</v>
      </c>
    </row>
    <row r="1031" spans="1:16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1">
        <v>854.94</v>
      </c>
      <c r="K1031" s="1">
        <v>3</v>
      </c>
      <c r="L1031" s="1">
        <v>0</v>
      </c>
      <c r="M1031" s="1">
        <v>213.73500000000001</v>
      </c>
      <c r="N1031" s="1">
        <f>Clean_Data[[#This Row],[Profit]]/Clean_Data[[#This Row],[Sales]]</f>
        <v>0.25</v>
      </c>
      <c r="O1031" s="1" t="str">
        <f>IF(Clean_Data[[#This Row],[Discount]]=0,"No Discount",
IF(Clean_Data[[#This Row],[Discount]]&lt;=0.2,"Low",
IF(Clean_Data[[#This Row],[Discount]]&lt;=0.5,"Medium","High")))</f>
        <v>No Discount</v>
      </c>
      <c r="P1031" s="1" t="str">
        <f>IF(Clean_Data[[#This Row],[Sales]]&lt;100,"Low",
IF(Clean_Data[[#This Row],[Sales]]&lt;500,"Medium","High"))</f>
        <v>High</v>
      </c>
    </row>
    <row r="1032" spans="1:16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1">
        <v>124.11</v>
      </c>
      <c r="K1032" s="1">
        <v>9</v>
      </c>
      <c r="L1032" s="1">
        <v>0</v>
      </c>
      <c r="M1032" s="1">
        <v>52.126199999999997</v>
      </c>
      <c r="N1032" s="1">
        <f>Clean_Data[[#This Row],[Profit]]/Clean_Data[[#This Row],[Sales]]</f>
        <v>0.42</v>
      </c>
      <c r="O1032" s="1" t="str">
        <f>IF(Clean_Data[[#This Row],[Discount]]=0,"No Discount",
IF(Clean_Data[[#This Row],[Discount]]&lt;=0.2,"Low",
IF(Clean_Data[[#This Row],[Discount]]&lt;=0.5,"Medium","High")))</f>
        <v>No Discount</v>
      </c>
      <c r="P1032" s="1" t="str">
        <f>IF(Clean_Data[[#This Row],[Sales]]&lt;100,"Low",
IF(Clean_Data[[#This Row],[Sales]]&lt;500,"Medium","High"))</f>
        <v>Medium</v>
      </c>
    </row>
    <row r="1033" spans="1:16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1">
        <v>14.4</v>
      </c>
      <c r="K1033" s="1">
        <v>5</v>
      </c>
      <c r="L1033" s="1">
        <v>0</v>
      </c>
      <c r="M1033" s="1">
        <v>7.056</v>
      </c>
      <c r="N1033" s="1">
        <f>Clean_Data[[#This Row],[Profit]]/Clean_Data[[#This Row],[Sales]]</f>
        <v>0.49</v>
      </c>
      <c r="O1033" s="1" t="str">
        <f>IF(Clean_Data[[#This Row],[Discount]]=0,"No Discount",
IF(Clean_Data[[#This Row],[Discount]]&lt;=0.2,"Low",
IF(Clean_Data[[#This Row],[Discount]]&lt;=0.5,"Medium","High")))</f>
        <v>No Discount</v>
      </c>
      <c r="P1033" s="1" t="str">
        <f>IF(Clean_Data[[#This Row],[Sales]]&lt;100,"Low",
IF(Clean_Data[[#This Row],[Sales]]&lt;500,"Medium","High"))</f>
        <v>Low</v>
      </c>
    </row>
    <row r="1034" spans="1:16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1">
        <v>15.696</v>
      </c>
      <c r="K1034" s="1">
        <v>3</v>
      </c>
      <c r="L1034" s="1">
        <v>0.2</v>
      </c>
      <c r="M1034" s="1">
        <v>5.1012000000000004</v>
      </c>
      <c r="N1034" s="1">
        <f>Clean_Data[[#This Row],[Profit]]/Clean_Data[[#This Row],[Sales]]</f>
        <v>0.32500000000000001</v>
      </c>
      <c r="O1034" s="1" t="str">
        <f>IF(Clean_Data[[#This Row],[Discount]]=0,"No Discount",
IF(Clean_Data[[#This Row],[Discount]]&lt;=0.2,"Low",
IF(Clean_Data[[#This Row],[Discount]]&lt;=0.5,"Medium","High")))</f>
        <v>Low</v>
      </c>
      <c r="P1034" s="1" t="str">
        <f>IF(Clean_Data[[#This Row],[Sales]]&lt;100,"Low",
IF(Clean_Data[[#This Row],[Sales]]&lt;500,"Medium","High"))</f>
        <v>Low</v>
      </c>
    </row>
    <row r="1035" spans="1:16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1">
        <v>2.6280000000000001</v>
      </c>
      <c r="K1035" s="1">
        <v>2</v>
      </c>
      <c r="L1035" s="1">
        <v>0.7</v>
      </c>
      <c r="M1035" s="1">
        <v>-1.9272</v>
      </c>
      <c r="N1035" s="1">
        <f>Clean_Data[[#This Row],[Profit]]/Clean_Data[[#This Row],[Sales]]</f>
        <v>-0.73333333333333328</v>
      </c>
      <c r="O1035" s="1" t="str">
        <f>IF(Clean_Data[[#This Row],[Discount]]=0,"No Discount",
IF(Clean_Data[[#This Row],[Discount]]&lt;=0.2,"Low",
IF(Clean_Data[[#This Row],[Discount]]&lt;=0.5,"Medium","High")))</f>
        <v>High</v>
      </c>
      <c r="P1035" s="1" t="str">
        <f>IF(Clean_Data[[#This Row],[Sales]]&lt;100,"Low",
IF(Clean_Data[[#This Row],[Sales]]&lt;500,"Medium","High"))</f>
        <v>Low</v>
      </c>
    </row>
    <row r="1036" spans="1:16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14.427</v>
      </c>
      <c r="K1036" s="1">
        <v>3</v>
      </c>
      <c r="L1036" s="1">
        <v>0.7</v>
      </c>
      <c r="M1036" s="1">
        <v>-10.579800000000001</v>
      </c>
      <c r="N1036" s="1">
        <f>Clean_Data[[#This Row],[Profit]]/Clean_Data[[#This Row],[Sales]]</f>
        <v>-0.73333333333333339</v>
      </c>
      <c r="O1036" s="1" t="str">
        <f>IF(Clean_Data[[#This Row],[Discount]]=0,"No Discount",
IF(Clean_Data[[#This Row],[Discount]]&lt;=0.2,"Low",
IF(Clean_Data[[#This Row],[Discount]]&lt;=0.5,"Medium","High")))</f>
        <v>High</v>
      </c>
      <c r="P1036" s="1" t="str">
        <f>IF(Clean_Data[[#This Row],[Sales]]&lt;100,"Low",
IF(Clean_Data[[#This Row],[Sales]]&lt;500,"Medium","High"))</f>
        <v>Low</v>
      </c>
    </row>
    <row r="1037" spans="1:16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1">
        <v>86.62</v>
      </c>
      <c r="K1037" s="1">
        <v>2</v>
      </c>
      <c r="L1037" s="1">
        <v>0</v>
      </c>
      <c r="M1037" s="1">
        <v>8.6620000000000008</v>
      </c>
      <c r="N1037" s="1">
        <f>Clean_Data[[#This Row],[Profit]]/Clean_Data[[#This Row],[Sales]]</f>
        <v>0.1</v>
      </c>
      <c r="O1037" s="1" t="str">
        <f>IF(Clean_Data[[#This Row],[Discount]]=0,"No Discount",
IF(Clean_Data[[#This Row],[Discount]]&lt;=0.2,"Low",
IF(Clean_Data[[#This Row],[Discount]]&lt;=0.5,"Medium","High")))</f>
        <v>No Discount</v>
      </c>
      <c r="P1037" s="1" t="str">
        <f>IF(Clean_Data[[#This Row],[Sales]]&lt;100,"Low",
IF(Clean_Data[[#This Row],[Sales]]&lt;500,"Medium","High"))</f>
        <v>Low</v>
      </c>
    </row>
    <row r="1038" spans="1:16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1">
        <v>36.624000000000002</v>
      </c>
      <c r="K1038" s="1">
        <v>3</v>
      </c>
      <c r="L1038" s="1">
        <v>0.2</v>
      </c>
      <c r="M1038" s="1">
        <v>13.734</v>
      </c>
      <c r="N1038" s="1">
        <f>Clean_Data[[#This Row],[Profit]]/Clean_Data[[#This Row],[Sales]]</f>
        <v>0.375</v>
      </c>
      <c r="O1038" s="1" t="str">
        <f>IF(Clean_Data[[#This Row],[Discount]]=0,"No Discount",
IF(Clean_Data[[#This Row],[Discount]]&lt;=0.2,"Low",
IF(Clean_Data[[#This Row],[Discount]]&lt;=0.5,"Medium","High")))</f>
        <v>Low</v>
      </c>
      <c r="P1038" s="1" t="str">
        <f>IF(Clean_Data[[#This Row],[Sales]]&lt;100,"Low",
IF(Clean_Data[[#This Row],[Sales]]&lt;500,"Medium","High"))</f>
        <v>Low</v>
      </c>
    </row>
    <row r="1039" spans="1:16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1">
        <v>23.968</v>
      </c>
      <c r="K1039" s="1">
        <v>7</v>
      </c>
      <c r="L1039" s="1">
        <v>0.2</v>
      </c>
      <c r="M1039" s="1">
        <v>2.6964000000000001</v>
      </c>
      <c r="N1039" s="1">
        <f>Clean_Data[[#This Row],[Profit]]/Clean_Data[[#This Row],[Sales]]</f>
        <v>0.1125</v>
      </c>
      <c r="O1039" s="1" t="str">
        <f>IF(Clean_Data[[#This Row],[Discount]]=0,"No Discount",
IF(Clean_Data[[#This Row],[Discount]]&lt;=0.2,"Low",
IF(Clean_Data[[#This Row],[Discount]]&lt;=0.5,"Medium","High")))</f>
        <v>Low</v>
      </c>
      <c r="P1039" s="1" t="str">
        <f>IF(Clean_Data[[#This Row],[Sales]]&lt;100,"Low",
IF(Clean_Data[[#This Row],[Sales]]&lt;500,"Medium","High"))</f>
        <v>Low</v>
      </c>
    </row>
    <row r="1040" spans="1:16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28.728000000000002</v>
      </c>
      <c r="K1040" s="1">
        <v>3</v>
      </c>
      <c r="L1040" s="1">
        <v>0.2</v>
      </c>
      <c r="M1040" s="1">
        <v>1.7955000000000001</v>
      </c>
      <c r="N1040" s="1">
        <f>Clean_Data[[#This Row],[Profit]]/Clean_Data[[#This Row],[Sales]]</f>
        <v>6.25E-2</v>
      </c>
      <c r="O1040" s="1" t="str">
        <f>IF(Clean_Data[[#This Row],[Discount]]=0,"No Discount",
IF(Clean_Data[[#This Row],[Discount]]&lt;=0.2,"Low",
IF(Clean_Data[[#This Row],[Discount]]&lt;=0.5,"Medium","High")))</f>
        <v>Low</v>
      </c>
      <c r="P1040" s="1" t="str">
        <f>IF(Clean_Data[[#This Row],[Sales]]&lt;100,"Low",
IF(Clean_Data[[#This Row],[Sales]]&lt;500,"Medium","High"))</f>
        <v>Low</v>
      </c>
    </row>
    <row r="1041" spans="1:16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1">
        <v>697.16</v>
      </c>
      <c r="K1041" s="1">
        <v>4</v>
      </c>
      <c r="L1041" s="1">
        <v>0</v>
      </c>
      <c r="M1041" s="1">
        <v>146.40360000000001</v>
      </c>
      <c r="N1041" s="1">
        <f>Clean_Data[[#This Row],[Profit]]/Clean_Data[[#This Row],[Sales]]</f>
        <v>0.21000000000000002</v>
      </c>
      <c r="O1041" s="1" t="str">
        <f>IF(Clean_Data[[#This Row],[Discount]]=0,"No Discount",
IF(Clean_Data[[#This Row],[Discount]]&lt;=0.2,"Low",
IF(Clean_Data[[#This Row],[Discount]]&lt;=0.5,"Medium","High")))</f>
        <v>No Discount</v>
      </c>
      <c r="P1041" s="1" t="str">
        <f>IF(Clean_Data[[#This Row],[Sales]]&lt;100,"Low",
IF(Clean_Data[[#This Row],[Sales]]&lt;500,"Medium","High"))</f>
        <v>High</v>
      </c>
    </row>
    <row r="1042" spans="1:16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1">
        <v>31.86</v>
      </c>
      <c r="K1042" s="1">
        <v>2</v>
      </c>
      <c r="L1042" s="1">
        <v>0</v>
      </c>
      <c r="M1042" s="1">
        <v>11.151</v>
      </c>
      <c r="N1042" s="1">
        <f>Clean_Data[[#This Row],[Profit]]/Clean_Data[[#This Row],[Sales]]</f>
        <v>0.35</v>
      </c>
      <c r="O1042" s="1" t="str">
        <f>IF(Clean_Data[[#This Row],[Discount]]=0,"No Discount",
IF(Clean_Data[[#This Row],[Discount]]&lt;=0.2,"Low",
IF(Clean_Data[[#This Row],[Discount]]&lt;=0.5,"Medium","High")))</f>
        <v>No Discount</v>
      </c>
      <c r="P1042" s="1" t="str">
        <f>IF(Clean_Data[[#This Row],[Sales]]&lt;100,"Low",
IF(Clean_Data[[#This Row],[Sales]]&lt;500,"Medium","High"))</f>
        <v>Low</v>
      </c>
    </row>
    <row r="1043" spans="1:16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1">
        <v>722.35199999999998</v>
      </c>
      <c r="K1043" s="1">
        <v>3</v>
      </c>
      <c r="L1043" s="1">
        <v>0.2</v>
      </c>
      <c r="M1043" s="1">
        <v>90.293999999999997</v>
      </c>
      <c r="N1043" s="1">
        <f>Clean_Data[[#This Row],[Profit]]/Clean_Data[[#This Row],[Sales]]</f>
        <v>0.125</v>
      </c>
      <c r="O1043" s="1" t="str">
        <f>IF(Clean_Data[[#This Row],[Discount]]=0,"No Discount",
IF(Clean_Data[[#This Row],[Discount]]&lt;=0.2,"Low",
IF(Clean_Data[[#This Row],[Discount]]&lt;=0.5,"Medium","High")))</f>
        <v>Low</v>
      </c>
      <c r="P1043" s="1" t="str">
        <f>IF(Clean_Data[[#This Row],[Sales]]&lt;100,"Low",
IF(Clean_Data[[#This Row],[Sales]]&lt;500,"Medium","High"))</f>
        <v>High</v>
      </c>
    </row>
    <row r="1044" spans="1:16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1">
        <v>8.84</v>
      </c>
      <c r="K1044" s="1">
        <v>5</v>
      </c>
      <c r="L1044" s="1">
        <v>0.2</v>
      </c>
      <c r="M1044" s="1">
        <v>2.9834999999999998</v>
      </c>
      <c r="N1044" s="1">
        <f>Clean_Data[[#This Row],[Profit]]/Clean_Data[[#This Row],[Sales]]</f>
        <v>0.33749999999999997</v>
      </c>
      <c r="O1044" s="1" t="str">
        <f>IF(Clean_Data[[#This Row],[Discount]]=0,"No Discount",
IF(Clean_Data[[#This Row],[Discount]]&lt;=0.2,"Low",
IF(Clean_Data[[#This Row],[Discount]]&lt;=0.5,"Medium","High")))</f>
        <v>Low</v>
      </c>
      <c r="P1044" s="1" t="str">
        <f>IF(Clean_Data[[#This Row],[Sales]]&lt;100,"Low",
IF(Clean_Data[[#This Row],[Sales]]&lt;500,"Medium","High"))</f>
        <v>Low</v>
      </c>
    </row>
    <row r="1045" spans="1:16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1">
        <v>58.463999999999999</v>
      </c>
      <c r="K1045" s="1">
        <v>9</v>
      </c>
      <c r="L1045" s="1">
        <v>0.8</v>
      </c>
      <c r="M1045" s="1">
        <v>-146.16</v>
      </c>
      <c r="N1045" s="1">
        <f>Clean_Data[[#This Row],[Profit]]/Clean_Data[[#This Row],[Sales]]</f>
        <v>-2.5</v>
      </c>
      <c r="O1045" s="1" t="str">
        <f>IF(Clean_Data[[#This Row],[Discount]]=0,"No Discount",
IF(Clean_Data[[#This Row],[Discount]]&lt;=0.2,"Low",
IF(Clean_Data[[#This Row],[Discount]]&lt;=0.5,"Medium","High")))</f>
        <v>High</v>
      </c>
      <c r="P1045" s="1" t="str">
        <f>IF(Clean_Data[[#This Row],[Sales]]&lt;100,"Low",
IF(Clean_Data[[#This Row],[Sales]]&lt;500,"Medium","High"))</f>
        <v>Low</v>
      </c>
    </row>
    <row r="1046" spans="1:16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1">
        <v>254.60400000000001</v>
      </c>
      <c r="K1046" s="1">
        <v>14</v>
      </c>
      <c r="L1046" s="1">
        <v>0.3</v>
      </c>
      <c r="M1046" s="1">
        <v>-18.186</v>
      </c>
      <c r="N1046" s="1">
        <f>Clean_Data[[#This Row],[Profit]]/Clean_Data[[#This Row],[Sales]]</f>
        <v>-7.1428571428571425E-2</v>
      </c>
      <c r="O1046" s="1" t="str">
        <f>IF(Clean_Data[[#This Row],[Discount]]=0,"No Discount",
IF(Clean_Data[[#This Row],[Discount]]&lt;=0.2,"Low",
IF(Clean_Data[[#This Row],[Discount]]&lt;=0.5,"Medium","High")))</f>
        <v>Medium</v>
      </c>
      <c r="P1046" s="1" t="str">
        <f>IF(Clean_Data[[#This Row],[Sales]]&lt;100,"Low",
IF(Clean_Data[[#This Row],[Sales]]&lt;500,"Medium","High"))</f>
        <v>Medium</v>
      </c>
    </row>
    <row r="1047" spans="1:16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1">
        <v>1363.96</v>
      </c>
      <c r="K1047" s="1">
        <v>5</v>
      </c>
      <c r="L1047" s="1">
        <v>0.2</v>
      </c>
      <c r="M1047" s="1">
        <v>85.247500000000002</v>
      </c>
      <c r="N1047" s="1">
        <f>Clean_Data[[#This Row],[Profit]]/Clean_Data[[#This Row],[Sales]]</f>
        <v>6.25E-2</v>
      </c>
      <c r="O1047" s="1" t="str">
        <f>IF(Clean_Data[[#This Row],[Discount]]=0,"No Discount",
IF(Clean_Data[[#This Row],[Discount]]&lt;=0.2,"Low",
IF(Clean_Data[[#This Row],[Discount]]&lt;=0.5,"Medium","High")))</f>
        <v>Low</v>
      </c>
      <c r="P1047" s="1" t="str">
        <f>IF(Clean_Data[[#This Row],[Sales]]&lt;100,"Low",
IF(Clean_Data[[#This Row],[Sales]]&lt;500,"Medium","High"))</f>
        <v>High</v>
      </c>
    </row>
    <row r="1048" spans="1:16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1">
        <v>102.36</v>
      </c>
      <c r="K1048" s="1">
        <v>3</v>
      </c>
      <c r="L1048" s="1">
        <v>0.2</v>
      </c>
      <c r="M1048" s="1">
        <v>-3.8384999999999998</v>
      </c>
      <c r="N1048" s="1">
        <f>Clean_Data[[#This Row],[Profit]]/Clean_Data[[#This Row],[Sales]]</f>
        <v>-3.7499999999999999E-2</v>
      </c>
      <c r="O1048" s="1" t="str">
        <f>IF(Clean_Data[[#This Row],[Discount]]=0,"No Discount",
IF(Clean_Data[[#This Row],[Discount]]&lt;=0.2,"Low",
IF(Clean_Data[[#This Row],[Discount]]&lt;=0.5,"Medium","High")))</f>
        <v>Low</v>
      </c>
      <c r="P1048" s="1" t="str">
        <f>IF(Clean_Data[[#This Row],[Sales]]&lt;100,"Low",
IF(Clean_Data[[#This Row],[Sales]]&lt;500,"Medium","High"))</f>
        <v>Medium</v>
      </c>
    </row>
    <row r="1049" spans="1:16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1">
        <v>1113.5039999999999</v>
      </c>
      <c r="K1049" s="1">
        <v>12</v>
      </c>
      <c r="L1049" s="1">
        <v>0.2</v>
      </c>
      <c r="M1049" s="1">
        <v>125.2692</v>
      </c>
      <c r="N1049" s="1">
        <f>Clean_Data[[#This Row],[Profit]]/Clean_Data[[#This Row],[Sales]]</f>
        <v>0.1125</v>
      </c>
      <c r="O1049" s="1" t="str">
        <f>IF(Clean_Data[[#This Row],[Discount]]=0,"No Discount",
IF(Clean_Data[[#This Row],[Discount]]&lt;=0.2,"Low",
IF(Clean_Data[[#This Row],[Discount]]&lt;=0.5,"Medium","High")))</f>
        <v>Low</v>
      </c>
      <c r="P1049" s="1" t="str">
        <f>IF(Clean_Data[[#This Row],[Sales]]&lt;100,"Low",
IF(Clean_Data[[#This Row],[Sales]]&lt;500,"Medium","High"))</f>
        <v>High</v>
      </c>
    </row>
    <row r="1050" spans="1:16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1">
        <v>99.99</v>
      </c>
      <c r="K1050" s="1">
        <v>1</v>
      </c>
      <c r="L1050" s="1">
        <v>0</v>
      </c>
      <c r="M1050" s="1">
        <v>37.996200000000002</v>
      </c>
      <c r="N1050" s="1">
        <f>Clean_Data[[#This Row],[Profit]]/Clean_Data[[#This Row],[Sales]]</f>
        <v>0.38000000000000006</v>
      </c>
      <c r="O1050" s="1" t="str">
        <f>IF(Clean_Data[[#This Row],[Discount]]=0,"No Discount",
IF(Clean_Data[[#This Row],[Discount]]&lt;=0.2,"Low",
IF(Clean_Data[[#This Row],[Discount]]&lt;=0.5,"Medium","High")))</f>
        <v>No Discount</v>
      </c>
      <c r="P1050" s="1" t="str">
        <f>IF(Clean_Data[[#This Row],[Sales]]&lt;100,"Low",
IF(Clean_Data[[#This Row],[Sales]]&lt;500,"Medium","High"))</f>
        <v>Low</v>
      </c>
    </row>
    <row r="1051" spans="1:16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1">
        <v>168.464</v>
      </c>
      <c r="K1051" s="1">
        <v>2</v>
      </c>
      <c r="L1051" s="1">
        <v>0.2</v>
      </c>
      <c r="M1051" s="1">
        <v>-29.481200000000001</v>
      </c>
      <c r="N1051" s="1">
        <f>Clean_Data[[#This Row],[Profit]]/Clean_Data[[#This Row],[Sales]]</f>
        <v>-0.17500000000000002</v>
      </c>
      <c r="O1051" s="1" t="str">
        <f>IF(Clean_Data[[#This Row],[Discount]]=0,"No Discount",
IF(Clean_Data[[#This Row],[Discount]]&lt;=0.2,"Low",
IF(Clean_Data[[#This Row],[Discount]]&lt;=0.5,"Medium","High")))</f>
        <v>Low</v>
      </c>
      <c r="P1051" s="1" t="str">
        <f>IF(Clean_Data[[#This Row],[Sales]]&lt;100,"Low",
IF(Clean_Data[[#This Row],[Sales]]&lt;500,"Medium","High"))</f>
        <v>Medium</v>
      </c>
    </row>
    <row r="1052" spans="1:16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1">
        <v>6.72</v>
      </c>
      <c r="K1052" s="1">
        <v>2</v>
      </c>
      <c r="L1052" s="1">
        <v>0.2</v>
      </c>
      <c r="M1052" s="1">
        <v>2.4359999999999999</v>
      </c>
      <c r="N1052" s="1">
        <f>Clean_Data[[#This Row],[Profit]]/Clean_Data[[#This Row],[Sales]]</f>
        <v>0.36249999999999999</v>
      </c>
      <c r="O1052" s="1" t="str">
        <f>IF(Clean_Data[[#This Row],[Discount]]=0,"No Discount",
IF(Clean_Data[[#This Row],[Discount]]&lt;=0.2,"Low",
IF(Clean_Data[[#This Row],[Discount]]&lt;=0.5,"Medium","High")))</f>
        <v>Low</v>
      </c>
      <c r="P1052" s="1" t="str">
        <f>IF(Clean_Data[[#This Row],[Sales]]&lt;100,"Low",
IF(Clean_Data[[#This Row],[Sales]]&lt;500,"Medium","High"))</f>
        <v>Low</v>
      </c>
    </row>
    <row r="1053" spans="1:16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1">
        <v>282.88799999999998</v>
      </c>
      <c r="K1053" s="1">
        <v>9</v>
      </c>
      <c r="L1053" s="1">
        <v>0.2</v>
      </c>
      <c r="M1053" s="1">
        <v>56.577599999999997</v>
      </c>
      <c r="N1053" s="1">
        <f>Clean_Data[[#This Row],[Profit]]/Clean_Data[[#This Row],[Sales]]</f>
        <v>0.2</v>
      </c>
      <c r="O1053" s="1" t="str">
        <f>IF(Clean_Data[[#This Row],[Discount]]=0,"No Discount",
IF(Clean_Data[[#This Row],[Discount]]&lt;=0.2,"Low",
IF(Clean_Data[[#This Row],[Discount]]&lt;=0.5,"Medium","High")))</f>
        <v>Low</v>
      </c>
      <c r="P1053" s="1" t="str">
        <f>IF(Clean_Data[[#This Row],[Sales]]&lt;100,"Low",
IF(Clean_Data[[#This Row],[Sales]]&lt;500,"Medium","High"))</f>
        <v>Medium</v>
      </c>
    </row>
    <row r="1054" spans="1:16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1">
        <v>11.16</v>
      </c>
      <c r="K1054" s="1">
        <v>2</v>
      </c>
      <c r="L1054" s="1">
        <v>0</v>
      </c>
      <c r="M1054" s="1">
        <v>4.3524000000000003</v>
      </c>
      <c r="N1054" s="1">
        <f>Clean_Data[[#This Row],[Profit]]/Clean_Data[[#This Row],[Sales]]</f>
        <v>0.39</v>
      </c>
      <c r="O1054" s="1" t="str">
        <f>IF(Clean_Data[[#This Row],[Discount]]=0,"No Discount",
IF(Clean_Data[[#This Row],[Discount]]&lt;=0.2,"Low",
IF(Clean_Data[[#This Row],[Discount]]&lt;=0.5,"Medium","High")))</f>
        <v>No Discount</v>
      </c>
      <c r="P1054" s="1" t="str">
        <f>IF(Clean_Data[[#This Row],[Sales]]&lt;100,"Low",
IF(Clean_Data[[#This Row],[Sales]]&lt;500,"Medium","High"))</f>
        <v>Low</v>
      </c>
    </row>
    <row r="1055" spans="1:16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1">
        <v>108.4</v>
      </c>
      <c r="K1055" s="1">
        <v>2</v>
      </c>
      <c r="L1055" s="1">
        <v>0</v>
      </c>
      <c r="M1055" s="1">
        <v>22.763999999999999</v>
      </c>
      <c r="N1055" s="1">
        <f>Clean_Data[[#This Row],[Profit]]/Clean_Data[[#This Row],[Sales]]</f>
        <v>0.21</v>
      </c>
      <c r="O1055" s="1" t="str">
        <f>IF(Clean_Data[[#This Row],[Discount]]=0,"No Discount",
IF(Clean_Data[[#This Row],[Discount]]&lt;=0.2,"Low",
IF(Clean_Data[[#This Row],[Discount]]&lt;=0.5,"Medium","High")))</f>
        <v>No Discount</v>
      </c>
      <c r="P1055" s="1" t="str">
        <f>IF(Clean_Data[[#This Row],[Sales]]&lt;100,"Low",
IF(Clean_Data[[#This Row],[Sales]]&lt;500,"Medium","High"))</f>
        <v>Medium</v>
      </c>
    </row>
    <row r="1056" spans="1:16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1">
        <v>82.343999999999994</v>
      </c>
      <c r="K1056" s="1">
        <v>3</v>
      </c>
      <c r="L1056" s="1">
        <v>0.2</v>
      </c>
      <c r="M1056" s="1">
        <v>27.7911</v>
      </c>
      <c r="N1056" s="1">
        <f>Clean_Data[[#This Row],[Profit]]/Clean_Data[[#This Row],[Sales]]</f>
        <v>0.33750000000000002</v>
      </c>
      <c r="O1056" s="1" t="str">
        <f>IF(Clean_Data[[#This Row],[Discount]]=0,"No Discount",
IF(Clean_Data[[#This Row],[Discount]]&lt;=0.2,"Low",
IF(Clean_Data[[#This Row],[Discount]]&lt;=0.5,"Medium","High")))</f>
        <v>Low</v>
      </c>
      <c r="P1056" s="1" t="str">
        <f>IF(Clean_Data[[#This Row],[Sales]]&lt;100,"Low",
IF(Clean_Data[[#This Row],[Sales]]&lt;500,"Medium","High"))</f>
        <v>Low</v>
      </c>
    </row>
    <row r="1057" spans="1:16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9.0879999999999992</v>
      </c>
      <c r="K1057" s="1">
        <v>4</v>
      </c>
      <c r="L1057" s="1">
        <v>0.2</v>
      </c>
      <c r="M1057" s="1">
        <v>3.2944</v>
      </c>
      <c r="N1057" s="1">
        <f>Clean_Data[[#This Row],[Profit]]/Clean_Data[[#This Row],[Sales]]</f>
        <v>0.36250000000000004</v>
      </c>
      <c r="O1057" s="1" t="str">
        <f>IF(Clean_Data[[#This Row],[Discount]]=0,"No Discount",
IF(Clean_Data[[#This Row],[Discount]]&lt;=0.2,"Low",
IF(Clean_Data[[#This Row],[Discount]]&lt;=0.5,"Medium","High")))</f>
        <v>Low</v>
      </c>
      <c r="P1057" s="1" t="str">
        <f>IF(Clean_Data[[#This Row],[Sales]]&lt;100,"Low",
IF(Clean_Data[[#This Row],[Sales]]&lt;500,"Medium","High"))</f>
        <v>Low</v>
      </c>
    </row>
    <row r="1058" spans="1:16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1">
        <v>19.936</v>
      </c>
      <c r="K1058" s="1">
        <v>4</v>
      </c>
      <c r="L1058" s="1">
        <v>0.2</v>
      </c>
      <c r="M1058" s="1">
        <v>7.2267999999999999</v>
      </c>
      <c r="N1058" s="1">
        <f>Clean_Data[[#This Row],[Profit]]/Clean_Data[[#This Row],[Sales]]</f>
        <v>0.36249999999999999</v>
      </c>
      <c r="O1058" s="1" t="str">
        <f>IF(Clean_Data[[#This Row],[Discount]]=0,"No Discount",
IF(Clean_Data[[#This Row],[Discount]]&lt;=0.2,"Low",
IF(Clean_Data[[#This Row],[Discount]]&lt;=0.5,"Medium","High")))</f>
        <v>Low</v>
      </c>
      <c r="P1058" s="1" t="str">
        <f>IF(Clean_Data[[#This Row],[Sales]]&lt;100,"Low",
IF(Clean_Data[[#This Row],[Sales]]&lt;500,"Medium","High"))</f>
        <v>Low</v>
      </c>
    </row>
    <row r="1059" spans="1:16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65.567999999999998</v>
      </c>
      <c r="K1059" s="1">
        <v>2</v>
      </c>
      <c r="L1059" s="1">
        <v>0.2</v>
      </c>
      <c r="M1059" s="1">
        <v>22.948799999999999</v>
      </c>
      <c r="N1059" s="1">
        <f>Clean_Data[[#This Row],[Profit]]/Clean_Data[[#This Row],[Sales]]</f>
        <v>0.35</v>
      </c>
      <c r="O1059" s="1" t="str">
        <f>IF(Clean_Data[[#This Row],[Discount]]=0,"No Discount",
IF(Clean_Data[[#This Row],[Discount]]&lt;=0.2,"Low",
IF(Clean_Data[[#This Row],[Discount]]&lt;=0.5,"Medium","High")))</f>
        <v>Low</v>
      </c>
      <c r="P1059" s="1" t="str">
        <f>IF(Clean_Data[[#This Row],[Sales]]&lt;100,"Low",
IF(Clean_Data[[#This Row],[Sales]]&lt;500,"Medium","High"))</f>
        <v>Low</v>
      </c>
    </row>
    <row r="1060" spans="1:16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1">
        <v>4.4160000000000004</v>
      </c>
      <c r="K1060" s="1">
        <v>3</v>
      </c>
      <c r="L1060" s="1">
        <v>0.2</v>
      </c>
      <c r="M1060" s="1">
        <v>1.6008</v>
      </c>
      <c r="N1060" s="1">
        <f>Clean_Data[[#This Row],[Profit]]/Clean_Data[[#This Row],[Sales]]</f>
        <v>0.36249999999999999</v>
      </c>
      <c r="O1060" s="1" t="str">
        <f>IF(Clean_Data[[#This Row],[Discount]]=0,"No Discount",
IF(Clean_Data[[#This Row],[Discount]]&lt;=0.2,"Low",
IF(Clean_Data[[#This Row],[Discount]]&lt;=0.5,"Medium","High")))</f>
        <v>Low</v>
      </c>
      <c r="P1060" s="1" t="str">
        <f>IF(Clean_Data[[#This Row],[Sales]]&lt;100,"Low",
IF(Clean_Data[[#This Row],[Sales]]&lt;500,"Medium","High"))</f>
        <v>Low</v>
      </c>
    </row>
    <row r="1061" spans="1:16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1">
        <v>107.77200000000001</v>
      </c>
      <c r="K1061" s="1">
        <v>2</v>
      </c>
      <c r="L1061" s="1">
        <v>0.3</v>
      </c>
      <c r="M1061" s="1">
        <v>-29.252400000000002</v>
      </c>
      <c r="N1061" s="1">
        <f>Clean_Data[[#This Row],[Profit]]/Clean_Data[[#This Row],[Sales]]</f>
        <v>-0.27142857142857141</v>
      </c>
      <c r="O1061" s="1" t="str">
        <f>IF(Clean_Data[[#This Row],[Discount]]=0,"No Discount",
IF(Clean_Data[[#This Row],[Discount]]&lt;=0.2,"Low",
IF(Clean_Data[[#This Row],[Discount]]&lt;=0.5,"Medium","High")))</f>
        <v>Medium</v>
      </c>
      <c r="P1061" s="1" t="str">
        <f>IF(Clean_Data[[#This Row],[Sales]]&lt;100,"Low",
IF(Clean_Data[[#This Row],[Sales]]&lt;500,"Medium","High"))</f>
        <v>Medium</v>
      </c>
    </row>
    <row r="1062" spans="1:16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1">
        <v>45.216000000000001</v>
      </c>
      <c r="K1062" s="1">
        <v>3</v>
      </c>
      <c r="L1062" s="1">
        <v>0.2</v>
      </c>
      <c r="M1062" s="1">
        <v>4.5216000000000003</v>
      </c>
      <c r="N1062" s="1">
        <f>Clean_Data[[#This Row],[Profit]]/Clean_Data[[#This Row],[Sales]]</f>
        <v>0.1</v>
      </c>
      <c r="O1062" s="1" t="str">
        <f>IF(Clean_Data[[#This Row],[Discount]]=0,"No Discount",
IF(Clean_Data[[#This Row],[Discount]]&lt;=0.2,"Low",
IF(Clean_Data[[#This Row],[Discount]]&lt;=0.5,"Medium","High")))</f>
        <v>Low</v>
      </c>
      <c r="P1062" s="1" t="str">
        <f>IF(Clean_Data[[#This Row],[Sales]]&lt;100,"Low",
IF(Clean_Data[[#This Row],[Sales]]&lt;500,"Medium","High"))</f>
        <v>Low</v>
      </c>
    </row>
    <row r="1063" spans="1:16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1">
        <v>10.416</v>
      </c>
      <c r="K1063" s="1">
        <v>7</v>
      </c>
      <c r="L1063" s="1">
        <v>0.2</v>
      </c>
      <c r="M1063" s="1">
        <v>-2.2134</v>
      </c>
      <c r="N1063" s="1">
        <f>Clean_Data[[#This Row],[Profit]]/Clean_Data[[#This Row],[Sales]]</f>
        <v>-0.21249999999999999</v>
      </c>
      <c r="O1063" s="1" t="str">
        <f>IF(Clean_Data[[#This Row],[Discount]]=0,"No Discount",
IF(Clean_Data[[#This Row],[Discount]]&lt;=0.2,"Low",
IF(Clean_Data[[#This Row],[Discount]]&lt;=0.5,"Medium","High")))</f>
        <v>Low</v>
      </c>
      <c r="P1063" s="1" t="str">
        <f>IF(Clean_Data[[#This Row],[Sales]]&lt;100,"Low",
IF(Clean_Data[[#This Row],[Sales]]&lt;500,"Medium","High"))</f>
        <v>Low</v>
      </c>
    </row>
    <row r="1064" spans="1:16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1">
        <v>7.8719999999999999</v>
      </c>
      <c r="K1064" s="1">
        <v>3</v>
      </c>
      <c r="L1064" s="1">
        <v>0.2</v>
      </c>
      <c r="M1064" s="1">
        <v>1.2791999999999999</v>
      </c>
      <c r="N1064" s="1">
        <f>Clean_Data[[#This Row],[Profit]]/Clean_Data[[#This Row],[Sales]]</f>
        <v>0.16249999999999998</v>
      </c>
      <c r="O1064" s="1" t="str">
        <f>IF(Clean_Data[[#This Row],[Discount]]=0,"No Discount",
IF(Clean_Data[[#This Row],[Discount]]&lt;=0.2,"Low",
IF(Clean_Data[[#This Row],[Discount]]&lt;=0.5,"Medium","High")))</f>
        <v>Low</v>
      </c>
      <c r="P1064" s="1" t="str">
        <f>IF(Clean_Data[[#This Row],[Sales]]&lt;100,"Low",
IF(Clean_Data[[#This Row],[Sales]]&lt;500,"Medium","High"))</f>
        <v>Low</v>
      </c>
    </row>
    <row r="1065" spans="1:16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1">
        <v>118.782</v>
      </c>
      <c r="K1065" s="1">
        <v>3</v>
      </c>
      <c r="L1065" s="1">
        <v>0.4</v>
      </c>
      <c r="M1065" s="1">
        <v>-27.715800000000002</v>
      </c>
      <c r="N1065" s="1">
        <f>Clean_Data[[#This Row],[Profit]]/Clean_Data[[#This Row],[Sales]]</f>
        <v>-0.23333333333333336</v>
      </c>
      <c r="O1065" s="1" t="str">
        <f>IF(Clean_Data[[#This Row],[Discount]]=0,"No Discount",
IF(Clean_Data[[#This Row],[Discount]]&lt;=0.2,"Low",
IF(Clean_Data[[#This Row],[Discount]]&lt;=0.5,"Medium","High")))</f>
        <v>Medium</v>
      </c>
      <c r="P1065" s="1" t="str">
        <f>IF(Clean_Data[[#This Row],[Sales]]&lt;100,"Low",
IF(Clean_Data[[#This Row],[Sales]]&lt;500,"Medium","High"))</f>
        <v>Medium</v>
      </c>
    </row>
    <row r="1066" spans="1:16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1">
        <v>1.448</v>
      </c>
      <c r="K1066" s="1">
        <v>1</v>
      </c>
      <c r="L1066" s="1">
        <v>0.2</v>
      </c>
      <c r="M1066" s="1">
        <v>0.23530000000000001</v>
      </c>
      <c r="N1066" s="1">
        <f>Clean_Data[[#This Row],[Profit]]/Clean_Data[[#This Row],[Sales]]</f>
        <v>0.16250000000000001</v>
      </c>
      <c r="O1066" s="1" t="str">
        <f>IF(Clean_Data[[#This Row],[Discount]]=0,"No Discount",
IF(Clean_Data[[#This Row],[Discount]]&lt;=0.2,"Low",
IF(Clean_Data[[#This Row],[Discount]]&lt;=0.5,"Medium","High")))</f>
        <v>Low</v>
      </c>
      <c r="P1066" s="1" t="str">
        <f>IF(Clean_Data[[#This Row],[Sales]]&lt;100,"Low",
IF(Clean_Data[[#This Row],[Sales]]&lt;500,"Medium","High"))</f>
        <v>Low</v>
      </c>
    </row>
    <row r="1067" spans="1:16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1">
        <v>55.47</v>
      </c>
      <c r="K1067" s="1">
        <v>5</v>
      </c>
      <c r="L1067" s="1">
        <v>0.7</v>
      </c>
      <c r="M1067" s="1">
        <v>-46.225000000000001</v>
      </c>
      <c r="N1067" s="1">
        <f>Clean_Data[[#This Row],[Profit]]/Clean_Data[[#This Row],[Sales]]</f>
        <v>-0.83333333333333337</v>
      </c>
      <c r="O1067" s="1" t="str">
        <f>IF(Clean_Data[[#This Row],[Discount]]=0,"No Discount",
IF(Clean_Data[[#This Row],[Discount]]&lt;=0.2,"Low",
IF(Clean_Data[[#This Row],[Discount]]&lt;=0.5,"Medium","High")))</f>
        <v>High</v>
      </c>
      <c r="P1067" s="1" t="str">
        <f>IF(Clean_Data[[#This Row],[Sales]]&lt;100,"Low",
IF(Clean_Data[[#This Row],[Sales]]&lt;500,"Medium","High"))</f>
        <v>Low</v>
      </c>
    </row>
    <row r="1068" spans="1:16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1">
        <v>194.84800000000001</v>
      </c>
      <c r="K1068" s="1">
        <v>4</v>
      </c>
      <c r="L1068" s="1">
        <v>0.2</v>
      </c>
      <c r="M1068" s="1">
        <v>12.178000000000001</v>
      </c>
      <c r="N1068" s="1">
        <f>Clean_Data[[#This Row],[Profit]]/Clean_Data[[#This Row],[Sales]]</f>
        <v>6.25E-2</v>
      </c>
      <c r="O1068" s="1" t="str">
        <f>IF(Clean_Data[[#This Row],[Discount]]=0,"No Discount",
IF(Clean_Data[[#This Row],[Discount]]&lt;=0.2,"Low",
IF(Clean_Data[[#This Row],[Discount]]&lt;=0.5,"Medium","High")))</f>
        <v>Low</v>
      </c>
      <c r="P1068" s="1" t="str">
        <f>IF(Clean_Data[[#This Row],[Sales]]&lt;100,"Low",
IF(Clean_Data[[#This Row],[Sales]]&lt;500,"Medium","High"))</f>
        <v>Medium</v>
      </c>
    </row>
    <row r="1069" spans="1:16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1">
        <v>1.744</v>
      </c>
      <c r="K1069" s="1">
        <v>1</v>
      </c>
      <c r="L1069" s="1">
        <v>0.2</v>
      </c>
      <c r="M1069" s="1">
        <v>-0.3488</v>
      </c>
      <c r="N1069" s="1">
        <f>Clean_Data[[#This Row],[Profit]]/Clean_Data[[#This Row],[Sales]]</f>
        <v>-0.2</v>
      </c>
      <c r="O1069" s="1" t="str">
        <f>IF(Clean_Data[[#This Row],[Discount]]=0,"No Discount",
IF(Clean_Data[[#This Row],[Discount]]&lt;=0.2,"Low",
IF(Clean_Data[[#This Row],[Discount]]&lt;=0.5,"Medium","High")))</f>
        <v>Low</v>
      </c>
      <c r="P1069" s="1" t="str">
        <f>IF(Clean_Data[[#This Row],[Sales]]&lt;100,"Low",
IF(Clean_Data[[#This Row],[Sales]]&lt;500,"Medium","High"))</f>
        <v>Low</v>
      </c>
    </row>
    <row r="1070" spans="1:16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1">
        <v>25.175999999999998</v>
      </c>
      <c r="K1070" s="1">
        <v>4</v>
      </c>
      <c r="L1070" s="1">
        <v>0.7</v>
      </c>
      <c r="M1070" s="1">
        <v>-18.462399999999999</v>
      </c>
      <c r="N1070" s="1">
        <f>Clean_Data[[#This Row],[Profit]]/Clean_Data[[#This Row],[Sales]]</f>
        <v>-0.73333333333333328</v>
      </c>
      <c r="O1070" s="1" t="str">
        <f>IF(Clean_Data[[#This Row],[Discount]]=0,"No Discount",
IF(Clean_Data[[#This Row],[Discount]]&lt;=0.2,"Low",
IF(Clean_Data[[#This Row],[Discount]]&lt;=0.5,"Medium","High")))</f>
        <v>High</v>
      </c>
      <c r="P1070" s="1" t="str">
        <f>IF(Clean_Data[[#This Row],[Sales]]&lt;100,"Low",
IF(Clean_Data[[#This Row],[Sales]]&lt;500,"Medium","High"))</f>
        <v>Low</v>
      </c>
    </row>
    <row r="1071" spans="1:16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1">
        <v>19.46</v>
      </c>
      <c r="K1071" s="1">
        <v>7</v>
      </c>
      <c r="L1071" s="1">
        <v>0</v>
      </c>
      <c r="M1071" s="1">
        <v>5.0595999999999997</v>
      </c>
      <c r="N1071" s="1">
        <f>Clean_Data[[#This Row],[Profit]]/Clean_Data[[#This Row],[Sales]]</f>
        <v>0.25999999999999995</v>
      </c>
      <c r="O1071" s="1" t="str">
        <f>IF(Clean_Data[[#This Row],[Discount]]=0,"No Discount",
IF(Clean_Data[[#This Row],[Discount]]&lt;=0.2,"Low",
IF(Clean_Data[[#This Row],[Discount]]&lt;=0.5,"Medium","High")))</f>
        <v>No Discount</v>
      </c>
      <c r="P1071" s="1" t="str">
        <f>IF(Clean_Data[[#This Row],[Sales]]&lt;100,"Low",
IF(Clean_Data[[#This Row],[Sales]]&lt;500,"Medium","High"))</f>
        <v>Low</v>
      </c>
    </row>
    <row r="1072" spans="1:16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1">
        <v>29.472000000000001</v>
      </c>
      <c r="K1072" s="1">
        <v>3</v>
      </c>
      <c r="L1072" s="1">
        <v>0.2</v>
      </c>
      <c r="M1072" s="1">
        <v>9.9467999999999996</v>
      </c>
      <c r="N1072" s="1">
        <f>Clean_Data[[#This Row],[Profit]]/Clean_Data[[#This Row],[Sales]]</f>
        <v>0.33749999999999997</v>
      </c>
      <c r="O1072" s="1" t="str">
        <f>IF(Clean_Data[[#This Row],[Discount]]=0,"No Discount",
IF(Clean_Data[[#This Row],[Discount]]&lt;=0.2,"Low",
IF(Clean_Data[[#This Row],[Discount]]&lt;=0.5,"Medium","High")))</f>
        <v>Low</v>
      </c>
      <c r="P1072" s="1" t="str">
        <f>IF(Clean_Data[[#This Row],[Sales]]&lt;100,"Low",
IF(Clean_Data[[#This Row],[Sales]]&lt;500,"Medium","High"))</f>
        <v>Low</v>
      </c>
    </row>
    <row r="1073" spans="1:16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1">
        <v>8.64</v>
      </c>
      <c r="K1073" s="1">
        <v>2</v>
      </c>
      <c r="L1073" s="1">
        <v>0.2</v>
      </c>
      <c r="M1073" s="1">
        <v>3.024</v>
      </c>
      <c r="N1073" s="1">
        <f>Clean_Data[[#This Row],[Profit]]/Clean_Data[[#This Row],[Sales]]</f>
        <v>0.35</v>
      </c>
      <c r="O1073" s="1" t="str">
        <f>IF(Clean_Data[[#This Row],[Discount]]=0,"No Discount",
IF(Clean_Data[[#This Row],[Discount]]&lt;=0.2,"Low",
IF(Clean_Data[[#This Row],[Discount]]&lt;=0.5,"Medium","High")))</f>
        <v>Low</v>
      </c>
      <c r="P1073" s="1" t="str">
        <f>IF(Clean_Data[[#This Row],[Sales]]&lt;100,"Low",
IF(Clean_Data[[#This Row],[Sales]]&lt;500,"Medium","High"))</f>
        <v>Low</v>
      </c>
    </row>
    <row r="1074" spans="1:16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1">
        <v>6.27</v>
      </c>
      <c r="K1074" s="1">
        <v>5</v>
      </c>
      <c r="L1074" s="1">
        <v>0.7</v>
      </c>
      <c r="M1074" s="1">
        <v>-4.5979999999999999</v>
      </c>
      <c r="N1074" s="1">
        <f>Clean_Data[[#This Row],[Profit]]/Clean_Data[[#This Row],[Sales]]</f>
        <v>-0.73333333333333339</v>
      </c>
      <c r="O1074" s="1" t="str">
        <f>IF(Clean_Data[[#This Row],[Discount]]=0,"No Discount",
IF(Clean_Data[[#This Row],[Discount]]&lt;=0.2,"Low",
IF(Clean_Data[[#This Row],[Discount]]&lt;=0.5,"Medium","High")))</f>
        <v>High</v>
      </c>
      <c r="P1074" s="1" t="str">
        <f>IF(Clean_Data[[#This Row],[Sales]]&lt;100,"Low",
IF(Clean_Data[[#This Row],[Sales]]&lt;500,"Medium","High"))</f>
        <v>Low</v>
      </c>
    </row>
    <row r="1075" spans="1:16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4.3680000000000003</v>
      </c>
      <c r="K1075" s="1">
        <v>7</v>
      </c>
      <c r="L1075" s="1">
        <v>0.7</v>
      </c>
      <c r="M1075" s="1">
        <v>-3.3488000000000002</v>
      </c>
      <c r="N1075" s="1">
        <f>Clean_Data[[#This Row],[Profit]]/Clean_Data[[#This Row],[Sales]]</f>
        <v>-0.76666666666666661</v>
      </c>
      <c r="O1075" s="1" t="str">
        <f>IF(Clean_Data[[#This Row],[Discount]]=0,"No Discount",
IF(Clean_Data[[#This Row],[Discount]]&lt;=0.2,"Low",
IF(Clean_Data[[#This Row],[Discount]]&lt;=0.5,"Medium","High")))</f>
        <v>High</v>
      </c>
      <c r="P1075" s="1" t="str">
        <f>IF(Clean_Data[[#This Row],[Sales]]&lt;100,"Low",
IF(Clean_Data[[#This Row],[Sales]]&lt;500,"Medium","High"))</f>
        <v>Low</v>
      </c>
    </row>
    <row r="1076" spans="1:16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1">
        <v>31.984000000000002</v>
      </c>
      <c r="K1076" s="1">
        <v>2</v>
      </c>
      <c r="L1076" s="1">
        <v>0.2</v>
      </c>
      <c r="M1076" s="1">
        <v>1.9990000000000001</v>
      </c>
      <c r="N1076" s="1">
        <f>Clean_Data[[#This Row],[Profit]]/Clean_Data[[#This Row],[Sales]]</f>
        <v>6.25E-2</v>
      </c>
      <c r="O1076" s="1" t="str">
        <f>IF(Clean_Data[[#This Row],[Discount]]=0,"No Discount",
IF(Clean_Data[[#This Row],[Discount]]&lt;=0.2,"Low",
IF(Clean_Data[[#This Row],[Discount]]&lt;=0.5,"Medium","High")))</f>
        <v>Low</v>
      </c>
      <c r="P1076" s="1" t="str">
        <f>IF(Clean_Data[[#This Row],[Sales]]&lt;100,"Low",
IF(Clean_Data[[#This Row],[Sales]]&lt;500,"Medium","High"))</f>
        <v>Low</v>
      </c>
    </row>
    <row r="1077" spans="1:16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1">
        <v>40.880000000000003</v>
      </c>
      <c r="K1077" s="1">
        <v>7</v>
      </c>
      <c r="L1077" s="1">
        <v>0</v>
      </c>
      <c r="M1077" s="1">
        <v>10.6288</v>
      </c>
      <c r="N1077" s="1">
        <f>Clean_Data[[#This Row],[Profit]]/Clean_Data[[#This Row],[Sales]]</f>
        <v>0.26</v>
      </c>
      <c r="O1077" s="1" t="str">
        <f>IF(Clean_Data[[#This Row],[Discount]]=0,"No Discount",
IF(Clean_Data[[#This Row],[Discount]]&lt;=0.2,"Low",
IF(Clean_Data[[#This Row],[Discount]]&lt;=0.5,"Medium","High")))</f>
        <v>No Discount</v>
      </c>
      <c r="P1077" s="1" t="str">
        <f>IF(Clean_Data[[#This Row],[Sales]]&lt;100,"Low",
IF(Clean_Data[[#This Row],[Sales]]&lt;500,"Medium","High"))</f>
        <v>Low</v>
      </c>
    </row>
    <row r="1078" spans="1:16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1">
        <v>119.96</v>
      </c>
      <c r="K1078" s="1">
        <v>2</v>
      </c>
      <c r="L1078" s="1">
        <v>0</v>
      </c>
      <c r="M1078" s="1">
        <v>33.588799999999999</v>
      </c>
      <c r="N1078" s="1">
        <f>Clean_Data[[#This Row],[Profit]]/Clean_Data[[#This Row],[Sales]]</f>
        <v>0.28000000000000003</v>
      </c>
      <c r="O1078" s="1" t="str">
        <f>IF(Clean_Data[[#This Row],[Discount]]=0,"No Discount",
IF(Clean_Data[[#This Row],[Discount]]&lt;=0.2,"Low",
IF(Clean_Data[[#This Row],[Discount]]&lt;=0.5,"Medium","High")))</f>
        <v>No Discount</v>
      </c>
      <c r="P1078" s="1" t="str">
        <f>IF(Clean_Data[[#This Row],[Sales]]&lt;100,"Low",
IF(Clean_Data[[#This Row],[Sales]]&lt;500,"Medium","High"))</f>
        <v>Medium</v>
      </c>
    </row>
    <row r="1079" spans="1:16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1">
        <v>31.44</v>
      </c>
      <c r="K1079" s="1">
        <v>3</v>
      </c>
      <c r="L1079" s="1">
        <v>0</v>
      </c>
      <c r="M1079" s="1">
        <v>8.4887999999999995</v>
      </c>
      <c r="N1079" s="1">
        <f>Clean_Data[[#This Row],[Profit]]/Clean_Data[[#This Row],[Sales]]</f>
        <v>0.26999999999999996</v>
      </c>
      <c r="O1079" s="1" t="str">
        <f>IF(Clean_Data[[#This Row],[Discount]]=0,"No Discount",
IF(Clean_Data[[#This Row],[Discount]]&lt;=0.2,"Low",
IF(Clean_Data[[#This Row],[Discount]]&lt;=0.5,"Medium","High")))</f>
        <v>No Discount</v>
      </c>
      <c r="P1079" s="1" t="str">
        <f>IF(Clean_Data[[#This Row],[Sales]]&lt;100,"Low",
IF(Clean_Data[[#This Row],[Sales]]&lt;500,"Medium","High"))</f>
        <v>Low</v>
      </c>
    </row>
    <row r="1080" spans="1:16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1">
        <v>6.88</v>
      </c>
      <c r="K1080" s="1">
        <v>1</v>
      </c>
      <c r="L1080" s="1">
        <v>0.2</v>
      </c>
      <c r="M1080" s="1">
        <v>2.3220000000000001</v>
      </c>
      <c r="N1080" s="1">
        <f>Clean_Data[[#This Row],[Profit]]/Clean_Data[[#This Row],[Sales]]</f>
        <v>0.33750000000000002</v>
      </c>
      <c r="O1080" s="1" t="str">
        <f>IF(Clean_Data[[#This Row],[Discount]]=0,"No Discount",
IF(Clean_Data[[#This Row],[Discount]]&lt;=0.2,"Low",
IF(Clean_Data[[#This Row],[Discount]]&lt;=0.5,"Medium","High")))</f>
        <v>Low</v>
      </c>
      <c r="P1080" s="1" t="str">
        <f>IF(Clean_Data[[#This Row],[Sales]]&lt;100,"Low",
IF(Clean_Data[[#This Row],[Sales]]&lt;500,"Medium","High"))</f>
        <v>Low</v>
      </c>
    </row>
    <row r="1081" spans="1:16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1">
        <v>19.920000000000002</v>
      </c>
      <c r="K1081" s="1">
        <v>4</v>
      </c>
      <c r="L1081" s="1">
        <v>0</v>
      </c>
      <c r="M1081" s="1">
        <v>9.3623999999999992</v>
      </c>
      <c r="N1081" s="1">
        <f>Clean_Data[[#This Row],[Profit]]/Clean_Data[[#This Row],[Sales]]</f>
        <v>0.46999999999999992</v>
      </c>
      <c r="O1081" s="1" t="str">
        <f>IF(Clean_Data[[#This Row],[Discount]]=0,"No Discount",
IF(Clean_Data[[#This Row],[Discount]]&lt;=0.2,"Low",
IF(Clean_Data[[#This Row],[Discount]]&lt;=0.5,"Medium","High")))</f>
        <v>No Discount</v>
      </c>
      <c r="P1081" s="1" t="str">
        <f>IF(Clean_Data[[#This Row],[Sales]]&lt;100,"Low",
IF(Clean_Data[[#This Row],[Sales]]&lt;500,"Medium","High"))</f>
        <v>Low</v>
      </c>
    </row>
    <row r="1082" spans="1:16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1">
        <v>1106.9100000000001</v>
      </c>
      <c r="K1082" s="1">
        <v>9</v>
      </c>
      <c r="L1082" s="1">
        <v>0</v>
      </c>
      <c r="M1082" s="1">
        <v>121.76009999999999</v>
      </c>
      <c r="N1082" s="1">
        <f>Clean_Data[[#This Row],[Profit]]/Clean_Data[[#This Row],[Sales]]</f>
        <v>0.10999999999999999</v>
      </c>
      <c r="O1082" s="1" t="str">
        <f>IF(Clean_Data[[#This Row],[Discount]]=0,"No Discount",
IF(Clean_Data[[#This Row],[Discount]]&lt;=0.2,"Low",
IF(Clean_Data[[#This Row],[Discount]]&lt;=0.5,"Medium","High")))</f>
        <v>No Discount</v>
      </c>
      <c r="P1082" s="1" t="str">
        <f>IF(Clean_Data[[#This Row],[Sales]]&lt;100,"Low",
IF(Clean_Data[[#This Row],[Sales]]&lt;500,"Medium","High"))</f>
        <v>High</v>
      </c>
    </row>
    <row r="1083" spans="1:16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1">
        <v>836.59199999999998</v>
      </c>
      <c r="K1083" s="1">
        <v>8</v>
      </c>
      <c r="L1083" s="1">
        <v>0.4</v>
      </c>
      <c r="M1083" s="1">
        <v>-264.92079999999999</v>
      </c>
      <c r="N1083" s="1">
        <f>Clean_Data[[#This Row],[Profit]]/Clean_Data[[#This Row],[Sales]]</f>
        <v>-0.31666666666666665</v>
      </c>
      <c r="O1083" s="1" t="str">
        <f>IF(Clean_Data[[#This Row],[Discount]]=0,"No Discount",
IF(Clean_Data[[#This Row],[Discount]]&lt;=0.2,"Low",
IF(Clean_Data[[#This Row],[Discount]]&lt;=0.5,"Medium","High")))</f>
        <v>Medium</v>
      </c>
      <c r="P1083" s="1" t="str">
        <f>IF(Clean_Data[[#This Row],[Sales]]&lt;100,"Low",
IF(Clean_Data[[#This Row],[Sales]]&lt;500,"Medium","High"))</f>
        <v>High</v>
      </c>
    </row>
    <row r="1084" spans="1:16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1">
        <v>26.38</v>
      </c>
      <c r="K1084" s="1">
        <v>1</v>
      </c>
      <c r="L1084" s="1">
        <v>0</v>
      </c>
      <c r="M1084" s="1">
        <v>12.1348</v>
      </c>
      <c r="N1084" s="1">
        <f>Clean_Data[[#This Row],[Profit]]/Clean_Data[[#This Row],[Sales]]</f>
        <v>0.46</v>
      </c>
      <c r="O1084" s="1" t="str">
        <f>IF(Clean_Data[[#This Row],[Discount]]=0,"No Discount",
IF(Clean_Data[[#This Row],[Discount]]&lt;=0.2,"Low",
IF(Clean_Data[[#This Row],[Discount]]&lt;=0.5,"Medium","High")))</f>
        <v>No Discount</v>
      </c>
      <c r="P1084" s="1" t="str">
        <f>IF(Clean_Data[[#This Row],[Sales]]&lt;100,"Low",
IF(Clean_Data[[#This Row],[Sales]]&lt;500,"Medium","High"))</f>
        <v>Low</v>
      </c>
    </row>
    <row r="1085" spans="1:16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1">
        <v>362.92</v>
      </c>
      <c r="K1085" s="1">
        <v>2</v>
      </c>
      <c r="L1085" s="1">
        <v>0</v>
      </c>
      <c r="M1085" s="1">
        <v>105.24679999999999</v>
      </c>
      <c r="N1085" s="1">
        <f>Clean_Data[[#This Row],[Profit]]/Clean_Data[[#This Row],[Sales]]</f>
        <v>0.28999999999999998</v>
      </c>
      <c r="O1085" s="1" t="str">
        <f>IF(Clean_Data[[#This Row],[Discount]]=0,"No Discount",
IF(Clean_Data[[#This Row],[Discount]]&lt;=0.2,"Low",
IF(Clean_Data[[#This Row],[Discount]]&lt;=0.5,"Medium","High")))</f>
        <v>No Discount</v>
      </c>
      <c r="P1085" s="1" t="str">
        <f>IF(Clean_Data[[#This Row],[Sales]]&lt;100,"Low",
IF(Clean_Data[[#This Row],[Sales]]&lt;500,"Medium","High"))</f>
        <v>Medium</v>
      </c>
    </row>
    <row r="1086" spans="1:16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1">
        <v>4899.93</v>
      </c>
      <c r="K1086" s="1">
        <v>7</v>
      </c>
      <c r="L1086" s="1">
        <v>0</v>
      </c>
      <c r="M1086" s="1">
        <v>2400.9657000000002</v>
      </c>
      <c r="N1086" s="1">
        <f>Clean_Data[[#This Row],[Profit]]/Clean_Data[[#This Row],[Sales]]</f>
        <v>0.49</v>
      </c>
      <c r="O1086" s="1" t="str">
        <f>IF(Clean_Data[[#This Row],[Discount]]=0,"No Discount",
IF(Clean_Data[[#This Row],[Discount]]&lt;=0.2,"Low",
IF(Clean_Data[[#This Row],[Discount]]&lt;=0.5,"Medium","High")))</f>
        <v>No Discount</v>
      </c>
      <c r="P1086" s="1" t="str">
        <f>IF(Clean_Data[[#This Row],[Sales]]&lt;100,"Low",
IF(Clean_Data[[#This Row],[Sales]]&lt;500,"Medium","High"))</f>
        <v>High</v>
      </c>
    </row>
    <row r="1087" spans="1:16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1">
        <v>6.48</v>
      </c>
      <c r="K1087" s="1">
        <v>1</v>
      </c>
      <c r="L1087" s="1">
        <v>0</v>
      </c>
      <c r="M1087" s="1">
        <v>3.1103999999999998</v>
      </c>
      <c r="N1087" s="1">
        <f>Clean_Data[[#This Row],[Profit]]/Clean_Data[[#This Row],[Sales]]</f>
        <v>0.47999999999999993</v>
      </c>
      <c r="O1087" s="1" t="str">
        <f>IF(Clean_Data[[#This Row],[Discount]]=0,"No Discount",
IF(Clean_Data[[#This Row],[Discount]]&lt;=0.2,"Low",
IF(Clean_Data[[#This Row],[Discount]]&lt;=0.5,"Medium","High")))</f>
        <v>No Discount</v>
      </c>
      <c r="P1087" s="1" t="str">
        <f>IF(Clean_Data[[#This Row],[Sales]]&lt;100,"Low",
IF(Clean_Data[[#This Row],[Sales]]&lt;500,"Medium","High"))</f>
        <v>Low</v>
      </c>
    </row>
    <row r="1088" spans="1:16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1">
        <v>71.975999999999999</v>
      </c>
      <c r="K1088" s="1">
        <v>3</v>
      </c>
      <c r="L1088" s="1">
        <v>0.2</v>
      </c>
      <c r="M1088" s="1">
        <v>7.1976000000000004</v>
      </c>
      <c r="N1088" s="1">
        <f>Clean_Data[[#This Row],[Profit]]/Clean_Data[[#This Row],[Sales]]</f>
        <v>0.1</v>
      </c>
      <c r="O1088" s="1" t="str">
        <f>IF(Clean_Data[[#This Row],[Discount]]=0,"No Discount",
IF(Clean_Data[[#This Row],[Discount]]&lt;=0.2,"Low",
IF(Clean_Data[[#This Row],[Discount]]&lt;=0.5,"Medium","High")))</f>
        <v>Low</v>
      </c>
      <c r="P1088" s="1" t="str">
        <f>IF(Clean_Data[[#This Row],[Sales]]&lt;100,"Low",
IF(Clean_Data[[#This Row],[Sales]]&lt;500,"Medium","High"))</f>
        <v>Low</v>
      </c>
    </row>
    <row r="1089" spans="1:16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1">
        <v>3.15</v>
      </c>
      <c r="K1089" s="1">
        <v>1</v>
      </c>
      <c r="L1089" s="1">
        <v>0</v>
      </c>
      <c r="M1089" s="1">
        <v>1.512</v>
      </c>
      <c r="N1089" s="1">
        <f>Clean_Data[[#This Row],[Profit]]/Clean_Data[[#This Row],[Sales]]</f>
        <v>0.48000000000000004</v>
      </c>
      <c r="O1089" s="1" t="str">
        <f>IF(Clean_Data[[#This Row],[Discount]]=0,"No Discount",
IF(Clean_Data[[#This Row],[Discount]]&lt;=0.2,"Low",
IF(Clean_Data[[#This Row],[Discount]]&lt;=0.5,"Medium","High")))</f>
        <v>No Discount</v>
      </c>
      <c r="P1089" s="1" t="str">
        <f>IF(Clean_Data[[#This Row],[Sales]]&lt;100,"Low",
IF(Clean_Data[[#This Row],[Sales]]&lt;500,"Medium","High"))</f>
        <v>Low</v>
      </c>
    </row>
    <row r="1090" spans="1:16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1">
        <v>31.984000000000002</v>
      </c>
      <c r="K1090" s="1">
        <v>2</v>
      </c>
      <c r="L1090" s="1">
        <v>0.2</v>
      </c>
      <c r="M1090" s="1">
        <v>1.9990000000000001</v>
      </c>
      <c r="N1090" s="1">
        <f>Clean_Data[[#This Row],[Profit]]/Clean_Data[[#This Row],[Sales]]</f>
        <v>6.25E-2</v>
      </c>
      <c r="O1090" s="1" t="str">
        <f>IF(Clean_Data[[#This Row],[Discount]]=0,"No Discount",
IF(Clean_Data[[#This Row],[Discount]]&lt;=0.2,"Low",
IF(Clean_Data[[#This Row],[Discount]]&lt;=0.5,"Medium","High")))</f>
        <v>Low</v>
      </c>
      <c r="P1090" s="1" t="str">
        <f>IF(Clean_Data[[#This Row],[Sales]]&lt;100,"Low",
IF(Clean_Data[[#This Row],[Sales]]&lt;500,"Medium","High"))</f>
        <v>Low</v>
      </c>
    </row>
    <row r="1091" spans="1:16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1">
        <v>71.983999999999995</v>
      </c>
      <c r="K1091" s="1">
        <v>2</v>
      </c>
      <c r="L1091" s="1">
        <v>0.2</v>
      </c>
      <c r="M1091" s="1">
        <v>25.194400000000002</v>
      </c>
      <c r="N1091" s="1">
        <f>Clean_Data[[#This Row],[Profit]]/Clean_Data[[#This Row],[Sales]]</f>
        <v>0.35000000000000003</v>
      </c>
      <c r="O1091" s="1" t="str">
        <f>IF(Clean_Data[[#This Row],[Discount]]=0,"No Discount",
IF(Clean_Data[[#This Row],[Discount]]&lt;=0.2,"Low",
IF(Clean_Data[[#This Row],[Discount]]&lt;=0.5,"Medium","High")))</f>
        <v>Low</v>
      </c>
      <c r="P1091" s="1" t="str">
        <f>IF(Clean_Data[[#This Row],[Sales]]&lt;100,"Low",
IF(Clean_Data[[#This Row],[Sales]]&lt;500,"Medium","High"))</f>
        <v>Low</v>
      </c>
    </row>
    <row r="1092" spans="1:16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1">
        <v>120.15</v>
      </c>
      <c r="K1092" s="1">
        <v>9</v>
      </c>
      <c r="L1092" s="1">
        <v>0</v>
      </c>
      <c r="M1092" s="1">
        <v>33.642000000000003</v>
      </c>
      <c r="N1092" s="1">
        <f>Clean_Data[[#This Row],[Profit]]/Clean_Data[[#This Row],[Sales]]</f>
        <v>0.28000000000000003</v>
      </c>
      <c r="O1092" s="1" t="str">
        <f>IF(Clean_Data[[#This Row],[Discount]]=0,"No Discount",
IF(Clean_Data[[#This Row],[Discount]]&lt;=0.2,"Low",
IF(Clean_Data[[#This Row],[Discount]]&lt;=0.5,"Medium","High")))</f>
        <v>No Discount</v>
      </c>
      <c r="P1092" s="1" t="str">
        <f>IF(Clean_Data[[#This Row],[Sales]]&lt;100,"Low",
IF(Clean_Data[[#This Row],[Sales]]&lt;500,"Medium","High"))</f>
        <v>Medium</v>
      </c>
    </row>
    <row r="1093" spans="1:16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1">
        <v>219.184</v>
      </c>
      <c r="K1093" s="1">
        <v>2</v>
      </c>
      <c r="L1093" s="1">
        <v>0.2</v>
      </c>
      <c r="M1093" s="1">
        <v>19.178599999999999</v>
      </c>
      <c r="N1093" s="1">
        <f>Clean_Data[[#This Row],[Profit]]/Clean_Data[[#This Row],[Sales]]</f>
        <v>8.7499999999999994E-2</v>
      </c>
      <c r="O1093" s="1" t="str">
        <f>IF(Clean_Data[[#This Row],[Discount]]=0,"No Discount",
IF(Clean_Data[[#This Row],[Discount]]&lt;=0.2,"Low",
IF(Clean_Data[[#This Row],[Discount]]&lt;=0.5,"Medium","High")))</f>
        <v>Low</v>
      </c>
      <c r="P1093" s="1" t="str">
        <f>IF(Clean_Data[[#This Row],[Sales]]&lt;100,"Low",
IF(Clean_Data[[#This Row],[Sales]]&lt;500,"Medium","High"))</f>
        <v>Medium</v>
      </c>
    </row>
    <row r="1094" spans="1:16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1">
        <v>28.9</v>
      </c>
      <c r="K1094" s="1">
        <v>5</v>
      </c>
      <c r="L1094" s="1">
        <v>0</v>
      </c>
      <c r="M1094" s="1">
        <v>14.161</v>
      </c>
      <c r="N1094" s="1">
        <f>Clean_Data[[#This Row],[Profit]]/Clean_Data[[#This Row],[Sales]]</f>
        <v>0.49</v>
      </c>
      <c r="O1094" s="1" t="str">
        <f>IF(Clean_Data[[#This Row],[Discount]]=0,"No Discount",
IF(Clean_Data[[#This Row],[Discount]]&lt;=0.2,"Low",
IF(Clean_Data[[#This Row],[Discount]]&lt;=0.5,"Medium","High")))</f>
        <v>No Discount</v>
      </c>
      <c r="P1094" s="1" t="str">
        <f>IF(Clean_Data[[#This Row],[Sales]]&lt;100,"Low",
IF(Clean_Data[[#This Row],[Sales]]&lt;500,"Medium","High"))</f>
        <v>Low</v>
      </c>
    </row>
    <row r="1095" spans="1:16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1">
        <v>355.96</v>
      </c>
      <c r="K1095" s="1">
        <v>2</v>
      </c>
      <c r="L1095" s="1">
        <v>0</v>
      </c>
      <c r="M1095" s="1">
        <v>103.22839999999999</v>
      </c>
      <c r="N1095" s="1">
        <f>Clean_Data[[#This Row],[Profit]]/Clean_Data[[#This Row],[Sales]]</f>
        <v>0.28999999999999998</v>
      </c>
      <c r="O1095" s="1" t="str">
        <f>IF(Clean_Data[[#This Row],[Discount]]=0,"No Discount",
IF(Clean_Data[[#This Row],[Discount]]&lt;=0.2,"Low",
IF(Clean_Data[[#This Row],[Discount]]&lt;=0.5,"Medium","High")))</f>
        <v>No Discount</v>
      </c>
      <c r="P1095" s="1" t="str">
        <f>IF(Clean_Data[[#This Row],[Sales]]&lt;100,"Low",
IF(Clean_Data[[#This Row],[Sales]]&lt;500,"Medium","High"))</f>
        <v>Medium</v>
      </c>
    </row>
    <row r="1096" spans="1:16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1">
        <v>348.20800000000003</v>
      </c>
      <c r="K1096" s="1">
        <v>7</v>
      </c>
      <c r="L1096" s="1">
        <v>0.2</v>
      </c>
      <c r="M1096" s="1">
        <v>30.4682</v>
      </c>
      <c r="N1096" s="1">
        <f>Clean_Data[[#This Row],[Profit]]/Clean_Data[[#This Row],[Sales]]</f>
        <v>8.7499999999999994E-2</v>
      </c>
      <c r="O1096" s="1" t="str">
        <f>IF(Clean_Data[[#This Row],[Discount]]=0,"No Discount",
IF(Clean_Data[[#This Row],[Discount]]&lt;=0.2,"Low",
IF(Clean_Data[[#This Row],[Discount]]&lt;=0.5,"Medium","High")))</f>
        <v>Low</v>
      </c>
      <c r="P1096" s="1" t="str">
        <f>IF(Clean_Data[[#This Row],[Sales]]&lt;100,"Low",
IF(Clean_Data[[#This Row],[Sales]]&lt;500,"Medium","High"))</f>
        <v>Medium</v>
      </c>
    </row>
    <row r="1097" spans="1:16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1">
        <v>35.783999999999999</v>
      </c>
      <c r="K1097" s="1">
        <v>7</v>
      </c>
      <c r="L1097" s="1">
        <v>0.7</v>
      </c>
      <c r="M1097" s="1">
        <v>-28.627199999999998</v>
      </c>
      <c r="N1097" s="1">
        <f>Clean_Data[[#This Row],[Profit]]/Clean_Data[[#This Row],[Sales]]</f>
        <v>-0.79999999999999993</v>
      </c>
      <c r="O1097" s="1" t="str">
        <f>IF(Clean_Data[[#This Row],[Discount]]=0,"No Discount",
IF(Clean_Data[[#This Row],[Discount]]&lt;=0.2,"Low",
IF(Clean_Data[[#This Row],[Discount]]&lt;=0.5,"Medium","High")))</f>
        <v>High</v>
      </c>
      <c r="P1097" s="1" t="str">
        <f>IF(Clean_Data[[#This Row],[Sales]]&lt;100,"Low",
IF(Clean_Data[[#This Row],[Sales]]&lt;500,"Medium","High"))</f>
        <v>Low</v>
      </c>
    </row>
    <row r="1098" spans="1:16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1">
        <v>447.84</v>
      </c>
      <c r="K1098" s="1">
        <v>5</v>
      </c>
      <c r="L1098" s="1">
        <v>0.2</v>
      </c>
      <c r="M1098" s="1">
        <v>11.196</v>
      </c>
      <c r="N1098" s="1">
        <f>Clean_Data[[#This Row],[Profit]]/Clean_Data[[#This Row],[Sales]]</f>
        <v>2.5000000000000001E-2</v>
      </c>
      <c r="O1098" s="1" t="str">
        <f>IF(Clean_Data[[#This Row],[Discount]]=0,"No Discount",
IF(Clean_Data[[#This Row],[Discount]]&lt;=0.2,"Low",
IF(Clean_Data[[#This Row],[Discount]]&lt;=0.5,"Medium","High")))</f>
        <v>Low</v>
      </c>
      <c r="P1098" s="1" t="str">
        <f>IF(Clean_Data[[#This Row],[Sales]]&lt;100,"Low",
IF(Clean_Data[[#This Row],[Sales]]&lt;500,"Medium","High"))</f>
        <v>Medium</v>
      </c>
    </row>
    <row r="1099" spans="1:16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1">
        <v>7.04</v>
      </c>
      <c r="K1099" s="1">
        <v>4</v>
      </c>
      <c r="L1099" s="1">
        <v>0</v>
      </c>
      <c r="M1099" s="1">
        <v>2.0415999999999999</v>
      </c>
      <c r="N1099" s="1">
        <f>Clean_Data[[#This Row],[Profit]]/Clean_Data[[#This Row],[Sales]]</f>
        <v>0.28999999999999998</v>
      </c>
      <c r="O1099" s="1" t="str">
        <f>IF(Clean_Data[[#This Row],[Discount]]=0,"No Discount",
IF(Clean_Data[[#This Row],[Discount]]&lt;=0.2,"Low",
IF(Clean_Data[[#This Row],[Discount]]&lt;=0.5,"Medium","High")))</f>
        <v>No Discount</v>
      </c>
      <c r="P1099" s="1" t="str">
        <f>IF(Clean_Data[[#This Row],[Sales]]&lt;100,"Low",
IF(Clean_Data[[#This Row],[Sales]]&lt;500,"Medium","High"))</f>
        <v>Low</v>
      </c>
    </row>
    <row r="1100" spans="1:16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1">
        <v>8.73</v>
      </c>
      <c r="K1100" s="1">
        <v>3</v>
      </c>
      <c r="L1100" s="1">
        <v>0</v>
      </c>
      <c r="M1100" s="1">
        <v>4.1031000000000004</v>
      </c>
      <c r="N1100" s="1">
        <f>Clean_Data[[#This Row],[Profit]]/Clean_Data[[#This Row],[Sales]]</f>
        <v>0.47000000000000003</v>
      </c>
      <c r="O1100" s="1" t="str">
        <f>IF(Clean_Data[[#This Row],[Discount]]=0,"No Discount",
IF(Clean_Data[[#This Row],[Discount]]&lt;=0.2,"Low",
IF(Clean_Data[[#This Row],[Discount]]&lt;=0.5,"Medium","High")))</f>
        <v>No Discount</v>
      </c>
      <c r="P1100" s="1" t="str">
        <f>IF(Clean_Data[[#This Row],[Sales]]&lt;100,"Low",
IF(Clean_Data[[#This Row],[Sales]]&lt;500,"Medium","High"))</f>
        <v>Low</v>
      </c>
    </row>
    <row r="1101" spans="1:16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1">
        <v>29.29</v>
      </c>
      <c r="K1101" s="1">
        <v>1</v>
      </c>
      <c r="L1101" s="1">
        <v>0</v>
      </c>
      <c r="M1101" s="1">
        <v>9.6656999999999993</v>
      </c>
      <c r="N1101" s="1">
        <f>Clean_Data[[#This Row],[Profit]]/Clean_Data[[#This Row],[Sales]]</f>
        <v>0.32999999999999996</v>
      </c>
      <c r="O1101" s="1" t="str">
        <f>IF(Clean_Data[[#This Row],[Discount]]=0,"No Discount",
IF(Clean_Data[[#This Row],[Discount]]&lt;=0.2,"Low",
IF(Clean_Data[[#This Row],[Discount]]&lt;=0.5,"Medium","High")))</f>
        <v>No Discount</v>
      </c>
      <c r="P1101" s="1" t="str">
        <f>IF(Clean_Data[[#This Row],[Sales]]&lt;100,"Low",
IF(Clean_Data[[#This Row],[Sales]]&lt;500,"Medium","High"))</f>
        <v>Low</v>
      </c>
    </row>
    <row r="1102" spans="1:16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1">
        <v>8.64</v>
      </c>
      <c r="K1102" s="1">
        <v>3</v>
      </c>
      <c r="L1102" s="1">
        <v>0</v>
      </c>
      <c r="M1102" s="1">
        <v>2.5055999999999998</v>
      </c>
      <c r="N1102" s="1">
        <f>Clean_Data[[#This Row],[Profit]]/Clean_Data[[#This Row],[Sales]]</f>
        <v>0.28999999999999998</v>
      </c>
      <c r="O1102" s="1" t="str">
        <f>IF(Clean_Data[[#This Row],[Discount]]=0,"No Discount",
IF(Clean_Data[[#This Row],[Discount]]&lt;=0.2,"Low",
IF(Clean_Data[[#This Row],[Discount]]&lt;=0.5,"Medium","High")))</f>
        <v>No Discount</v>
      </c>
      <c r="P1102" s="1" t="str">
        <f>IF(Clean_Data[[#This Row],[Sales]]&lt;100,"Low",
IF(Clean_Data[[#This Row],[Sales]]&lt;500,"Medium","High"))</f>
        <v>Low</v>
      </c>
    </row>
    <row r="1103" spans="1:16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1">
        <v>2.694</v>
      </c>
      <c r="K1103" s="1">
        <v>3</v>
      </c>
      <c r="L1103" s="1">
        <v>0.8</v>
      </c>
      <c r="M1103" s="1">
        <v>-4.7145000000000001</v>
      </c>
      <c r="N1103" s="1">
        <f>Clean_Data[[#This Row],[Profit]]/Clean_Data[[#This Row],[Sales]]</f>
        <v>-1.75</v>
      </c>
      <c r="O1103" s="1" t="str">
        <f>IF(Clean_Data[[#This Row],[Discount]]=0,"No Discount",
IF(Clean_Data[[#This Row],[Discount]]&lt;=0.2,"Low",
IF(Clean_Data[[#This Row],[Discount]]&lt;=0.5,"Medium","High")))</f>
        <v>High</v>
      </c>
      <c r="P1103" s="1" t="str">
        <f>IF(Clean_Data[[#This Row],[Sales]]&lt;100,"Low",
IF(Clean_Data[[#This Row],[Sales]]&lt;500,"Medium","High"))</f>
        <v>Low</v>
      </c>
    </row>
    <row r="1104" spans="1:16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2.9340000000000002</v>
      </c>
      <c r="K1104" s="1">
        <v>3</v>
      </c>
      <c r="L1104" s="1">
        <v>0.8</v>
      </c>
      <c r="M1104" s="1">
        <v>-4.9878</v>
      </c>
      <c r="N1104" s="1">
        <f>Clean_Data[[#This Row],[Profit]]/Clean_Data[[#This Row],[Sales]]</f>
        <v>-1.7</v>
      </c>
      <c r="O1104" s="1" t="str">
        <f>IF(Clean_Data[[#This Row],[Discount]]=0,"No Discount",
IF(Clean_Data[[#This Row],[Discount]]&lt;=0.2,"Low",
IF(Clean_Data[[#This Row],[Discount]]&lt;=0.5,"Medium","High")))</f>
        <v>High</v>
      </c>
      <c r="P1104" s="1" t="str">
        <f>IF(Clean_Data[[#This Row],[Sales]]&lt;100,"Low",
IF(Clean_Data[[#This Row],[Sales]]&lt;500,"Medium","High"))</f>
        <v>Low</v>
      </c>
    </row>
    <row r="1105" spans="1:16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1">
        <v>22.92</v>
      </c>
      <c r="K1105" s="1">
        <v>3</v>
      </c>
      <c r="L1105" s="1">
        <v>0</v>
      </c>
      <c r="M1105" s="1">
        <v>11.2308</v>
      </c>
      <c r="N1105" s="1">
        <f>Clean_Data[[#This Row],[Profit]]/Clean_Data[[#This Row],[Sales]]</f>
        <v>0.49</v>
      </c>
      <c r="O1105" s="1" t="str">
        <f>IF(Clean_Data[[#This Row],[Discount]]=0,"No Discount",
IF(Clean_Data[[#This Row],[Discount]]&lt;=0.2,"Low",
IF(Clean_Data[[#This Row],[Discount]]&lt;=0.5,"Medium","High")))</f>
        <v>No Discount</v>
      </c>
      <c r="P1105" s="1" t="str">
        <f>IF(Clean_Data[[#This Row],[Sales]]&lt;100,"Low",
IF(Clean_Data[[#This Row],[Sales]]&lt;500,"Medium","High"))</f>
        <v>Low</v>
      </c>
    </row>
    <row r="1106" spans="1:16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1">
        <v>100.70399999999999</v>
      </c>
      <c r="K1106" s="1">
        <v>6</v>
      </c>
      <c r="L1106" s="1">
        <v>0.2</v>
      </c>
      <c r="M1106" s="1">
        <v>-16.3644</v>
      </c>
      <c r="N1106" s="1">
        <f>Clean_Data[[#This Row],[Profit]]/Clean_Data[[#This Row],[Sales]]</f>
        <v>-0.16250000000000001</v>
      </c>
      <c r="O1106" s="1" t="str">
        <f>IF(Clean_Data[[#This Row],[Discount]]=0,"No Discount",
IF(Clean_Data[[#This Row],[Discount]]&lt;=0.2,"Low",
IF(Clean_Data[[#This Row],[Discount]]&lt;=0.5,"Medium","High")))</f>
        <v>Low</v>
      </c>
      <c r="P1106" s="1" t="str">
        <f>IF(Clean_Data[[#This Row],[Sales]]&lt;100,"Low",
IF(Clean_Data[[#This Row],[Sales]]&lt;500,"Medium","High"))</f>
        <v>Medium</v>
      </c>
    </row>
    <row r="1107" spans="1:16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1">
        <v>2.3279999999999998</v>
      </c>
      <c r="K1107" s="1">
        <v>2</v>
      </c>
      <c r="L1107" s="1">
        <v>0.6</v>
      </c>
      <c r="M1107" s="1">
        <v>-0.75660000000000005</v>
      </c>
      <c r="N1107" s="1">
        <f>Clean_Data[[#This Row],[Profit]]/Clean_Data[[#This Row],[Sales]]</f>
        <v>-0.32500000000000007</v>
      </c>
      <c r="O1107" s="1" t="str">
        <f>IF(Clean_Data[[#This Row],[Discount]]=0,"No Discount",
IF(Clean_Data[[#This Row],[Discount]]&lt;=0.2,"Low",
IF(Clean_Data[[#This Row],[Discount]]&lt;=0.5,"Medium","High")))</f>
        <v>High</v>
      </c>
      <c r="P1107" s="1" t="str">
        <f>IF(Clean_Data[[#This Row],[Sales]]&lt;100,"Low",
IF(Clean_Data[[#This Row],[Sales]]&lt;500,"Medium","High"))</f>
        <v>Low</v>
      </c>
    </row>
    <row r="1108" spans="1:16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1">
        <v>10.78</v>
      </c>
      <c r="K1108" s="1">
        <v>5</v>
      </c>
      <c r="L1108" s="1">
        <v>0.8</v>
      </c>
      <c r="M1108" s="1">
        <v>-17.248000000000001</v>
      </c>
      <c r="N1108" s="1">
        <f>Clean_Data[[#This Row],[Profit]]/Clean_Data[[#This Row],[Sales]]</f>
        <v>-1.6</v>
      </c>
      <c r="O1108" s="1" t="str">
        <f>IF(Clean_Data[[#This Row],[Discount]]=0,"No Discount",
IF(Clean_Data[[#This Row],[Discount]]&lt;=0.2,"Low",
IF(Clean_Data[[#This Row],[Discount]]&lt;=0.5,"Medium","High")))</f>
        <v>High</v>
      </c>
      <c r="P1108" s="1" t="str">
        <f>IF(Clean_Data[[#This Row],[Sales]]&lt;100,"Low",
IF(Clean_Data[[#This Row],[Sales]]&lt;500,"Medium","High"))</f>
        <v>Low</v>
      </c>
    </row>
    <row r="1109" spans="1:16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1">
        <v>58.368000000000002</v>
      </c>
      <c r="K1109" s="1">
        <v>12</v>
      </c>
      <c r="L1109" s="1">
        <v>0.2</v>
      </c>
      <c r="M1109" s="1">
        <v>21.888000000000002</v>
      </c>
      <c r="N1109" s="1">
        <f>Clean_Data[[#This Row],[Profit]]/Clean_Data[[#This Row],[Sales]]</f>
        <v>0.375</v>
      </c>
      <c r="O1109" s="1" t="str">
        <f>IF(Clean_Data[[#This Row],[Discount]]=0,"No Discount",
IF(Clean_Data[[#This Row],[Discount]]&lt;=0.2,"Low",
IF(Clean_Data[[#This Row],[Discount]]&lt;=0.5,"Medium","High")))</f>
        <v>Low</v>
      </c>
      <c r="P1109" s="1" t="str">
        <f>IF(Clean_Data[[#This Row],[Sales]]&lt;100,"Low",
IF(Clean_Data[[#This Row],[Sales]]&lt;500,"Medium","High"))</f>
        <v>Low</v>
      </c>
    </row>
    <row r="1110" spans="1:16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1">
        <v>40.968000000000004</v>
      </c>
      <c r="K1110" s="1">
        <v>3</v>
      </c>
      <c r="L1110" s="1">
        <v>0.2</v>
      </c>
      <c r="M1110" s="1">
        <v>13.826700000000001</v>
      </c>
      <c r="N1110" s="1">
        <f>Clean_Data[[#This Row],[Profit]]/Clean_Data[[#This Row],[Sales]]</f>
        <v>0.33749999999999997</v>
      </c>
      <c r="O1110" s="1" t="str">
        <f>IF(Clean_Data[[#This Row],[Discount]]=0,"No Discount",
IF(Clean_Data[[#This Row],[Discount]]&lt;=0.2,"Low",
IF(Clean_Data[[#This Row],[Discount]]&lt;=0.5,"Medium","High")))</f>
        <v>Low</v>
      </c>
      <c r="P1110" s="1" t="str">
        <f>IF(Clean_Data[[#This Row],[Sales]]&lt;100,"Low",
IF(Clean_Data[[#This Row],[Sales]]&lt;500,"Medium","High"))</f>
        <v>Low</v>
      </c>
    </row>
    <row r="1111" spans="1:16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1">
        <v>71.959999999999994</v>
      </c>
      <c r="K1111" s="1">
        <v>5</v>
      </c>
      <c r="L1111" s="1">
        <v>0.2</v>
      </c>
      <c r="M1111" s="1">
        <v>25.186</v>
      </c>
      <c r="N1111" s="1">
        <f>Clean_Data[[#This Row],[Profit]]/Clean_Data[[#This Row],[Sales]]</f>
        <v>0.35000000000000003</v>
      </c>
      <c r="O1111" s="1" t="str">
        <f>IF(Clean_Data[[#This Row],[Discount]]=0,"No Discount",
IF(Clean_Data[[#This Row],[Discount]]&lt;=0.2,"Low",
IF(Clean_Data[[#This Row],[Discount]]&lt;=0.5,"Medium","High")))</f>
        <v>Low</v>
      </c>
      <c r="P1111" s="1" t="str">
        <f>IF(Clean_Data[[#This Row],[Sales]]&lt;100,"Low",
IF(Clean_Data[[#This Row],[Sales]]&lt;500,"Medium","High"))</f>
        <v>Low</v>
      </c>
    </row>
    <row r="1112" spans="1:16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1">
        <v>10.368</v>
      </c>
      <c r="K1112" s="1">
        <v>2</v>
      </c>
      <c r="L1112" s="1">
        <v>0.2</v>
      </c>
      <c r="M1112" s="1">
        <v>3.6288</v>
      </c>
      <c r="N1112" s="1">
        <f>Clean_Data[[#This Row],[Profit]]/Clean_Data[[#This Row],[Sales]]</f>
        <v>0.35</v>
      </c>
      <c r="O1112" s="1" t="str">
        <f>IF(Clean_Data[[#This Row],[Discount]]=0,"No Discount",
IF(Clean_Data[[#This Row],[Discount]]&lt;=0.2,"Low",
IF(Clean_Data[[#This Row],[Discount]]&lt;=0.5,"Medium","High")))</f>
        <v>Low</v>
      </c>
      <c r="P1112" s="1" t="str">
        <f>IF(Clean_Data[[#This Row],[Sales]]&lt;100,"Low",
IF(Clean_Data[[#This Row],[Sales]]&lt;500,"Medium","High"))</f>
        <v>Low</v>
      </c>
    </row>
    <row r="1113" spans="1:16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1">
        <v>1.1919999999999999</v>
      </c>
      <c r="K1113" s="1">
        <v>2</v>
      </c>
      <c r="L1113" s="1">
        <v>0.8</v>
      </c>
      <c r="M1113" s="1">
        <v>-2.0264000000000002</v>
      </c>
      <c r="N1113" s="1">
        <f>Clean_Data[[#This Row],[Profit]]/Clean_Data[[#This Row],[Sales]]</f>
        <v>-1.7000000000000002</v>
      </c>
      <c r="O1113" s="1" t="str">
        <f>IF(Clean_Data[[#This Row],[Discount]]=0,"No Discount",
IF(Clean_Data[[#This Row],[Discount]]&lt;=0.2,"Low",
IF(Clean_Data[[#This Row],[Discount]]&lt;=0.5,"Medium","High")))</f>
        <v>High</v>
      </c>
      <c r="P1113" s="1" t="str">
        <f>IF(Clean_Data[[#This Row],[Sales]]&lt;100,"Low",
IF(Clean_Data[[#This Row],[Sales]]&lt;500,"Medium","High"))</f>
        <v>Low</v>
      </c>
    </row>
    <row r="1114" spans="1:16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1">
        <v>46.671999999999997</v>
      </c>
      <c r="K1114" s="1">
        <v>2</v>
      </c>
      <c r="L1114" s="1">
        <v>0.2</v>
      </c>
      <c r="M1114" s="1">
        <v>16.3352</v>
      </c>
      <c r="N1114" s="1">
        <f>Clean_Data[[#This Row],[Profit]]/Clean_Data[[#This Row],[Sales]]</f>
        <v>0.35000000000000003</v>
      </c>
      <c r="O1114" s="1" t="str">
        <f>IF(Clean_Data[[#This Row],[Discount]]=0,"No Discount",
IF(Clean_Data[[#This Row],[Discount]]&lt;=0.2,"Low",
IF(Clean_Data[[#This Row],[Discount]]&lt;=0.5,"Medium","High")))</f>
        <v>Low</v>
      </c>
      <c r="P1114" s="1" t="str">
        <f>IF(Clean_Data[[#This Row],[Sales]]&lt;100,"Low",
IF(Clean_Data[[#This Row],[Sales]]&lt;500,"Medium","High"))</f>
        <v>Low</v>
      </c>
    </row>
    <row r="1115" spans="1:16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1">
        <v>119.833</v>
      </c>
      <c r="K1115" s="1">
        <v>1</v>
      </c>
      <c r="L1115" s="1">
        <v>0.15</v>
      </c>
      <c r="M1115" s="1">
        <v>-12.6882</v>
      </c>
      <c r="N1115" s="1">
        <f>Clean_Data[[#This Row],[Profit]]/Clean_Data[[#This Row],[Sales]]</f>
        <v>-0.10588235294117647</v>
      </c>
      <c r="O1115" s="1" t="str">
        <f>IF(Clean_Data[[#This Row],[Discount]]=0,"No Discount",
IF(Clean_Data[[#This Row],[Discount]]&lt;=0.2,"Low",
IF(Clean_Data[[#This Row],[Discount]]&lt;=0.5,"Medium","High")))</f>
        <v>Low</v>
      </c>
      <c r="P1115" s="1" t="str">
        <f>IF(Clean_Data[[#This Row],[Sales]]&lt;100,"Low",
IF(Clean_Data[[#This Row],[Sales]]&lt;500,"Medium","High"))</f>
        <v>Medium</v>
      </c>
    </row>
    <row r="1116" spans="1:16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1">
        <v>119.98</v>
      </c>
      <c r="K1116" s="1">
        <v>2</v>
      </c>
      <c r="L1116" s="1">
        <v>0</v>
      </c>
      <c r="M1116" s="1">
        <v>57.590400000000002</v>
      </c>
      <c r="N1116" s="1">
        <f>Clean_Data[[#This Row],[Profit]]/Clean_Data[[#This Row],[Sales]]</f>
        <v>0.48</v>
      </c>
      <c r="O1116" s="1" t="str">
        <f>IF(Clean_Data[[#This Row],[Discount]]=0,"No Discount",
IF(Clean_Data[[#This Row],[Discount]]&lt;=0.2,"Low",
IF(Clean_Data[[#This Row],[Discount]]&lt;=0.5,"Medium","High")))</f>
        <v>No Discount</v>
      </c>
      <c r="P1116" s="1" t="str">
        <f>IF(Clean_Data[[#This Row],[Sales]]&lt;100,"Low",
IF(Clean_Data[[#This Row],[Sales]]&lt;500,"Medium","High"))</f>
        <v>Medium</v>
      </c>
    </row>
    <row r="1117" spans="1:16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1">
        <v>6.3</v>
      </c>
      <c r="K1117" s="1">
        <v>2</v>
      </c>
      <c r="L1117" s="1">
        <v>0</v>
      </c>
      <c r="M1117" s="1">
        <v>3.024</v>
      </c>
      <c r="N1117" s="1">
        <f>Clean_Data[[#This Row],[Profit]]/Clean_Data[[#This Row],[Sales]]</f>
        <v>0.48000000000000004</v>
      </c>
      <c r="O1117" s="1" t="str">
        <f>IF(Clean_Data[[#This Row],[Discount]]=0,"No Discount",
IF(Clean_Data[[#This Row],[Discount]]&lt;=0.2,"Low",
IF(Clean_Data[[#This Row],[Discount]]&lt;=0.5,"Medium","High")))</f>
        <v>No Discount</v>
      </c>
      <c r="P1117" s="1" t="str">
        <f>IF(Clean_Data[[#This Row],[Sales]]&lt;100,"Low",
IF(Clean_Data[[#This Row],[Sales]]&lt;500,"Medium","High"))</f>
        <v>Low</v>
      </c>
    </row>
    <row r="1118" spans="1:16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1">
        <v>279.89999999999998</v>
      </c>
      <c r="K1118" s="1">
        <v>5</v>
      </c>
      <c r="L1118" s="1">
        <v>0</v>
      </c>
      <c r="M1118" s="1">
        <v>137.15100000000001</v>
      </c>
      <c r="N1118" s="1">
        <f>Clean_Data[[#This Row],[Profit]]/Clean_Data[[#This Row],[Sales]]</f>
        <v>0.4900000000000001</v>
      </c>
      <c r="O1118" s="1" t="str">
        <f>IF(Clean_Data[[#This Row],[Discount]]=0,"No Discount",
IF(Clean_Data[[#This Row],[Discount]]&lt;=0.2,"Low",
IF(Clean_Data[[#This Row],[Discount]]&lt;=0.5,"Medium","High")))</f>
        <v>No Discount</v>
      </c>
      <c r="P1118" s="1" t="str">
        <f>IF(Clean_Data[[#This Row],[Sales]]&lt;100,"Low",
IF(Clean_Data[[#This Row],[Sales]]&lt;500,"Medium","High"))</f>
        <v>Medium</v>
      </c>
    </row>
    <row r="1119" spans="1:16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1">
        <v>619.95000000000005</v>
      </c>
      <c r="K1119" s="1">
        <v>5</v>
      </c>
      <c r="L1119" s="1">
        <v>0</v>
      </c>
      <c r="M1119" s="1">
        <v>111.59099999999999</v>
      </c>
      <c r="N1119" s="1">
        <f>Clean_Data[[#This Row],[Profit]]/Clean_Data[[#This Row],[Sales]]</f>
        <v>0.17999999999999997</v>
      </c>
      <c r="O1119" s="1" t="str">
        <f>IF(Clean_Data[[#This Row],[Discount]]=0,"No Discount",
IF(Clean_Data[[#This Row],[Discount]]&lt;=0.2,"Low",
IF(Clean_Data[[#This Row],[Discount]]&lt;=0.5,"Medium","High")))</f>
        <v>No Discount</v>
      </c>
      <c r="P1119" s="1" t="str">
        <f>IF(Clean_Data[[#This Row],[Sales]]&lt;100,"Low",
IF(Clean_Data[[#This Row],[Sales]]&lt;500,"Medium","High"))</f>
        <v>High</v>
      </c>
    </row>
    <row r="1120" spans="1:16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1">
        <v>4.3600000000000003</v>
      </c>
      <c r="K1120" s="1">
        <v>2</v>
      </c>
      <c r="L1120" s="1">
        <v>0</v>
      </c>
      <c r="M1120" s="1">
        <v>2.0491999999999999</v>
      </c>
      <c r="N1120" s="1">
        <f>Clean_Data[[#This Row],[Profit]]/Clean_Data[[#This Row],[Sales]]</f>
        <v>0.46999999999999992</v>
      </c>
      <c r="O1120" s="1" t="str">
        <f>IF(Clean_Data[[#This Row],[Discount]]=0,"No Discount",
IF(Clean_Data[[#This Row],[Discount]]&lt;=0.2,"Low",
IF(Clean_Data[[#This Row],[Discount]]&lt;=0.5,"Medium","High")))</f>
        <v>No Discount</v>
      </c>
      <c r="P1120" s="1" t="str">
        <f>IF(Clean_Data[[#This Row],[Sales]]&lt;100,"Low",
IF(Clean_Data[[#This Row],[Sales]]&lt;500,"Medium","High"))</f>
        <v>Low</v>
      </c>
    </row>
    <row r="1121" spans="1:16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1">
        <v>15.28</v>
      </c>
      <c r="K1121" s="1">
        <v>2</v>
      </c>
      <c r="L1121" s="1">
        <v>0</v>
      </c>
      <c r="M1121" s="1">
        <v>7.4871999999999996</v>
      </c>
      <c r="N1121" s="1">
        <f>Clean_Data[[#This Row],[Profit]]/Clean_Data[[#This Row],[Sales]]</f>
        <v>0.49</v>
      </c>
      <c r="O1121" s="1" t="str">
        <f>IF(Clean_Data[[#This Row],[Discount]]=0,"No Discount",
IF(Clean_Data[[#This Row],[Discount]]&lt;=0.2,"Low",
IF(Clean_Data[[#This Row],[Discount]]&lt;=0.5,"Medium","High")))</f>
        <v>No Discount</v>
      </c>
      <c r="P1121" s="1" t="str">
        <f>IF(Clean_Data[[#This Row],[Sales]]&lt;100,"Low",
IF(Clean_Data[[#This Row],[Sales]]&lt;500,"Medium","High"))</f>
        <v>Low</v>
      </c>
    </row>
    <row r="1122" spans="1:16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1">
        <v>699.93</v>
      </c>
      <c r="K1122" s="1">
        <v>7</v>
      </c>
      <c r="L1122" s="1">
        <v>0</v>
      </c>
      <c r="M1122" s="1">
        <v>181.98179999999999</v>
      </c>
      <c r="N1122" s="1">
        <f>Clean_Data[[#This Row],[Profit]]/Clean_Data[[#This Row],[Sales]]</f>
        <v>0.26</v>
      </c>
      <c r="O1122" s="1" t="str">
        <f>IF(Clean_Data[[#This Row],[Discount]]=0,"No Discount",
IF(Clean_Data[[#This Row],[Discount]]&lt;=0.2,"Low",
IF(Clean_Data[[#This Row],[Discount]]&lt;=0.5,"Medium","High")))</f>
        <v>No Discount</v>
      </c>
      <c r="P1122" s="1" t="str">
        <f>IF(Clean_Data[[#This Row],[Sales]]&lt;100,"Low",
IF(Clean_Data[[#This Row],[Sales]]&lt;500,"Medium","High"))</f>
        <v>High</v>
      </c>
    </row>
    <row r="1123" spans="1:16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1">
        <v>22.96</v>
      </c>
      <c r="K1123" s="1">
        <v>7</v>
      </c>
      <c r="L1123" s="1">
        <v>0</v>
      </c>
      <c r="M1123" s="1">
        <v>6.6584000000000003</v>
      </c>
      <c r="N1123" s="1">
        <f>Clean_Data[[#This Row],[Profit]]/Clean_Data[[#This Row],[Sales]]</f>
        <v>0.28999999999999998</v>
      </c>
      <c r="O1123" s="1" t="str">
        <f>IF(Clean_Data[[#This Row],[Discount]]=0,"No Discount",
IF(Clean_Data[[#This Row],[Discount]]&lt;=0.2,"Low",
IF(Clean_Data[[#This Row],[Discount]]&lt;=0.5,"Medium","High")))</f>
        <v>No Discount</v>
      </c>
      <c r="P1123" s="1" t="str">
        <f>IF(Clean_Data[[#This Row],[Sales]]&lt;100,"Low",
IF(Clean_Data[[#This Row],[Sales]]&lt;500,"Medium","High"))</f>
        <v>Low</v>
      </c>
    </row>
    <row r="1124" spans="1:16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1">
        <v>38.6</v>
      </c>
      <c r="K1124" s="1">
        <v>4</v>
      </c>
      <c r="L1124" s="1">
        <v>0</v>
      </c>
      <c r="M1124" s="1">
        <v>11.58</v>
      </c>
      <c r="N1124" s="1">
        <f>Clean_Data[[#This Row],[Profit]]/Clean_Data[[#This Row],[Sales]]</f>
        <v>0.3</v>
      </c>
      <c r="O1124" s="1" t="str">
        <f>IF(Clean_Data[[#This Row],[Discount]]=0,"No Discount",
IF(Clean_Data[[#This Row],[Discount]]&lt;=0.2,"Low",
IF(Clean_Data[[#This Row],[Discount]]&lt;=0.5,"Medium","High")))</f>
        <v>No Discount</v>
      </c>
      <c r="P1124" s="1" t="str">
        <f>IF(Clean_Data[[#This Row],[Sales]]&lt;100,"Low",
IF(Clean_Data[[#This Row],[Sales]]&lt;500,"Medium","High"))</f>
        <v>Low</v>
      </c>
    </row>
    <row r="1125" spans="1:16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1">
        <v>6.63</v>
      </c>
      <c r="K1125" s="1">
        <v>3</v>
      </c>
      <c r="L1125" s="1">
        <v>0</v>
      </c>
      <c r="M1125" s="1">
        <v>1.7901</v>
      </c>
      <c r="N1125" s="1">
        <f>Clean_Data[[#This Row],[Profit]]/Clean_Data[[#This Row],[Sales]]</f>
        <v>0.27</v>
      </c>
      <c r="O1125" s="1" t="str">
        <f>IF(Clean_Data[[#This Row],[Discount]]=0,"No Discount",
IF(Clean_Data[[#This Row],[Discount]]&lt;=0.2,"Low",
IF(Clean_Data[[#This Row],[Discount]]&lt;=0.5,"Medium","High")))</f>
        <v>No Discount</v>
      </c>
      <c r="P1125" s="1" t="str">
        <f>IF(Clean_Data[[#This Row],[Sales]]&lt;100,"Low",
IF(Clean_Data[[#This Row],[Sales]]&lt;500,"Medium","High"))</f>
        <v>Low</v>
      </c>
    </row>
    <row r="1126" spans="1:16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1">
        <v>23.34</v>
      </c>
      <c r="K1126" s="1">
        <v>3</v>
      </c>
      <c r="L1126" s="1">
        <v>0</v>
      </c>
      <c r="M1126" s="1">
        <v>10.969799999999999</v>
      </c>
      <c r="N1126" s="1">
        <f>Clean_Data[[#This Row],[Profit]]/Clean_Data[[#This Row],[Sales]]</f>
        <v>0.47</v>
      </c>
      <c r="O1126" s="1" t="str">
        <f>IF(Clean_Data[[#This Row],[Discount]]=0,"No Discount",
IF(Clean_Data[[#This Row],[Discount]]&lt;=0.2,"Low",
IF(Clean_Data[[#This Row],[Discount]]&lt;=0.5,"Medium","High")))</f>
        <v>No Discount</v>
      </c>
      <c r="P1126" s="1" t="str">
        <f>IF(Clean_Data[[#This Row],[Sales]]&lt;100,"Low",
IF(Clean_Data[[#This Row],[Sales]]&lt;500,"Medium","High"))</f>
        <v>Low</v>
      </c>
    </row>
    <row r="1127" spans="1:16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1">
        <v>1067.94</v>
      </c>
      <c r="K1127" s="1">
        <v>3</v>
      </c>
      <c r="L1127" s="1">
        <v>0</v>
      </c>
      <c r="M1127" s="1">
        <v>224.26740000000001</v>
      </c>
      <c r="N1127" s="1">
        <f>Clean_Data[[#This Row],[Profit]]/Clean_Data[[#This Row],[Sales]]</f>
        <v>0.21</v>
      </c>
      <c r="O1127" s="1" t="str">
        <f>IF(Clean_Data[[#This Row],[Discount]]=0,"No Discount",
IF(Clean_Data[[#This Row],[Discount]]&lt;=0.2,"Low",
IF(Clean_Data[[#This Row],[Discount]]&lt;=0.5,"Medium","High")))</f>
        <v>No Discount</v>
      </c>
      <c r="P1127" s="1" t="str">
        <f>IF(Clean_Data[[#This Row],[Sales]]&lt;100,"Low",
IF(Clean_Data[[#This Row],[Sales]]&lt;500,"Medium","High"))</f>
        <v>High</v>
      </c>
    </row>
    <row r="1128" spans="1:16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1">
        <v>10.16</v>
      </c>
      <c r="K1128" s="1">
        <v>1</v>
      </c>
      <c r="L1128" s="1">
        <v>0</v>
      </c>
      <c r="M1128" s="1">
        <v>2.6415999999999999</v>
      </c>
      <c r="N1128" s="1">
        <f>Clean_Data[[#This Row],[Profit]]/Clean_Data[[#This Row],[Sales]]</f>
        <v>0.26</v>
      </c>
      <c r="O1128" s="1" t="str">
        <f>IF(Clean_Data[[#This Row],[Discount]]=0,"No Discount",
IF(Clean_Data[[#This Row],[Discount]]&lt;=0.2,"Low",
IF(Clean_Data[[#This Row],[Discount]]&lt;=0.5,"Medium","High")))</f>
        <v>No Discount</v>
      </c>
      <c r="P1128" s="1" t="str">
        <f>IF(Clean_Data[[#This Row],[Sales]]&lt;100,"Low",
IF(Clean_Data[[#This Row],[Sales]]&lt;500,"Medium","High"))</f>
        <v>Low</v>
      </c>
    </row>
    <row r="1129" spans="1:16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1">
        <v>101.88</v>
      </c>
      <c r="K1129" s="1">
        <v>6</v>
      </c>
      <c r="L1129" s="1">
        <v>0</v>
      </c>
      <c r="M1129" s="1">
        <v>50.94</v>
      </c>
      <c r="N1129" s="1">
        <f>Clean_Data[[#This Row],[Profit]]/Clean_Data[[#This Row],[Sales]]</f>
        <v>0.5</v>
      </c>
      <c r="O1129" s="1" t="str">
        <f>IF(Clean_Data[[#This Row],[Discount]]=0,"No Discount",
IF(Clean_Data[[#This Row],[Discount]]&lt;=0.2,"Low",
IF(Clean_Data[[#This Row],[Discount]]&lt;=0.5,"Medium","High")))</f>
        <v>No Discount</v>
      </c>
      <c r="P1129" s="1" t="str">
        <f>IF(Clean_Data[[#This Row],[Sales]]&lt;100,"Low",
IF(Clean_Data[[#This Row],[Sales]]&lt;500,"Medium","High"))</f>
        <v>Medium</v>
      </c>
    </row>
    <row r="1130" spans="1:16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1">
        <v>343.92</v>
      </c>
      <c r="K1130" s="1">
        <v>4</v>
      </c>
      <c r="L1130" s="1">
        <v>0</v>
      </c>
      <c r="M1130" s="1">
        <v>75.662400000000005</v>
      </c>
      <c r="N1130" s="1">
        <f>Clean_Data[[#This Row],[Profit]]/Clean_Data[[#This Row],[Sales]]</f>
        <v>0.22</v>
      </c>
      <c r="O1130" s="1" t="str">
        <f>IF(Clean_Data[[#This Row],[Discount]]=0,"No Discount",
IF(Clean_Data[[#This Row],[Discount]]&lt;=0.2,"Low",
IF(Clean_Data[[#This Row],[Discount]]&lt;=0.5,"Medium","High")))</f>
        <v>No Discount</v>
      </c>
      <c r="P1130" s="1" t="str">
        <f>IF(Clean_Data[[#This Row],[Sales]]&lt;100,"Low",
IF(Clean_Data[[#This Row],[Sales]]&lt;500,"Medium","High"))</f>
        <v>Medium</v>
      </c>
    </row>
    <row r="1131" spans="1:16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1">
        <v>40.99</v>
      </c>
      <c r="K1131" s="1">
        <v>1</v>
      </c>
      <c r="L1131" s="1">
        <v>0</v>
      </c>
      <c r="M1131" s="1">
        <v>20.085100000000001</v>
      </c>
      <c r="N1131" s="1">
        <f>Clean_Data[[#This Row],[Profit]]/Clean_Data[[#This Row],[Sales]]</f>
        <v>0.49</v>
      </c>
      <c r="O1131" s="1" t="str">
        <f>IF(Clean_Data[[#This Row],[Discount]]=0,"No Discount",
IF(Clean_Data[[#This Row],[Discount]]&lt;=0.2,"Low",
IF(Clean_Data[[#This Row],[Discount]]&lt;=0.5,"Medium","High")))</f>
        <v>No Discount</v>
      </c>
      <c r="P1131" s="1" t="str">
        <f>IF(Clean_Data[[#This Row],[Sales]]&lt;100,"Low",
IF(Clean_Data[[#This Row],[Sales]]&lt;500,"Medium","High"))</f>
        <v>Low</v>
      </c>
    </row>
    <row r="1132" spans="1:16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1">
        <v>63.9</v>
      </c>
      <c r="K1132" s="1">
        <v>5</v>
      </c>
      <c r="L1132" s="1">
        <v>0</v>
      </c>
      <c r="M1132" s="1">
        <v>28.754999999999999</v>
      </c>
      <c r="N1132" s="1">
        <f>Clean_Data[[#This Row],[Profit]]/Clean_Data[[#This Row],[Sales]]</f>
        <v>0.45</v>
      </c>
      <c r="O1132" s="1" t="str">
        <f>IF(Clean_Data[[#This Row],[Discount]]=0,"No Discount",
IF(Clean_Data[[#This Row],[Discount]]&lt;=0.2,"Low",
IF(Clean_Data[[#This Row],[Discount]]&lt;=0.5,"Medium","High")))</f>
        <v>No Discount</v>
      </c>
      <c r="P1132" s="1" t="str">
        <f>IF(Clean_Data[[#This Row],[Sales]]&lt;100,"Low",
IF(Clean_Data[[#This Row],[Sales]]&lt;500,"Medium","High"))</f>
        <v>Low</v>
      </c>
    </row>
    <row r="1133" spans="1:16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1">
        <v>19.440000000000001</v>
      </c>
      <c r="K1133" s="1">
        <v>3</v>
      </c>
      <c r="L1133" s="1">
        <v>0</v>
      </c>
      <c r="M1133" s="1">
        <v>9.3312000000000008</v>
      </c>
      <c r="N1133" s="1">
        <f>Clean_Data[[#This Row],[Profit]]/Clean_Data[[#This Row],[Sales]]</f>
        <v>0.48000000000000004</v>
      </c>
      <c r="O1133" s="1" t="str">
        <f>IF(Clean_Data[[#This Row],[Discount]]=0,"No Discount",
IF(Clean_Data[[#This Row],[Discount]]&lt;=0.2,"Low",
IF(Clean_Data[[#This Row],[Discount]]&lt;=0.5,"Medium","High")))</f>
        <v>No Discount</v>
      </c>
      <c r="P1133" s="1" t="str">
        <f>IF(Clean_Data[[#This Row],[Sales]]&lt;100,"Low",
IF(Clean_Data[[#This Row],[Sales]]&lt;500,"Medium","High"))</f>
        <v>Low</v>
      </c>
    </row>
    <row r="1134" spans="1:16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1">
        <v>124.608</v>
      </c>
      <c r="K1134" s="1">
        <v>4</v>
      </c>
      <c r="L1134" s="1">
        <v>0.2</v>
      </c>
      <c r="M1134" s="1">
        <v>-23.364000000000001</v>
      </c>
      <c r="N1134" s="1">
        <f>Clean_Data[[#This Row],[Profit]]/Clean_Data[[#This Row],[Sales]]</f>
        <v>-0.1875</v>
      </c>
      <c r="O1134" s="1" t="str">
        <f>IF(Clean_Data[[#This Row],[Discount]]=0,"No Discount",
IF(Clean_Data[[#This Row],[Discount]]&lt;=0.2,"Low",
IF(Clean_Data[[#This Row],[Discount]]&lt;=0.5,"Medium","High")))</f>
        <v>Low</v>
      </c>
      <c r="P1134" s="1" t="str">
        <f>IF(Clean_Data[[#This Row],[Sales]]&lt;100,"Low",
IF(Clean_Data[[#This Row],[Sales]]&lt;500,"Medium","High"))</f>
        <v>Medium</v>
      </c>
    </row>
    <row r="1135" spans="1:16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1">
        <v>7.56</v>
      </c>
      <c r="K1135" s="1">
        <v>3</v>
      </c>
      <c r="L1135" s="1">
        <v>0.2</v>
      </c>
      <c r="M1135" s="1">
        <v>2.6459999999999999</v>
      </c>
      <c r="N1135" s="1">
        <f>Clean_Data[[#This Row],[Profit]]/Clean_Data[[#This Row],[Sales]]</f>
        <v>0.35000000000000003</v>
      </c>
      <c r="O1135" s="1" t="str">
        <f>IF(Clean_Data[[#This Row],[Discount]]=0,"No Discount",
IF(Clean_Data[[#This Row],[Discount]]&lt;=0.2,"Low",
IF(Clean_Data[[#This Row],[Discount]]&lt;=0.5,"Medium","High")))</f>
        <v>Low</v>
      </c>
      <c r="P1135" s="1" t="str">
        <f>IF(Clean_Data[[#This Row],[Sales]]&lt;100,"Low",
IF(Clean_Data[[#This Row],[Sales]]&lt;500,"Medium","High"))</f>
        <v>Low</v>
      </c>
    </row>
    <row r="1136" spans="1:16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1">
        <v>85.224000000000004</v>
      </c>
      <c r="K1136" s="1">
        <v>3</v>
      </c>
      <c r="L1136" s="1">
        <v>0.2</v>
      </c>
      <c r="M1136" s="1">
        <v>7.4570999999999996</v>
      </c>
      <c r="N1136" s="1">
        <f>Clean_Data[[#This Row],[Profit]]/Clean_Data[[#This Row],[Sales]]</f>
        <v>8.7499999999999994E-2</v>
      </c>
      <c r="O1136" s="1" t="str">
        <f>IF(Clean_Data[[#This Row],[Discount]]=0,"No Discount",
IF(Clean_Data[[#This Row],[Discount]]&lt;=0.2,"Low",
IF(Clean_Data[[#This Row],[Discount]]&lt;=0.5,"Medium","High")))</f>
        <v>Low</v>
      </c>
      <c r="P1136" s="1" t="str">
        <f>IF(Clean_Data[[#This Row],[Sales]]&lt;100,"Low",
IF(Clean_Data[[#This Row],[Sales]]&lt;500,"Medium","High"))</f>
        <v>Low</v>
      </c>
    </row>
    <row r="1137" spans="1:16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1">
        <v>287.52</v>
      </c>
      <c r="K1137" s="1">
        <v>8</v>
      </c>
      <c r="L1137" s="1">
        <v>0</v>
      </c>
      <c r="M1137" s="1">
        <v>129.38399999999999</v>
      </c>
      <c r="N1137" s="1">
        <f>Clean_Data[[#This Row],[Profit]]/Clean_Data[[#This Row],[Sales]]</f>
        <v>0.44999999999999996</v>
      </c>
      <c r="O1137" s="1" t="str">
        <f>IF(Clean_Data[[#This Row],[Discount]]=0,"No Discount",
IF(Clean_Data[[#This Row],[Discount]]&lt;=0.2,"Low",
IF(Clean_Data[[#This Row],[Discount]]&lt;=0.5,"Medium","High")))</f>
        <v>No Discount</v>
      </c>
      <c r="P1137" s="1" t="str">
        <f>IF(Clean_Data[[#This Row],[Sales]]&lt;100,"Low",
IF(Clean_Data[[#This Row],[Sales]]&lt;500,"Medium","High"))</f>
        <v>Medium</v>
      </c>
    </row>
    <row r="1138" spans="1:16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1">
        <v>37.68</v>
      </c>
      <c r="K1138" s="1">
        <v>2</v>
      </c>
      <c r="L1138" s="1">
        <v>0</v>
      </c>
      <c r="M1138" s="1">
        <v>10.5504</v>
      </c>
      <c r="N1138" s="1">
        <f>Clean_Data[[#This Row],[Profit]]/Clean_Data[[#This Row],[Sales]]</f>
        <v>0.27999999999999997</v>
      </c>
      <c r="O1138" s="1" t="str">
        <f>IF(Clean_Data[[#This Row],[Discount]]=0,"No Discount",
IF(Clean_Data[[#This Row],[Discount]]&lt;=0.2,"Low",
IF(Clean_Data[[#This Row],[Discount]]&lt;=0.5,"Medium","High")))</f>
        <v>No Discount</v>
      </c>
      <c r="P1138" s="1" t="str">
        <f>IF(Clean_Data[[#This Row],[Sales]]&lt;100,"Low",
IF(Clean_Data[[#This Row],[Sales]]&lt;500,"Medium","High"))</f>
        <v>Low</v>
      </c>
    </row>
    <row r="1139" spans="1:16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1">
        <v>19.98</v>
      </c>
      <c r="K1139" s="1">
        <v>2</v>
      </c>
      <c r="L1139" s="1">
        <v>0</v>
      </c>
      <c r="M1139" s="1">
        <v>8.9909999999999997</v>
      </c>
      <c r="N1139" s="1">
        <f>Clean_Data[[#This Row],[Profit]]/Clean_Data[[#This Row],[Sales]]</f>
        <v>0.44999999999999996</v>
      </c>
      <c r="O1139" s="1" t="str">
        <f>IF(Clean_Data[[#This Row],[Discount]]=0,"No Discount",
IF(Clean_Data[[#This Row],[Discount]]&lt;=0.2,"Low",
IF(Clean_Data[[#This Row],[Discount]]&lt;=0.5,"Medium","High")))</f>
        <v>No Discount</v>
      </c>
      <c r="P1139" s="1" t="str">
        <f>IF(Clean_Data[[#This Row],[Sales]]&lt;100,"Low",
IF(Clean_Data[[#This Row],[Sales]]&lt;500,"Medium","High"))</f>
        <v>Low</v>
      </c>
    </row>
    <row r="1140" spans="1:16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1">
        <v>20.58</v>
      </c>
      <c r="K1140" s="1">
        <v>7</v>
      </c>
      <c r="L1140" s="1">
        <v>0</v>
      </c>
      <c r="M1140" s="1">
        <v>5.5566000000000004</v>
      </c>
      <c r="N1140" s="1">
        <f>Clean_Data[[#This Row],[Profit]]/Clean_Data[[#This Row],[Sales]]</f>
        <v>0.27</v>
      </c>
      <c r="O1140" s="1" t="str">
        <f>IF(Clean_Data[[#This Row],[Discount]]=0,"No Discount",
IF(Clean_Data[[#This Row],[Discount]]&lt;=0.2,"Low",
IF(Clean_Data[[#This Row],[Discount]]&lt;=0.5,"Medium","High")))</f>
        <v>No Discount</v>
      </c>
      <c r="P1140" s="1" t="str">
        <f>IF(Clean_Data[[#This Row],[Sales]]&lt;100,"Low",
IF(Clean_Data[[#This Row],[Sales]]&lt;500,"Medium","High"))</f>
        <v>Low</v>
      </c>
    </row>
    <row r="1141" spans="1:16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1">
        <v>17.38</v>
      </c>
      <c r="K1141" s="1">
        <v>2</v>
      </c>
      <c r="L1141" s="1">
        <v>0</v>
      </c>
      <c r="M1141" s="1">
        <v>8.69</v>
      </c>
      <c r="N1141" s="1">
        <f>Clean_Data[[#This Row],[Profit]]/Clean_Data[[#This Row],[Sales]]</f>
        <v>0.5</v>
      </c>
      <c r="O1141" s="1" t="str">
        <f>IF(Clean_Data[[#This Row],[Discount]]=0,"No Discount",
IF(Clean_Data[[#This Row],[Discount]]&lt;=0.2,"Low",
IF(Clean_Data[[#This Row],[Discount]]&lt;=0.5,"Medium","High")))</f>
        <v>No Discount</v>
      </c>
      <c r="P1141" s="1" t="str">
        <f>IF(Clean_Data[[#This Row],[Sales]]&lt;100,"Low",
IF(Clean_Data[[#This Row],[Sales]]&lt;500,"Medium","High"))</f>
        <v>Low</v>
      </c>
    </row>
    <row r="1142" spans="1:16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1">
        <v>204.6</v>
      </c>
      <c r="K1142" s="1">
        <v>2</v>
      </c>
      <c r="L1142" s="1">
        <v>0</v>
      </c>
      <c r="M1142" s="1">
        <v>53.195999999999998</v>
      </c>
      <c r="N1142" s="1">
        <f>Clean_Data[[#This Row],[Profit]]/Clean_Data[[#This Row],[Sales]]</f>
        <v>0.26</v>
      </c>
      <c r="O1142" s="1" t="str">
        <f>IF(Clean_Data[[#This Row],[Discount]]=0,"No Discount",
IF(Clean_Data[[#This Row],[Discount]]&lt;=0.2,"Low",
IF(Clean_Data[[#This Row],[Discount]]&lt;=0.5,"Medium","High")))</f>
        <v>No Discount</v>
      </c>
      <c r="P1142" s="1" t="str">
        <f>IF(Clean_Data[[#This Row],[Sales]]&lt;100,"Low",
IF(Clean_Data[[#This Row],[Sales]]&lt;500,"Medium","High"))</f>
        <v>Medium</v>
      </c>
    </row>
    <row r="1143" spans="1:16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1">
        <v>8.7200000000000006</v>
      </c>
      <c r="K1143" s="1">
        <v>4</v>
      </c>
      <c r="L1143" s="1">
        <v>0</v>
      </c>
      <c r="M1143" s="1">
        <v>2.8776000000000002</v>
      </c>
      <c r="N1143" s="1">
        <f>Clean_Data[[#This Row],[Profit]]/Clean_Data[[#This Row],[Sales]]</f>
        <v>0.33</v>
      </c>
      <c r="O1143" s="1" t="str">
        <f>IF(Clean_Data[[#This Row],[Discount]]=0,"No Discount",
IF(Clean_Data[[#This Row],[Discount]]&lt;=0.2,"Low",
IF(Clean_Data[[#This Row],[Discount]]&lt;=0.5,"Medium","High")))</f>
        <v>No Discount</v>
      </c>
      <c r="P1143" s="1" t="str">
        <f>IF(Clean_Data[[#This Row],[Sales]]&lt;100,"Low",
IF(Clean_Data[[#This Row],[Sales]]&lt;500,"Medium","High"))</f>
        <v>Low</v>
      </c>
    </row>
    <row r="1144" spans="1:16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1">
        <v>6.48</v>
      </c>
      <c r="K1144" s="1">
        <v>1</v>
      </c>
      <c r="L1144" s="1">
        <v>0</v>
      </c>
      <c r="M1144" s="1">
        <v>3.1103999999999998</v>
      </c>
      <c r="N1144" s="1">
        <f>Clean_Data[[#This Row],[Profit]]/Clean_Data[[#This Row],[Sales]]</f>
        <v>0.47999999999999993</v>
      </c>
      <c r="O1144" s="1" t="str">
        <f>IF(Clean_Data[[#This Row],[Discount]]=0,"No Discount",
IF(Clean_Data[[#This Row],[Discount]]&lt;=0.2,"Low",
IF(Clean_Data[[#This Row],[Discount]]&lt;=0.5,"Medium","High")))</f>
        <v>No Discount</v>
      </c>
      <c r="P1144" s="1" t="str">
        <f>IF(Clean_Data[[#This Row],[Sales]]&lt;100,"Low",
IF(Clean_Data[[#This Row],[Sales]]&lt;500,"Medium","High"))</f>
        <v>Low</v>
      </c>
    </row>
    <row r="1145" spans="1:16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1">
        <v>686.32</v>
      </c>
      <c r="K1145" s="1">
        <v>2</v>
      </c>
      <c r="L1145" s="1">
        <v>0.2</v>
      </c>
      <c r="M1145" s="1">
        <v>223.054</v>
      </c>
      <c r="N1145" s="1">
        <f>Clean_Data[[#This Row],[Profit]]/Clean_Data[[#This Row],[Sales]]</f>
        <v>0.32499999999999996</v>
      </c>
      <c r="O1145" s="1" t="str">
        <f>IF(Clean_Data[[#This Row],[Discount]]=0,"No Discount",
IF(Clean_Data[[#This Row],[Discount]]&lt;=0.2,"Low",
IF(Clean_Data[[#This Row],[Discount]]&lt;=0.5,"Medium","High")))</f>
        <v>Low</v>
      </c>
      <c r="P1145" s="1" t="str">
        <f>IF(Clean_Data[[#This Row],[Sales]]&lt;100,"Low",
IF(Clean_Data[[#This Row],[Sales]]&lt;500,"Medium","High"))</f>
        <v>High</v>
      </c>
    </row>
    <row r="1146" spans="1:16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1">
        <v>62.18</v>
      </c>
      <c r="K1146" s="1">
        <v>1</v>
      </c>
      <c r="L1146" s="1">
        <v>0</v>
      </c>
      <c r="M1146" s="1">
        <v>16.788599999999999</v>
      </c>
      <c r="N1146" s="1">
        <f>Clean_Data[[#This Row],[Profit]]/Clean_Data[[#This Row],[Sales]]</f>
        <v>0.26999999999999996</v>
      </c>
      <c r="O1146" s="1" t="str">
        <f>IF(Clean_Data[[#This Row],[Discount]]=0,"No Discount",
IF(Clean_Data[[#This Row],[Discount]]&lt;=0.2,"Low",
IF(Clean_Data[[#This Row],[Discount]]&lt;=0.5,"Medium","High")))</f>
        <v>No Discount</v>
      </c>
      <c r="P1146" s="1" t="str">
        <f>IF(Clean_Data[[#This Row],[Sales]]&lt;100,"Low",
IF(Clean_Data[[#This Row],[Sales]]&lt;500,"Medium","High"))</f>
        <v>Low</v>
      </c>
    </row>
    <row r="1147" spans="1:16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1">
        <v>644.07600000000002</v>
      </c>
      <c r="K1147" s="1">
        <v>2</v>
      </c>
      <c r="L1147" s="1">
        <v>0.1</v>
      </c>
      <c r="M1147" s="1">
        <v>107.346</v>
      </c>
      <c r="N1147" s="1">
        <f>Clean_Data[[#This Row],[Profit]]/Clean_Data[[#This Row],[Sales]]</f>
        <v>0.16666666666666666</v>
      </c>
      <c r="O1147" s="1" t="str">
        <f>IF(Clean_Data[[#This Row],[Discount]]=0,"No Discount",
IF(Clean_Data[[#This Row],[Discount]]&lt;=0.2,"Low",
IF(Clean_Data[[#This Row],[Discount]]&lt;=0.5,"Medium","High")))</f>
        <v>Low</v>
      </c>
      <c r="P1147" s="1" t="str">
        <f>IF(Clean_Data[[#This Row],[Sales]]&lt;100,"Low",
IF(Clean_Data[[#This Row],[Sales]]&lt;500,"Medium","High"))</f>
        <v>High</v>
      </c>
    </row>
    <row r="1148" spans="1:16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1">
        <v>5.84</v>
      </c>
      <c r="K1148" s="1">
        <v>2</v>
      </c>
      <c r="L1148" s="1">
        <v>0</v>
      </c>
      <c r="M1148" s="1">
        <v>2.6280000000000001</v>
      </c>
      <c r="N1148" s="1">
        <f>Clean_Data[[#This Row],[Profit]]/Clean_Data[[#This Row],[Sales]]</f>
        <v>0.45</v>
      </c>
      <c r="O1148" s="1" t="str">
        <f>IF(Clean_Data[[#This Row],[Discount]]=0,"No Discount",
IF(Clean_Data[[#This Row],[Discount]]&lt;=0.2,"Low",
IF(Clean_Data[[#This Row],[Discount]]&lt;=0.5,"Medium","High")))</f>
        <v>No Discount</v>
      </c>
      <c r="P1148" s="1" t="str">
        <f>IF(Clean_Data[[#This Row],[Sales]]&lt;100,"Low",
IF(Clean_Data[[#This Row],[Sales]]&lt;500,"Medium","High"))</f>
        <v>Low</v>
      </c>
    </row>
    <row r="1149" spans="1:16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1">
        <v>12.76</v>
      </c>
      <c r="K1149" s="1">
        <v>2</v>
      </c>
      <c r="L1149" s="1">
        <v>0</v>
      </c>
      <c r="M1149" s="1">
        <v>5.8696000000000002</v>
      </c>
      <c r="N1149" s="1">
        <f>Clean_Data[[#This Row],[Profit]]/Clean_Data[[#This Row],[Sales]]</f>
        <v>0.46</v>
      </c>
      <c r="O1149" s="1" t="str">
        <f>IF(Clean_Data[[#This Row],[Discount]]=0,"No Discount",
IF(Clean_Data[[#This Row],[Discount]]&lt;=0.2,"Low",
IF(Clean_Data[[#This Row],[Discount]]&lt;=0.5,"Medium","High")))</f>
        <v>No Discount</v>
      </c>
      <c r="P1149" s="1" t="str">
        <f>IF(Clean_Data[[#This Row],[Sales]]&lt;100,"Low",
IF(Clean_Data[[#This Row],[Sales]]&lt;500,"Medium","High"))</f>
        <v>Low</v>
      </c>
    </row>
    <row r="1150" spans="1:16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1">
        <v>10.95</v>
      </c>
      <c r="K1150" s="1">
        <v>1</v>
      </c>
      <c r="L1150" s="1">
        <v>0</v>
      </c>
      <c r="M1150" s="1">
        <v>0.438</v>
      </c>
      <c r="N1150" s="1">
        <f>Clean_Data[[#This Row],[Profit]]/Clean_Data[[#This Row],[Sales]]</f>
        <v>0.04</v>
      </c>
      <c r="O1150" s="1" t="str">
        <f>IF(Clean_Data[[#This Row],[Discount]]=0,"No Discount",
IF(Clean_Data[[#This Row],[Discount]]&lt;=0.2,"Low",
IF(Clean_Data[[#This Row],[Discount]]&lt;=0.5,"Medium","High")))</f>
        <v>No Discount</v>
      </c>
      <c r="P1150" s="1" t="str">
        <f>IF(Clean_Data[[#This Row],[Sales]]&lt;100,"Low",
IF(Clean_Data[[#This Row],[Sales]]&lt;500,"Medium","High"))</f>
        <v>Low</v>
      </c>
    </row>
    <row r="1151" spans="1:16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1">
        <v>599.98</v>
      </c>
      <c r="K1151" s="1">
        <v>2</v>
      </c>
      <c r="L1151" s="1">
        <v>0</v>
      </c>
      <c r="M1151" s="1">
        <v>209.99299999999999</v>
      </c>
      <c r="N1151" s="1">
        <f>Clean_Data[[#This Row],[Profit]]/Clean_Data[[#This Row],[Sales]]</f>
        <v>0.35</v>
      </c>
      <c r="O1151" s="1" t="str">
        <f>IF(Clean_Data[[#This Row],[Discount]]=0,"No Discount",
IF(Clean_Data[[#This Row],[Discount]]&lt;=0.2,"Low",
IF(Clean_Data[[#This Row],[Discount]]&lt;=0.5,"Medium","High")))</f>
        <v>No Discount</v>
      </c>
      <c r="P1151" s="1" t="str">
        <f>IF(Clean_Data[[#This Row],[Sales]]&lt;100,"Low",
IF(Clean_Data[[#This Row],[Sales]]&lt;500,"Medium","High"))</f>
        <v>High</v>
      </c>
    </row>
    <row r="1152" spans="1:16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1">
        <v>8.3520000000000003</v>
      </c>
      <c r="K1152" s="1">
        <v>6</v>
      </c>
      <c r="L1152" s="1">
        <v>0.2</v>
      </c>
      <c r="M1152" s="1">
        <v>1.2527999999999999</v>
      </c>
      <c r="N1152" s="1">
        <f>Clean_Data[[#This Row],[Profit]]/Clean_Data[[#This Row],[Sales]]</f>
        <v>0.15</v>
      </c>
      <c r="O1152" s="1" t="str">
        <f>IF(Clean_Data[[#This Row],[Discount]]=0,"No Discount",
IF(Clean_Data[[#This Row],[Discount]]&lt;=0.2,"Low",
IF(Clean_Data[[#This Row],[Discount]]&lt;=0.5,"Medium","High")))</f>
        <v>Low</v>
      </c>
      <c r="P1152" s="1" t="str">
        <f>IF(Clean_Data[[#This Row],[Sales]]&lt;100,"Low",
IF(Clean_Data[[#This Row],[Sales]]&lt;500,"Medium","High"))</f>
        <v>Low</v>
      </c>
    </row>
    <row r="1153" spans="1:16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1">
        <v>3.64</v>
      </c>
      <c r="K1153" s="1">
        <v>2</v>
      </c>
      <c r="L1153" s="1">
        <v>0</v>
      </c>
      <c r="M1153" s="1">
        <v>1.6379999999999999</v>
      </c>
      <c r="N1153" s="1">
        <f>Clean_Data[[#This Row],[Profit]]/Clean_Data[[#This Row],[Sales]]</f>
        <v>0.44999999999999996</v>
      </c>
      <c r="O1153" s="1" t="str">
        <f>IF(Clean_Data[[#This Row],[Discount]]=0,"No Discount",
IF(Clean_Data[[#This Row],[Discount]]&lt;=0.2,"Low",
IF(Clean_Data[[#This Row],[Discount]]&lt;=0.5,"Medium","High")))</f>
        <v>No Discount</v>
      </c>
      <c r="P1153" s="1" t="str">
        <f>IF(Clean_Data[[#This Row],[Sales]]&lt;100,"Low",
IF(Clean_Data[[#This Row],[Sales]]&lt;500,"Medium","High"))</f>
        <v>Low</v>
      </c>
    </row>
    <row r="1154" spans="1:16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1">
        <v>159.768</v>
      </c>
      <c r="K1154" s="1">
        <v>7</v>
      </c>
      <c r="L1154" s="1">
        <v>0.2</v>
      </c>
      <c r="M1154" s="1">
        <v>53.921700000000001</v>
      </c>
      <c r="N1154" s="1">
        <f>Clean_Data[[#This Row],[Profit]]/Clean_Data[[#This Row],[Sales]]</f>
        <v>0.33750000000000002</v>
      </c>
      <c r="O1154" s="1" t="str">
        <f>IF(Clean_Data[[#This Row],[Discount]]=0,"No Discount",
IF(Clean_Data[[#This Row],[Discount]]&lt;=0.2,"Low",
IF(Clean_Data[[#This Row],[Discount]]&lt;=0.5,"Medium","High")))</f>
        <v>Low</v>
      </c>
      <c r="P1154" s="1" t="str">
        <f>IF(Clean_Data[[#This Row],[Sales]]&lt;100,"Low",
IF(Clean_Data[[#This Row],[Sales]]&lt;500,"Medium","High"))</f>
        <v>Medium</v>
      </c>
    </row>
    <row r="1155" spans="1:16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1">
        <v>122.48</v>
      </c>
      <c r="K1155" s="1">
        <v>2</v>
      </c>
      <c r="L1155" s="1">
        <v>0</v>
      </c>
      <c r="M1155" s="1">
        <v>0</v>
      </c>
      <c r="N1155" s="1">
        <f>Clean_Data[[#This Row],[Profit]]/Clean_Data[[#This Row],[Sales]]</f>
        <v>0</v>
      </c>
      <c r="O1155" s="1" t="str">
        <f>IF(Clean_Data[[#This Row],[Discount]]=0,"No Discount",
IF(Clean_Data[[#This Row],[Discount]]&lt;=0.2,"Low",
IF(Clean_Data[[#This Row],[Discount]]&lt;=0.5,"Medium","High")))</f>
        <v>No Discount</v>
      </c>
      <c r="P1155" s="1" t="str">
        <f>IF(Clean_Data[[#This Row],[Sales]]&lt;100,"Low",
IF(Clean_Data[[#This Row],[Sales]]&lt;500,"Medium","High"))</f>
        <v>Medium</v>
      </c>
    </row>
    <row r="1156" spans="1:16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1">
        <v>2244.48</v>
      </c>
      <c r="K1156" s="1">
        <v>7</v>
      </c>
      <c r="L1156" s="1">
        <v>0</v>
      </c>
      <c r="M1156" s="1">
        <v>493.78559999999999</v>
      </c>
      <c r="N1156" s="1">
        <f>Clean_Data[[#This Row],[Profit]]/Clean_Data[[#This Row],[Sales]]</f>
        <v>0.22</v>
      </c>
      <c r="O1156" s="1" t="str">
        <f>IF(Clean_Data[[#This Row],[Discount]]=0,"No Discount",
IF(Clean_Data[[#This Row],[Discount]]&lt;=0.2,"Low",
IF(Clean_Data[[#This Row],[Discount]]&lt;=0.5,"Medium","High")))</f>
        <v>No Discount</v>
      </c>
      <c r="P1156" s="1" t="str">
        <f>IF(Clean_Data[[#This Row],[Sales]]&lt;100,"Low",
IF(Clean_Data[[#This Row],[Sales]]&lt;500,"Medium","High"))</f>
        <v>High</v>
      </c>
    </row>
    <row r="1157" spans="1:16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1">
        <v>62.31</v>
      </c>
      <c r="K1157" s="1">
        <v>3</v>
      </c>
      <c r="L1157" s="1">
        <v>0</v>
      </c>
      <c r="M1157" s="1">
        <v>29.285699999999999</v>
      </c>
      <c r="N1157" s="1">
        <f>Clean_Data[[#This Row],[Profit]]/Clean_Data[[#This Row],[Sales]]</f>
        <v>0.47</v>
      </c>
      <c r="O1157" s="1" t="str">
        <f>IF(Clean_Data[[#This Row],[Discount]]=0,"No Discount",
IF(Clean_Data[[#This Row],[Discount]]&lt;=0.2,"Low",
IF(Clean_Data[[#This Row],[Discount]]&lt;=0.5,"Medium","High")))</f>
        <v>No Discount</v>
      </c>
      <c r="P1157" s="1" t="str">
        <f>IF(Clean_Data[[#This Row],[Sales]]&lt;100,"Low",
IF(Clean_Data[[#This Row],[Sales]]&lt;500,"Medium","High"))</f>
        <v>Low</v>
      </c>
    </row>
    <row r="1158" spans="1:16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1">
        <v>455.1</v>
      </c>
      <c r="K1158" s="1">
        <v>2</v>
      </c>
      <c r="L1158" s="1">
        <v>0</v>
      </c>
      <c r="M1158" s="1">
        <v>100.122</v>
      </c>
      <c r="N1158" s="1">
        <f>Clean_Data[[#This Row],[Profit]]/Clean_Data[[#This Row],[Sales]]</f>
        <v>0.22</v>
      </c>
      <c r="O1158" s="1" t="str">
        <f>IF(Clean_Data[[#This Row],[Discount]]=0,"No Discount",
IF(Clean_Data[[#This Row],[Discount]]&lt;=0.2,"Low",
IF(Clean_Data[[#This Row],[Discount]]&lt;=0.5,"Medium","High")))</f>
        <v>No Discount</v>
      </c>
      <c r="P1158" s="1" t="str">
        <f>IF(Clean_Data[[#This Row],[Sales]]&lt;100,"Low",
IF(Clean_Data[[#This Row],[Sales]]&lt;500,"Medium","High"))</f>
        <v>Medium</v>
      </c>
    </row>
    <row r="1159" spans="1:16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1">
        <v>195.184</v>
      </c>
      <c r="K1159" s="1">
        <v>1</v>
      </c>
      <c r="L1159" s="1">
        <v>0.2</v>
      </c>
      <c r="M1159" s="1">
        <v>19.5184</v>
      </c>
      <c r="N1159" s="1">
        <f>Clean_Data[[#This Row],[Profit]]/Clean_Data[[#This Row],[Sales]]</f>
        <v>0.1</v>
      </c>
      <c r="O1159" s="1" t="str">
        <f>IF(Clean_Data[[#This Row],[Discount]]=0,"No Discount",
IF(Clean_Data[[#This Row],[Discount]]&lt;=0.2,"Low",
IF(Clean_Data[[#This Row],[Discount]]&lt;=0.5,"Medium","High")))</f>
        <v>Low</v>
      </c>
      <c r="P1159" s="1" t="str">
        <f>IF(Clean_Data[[#This Row],[Sales]]&lt;100,"Low",
IF(Clean_Data[[#This Row],[Sales]]&lt;500,"Medium","High"))</f>
        <v>Medium</v>
      </c>
    </row>
    <row r="1160" spans="1:16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1">
        <v>362.94</v>
      </c>
      <c r="K1160" s="1">
        <v>3</v>
      </c>
      <c r="L1160" s="1">
        <v>0</v>
      </c>
      <c r="M1160" s="1">
        <v>90.734999999999999</v>
      </c>
      <c r="N1160" s="1">
        <f>Clean_Data[[#This Row],[Profit]]/Clean_Data[[#This Row],[Sales]]</f>
        <v>0.25</v>
      </c>
      <c r="O1160" s="1" t="str">
        <f>IF(Clean_Data[[#This Row],[Discount]]=0,"No Discount",
IF(Clean_Data[[#This Row],[Discount]]&lt;=0.2,"Low",
IF(Clean_Data[[#This Row],[Discount]]&lt;=0.5,"Medium","High")))</f>
        <v>No Discount</v>
      </c>
      <c r="P1160" s="1" t="str">
        <f>IF(Clean_Data[[#This Row],[Sales]]&lt;100,"Low",
IF(Clean_Data[[#This Row],[Sales]]&lt;500,"Medium","High"))</f>
        <v>Medium</v>
      </c>
    </row>
    <row r="1161" spans="1:16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1">
        <v>11.54</v>
      </c>
      <c r="K1161" s="1">
        <v>2</v>
      </c>
      <c r="L1161" s="1">
        <v>0</v>
      </c>
      <c r="M1161" s="1">
        <v>5.77</v>
      </c>
      <c r="N1161" s="1">
        <f>Clean_Data[[#This Row],[Profit]]/Clean_Data[[#This Row],[Sales]]</f>
        <v>0.5</v>
      </c>
      <c r="O1161" s="1" t="str">
        <f>IF(Clean_Data[[#This Row],[Discount]]=0,"No Discount",
IF(Clean_Data[[#This Row],[Discount]]&lt;=0.2,"Low",
IF(Clean_Data[[#This Row],[Discount]]&lt;=0.5,"Medium","High")))</f>
        <v>No Discount</v>
      </c>
      <c r="P1161" s="1" t="str">
        <f>IF(Clean_Data[[#This Row],[Sales]]&lt;100,"Low",
IF(Clean_Data[[#This Row],[Sales]]&lt;500,"Medium","High"))</f>
        <v>Low</v>
      </c>
    </row>
    <row r="1162" spans="1:16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1">
        <v>53.94</v>
      </c>
      <c r="K1162" s="1">
        <v>3</v>
      </c>
      <c r="L1162" s="1">
        <v>0</v>
      </c>
      <c r="M1162" s="1">
        <v>15.6426</v>
      </c>
      <c r="N1162" s="1">
        <f>Clean_Data[[#This Row],[Profit]]/Clean_Data[[#This Row],[Sales]]</f>
        <v>0.29000000000000004</v>
      </c>
      <c r="O1162" s="1" t="str">
        <f>IF(Clean_Data[[#This Row],[Discount]]=0,"No Discount",
IF(Clean_Data[[#This Row],[Discount]]&lt;=0.2,"Low",
IF(Clean_Data[[#This Row],[Discount]]&lt;=0.5,"Medium","High")))</f>
        <v>No Discount</v>
      </c>
      <c r="P1162" s="1" t="str">
        <f>IF(Clean_Data[[#This Row],[Sales]]&lt;100,"Low",
IF(Clean_Data[[#This Row],[Sales]]&lt;500,"Medium","High"))</f>
        <v>Low</v>
      </c>
    </row>
    <row r="1163" spans="1:16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1">
        <v>9.99</v>
      </c>
      <c r="K1163" s="1">
        <v>1</v>
      </c>
      <c r="L1163" s="1">
        <v>0</v>
      </c>
      <c r="M1163" s="1">
        <v>4.5953999999999997</v>
      </c>
      <c r="N1163" s="1">
        <f>Clean_Data[[#This Row],[Profit]]/Clean_Data[[#This Row],[Sales]]</f>
        <v>0.45999999999999996</v>
      </c>
      <c r="O1163" s="1" t="str">
        <f>IF(Clean_Data[[#This Row],[Discount]]=0,"No Discount",
IF(Clean_Data[[#This Row],[Discount]]&lt;=0.2,"Low",
IF(Clean_Data[[#This Row],[Discount]]&lt;=0.5,"Medium","High")))</f>
        <v>No Discount</v>
      </c>
      <c r="P1163" s="1" t="str">
        <f>IF(Clean_Data[[#This Row],[Sales]]&lt;100,"Low",
IF(Clean_Data[[#This Row],[Sales]]&lt;500,"Medium","High"))</f>
        <v>Low</v>
      </c>
    </row>
    <row r="1164" spans="1:16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1">
        <v>125.76</v>
      </c>
      <c r="K1164" s="1">
        <v>3</v>
      </c>
      <c r="L1164" s="1">
        <v>0.2</v>
      </c>
      <c r="M1164" s="1">
        <v>40.872</v>
      </c>
      <c r="N1164" s="1">
        <f>Clean_Data[[#This Row],[Profit]]/Clean_Data[[#This Row],[Sales]]</f>
        <v>0.32500000000000001</v>
      </c>
      <c r="O1164" s="1" t="str">
        <f>IF(Clean_Data[[#This Row],[Discount]]=0,"No Discount",
IF(Clean_Data[[#This Row],[Discount]]&lt;=0.2,"Low",
IF(Clean_Data[[#This Row],[Discount]]&lt;=0.5,"Medium","High")))</f>
        <v>Low</v>
      </c>
      <c r="P1164" s="1" t="str">
        <f>IF(Clean_Data[[#This Row],[Sales]]&lt;100,"Low",
IF(Clean_Data[[#This Row],[Sales]]&lt;500,"Medium","High"))</f>
        <v>Medium</v>
      </c>
    </row>
    <row r="1165" spans="1:16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25.32</v>
      </c>
      <c r="K1165" s="1">
        <v>5</v>
      </c>
      <c r="L1165" s="1">
        <v>0.2</v>
      </c>
      <c r="M1165" s="1">
        <v>9.1784999999999997</v>
      </c>
      <c r="N1165" s="1">
        <f>Clean_Data[[#This Row],[Profit]]/Clean_Data[[#This Row],[Sales]]</f>
        <v>0.36249999999999999</v>
      </c>
      <c r="O1165" s="1" t="str">
        <f>IF(Clean_Data[[#This Row],[Discount]]=0,"No Discount",
IF(Clean_Data[[#This Row],[Discount]]&lt;=0.2,"Low",
IF(Clean_Data[[#This Row],[Discount]]&lt;=0.5,"Medium","High")))</f>
        <v>Low</v>
      </c>
      <c r="P1165" s="1" t="str">
        <f>IF(Clean_Data[[#This Row],[Sales]]&lt;100,"Low",
IF(Clean_Data[[#This Row],[Sales]]&lt;500,"Medium","High"))</f>
        <v>Low</v>
      </c>
    </row>
    <row r="1166" spans="1:16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1">
        <v>46.8</v>
      </c>
      <c r="K1166" s="1">
        <v>4</v>
      </c>
      <c r="L1166" s="1">
        <v>0</v>
      </c>
      <c r="M1166" s="1">
        <v>21.06</v>
      </c>
      <c r="N1166" s="1">
        <f>Clean_Data[[#This Row],[Profit]]/Clean_Data[[#This Row],[Sales]]</f>
        <v>0.45</v>
      </c>
      <c r="O1166" s="1" t="str">
        <f>IF(Clean_Data[[#This Row],[Discount]]=0,"No Discount",
IF(Clean_Data[[#This Row],[Discount]]&lt;=0.2,"Low",
IF(Clean_Data[[#This Row],[Discount]]&lt;=0.5,"Medium","High")))</f>
        <v>No Discount</v>
      </c>
      <c r="P1166" s="1" t="str">
        <f>IF(Clean_Data[[#This Row],[Sales]]&lt;100,"Low",
IF(Clean_Data[[#This Row],[Sales]]&lt;500,"Medium","High"))</f>
        <v>Low</v>
      </c>
    </row>
    <row r="1167" spans="1:16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1">
        <v>447.93</v>
      </c>
      <c r="K1167" s="1">
        <v>9</v>
      </c>
      <c r="L1167" s="1">
        <v>0</v>
      </c>
      <c r="M1167" s="1">
        <v>49.272300000000001</v>
      </c>
      <c r="N1167" s="1">
        <f>Clean_Data[[#This Row],[Profit]]/Clean_Data[[#This Row],[Sales]]</f>
        <v>0.11</v>
      </c>
      <c r="O1167" s="1" t="str">
        <f>IF(Clean_Data[[#This Row],[Discount]]=0,"No Discount",
IF(Clean_Data[[#This Row],[Discount]]&lt;=0.2,"Low",
IF(Clean_Data[[#This Row],[Discount]]&lt;=0.5,"Medium","High")))</f>
        <v>No Discount</v>
      </c>
      <c r="P1167" s="1" t="str">
        <f>IF(Clean_Data[[#This Row],[Sales]]&lt;100,"Low",
IF(Clean_Data[[#This Row],[Sales]]&lt;500,"Medium","High"))</f>
        <v>Medium</v>
      </c>
    </row>
    <row r="1168" spans="1:16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1">
        <v>109.48</v>
      </c>
      <c r="K1168" s="1">
        <v>2</v>
      </c>
      <c r="L1168" s="1">
        <v>0</v>
      </c>
      <c r="M1168" s="1">
        <v>33.938800000000001</v>
      </c>
      <c r="N1168" s="1">
        <f>Clean_Data[[#This Row],[Profit]]/Clean_Data[[#This Row],[Sales]]</f>
        <v>0.31</v>
      </c>
      <c r="O1168" s="1" t="str">
        <f>IF(Clean_Data[[#This Row],[Discount]]=0,"No Discount",
IF(Clean_Data[[#This Row],[Discount]]&lt;=0.2,"Low",
IF(Clean_Data[[#This Row],[Discount]]&lt;=0.5,"Medium","High")))</f>
        <v>No Discount</v>
      </c>
      <c r="P1168" s="1" t="str">
        <f>IF(Clean_Data[[#This Row],[Sales]]&lt;100,"Low",
IF(Clean_Data[[#This Row],[Sales]]&lt;500,"Medium","High"))</f>
        <v>Medium</v>
      </c>
    </row>
    <row r="1169" spans="1:16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1">
        <v>272.94</v>
      </c>
      <c r="K1169" s="1">
        <v>3</v>
      </c>
      <c r="L1169" s="1">
        <v>0</v>
      </c>
      <c r="M1169" s="1">
        <v>0</v>
      </c>
      <c r="N1169" s="1">
        <f>Clean_Data[[#This Row],[Profit]]/Clean_Data[[#This Row],[Sales]]</f>
        <v>0</v>
      </c>
      <c r="O1169" s="1" t="str">
        <f>IF(Clean_Data[[#This Row],[Discount]]=0,"No Discount",
IF(Clean_Data[[#This Row],[Discount]]&lt;=0.2,"Low",
IF(Clean_Data[[#This Row],[Discount]]&lt;=0.5,"Medium","High")))</f>
        <v>No Discount</v>
      </c>
      <c r="P1169" s="1" t="str">
        <f>IF(Clean_Data[[#This Row],[Sales]]&lt;100,"Low",
IF(Clean_Data[[#This Row],[Sales]]&lt;500,"Medium","High"))</f>
        <v>Medium</v>
      </c>
    </row>
    <row r="1170" spans="1:16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1">
        <v>19.440000000000001</v>
      </c>
      <c r="K1170" s="1">
        <v>3</v>
      </c>
      <c r="L1170" s="1">
        <v>0</v>
      </c>
      <c r="M1170" s="1">
        <v>9.3312000000000008</v>
      </c>
      <c r="N1170" s="1">
        <f>Clean_Data[[#This Row],[Profit]]/Clean_Data[[#This Row],[Sales]]</f>
        <v>0.48000000000000004</v>
      </c>
      <c r="O1170" s="1" t="str">
        <f>IF(Clean_Data[[#This Row],[Discount]]=0,"No Discount",
IF(Clean_Data[[#This Row],[Discount]]&lt;=0.2,"Low",
IF(Clean_Data[[#This Row],[Discount]]&lt;=0.5,"Medium","High")))</f>
        <v>No Discount</v>
      </c>
      <c r="P1170" s="1" t="str">
        <f>IF(Clean_Data[[#This Row],[Sales]]&lt;100,"Low",
IF(Clean_Data[[#This Row],[Sales]]&lt;500,"Medium","High"))</f>
        <v>Low</v>
      </c>
    </row>
    <row r="1171" spans="1:16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1">
        <v>31.92</v>
      </c>
      <c r="K1171" s="1">
        <v>4</v>
      </c>
      <c r="L1171" s="1">
        <v>0</v>
      </c>
      <c r="M1171" s="1">
        <v>8.2992000000000008</v>
      </c>
      <c r="N1171" s="1">
        <f>Clean_Data[[#This Row],[Profit]]/Clean_Data[[#This Row],[Sales]]</f>
        <v>0.26</v>
      </c>
      <c r="O1171" s="1" t="str">
        <f>IF(Clean_Data[[#This Row],[Discount]]=0,"No Discount",
IF(Clean_Data[[#This Row],[Discount]]&lt;=0.2,"Low",
IF(Clean_Data[[#This Row],[Discount]]&lt;=0.5,"Medium","High")))</f>
        <v>No Discount</v>
      </c>
      <c r="P1171" s="1" t="str">
        <f>IF(Clean_Data[[#This Row],[Sales]]&lt;100,"Low",
IF(Clean_Data[[#This Row],[Sales]]&lt;500,"Medium","High"))</f>
        <v>Low</v>
      </c>
    </row>
    <row r="1172" spans="1:16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1">
        <v>22.38</v>
      </c>
      <c r="K1172" s="1">
        <v>2</v>
      </c>
      <c r="L1172" s="1">
        <v>0</v>
      </c>
      <c r="M1172" s="1">
        <v>10.7424</v>
      </c>
      <c r="N1172" s="1">
        <f>Clean_Data[[#This Row],[Profit]]/Clean_Data[[#This Row],[Sales]]</f>
        <v>0.48000000000000004</v>
      </c>
      <c r="O1172" s="1" t="str">
        <f>IF(Clean_Data[[#This Row],[Discount]]=0,"No Discount",
IF(Clean_Data[[#This Row],[Discount]]&lt;=0.2,"Low",
IF(Clean_Data[[#This Row],[Discount]]&lt;=0.5,"Medium","High")))</f>
        <v>No Discount</v>
      </c>
      <c r="P1172" s="1" t="str">
        <f>IF(Clean_Data[[#This Row],[Sales]]&lt;100,"Low",
IF(Clean_Data[[#This Row],[Sales]]&lt;500,"Medium","High"))</f>
        <v>Low</v>
      </c>
    </row>
    <row r="1173" spans="1:16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1">
        <v>16.52</v>
      </c>
      <c r="K1173" s="1">
        <v>5</v>
      </c>
      <c r="L1173" s="1">
        <v>0.2</v>
      </c>
      <c r="M1173" s="1">
        <v>5.5754999999999999</v>
      </c>
      <c r="N1173" s="1">
        <f>Clean_Data[[#This Row],[Profit]]/Clean_Data[[#This Row],[Sales]]</f>
        <v>0.33750000000000002</v>
      </c>
      <c r="O1173" s="1" t="str">
        <f>IF(Clean_Data[[#This Row],[Discount]]=0,"No Discount",
IF(Clean_Data[[#This Row],[Discount]]&lt;=0.2,"Low",
IF(Clean_Data[[#This Row],[Discount]]&lt;=0.5,"Medium","High")))</f>
        <v>Low</v>
      </c>
      <c r="P1173" s="1" t="str">
        <f>IF(Clean_Data[[#This Row],[Sales]]&lt;100,"Low",
IF(Clean_Data[[#This Row],[Sales]]&lt;500,"Medium","High"))</f>
        <v>Low</v>
      </c>
    </row>
    <row r="1174" spans="1:16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1">
        <v>5.1760000000000002</v>
      </c>
      <c r="K1174" s="1">
        <v>4</v>
      </c>
      <c r="L1174" s="1">
        <v>0.8</v>
      </c>
      <c r="M1174" s="1">
        <v>-7.7640000000000002</v>
      </c>
      <c r="N1174" s="1">
        <f>Clean_Data[[#This Row],[Profit]]/Clean_Data[[#This Row],[Sales]]</f>
        <v>-1.5</v>
      </c>
      <c r="O1174" s="1" t="str">
        <f>IF(Clean_Data[[#This Row],[Discount]]=0,"No Discount",
IF(Clean_Data[[#This Row],[Discount]]&lt;=0.2,"Low",
IF(Clean_Data[[#This Row],[Discount]]&lt;=0.5,"Medium","High")))</f>
        <v>High</v>
      </c>
      <c r="P1174" s="1" t="str">
        <f>IF(Clean_Data[[#This Row],[Sales]]&lt;100,"Low",
IF(Clean_Data[[#This Row],[Sales]]&lt;500,"Medium","High"))</f>
        <v>Low</v>
      </c>
    </row>
    <row r="1175" spans="1:16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1">
        <v>50.112000000000002</v>
      </c>
      <c r="K1175" s="1">
        <v>6</v>
      </c>
      <c r="L1175" s="1">
        <v>0.2</v>
      </c>
      <c r="M1175" s="1">
        <v>16.2864</v>
      </c>
      <c r="N1175" s="1">
        <f>Clean_Data[[#This Row],[Profit]]/Clean_Data[[#This Row],[Sales]]</f>
        <v>0.32500000000000001</v>
      </c>
      <c r="O1175" s="1" t="str">
        <f>IF(Clean_Data[[#This Row],[Discount]]=0,"No Discount",
IF(Clean_Data[[#This Row],[Discount]]&lt;=0.2,"Low",
IF(Clean_Data[[#This Row],[Discount]]&lt;=0.5,"Medium","High")))</f>
        <v>Low</v>
      </c>
      <c r="P1175" s="1" t="str">
        <f>IF(Clean_Data[[#This Row],[Sales]]&lt;100,"Low",
IF(Clean_Data[[#This Row],[Sales]]&lt;500,"Medium","High"))</f>
        <v>Low</v>
      </c>
    </row>
    <row r="1176" spans="1:16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1">
        <v>27.93</v>
      </c>
      <c r="K1176" s="1">
        <v>3</v>
      </c>
      <c r="L1176" s="1">
        <v>0</v>
      </c>
      <c r="M1176" s="1">
        <v>8.0997000000000003</v>
      </c>
      <c r="N1176" s="1">
        <f>Clean_Data[[#This Row],[Profit]]/Clean_Data[[#This Row],[Sales]]</f>
        <v>0.29000000000000004</v>
      </c>
      <c r="O1176" s="1" t="str">
        <f>IF(Clean_Data[[#This Row],[Discount]]=0,"No Discount",
IF(Clean_Data[[#This Row],[Discount]]&lt;=0.2,"Low",
IF(Clean_Data[[#This Row],[Discount]]&lt;=0.5,"Medium","High")))</f>
        <v>No Discount</v>
      </c>
      <c r="P1176" s="1" t="str">
        <f>IF(Clean_Data[[#This Row],[Sales]]&lt;100,"Low",
IF(Clean_Data[[#This Row],[Sales]]&lt;500,"Medium","High"))</f>
        <v>Low</v>
      </c>
    </row>
    <row r="1177" spans="1:16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1">
        <v>11.56</v>
      </c>
      <c r="K1177" s="1">
        <v>4</v>
      </c>
      <c r="L1177" s="1">
        <v>0</v>
      </c>
      <c r="M1177" s="1">
        <v>5.4332000000000003</v>
      </c>
      <c r="N1177" s="1">
        <f>Clean_Data[[#This Row],[Profit]]/Clean_Data[[#This Row],[Sales]]</f>
        <v>0.47000000000000003</v>
      </c>
      <c r="O1177" s="1" t="str">
        <f>IF(Clean_Data[[#This Row],[Discount]]=0,"No Discount",
IF(Clean_Data[[#This Row],[Discount]]&lt;=0.2,"Low",
IF(Clean_Data[[#This Row],[Discount]]&lt;=0.5,"Medium","High")))</f>
        <v>No Discount</v>
      </c>
      <c r="P1177" s="1" t="str">
        <f>IF(Clean_Data[[#This Row],[Sales]]&lt;100,"Low",
IF(Clean_Data[[#This Row],[Sales]]&lt;500,"Medium","High"))</f>
        <v>Low</v>
      </c>
    </row>
    <row r="1178" spans="1:16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1">
        <v>172.5</v>
      </c>
      <c r="K1178" s="1">
        <v>2</v>
      </c>
      <c r="L1178" s="1">
        <v>0</v>
      </c>
      <c r="M1178" s="1">
        <v>51.75</v>
      </c>
      <c r="N1178" s="1">
        <f>Clean_Data[[#This Row],[Profit]]/Clean_Data[[#This Row],[Sales]]</f>
        <v>0.3</v>
      </c>
      <c r="O1178" s="1" t="str">
        <f>IF(Clean_Data[[#This Row],[Discount]]=0,"No Discount",
IF(Clean_Data[[#This Row],[Discount]]&lt;=0.2,"Low",
IF(Clean_Data[[#This Row],[Discount]]&lt;=0.5,"Medium","High")))</f>
        <v>No Discount</v>
      </c>
      <c r="P1178" s="1" t="str">
        <f>IF(Clean_Data[[#This Row],[Sales]]&lt;100,"Low",
IF(Clean_Data[[#This Row],[Sales]]&lt;500,"Medium","High"))</f>
        <v>Medium</v>
      </c>
    </row>
    <row r="1179" spans="1:16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1">
        <v>179.97</v>
      </c>
      <c r="K1179" s="1">
        <v>3</v>
      </c>
      <c r="L1179" s="1">
        <v>0</v>
      </c>
      <c r="M1179" s="1">
        <v>44.9925</v>
      </c>
      <c r="N1179" s="1">
        <f>Clean_Data[[#This Row],[Profit]]/Clean_Data[[#This Row],[Sales]]</f>
        <v>0.25</v>
      </c>
      <c r="O1179" s="1" t="str">
        <f>IF(Clean_Data[[#This Row],[Discount]]=0,"No Discount",
IF(Clean_Data[[#This Row],[Discount]]&lt;=0.2,"Low",
IF(Clean_Data[[#This Row],[Discount]]&lt;=0.5,"Medium","High")))</f>
        <v>No Discount</v>
      </c>
      <c r="P1179" s="1" t="str">
        <f>IF(Clean_Data[[#This Row],[Sales]]&lt;100,"Low",
IF(Clean_Data[[#This Row],[Sales]]&lt;500,"Medium","High"))</f>
        <v>Medium</v>
      </c>
    </row>
    <row r="1180" spans="1:16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1">
        <v>258.69600000000003</v>
      </c>
      <c r="K1180" s="1">
        <v>3</v>
      </c>
      <c r="L1180" s="1">
        <v>0.2</v>
      </c>
      <c r="M1180" s="1">
        <v>64.674000000000007</v>
      </c>
      <c r="N1180" s="1">
        <f>Clean_Data[[#This Row],[Profit]]/Clean_Data[[#This Row],[Sales]]</f>
        <v>0.25</v>
      </c>
      <c r="O1180" s="1" t="str">
        <f>IF(Clean_Data[[#This Row],[Discount]]=0,"No Discount",
IF(Clean_Data[[#This Row],[Discount]]&lt;=0.2,"Low",
IF(Clean_Data[[#This Row],[Discount]]&lt;=0.5,"Medium","High")))</f>
        <v>Low</v>
      </c>
      <c r="P1180" s="1" t="str">
        <f>IF(Clean_Data[[#This Row],[Sales]]&lt;100,"Low",
IF(Clean_Data[[#This Row],[Sales]]&lt;500,"Medium","High"))</f>
        <v>Medium</v>
      </c>
    </row>
    <row r="1181" spans="1:16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1">
        <v>1322.93</v>
      </c>
      <c r="K1181" s="1">
        <v>7</v>
      </c>
      <c r="L1181" s="1">
        <v>0</v>
      </c>
      <c r="M1181" s="1">
        <v>357.19110000000001</v>
      </c>
      <c r="N1181" s="1">
        <f>Clean_Data[[#This Row],[Profit]]/Clean_Data[[#This Row],[Sales]]</f>
        <v>0.27</v>
      </c>
      <c r="O1181" s="1" t="str">
        <f>IF(Clean_Data[[#This Row],[Discount]]=0,"No Discount",
IF(Clean_Data[[#This Row],[Discount]]&lt;=0.2,"Low",
IF(Clean_Data[[#This Row],[Discount]]&lt;=0.5,"Medium","High")))</f>
        <v>No Discount</v>
      </c>
      <c r="P1181" s="1" t="str">
        <f>IF(Clean_Data[[#This Row],[Sales]]&lt;100,"Low",
IF(Clean_Data[[#This Row],[Sales]]&lt;500,"Medium","High"))</f>
        <v>High</v>
      </c>
    </row>
    <row r="1182" spans="1:16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1">
        <v>3.76</v>
      </c>
      <c r="K1182" s="1">
        <v>2</v>
      </c>
      <c r="L1182" s="1">
        <v>0</v>
      </c>
      <c r="M1182" s="1">
        <v>1.0904</v>
      </c>
      <c r="N1182" s="1">
        <f>Clean_Data[[#This Row],[Profit]]/Clean_Data[[#This Row],[Sales]]</f>
        <v>0.29000000000000004</v>
      </c>
      <c r="O1182" s="1" t="str">
        <f>IF(Clean_Data[[#This Row],[Discount]]=0,"No Discount",
IF(Clean_Data[[#This Row],[Discount]]&lt;=0.2,"Low",
IF(Clean_Data[[#This Row],[Discount]]&lt;=0.5,"Medium","High")))</f>
        <v>No Discount</v>
      </c>
      <c r="P1182" s="1" t="str">
        <f>IF(Clean_Data[[#This Row],[Sales]]&lt;100,"Low",
IF(Clean_Data[[#This Row],[Sales]]&lt;500,"Medium","High"))</f>
        <v>Low</v>
      </c>
    </row>
    <row r="1183" spans="1:16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1">
        <v>21.744</v>
      </c>
      <c r="K1183" s="1">
        <v>1</v>
      </c>
      <c r="L1183" s="1">
        <v>0.2</v>
      </c>
      <c r="M1183" s="1">
        <v>7.3385999999999996</v>
      </c>
      <c r="N1183" s="1">
        <f>Clean_Data[[#This Row],[Profit]]/Clean_Data[[#This Row],[Sales]]</f>
        <v>0.33749999999999997</v>
      </c>
      <c r="O1183" s="1" t="str">
        <f>IF(Clean_Data[[#This Row],[Discount]]=0,"No Discount",
IF(Clean_Data[[#This Row],[Discount]]&lt;=0.2,"Low",
IF(Clean_Data[[#This Row],[Discount]]&lt;=0.5,"Medium","High")))</f>
        <v>Low</v>
      </c>
      <c r="P1183" s="1" t="str">
        <f>IF(Clean_Data[[#This Row],[Sales]]&lt;100,"Low",
IF(Clean_Data[[#This Row],[Sales]]&lt;500,"Medium","High"))</f>
        <v>Low</v>
      </c>
    </row>
    <row r="1184" spans="1:16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1">
        <v>7.92</v>
      </c>
      <c r="K1184" s="1">
        <v>5</v>
      </c>
      <c r="L1184" s="1">
        <v>0.2</v>
      </c>
      <c r="M1184" s="1">
        <v>0.69299999999999995</v>
      </c>
      <c r="N1184" s="1">
        <f>Clean_Data[[#This Row],[Profit]]/Clean_Data[[#This Row],[Sales]]</f>
        <v>8.7499999999999994E-2</v>
      </c>
      <c r="O1184" s="1" t="str">
        <f>IF(Clean_Data[[#This Row],[Discount]]=0,"No Discount",
IF(Clean_Data[[#This Row],[Discount]]&lt;=0.2,"Low",
IF(Clean_Data[[#This Row],[Discount]]&lt;=0.5,"Medium","High")))</f>
        <v>Low</v>
      </c>
      <c r="P1184" s="1" t="str">
        <f>IF(Clean_Data[[#This Row],[Sales]]&lt;100,"Low",
IF(Clean_Data[[#This Row],[Sales]]&lt;500,"Medium","High"))</f>
        <v>Low</v>
      </c>
    </row>
    <row r="1185" spans="1:16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1">
        <v>12.096</v>
      </c>
      <c r="K1185" s="1">
        <v>7</v>
      </c>
      <c r="L1185" s="1">
        <v>0.2</v>
      </c>
      <c r="M1185" s="1">
        <v>4.2336</v>
      </c>
      <c r="N1185" s="1">
        <f>Clean_Data[[#This Row],[Profit]]/Clean_Data[[#This Row],[Sales]]</f>
        <v>0.35</v>
      </c>
      <c r="O1185" s="1" t="str">
        <f>IF(Clean_Data[[#This Row],[Discount]]=0,"No Discount",
IF(Clean_Data[[#This Row],[Discount]]&lt;=0.2,"Low",
IF(Clean_Data[[#This Row],[Discount]]&lt;=0.5,"Medium","High")))</f>
        <v>Low</v>
      </c>
      <c r="P1185" s="1" t="str">
        <f>IF(Clean_Data[[#This Row],[Sales]]&lt;100,"Low",
IF(Clean_Data[[#This Row],[Sales]]&lt;500,"Medium","High"))</f>
        <v>Low</v>
      </c>
    </row>
    <row r="1186" spans="1:16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1">
        <v>485.88</v>
      </c>
      <c r="K1186" s="1">
        <v>6</v>
      </c>
      <c r="L1186" s="1">
        <v>0</v>
      </c>
      <c r="M1186" s="1">
        <v>9.7175999999999991</v>
      </c>
      <c r="N1186" s="1">
        <f>Clean_Data[[#This Row],[Profit]]/Clean_Data[[#This Row],[Sales]]</f>
        <v>1.9999999999999997E-2</v>
      </c>
      <c r="O1186" s="1" t="str">
        <f>IF(Clean_Data[[#This Row],[Discount]]=0,"No Discount",
IF(Clean_Data[[#This Row],[Discount]]&lt;=0.2,"Low",
IF(Clean_Data[[#This Row],[Discount]]&lt;=0.5,"Medium","High")))</f>
        <v>No Discount</v>
      </c>
      <c r="P1186" s="1" t="str">
        <f>IF(Clean_Data[[#This Row],[Sales]]&lt;100,"Low",
IF(Clean_Data[[#This Row],[Sales]]&lt;500,"Medium","High"))</f>
        <v>Medium</v>
      </c>
    </row>
    <row r="1187" spans="1:16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1">
        <v>25.92</v>
      </c>
      <c r="K1187" s="1">
        <v>4</v>
      </c>
      <c r="L1187" s="1">
        <v>0</v>
      </c>
      <c r="M1187" s="1">
        <v>12.441599999999999</v>
      </c>
      <c r="N1187" s="1">
        <f>Clean_Data[[#This Row],[Profit]]/Clean_Data[[#This Row],[Sales]]</f>
        <v>0.47999999999999993</v>
      </c>
      <c r="O1187" s="1" t="str">
        <f>IF(Clean_Data[[#This Row],[Discount]]=0,"No Discount",
IF(Clean_Data[[#This Row],[Discount]]&lt;=0.2,"Low",
IF(Clean_Data[[#This Row],[Discount]]&lt;=0.5,"Medium","High")))</f>
        <v>No Discount</v>
      </c>
      <c r="P1187" s="1" t="str">
        <f>IF(Clean_Data[[#This Row],[Sales]]&lt;100,"Low",
IF(Clean_Data[[#This Row],[Sales]]&lt;500,"Medium","High"))</f>
        <v>Low</v>
      </c>
    </row>
    <row r="1188" spans="1:16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1">
        <v>197.58</v>
      </c>
      <c r="K1188" s="1">
        <v>2</v>
      </c>
      <c r="L1188" s="1">
        <v>0</v>
      </c>
      <c r="M1188" s="1">
        <v>53.346600000000002</v>
      </c>
      <c r="N1188" s="1">
        <f>Clean_Data[[#This Row],[Profit]]/Clean_Data[[#This Row],[Sales]]</f>
        <v>0.27</v>
      </c>
      <c r="O1188" s="1" t="str">
        <f>IF(Clean_Data[[#This Row],[Discount]]=0,"No Discount",
IF(Clean_Data[[#This Row],[Discount]]&lt;=0.2,"Low",
IF(Clean_Data[[#This Row],[Discount]]&lt;=0.5,"Medium","High")))</f>
        <v>No Discount</v>
      </c>
      <c r="P1188" s="1" t="str">
        <f>IF(Clean_Data[[#This Row],[Sales]]&lt;100,"Low",
IF(Clean_Data[[#This Row],[Sales]]&lt;500,"Medium","High"))</f>
        <v>Medium</v>
      </c>
    </row>
    <row r="1189" spans="1:16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1">
        <v>81.92</v>
      </c>
      <c r="K1189" s="1">
        <v>4</v>
      </c>
      <c r="L1189" s="1">
        <v>0</v>
      </c>
      <c r="M1189" s="1">
        <v>22.118400000000001</v>
      </c>
      <c r="N1189" s="1">
        <f>Clean_Data[[#This Row],[Profit]]/Clean_Data[[#This Row],[Sales]]</f>
        <v>0.27</v>
      </c>
      <c r="O1189" s="1" t="str">
        <f>IF(Clean_Data[[#This Row],[Discount]]=0,"No Discount",
IF(Clean_Data[[#This Row],[Discount]]&lt;=0.2,"Low",
IF(Clean_Data[[#This Row],[Discount]]&lt;=0.5,"Medium","High")))</f>
        <v>No Discount</v>
      </c>
      <c r="P1189" s="1" t="str">
        <f>IF(Clean_Data[[#This Row],[Sales]]&lt;100,"Low",
IF(Clean_Data[[#This Row],[Sales]]&lt;500,"Medium","High"))</f>
        <v>Low</v>
      </c>
    </row>
    <row r="1190" spans="1:16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1">
        <v>889.53599999999994</v>
      </c>
      <c r="K1190" s="1">
        <v>8</v>
      </c>
      <c r="L1190" s="1">
        <v>0.2</v>
      </c>
      <c r="M1190" s="1">
        <v>66.715199999999996</v>
      </c>
      <c r="N1190" s="1">
        <f>Clean_Data[[#This Row],[Profit]]/Clean_Data[[#This Row],[Sales]]</f>
        <v>7.4999999999999997E-2</v>
      </c>
      <c r="O1190" s="1" t="str">
        <f>IF(Clean_Data[[#This Row],[Discount]]=0,"No Discount",
IF(Clean_Data[[#This Row],[Discount]]&lt;=0.2,"Low",
IF(Clean_Data[[#This Row],[Discount]]&lt;=0.5,"Medium","High")))</f>
        <v>Low</v>
      </c>
      <c r="P1190" s="1" t="str">
        <f>IF(Clean_Data[[#This Row],[Sales]]&lt;100,"Low",
IF(Clean_Data[[#This Row],[Sales]]&lt;500,"Medium","High"))</f>
        <v>High</v>
      </c>
    </row>
    <row r="1191" spans="1:16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1">
        <v>892.22400000000005</v>
      </c>
      <c r="K1191" s="1">
        <v>3</v>
      </c>
      <c r="L1191" s="1">
        <v>0.2</v>
      </c>
      <c r="M1191" s="1">
        <v>89.222399999999993</v>
      </c>
      <c r="N1191" s="1">
        <f>Clean_Data[[#This Row],[Profit]]/Clean_Data[[#This Row],[Sales]]</f>
        <v>9.9999999999999992E-2</v>
      </c>
      <c r="O1191" s="1" t="str">
        <f>IF(Clean_Data[[#This Row],[Discount]]=0,"No Discount",
IF(Clean_Data[[#This Row],[Discount]]&lt;=0.2,"Low",
IF(Clean_Data[[#This Row],[Discount]]&lt;=0.5,"Medium","High")))</f>
        <v>Low</v>
      </c>
      <c r="P1191" s="1" t="str">
        <f>IF(Clean_Data[[#This Row],[Sales]]&lt;100,"Low",
IF(Clean_Data[[#This Row],[Sales]]&lt;500,"Medium","High"))</f>
        <v>High</v>
      </c>
    </row>
    <row r="1192" spans="1:16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1">
        <v>223.92</v>
      </c>
      <c r="K1192" s="1">
        <v>4</v>
      </c>
      <c r="L1192" s="1">
        <v>0</v>
      </c>
      <c r="M1192" s="1">
        <v>109.7208</v>
      </c>
      <c r="N1192" s="1">
        <f>Clean_Data[[#This Row],[Profit]]/Clean_Data[[#This Row],[Sales]]</f>
        <v>0.49</v>
      </c>
      <c r="O1192" s="1" t="str">
        <f>IF(Clean_Data[[#This Row],[Discount]]=0,"No Discount",
IF(Clean_Data[[#This Row],[Discount]]&lt;=0.2,"Low",
IF(Clean_Data[[#This Row],[Discount]]&lt;=0.5,"Medium","High")))</f>
        <v>No Discount</v>
      </c>
      <c r="P1192" s="1" t="str">
        <f>IF(Clean_Data[[#This Row],[Sales]]&lt;100,"Low",
IF(Clean_Data[[#This Row],[Sales]]&lt;500,"Medium","High"))</f>
        <v>Medium</v>
      </c>
    </row>
    <row r="1193" spans="1:16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23.12</v>
      </c>
      <c r="K1193" s="1">
        <v>4</v>
      </c>
      <c r="L1193" s="1">
        <v>0</v>
      </c>
      <c r="M1193" s="1">
        <v>11.328799999999999</v>
      </c>
      <c r="N1193" s="1">
        <f>Clean_Data[[#This Row],[Profit]]/Clean_Data[[#This Row],[Sales]]</f>
        <v>0.48999999999999994</v>
      </c>
      <c r="O1193" s="1" t="str">
        <f>IF(Clean_Data[[#This Row],[Discount]]=0,"No Discount",
IF(Clean_Data[[#This Row],[Discount]]&lt;=0.2,"Low",
IF(Clean_Data[[#This Row],[Discount]]&lt;=0.5,"Medium","High")))</f>
        <v>No Discount</v>
      </c>
      <c r="P1193" s="1" t="str">
        <f>IF(Clean_Data[[#This Row],[Sales]]&lt;100,"Low",
IF(Clean_Data[[#This Row],[Sales]]&lt;500,"Medium","High"))</f>
        <v>Low</v>
      </c>
    </row>
    <row r="1194" spans="1:16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1">
        <v>15.552</v>
      </c>
      <c r="K1194" s="1">
        <v>3</v>
      </c>
      <c r="L1194" s="1">
        <v>0.2</v>
      </c>
      <c r="M1194" s="1">
        <v>5.4432</v>
      </c>
      <c r="N1194" s="1">
        <f>Clean_Data[[#This Row],[Profit]]/Clean_Data[[#This Row],[Sales]]</f>
        <v>0.35000000000000003</v>
      </c>
      <c r="O1194" s="1" t="str">
        <f>IF(Clean_Data[[#This Row],[Discount]]=0,"No Discount",
IF(Clean_Data[[#This Row],[Discount]]&lt;=0.2,"Low",
IF(Clean_Data[[#This Row],[Discount]]&lt;=0.5,"Medium","High")))</f>
        <v>Low</v>
      </c>
      <c r="P1194" s="1" t="str">
        <f>IF(Clean_Data[[#This Row],[Sales]]&lt;100,"Low",
IF(Clean_Data[[#This Row],[Sales]]&lt;500,"Medium","High"))</f>
        <v>Low</v>
      </c>
    </row>
    <row r="1195" spans="1:16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1">
        <v>15.712</v>
      </c>
      <c r="K1195" s="1">
        <v>4</v>
      </c>
      <c r="L1195" s="1">
        <v>0.2</v>
      </c>
      <c r="M1195" s="1">
        <v>2.5531999999999999</v>
      </c>
      <c r="N1195" s="1">
        <f>Clean_Data[[#This Row],[Profit]]/Clean_Data[[#This Row],[Sales]]</f>
        <v>0.16250000000000001</v>
      </c>
      <c r="O1195" s="1" t="str">
        <f>IF(Clean_Data[[#This Row],[Discount]]=0,"No Discount",
IF(Clean_Data[[#This Row],[Discount]]&lt;=0.2,"Low",
IF(Clean_Data[[#This Row],[Discount]]&lt;=0.5,"Medium","High")))</f>
        <v>Low</v>
      </c>
      <c r="P1195" s="1" t="str">
        <f>IF(Clean_Data[[#This Row],[Sales]]&lt;100,"Low",
IF(Clean_Data[[#This Row],[Sales]]&lt;500,"Medium","High"))</f>
        <v>Low</v>
      </c>
    </row>
    <row r="1196" spans="1:16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1">
        <v>24.672000000000001</v>
      </c>
      <c r="K1196" s="1">
        <v>2</v>
      </c>
      <c r="L1196" s="1">
        <v>0.2</v>
      </c>
      <c r="M1196" s="1">
        <v>2.1587999999999998</v>
      </c>
      <c r="N1196" s="1">
        <f>Clean_Data[[#This Row],[Profit]]/Clean_Data[[#This Row],[Sales]]</f>
        <v>8.7499999999999994E-2</v>
      </c>
      <c r="O1196" s="1" t="str">
        <f>IF(Clean_Data[[#This Row],[Discount]]=0,"No Discount",
IF(Clean_Data[[#This Row],[Discount]]&lt;=0.2,"Low",
IF(Clean_Data[[#This Row],[Discount]]&lt;=0.5,"Medium","High")))</f>
        <v>Low</v>
      </c>
      <c r="P1196" s="1" t="str">
        <f>IF(Clean_Data[[#This Row],[Sales]]&lt;100,"Low",
IF(Clean_Data[[#This Row],[Sales]]&lt;500,"Medium","High"))</f>
        <v>Low</v>
      </c>
    </row>
    <row r="1197" spans="1:16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1">
        <v>55.968000000000004</v>
      </c>
      <c r="K1197" s="1">
        <v>1</v>
      </c>
      <c r="L1197" s="1">
        <v>0.2</v>
      </c>
      <c r="M1197" s="1">
        <v>-2.0988000000000002</v>
      </c>
      <c r="N1197" s="1">
        <f>Clean_Data[[#This Row],[Profit]]/Clean_Data[[#This Row],[Sales]]</f>
        <v>-3.7499999999999999E-2</v>
      </c>
      <c r="O1197" s="1" t="str">
        <f>IF(Clean_Data[[#This Row],[Discount]]=0,"No Discount",
IF(Clean_Data[[#This Row],[Discount]]&lt;=0.2,"Low",
IF(Clean_Data[[#This Row],[Discount]]&lt;=0.5,"Medium","High")))</f>
        <v>Low</v>
      </c>
      <c r="P1197" s="1" t="str">
        <f>IF(Clean_Data[[#This Row],[Sales]]&lt;100,"Low",
IF(Clean_Data[[#This Row],[Sales]]&lt;500,"Medium","High"))</f>
        <v>Low</v>
      </c>
    </row>
    <row r="1198" spans="1:16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1">
        <v>431.928</v>
      </c>
      <c r="K1198" s="1">
        <v>9</v>
      </c>
      <c r="L1198" s="1">
        <v>0.2</v>
      </c>
      <c r="M1198" s="1">
        <v>64.789199999999994</v>
      </c>
      <c r="N1198" s="1">
        <f>Clean_Data[[#This Row],[Profit]]/Clean_Data[[#This Row],[Sales]]</f>
        <v>0.15</v>
      </c>
      <c r="O1198" s="1" t="str">
        <f>IF(Clean_Data[[#This Row],[Discount]]=0,"No Discount",
IF(Clean_Data[[#This Row],[Discount]]&lt;=0.2,"Low",
IF(Clean_Data[[#This Row],[Discount]]&lt;=0.5,"Medium","High")))</f>
        <v>Low</v>
      </c>
      <c r="P1198" s="1" t="str">
        <f>IF(Clean_Data[[#This Row],[Sales]]&lt;100,"Low",
IF(Clean_Data[[#This Row],[Sales]]&lt;500,"Medium","High"))</f>
        <v>Medium</v>
      </c>
    </row>
    <row r="1199" spans="1:16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1">
        <v>95.983999999999995</v>
      </c>
      <c r="K1199" s="1">
        <v>4</v>
      </c>
      <c r="L1199" s="1">
        <v>0.3</v>
      </c>
      <c r="M1199" s="1">
        <v>-4.1135999999999999</v>
      </c>
      <c r="N1199" s="1">
        <f>Clean_Data[[#This Row],[Profit]]/Clean_Data[[#This Row],[Sales]]</f>
        <v>-4.2857142857142858E-2</v>
      </c>
      <c r="O1199" s="1" t="str">
        <f>IF(Clean_Data[[#This Row],[Discount]]=0,"No Discount",
IF(Clean_Data[[#This Row],[Discount]]&lt;=0.2,"Low",
IF(Clean_Data[[#This Row],[Discount]]&lt;=0.5,"Medium","High")))</f>
        <v>Medium</v>
      </c>
      <c r="P1199" s="1" t="str">
        <f>IF(Clean_Data[[#This Row],[Sales]]&lt;100,"Low",
IF(Clean_Data[[#This Row],[Sales]]&lt;500,"Medium","High"))</f>
        <v>Low</v>
      </c>
    </row>
    <row r="1200" spans="1:16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1">
        <v>1088.7919999999999</v>
      </c>
      <c r="K1200" s="1">
        <v>4</v>
      </c>
      <c r="L1200" s="1">
        <v>0.8</v>
      </c>
      <c r="M1200" s="1">
        <v>-1850.9464</v>
      </c>
      <c r="N1200" s="1">
        <f>Clean_Data[[#This Row],[Profit]]/Clean_Data[[#This Row],[Sales]]</f>
        <v>-1.7000000000000002</v>
      </c>
      <c r="O1200" s="1" t="str">
        <f>IF(Clean_Data[[#This Row],[Discount]]=0,"No Discount",
IF(Clean_Data[[#This Row],[Discount]]&lt;=0.2,"Low",
IF(Clean_Data[[#This Row],[Discount]]&lt;=0.5,"Medium","High")))</f>
        <v>High</v>
      </c>
      <c r="P1200" s="1" t="str">
        <f>IF(Clean_Data[[#This Row],[Sales]]&lt;100,"Low",
IF(Clean_Data[[#This Row],[Sales]]&lt;500,"Medium","High"))</f>
        <v>High</v>
      </c>
    </row>
    <row r="1201" spans="1:16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1">
        <v>544.00800000000004</v>
      </c>
      <c r="K1201" s="1">
        <v>3</v>
      </c>
      <c r="L1201" s="1">
        <v>0.2</v>
      </c>
      <c r="M1201" s="1">
        <v>40.800600000000003</v>
      </c>
      <c r="N1201" s="1">
        <f>Clean_Data[[#This Row],[Profit]]/Clean_Data[[#This Row],[Sales]]</f>
        <v>7.4999999999999997E-2</v>
      </c>
      <c r="O1201" s="1" t="str">
        <f>IF(Clean_Data[[#This Row],[Discount]]=0,"No Discount",
IF(Clean_Data[[#This Row],[Discount]]&lt;=0.2,"Low",
IF(Clean_Data[[#This Row],[Discount]]&lt;=0.5,"Medium","High")))</f>
        <v>Low</v>
      </c>
      <c r="P1201" s="1" t="str">
        <f>IF(Clean_Data[[#This Row],[Sales]]&lt;100,"Low",
IF(Clean_Data[[#This Row],[Sales]]&lt;500,"Medium","High"))</f>
        <v>High</v>
      </c>
    </row>
    <row r="1202" spans="1:16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1">
        <v>1.8720000000000001</v>
      </c>
      <c r="K1202" s="1">
        <v>3</v>
      </c>
      <c r="L1202" s="1">
        <v>0.7</v>
      </c>
      <c r="M1202" s="1">
        <v>-1.4352</v>
      </c>
      <c r="N1202" s="1">
        <f>Clean_Data[[#This Row],[Profit]]/Clean_Data[[#This Row],[Sales]]</f>
        <v>-0.76666666666666661</v>
      </c>
      <c r="O1202" s="1" t="str">
        <f>IF(Clean_Data[[#This Row],[Discount]]=0,"No Discount",
IF(Clean_Data[[#This Row],[Discount]]&lt;=0.2,"Low",
IF(Clean_Data[[#This Row],[Discount]]&lt;=0.5,"Medium","High")))</f>
        <v>High</v>
      </c>
      <c r="P1202" s="1" t="str">
        <f>IF(Clean_Data[[#This Row],[Sales]]&lt;100,"Low",
IF(Clean_Data[[#This Row],[Sales]]&lt;500,"Medium","High"))</f>
        <v>Low</v>
      </c>
    </row>
    <row r="1203" spans="1:16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1">
        <v>854.35199999999998</v>
      </c>
      <c r="K1203" s="1">
        <v>3</v>
      </c>
      <c r="L1203" s="1">
        <v>0.2</v>
      </c>
      <c r="M1203" s="1">
        <v>10.679399999999999</v>
      </c>
      <c r="N1203" s="1">
        <f>Clean_Data[[#This Row],[Profit]]/Clean_Data[[#This Row],[Sales]]</f>
        <v>1.2499999999999999E-2</v>
      </c>
      <c r="O1203" s="1" t="str">
        <f>IF(Clean_Data[[#This Row],[Discount]]=0,"No Discount",
IF(Clean_Data[[#This Row],[Discount]]&lt;=0.2,"Low",
IF(Clean_Data[[#This Row],[Discount]]&lt;=0.5,"Medium","High")))</f>
        <v>Low</v>
      </c>
      <c r="P1203" s="1" t="str">
        <f>IF(Clean_Data[[#This Row],[Sales]]&lt;100,"Low",
IF(Clean_Data[[#This Row],[Sales]]&lt;500,"Medium","High"))</f>
        <v>High</v>
      </c>
    </row>
    <row r="1204" spans="1:16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1">
        <v>593.56799999999998</v>
      </c>
      <c r="K1204" s="1">
        <v>2</v>
      </c>
      <c r="L1204" s="1">
        <v>0.2</v>
      </c>
      <c r="M1204" s="1">
        <v>0</v>
      </c>
      <c r="N1204" s="1">
        <f>Clean_Data[[#This Row],[Profit]]/Clean_Data[[#This Row],[Sales]]</f>
        <v>0</v>
      </c>
      <c r="O1204" s="1" t="str">
        <f>IF(Clean_Data[[#This Row],[Discount]]=0,"No Discount",
IF(Clean_Data[[#This Row],[Discount]]&lt;=0.2,"Low",
IF(Clean_Data[[#This Row],[Discount]]&lt;=0.5,"Medium","High")))</f>
        <v>Low</v>
      </c>
      <c r="P1204" s="1" t="str">
        <f>IF(Clean_Data[[#This Row],[Sales]]&lt;100,"Low",
IF(Clean_Data[[#This Row],[Sales]]&lt;500,"Medium","High"))</f>
        <v>High</v>
      </c>
    </row>
    <row r="1205" spans="1:16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338.04</v>
      </c>
      <c r="K1205" s="1">
        <v>3</v>
      </c>
      <c r="L1205" s="1">
        <v>0.2</v>
      </c>
      <c r="M1205" s="1">
        <v>-33.804000000000002</v>
      </c>
      <c r="N1205" s="1">
        <f>Clean_Data[[#This Row],[Profit]]/Clean_Data[[#This Row],[Sales]]</f>
        <v>-0.1</v>
      </c>
      <c r="O1205" s="1" t="str">
        <f>IF(Clean_Data[[#This Row],[Discount]]=0,"No Discount",
IF(Clean_Data[[#This Row],[Discount]]&lt;=0.2,"Low",
IF(Clean_Data[[#This Row],[Discount]]&lt;=0.5,"Medium","High")))</f>
        <v>Low</v>
      </c>
      <c r="P1205" s="1" t="str">
        <f>IF(Clean_Data[[#This Row],[Sales]]&lt;100,"Low",
IF(Clean_Data[[#This Row],[Sales]]&lt;500,"Medium","High"))</f>
        <v>Medium</v>
      </c>
    </row>
    <row r="1206" spans="1:16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1">
        <v>271.95999999999998</v>
      </c>
      <c r="K1206" s="1">
        <v>5</v>
      </c>
      <c r="L1206" s="1">
        <v>0.2</v>
      </c>
      <c r="M1206" s="1">
        <v>16.997499999999999</v>
      </c>
      <c r="N1206" s="1">
        <f>Clean_Data[[#This Row],[Profit]]/Clean_Data[[#This Row],[Sales]]</f>
        <v>6.25E-2</v>
      </c>
      <c r="O1206" s="1" t="str">
        <f>IF(Clean_Data[[#This Row],[Discount]]=0,"No Discount",
IF(Clean_Data[[#This Row],[Discount]]&lt;=0.2,"Low",
IF(Clean_Data[[#This Row],[Discount]]&lt;=0.5,"Medium","High")))</f>
        <v>Low</v>
      </c>
      <c r="P1206" s="1" t="str">
        <f>IF(Clean_Data[[#This Row],[Sales]]&lt;100,"Low",
IF(Clean_Data[[#This Row],[Sales]]&lt;500,"Medium","High"))</f>
        <v>Medium</v>
      </c>
    </row>
    <row r="1207" spans="1:16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1">
        <v>11.21</v>
      </c>
      <c r="K1207" s="1">
        <v>1</v>
      </c>
      <c r="L1207" s="1">
        <v>0</v>
      </c>
      <c r="M1207" s="1">
        <v>3.363</v>
      </c>
      <c r="N1207" s="1">
        <f>Clean_Data[[#This Row],[Profit]]/Clean_Data[[#This Row],[Sales]]</f>
        <v>0.3</v>
      </c>
      <c r="O1207" s="1" t="str">
        <f>IF(Clean_Data[[#This Row],[Discount]]=0,"No Discount",
IF(Clean_Data[[#This Row],[Discount]]&lt;=0.2,"Low",
IF(Clean_Data[[#This Row],[Discount]]&lt;=0.5,"Medium","High")))</f>
        <v>No Discount</v>
      </c>
      <c r="P1207" s="1" t="str">
        <f>IF(Clean_Data[[#This Row],[Sales]]&lt;100,"Low",
IF(Clean_Data[[#This Row],[Sales]]&lt;500,"Medium","High"))</f>
        <v>Low</v>
      </c>
    </row>
    <row r="1208" spans="1:16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1">
        <v>9.1440000000000001</v>
      </c>
      <c r="K1208" s="1">
        <v>3</v>
      </c>
      <c r="L1208" s="1">
        <v>0.2</v>
      </c>
      <c r="M1208" s="1">
        <v>3.2004000000000001</v>
      </c>
      <c r="N1208" s="1">
        <f>Clean_Data[[#This Row],[Profit]]/Clean_Data[[#This Row],[Sales]]</f>
        <v>0.35000000000000003</v>
      </c>
      <c r="O1208" s="1" t="str">
        <f>IF(Clean_Data[[#This Row],[Discount]]=0,"No Discount",
IF(Clean_Data[[#This Row],[Discount]]&lt;=0.2,"Low",
IF(Clean_Data[[#This Row],[Discount]]&lt;=0.5,"Medium","High")))</f>
        <v>Low</v>
      </c>
      <c r="P1208" s="1" t="str">
        <f>IF(Clean_Data[[#This Row],[Sales]]&lt;100,"Low",
IF(Clean_Data[[#This Row],[Sales]]&lt;500,"Medium","High"))</f>
        <v>Low</v>
      </c>
    </row>
    <row r="1209" spans="1:16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1">
        <v>14.07</v>
      </c>
      <c r="K1209" s="1">
        <v>7</v>
      </c>
      <c r="L1209" s="1">
        <v>0</v>
      </c>
      <c r="M1209" s="1">
        <v>6.8943000000000003</v>
      </c>
      <c r="N1209" s="1">
        <f>Clean_Data[[#This Row],[Profit]]/Clean_Data[[#This Row],[Sales]]</f>
        <v>0.49</v>
      </c>
      <c r="O1209" s="1" t="str">
        <f>IF(Clean_Data[[#This Row],[Discount]]=0,"No Discount",
IF(Clean_Data[[#This Row],[Discount]]&lt;=0.2,"Low",
IF(Clean_Data[[#This Row],[Discount]]&lt;=0.5,"Medium","High")))</f>
        <v>No Discount</v>
      </c>
      <c r="P1209" s="1" t="str">
        <f>IF(Clean_Data[[#This Row],[Sales]]&lt;100,"Low",
IF(Clean_Data[[#This Row],[Sales]]&lt;500,"Medium","High"))</f>
        <v>Low</v>
      </c>
    </row>
    <row r="1210" spans="1:16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1">
        <v>41.86</v>
      </c>
      <c r="K1210" s="1">
        <v>7</v>
      </c>
      <c r="L1210" s="1">
        <v>0</v>
      </c>
      <c r="M1210" s="1">
        <v>10.465</v>
      </c>
      <c r="N1210" s="1">
        <f>Clean_Data[[#This Row],[Profit]]/Clean_Data[[#This Row],[Sales]]</f>
        <v>0.25</v>
      </c>
      <c r="O1210" s="1" t="str">
        <f>IF(Clean_Data[[#This Row],[Discount]]=0,"No Discount",
IF(Clean_Data[[#This Row],[Discount]]&lt;=0.2,"Low",
IF(Clean_Data[[#This Row],[Discount]]&lt;=0.5,"Medium","High")))</f>
        <v>No Discount</v>
      </c>
      <c r="P1210" s="1" t="str">
        <f>IF(Clean_Data[[#This Row],[Sales]]&lt;100,"Low",
IF(Clean_Data[[#This Row],[Sales]]&lt;500,"Medium","High"))</f>
        <v>Low</v>
      </c>
    </row>
    <row r="1211" spans="1:16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1">
        <v>8.5440000000000005</v>
      </c>
      <c r="K1211" s="1">
        <v>2</v>
      </c>
      <c r="L1211" s="1">
        <v>0.2</v>
      </c>
      <c r="M1211" s="1">
        <v>2.8835999999999999</v>
      </c>
      <c r="N1211" s="1">
        <f>Clean_Data[[#This Row],[Profit]]/Clean_Data[[#This Row],[Sales]]</f>
        <v>0.33749999999999997</v>
      </c>
      <c r="O1211" s="1" t="str">
        <f>IF(Clean_Data[[#This Row],[Discount]]=0,"No Discount",
IF(Clean_Data[[#This Row],[Discount]]&lt;=0.2,"Low",
IF(Clean_Data[[#This Row],[Discount]]&lt;=0.5,"Medium","High")))</f>
        <v>Low</v>
      </c>
      <c r="P1211" s="1" t="str">
        <f>IF(Clean_Data[[#This Row],[Sales]]&lt;100,"Low",
IF(Clean_Data[[#This Row],[Sales]]&lt;500,"Medium","High"))</f>
        <v>Low</v>
      </c>
    </row>
    <row r="1212" spans="1:16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1">
        <v>579.13599999999997</v>
      </c>
      <c r="K1212" s="1">
        <v>4</v>
      </c>
      <c r="L1212" s="1">
        <v>0.2</v>
      </c>
      <c r="M1212" s="1">
        <v>21.717600000000001</v>
      </c>
      <c r="N1212" s="1">
        <f>Clean_Data[[#This Row],[Profit]]/Clean_Data[[#This Row],[Sales]]</f>
        <v>3.7500000000000006E-2</v>
      </c>
      <c r="O1212" s="1" t="str">
        <f>IF(Clean_Data[[#This Row],[Discount]]=0,"No Discount",
IF(Clean_Data[[#This Row],[Discount]]&lt;=0.2,"Low",
IF(Clean_Data[[#This Row],[Discount]]&lt;=0.5,"Medium","High")))</f>
        <v>Low</v>
      </c>
      <c r="P1212" s="1" t="str">
        <f>IF(Clean_Data[[#This Row],[Sales]]&lt;100,"Low",
IF(Clean_Data[[#This Row],[Sales]]&lt;500,"Medium","High"))</f>
        <v>High</v>
      </c>
    </row>
    <row r="1213" spans="1:16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1">
        <v>141.37200000000001</v>
      </c>
      <c r="K1213" s="1">
        <v>2</v>
      </c>
      <c r="L1213" s="1">
        <v>0.3</v>
      </c>
      <c r="M1213" s="1">
        <v>-48.470399999999998</v>
      </c>
      <c r="N1213" s="1">
        <f>Clean_Data[[#This Row],[Profit]]/Clean_Data[[#This Row],[Sales]]</f>
        <v>-0.3428571428571428</v>
      </c>
      <c r="O1213" s="1" t="str">
        <f>IF(Clean_Data[[#This Row],[Discount]]=0,"No Discount",
IF(Clean_Data[[#This Row],[Discount]]&lt;=0.2,"Low",
IF(Clean_Data[[#This Row],[Discount]]&lt;=0.5,"Medium","High")))</f>
        <v>Medium</v>
      </c>
      <c r="P1213" s="1" t="str">
        <f>IF(Clean_Data[[#This Row],[Sales]]&lt;100,"Low",
IF(Clean_Data[[#This Row],[Sales]]&lt;500,"Medium","High"))</f>
        <v>Medium</v>
      </c>
    </row>
    <row r="1214" spans="1:16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1">
        <v>3.036</v>
      </c>
      <c r="K1214" s="1">
        <v>2</v>
      </c>
      <c r="L1214" s="1">
        <v>0.7</v>
      </c>
      <c r="M1214" s="1">
        <v>-2.3275999999999999</v>
      </c>
      <c r="N1214" s="1">
        <f>Clean_Data[[#This Row],[Profit]]/Clean_Data[[#This Row],[Sales]]</f>
        <v>-0.76666666666666661</v>
      </c>
      <c r="O1214" s="1" t="str">
        <f>IF(Clean_Data[[#This Row],[Discount]]=0,"No Discount",
IF(Clean_Data[[#This Row],[Discount]]&lt;=0.2,"Low",
IF(Clean_Data[[#This Row],[Discount]]&lt;=0.5,"Medium","High")))</f>
        <v>High</v>
      </c>
      <c r="P1214" s="1" t="str">
        <f>IF(Clean_Data[[#This Row],[Sales]]&lt;100,"Low",
IF(Clean_Data[[#This Row],[Sales]]&lt;500,"Medium","High"))</f>
        <v>Low</v>
      </c>
    </row>
    <row r="1215" spans="1:16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4.5030000000000001</v>
      </c>
      <c r="K1215" s="1">
        <v>1</v>
      </c>
      <c r="L1215" s="1">
        <v>0.7</v>
      </c>
      <c r="M1215" s="1">
        <v>-3.6023999999999998</v>
      </c>
      <c r="N1215" s="1">
        <f>Clean_Data[[#This Row],[Profit]]/Clean_Data[[#This Row],[Sales]]</f>
        <v>-0.79999999999999993</v>
      </c>
      <c r="O1215" s="1" t="str">
        <f>IF(Clean_Data[[#This Row],[Discount]]=0,"No Discount",
IF(Clean_Data[[#This Row],[Discount]]&lt;=0.2,"Low",
IF(Clean_Data[[#This Row],[Discount]]&lt;=0.5,"Medium","High")))</f>
        <v>High</v>
      </c>
      <c r="P1215" s="1" t="str">
        <f>IF(Clean_Data[[#This Row],[Sales]]&lt;100,"Low",
IF(Clean_Data[[#This Row],[Sales]]&lt;500,"Medium","High"))</f>
        <v>Low</v>
      </c>
    </row>
    <row r="1216" spans="1:16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1">
        <v>4.6719999999999997</v>
      </c>
      <c r="K1216" s="1">
        <v>1</v>
      </c>
      <c r="L1216" s="1">
        <v>0.2</v>
      </c>
      <c r="M1216" s="1">
        <v>1.5768</v>
      </c>
      <c r="N1216" s="1">
        <f>Clean_Data[[#This Row],[Profit]]/Clean_Data[[#This Row],[Sales]]</f>
        <v>0.33750000000000002</v>
      </c>
      <c r="O1216" s="1" t="str">
        <f>IF(Clean_Data[[#This Row],[Discount]]=0,"No Discount",
IF(Clean_Data[[#This Row],[Discount]]&lt;=0.2,"Low",
IF(Clean_Data[[#This Row],[Discount]]&lt;=0.5,"Medium","High")))</f>
        <v>Low</v>
      </c>
      <c r="P1216" s="1" t="str">
        <f>IF(Clean_Data[[#This Row],[Sales]]&lt;100,"Low",
IF(Clean_Data[[#This Row],[Sales]]&lt;500,"Medium","High"))</f>
        <v>Low</v>
      </c>
    </row>
    <row r="1217" spans="1:16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1">
        <v>95.88</v>
      </c>
      <c r="K1217" s="1">
        <v>3</v>
      </c>
      <c r="L1217" s="1">
        <v>0.2</v>
      </c>
      <c r="M1217" s="1">
        <v>28.763999999999999</v>
      </c>
      <c r="N1217" s="1">
        <f>Clean_Data[[#This Row],[Profit]]/Clean_Data[[#This Row],[Sales]]</f>
        <v>0.3</v>
      </c>
      <c r="O1217" s="1" t="str">
        <f>IF(Clean_Data[[#This Row],[Discount]]=0,"No Discount",
IF(Clean_Data[[#This Row],[Discount]]&lt;=0.2,"Low",
IF(Clean_Data[[#This Row],[Discount]]&lt;=0.5,"Medium","High")))</f>
        <v>Low</v>
      </c>
      <c r="P1217" s="1" t="str">
        <f>IF(Clean_Data[[#This Row],[Sales]]&lt;100,"Low",
IF(Clean_Data[[#This Row],[Sales]]&lt;500,"Medium","High"))</f>
        <v>Low</v>
      </c>
    </row>
    <row r="1218" spans="1:16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1">
        <v>17.024000000000001</v>
      </c>
      <c r="K1218" s="1">
        <v>2</v>
      </c>
      <c r="L1218" s="1">
        <v>0.2</v>
      </c>
      <c r="M1218" s="1">
        <v>1.7023999999999999</v>
      </c>
      <c r="N1218" s="1">
        <f>Clean_Data[[#This Row],[Profit]]/Clean_Data[[#This Row],[Sales]]</f>
        <v>9.9999999999999992E-2</v>
      </c>
      <c r="O1218" s="1" t="str">
        <f>IF(Clean_Data[[#This Row],[Discount]]=0,"No Discount",
IF(Clean_Data[[#This Row],[Discount]]&lt;=0.2,"Low",
IF(Clean_Data[[#This Row],[Discount]]&lt;=0.5,"Medium","High")))</f>
        <v>Low</v>
      </c>
      <c r="P1218" s="1" t="str">
        <f>IF(Clean_Data[[#This Row],[Sales]]&lt;100,"Low",
IF(Clean_Data[[#This Row],[Sales]]&lt;500,"Medium","High"))</f>
        <v>Low</v>
      </c>
    </row>
    <row r="1219" spans="1:16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1">
        <v>258.69600000000003</v>
      </c>
      <c r="K1219" s="1">
        <v>3</v>
      </c>
      <c r="L1219" s="1">
        <v>0.2</v>
      </c>
      <c r="M1219" s="1">
        <v>64.674000000000007</v>
      </c>
      <c r="N1219" s="1">
        <f>Clean_Data[[#This Row],[Profit]]/Clean_Data[[#This Row],[Sales]]</f>
        <v>0.25</v>
      </c>
      <c r="O1219" s="1" t="str">
        <f>IF(Clean_Data[[#This Row],[Discount]]=0,"No Discount",
IF(Clean_Data[[#This Row],[Discount]]&lt;=0.2,"Low",
IF(Clean_Data[[#This Row],[Discount]]&lt;=0.5,"Medium","High")))</f>
        <v>Low</v>
      </c>
      <c r="P1219" s="1" t="str">
        <f>IF(Clean_Data[[#This Row],[Sales]]&lt;100,"Low",
IF(Clean_Data[[#This Row],[Sales]]&lt;500,"Medium","High"))</f>
        <v>Medium</v>
      </c>
    </row>
    <row r="1220" spans="1:16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1">
        <v>1931.9580000000001</v>
      </c>
      <c r="K1220" s="1">
        <v>7</v>
      </c>
      <c r="L1220" s="1">
        <v>0.4</v>
      </c>
      <c r="M1220" s="1">
        <v>-386.39159999999998</v>
      </c>
      <c r="N1220" s="1">
        <f>Clean_Data[[#This Row],[Profit]]/Clean_Data[[#This Row],[Sales]]</f>
        <v>-0.19999999999999998</v>
      </c>
      <c r="O1220" s="1" t="str">
        <f>IF(Clean_Data[[#This Row],[Discount]]=0,"No Discount",
IF(Clean_Data[[#This Row],[Discount]]&lt;=0.2,"Low",
IF(Clean_Data[[#This Row],[Discount]]&lt;=0.5,"Medium","High")))</f>
        <v>Medium</v>
      </c>
      <c r="P1220" s="1" t="str">
        <f>IF(Clean_Data[[#This Row],[Sales]]&lt;100,"Low",
IF(Clean_Data[[#This Row],[Sales]]&lt;500,"Medium","High"))</f>
        <v>High</v>
      </c>
    </row>
    <row r="1221" spans="1:16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1">
        <v>249.75</v>
      </c>
      <c r="K1221" s="1">
        <v>9</v>
      </c>
      <c r="L1221" s="1">
        <v>0</v>
      </c>
      <c r="M1221" s="1">
        <v>44.954999999999998</v>
      </c>
      <c r="N1221" s="1">
        <f>Clean_Data[[#This Row],[Profit]]/Clean_Data[[#This Row],[Sales]]</f>
        <v>0.18</v>
      </c>
      <c r="O1221" s="1" t="str">
        <f>IF(Clean_Data[[#This Row],[Discount]]=0,"No Discount",
IF(Clean_Data[[#This Row],[Discount]]&lt;=0.2,"Low",
IF(Clean_Data[[#This Row],[Discount]]&lt;=0.5,"Medium","High")))</f>
        <v>No Discount</v>
      </c>
      <c r="P1221" s="1" t="str">
        <f>IF(Clean_Data[[#This Row],[Sales]]&lt;100,"Low",
IF(Clean_Data[[#This Row],[Sales]]&lt;500,"Medium","High"))</f>
        <v>Medium</v>
      </c>
    </row>
    <row r="1222" spans="1:16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1">
        <v>255.93600000000001</v>
      </c>
      <c r="K1222" s="1">
        <v>8</v>
      </c>
      <c r="L1222" s="1">
        <v>0.2</v>
      </c>
      <c r="M1222" s="1">
        <v>28.7928</v>
      </c>
      <c r="N1222" s="1">
        <f>Clean_Data[[#This Row],[Profit]]/Clean_Data[[#This Row],[Sales]]</f>
        <v>0.11249999999999999</v>
      </c>
      <c r="O1222" s="1" t="str">
        <f>IF(Clean_Data[[#This Row],[Discount]]=0,"No Discount",
IF(Clean_Data[[#This Row],[Discount]]&lt;=0.2,"Low",
IF(Clean_Data[[#This Row],[Discount]]&lt;=0.5,"Medium","High")))</f>
        <v>Low</v>
      </c>
      <c r="P1222" s="1" t="str">
        <f>IF(Clean_Data[[#This Row],[Sales]]&lt;100,"Low",
IF(Clean_Data[[#This Row],[Sales]]&lt;500,"Medium","High"))</f>
        <v>Medium</v>
      </c>
    </row>
    <row r="1223" spans="1:16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1">
        <v>113.79</v>
      </c>
      <c r="K1223" s="1">
        <v>3</v>
      </c>
      <c r="L1223" s="1">
        <v>0</v>
      </c>
      <c r="M1223" s="1">
        <v>20.482199999999999</v>
      </c>
      <c r="N1223" s="1">
        <f>Clean_Data[[#This Row],[Profit]]/Clean_Data[[#This Row],[Sales]]</f>
        <v>0.18</v>
      </c>
      <c r="O1223" s="1" t="str">
        <f>IF(Clean_Data[[#This Row],[Discount]]=0,"No Discount",
IF(Clean_Data[[#This Row],[Discount]]&lt;=0.2,"Low",
IF(Clean_Data[[#This Row],[Discount]]&lt;=0.5,"Medium","High")))</f>
        <v>No Discount</v>
      </c>
      <c r="P1223" s="1" t="str">
        <f>IF(Clean_Data[[#This Row],[Sales]]&lt;100,"Low",
IF(Clean_Data[[#This Row],[Sales]]&lt;500,"Medium","High"))</f>
        <v>Medium</v>
      </c>
    </row>
    <row r="1224" spans="1:16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1">
        <v>78.150000000000006</v>
      </c>
      <c r="K1224" s="1">
        <v>1</v>
      </c>
      <c r="L1224" s="1">
        <v>0</v>
      </c>
      <c r="M1224" s="1">
        <v>34.386000000000003</v>
      </c>
      <c r="N1224" s="1">
        <f>Clean_Data[[#This Row],[Profit]]/Clean_Data[[#This Row],[Sales]]</f>
        <v>0.44</v>
      </c>
      <c r="O1224" s="1" t="str">
        <f>IF(Clean_Data[[#This Row],[Discount]]=0,"No Discount",
IF(Clean_Data[[#This Row],[Discount]]&lt;=0.2,"Low",
IF(Clean_Data[[#This Row],[Discount]]&lt;=0.5,"Medium","High")))</f>
        <v>No Discount</v>
      </c>
      <c r="P1224" s="1" t="str">
        <f>IF(Clean_Data[[#This Row],[Sales]]&lt;100,"Low",
IF(Clean_Data[[#This Row],[Sales]]&lt;500,"Medium","High"))</f>
        <v>Low</v>
      </c>
    </row>
    <row r="1225" spans="1:16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1">
        <v>1.728</v>
      </c>
      <c r="K1225" s="1">
        <v>1</v>
      </c>
      <c r="L1225" s="1">
        <v>0.2</v>
      </c>
      <c r="M1225" s="1">
        <v>0.6048</v>
      </c>
      <c r="N1225" s="1">
        <f>Clean_Data[[#This Row],[Profit]]/Clean_Data[[#This Row],[Sales]]</f>
        <v>0.35000000000000003</v>
      </c>
      <c r="O1225" s="1" t="str">
        <f>IF(Clean_Data[[#This Row],[Discount]]=0,"No Discount",
IF(Clean_Data[[#This Row],[Discount]]&lt;=0.2,"Low",
IF(Clean_Data[[#This Row],[Discount]]&lt;=0.5,"Medium","High")))</f>
        <v>Low</v>
      </c>
      <c r="P1225" s="1" t="str">
        <f>IF(Clean_Data[[#This Row],[Sales]]&lt;100,"Low",
IF(Clean_Data[[#This Row],[Sales]]&lt;500,"Medium","High"))</f>
        <v>Low</v>
      </c>
    </row>
    <row r="1226" spans="1:16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1">
        <v>40.56</v>
      </c>
      <c r="K1226" s="1">
        <v>4</v>
      </c>
      <c r="L1226" s="1">
        <v>0</v>
      </c>
      <c r="M1226" s="1">
        <v>19.874400000000001</v>
      </c>
      <c r="N1226" s="1">
        <f>Clean_Data[[#This Row],[Profit]]/Clean_Data[[#This Row],[Sales]]</f>
        <v>0.49</v>
      </c>
      <c r="O1226" s="1" t="str">
        <f>IF(Clean_Data[[#This Row],[Discount]]=0,"No Discount",
IF(Clean_Data[[#This Row],[Discount]]&lt;=0.2,"Low",
IF(Clean_Data[[#This Row],[Discount]]&lt;=0.5,"Medium","High")))</f>
        <v>No Discount</v>
      </c>
      <c r="P1226" s="1" t="str">
        <f>IF(Clean_Data[[#This Row],[Sales]]&lt;100,"Low",
IF(Clean_Data[[#This Row],[Sales]]&lt;500,"Medium","High"))</f>
        <v>Low</v>
      </c>
    </row>
    <row r="1227" spans="1:16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1">
        <v>182.94</v>
      </c>
      <c r="K1227" s="1">
        <v>3</v>
      </c>
      <c r="L1227" s="1">
        <v>0</v>
      </c>
      <c r="M1227" s="1">
        <v>3.6587999999999998</v>
      </c>
      <c r="N1227" s="1">
        <f>Clean_Data[[#This Row],[Profit]]/Clean_Data[[#This Row],[Sales]]</f>
        <v>0.02</v>
      </c>
      <c r="O1227" s="1" t="str">
        <f>IF(Clean_Data[[#This Row],[Discount]]=0,"No Discount",
IF(Clean_Data[[#This Row],[Discount]]&lt;=0.2,"Low",
IF(Clean_Data[[#This Row],[Discount]]&lt;=0.5,"Medium","High")))</f>
        <v>No Discount</v>
      </c>
      <c r="P1227" s="1" t="str">
        <f>IF(Clean_Data[[#This Row],[Sales]]&lt;100,"Low",
IF(Clean_Data[[#This Row],[Sales]]&lt;500,"Medium","High"))</f>
        <v>Medium</v>
      </c>
    </row>
    <row r="1228" spans="1:16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193.86</v>
      </c>
      <c r="K1228" s="1">
        <v>2</v>
      </c>
      <c r="L1228" s="1">
        <v>0</v>
      </c>
      <c r="M1228" s="1">
        <v>11.631600000000001</v>
      </c>
      <c r="N1228" s="1">
        <f>Clean_Data[[#This Row],[Profit]]/Clean_Data[[#This Row],[Sales]]</f>
        <v>0.06</v>
      </c>
      <c r="O1228" s="1" t="str">
        <f>IF(Clean_Data[[#This Row],[Discount]]=0,"No Discount",
IF(Clean_Data[[#This Row],[Discount]]&lt;=0.2,"Low",
IF(Clean_Data[[#This Row],[Discount]]&lt;=0.5,"Medium","High")))</f>
        <v>No Discount</v>
      </c>
      <c r="P1228" s="1" t="str">
        <f>IF(Clean_Data[[#This Row],[Sales]]&lt;100,"Low",
IF(Clean_Data[[#This Row],[Sales]]&lt;500,"Medium","High"))</f>
        <v>Medium</v>
      </c>
    </row>
    <row r="1229" spans="1:16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1">
        <v>15.28</v>
      </c>
      <c r="K1229" s="1">
        <v>2</v>
      </c>
      <c r="L1229" s="1">
        <v>0</v>
      </c>
      <c r="M1229" s="1">
        <v>7.4871999999999996</v>
      </c>
      <c r="N1229" s="1">
        <f>Clean_Data[[#This Row],[Profit]]/Clean_Data[[#This Row],[Sales]]</f>
        <v>0.49</v>
      </c>
      <c r="O1229" s="1" t="str">
        <f>IF(Clean_Data[[#This Row],[Discount]]=0,"No Discount",
IF(Clean_Data[[#This Row],[Discount]]&lt;=0.2,"Low",
IF(Clean_Data[[#This Row],[Discount]]&lt;=0.5,"Medium","High")))</f>
        <v>No Discount</v>
      </c>
      <c r="P1229" s="1" t="str">
        <f>IF(Clean_Data[[#This Row],[Sales]]&lt;100,"Low",
IF(Clean_Data[[#This Row],[Sales]]&lt;500,"Medium","High"))</f>
        <v>Low</v>
      </c>
    </row>
    <row r="1230" spans="1:16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1">
        <v>8.73</v>
      </c>
      <c r="K1230" s="1">
        <v>1</v>
      </c>
      <c r="L1230" s="1">
        <v>0</v>
      </c>
      <c r="M1230" s="1">
        <v>2.9681999999999999</v>
      </c>
      <c r="N1230" s="1">
        <f>Clean_Data[[#This Row],[Profit]]/Clean_Data[[#This Row],[Sales]]</f>
        <v>0.33999999999999997</v>
      </c>
      <c r="O1230" s="1" t="str">
        <f>IF(Clean_Data[[#This Row],[Discount]]=0,"No Discount",
IF(Clean_Data[[#This Row],[Discount]]&lt;=0.2,"Low",
IF(Clean_Data[[#This Row],[Discount]]&lt;=0.5,"Medium","High")))</f>
        <v>No Discount</v>
      </c>
      <c r="P1230" s="1" t="str">
        <f>IF(Clean_Data[[#This Row],[Sales]]&lt;100,"Low",
IF(Clean_Data[[#This Row],[Sales]]&lt;500,"Medium","High"))</f>
        <v>Low</v>
      </c>
    </row>
    <row r="1231" spans="1:16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1">
        <v>5.68</v>
      </c>
      <c r="K1231" s="1">
        <v>2</v>
      </c>
      <c r="L1231" s="1">
        <v>0</v>
      </c>
      <c r="M1231" s="1">
        <v>1.7607999999999999</v>
      </c>
      <c r="N1231" s="1">
        <f>Clean_Data[[#This Row],[Profit]]/Clean_Data[[#This Row],[Sales]]</f>
        <v>0.31</v>
      </c>
      <c r="O1231" s="1" t="str">
        <f>IF(Clean_Data[[#This Row],[Discount]]=0,"No Discount",
IF(Clean_Data[[#This Row],[Discount]]&lt;=0.2,"Low",
IF(Clean_Data[[#This Row],[Discount]]&lt;=0.5,"Medium","High")))</f>
        <v>No Discount</v>
      </c>
      <c r="P1231" s="1" t="str">
        <f>IF(Clean_Data[[#This Row],[Sales]]&lt;100,"Low",
IF(Clean_Data[[#This Row],[Sales]]&lt;500,"Medium","High"))</f>
        <v>Low</v>
      </c>
    </row>
    <row r="1232" spans="1:16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1">
        <v>2.78</v>
      </c>
      <c r="K1232" s="1">
        <v>2</v>
      </c>
      <c r="L1232" s="1">
        <v>0</v>
      </c>
      <c r="M1232" s="1">
        <v>0.7228</v>
      </c>
      <c r="N1232" s="1">
        <f>Clean_Data[[#This Row],[Profit]]/Clean_Data[[#This Row],[Sales]]</f>
        <v>0.26</v>
      </c>
      <c r="O1232" s="1" t="str">
        <f>IF(Clean_Data[[#This Row],[Discount]]=0,"No Discount",
IF(Clean_Data[[#This Row],[Discount]]&lt;=0.2,"Low",
IF(Clean_Data[[#This Row],[Discount]]&lt;=0.5,"Medium","High")))</f>
        <v>No Discount</v>
      </c>
      <c r="P1232" s="1" t="str">
        <f>IF(Clean_Data[[#This Row],[Sales]]&lt;100,"Low",
IF(Clean_Data[[#This Row],[Sales]]&lt;500,"Medium","High"))</f>
        <v>Low</v>
      </c>
    </row>
    <row r="1233" spans="1:16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1">
        <v>79.959999999999994</v>
      </c>
      <c r="K1233" s="1">
        <v>2</v>
      </c>
      <c r="L1233" s="1">
        <v>0</v>
      </c>
      <c r="M1233" s="1">
        <v>35.981999999999999</v>
      </c>
      <c r="N1233" s="1">
        <f>Clean_Data[[#This Row],[Profit]]/Clean_Data[[#This Row],[Sales]]</f>
        <v>0.45</v>
      </c>
      <c r="O1233" s="1" t="str">
        <f>IF(Clean_Data[[#This Row],[Discount]]=0,"No Discount",
IF(Clean_Data[[#This Row],[Discount]]&lt;=0.2,"Low",
IF(Clean_Data[[#This Row],[Discount]]&lt;=0.5,"Medium","High")))</f>
        <v>No Discount</v>
      </c>
      <c r="P1233" s="1" t="str">
        <f>IF(Clean_Data[[#This Row],[Sales]]&lt;100,"Low",
IF(Clean_Data[[#This Row],[Sales]]&lt;500,"Medium","High"))</f>
        <v>Low</v>
      </c>
    </row>
    <row r="1234" spans="1:16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1">
        <v>839.98800000000006</v>
      </c>
      <c r="K1234" s="1">
        <v>2</v>
      </c>
      <c r="L1234" s="1">
        <v>0.4</v>
      </c>
      <c r="M1234" s="1">
        <v>69.998999999999995</v>
      </c>
      <c r="N1234" s="1">
        <f>Clean_Data[[#This Row],[Profit]]/Clean_Data[[#This Row],[Sales]]</f>
        <v>8.3333333333333329E-2</v>
      </c>
      <c r="O1234" s="1" t="str">
        <f>IF(Clean_Data[[#This Row],[Discount]]=0,"No Discount",
IF(Clean_Data[[#This Row],[Discount]]&lt;=0.2,"Low",
IF(Clean_Data[[#This Row],[Discount]]&lt;=0.5,"Medium","High")))</f>
        <v>Medium</v>
      </c>
      <c r="P1234" s="1" t="str">
        <f>IF(Clean_Data[[#This Row],[Sales]]&lt;100,"Low",
IF(Clean_Data[[#This Row],[Sales]]&lt;500,"Medium","High"))</f>
        <v>High</v>
      </c>
    </row>
    <row r="1235" spans="1:16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1">
        <v>47.951999999999998</v>
      </c>
      <c r="K1235" s="1">
        <v>3</v>
      </c>
      <c r="L1235" s="1">
        <v>0.2</v>
      </c>
      <c r="M1235" s="1">
        <v>13.786199999999999</v>
      </c>
      <c r="N1235" s="1">
        <f>Clean_Data[[#This Row],[Profit]]/Clean_Data[[#This Row],[Sales]]</f>
        <v>0.28749999999999998</v>
      </c>
      <c r="O1235" s="1" t="str">
        <f>IF(Clean_Data[[#This Row],[Discount]]=0,"No Discount",
IF(Clean_Data[[#This Row],[Discount]]&lt;=0.2,"Low",
IF(Clean_Data[[#This Row],[Discount]]&lt;=0.5,"Medium","High")))</f>
        <v>Low</v>
      </c>
      <c r="P1235" s="1" t="str">
        <f>IF(Clean_Data[[#This Row],[Sales]]&lt;100,"Low",
IF(Clean_Data[[#This Row],[Sales]]&lt;500,"Medium","High"))</f>
        <v>Low</v>
      </c>
    </row>
    <row r="1236" spans="1:16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1">
        <v>37.424999999999997</v>
      </c>
      <c r="K1236" s="1">
        <v>5</v>
      </c>
      <c r="L1236" s="1">
        <v>0.7</v>
      </c>
      <c r="M1236" s="1">
        <v>-29.94</v>
      </c>
      <c r="N1236" s="1">
        <f>Clean_Data[[#This Row],[Profit]]/Clean_Data[[#This Row],[Sales]]</f>
        <v>-0.8</v>
      </c>
      <c r="O1236" s="1" t="str">
        <f>IF(Clean_Data[[#This Row],[Discount]]=0,"No Discount",
IF(Clean_Data[[#This Row],[Discount]]&lt;=0.2,"Low",
IF(Clean_Data[[#This Row],[Discount]]&lt;=0.5,"Medium","High")))</f>
        <v>High</v>
      </c>
      <c r="P1236" s="1" t="str">
        <f>IF(Clean_Data[[#This Row],[Sales]]&lt;100,"Low",
IF(Clean_Data[[#This Row],[Sales]]&lt;500,"Medium","High"))</f>
        <v>Low</v>
      </c>
    </row>
    <row r="1237" spans="1:16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1">
        <v>63.968000000000004</v>
      </c>
      <c r="K1237" s="1">
        <v>2</v>
      </c>
      <c r="L1237" s="1">
        <v>0.2</v>
      </c>
      <c r="M1237" s="1">
        <v>0</v>
      </c>
      <c r="N1237" s="1">
        <f>Clean_Data[[#This Row],[Profit]]/Clean_Data[[#This Row],[Sales]]</f>
        <v>0</v>
      </c>
      <c r="O1237" s="1" t="str">
        <f>IF(Clean_Data[[#This Row],[Discount]]=0,"No Discount",
IF(Clean_Data[[#This Row],[Discount]]&lt;=0.2,"Low",
IF(Clean_Data[[#This Row],[Discount]]&lt;=0.5,"Medium","High")))</f>
        <v>Low</v>
      </c>
      <c r="P1237" s="1" t="str">
        <f>IF(Clean_Data[[#This Row],[Sales]]&lt;100,"Low",
IF(Clean_Data[[#This Row],[Sales]]&lt;500,"Medium","High"))</f>
        <v>Low</v>
      </c>
    </row>
    <row r="1238" spans="1:16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165.048</v>
      </c>
      <c r="K1238" s="1">
        <v>3</v>
      </c>
      <c r="L1238" s="1">
        <v>0.2</v>
      </c>
      <c r="M1238" s="1">
        <v>41.262</v>
      </c>
      <c r="N1238" s="1">
        <f>Clean_Data[[#This Row],[Profit]]/Clean_Data[[#This Row],[Sales]]</f>
        <v>0.25</v>
      </c>
      <c r="O1238" s="1" t="str">
        <f>IF(Clean_Data[[#This Row],[Discount]]=0,"No Discount",
IF(Clean_Data[[#This Row],[Discount]]&lt;=0.2,"Low",
IF(Clean_Data[[#This Row],[Discount]]&lt;=0.5,"Medium","High")))</f>
        <v>Low</v>
      </c>
      <c r="P1238" s="1" t="str">
        <f>IF(Clean_Data[[#This Row],[Sales]]&lt;100,"Low",
IF(Clean_Data[[#This Row],[Sales]]&lt;500,"Medium","High"))</f>
        <v>Medium</v>
      </c>
    </row>
    <row r="1239" spans="1:16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1">
        <v>12.35</v>
      </c>
      <c r="K1239" s="1">
        <v>1</v>
      </c>
      <c r="L1239" s="1">
        <v>0</v>
      </c>
      <c r="M1239" s="1">
        <v>5.4340000000000002</v>
      </c>
      <c r="N1239" s="1">
        <f>Clean_Data[[#This Row],[Profit]]/Clean_Data[[#This Row],[Sales]]</f>
        <v>0.44</v>
      </c>
      <c r="O1239" s="1" t="str">
        <f>IF(Clean_Data[[#This Row],[Discount]]=0,"No Discount",
IF(Clean_Data[[#This Row],[Discount]]&lt;=0.2,"Low",
IF(Clean_Data[[#This Row],[Discount]]&lt;=0.5,"Medium","High")))</f>
        <v>No Discount</v>
      </c>
      <c r="P1239" s="1" t="str">
        <f>IF(Clean_Data[[#This Row],[Sales]]&lt;100,"Low",
IF(Clean_Data[[#This Row],[Sales]]&lt;500,"Medium","High"))</f>
        <v>Low</v>
      </c>
    </row>
    <row r="1240" spans="1:16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1">
        <v>40.97</v>
      </c>
      <c r="K1240" s="1">
        <v>1</v>
      </c>
      <c r="L1240" s="1">
        <v>0</v>
      </c>
      <c r="M1240" s="1">
        <v>10.652200000000001</v>
      </c>
      <c r="N1240" s="1">
        <f>Clean_Data[[#This Row],[Profit]]/Clean_Data[[#This Row],[Sales]]</f>
        <v>0.26</v>
      </c>
      <c r="O1240" s="1" t="str">
        <f>IF(Clean_Data[[#This Row],[Discount]]=0,"No Discount",
IF(Clean_Data[[#This Row],[Discount]]&lt;=0.2,"Low",
IF(Clean_Data[[#This Row],[Discount]]&lt;=0.5,"Medium","High")))</f>
        <v>No Discount</v>
      </c>
      <c r="P1240" s="1" t="str">
        <f>IF(Clean_Data[[#This Row],[Sales]]&lt;100,"Low",
IF(Clean_Data[[#This Row],[Sales]]&lt;500,"Medium","High"))</f>
        <v>Low</v>
      </c>
    </row>
    <row r="1241" spans="1:16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1">
        <v>22.96</v>
      </c>
      <c r="K1241" s="1">
        <v>2</v>
      </c>
      <c r="L1241" s="1">
        <v>0</v>
      </c>
      <c r="M1241" s="1">
        <v>10.7912</v>
      </c>
      <c r="N1241" s="1">
        <f>Clean_Data[[#This Row],[Profit]]/Clean_Data[[#This Row],[Sales]]</f>
        <v>0.47</v>
      </c>
      <c r="O1241" s="1" t="str">
        <f>IF(Clean_Data[[#This Row],[Discount]]=0,"No Discount",
IF(Clean_Data[[#This Row],[Discount]]&lt;=0.2,"Low",
IF(Clean_Data[[#This Row],[Discount]]&lt;=0.5,"Medium","High")))</f>
        <v>No Discount</v>
      </c>
      <c r="P1241" s="1" t="str">
        <f>IF(Clean_Data[[#This Row],[Sales]]&lt;100,"Low",
IF(Clean_Data[[#This Row],[Sales]]&lt;500,"Medium","High"))</f>
        <v>Low</v>
      </c>
    </row>
    <row r="1242" spans="1:16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1">
        <v>22</v>
      </c>
      <c r="K1242" s="1">
        <v>4</v>
      </c>
      <c r="L1242" s="1">
        <v>0</v>
      </c>
      <c r="M1242" s="1">
        <v>5.5</v>
      </c>
      <c r="N1242" s="1">
        <f>Clean_Data[[#This Row],[Profit]]/Clean_Data[[#This Row],[Sales]]</f>
        <v>0.25</v>
      </c>
      <c r="O1242" s="1" t="str">
        <f>IF(Clean_Data[[#This Row],[Discount]]=0,"No Discount",
IF(Clean_Data[[#This Row],[Discount]]&lt;=0.2,"Low",
IF(Clean_Data[[#This Row],[Discount]]&lt;=0.5,"Medium","High")))</f>
        <v>No Discount</v>
      </c>
      <c r="P1242" s="1" t="str">
        <f>IF(Clean_Data[[#This Row],[Sales]]&lt;100,"Low",
IF(Clean_Data[[#This Row],[Sales]]&lt;500,"Medium","High"))</f>
        <v>Low</v>
      </c>
    </row>
    <row r="1243" spans="1:16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1">
        <v>398.35199999999998</v>
      </c>
      <c r="K1243" s="1">
        <v>3</v>
      </c>
      <c r="L1243" s="1">
        <v>0.2</v>
      </c>
      <c r="M1243" s="1">
        <v>124.485</v>
      </c>
      <c r="N1243" s="1">
        <f>Clean_Data[[#This Row],[Profit]]/Clean_Data[[#This Row],[Sales]]</f>
        <v>0.3125</v>
      </c>
      <c r="O1243" s="1" t="str">
        <f>IF(Clean_Data[[#This Row],[Discount]]=0,"No Discount",
IF(Clean_Data[[#This Row],[Discount]]&lt;=0.2,"Low",
IF(Clean_Data[[#This Row],[Discount]]&lt;=0.5,"Medium","High")))</f>
        <v>Low</v>
      </c>
      <c r="P1243" s="1" t="str">
        <f>IF(Clean_Data[[#This Row],[Sales]]&lt;100,"Low",
IF(Clean_Data[[#This Row],[Sales]]&lt;500,"Medium","High"))</f>
        <v>Medium</v>
      </c>
    </row>
    <row r="1244" spans="1:16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1">
        <v>8.7200000000000006</v>
      </c>
      <c r="K1244" s="1">
        <v>4</v>
      </c>
      <c r="L1244" s="1">
        <v>0</v>
      </c>
      <c r="M1244" s="1">
        <v>3.5752000000000002</v>
      </c>
      <c r="N1244" s="1">
        <f>Clean_Data[[#This Row],[Profit]]/Clean_Data[[#This Row],[Sales]]</f>
        <v>0.41</v>
      </c>
      <c r="O1244" s="1" t="str">
        <f>IF(Clean_Data[[#This Row],[Discount]]=0,"No Discount",
IF(Clean_Data[[#This Row],[Discount]]&lt;=0.2,"Low",
IF(Clean_Data[[#This Row],[Discount]]&lt;=0.5,"Medium","High")))</f>
        <v>No Discount</v>
      </c>
      <c r="P1244" s="1" t="str">
        <f>IF(Clean_Data[[#This Row],[Sales]]&lt;100,"Low",
IF(Clean_Data[[#This Row],[Sales]]&lt;500,"Medium","High"))</f>
        <v>Low</v>
      </c>
    </row>
    <row r="1245" spans="1:16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1">
        <v>48.69</v>
      </c>
      <c r="K1245" s="1">
        <v>9</v>
      </c>
      <c r="L1245" s="1">
        <v>0</v>
      </c>
      <c r="M1245" s="1">
        <v>23.8581</v>
      </c>
      <c r="N1245" s="1">
        <f>Clean_Data[[#This Row],[Profit]]/Clean_Data[[#This Row],[Sales]]</f>
        <v>0.49000000000000005</v>
      </c>
      <c r="O1245" s="1" t="str">
        <f>IF(Clean_Data[[#This Row],[Discount]]=0,"No Discount",
IF(Clean_Data[[#This Row],[Discount]]&lt;=0.2,"Low",
IF(Clean_Data[[#This Row],[Discount]]&lt;=0.5,"Medium","High")))</f>
        <v>No Discount</v>
      </c>
      <c r="P1245" s="1" t="str">
        <f>IF(Clean_Data[[#This Row],[Sales]]&lt;100,"Low",
IF(Clean_Data[[#This Row],[Sales]]&lt;500,"Medium","High"))</f>
        <v>Low</v>
      </c>
    </row>
    <row r="1246" spans="1:16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1">
        <v>764.68799999999999</v>
      </c>
      <c r="K1246" s="1">
        <v>6</v>
      </c>
      <c r="L1246" s="1">
        <v>0.2</v>
      </c>
      <c r="M1246" s="1">
        <v>95.585999999999999</v>
      </c>
      <c r="N1246" s="1">
        <f>Clean_Data[[#This Row],[Profit]]/Clean_Data[[#This Row],[Sales]]</f>
        <v>0.125</v>
      </c>
      <c r="O1246" s="1" t="str">
        <f>IF(Clean_Data[[#This Row],[Discount]]=0,"No Discount",
IF(Clean_Data[[#This Row],[Discount]]&lt;=0.2,"Low",
IF(Clean_Data[[#This Row],[Discount]]&lt;=0.5,"Medium","High")))</f>
        <v>Low</v>
      </c>
      <c r="P1246" s="1" t="str">
        <f>IF(Clean_Data[[#This Row],[Sales]]&lt;100,"Low",
IF(Clean_Data[[#This Row],[Sales]]&lt;500,"Medium","High"))</f>
        <v>High</v>
      </c>
    </row>
    <row r="1247" spans="1:16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3610.848</v>
      </c>
      <c r="K1247" s="1">
        <v>12</v>
      </c>
      <c r="L1247" s="1">
        <v>0.2</v>
      </c>
      <c r="M1247" s="1">
        <v>135.4068</v>
      </c>
      <c r="N1247" s="1">
        <f>Clean_Data[[#This Row],[Profit]]/Clean_Data[[#This Row],[Sales]]</f>
        <v>3.7499999999999999E-2</v>
      </c>
      <c r="O1247" s="1" t="str">
        <f>IF(Clean_Data[[#This Row],[Discount]]=0,"No Discount",
IF(Clean_Data[[#This Row],[Discount]]&lt;=0.2,"Low",
IF(Clean_Data[[#This Row],[Discount]]&lt;=0.5,"Medium","High")))</f>
        <v>Low</v>
      </c>
      <c r="P1247" s="1" t="str">
        <f>IF(Clean_Data[[#This Row],[Sales]]&lt;100,"Low",
IF(Clean_Data[[#This Row],[Sales]]&lt;500,"Medium","High"))</f>
        <v>High</v>
      </c>
    </row>
    <row r="1248" spans="1:16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1">
        <v>254.97450000000001</v>
      </c>
      <c r="K1248" s="1">
        <v>3</v>
      </c>
      <c r="L1248" s="1">
        <v>0.15</v>
      </c>
      <c r="M1248" s="1">
        <v>11.998799999999999</v>
      </c>
      <c r="N1248" s="1">
        <f>Clean_Data[[#This Row],[Profit]]/Clean_Data[[#This Row],[Sales]]</f>
        <v>4.7058823529411764E-2</v>
      </c>
      <c r="O1248" s="1" t="str">
        <f>IF(Clean_Data[[#This Row],[Discount]]=0,"No Discount",
IF(Clean_Data[[#This Row],[Discount]]&lt;=0.2,"Low",
IF(Clean_Data[[#This Row],[Discount]]&lt;=0.5,"Medium","High")))</f>
        <v>Low</v>
      </c>
      <c r="P1248" s="1" t="str">
        <f>IF(Clean_Data[[#This Row],[Sales]]&lt;100,"Low",
IF(Clean_Data[[#This Row],[Sales]]&lt;500,"Medium","High"))</f>
        <v>Medium</v>
      </c>
    </row>
    <row r="1249" spans="1:16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1">
        <v>38.82</v>
      </c>
      <c r="K1249" s="1">
        <v>6</v>
      </c>
      <c r="L1249" s="1">
        <v>0</v>
      </c>
      <c r="M1249" s="1">
        <v>17.469000000000001</v>
      </c>
      <c r="N1249" s="1">
        <f>Clean_Data[[#This Row],[Profit]]/Clean_Data[[#This Row],[Sales]]</f>
        <v>0.45</v>
      </c>
      <c r="O1249" s="1" t="str">
        <f>IF(Clean_Data[[#This Row],[Discount]]=0,"No Discount",
IF(Clean_Data[[#This Row],[Discount]]&lt;=0.2,"Low",
IF(Clean_Data[[#This Row],[Discount]]&lt;=0.5,"Medium","High")))</f>
        <v>No Discount</v>
      </c>
      <c r="P1249" s="1" t="str">
        <f>IF(Clean_Data[[#This Row],[Sales]]&lt;100,"Low",
IF(Clean_Data[[#This Row],[Sales]]&lt;500,"Medium","High"))</f>
        <v>Low</v>
      </c>
    </row>
    <row r="1250" spans="1:16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1">
        <v>1141.9380000000001</v>
      </c>
      <c r="K1250" s="1">
        <v>9</v>
      </c>
      <c r="L1250" s="1">
        <v>0.1</v>
      </c>
      <c r="M1250" s="1">
        <v>139.5702</v>
      </c>
      <c r="N1250" s="1">
        <f>Clean_Data[[#This Row],[Profit]]/Clean_Data[[#This Row],[Sales]]</f>
        <v>0.1222222222222222</v>
      </c>
      <c r="O1250" s="1" t="str">
        <f>IF(Clean_Data[[#This Row],[Discount]]=0,"No Discount",
IF(Clean_Data[[#This Row],[Discount]]&lt;=0.2,"Low",
IF(Clean_Data[[#This Row],[Discount]]&lt;=0.5,"Medium","High")))</f>
        <v>Low</v>
      </c>
      <c r="P1250" s="1" t="str">
        <f>IF(Clean_Data[[#This Row],[Sales]]&lt;100,"Low",
IF(Clean_Data[[#This Row],[Sales]]&lt;500,"Medium","High"))</f>
        <v>High</v>
      </c>
    </row>
    <row r="1251" spans="1:16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1">
        <v>1704.56</v>
      </c>
      <c r="K1251" s="1">
        <v>13</v>
      </c>
      <c r="L1251" s="1">
        <v>0</v>
      </c>
      <c r="M1251" s="1">
        <v>511.36799999999999</v>
      </c>
      <c r="N1251" s="1">
        <f>Clean_Data[[#This Row],[Profit]]/Clean_Data[[#This Row],[Sales]]</f>
        <v>0.3</v>
      </c>
      <c r="O1251" s="1" t="str">
        <f>IF(Clean_Data[[#This Row],[Discount]]=0,"No Discount",
IF(Clean_Data[[#This Row],[Discount]]&lt;=0.2,"Low",
IF(Clean_Data[[#This Row],[Discount]]&lt;=0.5,"Medium","High")))</f>
        <v>No Discount</v>
      </c>
      <c r="P1251" s="1" t="str">
        <f>IF(Clean_Data[[#This Row],[Sales]]&lt;100,"Low",
IF(Clean_Data[[#This Row],[Sales]]&lt;500,"Medium","High"))</f>
        <v>High</v>
      </c>
    </row>
    <row r="1252" spans="1:16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1">
        <v>3.2</v>
      </c>
      <c r="K1252" s="1">
        <v>2</v>
      </c>
      <c r="L1252" s="1">
        <v>0</v>
      </c>
      <c r="M1252" s="1">
        <v>1.3759999999999999</v>
      </c>
      <c r="N1252" s="1">
        <f>Clean_Data[[#This Row],[Profit]]/Clean_Data[[#This Row],[Sales]]</f>
        <v>0.42999999999999994</v>
      </c>
      <c r="O1252" s="1" t="str">
        <f>IF(Clean_Data[[#This Row],[Discount]]=0,"No Discount",
IF(Clean_Data[[#This Row],[Discount]]&lt;=0.2,"Low",
IF(Clean_Data[[#This Row],[Discount]]&lt;=0.5,"Medium","High")))</f>
        <v>No Discount</v>
      </c>
      <c r="P1252" s="1" t="str">
        <f>IF(Clean_Data[[#This Row],[Sales]]&lt;100,"Low",
IF(Clean_Data[[#This Row],[Sales]]&lt;500,"Medium","High"))</f>
        <v>Low</v>
      </c>
    </row>
    <row r="1253" spans="1:16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1">
        <v>1099.96</v>
      </c>
      <c r="K1253" s="1">
        <v>4</v>
      </c>
      <c r="L1253" s="1">
        <v>0</v>
      </c>
      <c r="M1253" s="1">
        <v>285.9896</v>
      </c>
      <c r="N1253" s="1">
        <f>Clean_Data[[#This Row],[Profit]]/Clean_Data[[#This Row],[Sales]]</f>
        <v>0.26</v>
      </c>
      <c r="O1253" s="1" t="str">
        <f>IF(Clean_Data[[#This Row],[Discount]]=0,"No Discount",
IF(Clean_Data[[#This Row],[Discount]]&lt;=0.2,"Low",
IF(Clean_Data[[#This Row],[Discount]]&lt;=0.5,"Medium","High")))</f>
        <v>No Discount</v>
      </c>
      <c r="P1253" s="1" t="str">
        <f>IF(Clean_Data[[#This Row],[Sales]]&lt;100,"Low",
IF(Clean_Data[[#This Row],[Sales]]&lt;500,"Medium","High"))</f>
        <v>High</v>
      </c>
    </row>
    <row r="1254" spans="1:16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1">
        <v>5.2480000000000002</v>
      </c>
      <c r="K1254" s="1">
        <v>2</v>
      </c>
      <c r="L1254" s="1">
        <v>0.2</v>
      </c>
      <c r="M1254" s="1">
        <v>0.59040000000000004</v>
      </c>
      <c r="N1254" s="1">
        <f>Clean_Data[[#This Row],[Profit]]/Clean_Data[[#This Row],[Sales]]</f>
        <v>0.1125</v>
      </c>
      <c r="O1254" s="1" t="str">
        <f>IF(Clean_Data[[#This Row],[Discount]]=0,"No Discount",
IF(Clean_Data[[#This Row],[Discount]]&lt;=0.2,"Low",
IF(Clean_Data[[#This Row],[Discount]]&lt;=0.5,"Medium","High")))</f>
        <v>Low</v>
      </c>
      <c r="P1254" s="1" t="str">
        <f>IF(Clean_Data[[#This Row],[Sales]]&lt;100,"Low",
IF(Clean_Data[[#This Row],[Sales]]&lt;500,"Medium","High"))</f>
        <v>Low</v>
      </c>
    </row>
    <row r="1255" spans="1:16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1">
        <v>35.909999999999997</v>
      </c>
      <c r="K1255" s="1">
        <v>3</v>
      </c>
      <c r="L1255" s="1">
        <v>0.4</v>
      </c>
      <c r="M1255" s="1">
        <v>-8.3789999999999996</v>
      </c>
      <c r="N1255" s="1">
        <f>Clean_Data[[#This Row],[Profit]]/Clean_Data[[#This Row],[Sales]]</f>
        <v>-0.23333333333333334</v>
      </c>
      <c r="O1255" s="1" t="str">
        <f>IF(Clean_Data[[#This Row],[Discount]]=0,"No Discount",
IF(Clean_Data[[#This Row],[Discount]]&lt;=0.2,"Low",
IF(Clean_Data[[#This Row],[Discount]]&lt;=0.5,"Medium","High")))</f>
        <v>Medium</v>
      </c>
      <c r="P1255" s="1" t="str">
        <f>IF(Clean_Data[[#This Row],[Sales]]&lt;100,"Low",
IF(Clean_Data[[#This Row],[Sales]]&lt;500,"Medium","High"))</f>
        <v>Low</v>
      </c>
    </row>
    <row r="1256" spans="1:16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1">
        <v>6.6959999999999997</v>
      </c>
      <c r="K1256" s="1">
        <v>1</v>
      </c>
      <c r="L1256" s="1">
        <v>0.2</v>
      </c>
      <c r="M1256" s="1">
        <v>0.50219999999999998</v>
      </c>
      <c r="N1256" s="1">
        <f>Clean_Data[[#This Row],[Profit]]/Clean_Data[[#This Row],[Sales]]</f>
        <v>7.4999999999999997E-2</v>
      </c>
      <c r="O1256" s="1" t="str">
        <f>IF(Clean_Data[[#This Row],[Discount]]=0,"No Discount",
IF(Clean_Data[[#This Row],[Discount]]&lt;=0.2,"Low",
IF(Clean_Data[[#This Row],[Discount]]&lt;=0.5,"Medium","High")))</f>
        <v>Low</v>
      </c>
      <c r="P1256" s="1" t="str">
        <f>IF(Clean_Data[[#This Row],[Sales]]&lt;100,"Low",
IF(Clean_Data[[#This Row],[Sales]]&lt;500,"Medium","High"))</f>
        <v>Low</v>
      </c>
    </row>
    <row r="1257" spans="1:16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43.872</v>
      </c>
      <c r="K1257" s="1">
        <v>2</v>
      </c>
      <c r="L1257" s="1">
        <v>0.2</v>
      </c>
      <c r="M1257" s="1">
        <v>11.516400000000001</v>
      </c>
      <c r="N1257" s="1">
        <f>Clean_Data[[#This Row],[Profit]]/Clean_Data[[#This Row],[Sales]]</f>
        <v>0.26250000000000001</v>
      </c>
      <c r="O1257" s="1" t="str">
        <f>IF(Clean_Data[[#This Row],[Discount]]=0,"No Discount",
IF(Clean_Data[[#This Row],[Discount]]&lt;=0.2,"Low",
IF(Clean_Data[[#This Row],[Discount]]&lt;=0.5,"Medium","High")))</f>
        <v>Low</v>
      </c>
      <c r="P1257" s="1" t="str">
        <f>IF(Clean_Data[[#This Row],[Sales]]&lt;100,"Low",
IF(Clean_Data[[#This Row],[Sales]]&lt;500,"Medium","High"))</f>
        <v>Low</v>
      </c>
    </row>
    <row r="1258" spans="1:16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1">
        <v>27.882000000000001</v>
      </c>
      <c r="K1258" s="1">
        <v>3</v>
      </c>
      <c r="L1258" s="1">
        <v>0.7</v>
      </c>
      <c r="M1258" s="1">
        <v>-20.4468</v>
      </c>
      <c r="N1258" s="1">
        <f>Clean_Data[[#This Row],[Profit]]/Clean_Data[[#This Row],[Sales]]</f>
        <v>-0.73333333333333328</v>
      </c>
      <c r="O1258" s="1" t="str">
        <f>IF(Clean_Data[[#This Row],[Discount]]=0,"No Discount",
IF(Clean_Data[[#This Row],[Discount]]&lt;=0.2,"Low",
IF(Clean_Data[[#This Row],[Discount]]&lt;=0.5,"Medium","High")))</f>
        <v>High</v>
      </c>
      <c r="P1258" s="1" t="str">
        <f>IF(Clean_Data[[#This Row],[Sales]]&lt;100,"Low",
IF(Clean_Data[[#This Row],[Sales]]&lt;500,"Medium","High"))</f>
        <v>Low</v>
      </c>
    </row>
    <row r="1259" spans="1:16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1">
        <v>540.048</v>
      </c>
      <c r="K1259" s="1">
        <v>3</v>
      </c>
      <c r="L1259" s="1">
        <v>0.2</v>
      </c>
      <c r="M1259" s="1">
        <v>-47.254199999999997</v>
      </c>
      <c r="N1259" s="1">
        <f>Clean_Data[[#This Row],[Profit]]/Clean_Data[[#This Row],[Sales]]</f>
        <v>-8.7499999999999994E-2</v>
      </c>
      <c r="O1259" s="1" t="str">
        <f>IF(Clean_Data[[#This Row],[Discount]]=0,"No Discount",
IF(Clean_Data[[#This Row],[Discount]]&lt;=0.2,"Low",
IF(Clean_Data[[#This Row],[Discount]]&lt;=0.5,"Medium","High")))</f>
        <v>Low</v>
      </c>
      <c r="P1259" s="1" t="str">
        <f>IF(Clean_Data[[#This Row],[Sales]]&lt;100,"Low",
IF(Clean_Data[[#This Row],[Sales]]&lt;500,"Medium","High"))</f>
        <v>High</v>
      </c>
    </row>
    <row r="1260" spans="1:16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1">
        <v>255.68</v>
      </c>
      <c r="K1260" s="1">
        <v>8</v>
      </c>
      <c r="L1260" s="1">
        <v>0.2</v>
      </c>
      <c r="M1260" s="1">
        <v>76.703999999999994</v>
      </c>
      <c r="N1260" s="1">
        <f>Clean_Data[[#This Row],[Profit]]/Clean_Data[[#This Row],[Sales]]</f>
        <v>0.3</v>
      </c>
      <c r="O1260" s="1" t="str">
        <f>IF(Clean_Data[[#This Row],[Discount]]=0,"No Discount",
IF(Clean_Data[[#This Row],[Discount]]&lt;=0.2,"Low",
IF(Clean_Data[[#This Row],[Discount]]&lt;=0.5,"Medium","High")))</f>
        <v>Low</v>
      </c>
      <c r="P1260" s="1" t="str">
        <f>IF(Clean_Data[[#This Row],[Sales]]&lt;100,"Low",
IF(Clean_Data[[#This Row],[Sales]]&lt;500,"Medium","High"))</f>
        <v>Medium</v>
      </c>
    </row>
    <row r="1261" spans="1:16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1">
        <v>863.88</v>
      </c>
      <c r="K1261" s="1">
        <v>3</v>
      </c>
      <c r="L1261" s="1">
        <v>0.2</v>
      </c>
      <c r="M1261" s="1">
        <v>107.985</v>
      </c>
      <c r="N1261" s="1">
        <f>Clean_Data[[#This Row],[Profit]]/Clean_Data[[#This Row],[Sales]]</f>
        <v>0.125</v>
      </c>
      <c r="O1261" s="1" t="str">
        <f>IF(Clean_Data[[#This Row],[Discount]]=0,"No Discount",
IF(Clean_Data[[#This Row],[Discount]]&lt;=0.2,"Low",
IF(Clean_Data[[#This Row],[Discount]]&lt;=0.5,"Medium","High")))</f>
        <v>Low</v>
      </c>
      <c r="P1261" s="1" t="str">
        <f>IF(Clean_Data[[#This Row],[Sales]]&lt;100,"Low",
IF(Clean_Data[[#This Row],[Sales]]&lt;500,"Medium","High"))</f>
        <v>High</v>
      </c>
    </row>
    <row r="1262" spans="1:16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1">
        <v>17.616</v>
      </c>
      <c r="K1262" s="1">
        <v>4</v>
      </c>
      <c r="L1262" s="1">
        <v>0.7</v>
      </c>
      <c r="M1262" s="1">
        <v>-14.0928</v>
      </c>
      <c r="N1262" s="1">
        <f>Clean_Data[[#This Row],[Profit]]/Clean_Data[[#This Row],[Sales]]</f>
        <v>-0.8</v>
      </c>
      <c r="O1262" s="1" t="str">
        <f>IF(Clean_Data[[#This Row],[Discount]]=0,"No Discount",
IF(Clean_Data[[#This Row],[Discount]]&lt;=0.2,"Low",
IF(Clean_Data[[#This Row],[Discount]]&lt;=0.5,"Medium","High")))</f>
        <v>High</v>
      </c>
      <c r="P1262" s="1" t="str">
        <f>IF(Clean_Data[[#This Row],[Sales]]&lt;100,"Low",
IF(Clean_Data[[#This Row],[Sales]]&lt;500,"Medium","High"))</f>
        <v>Low</v>
      </c>
    </row>
    <row r="1263" spans="1:16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1">
        <v>17.472000000000001</v>
      </c>
      <c r="K1263" s="1">
        <v>3</v>
      </c>
      <c r="L1263" s="1">
        <v>0.2</v>
      </c>
      <c r="M1263" s="1">
        <v>6.3335999999999997</v>
      </c>
      <c r="N1263" s="1">
        <f>Clean_Data[[#This Row],[Profit]]/Clean_Data[[#This Row],[Sales]]</f>
        <v>0.36249999999999993</v>
      </c>
      <c r="O1263" s="1" t="str">
        <f>IF(Clean_Data[[#This Row],[Discount]]=0,"No Discount",
IF(Clean_Data[[#This Row],[Discount]]&lt;=0.2,"Low",
IF(Clean_Data[[#This Row],[Discount]]&lt;=0.5,"Medium","High")))</f>
        <v>Low</v>
      </c>
      <c r="P1263" s="1" t="str">
        <f>IF(Clean_Data[[#This Row],[Sales]]&lt;100,"Low",
IF(Clean_Data[[#This Row],[Sales]]&lt;500,"Medium","High"))</f>
        <v>Low</v>
      </c>
    </row>
    <row r="1264" spans="1:16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1">
        <v>69.900000000000006</v>
      </c>
      <c r="K1264" s="1">
        <v>2</v>
      </c>
      <c r="L1264" s="1">
        <v>0</v>
      </c>
      <c r="M1264" s="1">
        <v>18.873000000000001</v>
      </c>
      <c r="N1264" s="1">
        <f>Clean_Data[[#This Row],[Profit]]/Clean_Data[[#This Row],[Sales]]</f>
        <v>0.27</v>
      </c>
      <c r="O1264" s="1" t="str">
        <f>IF(Clean_Data[[#This Row],[Discount]]=0,"No Discount",
IF(Clean_Data[[#This Row],[Discount]]&lt;=0.2,"Low",
IF(Clean_Data[[#This Row],[Discount]]&lt;=0.5,"Medium","High")))</f>
        <v>No Discount</v>
      </c>
      <c r="P1264" s="1" t="str">
        <f>IF(Clean_Data[[#This Row],[Sales]]&lt;100,"Low",
IF(Clean_Data[[#This Row],[Sales]]&lt;500,"Medium","High"))</f>
        <v>Low</v>
      </c>
    </row>
    <row r="1265" spans="1:16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1">
        <v>41.85</v>
      </c>
      <c r="K1265" s="1">
        <v>5</v>
      </c>
      <c r="L1265" s="1">
        <v>0</v>
      </c>
      <c r="M1265" s="1">
        <v>10.881</v>
      </c>
      <c r="N1265" s="1">
        <f>Clean_Data[[#This Row],[Profit]]/Clean_Data[[#This Row],[Sales]]</f>
        <v>0.26</v>
      </c>
      <c r="O1265" s="1" t="str">
        <f>IF(Clean_Data[[#This Row],[Discount]]=0,"No Discount",
IF(Clean_Data[[#This Row],[Discount]]&lt;=0.2,"Low",
IF(Clean_Data[[#This Row],[Discount]]&lt;=0.5,"Medium","High")))</f>
        <v>No Discount</v>
      </c>
      <c r="P1265" s="1" t="str">
        <f>IF(Clean_Data[[#This Row],[Sales]]&lt;100,"Low",
IF(Clean_Data[[#This Row],[Sales]]&lt;500,"Medium","High"))</f>
        <v>Low</v>
      </c>
    </row>
    <row r="1266" spans="1:16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1">
        <v>6.57</v>
      </c>
      <c r="K1266" s="1">
        <v>3</v>
      </c>
      <c r="L1266" s="1">
        <v>0</v>
      </c>
      <c r="M1266" s="1">
        <v>1.7739</v>
      </c>
      <c r="N1266" s="1">
        <f>Clean_Data[[#This Row],[Profit]]/Clean_Data[[#This Row],[Sales]]</f>
        <v>0.27</v>
      </c>
      <c r="O1266" s="1" t="str">
        <f>IF(Clean_Data[[#This Row],[Discount]]=0,"No Discount",
IF(Clean_Data[[#This Row],[Discount]]&lt;=0.2,"Low",
IF(Clean_Data[[#This Row],[Discount]]&lt;=0.5,"Medium","High")))</f>
        <v>No Discount</v>
      </c>
      <c r="P1266" s="1" t="str">
        <f>IF(Clean_Data[[#This Row],[Sales]]&lt;100,"Low",
IF(Clean_Data[[#This Row],[Sales]]&lt;500,"Medium","High"))</f>
        <v>Low</v>
      </c>
    </row>
    <row r="1267" spans="1:16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1">
        <v>142.86000000000001</v>
      </c>
      <c r="K1267" s="1">
        <v>1</v>
      </c>
      <c r="L1267" s="1">
        <v>0</v>
      </c>
      <c r="M1267" s="1">
        <v>41.429400000000001</v>
      </c>
      <c r="N1267" s="1">
        <f>Clean_Data[[#This Row],[Profit]]/Clean_Data[[#This Row],[Sales]]</f>
        <v>0.28999999999999998</v>
      </c>
      <c r="O1267" s="1" t="str">
        <f>IF(Clean_Data[[#This Row],[Discount]]=0,"No Discount",
IF(Clean_Data[[#This Row],[Discount]]&lt;=0.2,"Low",
IF(Clean_Data[[#This Row],[Discount]]&lt;=0.5,"Medium","High")))</f>
        <v>No Discount</v>
      </c>
      <c r="P1267" s="1" t="str">
        <f>IF(Clean_Data[[#This Row],[Sales]]&lt;100,"Low",
IF(Clean_Data[[#This Row],[Sales]]&lt;500,"Medium","High"))</f>
        <v>Medium</v>
      </c>
    </row>
    <row r="1268" spans="1:16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1">
        <v>292.27199999999999</v>
      </c>
      <c r="K1268" s="1">
        <v>6</v>
      </c>
      <c r="L1268" s="1">
        <v>0.2</v>
      </c>
      <c r="M1268" s="1">
        <v>18.266999999999999</v>
      </c>
      <c r="N1268" s="1">
        <f>Clean_Data[[#This Row],[Profit]]/Clean_Data[[#This Row],[Sales]]</f>
        <v>6.25E-2</v>
      </c>
      <c r="O1268" s="1" t="str">
        <f>IF(Clean_Data[[#This Row],[Discount]]=0,"No Discount",
IF(Clean_Data[[#This Row],[Discount]]&lt;=0.2,"Low",
IF(Clean_Data[[#This Row],[Discount]]&lt;=0.5,"Medium","High")))</f>
        <v>Low</v>
      </c>
      <c r="P1268" s="1" t="str">
        <f>IF(Clean_Data[[#This Row],[Sales]]&lt;100,"Low",
IF(Clean_Data[[#This Row],[Sales]]&lt;500,"Medium","High"))</f>
        <v>Medium</v>
      </c>
    </row>
    <row r="1269" spans="1:16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1">
        <v>29.327999999999999</v>
      </c>
      <c r="K1269" s="1">
        <v>3</v>
      </c>
      <c r="L1269" s="1">
        <v>0.2</v>
      </c>
      <c r="M1269" s="1">
        <v>3.6659999999999999</v>
      </c>
      <c r="N1269" s="1">
        <f>Clean_Data[[#This Row],[Profit]]/Clean_Data[[#This Row],[Sales]]</f>
        <v>0.125</v>
      </c>
      <c r="O1269" s="1" t="str">
        <f>IF(Clean_Data[[#This Row],[Discount]]=0,"No Discount",
IF(Clean_Data[[#This Row],[Discount]]&lt;=0.2,"Low",
IF(Clean_Data[[#This Row],[Discount]]&lt;=0.5,"Medium","High")))</f>
        <v>Low</v>
      </c>
      <c r="P1269" s="1" t="str">
        <f>IF(Clean_Data[[#This Row],[Sales]]&lt;100,"Low",
IF(Clean_Data[[#This Row],[Sales]]&lt;500,"Medium","High"))</f>
        <v>Low</v>
      </c>
    </row>
    <row r="1270" spans="1:16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1">
        <v>12.48</v>
      </c>
      <c r="K1270" s="1">
        <v>2</v>
      </c>
      <c r="L1270" s="1">
        <v>0</v>
      </c>
      <c r="M1270" s="1">
        <v>5.6159999999999997</v>
      </c>
      <c r="N1270" s="1">
        <f>Clean_Data[[#This Row],[Profit]]/Clean_Data[[#This Row],[Sales]]</f>
        <v>0.44999999999999996</v>
      </c>
      <c r="O1270" s="1" t="str">
        <f>IF(Clean_Data[[#This Row],[Discount]]=0,"No Discount",
IF(Clean_Data[[#This Row],[Discount]]&lt;=0.2,"Low",
IF(Clean_Data[[#This Row],[Discount]]&lt;=0.5,"Medium","High")))</f>
        <v>No Discount</v>
      </c>
      <c r="P1270" s="1" t="str">
        <f>IF(Clean_Data[[#This Row],[Sales]]&lt;100,"Low",
IF(Clean_Data[[#This Row],[Sales]]&lt;500,"Medium","High"))</f>
        <v>Low</v>
      </c>
    </row>
    <row r="1271" spans="1:16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1">
        <v>102.336</v>
      </c>
      <c r="K1271" s="1">
        <v>4</v>
      </c>
      <c r="L1271" s="1">
        <v>0.2</v>
      </c>
      <c r="M1271" s="1">
        <v>-12.792</v>
      </c>
      <c r="N1271" s="1">
        <f>Clean_Data[[#This Row],[Profit]]/Clean_Data[[#This Row],[Sales]]</f>
        <v>-0.125</v>
      </c>
      <c r="O1271" s="1" t="str">
        <f>IF(Clean_Data[[#This Row],[Discount]]=0,"No Discount",
IF(Clean_Data[[#This Row],[Discount]]&lt;=0.2,"Low",
IF(Clean_Data[[#This Row],[Discount]]&lt;=0.5,"Medium","High")))</f>
        <v>Low</v>
      </c>
      <c r="P1271" s="1" t="str">
        <f>IF(Clean_Data[[#This Row],[Sales]]&lt;100,"Low",
IF(Clean_Data[[#This Row],[Sales]]&lt;500,"Medium","High"))</f>
        <v>Medium</v>
      </c>
    </row>
    <row r="1272" spans="1:16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1">
        <v>48.792000000000002</v>
      </c>
      <c r="K1272" s="1">
        <v>3</v>
      </c>
      <c r="L1272" s="1">
        <v>0.8</v>
      </c>
      <c r="M1272" s="1">
        <v>-126.8592</v>
      </c>
      <c r="N1272" s="1">
        <f>Clean_Data[[#This Row],[Profit]]/Clean_Data[[#This Row],[Sales]]</f>
        <v>-2.6</v>
      </c>
      <c r="O1272" s="1" t="str">
        <f>IF(Clean_Data[[#This Row],[Discount]]=0,"No Discount",
IF(Clean_Data[[#This Row],[Discount]]&lt;=0.2,"Low",
IF(Clean_Data[[#This Row],[Discount]]&lt;=0.5,"Medium","High")))</f>
        <v>High</v>
      </c>
      <c r="P1272" s="1" t="str">
        <f>IF(Clean_Data[[#This Row],[Sales]]&lt;100,"Low",
IF(Clean_Data[[#This Row],[Sales]]&lt;500,"Medium","High"))</f>
        <v>Low</v>
      </c>
    </row>
    <row r="1273" spans="1:16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1">
        <v>44.847999999999999</v>
      </c>
      <c r="K1273" s="1">
        <v>8</v>
      </c>
      <c r="L1273" s="1">
        <v>0.8</v>
      </c>
      <c r="M1273" s="1">
        <v>-67.272000000000006</v>
      </c>
      <c r="N1273" s="1">
        <f>Clean_Data[[#This Row],[Profit]]/Clean_Data[[#This Row],[Sales]]</f>
        <v>-1.5000000000000002</v>
      </c>
      <c r="O1273" s="1" t="str">
        <f>IF(Clean_Data[[#This Row],[Discount]]=0,"No Discount",
IF(Clean_Data[[#This Row],[Discount]]&lt;=0.2,"Low",
IF(Clean_Data[[#This Row],[Discount]]&lt;=0.5,"Medium","High")))</f>
        <v>High</v>
      </c>
      <c r="P1273" s="1" t="str">
        <f>IF(Clean_Data[[#This Row],[Sales]]&lt;100,"Low",
IF(Clean_Data[[#This Row],[Sales]]&lt;500,"Medium","High"))</f>
        <v>Low</v>
      </c>
    </row>
    <row r="1274" spans="1:16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1">
        <v>10.368</v>
      </c>
      <c r="K1274" s="1">
        <v>2</v>
      </c>
      <c r="L1274" s="1">
        <v>0.2</v>
      </c>
      <c r="M1274" s="1">
        <v>3.6288</v>
      </c>
      <c r="N1274" s="1">
        <f>Clean_Data[[#This Row],[Profit]]/Clean_Data[[#This Row],[Sales]]</f>
        <v>0.35</v>
      </c>
      <c r="O1274" s="1" t="str">
        <f>IF(Clean_Data[[#This Row],[Discount]]=0,"No Discount",
IF(Clean_Data[[#This Row],[Discount]]&lt;=0.2,"Low",
IF(Clean_Data[[#This Row],[Discount]]&lt;=0.5,"Medium","High")))</f>
        <v>Low</v>
      </c>
      <c r="P1274" s="1" t="str">
        <f>IF(Clean_Data[[#This Row],[Sales]]&lt;100,"Low",
IF(Clean_Data[[#This Row],[Sales]]&lt;500,"Medium","High"))</f>
        <v>Low</v>
      </c>
    </row>
    <row r="1275" spans="1:16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1">
        <v>388.43</v>
      </c>
      <c r="K1275" s="1">
        <v>5</v>
      </c>
      <c r="L1275" s="1">
        <v>0.3</v>
      </c>
      <c r="M1275" s="1">
        <v>-88.784000000000006</v>
      </c>
      <c r="N1275" s="1">
        <f>Clean_Data[[#This Row],[Profit]]/Clean_Data[[#This Row],[Sales]]</f>
        <v>-0.22857142857142859</v>
      </c>
      <c r="O1275" s="1" t="str">
        <f>IF(Clean_Data[[#This Row],[Discount]]=0,"No Discount",
IF(Clean_Data[[#This Row],[Discount]]&lt;=0.2,"Low",
IF(Clean_Data[[#This Row],[Discount]]&lt;=0.5,"Medium","High")))</f>
        <v>Medium</v>
      </c>
      <c r="P1275" s="1" t="str">
        <f>IF(Clean_Data[[#This Row],[Sales]]&lt;100,"Low",
IF(Clean_Data[[#This Row],[Sales]]&lt;500,"Medium","High"))</f>
        <v>Medium</v>
      </c>
    </row>
    <row r="1276" spans="1:16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1">
        <v>14.352</v>
      </c>
      <c r="K1276" s="1">
        <v>3</v>
      </c>
      <c r="L1276" s="1">
        <v>0.2</v>
      </c>
      <c r="M1276" s="1">
        <v>5.2026000000000003</v>
      </c>
      <c r="N1276" s="1">
        <f>Clean_Data[[#This Row],[Profit]]/Clean_Data[[#This Row],[Sales]]</f>
        <v>0.36249999999999999</v>
      </c>
      <c r="O1276" s="1" t="str">
        <f>IF(Clean_Data[[#This Row],[Discount]]=0,"No Discount",
IF(Clean_Data[[#This Row],[Discount]]&lt;=0.2,"Low",
IF(Clean_Data[[#This Row],[Discount]]&lt;=0.5,"Medium","High")))</f>
        <v>Low</v>
      </c>
      <c r="P1276" s="1" t="str">
        <f>IF(Clean_Data[[#This Row],[Sales]]&lt;100,"Low",
IF(Clean_Data[[#This Row],[Sales]]&lt;500,"Medium","High"))</f>
        <v>Low</v>
      </c>
    </row>
    <row r="1277" spans="1:16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1">
        <v>63.991999999999997</v>
      </c>
      <c r="K1277" s="1">
        <v>1</v>
      </c>
      <c r="L1277" s="1">
        <v>0.2</v>
      </c>
      <c r="M1277" s="1">
        <v>-7.1990999999999996</v>
      </c>
      <c r="N1277" s="1">
        <f>Clean_Data[[#This Row],[Profit]]/Clean_Data[[#This Row],[Sales]]</f>
        <v>-0.1125</v>
      </c>
      <c r="O1277" s="1" t="str">
        <f>IF(Clean_Data[[#This Row],[Discount]]=0,"No Discount",
IF(Clean_Data[[#This Row],[Discount]]&lt;=0.2,"Low",
IF(Clean_Data[[#This Row],[Discount]]&lt;=0.5,"Medium","High")))</f>
        <v>Low</v>
      </c>
      <c r="P1277" s="1" t="str">
        <f>IF(Clean_Data[[#This Row],[Sales]]&lt;100,"Low",
IF(Clean_Data[[#This Row],[Sales]]&lt;500,"Medium","High"))</f>
        <v>Low</v>
      </c>
    </row>
    <row r="1278" spans="1:16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1">
        <v>86.352000000000004</v>
      </c>
      <c r="K1278" s="1">
        <v>3</v>
      </c>
      <c r="L1278" s="1">
        <v>0.2</v>
      </c>
      <c r="M1278" s="1">
        <v>5.3970000000000002</v>
      </c>
      <c r="N1278" s="1">
        <f>Clean_Data[[#This Row],[Profit]]/Clean_Data[[#This Row],[Sales]]</f>
        <v>6.25E-2</v>
      </c>
      <c r="O1278" s="1" t="str">
        <f>IF(Clean_Data[[#This Row],[Discount]]=0,"No Discount",
IF(Clean_Data[[#This Row],[Discount]]&lt;=0.2,"Low",
IF(Clean_Data[[#This Row],[Discount]]&lt;=0.5,"Medium","High")))</f>
        <v>Low</v>
      </c>
      <c r="P1278" s="1" t="str">
        <f>IF(Clean_Data[[#This Row],[Sales]]&lt;100,"Low",
IF(Clean_Data[[#This Row],[Sales]]&lt;500,"Medium","High"))</f>
        <v>Low</v>
      </c>
    </row>
    <row r="1279" spans="1:16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1">
        <v>32.97</v>
      </c>
      <c r="K1279" s="1">
        <v>3</v>
      </c>
      <c r="L1279" s="1">
        <v>0</v>
      </c>
      <c r="M1279" s="1">
        <v>12.8583</v>
      </c>
      <c r="N1279" s="1">
        <f>Clean_Data[[#This Row],[Profit]]/Clean_Data[[#This Row],[Sales]]</f>
        <v>0.39</v>
      </c>
      <c r="O1279" s="1" t="str">
        <f>IF(Clean_Data[[#This Row],[Discount]]=0,"No Discount",
IF(Clean_Data[[#This Row],[Discount]]&lt;=0.2,"Low",
IF(Clean_Data[[#This Row],[Discount]]&lt;=0.5,"Medium","High")))</f>
        <v>No Discount</v>
      </c>
      <c r="P1279" s="1" t="str">
        <f>IF(Clean_Data[[#This Row],[Sales]]&lt;100,"Low",
IF(Clean_Data[[#This Row],[Sales]]&lt;500,"Medium","High"))</f>
        <v>Low</v>
      </c>
    </row>
    <row r="1280" spans="1:16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83.88</v>
      </c>
      <c r="K1280" s="1">
        <v>4</v>
      </c>
      <c r="L1280" s="1">
        <v>0</v>
      </c>
      <c r="M1280" s="1">
        <v>30.1968</v>
      </c>
      <c r="N1280" s="1">
        <f>Clean_Data[[#This Row],[Profit]]/Clean_Data[[#This Row],[Sales]]</f>
        <v>0.36000000000000004</v>
      </c>
      <c r="O1280" s="1" t="str">
        <f>IF(Clean_Data[[#This Row],[Discount]]=0,"No Discount",
IF(Clean_Data[[#This Row],[Discount]]&lt;=0.2,"Low",
IF(Clean_Data[[#This Row],[Discount]]&lt;=0.5,"Medium","High")))</f>
        <v>No Discount</v>
      </c>
      <c r="P1280" s="1" t="str">
        <f>IF(Clean_Data[[#This Row],[Sales]]&lt;100,"Low",
IF(Clean_Data[[#This Row],[Sales]]&lt;500,"Medium","High"))</f>
        <v>Low</v>
      </c>
    </row>
    <row r="1281" spans="1:16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1">
        <v>278.39999999999998</v>
      </c>
      <c r="K1281" s="1">
        <v>3</v>
      </c>
      <c r="L1281" s="1">
        <v>0</v>
      </c>
      <c r="M1281" s="1">
        <v>80.736000000000004</v>
      </c>
      <c r="N1281" s="1">
        <f>Clean_Data[[#This Row],[Profit]]/Clean_Data[[#This Row],[Sales]]</f>
        <v>0.29000000000000004</v>
      </c>
      <c r="O1281" s="1" t="str">
        <f>IF(Clean_Data[[#This Row],[Discount]]=0,"No Discount",
IF(Clean_Data[[#This Row],[Discount]]&lt;=0.2,"Low",
IF(Clean_Data[[#This Row],[Discount]]&lt;=0.5,"Medium","High")))</f>
        <v>No Discount</v>
      </c>
      <c r="P1281" s="1" t="str">
        <f>IF(Clean_Data[[#This Row],[Sales]]&lt;100,"Low",
IF(Clean_Data[[#This Row],[Sales]]&lt;500,"Medium","High"))</f>
        <v>Medium</v>
      </c>
    </row>
    <row r="1282" spans="1:16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1">
        <v>15.12</v>
      </c>
      <c r="K1282" s="1">
        <v>3</v>
      </c>
      <c r="L1282" s="1">
        <v>0.2</v>
      </c>
      <c r="M1282" s="1">
        <v>4.9139999999999997</v>
      </c>
      <c r="N1282" s="1">
        <f>Clean_Data[[#This Row],[Profit]]/Clean_Data[[#This Row],[Sales]]</f>
        <v>0.32500000000000001</v>
      </c>
      <c r="O1282" s="1" t="str">
        <f>IF(Clean_Data[[#This Row],[Discount]]=0,"No Discount",
IF(Clean_Data[[#This Row],[Discount]]&lt;=0.2,"Low",
IF(Clean_Data[[#This Row],[Discount]]&lt;=0.5,"Medium","High")))</f>
        <v>Low</v>
      </c>
      <c r="P1282" s="1" t="str">
        <f>IF(Clean_Data[[#This Row],[Sales]]&lt;100,"Low",
IF(Clean_Data[[#This Row],[Sales]]&lt;500,"Medium","High"))</f>
        <v>Low</v>
      </c>
    </row>
    <row r="1283" spans="1:16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1">
        <v>17.43</v>
      </c>
      <c r="K1283" s="1">
        <v>1</v>
      </c>
      <c r="L1283" s="1">
        <v>0.7</v>
      </c>
      <c r="M1283" s="1">
        <v>-13.363</v>
      </c>
      <c r="N1283" s="1">
        <f>Clean_Data[[#This Row],[Profit]]/Clean_Data[[#This Row],[Sales]]</f>
        <v>-0.76666666666666661</v>
      </c>
      <c r="O1283" s="1" t="str">
        <f>IF(Clean_Data[[#This Row],[Discount]]=0,"No Discount",
IF(Clean_Data[[#This Row],[Discount]]&lt;=0.2,"Low",
IF(Clean_Data[[#This Row],[Discount]]&lt;=0.5,"Medium","High")))</f>
        <v>High</v>
      </c>
      <c r="P1283" s="1" t="str">
        <f>IF(Clean_Data[[#This Row],[Sales]]&lt;100,"Low",
IF(Clean_Data[[#This Row],[Sales]]&lt;500,"Medium","High"))</f>
        <v>Low</v>
      </c>
    </row>
    <row r="1284" spans="1:16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1">
        <v>251.64</v>
      </c>
      <c r="K1284" s="1">
        <v>3</v>
      </c>
      <c r="L1284" s="1">
        <v>0.2</v>
      </c>
      <c r="M1284" s="1">
        <v>88.073999999999998</v>
      </c>
      <c r="N1284" s="1">
        <f>Clean_Data[[#This Row],[Profit]]/Clean_Data[[#This Row],[Sales]]</f>
        <v>0.35000000000000003</v>
      </c>
      <c r="O1284" s="1" t="str">
        <f>IF(Clean_Data[[#This Row],[Discount]]=0,"No Discount",
IF(Clean_Data[[#This Row],[Discount]]&lt;=0.2,"Low",
IF(Clean_Data[[#This Row],[Discount]]&lt;=0.5,"Medium","High")))</f>
        <v>Low</v>
      </c>
      <c r="P1284" s="1" t="str">
        <f>IF(Clean_Data[[#This Row],[Sales]]&lt;100,"Low",
IF(Clean_Data[[#This Row],[Sales]]&lt;500,"Medium","High"))</f>
        <v>Medium</v>
      </c>
    </row>
    <row r="1285" spans="1:16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1">
        <v>2.7719999999999998</v>
      </c>
      <c r="K1285" s="1">
        <v>7</v>
      </c>
      <c r="L1285" s="1">
        <v>0.8</v>
      </c>
      <c r="M1285" s="1">
        <v>-4.851</v>
      </c>
      <c r="N1285" s="1">
        <f>Clean_Data[[#This Row],[Profit]]/Clean_Data[[#This Row],[Sales]]</f>
        <v>-1.7500000000000002</v>
      </c>
      <c r="O1285" s="1" t="str">
        <f>IF(Clean_Data[[#This Row],[Discount]]=0,"No Discount",
IF(Clean_Data[[#This Row],[Discount]]&lt;=0.2,"Low",
IF(Clean_Data[[#This Row],[Discount]]&lt;=0.5,"Medium","High")))</f>
        <v>High</v>
      </c>
      <c r="P1285" s="1" t="str">
        <f>IF(Clean_Data[[#This Row],[Sales]]&lt;100,"Low",
IF(Clean_Data[[#This Row],[Sales]]&lt;500,"Medium","High"))</f>
        <v>Low</v>
      </c>
    </row>
    <row r="1286" spans="1:16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1">
        <v>14.9</v>
      </c>
      <c r="K1286" s="1">
        <v>5</v>
      </c>
      <c r="L1286" s="1">
        <v>0</v>
      </c>
      <c r="M1286" s="1">
        <v>1.0429999999999999</v>
      </c>
      <c r="N1286" s="1">
        <f>Clean_Data[[#This Row],[Profit]]/Clean_Data[[#This Row],[Sales]]</f>
        <v>6.9999999999999993E-2</v>
      </c>
      <c r="O1286" s="1" t="str">
        <f>IF(Clean_Data[[#This Row],[Discount]]=0,"No Discount",
IF(Clean_Data[[#This Row],[Discount]]&lt;=0.2,"Low",
IF(Clean_Data[[#This Row],[Discount]]&lt;=0.5,"Medium","High")))</f>
        <v>No Discount</v>
      </c>
      <c r="P1286" s="1" t="str">
        <f>IF(Clean_Data[[#This Row],[Sales]]&lt;100,"Low",
IF(Clean_Data[[#This Row],[Sales]]&lt;500,"Medium","High"))</f>
        <v>Low</v>
      </c>
    </row>
    <row r="1287" spans="1:16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1">
        <v>15.48</v>
      </c>
      <c r="K1287" s="1">
        <v>3</v>
      </c>
      <c r="L1287" s="1">
        <v>0</v>
      </c>
      <c r="M1287" s="1">
        <v>4.4892000000000003</v>
      </c>
      <c r="N1287" s="1">
        <f>Clean_Data[[#This Row],[Profit]]/Clean_Data[[#This Row],[Sales]]</f>
        <v>0.29000000000000004</v>
      </c>
      <c r="O1287" s="1" t="str">
        <f>IF(Clean_Data[[#This Row],[Discount]]=0,"No Discount",
IF(Clean_Data[[#This Row],[Discount]]&lt;=0.2,"Low",
IF(Clean_Data[[#This Row],[Discount]]&lt;=0.5,"Medium","High")))</f>
        <v>No Discount</v>
      </c>
      <c r="P1287" s="1" t="str">
        <f>IF(Clean_Data[[#This Row],[Sales]]&lt;100,"Low",
IF(Clean_Data[[#This Row],[Sales]]&lt;500,"Medium","High"))</f>
        <v>Low</v>
      </c>
    </row>
    <row r="1288" spans="1:16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1">
        <v>39.880000000000003</v>
      </c>
      <c r="K1288" s="1">
        <v>2</v>
      </c>
      <c r="L1288" s="1">
        <v>0</v>
      </c>
      <c r="M1288" s="1">
        <v>11.166399999999999</v>
      </c>
      <c r="N1288" s="1">
        <f>Clean_Data[[#This Row],[Profit]]/Clean_Data[[#This Row],[Sales]]</f>
        <v>0.27999999999999997</v>
      </c>
      <c r="O1288" s="1" t="str">
        <f>IF(Clean_Data[[#This Row],[Discount]]=0,"No Discount",
IF(Clean_Data[[#This Row],[Discount]]&lt;=0.2,"Low",
IF(Clean_Data[[#This Row],[Discount]]&lt;=0.5,"Medium","High")))</f>
        <v>No Discount</v>
      </c>
      <c r="P1288" s="1" t="str">
        <f>IF(Clean_Data[[#This Row],[Sales]]&lt;100,"Low",
IF(Clean_Data[[#This Row],[Sales]]&lt;500,"Medium","High"))</f>
        <v>Low</v>
      </c>
    </row>
    <row r="1289" spans="1:16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1">
        <v>12.192</v>
      </c>
      <c r="K1289" s="1">
        <v>4</v>
      </c>
      <c r="L1289" s="1">
        <v>0.2</v>
      </c>
      <c r="M1289" s="1">
        <v>4.1147999999999998</v>
      </c>
      <c r="N1289" s="1">
        <f>Clean_Data[[#This Row],[Profit]]/Clean_Data[[#This Row],[Sales]]</f>
        <v>0.33749999999999997</v>
      </c>
      <c r="O1289" s="1" t="str">
        <f>IF(Clean_Data[[#This Row],[Discount]]=0,"No Discount",
IF(Clean_Data[[#This Row],[Discount]]&lt;=0.2,"Low",
IF(Clean_Data[[#This Row],[Discount]]&lt;=0.5,"Medium","High")))</f>
        <v>Low</v>
      </c>
      <c r="P1289" s="1" t="str">
        <f>IF(Clean_Data[[#This Row],[Sales]]&lt;100,"Low",
IF(Clean_Data[[#This Row],[Sales]]&lt;500,"Medium","High"))</f>
        <v>Low</v>
      </c>
    </row>
    <row r="1290" spans="1:16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1">
        <v>20.82</v>
      </c>
      <c r="K1290" s="1">
        <v>3</v>
      </c>
      <c r="L1290" s="1">
        <v>0</v>
      </c>
      <c r="M1290" s="1">
        <v>7.4951999999999996</v>
      </c>
      <c r="N1290" s="1">
        <f>Clean_Data[[#This Row],[Profit]]/Clean_Data[[#This Row],[Sales]]</f>
        <v>0.36</v>
      </c>
      <c r="O1290" s="1" t="str">
        <f>IF(Clean_Data[[#This Row],[Discount]]=0,"No Discount",
IF(Clean_Data[[#This Row],[Discount]]&lt;=0.2,"Low",
IF(Clean_Data[[#This Row],[Discount]]&lt;=0.5,"Medium","High")))</f>
        <v>No Discount</v>
      </c>
      <c r="P1290" s="1" t="str">
        <f>IF(Clean_Data[[#This Row],[Sales]]&lt;100,"Low",
IF(Clean_Data[[#This Row],[Sales]]&lt;500,"Medium","High"))</f>
        <v>Low</v>
      </c>
    </row>
    <row r="1291" spans="1:16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1">
        <v>13.215999999999999</v>
      </c>
      <c r="K1291" s="1">
        <v>4</v>
      </c>
      <c r="L1291" s="1">
        <v>0.2</v>
      </c>
      <c r="M1291" s="1">
        <v>4.4603999999999999</v>
      </c>
      <c r="N1291" s="1">
        <f>Clean_Data[[#This Row],[Profit]]/Clean_Data[[#This Row],[Sales]]</f>
        <v>0.33750000000000002</v>
      </c>
      <c r="O1291" s="1" t="str">
        <f>IF(Clean_Data[[#This Row],[Discount]]=0,"No Discount",
IF(Clean_Data[[#This Row],[Discount]]&lt;=0.2,"Low",
IF(Clean_Data[[#This Row],[Discount]]&lt;=0.5,"Medium","High")))</f>
        <v>Low</v>
      </c>
      <c r="P1291" s="1" t="str">
        <f>IF(Clean_Data[[#This Row],[Sales]]&lt;100,"Low",
IF(Clean_Data[[#This Row],[Sales]]&lt;500,"Medium","High"))</f>
        <v>Low</v>
      </c>
    </row>
    <row r="1292" spans="1:16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1">
        <v>32.4</v>
      </c>
      <c r="K1292" s="1">
        <v>5</v>
      </c>
      <c r="L1292" s="1">
        <v>0</v>
      </c>
      <c r="M1292" s="1">
        <v>15.552</v>
      </c>
      <c r="N1292" s="1">
        <f>Clean_Data[[#This Row],[Profit]]/Clean_Data[[#This Row],[Sales]]</f>
        <v>0.48</v>
      </c>
      <c r="O1292" s="1" t="str">
        <f>IF(Clean_Data[[#This Row],[Discount]]=0,"No Discount",
IF(Clean_Data[[#This Row],[Discount]]&lt;=0.2,"Low",
IF(Clean_Data[[#This Row],[Discount]]&lt;=0.5,"Medium","High")))</f>
        <v>No Discount</v>
      </c>
      <c r="P1292" s="1" t="str">
        <f>IF(Clean_Data[[#This Row],[Sales]]&lt;100,"Low",
IF(Clean_Data[[#This Row],[Sales]]&lt;500,"Medium","High"))</f>
        <v>Low</v>
      </c>
    </row>
    <row r="1293" spans="1:16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1">
        <v>32.94</v>
      </c>
      <c r="K1293" s="1">
        <v>3</v>
      </c>
      <c r="L1293" s="1">
        <v>0</v>
      </c>
      <c r="M1293" s="1">
        <v>9.2232000000000003</v>
      </c>
      <c r="N1293" s="1">
        <f>Clean_Data[[#This Row],[Profit]]/Clean_Data[[#This Row],[Sales]]</f>
        <v>0.28000000000000003</v>
      </c>
      <c r="O1293" s="1" t="str">
        <f>IF(Clean_Data[[#This Row],[Discount]]=0,"No Discount",
IF(Clean_Data[[#This Row],[Discount]]&lt;=0.2,"Low",
IF(Clean_Data[[#This Row],[Discount]]&lt;=0.5,"Medium","High")))</f>
        <v>No Discount</v>
      </c>
      <c r="P1293" s="1" t="str">
        <f>IF(Clean_Data[[#This Row],[Sales]]&lt;100,"Low",
IF(Clean_Data[[#This Row],[Sales]]&lt;500,"Medium","High"))</f>
        <v>Low</v>
      </c>
    </row>
    <row r="1294" spans="1:16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1">
        <v>114.2</v>
      </c>
      <c r="K1294" s="1">
        <v>5</v>
      </c>
      <c r="L1294" s="1">
        <v>0</v>
      </c>
      <c r="M1294" s="1">
        <v>52.531999999999996</v>
      </c>
      <c r="N1294" s="1">
        <f>Clean_Data[[#This Row],[Profit]]/Clean_Data[[#This Row],[Sales]]</f>
        <v>0.45999999999999996</v>
      </c>
      <c r="O1294" s="1" t="str">
        <f>IF(Clean_Data[[#This Row],[Discount]]=0,"No Discount",
IF(Clean_Data[[#This Row],[Discount]]&lt;=0.2,"Low",
IF(Clean_Data[[#This Row],[Discount]]&lt;=0.5,"Medium","High")))</f>
        <v>No Discount</v>
      </c>
      <c r="P1294" s="1" t="str">
        <f>IF(Clean_Data[[#This Row],[Sales]]&lt;100,"Low",
IF(Clean_Data[[#This Row],[Sales]]&lt;500,"Medium","High"))</f>
        <v>Medium</v>
      </c>
    </row>
    <row r="1295" spans="1:16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1">
        <v>3.08</v>
      </c>
      <c r="K1295" s="1">
        <v>1</v>
      </c>
      <c r="L1295" s="1">
        <v>0</v>
      </c>
      <c r="M1295" s="1">
        <v>1.4783999999999999</v>
      </c>
      <c r="N1295" s="1">
        <f>Clean_Data[[#This Row],[Profit]]/Clean_Data[[#This Row],[Sales]]</f>
        <v>0.48</v>
      </c>
      <c r="O1295" s="1" t="str">
        <f>IF(Clean_Data[[#This Row],[Discount]]=0,"No Discount",
IF(Clean_Data[[#This Row],[Discount]]&lt;=0.2,"Low",
IF(Clean_Data[[#This Row],[Discount]]&lt;=0.5,"Medium","High")))</f>
        <v>No Discount</v>
      </c>
      <c r="P1295" s="1" t="str">
        <f>IF(Clean_Data[[#This Row],[Sales]]&lt;100,"Low",
IF(Clean_Data[[#This Row],[Sales]]&lt;500,"Medium","High"))</f>
        <v>Low</v>
      </c>
    </row>
    <row r="1296" spans="1:16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1">
        <v>845.72799999999995</v>
      </c>
      <c r="K1296" s="1">
        <v>13</v>
      </c>
      <c r="L1296" s="1">
        <v>0.2</v>
      </c>
      <c r="M1296" s="1">
        <v>84.572800000000001</v>
      </c>
      <c r="N1296" s="1">
        <f>Clean_Data[[#This Row],[Profit]]/Clean_Data[[#This Row],[Sales]]</f>
        <v>0.1</v>
      </c>
      <c r="O1296" s="1" t="str">
        <f>IF(Clean_Data[[#This Row],[Discount]]=0,"No Discount",
IF(Clean_Data[[#This Row],[Discount]]&lt;=0.2,"Low",
IF(Clean_Data[[#This Row],[Discount]]&lt;=0.5,"Medium","High")))</f>
        <v>Low</v>
      </c>
      <c r="P1296" s="1" t="str">
        <f>IF(Clean_Data[[#This Row],[Sales]]&lt;100,"Low",
IF(Clean_Data[[#This Row],[Sales]]&lt;500,"Medium","High"))</f>
        <v>High</v>
      </c>
    </row>
    <row r="1297" spans="1:16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1">
        <v>13.904</v>
      </c>
      <c r="K1297" s="1">
        <v>2</v>
      </c>
      <c r="L1297" s="1">
        <v>0.2</v>
      </c>
      <c r="M1297" s="1">
        <v>4.5187999999999997</v>
      </c>
      <c r="N1297" s="1">
        <f>Clean_Data[[#This Row],[Profit]]/Clean_Data[[#This Row],[Sales]]</f>
        <v>0.32499999999999996</v>
      </c>
      <c r="O1297" s="1" t="str">
        <f>IF(Clean_Data[[#This Row],[Discount]]=0,"No Discount",
IF(Clean_Data[[#This Row],[Discount]]&lt;=0.2,"Low",
IF(Clean_Data[[#This Row],[Discount]]&lt;=0.5,"Medium","High")))</f>
        <v>Low</v>
      </c>
      <c r="P1297" s="1" t="str">
        <f>IF(Clean_Data[[#This Row],[Sales]]&lt;100,"Low",
IF(Clean_Data[[#This Row],[Sales]]&lt;500,"Medium","High"))</f>
        <v>Low</v>
      </c>
    </row>
    <row r="1298" spans="1:16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20.72</v>
      </c>
      <c r="K1298" s="1">
        <v>2</v>
      </c>
      <c r="L1298" s="1">
        <v>0.2</v>
      </c>
      <c r="M1298" s="1">
        <v>6.4749999999999996</v>
      </c>
      <c r="N1298" s="1">
        <f>Clean_Data[[#This Row],[Profit]]/Clean_Data[[#This Row],[Sales]]</f>
        <v>0.3125</v>
      </c>
      <c r="O1298" s="1" t="str">
        <f>IF(Clean_Data[[#This Row],[Discount]]=0,"No Discount",
IF(Clean_Data[[#This Row],[Discount]]&lt;=0.2,"Low",
IF(Clean_Data[[#This Row],[Discount]]&lt;=0.5,"Medium","High")))</f>
        <v>Low</v>
      </c>
      <c r="P1298" s="1" t="str">
        <f>IF(Clean_Data[[#This Row],[Sales]]&lt;100,"Low",
IF(Clean_Data[[#This Row],[Sales]]&lt;500,"Medium","High"))</f>
        <v>Low</v>
      </c>
    </row>
    <row r="1299" spans="1:16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1">
        <v>114.95</v>
      </c>
      <c r="K1299" s="1">
        <v>5</v>
      </c>
      <c r="L1299" s="1">
        <v>0</v>
      </c>
      <c r="M1299" s="1">
        <v>2.2989999999999999</v>
      </c>
      <c r="N1299" s="1">
        <f>Clean_Data[[#This Row],[Profit]]/Clean_Data[[#This Row],[Sales]]</f>
        <v>0.02</v>
      </c>
      <c r="O1299" s="1" t="str">
        <f>IF(Clean_Data[[#This Row],[Discount]]=0,"No Discount",
IF(Clean_Data[[#This Row],[Discount]]&lt;=0.2,"Low",
IF(Clean_Data[[#This Row],[Discount]]&lt;=0.5,"Medium","High")))</f>
        <v>No Discount</v>
      </c>
      <c r="P1299" s="1" t="str">
        <f>IF(Clean_Data[[#This Row],[Sales]]&lt;100,"Low",
IF(Clean_Data[[#This Row],[Sales]]&lt;500,"Medium","High"))</f>
        <v>Medium</v>
      </c>
    </row>
    <row r="1300" spans="1:16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1">
        <v>26.96</v>
      </c>
      <c r="K1300" s="1">
        <v>2</v>
      </c>
      <c r="L1300" s="1">
        <v>0</v>
      </c>
      <c r="M1300" s="1">
        <v>7.0095999999999998</v>
      </c>
      <c r="N1300" s="1">
        <f>Clean_Data[[#This Row],[Profit]]/Clean_Data[[#This Row],[Sales]]</f>
        <v>0.26</v>
      </c>
      <c r="O1300" s="1" t="str">
        <f>IF(Clean_Data[[#This Row],[Discount]]=0,"No Discount",
IF(Clean_Data[[#This Row],[Discount]]&lt;=0.2,"Low",
IF(Clean_Data[[#This Row],[Discount]]&lt;=0.5,"Medium","High")))</f>
        <v>No Discount</v>
      </c>
      <c r="P1300" s="1" t="str">
        <f>IF(Clean_Data[[#This Row],[Sales]]&lt;100,"Low",
IF(Clean_Data[[#This Row],[Sales]]&lt;500,"Medium","High"))</f>
        <v>Low</v>
      </c>
    </row>
    <row r="1301" spans="1:16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1">
        <v>572.76</v>
      </c>
      <c r="K1301" s="1">
        <v>6</v>
      </c>
      <c r="L1301" s="1">
        <v>0</v>
      </c>
      <c r="M1301" s="1">
        <v>166.10040000000001</v>
      </c>
      <c r="N1301" s="1">
        <f>Clean_Data[[#This Row],[Profit]]/Clean_Data[[#This Row],[Sales]]</f>
        <v>0.29000000000000004</v>
      </c>
      <c r="O1301" s="1" t="str">
        <f>IF(Clean_Data[[#This Row],[Discount]]=0,"No Discount",
IF(Clean_Data[[#This Row],[Discount]]&lt;=0.2,"Low",
IF(Clean_Data[[#This Row],[Discount]]&lt;=0.5,"Medium","High")))</f>
        <v>No Discount</v>
      </c>
      <c r="P1301" s="1" t="str">
        <f>IF(Clean_Data[[#This Row],[Sales]]&lt;100,"Low",
IF(Clean_Data[[#This Row],[Sales]]&lt;500,"Medium","High"))</f>
        <v>High</v>
      </c>
    </row>
    <row r="1302" spans="1:16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286.38</v>
      </c>
      <c r="K1302" s="1">
        <v>3</v>
      </c>
      <c r="L1302" s="1">
        <v>0</v>
      </c>
      <c r="M1302" s="1">
        <v>83.050200000000004</v>
      </c>
      <c r="N1302" s="1">
        <f>Clean_Data[[#This Row],[Profit]]/Clean_Data[[#This Row],[Sales]]</f>
        <v>0.29000000000000004</v>
      </c>
      <c r="O1302" s="1" t="str">
        <f>IF(Clean_Data[[#This Row],[Discount]]=0,"No Discount",
IF(Clean_Data[[#This Row],[Discount]]&lt;=0.2,"Low",
IF(Clean_Data[[#This Row],[Discount]]&lt;=0.5,"Medium","High")))</f>
        <v>No Discount</v>
      </c>
      <c r="P1302" s="1" t="str">
        <f>IF(Clean_Data[[#This Row],[Sales]]&lt;100,"Low",
IF(Clean_Data[[#This Row],[Sales]]&lt;500,"Medium","High"))</f>
        <v>Medium</v>
      </c>
    </row>
    <row r="1303" spans="1:16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1">
        <v>61.96</v>
      </c>
      <c r="K1303" s="1">
        <v>2</v>
      </c>
      <c r="L1303" s="1">
        <v>0</v>
      </c>
      <c r="M1303" s="1">
        <v>4.3372000000000002</v>
      </c>
      <c r="N1303" s="1">
        <f>Clean_Data[[#This Row],[Profit]]/Clean_Data[[#This Row],[Sales]]</f>
        <v>7.0000000000000007E-2</v>
      </c>
      <c r="O1303" s="1" t="str">
        <f>IF(Clean_Data[[#This Row],[Discount]]=0,"No Discount",
IF(Clean_Data[[#This Row],[Discount]]&lt;=0.2,"Low",
IF(Clean_Data[[#This Row],[Discount]]&lt;=0.5,"Medium","High")))</f>
        <v>No Discount</v>
      </c>
      <c r="P1303" s="1" t="str">
        <f>IF(Clean_Data[[#This Row],[Sales]]&lt;100,"Low",
IF(Clean_Data[[#This Row],[Sales]]&lt;500,"Medium","High"))</f>
        <v>Low</v>
      </c>
    </row>
    <row r="1304" spans="1:16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1">
        <v>23.99</v>
      </c>
      <c r="K1304" s="1">
        <v>1</v>
      </c>
      <c r="L1304" s="1">
        <v>0</v>
      </c>
      <c r="M1304" s="1">
        <v>5.5176999999999996</v>
      </c>
      <c r="N1304" s="1">
        <f>Clean_Data[[#This Row],[Profit]]/Clean_Data[[#This Row],[Sales]]</f>
        <v>0.23</v>
      </c>
      <c r="O1304" s="1" t="str">
        <f>IF(Clean_Data[[#This Row],[Discount]]=0,"No Discount",
IF(Clean_Data[[#This Row],[Discount]]&lt;=0.2,"Low",
IF(Clean_Data[[#This Row],[Discount]]&lt;=0.5,"Medium","High")))</f>
        <v>No Discount</v>
      </c>
      <c r="P1304" s="1" t="str">
        <f>IF(Clean_Data[[#This Row],[Sales]]&lt;100,"Low",
IF(Clean_Data[[#This Row],[Sales]]&lt;500,"Medium","High"))</f>
        <v>Low</v>
      </c>
    </row>
    <row r="1305" spans="1:16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1">
        <v>287.97000000000003</v>
      </c>
      <c r="K1305" s="1">
        <v>3</v>
      </c>
      <c r="L1305" s="1">
        <v>0</v>
      </c>
      <c r="M1305" s="1">
        <v>77.751900000000006</v>
      </c>
      <c r="N1305" s="1">
        <f>Clean_Data[[#This Row],[Profit]]/Clean_Data[[#This Row],[Sales]]</f>
        <v>0.27</v>
      </c>
      <c r="O1305" s="1" t="str">
        <f>IF(Clean_Data[[#This Row],[Discount]]=0,"No Discount",
IF(Clean_Data[[#This Row],[Discount]]&lt;=0.2,"Low",
IF(Clean_Data[[#This Row],[Discount]]&lt;=0.5,"Medium","High")))</f>
        <v>No Discount</v>
      </c>
      <c r="P1305" s="1" t="str">
        <f>IF(Clean_Data[[#This Row],[Sales]]&lt;100,"Low",
IF(Clean_Data[[#This Row],[Sales]]&lt;500,"Medium","High"))</f>
        <v>Medium</v>
      </c>
    </row>
    <row r="1306" spans="1:16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1">
        <v>419.94400000000002</v>
      </c>
      <c r="K1306" s="1">
        <v>7</v>
      </c>
      <c r="L1306" s="1">
        <v>0.2</v>
      </c>
      <c r="M1306" s="1">
        <v>52.493000000000002</v>
      </c>
      <c r="N1306" s="1">
        <f>Clean_Data[[#This Row],[Profit]]/Clean_Data[[#This Row],[Sales]]</f>
        <v>0.125</v>
      </c>
      <c r="O1306" s="1" t="str">
        <f>IF(Clean_Data[[#This Row],[Discount]]=0,"No Discount",
IF(Clean_Data[[#This Row],[Discount]]&lt;=0.2,"Low",
IF(Clean_Data[[#This Row],[Discount]]&lt;=0.5,"Medium","High")))</f>
        <v>Low</v>
      </c>
      <c r="P1306" s="1" t="str">
        <f>IF(Clean_Data[[#This Row],[Sales]]&lt;100,"Low",
IF(Clean_Data[[#This Row],[Sales]]&lt;500,"Medium","High"))</f>
        <v>Medium</v>
      </c>
    </row>
    <row r="1307" spans="1:16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1">
        <v>46.76</v>
      </c>
      <c r="K1307" s="1">
        <v>7</v>
      </c>
      <c r="L1307" s="1">
        <v>0</v>
      </c>
      <c r="M1307" s="1">
        <v>22.444800000000001</v>
      </c>
      <c r="N1307" s="1">
        <f>Clean_Data[[#This Row],[Profit]]/Clean_Data[[#This Row],[Sales]]</f>
        <v>0.48000000000000004</v>
      </c>
      <c r="O1307" s="1" t="str">
        <f>IF(Clean_Data[[#This Row],[Discount]]=0,"No Discount",
IF(Clean_Data[[#This Row],[Discount]]&lt;=0.2,"Low",
IF(Clean_Data[[#This Row],[Discount]]&lt;=0.5,"Medium","High")))</f>
        <v>No Discount</v>
      </c>
      <c r="P1307" s="1" t="str">
        <f>IF(Clean_Data[[#This Row],[Sales]]&lt;100,"Low",
IF(Clean_Data[[#This Row],[Sales]]&lt;500,"Medium","High"))</f>
        <v>Low</v>
      </c>
    </row>
    <row r="1308" spans="1:16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1">
        <v>17.712</v>
      </c>
      <c r="K1308" s="1">
        <v>3</v>
      </c>
      <c r="L1308" s="1">
        <v>0.2</v>
      </c>
      <c r="M1308" s="1">
        <v>6.4206000000000003</v>
      </c>
      <c r="N1308" s="1">
        <f>Clean_Data[[#This Row],[Profit]]/Clean_Data[[#This Row],[Sales]]</f>
        <v>0.36250000000000004</v>
      </c>
      <c r="O1308" s="1" t="str">
        <f>IF(Clean_Data[[#This Row],[Discount]]=0,"No Discount",
IF(Clean_Data[[#This Row],[Discount]]&lt;=0.2,"Low",
IF(Clean_Data[[#This Row],[Discount]]&lt;=0.5,"Medium","High")))</f>
        <v>Low</v>
      </c>
      <c r="P1308" s="1" t="str">
        <f>IF(Clean_Data[[#This Row],[Sales]]&lt;100,"Low",
IF(Clean_Data[[#This Row],[Sales]]&lt;500,"Medium","High"))</f>
        <v>Low</v>
      </c>
    </row>
    <row r="1309" spans="1:16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1">
        <v>21.78</v>
      </c>
      <c r="K1309" s="1">
        <v>2</v>
      </c>
      <c r="L1309" s="1">
        <v>0</v>
      </c>
      <c r="M1309" s="1">
        <v>5.6627999999999998</v>
      </c>
      <c r="N1309" s="1">
        <f>Clean_Data[[#This Row],[Profit]]/Clean_Data[[#This Row],[Sales]]</f>
        <v>0.25999999999999995</v>
      </c>
      <c r="O1309" s="1" t="str">
        <f>IF(Clean_Data[[#This Row],[Discount]]=0,"No Discount",
IF(Clean_Data[[#This Row],[Discount]]&lt;=0.2,"Low",
IF(Clean_Data[[#This Row],[Discount]]&lt;=0.5,"Medium","High")))</f>
        <v>No Discount</v>
      </c>
      <c r="P1309" s="1" t="str">
        <f>IF(Clean_Data[[#This Row],[Sales]]&lt;100,"Low",
IF(Clean_Data[[#This Row],[Sales]]&lt;500,"Medium","High"))</f>
        <v>Low</v>
      </c>
    </row>
    <row r="1310" spans="1:16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1">
        <v>161.94</v>
      </c>
      <c r="K1310" s="1">
        <v>3</v>
      </c>
      <c r="L1310" s="1">
        <v>0</v>
      </c>
      <c r="M1310" s="1">
        <v>9.7164000000000001</v>
      </c>
      <c r="N1310" s="1">
        <f>Clean_Data[[#This Row],[Profit]]/Clean_Data[[#This Row],[Sales]]</f>
        <v>6.0000000000000005E-2</v>
      </c>
      <c r="O1310" s="1" t="str">
        <f>IF(Clean_Data[[#This Row],[Discount]]=0,"No Discount",
IF(Clean_Data[[#This Row],[Discount]]&lt;=0.2,"Low",
IF(Clean_Data[[#This Row],[Discount]]&lt;=0.5,"Medium","High")))</f>
        <v>No Discount</v>
      </c>
      <c r="P1310" s="1" t="str">
        <f>IF(Clean_Data[[#This Row],[Sales]]&lt;100,"Low",
IF(Clean_Data[[#This Row],[Sales]]&lt;500,"Medium","High"))</f>
        <v>Medium</v>
      </c>
    </row>
    <row r="1311" spans="1:16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1">
        <v>161.56800000000001</v>
      </c>
      <c r="K1311" s="1">
        <v>2</v>
      </c>
      <c r="L1311" s="1">
        <v>0.2</v>
      </c>
      <c r="M1311" s="1">
        <v>-8.0784000000000002</v>
      </c>
      <c r="N1311" s="1">
        <f>Clean_Data[[#This Row],[Profit]]/Clean_Data[[#This Row],[Sales]]</f>
        <v>-4.9999999999999996E-2</v>
      </c>
      <c r="O1311" s="1" t="str">
        <f>IF(Clean_Data[[#This Row],[Discount]]=0,"No Discount",
IF(Clean_Data[[#This Row],[Discount]]&lt;=0.2,"Low",
IF(Clean_Data[[#This Row],[Discount]]&lt;=0.5,"Medium","High")))</f>
        <v>Low</v>
      </c>
      <c r="P1311" s="1" t="str">
        <f>IF(Clean_Data[[#This Row],[Sales]]&lt;100,"Low",
IF(Clean_Data[[#This Row],[Sales]]&lt;500,"Medium","High"))</f>
        <v>Medium</v>
      </c>
    </row>
    <row r="1312" spans="1:16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1">
        <v>3.69</v>
      </c>
      <c r="K1312" s="1">
        <v>1</v>
      </c>
      <c r="L1312" s="1">
        <v>0</v>
      </c>
      <c r="M1312" s="1">
        <v>1.7343</v>
      </c>
      <c r="N1312" s="1">
        <f>Clean_Data[[#This Row],[Profit]]/Clean_Data[[#This Row],[Sales]]</f>
        <v>0.47</v>
      </c>
      <c r="O1312" s="1" t="str">
        <f>IF(Clean_Data[[#This Row],[Discount]]=0,"No Discount",
IF(Clean_Data[[#This Row],[Discount]]&lt;=0.2,"Low",
IF(Clean_Data[[#This Row],[Discount]]&lt;=0.5,"Medium","High")))</f>
        <v>No Discount</v>
      </c>
      <c r="P1312" s="1" t="str">
        <f>IF(Clean_Data[[#This Row],[Sales]]&lt;100,"Low",
IF(Clean_Data[[#This Row],[Sales]]&lt;500,"Medium","High"))</f>
        <v>Low</v>
      </c>
    </row>
    <row r="1313" spans="1:16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122.12</v>
      </c>
      <c r="K1313" s="1">
        <v>4</v>
      </c>
      <c r="L1313" s="1">
        <v>0</v>
      </c>
      <c r="M1313" s="1">
        <v>56.175199999999997</v>
      </c>
      <c r="N1313" s="1">
        <f>Clean_Data[[#This Row],[Profit]]/Clean_Data[[#This Row],[Sales]]</f>
        <v>0.45999999999999996</v>
      </c>
      <c r="O1313" s="1" t="str">
        <f>IF(Clean_Data[[#This Row],[Discount]]=0,"No Discount",
IF(Clean_Data[[#This Row],[Discount]]&lt;=0.2,"Low",
IF(Clean_Data[[#This Row],[Discount]]&lt;=0.5,"Medium","High")))</f>
        <v>No Discount</v>
      </c>
      <c r="P1313" s="1" t="str">
        <f>IF(Clean_Data[[#This Row],[Sales]]&lt;100,"Low",
IF(Clean_Data[[#This Row],[Sales]]&lt;500,"Medium","High"))</f>
        <v>Medium</v>
      </c>
    </row>
    <row r="1314" spans="1:16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1">
        <v>155.37200000000001</v>
      </c>
      <c r="K1314" s="1">
        <v>2</v>
      </c>
      <c r="L1314" s="1">
        <v>0.3</v>
      </c>
      <c r="M1314" s="1">
        <v>-13.317600000000001</v>
      </c>
      <c r="N1314" s="1">
        <f>Clean_Data[[#This Row],[Profit]]/Clean_Data[[#This Row],[Sales]]</f>
        <v>-8.5714285714285715E-2</v>
      </c>
      <c r="O1314" s="1" t="str">
        <f>IF(Clean_Data[[#This Row],[Discount]]=0,"No Discount",
IF(Clean_Data[[#This Row],[Discount]]&lt;=0.2,"Low",
IF(Clean_Data[[#This Row],[Discount]]&lt;=0.5,"Medium","High")))</f>
        <v>Medium</v>
      </c>
      <c r="P1314" s="1" t="str">
        <f>IF(Clean_Data[[#This Row],[Sales]]&lt;100,"Low",
IF(Clean_Data[[#This Row],[Sales]]&lt;500,"Medium","High"))</f>
        <v>Medium</v>
      </c>
    </row>
    <row r="1315" spans="1:16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1">
        <v>38.880000000000003</v>
      </c>
      <c r="K1315" s="1">
        <v>6</v>
      </c>
      <c r="L1315" s="1">
        <v>0</v>
      </c>
      <c r="M1315" s="1">
        <v>18.662400000000002</v>
      </c>
      <c r="N1315" s="1">
        <f>Clean_Data[[#This Row],[Profit]]/Clean_Data[[#This Row],[Sales]]</f>
        <v>0.48000000000000004</v>
      </c>
      <c r="O1315" s="1" t="str">
        <f>IF(Clean_Data[[#This Row],[Discount]]=0,"No Discount",
IF(Clean_Data[[#This Row],[Discount]]&lt;=0.2,"Low",
IF(Clean_Data[[#This Row],[Discount]]&lt;=0.5,"Medium","High")))</f>
        <v>No Discount</v>
      </c>
      <c r="P1315" s="1" t="str">
        <f>IF(Clean_Data[[#This Row],[Sales]]&lt;100,"Low",
IF(Clean_Data[[#This Row],[Sales]]&lt;500,"Medium","High"))</f>
        <v>Low</v>
      </c>
    </row>
    <row r="1316" spans="1:16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1">
        <v>183.84</v>
      </c>
      <c r="K1316" s="1">
        <v>8</v>
      </c>
      <c r="L1316" s="1">
        <v>0</v>
      </c>
      <c r="M1316" s="1">
        <v>62.505600000000001</v>
      </c>
      <c r="N1316" s="1">
        <f>Clean_Data[[#This Row],[Profit]]/Clean_Data[[#This Row],[Sales]]</f>
        <v>0.34</v>
      </c>
      <c r="O1316" s="1" t="str">
        <f>IF(Clean_Data[[#This Row],[Discount]]=0,"No Discount",
IF(Clean_Data[[#This Row],[Discount]]&lt;=0.2,"Low",
IF(Clean_Data[[#This Row],[Discount]]&lt;=0.5,"Medium","High")))</f>
        <v>No Discount</v>
      </c>
      <c r="P1316" s="1" t="str">
        <f>IF(Clean_Data[[#This Row],[Sales]]&lt;100,"Low",
IF(Clean_Data[[#This Row],[Sales]]&lt;500,"Medium","High"))</f>
        <v>Medium</v>
      </c>
    </row>
    <row r="1317" spans="1:16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1">
        <v>579.29999999999995</v>
      </c>
      <c r="K1317" s="1">
        <v>5</v>
      </c>
      <c r="L1317" s="1">
        <v>0</v>
      </c>
      <c r="M1317" s="1">
        <v>28.965</v>
      </c>
      <c r="N1317" s="1">
        <f>Clean_Data[[#This Row],[Profit]]/Clean_Data[[#This Row],[Sales]]</f>
        <v>0.05</v>
      </c>
      <c r="O1317" s="1" t="str">
        <f>IF(Clean_Data[[#This Row],[Discount]]=0,"No Discount",
IF(Clean_Data[[#This Row],[Discount]]&lt;=0.2,"Low",
IF(Clean_Data[[#This Row],[Discount]]&lt;=0.5,"Medium","High")))</f>
        <v>No Discount</v>
      </c>
      <c r="P1317" s="1" t="str">
        <f>IF(Clean_Data[[#This Row],[Sales]]&lt;100,"Low",
IF(Clean_Data[[#This Row],[Sales]]&lt;500,"Medium","High"))</f>
        <v>High</v>
      </c>
    </row>
    <row r="1318" spans="1:16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1">
        <v>14.2</v>
      </c>
      <c r="K1318" s="1">
        <v>1</v>
      </c>
      <c r="L1318" s="1">
        <v>0.2</v>
      </c>
      <c r="M1318" s="1">
        <v>3.3725000000000001</v>
      </c>
      <c r="N1318" s="1">
        <f>Clean_Data[[#This Row],[Profit]]/Clean_Data[[#This Row],[Sales]]</f>
        <v>0.23750000000000002</v>
      </c>
      <c r="O1318" s="1" t="str">
        <f>IF(Clean_Data[[#This Row],[Discount]]=0,"No Discount",
IF(Clean_Data[[#This Row],[Discount]]&lt;=0.2,"Low",
IF(Clean_Data[[#This Row],[Discount]]&lt;=0.5,"Medium","High")))</f>
        <v>Low</v>
      </c>
      <c r="P1318" s="1" t="str">
        <f>IF(Clean_Data[[#This Row],[Sales]]&lt;100,"Low",
IF(Clean_Data[[#This Row],[Sales]]&lt;500,"Medium","High"))</f>
        <v>Low</v>
      </c>
    </row>
    <row r="1319" spans="1:16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1">
        <v>575.91999999999996</v>
      </c>
      <c r="K1319" s="1">
        <v>2</v>
      </c>
      <c r="L1319" s="1">
        <v>0.2</v>
      </c>
      <c r="M1319" s="1">
        <v>71.989999999999995</v>
      </c>
      <c r="N1319" s="1">
        <f>Clean_Data[[#This Row],[Profit]]/Clean_Data[[#This Row],[Sales]]</f>
        <v>0.125</v>
      </c>
      <c r="O1319" s="1" t="str">
        <f>IF(Clean_Data[[#This Row],[Discount]]=0,"No Discount",
IF(Clean_Data[[#This Row],[Discount]]&lt;=0.2,"Low",
IF(Clean_Data[[#This Row],[Discount]]&lt;=0.5,"Medium","High")))</f>
        <v>Low</v>
      </c>
      <c r="P1319" s="1" t="str">
        <f>IF(Clean_Data[[#This Row],[Sales]]&lt;100,"Low",
IF(Clean_Data[[#This Row],[Sales]]&lt;500,"Medium","High"))</f>
        <v>High</v>
      </c>
    </row>
    <row r="1320" spans="1:16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1">
        <v>5.1840000000000002</v>
      </c>
      <c r="K1320" s="1">
        <v>6</v>
      </c>
      <c r="L1320" s="1">
        <v>0.7</v>
      </c>
      <c r="M1320" s="1">
        <v>-3.6288</v>
      </c>
      <c r="N1320" s="1">
        <f>Clean_Data[[#This Row],[Profit]]/Clean_Data[[#This Row],[Sales]]</f>
        <v>-0.7</v>
      </c>
      <c r="O1320" s="1" t="str">
        <f>IF(Clean_Data[[#This Row],[Discount]]=0,"No Discount",
IF(Clean_Data[[#This Row],[Discount]]&lt;=0.2,"Low",
IF(Clean_Data[[#This Row],[Discount]]&lt;=0.5,"Medium","High")))</f>
        <v>High</v>
      </c>
      <c r="P1320" s="1" t="str">
        <f>IF(Clean_Data[[#This Row],[Sales]]&lt;100,"Low",
IF(Clean_Data[[#This Row],[Sales]]&lt;500,"Medium","High"))</f>
        <v>Low</v>
      </c>
    </row>
    <row r="1321" spans="1:16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1">
        <v>5.2290000000000001</v>
      </c>
      <c r="K1321" s="1">
        <v>3</v>
      </c>
      <c r="L1321" s="1">
        <v>0.7</v>
      </c>
      <c r="M1321" s="1">
        <v>-4.1832000000000003</v>
      </c>
      <c r="N1321" s="1">
        <f>Clean_Data[[#This Row],[Profit]]/Clean_Data[[#This Row],[Sales]]</f>
        <v>-0.8</v>
      </c>
      <c r="O1321" s="1" t="str">
        <f>IF(Clean_Data[[#This Row],[Discount]]=0,"No Discount",
IF(Clean_Data[[#This Row],[Discount]]&lt;=0.2,"Low",
IF(Clean_Data[[#This Row],[Discount]]&lt;=0.5,"Medium","High")))</f>
        <v>High</v>
      </c>
      <c r="P1321" s="1" t="str">
        <f>IF(Clean_Data[[#This Row],[Sales]]&lt;100,"Low",
IF(Clean_Data[[#This Row],[Sales]]&lt;500,"Medium","High"))</f>
        <v>Low</v>
      </c>
    </row>
    <row r="1322" spans="1:16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1">
        <v>285.55200000000002</v>
      </c>
      <c r="K1322" s="1">
        <v>2</v>
      </c>
      <c r="L1322" s="1">
        <v>0.2</v>
      </c>
      <c r="M1322" s="1">
        <v>35.694000000000003</v>
      </c>
      <c r="N1322" s="1">
        <f>Clean_Data[[#This Row],[Profit]]/Clean_Data[[#This Row],[Sales]]</f>
        <v>0.125</v>
      </c>
      <c r="O1322" s="1" t="str">
        <f>IF(Clean_Data[[#This Row],[Discount]]=0,"No Discount",
IF(Clean_Data[[#This Row],[Discount]]&lt;=0.2,"Low",
IF(Clean_Data[[#This Row],[Discount]]&lt;=0.5,"Medium","High")))</f>
        <v>Low</v>
      </c>
      <c r="P1322" s="1" t="str">
        <f>IF(Clean_Data[[#This Row],[Sales]]&lt;100,"Low",
IF(Clean_Data[[#This Row],[Sales]]&lt;500,"Medium","High"))</f>
        <v>Medium</v>
      </c>
    </row>
    <row r="1323" spans="1:16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1">
        <v>72.8</v>
      </c>
      <c r="K1323" s="1">
        <v>5</v>
      </c>
      <c r="L1323" s="1">
        <v>0</v>
      </c>
      <c r="M1323" s="1">
        <v>19.655999999999999</v>
      </c>
      <c r="N1323" s="1">
        <f>Clean_Data[[#This Row],[Profit]]/Clean_Data[[#This Row],[Sales]]</f>
        <v>0.27</v>
      </c>
      <c r="O1323" s="1" t="str">
        <f>IF(Clean_Data[[#This Row],[Discount]]=0,"No Discount",
IF(Clean_Data[[#This Row],[Discount]]&lt;=0.2,"Low",
IF(Clean_Data[[#This Row],[Discount]]&lt;=0.5,"Medium","High")))</f>
        <v>No Discount</v>
      </c>
      <c r="P1323" s="1" t="str">
        <f>IF(Clean_Data[[#This Row],[Sales]]&lt;100,"Low",
IF(Clean_Data[[#This Row],[Sales]]&lt;500,"Medium","High"))</f>
        <v>Low</v>
      </c>
    </row>
    <row r="1324" spans="1:16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1">
        <v>10.816000000000001</v>
      </c>
      <c r="K1324" s="1">
        <v>4</v>
      </c>
      <c r="L1324" s="1">
        <v>0.2</v>
      </c>
      <c r="M1324" s="1">
        <v>3.5152000000000001</v>
      </c>
      <c r="N1324" s="1">
        <f>Clean_Data[[#This Row],[Profit]]/Clean_Data[[#This Row],[Sales]]</f>
        <v>0.32500000000000001</v>
      </c>
      <c r="O1324" s="1" t="str">
        <f>IF(Clean_Data[[#This Row],[Discount]]=0,"No Discount",
IF(Clean_Data[[#This Row],[Discount]]&lt;=0.2,"Low",
IF(Clean_Data[[#This Row],[Discount]]&lt;=0.5,"Medium","High")))</f>
        <v>Low</v>
      </c>
      <c r="P1324" s="1" t="str">
        <f>IF(Clean_Data[[#This Row],[Sales]]&lt;100,"Low",
IF(Clean_Data[[#This Row],[Sales]]&lt;500,"Medium","High"))</f>
        <v>Low</v>
      </c>
    </row>
    <row r="1325" spans="1:16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1">
        <v>46.26</v>
      </c>
      <c r="K1325" s="1">
        <v>3</v>
      </c>
      <c r="L1325" s="1">
        <v>0</v>
      </c>
      <c r="M1325" s="1">
        <v>12.4902</v>
      </c>
      <c r="N1325" s="1">
        <f>Clean_Data[[#This Row],[Profit]]/Clean_Data[[#This Row],[Sales]]</f>
        <v>0.27</v>
      </c>
      <c r="O1325" s="1" t="str">
        <f>IF(Clean_Data[[#This Row],[Discount]]=0,"No Discount",
IF(Clean_Data[[#This Row],[Discount]]&lt;=0.2,"Low",
IF(Clean_Data[[#This Row],[Discount]]&lt;=0.5,"Medium","High")))</f>
        <v>No Discount</v>
      </c>
      <c r="P1325" s="1" t="str">
        <f>IF(Clean_Data[[#This Row],[Sales]]&lt;100,"Low",
IF(Clean_Data[[#This Row],[Sales]]&lt;500,"Medium","High"))</f>
        <v>Low</v>
      </c>
    </row>
    <row r="1326" spans="1:16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1">
        <v>17.46</v>
      </c>
      <c r="K1326" s="1">
        <v>6</v>
      </c>
      <c r="L1326" s="1">
        <v>0.8</v>
      </c>
      <c r="M1326" s="1">
        <v>-30.555</v>
      </c>
      <c r="N1326" s="1">
        <f>Clean_Data[[#This Row],[Profit]]/Clean_Data[[#This Row],[Sales]]</f>
        <v>-1.75</v>
      </c>
      <c r="O1326" s="1" t="str">
        <f>IF(Clean_Data[[#This Row],[Discount]]=0,"No Discount",
IF(Clean_Data[[#This Row],[Discount]]&lt;=0.2,"Low",
IF(Clean_Data[[#This Row],[Discount]]&lt;=0.5,"Medium","High")))</f>
        <v>High</v>
      </c>
      <c r="P1326" s="1" t="str">
        <f>IF(Clean_Data[[#This Row],[Sales]]&lt;100,"Low",
IF(Clean_Data[[#This Row],[Sales]]&lt;500,"Medium","High"))</f>
        <v>Low</v>
      </c>
    </row>
    <row r="1327" spans="1:16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1">
        <v>51.072000000000003</v>
      </c>
      <c r="K1327" s="1">
        <v>6</v>
      </c>
      <c r="L1327" s="1">
        <v>0.2</v>
      </c>
      <c r="M1327" s="1">
        <v>5.1071999999999997</v>
      </c>
      <c r="N1327" s="1">
        <f>Clean_Data[[#This Row],[Profit]]/Clean_Data[[#This Row],[Sales]]</f>
        <v>9.9999999999999992E-2</v>
      </c>
      <c r="O1327" s="1" t="str">
        <f>IF(Clean_Data[[#This Row],[Discount]]=0,"No Discount",
IF(Clean_Data[[#This Row],[Discount]]&lt;=0.2,"Low",
IF(Clean_Data[[#This Row],[Discount]]&lt;=0.5,"Medium","High")))</f>
        <v>Low</v>
      </c>
      <c r="P1327" s="1" t="str">
        <f>IF(Clean_Data[[#This Row],[Sales]]&lt;100,"Low",
IF(Clean_Data[[#This Row],[Sales]]&lt;500,"Medium","High"))</f>
        <v>Low</v>
      </c>
    </row>
    <row r="1328" spans="1:16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1">
        <v>11.34</v>
      </c>
      <c r="K1328" s="1">
        <v>1</v>
      </c>
      <c r="L1328" s="1">
        <v>0</v>
      </c>
      <c r="M1328" s="1">
        <v>5.5566000000000004</v>
      </c>
      <c r="N1328" s="1">
        <f>Clean_Data[[#This Row],[Profit]]/Clean_Data[[#This Row],[Sales]]</f>
        <v>0.49000000000000005</v>
      </c>
      <c r="O1328" s="1" t="str">
        <f>IF(Clean_Data[[#This Row],[Discount]]=0,"No Discount",
IF(Clean_Data[[#This Row],[Discount]]&lt;=0.2,"Low",
IF(Clean_Data[[#This Row],[Discount]]&lt;=0.5,"Medium","High")))</f>
        <v>No Discount</v>
      </c>
      <c r="P1328" s="1" t="str">
        <f>IF(Clean_Data[[#This Row],[Sales]]&lt;100,"Low",
IF(Clean_Data[[#This Row],[Sales]]&lt;500,"Medium","High"))</f>
        <v>Low</v>
      </c>
    </row>
    <row r="1329" spans="1:16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1">
        <v>87.92</v>
      </c>
      <c r="K1329" s="1">
        <v>4</v>
      </c>
      <c r="L1329" s="1">
        <v>0</v>
      </c>
      <c r="M1329" s="1">
        <v>26.376000000000001</v>
      </c>
      <c r="N1329" s="1">
        <f>Clean_Data[[#This Row],[Profit]]/Clean_Data[[#This Row],[Sales]]</f>
        <v>0.3</v>
      </c>
      <c r="O1329" s="1" t="str">
        <f>IF(Clean_Data[[#This Row],[Discount]]=0,"No Discount",
IF(Clean_Data[[#This Row],[Discount]]&lt;=0.2,"Low",
IF(Clean_Data[[#This Row],[Discount]]&lt;=0.5,"Medium","High")))</f>
        <v>No Discount</v>
      </c>
      <c r="P1329" s="1" t="str">
        <f>IF(Clean_Data[[#This Row],[Sales]]&lt;100,"Low",
IF(Clean_Data[[#This Row],[Sales]]&lt;500,"Medium","High"))</f>
        <v>Low</v>
      </c>
    </row>
    <row r="1330" spans="1:16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1">
        <v>37.049999999999997</v>
      </c>
      <c r="K1330" s="1">
        <v>3</v>
      </c>
      <c r="L1330" s="1">
        <v>0</v>
      </c>
      <c r="M1330" s="1">
        <v>16.302</v>
      </c>
      <c r="N1330" s="1">
        <f>Clean_Data[[#This Row],[Profit]]/Clean_Data[[#This Row],[Sales]]</f>
        <v>0.44</v>
      </c>
      <c r="O1330" s="1" t="str">
        <f>IF(Clean_Data[[#This Row],[Discount]]=0,"No Discount",
IF(Clean_Data[[#This Row],[Discount]]&lt;=0.2,"Low",
IF(Clean_Data[[#This Row],[Discount]]&lt;=0.5,"Medium","High")))</f>
        <v>No Discount</v>
      </c>
      <c r="P1330" s="1" t="str">
        <f>IF(Clean_Data[[#This Row],[Sales]]&lt;100,"Low",
IF(Clean_Data[[#This Row],[Sales]]&lt;500,"Medium","High"))</f>
        <v>Low</v>
      </c>
    </row>
    <row r="1331" spans="1:16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1">
        <v>2.97</v>
      </c>
      <c r="K1331" s="1">
        <v>1</v>
      </c>
      <c r="L1331" s="1">
        <v>0.4</v>
      </c>
      <c r="M1331" s="1">
        <v>-0.64349999999999996</v>
      </c>
      <c r="N1331" s="1">
        <f>Clean_Data[[#This Row],[Profit]]/Clean_Data[[#This Row],[Sales]]</f>
        <v>-0.21666666666666665</v>
      </c>
      <c r="O1331" s="1" t="str">
        <f>IF(Clean_Data[[#This Row],[Discount]]=0,"No Discount",
IF(Clean_Data[[#This Row],[Discount]]&lt;=0.2,"Low",
IF(Clean_Data[[#This Row],[Discount]]&lt;=0.5,"Medium","High")))</f>
        <v>Medium</v>
      </c>
      <c r="P1331" s="1" t="str">
        <f>IF(Clean_Data[[#This Row],[Sales]]&lt;100,"Low",
IF(Clean_Data[[#This Row],[Sales]]&lt;500,"Medium","High"))</f>
        <v>Low</v>
      </c>
    </row>
    <row r="1332" spans="1:16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1">
        <v>27.44</v>
      </c>
      <c r="K1332" s="1">
        <v>2</v>
      </c>
      <c r="L1332" s="1">
        <v>0.2</v>
      </c>
      <c r="M1332" s="1">
        <v>2.4009999999999998</v>
      </c>
      <c r="N1332" s="1">
        <f>Clean_Data[[#This Row],[Profit]]/Clean_Data[[#This Row],[Sales]]</f>
        <v>8.7499999999999994E-2</v>
      </c>
      <c r="O1332" s="1" t="str">
        <f>IF(Clean_Data[[#This Row],[Discount]]=0,"No Discount",
IF(Clean_Data[[#This Row],[Discount]]&lt;=0.2,"Low",
IF(Clean_Data[[#This Row],[Discount]]&lt;=0.5,"Medium","High")))</f>
        <v>Low</v>
      </c>
      <c r="P1332" s="1" t="str">
        <f>IF(Clean_Data[[#This Row],[Sales]]&lt;100,"Low",
IF(Clean_Data[[#This Row],[Sales]]&lt;500,"Medium","High"))</f>
        <v>Low</v>
      </c>
    </row>
    <row r="1333" spans="1:16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1">
        <v>1.08</v>
      </c>
      <c r="K1333" s="1">
        <v>3</v>
      </c>
      <c r="L1333" s="1">
        <v>0.8</v>
      </c>
      <c r="M1333" s="1">
        <v>-1.728</v>
      </c>
      <c r="N1333" s="1">
        <f>Clean_Data[[#This Row],[Profit]]/Clean_Data[[#This Row],[Sales]]</f>
        <v>-1.5999999999999999</v>
      </c>
      <c r="O1333" s="1" t="str">
        <f>IF(Clean_Data[[#This Row],[Discount]]=0,"No Discount",
IF(Clean_Data[[#This Row],[Discount]]&lt;=0.2,"Low",
IF(Clean_Data[[#This Row],[Discount]]&lt;=0.5,"Medium","High")))</f>
        <v>High</v>
      </c>
      <c r="P1333" s="1" t="str">
        <f>IF(Clean_Data[[#This Row],[Sales]]&lt;100,"Low",
IF(Clean_Data[[#This Row],[Sales]]&lt;500,"Medium","High"))</f>
        <v>Low</v>
      </c>
    </row>
    <row r="1334" spans="1:16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1">
        <v>7.96</v>
      </c>
      <c r="K1334" s="1">
        <v>2</v>
      </c>
      <c r="L1334" s="1">
        <v>0.8</v>
      </c>
      <c r="M1334" s="1">
        <v>-13.93</v>
      </c>
      <c r="N1334" s="1">
        <f>Clean_Data[[#This Row],[Profit]]/Clean_Data[[#This Row],[Sales]]</f>
        <v>-1.75</v>
      </c>
      <c r="O1334" s="1" t="str">
        <f>IF(Clean_Data[[#This Row],[Discount]]=0,"No Discount",
IF(Clean_Data[[#This Row],[Discount]]&lt;=0.2,"Low",
IF(Clean_Data[[#This Row],[Discount]]&lt;=0.5,"Medium","High")))</f>
        <v>High</v>
      </c>
      <c r="P1334" s="1" t="str">
        <f>IF(Clean_Data[[#This Row],[Sales]]&lt;100,"Low",
IF(Clean_Data[[#This Row],[Sales]]&lt;500,"Medium","High"))</f>
        <v>Low</v>
      </c>
    </row>
    <row r="1335" spans="1:16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1">
        <v>140.73599999999999</v>
      </c>
      <c r="K1335" s="1">
        <v>8</v>
      </c>
      <c r="L1335" s="1">
        <v>0.2</v>
      </c>
      <c r="M1335" s="1">
        <v>52.776000000000003</v>
      </c>
      <c r="N1335" s="1">
        <f>Clean_Data[[#This Row],[Profit]]/Clean_Data[[#This Row],[Sales]]</f>
        <v>0.37500000000000006</v>
      </c>
      <c r="O1335" s="1" t="str">
        <f>IF(Clean_Data[[#This Row],[Discount]]=0,"No Discount",
IF(Clean_Data[[#This Row],[Discount]]&lt;=0.2,"Low",
IF(Clean_Data[[#This Row],[Discount]]&lt;=0.5,"Medium","High")))</f>
        <v>Low</v>
      </c>
      <c r="P1335" s="1" t="str">
        <f>IF(Clean_Data[[#This Row],[Sales]]&lt;100,"Low",
IF(Clean_Data[[#This Row],[Sales]]&lt;500,"Medium","High"))</f>
        <v>Medium</v>
      </c>
    </row>
    <row r="1336" spans="1:16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1">
        <v>552.55999999999995</v>
      </c>
      <c r="K1336" s="1">
        <v>4</v>
      </c>
      <c r="L1336" s="1">
        <v>0</v>
      </c>
      <c r="M1336" s="1">
        <v>0</v>
      </c>
      <c r="N1336" s="1">
        <f>Clean_Data[[#This Row],[Profit]]/Clean_Data[[#This Row],[Sales]]</f>
        <v>0</v>
      </c>
      <c r="O1336" s="1" t="str">
        <f>IF(Clean_Data[[#This Row],[Discount]]=0,"No Discount",
IF(Clean_Data[[#This Row],[Discount]]&lt;=0.2,"Low",
IF(Clean_Data[[#This Row],[Discount]]&lt;=0.5,"Medium","High")))</f>
        <v>No Discount</v>
      </c>
      <c r="P1336" s="1" t="str">
        <f>IF(Clean_Data[[#This Row],[Sales]]&lt;100,"Low",
IF(Clean_Data[[#This Row],[Sales]]&lt;500,"Medium","High"))</f>
        <v>High</v>
      </c>
    </row>
    <row r="1337" spans="1:16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1">
        <v>25.11</v>
      </c>
      <c r="K1337" s="1">
        <v>3</v>
      </c>
      <c r="L1337" s="1">
        <v>0</v>
      </c>
      <c r="M1337" s="1">
        <v>6.5286</v>
      </c>
      <c r="N1337" s="1">
        <f>Clean_Data[[#This Row],[Profit]]/Clean_Data[[#This Row],[Sales]]</f>
        <v>0.26</v>
      </c>
      <c r="O1337" s="1" t="str">
        <f>IF(Clean_Data[[#This Row],[Discount]]=0,"No Discount",
IF(Clean_Data[[#This Row],[Discount]]&lt;=0.2,"Low",
IF(Clean_Data[[#This Row],[Discount]]&lt;=0.5,"Medium","High")))</f>
        <v>No Discount</v>
      </c>
      <c r="P1337" s="1" t="str">
        <f>IF(Clean_Data[[#This Row],[Sales]]&lt;100,"Low",
IF(Clean_Data[[#This Row],[Sales]]&lt;500,"Medium","High"))</f>
        <v>Low</v>
      </c>
    </row>
    <row r="1338" spans="1:16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1">
        <v>29.78</v>
      </c>
      <c r="K1338" s="1">
        <v>2</v>
      </c>
      <c r="L1338" s="1">
        <v>0</v>
      </c>
      <c r="M1338" s="1">
        <v>8.0405999999999995</v>
      </c>
      <c r="N1338" s="1">
        <f>Clean_Data[[#This Row],[Profit]]/Clean_Data[[#This Row],[Sales]]</f>
        <v>0.26999999999999996</v>
      </c>
      <c r="O1338" s="1" t="str">
        <f>IF(Clean_Data[[#This Row],[Discount]]=0,"No Discount",
IF(Clean_Data[[#This Row],[Discount]]&lt;=0.2,"Low",
IF(Clean_Data[[#This Row],[Discount]]&lt;=0.5,"Medium","High")))</f>
        <v>No Discount</v>
      </c>
      <c r="P1338" s="1" t="str">
        <f>IF(Clean_Data[[#This Row],[Sales]]&lt;100,"Low",
IF(Clean_Data[[#This Row],[Sales]]&lt;500,"Medium","High"))</f>
        <v>Low</v>
      </c>
    </row>
    <row r="1339" spans="1:16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1">
        <v>677.58</v>
      </c>
      <c r="K1339" s="1">
        <v>3</v>
      </c>
      <c r="L1339" s="1">
        <v>0</v>
      </c>
      <c r="M1339" s="1">
        <v>176.17080000000001</v>
      </c>
      <c r="N1339" s="1">
        <f>Clean_Data[[#This Row],[Profit]]/Clean_Data[[#This Row],[Sales]]</f>
        <v>0.26</v>
      </c>
      <c r="O1339" s="1" t="str">
        <f>IF(Clean_Data[[#This Row],[Discount]]=0,"No Discount",
IF(Clean_Data[[#This Row],[Discount]]&lt;=0.2,"Low",
IF(Clean_Data[[#This Row],[Discount]]&lt;=0.5,"Medium","High")))</f>
        <v>No Discount</v>
      </c>
      <c r="P1339" s="1" t="str">
        <f>IF(Clean_Data[[#This Row],[Sales]]&lt;100,"Low",
IF(Clean_Data[[#This Row],[Sales]]&lt;500,"Medium","High"))</f>
        <v>High</v>
      </c>
    </row>
    <row r="1340" spans="1:16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1">
        <v>75.040000000000006</v>
      </c>
      <c r="K1340" s="1">
        <v>8</v>
      </c>
      <c r="L1340" s="1">
        <v>0</v>
      </c>
      <c r="M1340" s="1">
        <v>36.019199999999998</v>
      </c>
      <c r="N1340" s="1">
        <f>Clean_Data[[#This Row],[Profit]]/Clean_Data[[#This Row],[Sales]]</f>
        <v>0.47999999999999993</v>
      </c>
      <c r="O1340" s="1" t="str">
        <f>IF(Clean_Data[[#This Row],[Discount]]=0,"No Discount",
IF(Clean_Data[[#This Row],[Discount]]&lt;=0.2,"Low",
IF(Clean_Data[[#This Row],[Discount]]&lt;=0.5,"Medium","High")))</f>
        <v>No Discount</v>
      </c>
      <c r="P1340" s="1" t="str">
        <f>IF(Clean_Data[[#This Row],[Sales]]&lt;100,"Low",
IF(Clean_Data[[#This Row],[Sales]]&lt;500,"Medium","High"))</f>
        <v>Low</v>
      </c>
    </row>
    <row r="1341" spans="1:16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1">
        <v>695.7</v>
      </c>
      <c r="K1341" s="1">
        <v>2</v>
      </c>
      <c r="L1341" s="1">
        <v>0.5</v>
      </c>
      <c r="M1341" s="1">
        <v>-27.827999999999999</v>
      </c>
      <c r="N1341" s="1">
        <f>Clean_Data[[#This Row],[Profit]]/Clean_Data[[#This Row],[Sales]]</f>
        <v>-3.9999999999999994E-2</v>
      </c>
      <c r="O1341" s="1" t="str">
        <f>IF(Clean_Data[[#This Row],[Discount]]=0,"No Discount",
IF(Clean_Data[[#This Row],[Discount]]&lt;=0.2,"Low",
IF(Clean_Data[[#This Row],[Discount]]&lt;=0.5,"Medium","High")))</f>
        <v>Medium</v>
      </c>
      <c r="P1341" s="1" t="str">
        <f>IF(Clean_Data[[#This Row],[Sales]]&lt;100,"Low",
IF(Clean_Data[[#This Row],[Sales]]&lt;500,"Medium","High"))</f>
        <v>High</v>
      </c>
    </row>
    <row r="1342" spans="1:16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1">
        <v>15.66</v>
      </c>
      <c r="K1342" s="1">
        <v>5</v>
      </c>
      <c r="L1342" s="1">
        <v>0.7</v>
      </c>
      <c r="M1342" s="1">
        <v>-12.528</v>
      </c>
      <c r="N1342" s="1">
        <f>Clean_Data[[#This Row],[Profit]]/Clean_Data[[#This Row],[Sales]]</f>
        <v>-0.8</v>
      </c>
      <c r="O1342" s="1" t="str">
        <f>IF(Clean_Data[[#This Row],[Discount]]=0,"No Discount",
IF(Clean_Data[[#This Row],[Discount]]&lt;=0.2,"Low",
IF(Clean_Data[[#This Row],[Discount]]&lt;=0.5,"Medium","High")))</f>
        <v>High</v>
      </c>
      <c r="P1342" s="1" t="str">
        <f>IF(Clean_Data[[#This Row],[Sales]]&lt;100,"Low",
IF(Clean_Data[[#This Row],[Sales]]&lt;500,"Medium","High"))</f>
        <v>Low</v>
      </c>
    </row>
    <row r="1343" spans="1:16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28.853999999999999</v>
      </c>
      <c r="K1343" s="1">
        <v>6</v>
      </c>
      <c r="L1343" s="1">
        <v>0.7</v>
      </c>
      <c r="M1343" s="1">
        <v>-21.159600000000001</v>
      </c>
      <c r="N1343" s="1">
        <f>Clean_Data[[#This Row],[Profit]]/Clean_Data[[#This Row],[Sales]]</f>
        <v>-0.73333333333333339</v>
      </c>
      <c r="O1343" s="1" t="str">
        <f>IF(Clean_Data[[#This Row],[Discount]]=0,"No Discount",
IF(Clean_Data[[#This Row],[Discount]]&lt;=0.2,"Low",
IF(Clean_Data[[#This Row],[Discount]]&lt;=0.5,"Medium","High")))</f>
        <v>High</v>
      </c>
      <c r="P1343" s="1" t="str">
        <f>IF(Clean_Data[[#This Row],[Sales]]&lt;100,"Low",
IF(Clean_Data[[#This Row],[Sales]]&lt;500,"Medium","High"))</f>
        <v>Low</v>
      </c>
    </row>
    <row r="1344" spans="1:16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1">
        <v>47.82</v>
      </c>
      <c r="K1344" s="1">
        <v>3</v>
      </c>
      <c r="L1344" s="1">
        <v>0</v>
      </c>
      <c r="M1344" s="1">
        <v>14.346</v>
      </c>
      <c r="N1344" s="1">
        <f>Clean_Data[[#This Row],[Profit]]/Clean_Data[[#This Row],[Sales]]</f>
        <v>0.3</v>
      </c>
      <c r="O1344" s="1" t="str">
        <f>IF(Clean_Data[[#This Row],[Discount]]=0,"No Discount",
IF(Clean_Data[[#This Row],[Discount]]&lt;=0.2,"Low",
IF(Clean_Data[[#This Row],[Discount]]&lt;=0.5,"Medium","High")))</f>
        <v>No Discount</v>
      </c>
      <c r="P1344" s="1" t="str">
        <f>IF(Clean_Data[[#This Row],[Sales]]&lt;100,"Low",
IF(Clean_Data[[#This Row],[Sales]]&lt;500,"Medium","High"))</f>
        <v>Low</v>
      </c>
    </row>
    <row r="1345" spans="1:16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1">
        <v>13.05</v>
      </c>
      <c r="K1345" s="1">
        <v>5</v>
      </c>
      <c r="L1345" s="1">
        <v>0</v>
      </c>
      <c r="M1345" s="1">
        <v>6.0030000000000001</v>
      </c>
      <c r="N1345" s="1">
        <f>Clean_Data[[#This Row],[Profit]]/Clean_Data[[#This Row],[Sales]]</f>
        <v>0.45999999999999996</v>
      </c>
      <c r="O1345" s="1" t="str">
        <f>IF(Clean_Data[[#This Row],[Discount]]=0,"No Discount",
IF(Clean_Data[[#This Row],[Discount]]&lt;=0.2,"Low",
IF(Clean_Data[[#This Row],[Discount]]&lt;=0.5,"Medium","High")))</f>
        <v>No Discount</v>
      </c>
      <c r="P1345" s="1" t="str">
        <f>IF(Clean_Data[[#This Row],[Sales]]&lt;100,"Low",
IF(Clean_Data[[#This Row],[Sales]]&lt;500,"Medium","High"))</f>
        <v>Low</v>
      </c>
    </row>
    <row r="1346" spans="1:16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1">
        <v>93.78</v>
      </c>
      <c r="K1346" s="1">
        <v>2</v>
      </c>
      <c r="L1346" s="1">
        <v>0</v>
      </c>
      <c r="M1346" s="1">
        <v>36.574199999999998</v>
      </c>
      <c r="N1346" s="1">
        <f>Clean_Data[[#This Row],[Profit]]/Clean_Data[[#This Row],[Sales]]</f>
        <v>0.38999999999999996</v>
      </c>
      <c r="O1346" s="1" t="str">
        <f>IF(Clean_Data[[#This Row],[Discount]]=0,"No Discount",
IF(Clean_Data[[#This Row],[Discount]]&lt;=0.2,"Low",
IF(Clean_Data[[#This Row],[Discount]]&lt;=0.5,"Medium","High")))</f>
        <v>No Discount</v>
      </c>
      <c r="P1346" s="1" t="str">
        <f>IF(Clean_Data[[#This Row],[Sales]]&lt;100,"Low",
IF(Clean_Data[[#This Row],[Sales]]&lt;500,"Medium","High"))</f>
        <v>Low</v>
      </c>
    </row>
    <row r="1347" spans="1:16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1">
        <v>47.18</v>
      </c>
      <c r="K1347" s="1">
        <v>7</v>
      </c>
      <c r="L1347" s="1">
        <v>0</v>
      </c>
      <c r="M1347" s="1">
        <v>23.59</v>
      </c>
      <c r="N1347" s="1">
        <f>Clean_Data[[#This Row],[Profit]]/Clean_Data[[#This Row],[Sales]]</f>
        <v>0.5</v>
      </c>
      <c r="O1347" s="1" t="str">
        <f>IF(Clean_Data[[#This Row],[Discount]]=0,"No Discount",
IF(Clean_Data[[#This Row],[Discount]]&lt;=0.2,"Low",
IF(Clean_Data[[#This Row],[Discount]]&lt;=0.5,"Medium","High")))</f>
        <v>No Discount</v>
      </c>
      <c r="P1347" s="1" t="str">
        <f>IF(Clean_Data[[#This Row],[Sales]]&lt;100,"Low",
IF(Clean_Data[[#This Row],[Sales]]&lt;500,"Medium","High"))</f>
        <v>Low</v>
      </c>
    </row>
    <row r="1348" spans="1:16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1">
        <v>19.68</v>
      </c>
      <c r="K1348" s="1">
        <v>6</v>
      </c>
      <c r="L1348" s="1">
        <v>0</v>
      </c>
      <c r="M1348" s="1">
        <v>5.7072000000000003</v>
      </c>
      <c r="N1348" s="1">
        <f>Clean_Data[[#This Row],[Profit]]/Clean_Data[[#This Row],[Sales]]</f>
        <v>0.29000000000000004</v>
      </c>
      <c r="O1348" s="1" t="str">
        <f>IF(Clean_Data[[#This Row],[Discount]]=0,"No Discount",
IF(Clean_Data[[#This Row],[Discount]]&lt;=0.2,"Low",
IF(Clean_Data[[#This Row],[Discount]]&lt;=0.5,"Medium","High")))</f>
        <v>No Discount</v>
      </c>
      <c r="P1348" s="1" t="str">
        <f>IF(Clean_Data[[#This Row],[Sales]]&lt;100,"Low",
IF(Clean_Data[[#This Row],[Sales]]&lt;500,"Medium","High"))</f>
        <v>Low</v>
      </c>
    </row>
    <row r="1349" spans="1:16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1">
        <v>53.4</v>
      </c>
      <c r="K1349" s="1">
        <v>10</v>
      </c>
      <c r="L1349" s="1">
        <v>0</v>
      </c>
      <c r="M1349" s="1">
        <v>25.097999999999999</v>
      </c>
      <c r="N1349" s="1">
        <f>Clean_Data[[#This Row],[Profit]]/Clean_Data[[#This Row],[Sales]]</f>
        <v>0.47</v>
      </c>
      <c r="O1349" s="1" t="str">
        <f>IF(Clean_Data[[#This Row],[Discount]]=0,"No Discount",
IF(Clean_Data[[#This Row],[Discount]]&lt;=0.2,"Low",
IF(Clean_Data[[#This Row],[Discount]]&lt;=0.5,"Medium","High")))</f>
        <v>No Discount</v>
      </c>
      <c r="P1349" s="1" t="str">
        <f>IF(Clean_Data[[#This Row],[Sales]]&lt;100,"Low",
IF(Clean_Data[[#This Row],[Sales]]&lt;500,"Medium","High"))</f>
        <v>Low</v>
      </c>
    </row>
    <row r="1350" spans="1:16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35.880000000000003</v>
      </c>
      <c r="K1350" s="1">
        <v>6</v>
      </c>
      <c r="L1350" s="1">
        <v>0</v>
      </c>
      <c r="M1350" s="1">
        <v>17.2224</v>
      </c>
      <c r="N1350" s="1">
        <f>Clean_Data[[#This Row],[Profit]]/Clean_Data[[#This Row],[Sales]]</f>
        <v>0.48</v>
      </c>
      <c r="O1350" s="1" t="str">
        <f>IF(Clean_Data[[#This Row],[Discount]]=0,"No Discount",
IF(Clean_Data[[#This Row],[Discount]]&lt;=0.2,"Low",
IF(Clean_Data[[#This Row],[Discount]]&lt;=0.5,"Medium","High")))</f>
        <v>No Discount</v>
      </c>
      <c r="P1350" s="1" t="str">
        <f>IF(Clean_Data[[#This Row],[Sales]]&lt;100,"Low",
IF(Clean_Data[[#This Row],[Sales]]&lt;500,"Medium","High"))</f>
        <v>Low</v>
      </c>
    </row>
    <row r="1351" spans="1:16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1">
        <v>258.279</v>
      </c>
      <c r="K1351" s="1">
        <v>3</v>
      </c>
      <c r="L1351" s="1">
        <v>0.3</v>
      </c>
      <c r="M1351" s="1">
        <v>-70.104299999999995</v>
      </c>
      <c r="N1351" s="1">
        <f>Clean_Data[[#This Row],[Profit]]/Clean_Data[[#This Row],[Sales]]</f>
        <v>-0.27142857142857141</v>
      </c>
      <c r="O1351" s="1" t="str">
        <f>IF(Clean_Data[[#This Row],[Discount]]=0,"No Discount",
IF(Clean_Data[[#This Row],[Discount]]&lt;=0.2,"Low",
IF(Clean_Data[[#This Row],[Discount]]&lt;=0.5,"Medium","High")))</f>
        <v>Medium</v>
      </c>
      <c r="P1351" s="1" t="str">
        <f>IF(Clean_Data[[#This Row],[Sales]]&lt;100,"Low",
IF(Clean_Data[[#This Row],[Sales]]&lt;500,"Medium","High"))</f>
        <v>Medium</v>
      </c>
    </row>
    <row r="1352" spans="1:16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1">
        <v>31.4</v>
      </c>
      <c r="K1352" s="1">
        <v>2</v>
      </c>
      <c r="L1352" s="1">
        <v>0</v>
      </c>
      <c r="M1352" s="1">
        <v>7.85</v>
      </c>
      <c r="N1352" s="1">
        <f>Clean_Data[[#This Row],[Profit]]/Clean_Data[[#This Row],[Sales]]</f>
        <v>0.25</v>
      </c>
      <c r="O1352" s="1" t="str">
        <f>IF(Clean_Data[[#This Row],[Discount]]=0,"No Discount",
IF(Clean_Data[[#This Row],[Discount]]&lt;=0.2,"Low",
IF(Clean_Data[[#This Row],[Discount]]&lt;=0.5,"Medium","High")))</f>
        <v>No Discount</v>
      </c>
      <c r="P1352" s="1" t="str">
        <f>IF(Clean_Data[[#This Row],[Sales]]&lt;100,"Low",
IF(Clean_Data[[#This Row],[Sales]]&lt;500,"Medium","High"))</f>
        <v>Low</v>
      </c>
    </row>
    <row r="1353" spans="1:16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1">
        <v>183.96</v>
      </c>
      <c r="K1353" s="1">
        <v>5</v>
      </c>
      <c r="L1353" s="1">
        <v>0.2</v>
      </c>
      <c r="M1353" s="1">
        <v>20.695499999999999</v>
      </c>
      <c r="N1353" s="1">
        <f>Clean_Data[[#This Row],[Profit]]/Clean_Data[[#This Row],[Sales]]</f>
        <v>0.11249999999999999</v>
      </c>
      <c r="O1353" s="1" t="str">
        <f>IF(Clean_Data[[#This Row],[Discount]]=0,"No Discount",
IF(Clean_Data[[#This Row],[Discount]]&lt;=0.2,"Low",
IF(Clean_Data[[#This Row],[Discount]]&lt;=0.5,"Medium","High")))</f>
        <v>Low</v>
      </c>
      <c r="P1353" s="1" t="str">
        <f>IF(Clean_Data[[#This Row],[Sales]]&lt;100,"Low",
IF(Clean_Data[[#This Row],[Sales]]&lt;500,"Medium","High"))</f>
        <v>Medium</v>
      </c>
    </row>
    <row r="1354" spans="1:16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1">
        <v>17.61</v>
      </c>
      <c r="K1354" s="1">
        <v>3</v>
      </c>
      <c r="L1354" s="1">
        <v>0</v>
      </c>
      <c r="M1354" s="1">
        <v>8.4527999999999999</v>
      </c>
      <c r="N1354" s="1">
        <f>Clean_Data[[#This Row],[Profit]]/Clean_Data[[#This Row],[Sales]]</f>
        <v>0.48</v>
      </c>
      <c r="O1354" s="1" t="str">
        <f>IF(Clean_Data[[#This Row],[Discount]]=0,"No Discount",
IF(Clean_Data[[#This Row],[Discount]]&lt;=0.2,"Low",
IF(Clean_Data[[#This Row],[Discount]]&lt;=0.5,"Medium","High")))</f>
        <v>No Discount</v>
      </c>
      <c r="P1354" s="1" t="str">
        <f>IF(Clean_Data[[#This Row],[Sales]]&lt;100,"Low",
IF(Clean_Data[[#This Row],[Sales]]&lt;500,"Medium","High"))</f>
        <v>Low</v>
      </c>
    </row>
    <row r="1355" spans="1:16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1">
        <v>300.904</v>
      </c>
      <c r="K1355" s="1">
        <v>1</v>
      </c>
      <c r="L1355" s="1">
        <v>0.2</v>
      </c>
      <c r="M1355" s="1">
        <v>11.283899999999999</v>
      </c>
      <c r="N1355" s="1">
        <f>Clean_Data[[#This Row],[Profit]]/Clean_Data[[#This Row],[Sales]]</f>
        <v>3.7499999999999999E-2</v>
      </c>
      <c r="O1355" s="1" t="str">
        <f>IF(Clean_Data[[#This Row],[Discount]]=0,"No Discount",
IF(Clean_Data[[#This Row],[Discount]]&lt;=0.2,"Low",
IF(Clean_Data[[#This Row],[Discount]]&lt;=0.5,"Medium","High")))</f>
        <v>Low</v>
      </c>
      <c r="P1355" s="1" t="str">
        <f>IF(Clean_Data[[#This Row],[Sales]]&lt;100,"Low",
IF(Clean_Data[[#This Row],[Sales]]&lt;500,"Medium","High"))</f>
        <v>Medium</v>
      </c>
    </row>
    <row r="1356" spans="1:16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1">
        <v>220.77600000000001</v>
      </c>
      <c r="K1356" s="1">
        <v>3</v>
      </c>
      <c r="L1356" s="1">
        <v>0.2</v>
      </c>
      <c r="M1356" s="1">
        <v>-44.155200000000001</v>
      </c>
      <c r="N1356" s="1">
        <f>Clean_Data[[#This Row],[Profit]]/Clean_Data[[#This Row],[Sales]]</f>
        <v>-0.19999999999999998</v>
      </c>
      <c r="O1356" s="1" t="str">
        <f>IF(Clean_Data[[#This Row],[Discount]]=0,"No Discount",
IF(Clean_Data[[#This Row],[Discount]]&lt;=0.2,"Low",
IF(Clean_Data[[#This Row],[Discount]]&lt;=0.5,"Medium","High")))</f>
        <v>Low</v>
      </c>
      <c r="P1356" s="1" t="str">
        <f>IF(Clean_Data[[#This Row],[Sales]]&lt;100,"Low",
IF(Clean_Data[[#This Row],[Sales]]&lt;500,"Medium","High"))</f>
        <v>Medium</v>
      </c>
    </row>
    <row r="1357" spans="1:16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281.42399999999998</v>
      </c>
      <c r="K1357" s="1">
        <v>11</v>
      </c>
      <c r="L1357" s="1">
        <v>0.2</v>
      </c>
      <c r="M1357" s="1">
        <v>-35.177999999999997</v>
      </c>
      <c r="N1357" s="1">
        <f>Clean_Data[[#This Row],[Profit]]/Clean_Data[[#This Row],[Sales]]</f>
        <v>-0.125</v>
      </c>
      <c r="O1357" s="1" t="str">
        <f>IF(Clean_Data[[#This Row],[Discount]]=0,"No Discount",
IF(Clean_Data[[#This Row],[Discount]]&lt;=0.2,"Low",
IF(Clean_Data[[#This Row],[Discount]]&lt;=0.5,"Medium","High")))</f>
        <v>Low</v>
      </c>
      <c r="P1357" s="1" t="str">
        <f>IF(Clean_Data[[#This Row],[Sales]]&lt;100,"Low",
IF(Clean_Data[[#This Row],[Sales]]&lt;500,"Medium","High"))</f>
        <v>Medium</v>
      </c>
    </row>
    <row r="1358" spans="1:16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1">
        <v>79.14</v>
      </c>
      <c r="K1358" s="1">
        <v>3</v>
      </c>
      <c r="L1358" s="1">
        <v>0</v>
      </c>
      <c r="M1358" s="1">
        <v>36.404400000000003</v>
      </c>
      <c r="N1358" s="1">
        <f>Clean_Data[[#This Row],[Profit]]/Clean_Data[[#This Row],[Sales]]</f>
        <v>0.46</v>
      </c>
      <c r="O1358" s="1" t="str">
        <f>IF(Clean_Data[[#This Row],[Discount]]=0,"No Discount",
IF(Clean_Data[[#This Row],[Discount]]&lt;=0.2,"Low",
IF(Clean_Data[[#This Row],[Discount]]&lt;=0.5,"Medium","High")))</f>
        <v>No Discount</v>
      </c>
      <c r="P1358" s="1" t="str">
        <f>IF(Clean_Data[[#This Row],[Sales]]&lt;100,"Low",
IF(Clean_Data[[#This Row],[Sales]]&lt;500,"Medium","High"))</f>
        <v>Low</v>
      </c>
    </row>
    <row r="1359" spans="1:16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1">
        <v>1.988</v>
      </c>
      <c r="K1359" s="1">
        <v>1</v>
      </c>
      <c r="L1359" s="1">
        <v>0.6</v>
      </c>
      <c r="M1359" s="1">
        <v>-1.4413</v>
      </c>
      <c r="N1359" s="1">
        <f>Clean_Data[[#This Row],[Profit]]/Clean_Data[[#This Row],[Sales]]</f>
        <v>-0.72499999999999998</v>
      </c>
      <c r="O1359" s="1" t="str">
        <f>IF(Clean_Data[[#This Row],[Discount]]=0,"No Discount",
IF(Clean_Data[[#This Row],[Discount]]&lt;=0.2,"Low",
IF(Clean_Data[[#This Row],[Discount]]&lt;=0.5,"Medium","High")))</f>
        <v>High</v>
      </c>
      <c r="P1359" s="1" t="str">
        <f>IF(Clean_Data[[#This Row],[Sales]]&lt;100,"Low",
IF(Clean_Data[[#This Row],[Sales]]&lt;500,"Medium","High"))</f>
        <v>Low</v>
      </c>
    </row>
    <row r="1360" spans="1:16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1">
        <v>145.56800000000001</v>
      </c>
      <c r="K1360" s="1">
        <v>2</v>
      </c>
      <c r="L1360" s="1">
        <v>0.2</v>
      </c>
      <c r="M1360" s="1">
        <v>0</v>
      </c>
      <c r="N1360" s="1">
        <f>Clean_Data[[#This Row],[Profit]]/Clean_Data[[#This Row],[Sales]]</f>
        <v>0</v>
      </c>
      <c r="O1360" s="1" t="str">
        <f>IF(Clean_Data[[#This Row],[Discount]]=0,"No Discount",
IF(Clean_Data[[#This Row],[Discount]]&lt;=0.2,"Low",
IF(Clean_Data[[#This Row],[Discount]]&lt;=0.5,"Medium","High")))</f>
        <v>Low</v>
      </c>
      <c r="P1360" s="1" t="str">
        <f>IF(Clean_Data[[#This Row],[Sales]]&lt;100,"Low",
IF(Clean_Data[[#This Row],[Sales]]&lt;500,"Medium","High"))</f>
        <v>Medium</v>
      </c>
    </row>
    <row r="1361" spans="1:16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1">
        <v>123.256</v>
      </c>
      <c r="K1361" s="1">
        <v>7</v>
      </c>
      <c r="L1361" s="1">
        <v>0.2</v>
      </c>
      <c r="M1361" s="1">
        <v>9.2441999999999993</v>
      </c>
      <c r="N1361" s="1">
        <f>Clean_Data[[#This Row],[Profit]]/Clean_Data[[#This Row],[Sales]]</f>
        <v>7.4999999999999997E-2</v>
      </c>
      <c r="O1361" s="1" t="str">
        <f>IF(Clean_Data[[#This Row],[Discount]]=0,"No Discount",
IF(Clean_Data[[#This Row],[Discount]]&lt;=0.2,"Low",
IF(Clean_Data[[#This Row],[Discount]]&lt;=0.5,"Medium","High")))</f>
        <v>Low</v>
      </c>
      <c r="P1361" s="1" t="str">
        <f>IF(Clean_Data[[#This Row],[Sales]]&lt;100,"Low",
IF(Clean_Data[[#This Row],[Sales]]&lt;500,"Medium","High"))</f>
        <v>Medium</v>
      </c>
    </row>
    <row r="1362" spans="1:16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1">
        <v>23.68</v>
      </c>
      <c r="K1362" s="1">
        <v>4</v>
      </c>
      <c r="L1362" s="1">
        <v>0.2</v>
      </c>
      <c r="M1362" s="1">
        <v>7.4</v>
      </c>
      <c r="N1362" s="1">
        <f>Clean_Data[[#This Row],[Profit]]/Clean_Data[[#This Row],[Sales]]</f>
        <v>0.3125</v>
      </c>
      <c r="O1362" s="1" t="str">
        <f>IF(Clean_Data[[#This Row],[Discount]]=0,"No Discount",
IF(Clean_Data[[#This Row],[Discount]]&lt;=0.2,"Low",
IF(Clean_Data[[#This Row],[Discount]]&lt;=0.5,"Medium","High")))</f>
        <v>Low</v>
      </c>
      <c r="P1362" s="1" t="str">
        <f>IF(Clean_Data[[#This Row],[Sales]]&lt;100,"Low",
IF(Clean_Data[[#This Row],[Sales]]&lt;500,"Medium","High"))</f>
        <v>Low</v>
      </c>
    </row>
    <row r="1363" spans="1:16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1">
        <v>309.57600000000002</v>
      </c>
      <c r="K1363" s="1">
        <v>4</v>
      </c>
      <c r="L1363" s="1">
        <v>0.4</v>
      </c>
      <c r="M1363" s="1">
        <v>-56.755600000000001</v>
      </c>
      <c r="N1363" s="1">
        <f>Clean_Data[[#This Row],[Profit]]/Clean_Data[[#This Row],[Sales]]</f>
        <v>-0.18333333333333332</v>
      </c>
      <c r="O1363" s="1" t="str">
        <f>IF(Clean_Data[[#This Row],[Discount]]=0,"No Discount",
IF(Clean_Data[[#This Row],[Discount]]&lt;=0.2,"Low",
IF(Clean_Data[[#This Row],[Discount]]&lt;=0.5,"Medium","High")))</f>
        <v>Medium</v>
      </c>
      <c r="P1363" s="1" t="str">
        <f>IF(Clean_Data[[#This Row],[Sales]]&lt;100,"Low",
IF(Clean_Data[[#This Row],[Sales]]&lt;500,"Medium","High"))</f>
        <v>Medium</v>
      </c>
    </row>
    <row r="1364" spans="1:16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1">
        <v>38.387999999999998</v>
      </c>
      <c r="K1364" s="1">
        <v>14</v>
      </c>
      <c r="L1364" s="1">
        <v>0.7</v>
      </c>
      <c r="M1364" s="1">
        <v>-25.591999999999999</v>
      </c>
      <c r="N1364" s="1">
        <f>Clean_Data[[#This Row],[Profit]]/Clean_Data[[#This Row],[Sales]]</f>
        <v>-0.66666666666666663</v>
      </c>
      <c r="O1364" s="1" t="str">
        <f>IF(Clean_Data[[#This Row],[Discount]]=0,"No Discount",
IF(Clean_Data[[#This Row],[Discount]]&lt;=0.2,"Low",
IF(Clean_Data[[#This Row],[Discount]]&lt;=0.5,"Medium","High")))</f>
        <v>High</v>
      </c>
      <c r="P1364" s="1" t="str">
        <f>IF(Clean_Data[[#This Row],[Sales]]&lt;100,"Low",
IF(Clean_Data[[#This Row],[Sales]]&lt;500,"Medium","High"))</f>
        <v>Low</v>
      </c>
    </row>
    <row r="1365" spans="1:16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1">
        <v>95.994</v>
      </c>
      <c r="K1365" s="1">
        <v>2</v>
      </c>
      <c r="L1365" s="1">
        <v>0.7</v>
      </c>
      <c r="M1365" s="1">
        <v>-63.996000000000002</v>
      </c>
      <c r="N1365" s="1">
        <f>Clean_Data[[#This Row],[Profit]]/Clean_Data[[#This Row],[Sales]]</f>
        <v>-0.66666666666666674</v>
      </c>
      <c r="O1365" s="1" t="str">
        <f>IF(Clean_Data[[#This Row],[Discount]]=0,"No Discount",
IF(Clean_Data[[#This Row],[Discount]]&lt;=0.2,"Low",
IF(Clean_Data[[#This Row],[Discount]]&lt;=0.5,"Medium","High")))</f>
        <v>High</v>
      </c>
      <c r="P1365" s="1" t="str">
        <f>IF(Clean_Data[[#This Row],[Sales]]&lt;100,"Low",
IF(Clean_Data[[#This Row],[Sales]]&lt;500,"Medium","High"))</f>
        <v>Low</v>
      </c>
    </row>
    <row r="1366" spans="1:16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1">
        <v>239.952</v>
      </c>
      <c r="K1366" s="1">
        <v>6</v>
      </c>
      <c r="L1366" s="1">
        <v>0.2</v>
      </c>
      <c r="M1366" s="1">
        <v>-35.992800000000003</v>
      </c>
      <c r="N1366" s="1">
        <f>Clean_Data[[#This Row],[Profit]]/Clean_Data[[#This Row],[Sales]]</f>
        <v>-0.15000000000000002</v>
      </c>
      <c r="O1366" s="1" t="str">
        <f>IF(Clean_Data[[#This Row],[Discount]]=0,"No Discount",
IF(Clean_Data[[#This Row],[Discount]]&lt;=0.2,"Low",
IF(Clean_Data[[#This Row],[Discount]]&lt;=0.5,"Medium","High")))</f>
        <v>Low</v>
      </c>
      <c r="P1366" s="1" t="str">
        <f>IF(Clean_Data[[#This Row],[Sales]]&lt;100,"Low",
IF(Clean_Data[[#This Row],[Sales]]&lt;500,"Medium","High"))</f>
        <v>Medium</v>
      </c>
    </row>
    <row r="1367" spans="1:16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1">
        <v>201.584</v>
      </c>
      <c r="K1367" s="1">
        <v>2</v>
      </c>
      <c r="L1367" s="1">
        <v>0.2</v>
      </c>
      <c r="M1367" s="1">
        <v>15.1188</v>
      </c>
      <c r="N1367" s="1">
        <f>Clean_Data[[#This Row],[Profit]]/Clean_Data[[#This Row],[Sales]]</f>
        <v>7.4999999999999997E-2</v>
      </c>
      <c r="O1367" s="1" t="str">
        <f>IF(Clean_Data[[#This Row],[Discount]]=0,"No Discount",
IF(Clean_Data[[#This Row],[Discount]]&lt;=0.2,"Low",
IF(Clean_Data[[#This Row],[Discount]]&lt;=0.5,"Medium","High")))</f>
        <v>Low</v>
      </c>
      <c r="P1367" s="1" t="str">
        <f>IF(Clean_Data[[#This Row],[Sales]]&lt;100,"Low",
IF(Clean_Data[[#This Row],[Sales]]&lt;500,"Medium","High"))</f>
        <v>Medium</v>
      </c>
    </row>
    <row r="1368" spans="1:16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1">
        <v>899.13599999999997</v>
      </c>
      <c r="K1368" s="1">
        <v>4</v>
      </c>
      <c r="L1368" s="1">
        <v>0.2</v>
      </c>
      <c r="M1368" s="1">
        <v>-146.1096</v>
      </c>
      <c r="N1368" s="1">
        <f>Clean_Data[[#This Row],[Profit]]/Clean_Data[[#This Row],[Sales]]</f>
        <v>-0.16250000000000001</v>
      </c>
      <c r="O1368" s="1" t="str">
        <f>IF(Clean_Data[[#This Row],[Discount]]=0,"No Discount",
IF(Clean_Data[[#This Row],[Discount]]&lt;=0.2,"Low",
IF(Clean_Data[[#This Row],[Discount]]&lt;=0.5,"Medium","High")))</f>
        <v>Low</v>
      </c>
      <c r="P1368" s="1" t="str">
        <f>IF(Clean_Data[[#This Row],[Sales]]&lt;100,"Low",
IF(Clean_Data[[#This Row],[Sales]]&lt;500,"Medium","High"))</f>
        <v>High</v>
      </c>
    </row>
    <row r="1369" spans="1:16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1">
        <v>145.9</v>
      </c>
      <c r="K1369" s="1">
        <v>5</v>
      </c>
      <c r="L1369" s="1">
        <v>0</v>
      </c>
      <c r="M1369" s="1">
        <v>62.737000000000002</v>
      </c>
      <c r="N1369" s="1">
        <f>Clean_Data[[#This Row],[Profit]]/Clean_Data[[#This Row],[Sales]]</f>
        <v>0.43</v>
      </c>
      <c r="O1369" s="1" t="str">
        <f>IF(Clean_Data[[#This Row],[Discount]]=0,"No Discount",
IF(Clean_Data[[#This Row],[Discount]]&lt;=0.2,"Low",
IF(Clean_Data[[#This Row],[Discount]]&lt;=0.5,"Medium","High")))</f>
        <v>No Discount</v>
      </c>
      <c r="P1369" s="1" t="str">
        <f>IF(Clean_Data[[#This Row],[Sales]]&lt;100,"Low",
IF(Clean_Data[[#This Row],[Sales]]&lt;500,"Medium","High"))</f>
        <v>Medium</v>
      </c>
    </row>
    <row r="1370" spans="1:16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1">
        <v>590.05799999999999</v>
      </c>
      <c r="K1370" s="1">
        <v>7</v>
      </c>
      <c r="L1370" s="1">
        <v>0.7</v>
      </c>
      <c r="M1370" s="1">
        <v>-786.74400000000003</v>
      </c>
      <c r="N1370" s="1">
        <f>Clean_Data[[#This Row],[Profit]]/Clean_Data[[#This Row],[Sales]]</f>
        <v>-1.3333333333333335</v>
      </c>
      <c r="O1370" s="1" t="str">
        <f>IF(Clean_Data[[#This Row],[Discount]]=0,"No Discount",
IF(Clean_Data[[#This Row],[Discount]]&lt;=0.2,"Low",
IF(Clean_Data[[#This Row],[Discount]]&lt;=0.5,"Medium","High")))</f>
        <v>High</v>
      </c>
      <c r="P1370" s="1" t="str">
        <f>IF(Clean_Data[[#This Row],[Sales]]&lt;100,"Low",
IF(Clean_Data[[#This Row],[Sales]]&lt;500,"Medium","High"))</f>
        <v>High</v>
      </c>
    </row>
    <row r="1371" spans="1:16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1">
        <v>14.04</v>
      </c>
      <c r="K1371" s="1">
        <v>3</v>
      </c>
      <c r="L1371" s="1">
        <v>0.2</v>
      </c>
      <c r="M1371" s="1">
        <v>1.5794999999999999</v>
      </c>
      <c r="N1371" s="1">
        <f>Clean_Data[[#This Row],[Profit]]/Clean_Data[[#This Row],[Sales]]</f>
        <v>0.1125</v>
      </c>
      <c r="O1371" s="1" t="str">
        <f>IF(Clean_Data[[#This Row],[Discount]]=0,"No Discount",
IF(Clean_Data[[#This Row],[Discount]]&lt;=0.2,"Low",
IF(Clean_Data[[#This Row],[Discount]]&lt;=0.5,"Medium","High")))</f>
        <v>Low</v>
      </c>
      <c r="P1371" s="1" t="str">
        <f>IF(Clean_Data[[#This Row],[Sales]]&lt;100,"Low",
IF(Clean_Data[[#This Row],[Sales]]&lt;500,"Medium","High"))</f>
        <v>Low</v>
      </c>
    </row>
    <row r="1372" spans="1:16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1">
        <v>49.08</v>
      </c>
      <c r="K1372" s="1">
        <v>3</v>
      </c>
      <c r="L1372" s="1">
        <v>0</v>
      </c>
      <c r="M1372" s="1">
        <v>4.9080000000000004</v>
      </c>
      <c r="N1372" s="1">
        <f>Clean_Data[[#This Row],[Profit]]/Clean_Data[[#This Row],[Sales]]</f>
        <v>0.1</v>
      </c>
      <c r="O1372" s="1" t="str">
        <f>IF(Clean_Data[[#This Row],[Discount]]=0,"No Discount",
IF(Clean_Data[[#This Row],[Discount]]&lt;=0.2,"Low",
IF(Clean_Data[[#This Row],[Discount]]&lt;=0.5,"Medium","High")))</f>
        <v>No Discount</v>
      </c>
      <c r="P1372" s="1" t="str">
        <f>IF(Clean_Data[[#This Row],[Sales]]&lt;100,"Low",
IF(Clean_Data[[#This Row],[Sales]]&lt;500,"Medium","High"))</f>
        <v>Low</v>
      </c>
    </row>
    <row r="1373" spans="1:16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1">
        <v>29.6</v>
      </c>
      <c r="K1373" s="1">
        <v>2</v>
      </c>
      <c r="L1373" s="1">
        <v>0</v>
      </c>
      <c r="M1373" s="1">
        <v>14.8</v>
      </c>
      <c r="N1373" s="1">
        <f>Clean_Data[[#This Row],[Profit]]/Clean_Data[[#This Row],[Sales]]</f>
        <v>0.5</v>
      </c>
      <c r="O1373" s="1" t="str">
        <f>IF(Clean_Data[[#This Row],[Discount]]=0,"No Discount",
IF(Clean_Data[[#This Row],[Discount]]&lt;=0.2,"Low",
IF(Clean_Data[[#This Row],[Discount]]&lt;=0.5,"Medium","High")))</f>
        <v>No Discount</v>
      </c>
      <c r="P1373" s="1" t="str">
        <f>IF(Clean_Data[[#This Row],[Sales]]&lt;100,"Low",
IF(Clean_Data[[#This Row],[Sales]]&lt;500,"Medium","High"))</f>
        <v>Low</v>
      </c>
    </row>
    <row r="1374" spans="1:16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1">
        <v>17.088000000000001</v>
      </c>
      <c r="K1374" s="1">
        <v>4</v>
      </c>
      <c r="L1374" s="1">
        <v>0.2</v>
      </c>
      <c r="M1374" s="1">
        <v>5.5536000000000003</v>
      </c>
      <c r="N1374" s="1">
        <f>Clean_Data[[#This Row],[Profit]]/Clean_Data[[#This Row],[Sales]]</f>
        <v>0.32500000000000001</v>
      </c>
      <c r="O1374" s="1" t="str">
        <f>IF(Clean_Data[[#This Row],[Discount]]=0,"No Discount",
IF(Clean_Data[[#This Row],[Discount]]&lt;=0.2,"Low",
IF(Clean_Data[[#This Row],[Discount]]&lt;=0.5,"Medium","High")))</f>
        <v>Low</v>
      </c>
      <c r="P1374" s="1" t="str">
        <f>IF(Clean_Data[[#This Row],[Sales]]&lt;100,"Low",
IF(Clean_Data[[#This Row],[Sales]]&lt;500,"Medium","High"))</f>
        <v>Low</v>
      </c>
    </row>
    <row r="1375" spans="1:16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1">
        <v>912.75</v>
      </c>
      <c r="K1375" s="1">
        <v>5</v>
      </c>
      <c r="L1375" s="1">
        <v>0</v>
      </c>
      <c r="M1375" s="1">
        <v>118.6575</v>
      </c>
      <c r="N1375" s="1">
        <f>Clean_Data[[#This Row],[Profit]]/Clean_Data[[#This Row],[Sales]]</f>
        <v>0.13</v>
      </c>
      <c r="O1375" s="1" t="str">
        <f>IF(Clean_Data[[#This Row],[Discount]]=0,"No Discount",
IF(Clean_Data[[#This Row],[Discount]]&lt;=0.2,"Low",
IF(Clean_Data[[#This Row],[Discount]]&lt;=0.5,"Medium","High")))</f>
        <v>No Discount</v>
      </c>
      <c r="P1375" s="1" t="str">
        <f>IF(Clean_Data[[#This Row],[Sales]]&lt;100,"Low",
IF(Clean_Data[[#This Row],[Sales]]&lt;500,"Medium","High"))</f>
        <v>High</v>
      </c>
    </row>
    <row r="1376" spans="1:16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1">
        <v>1089.75</v>
      </c>
      <c r="K1376" s="1">
        <v>3</v>
      </c>
      <c r="L1376" s="1">
        <v>0</v>
      </c>
      <c r="M1376" s="1">
        <v>305.13</v>
      </c>
      <c r="N1376" s="1">
        <f>Clean_Data[[#This Row],[Profit]]/Clean_Data[[#This Row],[Sales]]</f>
        <v>0.27999999999999997</v>
      </c>
      <c r="O1376" s="1" t="str">
        <f>IF(Clean_Data[[#This Row],[Discount]]=0,"No Discount",
IF(Clean_Data[[#This Row],[Discount]]&lt;=0.2,"Low",
IF(Clean_Data[[#This Row],[Discount]]&lt;=0.5,"Medium","High")))</f>
        <v>No Discount</v>
      </c>
      <c r="P1376" s="1" t="str">
        <f>IF(Clean_Data[[#This Row],[Sales]]&lt;100,"Low",
IF(Clean_Data[[#This Row],[Sales]]&lt;500,"Medium","High"))</f>
        <v>High</v>
      </c>
    </row>
    <row r="1377" spans="1:16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1">
        <v>447.84</v>
      </c>
      <c r="K1377" s="1">
        <v>8</v>
      </c>
      <c r="L1377" s="1">
        <v>0</v>
      </c>
      <c r="M1377" s="1">
        <v>219.44159999999999</v>
      </c>
      <c r="N1377" s="1">
        <f>Clean_Data[[#This Row],[Profit]]/Clean_Data[[#This Row],[Sales]]</f>
        <v>0.49</v>
      </c>
      <c r="O1377" s="1" t="str">
        <f>IF(Clean_Data[[#This Row],[Discount]]=0,"No Discount",
IF(Clean_Data[[#This Row],[Discount]]&lt;=0.2,"Low",
IF(Clean_Data[[#This Row],[Discount]]&lt;=0.5,"Medium","High")))</f>
        <v>No Discount</v>
      </c>
      <c r="P1377" s="1" t="str">
        <f>IF(Clean_Data[[#This Row],[Sales]]&lt;100,"Low",
IF(Clean_Data[[#This Row],[Sales]]&lt;500,"Medium","High"))</f>
        <v>Medium</v>
      </c>
    </row>
    <row r="1378" spans="1:16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1">
        <v>16.399999999999999</v>
      </c>
      <c r="K1378" s="1">
        <v>5</v>
      </c>
      <c r="L1378" s="1">
        <v>0</v>
      </c>
      <c r="M1378" s="1">
        <v>4.2640000000000002</v>
      </c>
      <c r="N1378" s="1">
        <f>Clean_Data[[#This Row],[Profit]]/Clean_Data[[#This Row],[Sales]]</f>
        <v>0.26000000000000006</v>
      </c>
      <c r="O1378" s="1" t="str">
        <f>IF(Clean_Data[[#This Row],[Discount]]=0,"No Discount",
IF(Clean_Data[[#This Row],[Discount]]&lt;=0.2,"Low",
IF(Clean_Data[[#This Row],[Discount]]&lt;=0.5,"Medium","High")))</f>
        <v>No Discount</v>
      </c>
      <c r="P1378" s="1" t="str">
        <f>IF(Clean_Data[[#This Row],[Sales]]&lt;100,"Low",
IF(Clean_Data[[#This Row],[Sales]]&lt;500,"Medium","High"))</f>
        <v>Low</v>
      </c>
    </row>
    <row r="1379" spans="1:16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1">
        <v>399.96</v>
      </c>
      <c r="K1379" s="1">
        <v>5</v>
      </c>
      <c r="L1379" s="1">
        <v>0.2</v>
      </c>
      <c r="M1379" s="1">
        <v>34.996499999999997</v>
      </c>
      <c r="N1379" s="1">
        <f>Clean_Data[[#This Row],[Profit]]/Clean_Data[[#This Row],[Sales]]</f>
        <v>8.7499999999999994E-2</v>
      </c>
      <c r="O1379" s="1" t="str">
        <f>IF(Clean_Data[[#This Row],[Discount]]=0,"No Discount",
IF(Clean_Data[[#This Row],[Discount]]&lt;=0.2,"Low",
IF(Clean_Data[[#This Row],[Discount]]&lt;=0.5,"Medium","High")))</f>
        <v>Low</v>
      </c>
      <c r="P1379" s="1" t="str">
        <f>IF(Clean_Data[[#This Row],[Sales]]&lt;100,"Low",
IF(Clean_Data[[#This Row],[Sales]]&lt;500,"Medium","High"))</f>
        <v>Medium</v>
      </c>
    </row>
    <row r="1380" spans="1:16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1">
        <v>158.9</v>
      </c>
      <c r="K1380" s="1">
        <v>5</v>
      </c>
      <c r="L1380" s="1">
        <v>0</v>
      </c>
      <c r="M1380" s="1">
        <v>7.9450000000000003</v>
      </c>
      <c r="N1380" s="1">
        <f>Clean_Data[[#This Row],[Profit]]/Clean_Data[[#This Row],[Sales]]</f>
        <v>0.05</v>
      </c>
      <c r="O1380" s="1" t="str">
        <f>IF(Clean_Data[[#This Row],[Discount]]=0,"No Discount",
IF(Clean_Data[[#This Row],[Discount]]&lt;=0.2,"Low",
IF(Clean_Data[[#This Row],[Discount]]&lt;=0.5,"Medium","High")))</f>
        <v>No Discount</v>
      </c>
      <c r="P1380" s="1" t="str">
        <f>IF(Clean_Data[[#This Row],[Sales]]&lt;100,"Low",
IF(Clean_Data[[#This Row],[Sales]]&lt;500,"Medium","High"))</f>
        <v>Medium</v>
      </c>
    </row>
    <row r="1381" spans="1:16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1">
        <v>13.183999999999999</v>
      </c>
      <c r="K1381" s="1">
        <v>1</v>
      </c>
      <c r="L1381" s="1">
        <v>0.2</v>
      </c>
      <c r="M1381" s="1">
        <v>4.7792000000000003</v>
      </c>
      <c r="N1381" s="1">
        <f>Clean_Data[[#This Row],[Profit]]/Clean_Data[[#This Row],[Sales]]</f>
        <v>0.36250000000000004</v>
      </c>
      <c r="O1381" s="1" t="str">
        <f>IF(Clean_Data[[#This Row],[Discount]]=0,"No Discount",
IF(Clean_Data[[#This Row],[Discount]]&lt;=0.2,"Low",
IF(Clean_Data[[#This Row],[Discount]]&lt;=0.5,"Medium","High")))</f>
        <v>Low</v>
      </c>
      <c r="P1381" s="1" t="str">
        <f>IF(Clean_Data[[#This Row],[Sales]]&lt;100,"Low",
IF(Clean_Data[[#This Row],[Sales]]&lt;500,"Medium","High"))</f>
        <v>Low</v>
      </c>
    </row>
    <row r="1382" spans="1:16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1">
        <v>83.951999999999998</v>
      </c>
      <c r="K1382" s="1">
        <v>3</v>
      </c>
      <c r="L1382" s="1">
        <v>0.6</v>
      </c>
      <c r="M1382" s="1">
        <v>-90.248400000000004</v>
      </c>
      <c r="N1382" s="1">
        <f>Clean_Data[[#This Row],[Profit]]/Clean_Data[[#This Row],[Sales]]</f>
        <v>-1.0750000000000002</v>
      </c>
      <c r="O1382" s="1" t="str">
        <f>IF(Clean_Data[[#This Row],[Discount]]=0,"No Discount",
IF(Clean_Data[[#This Row],[Discount]]&lt;=0.2,"Low",
IF(Clean_Data[[#This Row],[Discount]]&lt;=0.5,"Medium","High")))</f>
        <v>High</v>
      </c>
      <c r="P1382" s="1" t="str">
        <f>IF(Clean_Data[[#This Row],[Sales]]&lt;100,"Low",
IF(Clean_Data[[#This Row],[Sales]]&lt;500,"Medium","High"))</f>
        <v>Low</v>
      </c>
    </row>
    <row r="1383" spans="1:16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1">
        <v>80.98</v>
      </c>
      <c r="K1383" s="1">
        <v>1</v>
      </c>
      <c r="L1383" s="1">
        <v>0</v>
      </c>
      <c r="M1383" s="1">
        <v>1.6195999999999999</v>
      </c>
      <c r="N1383" s="1">
        <f>Clean_Data[[#This Row],[Profit]]/Clean_Data[[#This Row],[Sales]]</f>
        <v>1.9999999999999997E-2</v>
      </c>
      <c r="O1383" s="1" t="str">
        <f>IF(Clean_Data[[#This Row],[Discount]]=0,"No Discount",
IF(Clean_Data[[#This Row],[Discount]]&lt;=0.2,"Low",
IF(Clean_Data[[#This Row],[Discount]]&lt;=0.5,"Medium","High")))</f>
        <v>No Discount</v>
      </c>
      <c r="P1383" s="1" t="str">
        <f>IF(Clean_Data[[#This Row],[Sales]]&lt;100,"Low",
IF(Clean_Data[[#This Row],[Sales]]&lt;500,"Medium","High"))</f>
        <v>Low</v>
      </c>
    </row>
    <row r="1384" spans="1:16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1">
        <v>348.84</v>
      </c>
      <c r="K1384" s="1">
        <v>9</v>
      </c>
      <c r="L1384" s="1">
        <v>0</v>
      </c>
      <c r="M1384" s="1">
        <v>170.9316</v>
      </c>
      <c r="N1384" s="1">
        <f>Clean_Data[[#This Row],[Profit]]/Clean_Data[[#This Row],[Sales]]</f>
        <v>0.49000000000000005</v>
      </c>
      <c r="O1384" s="1" t="str">
        <f>IF(Clean_Data[[#This Row],[Discount]]=0,"No Discount",
IF(Clean_Data[[#This Row],[Discount]]&lt;=0.2,"Low",
IF(Clean_Data[[#This Row],[Discount]]&lt;=0.5,"Medium","High")))</f>
        <v>No Discount</v>
      </c>
      <c r="P1384" s="1" t="str">
        <f>IF(Clean_Data[[#This Row],[Sales]]&lt;100,"Low",
IF(Clean_Data[[#This Row],[Sales]]&lt;500,"Medium","High"))</f>
        <v>Medium</v>
      </c>
    </row>
    <row r="1385" spans="1:16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1">
        <v>9.4499999999999993</v>
      </c>
      <c r="K1385" s="1">
        <v>5</v>
      </c>
      <c r="L1385" s="1">
        <v>0</v>
      </c>
      <c r="M1385" s="1">
        <v>0.189</v>
      </c>
      <c r="N1385" s="1">
        <f>Clean_Data[[#This Row],[Profit]]/Clean_Data[[#This Row],[Sales]]</f>
        <v>0.02</v>
      </c>
      <c r="O1385" s="1" t="str">
        <f>IF(Clean_Data[[#This Row],[Discount]]=0,"No Discount",
IF(Clean_Data[[#This Row],[Discount]]&lt;=0.2,"Low",
IF(Clean_Data[[#This Row],[Discount]]&lt;=0.5,"Medium","High")))</f>
        <v>No Discount</v>
      </c>
      <c r="P1385" s="1" t="str">
        <f>IF(Clean_Data[[#This Row],[Sales]]&lt;100,"Low",
IF(Clean_Data[[#This Row],[Sales]]&lt;500,"Medium","High"))</f>
        <v>Low</v>
      </c>
    </row>
    <row r="1386" spans="1:16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1">
        <v>18.84</v>
      </c>
      <c r="K1386" s="1">
        <v>3</v>
      </c>
      <c r="L1386" s="1">
        <v>0</v>
      </c>
      <c r="M1386" s="1">
        <v>7.1592000000000002</v>
      </c>
      <c r="N1386" s="1">
        <f>Clean_Data[[#This Row],[Profit]]/Clean_Data[[#This Row],[Sales]]</f>
        <v>0.38</v>
      </c>
      <c r="O1386" s="1" t="str">
        <f>IF(Clean_Data[[#This Row],[Discount]]=0,"No Discount",
IF(Clean_Data[[#This Row],[Discount]]&lt;=0.2,"Low",
IF(Clean_Data[[#This Row],[Discount]]&lt;=0.5,"Medium","High")))</f>
        <v>No Discount</v>
      </c>
      <c r="P1386" s="1" t="str">
        <f>IF(Clean_Data[[#This Row],[Sales]]&lt;100,"Low",
IF(Clean_Data[[#This Row],[Sales]]&lt;500,"Medium","High"))</f>
        <v>Low</v>
      </c>
    </row>
    <row r="1387" spans="1:16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1">
        <v>239.98</v>
      </c>
      <c r="K1387" s="1">
        <v>2</v>
      </c>
      <c r="L1387" s="1">
        <v>0</v>
      </c>
      <c r="M1387" s="1">
        <v>52.7956</v>
      </c>
      <c r="N1387" s="1">
        <f>Clean_Data[[#This Row],[Profit]]/Clean_Data[[#This Row],[Sales]]</f>
        <v>0.22</v>
      </c>
      <c r="O1387" s="1" t="str">
        <f>IF(Clean_Data[[#This Row],[Discount]]=0,"No Discount",
IF(Clean_Data[[#This Row],[Discount]]&lt;=0.2,"Low",
IF(Clean_Data[[#This Row],[Discount]]&lt;=0.5,"Medium","High")))</f>
        <v>No Discount</v>
      </c>
      <c r="P1387" s="1" t="str">
        <f>IF(Clean_Data[[#This Row],[Sales]]&lt;100,"Low",
IF(Clean_Data[[#This Row],[Sales]]&lt;500,"Medium","High"))</f>
        <v>Medium</v>
      </c>
    </row>
    <row r="1388" spans="1:16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1">
        <v>167.96</v>
      </c>
      <c r="K1388" s="1">
        <v>2</v>
      </c>
      <c r="L1388" s="1">
        <v>0</v>
      </c>
      <c r="M1388" s="1">
        <v>78.941199999999995</v>
      </c>
      <c r="N1388" s="1">
        <f>Clean_Data[[#This Row],[Profit]]/Clean_Data[[#This Row],[Sales]]</f>
        <v>0.47</v>
      </c>
      <c r="O1388" s="1" t="str">
        <f>IF(Clean_Data[[#This Row],[Discount]]=0,"No Discount",
IF(Clean_Data[[#This Row],[Discount]]&lt;=0.2,"Low",
IF(Clean_Data[[#This Row],[Discount]]&lt;=0.5,"Medium","High")))</f>
        <v>No Discount</v>
      </c>
      <c r="P1388" s="1" t="str">
        <f>IF(Clean_Data[[#This Row],[Sales]]&lt;100,"Low",
IF(Clean_Data[[#This Row],[Sales]]&lt;500,"Medium","High"))</f>
        <v>Medium</v>
      </c>
    </row>
    <row r="1389" spans="1:16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1">
        <v>104.85</v>
      </c>
      <c r="K1389" s="1">
        <v>3</v>
      </c>
      <c r="L1389" s="1">
        <v>0</v>
      </c>
      <c r="M1389" s="1">
        <v>28.3095</v>
      </c>
      <c r="N1389" s="1">
        <f>Clean_Data[[#This Row],[Profit]]/Clean_Data[[#This Row],[Sales]]</f>
        <v>0.27</v>
      </c>
      <c r="O1389" s="1" t="str">
        <f>IF(Clean_Data[[#This Row],[Discount]]=0,"No Discount",
IF(Clean_Data[[#This Row],[Discount]]&lt;=0.2,"Low",
IF(Clean_Data[[#This Row],[Discount]]&lt;=0.5,"Medium","High")))</f>
        <v>No Discount</v>
      </c>
      <c r="P1389" s="1" t="str">
        <f>IF(Clean_Data[[#This Row],[Sales]]&lt;100,"Low",
IF(Clean_Data[[#This Row],[Sales]]&lt;500,"Medium","High"))</f>
        <v>Medium</v>
      </c>
    </row>
    <row r="1390" spans="1:16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484.83</v>
      </c>
      <c r="K1390" s="1">
        <v>3</v>
      </c>
      <c r="L1390" s="1">
        <v>0</v>
      </c>
      <c r="M1390" s="1">
        <v>126.0558</v>
      </c>
      <c r="N1390" s="1">
        <f>Clean_Data[[#This Row],[Profit]]/Clean_Data[[#This Row],[Sales]]</f>
        <v>0.26</v>
      </c>
      <c r="O1390" s="1" t="str">
        <f>IF(Clean_Data[[#This Row],[Discount]]=0,"No Discount",
IF(Clean_Data[[#This Row],[Discount]]&lt;=0.2,"Low",
IF(Clean_Data[[#This Row],[Discount]]&lt;=0.5,"Medium","High")))</f>
        <v>No Discount</v>
      </c>
      <c r="P1390" s="1" t="str">
        <f>IF(Clean_Data[[#This Row],[Sales]]&lt;100,"Low",
IF(Clean_Data[[#This Row],[Sales]]&lt;500,"Medium","High"))</f>
        <v>Medium</v>
      </c>
    </row>
    <row r="1391" spans="1:16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1">
        <v>122.97</v>
      </c>
      <c r="K1391" s="1">
        <v>3</v>
      </c>
      <c r="L1391" s="1">
        <v>0</v>
      </c>
      <c r="M1391" s="1">
        <v>60.255299999999998</v>
      </c>
      <c r="N1391" s="1">
        <f>Clean_Data[[#This Row],[Profit]]/Clean_Data[[#This Row],[Sales]]</f>
        <v>0.49</v>
      </c>
      <c r="O1391" s="1" t="str">
        <f>IF(Clean_Data[[#This Row],[Discount]]=0,"No Discount",
IF(Clean_Data[[#This Row],[Discount]]&lt;=0.2,"Low",
IF(Clean_Data[[#This Row],[Discount]]&lt;=0.5,"Medium","High")))</f>
        <v>No Discount</v>
      </c>
      <c r="P1391" s="1" t="str">
        <f>IF(Clean_Data[[#This Row],[Sales]]&lt;100,"Low",
IF(Clean_Data[[#This Row],[Sales]]&lt;500,"Medium","High"))</f>
        <v>Medium</v>
      </c>
    </row>
    <row r="1392" spans="1:16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1">
        <v>154.44</v>
      </c>
      <c r="K1392" s="1">
        <v>3</v>
      </c>
      <c r="L1392" s="1">
        <v>0</v>
      </c>
      <c r="M1392" s="1">
        <v>1.5444</v>
      </c>
      <c r="N1392" s="1">
        <f>Clean_Data[[#This Row],[Profit]]/Clean_Data[[#This Row],[Sales]]</f>
        <v>0.01</v>
      </c>
      <c r="O1392" s="1" t="str">
        <f>IF(Clean_Data[[#This Row],[Discount]]=0,"No Discount",
IF(Clean_Data[[#This Row],[Discount]]&lt;=0.2,"Low",
IF(Clean_Data[[#This Row],[Discount]]&lt;=0.5,"Medium","High")))</f>
        <v>No Discount</v>
      </c>
      <c r="P1392" s="1" t="str">
        <f>IF(Clean_Data[[#This Row],[Sales]]&lt;100,"Low",
IF(Clean_Data[[#This Row],[Sales]]&lt;500,"Medium","High"))</f>
        <v>Medium</v>
      </c>
    </row>
    <row r="1393" spans="1:16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1">
        <v>342.37</v>
      </c>
      <c r="K1393" s="1">
        <v>7</v>
      </c>
      <c r="L1393" s="1">
        <v>0</v>
      </c>
      <c r="M1393" s="1">
        <v>160.91390000000001</v>
      </c>
      <c r="N1393" s="1">
        <f>Clean_Data[[#This Row],[Profit]]/Clean_Data[[#This Row],[Sales]]</f>
        <v>0.47000000000000003</v>
      </c>
      <c r="O1393" s="1" t="str">
        <f>IF(Clean_Data[[#This Row],[Discount]]=0,"No Discount",
IF(Clean_Data[[#This Row],[Discount]]&lt;=0.2,"Low",
IF(Clean_Data[[#This Row],[Discount]]&lt;=0.5,"Medium","High")))</f>
        <v>No Discount</v>
      </c>
      <c r="P1393" s="1" t="str">
        <f>IF(Clean_Data[[#This Row],[Sales]]&lt;100,"Low",
IF(Clean_Data[[#This Row],[Sales]]&lt;500,"Medium","High"))</f>
        <v>Medium</v>
      </c>
    </row>
    <row r="1394" spans="1:16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1">
        <v>9.5519999999999996</v>
      </c>
      <c r="K1394" s="1">
        <v>3</v>
      </c>
      <c r="L1394" s="1">
        <v>0.2</v>
      </c>
      <c r="M1394" s="1">
        <v>1.5522</v>
      </c>
      <c r="N1394" s="1">
        <f>Clean_Data[[#This Row],[Profit]]/Clean_Data[[#This Row],[Sales]]</f>
        <v>0.16250000000000001</v>
      </c>
      <c r="O1394" s="1" t="str">
        <f>IF(Clean_Data[[#This Row],[Discount]]=0,"No Discount",
IF(Clean_Data[[#This Row],[Discount]]&lt;=0.2,"Low",
IF(Clean_Data[[#This Row],[Discount]]&lt;=0.5,"Medium","High")))</f>
        <v>Low</v>
      </c>
      <c r="P1394" s="1" t="str">
        <f>IF(Clean_Data[[#This Row],[Sales]]&lt;100,"Low",
IF(Clean_Data[[#This Row],[Sales]]&lt;500,"Medium","High"))</f>
        <v>Low</v>
      </c>
    </row>
    <row r="1395" spans="1:16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1">
        <v>652.45000000000005</v>
      </c>
      <c r="K1395" s="1">
        <v>5</v>
      </c>
      <c r="L1395" s="1">
        <v>0.5</v>
      </c>
      <c r="M1395" s="1">
        <v>-430.61700000000002</v>
      </c>
      <c r="N1395" s="1">
        <f>Clean_Data[[#This Row],[Profit]]/Clean_Data[[#This Row],[Sales]]</f>
        <v>-0.66</v>
      </c>
      <c r="O1395" s="1" t="str">
        <f>IF(Clean_Data[[#This Row],[Discount]]=0,"No Discount",
IF(Clean_Data[[#This Row],[Discount]]&lt;=0.2,"Low",
IF(Clean_Data[[#This Row],[Discount]]&lt;=0.5,"Medium","High")))</f>
        <v>Medium</v>
      </c>
      <c r="P1395" s="1" t="str">
        <f>IF(Clean_Data[[#This Row],[Sales]]&lt;100,"Low",
IF(Clean_Data[[#This Row],[Sales]]&lt;500,"Medium","High"))</f>
        <v>High</v>
      </c>
    </row>
    <row r="1396" spans="1:16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66.644999999999996</v>
      </c>
      <c r="K1396" s="1">
        <v>3</v>
      </c>
      <c r="L1396" s="1">
        <v>0.5</v>
      </c>
      <c r="M1396" s="1">
        <v>-42.652799999999999</v>
      </c>
      <c r="N1396" s="1">
        <f>Clean_Data[[#This Row],[Profit]]/Clean_Data[[#This Row],[Sales]]</f>
        <v>-0.64</v>
      </c>
      <c r="O1396" s="1" t="str">
        <f>IF(Clean_Data[[#This Row],[Discount]]=0,"No Discount",
IF(Clean_Data[[#This Row],[Discount]]&lt;=0.2,"Low",
IF(Clean_Data[[#This Row],[Discount]]&lt;=0.5,"Medium","High")))</f>
        <v>Medium</v>
      </c>
      <c r="P1396" s="1" t="str">
        <f>IF(Clean_Data[[#This Row],[Sales]]&lt;100,"Low",
IF(Clean_Data[[#This Row],[Sales]]&lt;500,"Medium","High"))</f>
        <v>Low</v>
      </c>
    </row>
    <row r="1397" spans="1:16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1">
        <v>17.216000000000001</v>
      </c>
      <c r="K1397" s="1">
        <v>4</v>
      </c>
      <c r="L1397" s="1">
        <v>0.2</v>
      </c>
      <c r="M1397" s="1">
        <v>6.0255999999999998</v>
      </c>
      <c r="N1397" s="1">
        <f>Clean_Data[[#This Row],[Profit]]/Clean_Data[[#This Row],[Sales]]</f>
        <v>0.35</v>
      </c>
      <c r="O1397" s="1" t="str">
        <f>IF(Clean_Data[[#This Row],[Discount]]=0,"No Discount",
IF(Clean_Data[[#This Row],[Discount]]&lt;=0.2,"Low",
IF(Clean_Data[[#This Row],[Discount]]&lt;=0.5,"Medium","High")))</f>
        <v>Low</v>
      </c>
      <c r="P1397" s="1" t="str">
        <f>IF(Clean_Data[[#This Row],[Sales]]&lt;100,"Low",
IF(Clean_Data[[#This Row],[Sales]]&lt;500,"Medium","High"))</f>
        <v>Low</v>
      </c>
    </row>
    <row r="1398" spans="1:16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1">
        <v>11.56</v>
      </c>
      <c r="K1398" s="1">
        <v>2</v>
      </c>
      <c r="L1398" s="1">
        <v>0</v>
      </c>
      <c r="M1398" s="1">
        <v>5.6643999999999997</v>
      </c>
      <c r="N1398" s="1">
        <f>Clean_Data[[#This Row],[Profit]]/Clean_Data[[#This Row],[Sales]]</f>
        <v>0.48999999999999994</v>
      </c>
      <c r="O1398" s="1" t="str">
        <f>IF(Clean_Data[[#This Row],[Discount]]=0,"No Discount",
IF(Clean_Data[[#This Row],[Discount]]&lt;=0.2,"Low",
IF(Clean_Data[[#This Row],[Discount]]&lt;=0.5,"Medium","High")))</f>
        <v>No Discount</v>
      </c>
      <c r="P1398" s="1" t="str">
        <f>IF(Clean_Data[[#This Row],[Sales]]&lt;100,"Low",
IF(Clean_Data[[#This Row],[Sales]]&lt;500,"Medium","High"))</f>
        <v>Low</v>
      </c>
    </row>
    <row r="1399" spans="1:16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1">
        <v>88.4</v>
      </c>
      <c r="K1399" s="1">
        <v>4</v>
      </c>
      <c r="L1399" s="1">
        <v>0</v>
      </c>
      <c r="M1399" s="1">
        <v>11.492000000000001</v>
      </c>
      <c r="N1399" s="1">
        <f>Clean_Data[[#This Row],[Profit]]/Clean_Data[[#This Row],[Sales]]</f>
        <v>0.13</v>
      </c>
      <c r="O1399" s="1" t="str">
        <f>IF(Clean_Data[[#This Row],[Discount]]=0,"No Discount",
IF(Clean_Data[[#This Row],[Discount]]&lt;=0.2,"Low",
IF(Clean_Data[[#This Row],[Discount]]&lt;=0.5,"Medium","High")))</f>
        <v>No Discount</v>
      </c>
      <c r="P1399" s="1" t="str">
        <f>IF(Clean_Data[[#This Row],[Sales]]&lt;100,"Low",
IF(Clean_Data[[#This Row],[Sales]]&lt;500,"Medium","High"))</f>
        <v>Low</v>
      </c>
    </row>
    <row r="1400" spans="1:16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1">
        <v>6.48</v>
      </c>
      <c r="K1400" s="1">
        <v>1</v>
      </c>
      <c r="L1400" s="1">
        <v>0</v>
      </c>
      <c r="M1400" s="1">
        <v>3.1103999999999998</v>
      </c>
      <c r="N1400" s="1">
        <f>Clean_Data[[#This Row],[Profit]]/Clean_Data[[#This Row],[Sales]]</f>
        <v>0.47999999999999993</v>
      </c>
      <c r="O1400" s="1" t="str">
        <f>IF(Clean_Data[[#This Row],[Discount]]=0,"No Discount",
IF(Clean_Data[[#This Row],[Discount]]&lt;=0.2,"Low",
IF(Clean_Data[[#This Row],[Discount]]&lt;=0.5,"Medium","High")))</f>
        <v>No Discount</v>
      </c>
      <c r="P1400" s="1" t="str">
        <f>IF(Clean_Data[[#This Row],[Sales]]&lt;100,"Low",
IF(Clean_Data[[#This Row],[Sales]]&lt;500,"Medium","High"))</f>
        <v>Low</v>
      </c>
    </row>
    <row r="1401" spans="1:16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1">
        <v>21.8</v>
      </c>
      <c r="K1401" s="1">
        <v>2</v>
      </c>
      <c r="L1401" s="1">
        <v>0</v>
      </c>
      <c r="M1401" s="1">
        <v>6.1040000000000001</v>
      </c>
      <c r="N1401" s="1">
        <f>Clean_Data[[#This Row],[Profit]]/Clean_Data[[#This Row],[Sales]]</f>
        <v>0.27999999999999997</v>
      </c>
      <c r="O1401" s="1" t="str">
        <f>IF(Clean_Data[[#This Row],[Discount]]=0,"No Discount",
IF(Clean_Data[[#This Row],[Discount]]&lt;=0.2,"Low",
IF(Clean_Data[[#This Row],[Discount]]&lt;=0.5,"Medium","High")))</f>
        <v>No Discount</v>
      </c>
      <c r="P1401" s="1" t="str">
        <f>IF(Clean_Data[[#This Row],[Sales]]&lt;100,"Low",
IF(Clean_Data[[#This Row],[Sales]]&lt;500,"Medium","High"))</f>
        <v>Low</v>
      </c>
    </row>
    <row r="1402" spans="1:16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1">
        <v>251.79</v>
      </c>
      <c r="K1402" s="1">
        <v>3</v>
      </c>
      <c r="L1402" s="1">
        <v>0</v>
      </c>
      <c r="M1402" s="1">
        <v>118.3413</v>
      </c>
      <c r="N1402" s="1">
        <f>Clean_Data[[#This Row],[Profit]]/Clean_Data[[#This Row],[Sales]]</f>
        <v>0.47000000000000003</v>
      </c>
      <c r="O1402" s="1" t="str">
        <f>IF(Clean_Data[[#This Row],[Discount]]=0,"No Discount",
IF(Clean_Data[[#This Row],[Discount]]&lt;=0.2,"Low",
IF(Clean_Data[[#This Row],[Discount]]&lt;=0.5,"Medium","High")))</f>
        <v>No Discount</v>
      </c>
      <c r="P1402" s="1" t="str">
        <f>IF(Clean_Data[[#This Row],[Sales]]&lt;100,"Low",
IF(Clean_Data[[#This Row],[Sales]]&lt;500,"Medium","High"))</f>
        <v>Medium</v>
      </c>
    </row>
    <row r="1403" spans="1:16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1">
        <v>205.17599999999999</v>
      </c>
      <c r="K1403" s="1">
        <v>2</v>
      </c>
      <c r="L1403" s="1">
        <v>0.4</v>
      </c>
      <c r="M1403" s="1">
        <v>-58.133200000000002</v>
      </c>
      <c r="N1403" s="1">
        <f>Clean_Data[[#This Row],[Profit]]/Clean_Data[[#This Row],[Sales]]</f>
        <v>-0.28333333333333338</v>
      </c>
      <c r="O1403" s="1" t="str">
        <f>IF(Clean_Data[[#This Row],[Discount]]=0,"No Discount",
IF(Clean_Data[[#This Row],[Discount]]&lt;=0.2,"Low",
IF(Clean_Data[[#This Row],[Discount]]&lt;=0.5,"Medium","High")))</f>
        <v>Medium</v>
      </c>
      <c r="P1403" s="1" t="str">
        <f>IF(Clean_Data[[#This Row],[Sales]]&lt;100,"Low",
IF(Clean_Data[[#This Row],[Sales]]&lt;500,"Medium","High"))</f>
        <v>Medium</v>
      </c>
    </row>
    <row r="1404" spans="1:16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1">
        <v>419.4</v>
      </c>
      <c r="K1404" s="1">
        <v>5</v>
      </c>
      <c r="L1404" s="1">
        <v>0.2</v>
      </c>
      <c r="M1404" s="1">
        <v>146.79</v>
      </c>
      <c r="N1404" s="1">
        <f>Clean_Data[[#This Row],[Profit]]/Clean_Data[[#This Row],[Sales]]</f>
        <v>0.35</v>
      </c>
      <c r="O1404" s="1" t="str">
        <f>IF(Clean_Data[[#This Row],[Discount]]=0,"No Discount",
IF(Clean_Data[[#This Row],[Discount]]&lt;=0.2,"Low",
IF(Clean_Data[[#This Row],[Discount]]&lt;=0.5,"Medium","High")))</f>
        <v>Low</v>
      </c>
      <c r="P1404" s="1" t="str">
        <f>IF(Clean_Data[[#This Row],[Sales]]&lt;100,"Low",
IF(Clean_Data[[#This Row],[Sales]]&lt;500,"Medium","High"))</f>
        <v>Medium</v>
      </c>
    </row>
    <row r="1405" spans="1:16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1">
        <v>10.304</v>
      </c>
      <c r="K1405" s="1">
        <v>1</v>
      </c>
      <c r="L1405" s="1">
        <v>0.2</v>
      </c>
      <c r="M1405" s="1">
        <v>-2.1896</v>
      </c>
      <c r="N1405" s="1">
        <f>Clean_Data[[#This Row],[Profit]]/Clean_Data[[#This Row],[Sales]]</f>
        <v>-0.21249999999999999</v>
      </c>
      <c r="O1405" s="1" t="str">
        <f>IF(Clean_Data[[#This Row],[Discount]]=0,"No Discount",
IF(Clean_Data[[#This Row],[Discount]]&lt;=0.2,"Low",
IF(Clean_Data[[#This Row],[Discount]]&lt;=0.5,"Medium","High")))</f>
        <v>Low</v>
      </c>
      <c r="P1405" s="1" t="str">
        <f>IF(Clean_Data[[#This Row],[Sales]]&lt;100,"Low",
IF(Clean_Data[[#This Row],[Sales]]&lt;500,"Medium","High"))</f>
        <v>Low</v>
      </c>
    </row>
    <row r="1406" spans="1:16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1">
        <v>154.76400000000001</v>
      </c>
      <c r="K1406" s="1">
        <v>3</v>
      </c>
      <c r="L1406" s="1">
        <v>0.4</v>
      </c>
      <c r="M1406" s="1">
        <v>-36.111600000000003</v>
      </c>
      <c r="N1406" s="1">
        <f>Clean_Data[[#This Row],[Profit]]/Clean_Data[[#This Row],[Sales]]</f>
        <v>-0.23333333333333334</v>
      </c>
      <c r="O1406" s="1" t="str">
        <f>IF(Clean_Data[[#This Row],[Discount]]=0,"No Discount",
IF(Clean_Data[[#This Row],[Discount]]&lt;=0.2,"Low",
IF(Clean_Data[[#This Row],[Discount]]&lt;=0.5,"Medium","High")))</f>
        <v>Medium</v>
      </c>
      <c r="P1406" s="1" t="str">
        <f>IF(Clean_Data[[#This Row],[Sales]]&lt;100,"Low",
IF(Clean_Data[[#This Row],[Sales]]&lt;500,"Medium","High"))</f>
        <v>Medium</v>
      </c>
    </row>
    <row r="1407" spans="1:16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1">
        <v>116.78400000000001</v>
      </c>
      <c r="K1407" s="1">
        <v>2</v>
      </c>
      <c r="L1407" s="1">
        <v>0.2</v>
      </c>
      <c r="M1407" s="1">
        <v>21.896999999999998</v>
      </c>
      <c r="N1407" s="1">
        <f>Clean_Data[[#This Row],[Profit]]/Clean_Data[[#This Row],[Sales]]</f>
        <v>0.18749999999999997</v>
      </c>
      <c r="O1407" s="1" t="str">
        <f>IF(Clean_Data[[#This Row],[Discount]]=0,"No Discount",
IF(Clean_Data[[#This Row],[Discount]]&lt;=0.2,"Low",
IF(Clean_Data[[#This Row],[Discount]]&lt;=0.5,"Medium","High")))</f>
        <v>Low</v>
      </c>
      <c r="P1407" s="1" t="str">
        <f>IF(Clean_Data[[#This Row],[Sales]]&lt;100,"Low",
IF(Clean_Data[[#This Row],[Sales]]&lt;500,"Medium","High"))</f>
        <v>Medium</v>
      </c>
    </row>
    <row r="1408" spans="1:16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1">
        <v>75.48</v>
      </c>
      <c r="K1408" s="1">
        <v>2</v>
      </c>
      <c r="L1408" s="1">
        <v>0</v>
      </c>
      <c r="M1408" s="1">
        <v>19.6248</v>
      </c>
      <c r="N1408" s="1">
        <f>Clean_Data[[#This Row],[Profit]]/Clean_Data[[#This Row],[Sales]]</f>
        <v>0.26</v>
      </c>
      <c r="O1408" s="1" t="str">
        <f>IF(Clean_Data[[#This Row],[Discount]]=0,"No Discount",
IF(Clean_Data[[#This Row],[Discount]]&lt;=0.2,"Low",
IF(Clean_Data[[#This Row],[Discount]]&lt;=0.5,"Medium","High")))</f>
        <v>No Discount</v>
      </c>
      <c r="P1408" s="1" t="str">
        <f>IF(Clean_Data[[#This Row],[Sales]]&lt;100,"Low",
IF(Clean_Data[[#This Row],[Sales]]&lt;500,"Medium","High"))</f>
        <v>Low</v>
      </c>
    </row>
    <row r="1409" spans="1:16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1">
        <v>39.979999999999997</v>
      </c>
      <c r="K1409" s="1">
        <v>2</v>
      </c>
      <c r="L1409" s="1">
        <v>0</v>
      </c>
      <c r="M1409" s="1">
        <v>9.9949999999999992</v>
      </c>
      <c r="N1409" s="1">
        <f>Clean_Data[[#This Row],[Profit]]/Clean_Data[[#This Row],[Sales]]</f>
        <v>0.25</v>
      </c>
      <c r="O1409" s="1" t="str">
        <f>IF(Clean_Data[[#This Row],[Discount]]=0,"No Discount",
IF(Clean_Data[[#This Row],[Discount]]&lt;=0.2,"Low",
IF(Clean_Data[[#This Row],[Discount]]&lt;=0.5,"Medium","High")))</f>
        <v>No Discount</v>
      </c>
      <c r="P1409" s="1" t="str">
        <f>IF(Clean_Data[[#This Row],[Sales]]&lt;100,"Low",
IF(Clean_Data[[#This Row],[Sales]]&lt;500,"Medium","High"))</f>
        <v>Low</v>
      </c>
    </row>
    <row r="1410" spans="1:16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1">
        <v>393.16500000000002</v>
      </c>
      <c r="K1410" s="1">
        <v>3</v>
      </c>
      <c r="L1410" s="1">
        <v>0.5</v>
      </c>
      <c r="M1410" s="1">
        <v>-204.44579999999999</v>
      </c>
      <c r="N1410" s="1">
        <f>Clean_Data[[#This Row],[Profit]]/Clean_Data[[#This Row],[Sales]]</f>
        <v>-0.51999999999999991</v>
      </c>
      <c r="O1410" s="1" t="str">
        <f>IF(Clean_Data[[#This Row],[Discount]]=0,"No Discount",
IF(Clean_Data[[#This Row],[Discount]]&lt;=0.2,"Low",
IF(Clean_Data[[#This Row],[Discount]]&lt;=0.5,"Medium","High")))</f>
        <v>Medium</v>
      </c>
      <c r="P1410" s="1" t="str">
        <f>IF(Clean_Data[[#This Row],[Sales]]&lt;100,"Low",
IF(Clean_Data[[#This Row],[Sales]]&lt;500,"Medium","High"))</f>
        <v>Medium</v>
      </c>
    </row>
    <row r="1411" spans="1:16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1">
        <v>23.68</v>
      </c>
      <c r="K1411" s="1">
        <v>2</v>
      </c>
      <c r="L1411" s="1">
        <v>0.2</v>
      </c>
      <c r="M1411" s="1">
        <v>8.8800000000000008</v>
      </c>
      <c r="N1411" s="1">
        <f>Clean_Data[[#This Row],[Profit]]/Clean_Data[[#This Row],[Sales]]</f>
        <v>0.37500000000000006</v>
      </c>
      <c r="O1411" s="1" t="str">
        <f>IF(Clean_Data[[#This Row],[Discount]]=0,"No Discount",
IF(Clean_Data[[#This Row],[Discount]]&lt;=0.2,"Low",
IF(Clean_Data[[#This Row],[Discount]]&lt;=0.5,"Medium","High")))</f>
        <v>Low</v>
      </c>
      <c r="P1411" s="1" t="str">
        <f>IF(Clean_Data[[#This Row],[Sales]]&lt;100,"Low",
IF(Clean_Data[[#This Row],[Sales]]&lt;500,"Medium","High"))</f>
        <v>Low</v>
      </c>
    </row>
    <row r="1412" spans="1:16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1">
        <v>408.00599999999997</v>
      </c>
      <c r="K1412" s="1">
        <v>2</v>
      </c>
      <c r="L1412" s="1">
        <v>0.1</v>
      </c>
      <c r="M1412" s="1">
        <v>72.534400000000005</v>
      </c>
      <c r="N1412" s="1">
        <f>Clean_Data[[#This Row],[Profit]]/Clean_Data[[#This Row],[Sales]]</f>
        <v>0.17777777777777781</v>
      </c>
      <c r="O1412" s="1" t="str">
        <f>IF(Clean_Data[[#This Row],[Discount]]=0,"No Discount",
IF(Clean_Data[[#This Row],[Discount]]&lt;=0.2,"Low",
IF(Clean_Data[[#This Row],[Discount]]&lt;=0.5,"Medium","High")))</f>
        <v>Low</v>
      </c>
      <c r="P1412" s="1" t="str">
        <f>IF(Clean_Data[[#This Row],[Sales]]&lt;100,"Low",
IF(Clean_Data[[#This Row],[Sales]]&lt;500,"Medium","High"))</f>
        <v>Medium</v>
      </c>
    </row>
    <row r="1413" spans="1:16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1">
        <v>165.28</v>
      </c>
      <c r="K1413" s="1">
        <v>4</v>
      </c>
      <c r="L1413" s="1">
        <v>0</v>
      </c>
      <c r="M1413" s="1">
        <v>14.8752</v>
      </c>
      <c r="N1413" s="1">
        <f>Clean_Data[[#This Row],[Profit]]/Clean_Data[[#This Row],[Sales]]</f>
        <v>0.09</v>
      </c>
      <c r="O1413" s="1" t="str">
        <f>IF(Clean_Data[[#This Row],[Discount]]=0,"No Discount",
IF(Clean_Data[[#This Row],[Discount]]&lt;=0.2,"Low",
IF(Clean_Data[[#This Row],[Discount]]&lt;=0.5,"Medium","High")))</f>
        <v>No Discount</v>
      </c>
      <c r="P1413" s="1" t="str">
        <f>IF(Clean_Data[[#This Row],[Sales]]&lt;100,"Low",
IF(Clean_Data[[#This Row],[Sales]]&lt;500,"Medium","High"))</f>
        <v>Medium</v>
      </c>
    </row>
    <row r="1414" spans="1:16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1">
        <v>334.76799999999997</v>
      </c>
      <c r="K1414" s="1">
        <v>7</v>
      </c>
      <c r="L1414" s="1">
        <v>0.2</v>
      </c>
      <c r="M1414" s="1">
        <v>108.7996</v>
      </c>
      <c r="N1414" s="1">
        <f>Clean_Data[[#This Row],[Profit]]/Clean_Data[[#This Row],[Sales]]</f>
        <v>0.32500000000000001</v>
      </c>
      <c r="O1414" s="1" t="str">
        <f>IF(Clean_Data[[#This Row],[Discount]]=0,"No Discount",
IF(Clean_Data[[#This Row],[Discount]]&lt;=0.2,"Low",
IF(Clean_Data[[#This Row],[Discount]]&lt;=0.5,"Medium","High")))</f>
        <v>Low</v>
      </c>
      <c r="P1414" s="1" t="str">
        <f>IF(Clean_Data[[#This Row],[Sales]]&lt;100,"Low",
IF(Clean_Data[[#This Row],[Sales]]&lt;500,"Medium","High"))</f>
        <v>Medium</v>
      </c>
    </row>
    <row r="1415" spans="1:16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1">
        <v>239.97</v>
      </c>
      <c r="K1415" s="1">
        <v>3</v>
      </c>
      <c r="L1415" s="1">
        <v>0</v>
      </c>
      <c r="M1415" s="1">
        <v>26.396699999999999</v>
      </c>
      <c r="N1415" s="1">
        <f>Clean_Data[[#This Row],[Profit]]/Clean_Data[[#This Row],[Sales]]</f>
        <v>0.11</v>
      </c>
      <c r="O1415" s="1" t="str">
        <f>IF(Clean_Data[[#This Row],[Discount]]=0,"No Discount",
IF(Clean_Data[[#This Row],[Discount]]&lt;=0.2,"Low",
IF(Clean_Data[[#This Row],[Discount]]&lt;=0.5,"Medium","High")))</f>
        <v>No Discount</v>
      </c>
      <c r="P1415" s="1" t="str">
        <f>IF(Clean_Data[[#This Row],[Sales]]&lt;100,"Low",
IF(Clean_Data[[#This Row],[Sales]]&lt;500,"Medium","High"))</f>
        <v>Medium</v>
      </c>
    </row>
    <row r="1416" spans="1:16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1">
        <v>37.74</v>
      </c>
      <c r="K1416" s="1">
        <v>3</v>
      </c>
      <c r="L1416" s="1">
        <v>0</v>
      </c>
      <c r="M1416" s="1">
        <v>12.8316</v>
      </c>
      <c r="N1416" s="1">
        <f>Clean_Data[[#This Row],[Profit]]/Clean_Data[[#This Row],[Sales]]</f>
        <v>0.33999999999999997</v>
      </c>
      <c r="O1416" s="1" t="str">
        <f>IF(Clean_Data[[#This Row],[Discount]]=0,"No Discount",
IF(Clean_Data[[#This Row],[Discount]]&lt;=0.2,"Low",
IF(Clean_Data[[#This Row],[Discount]]&lt;=0.5,"Medium","High")))</f>
        <v>No Discount</v>
      </c>
      <c r="P1416" s="1" t="str">
        <f>IF(Clean_Data[[#This Row],[Sales]]&lt;100,"Low",
IF(Clean_Data[[#This Row],[Sales]]&lt;500,"Medium","High"))</f>
        <v>Low</v>
      </c>
    </row>
    <row r="1417" spans="1:16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1">
        <v>946.34400000000005</v>
      </c>
      <c r="K1417" s="1">
        <v>7</v>
      </c>
      <c r="L1417" s="1">
        <v>0.2</v>
      </c>
      <c r="M1417" s="1">
        <v>118.29300000000001</v>
      </c>
      <c r="N1417" s="1">
        <f>Clean_Data[[#This Row],[Profit]]/Clean_Data[[#This Row],[Sales]]</f>
        <v>0.125</v>
      </c>
      <c r="O1417" s="1" t="str">
        <f>IF(Clean_Data[[#This Row],[Discount]]=0,"No Discount",
IF(Clean_Data[[#This Row],[Discount]]&lt;=0.2,"Low",
IF(Clean_Data[[#This Row],[Discount]]&lt;=0.5,"Medium","High")))</f>
        <v>Low</v>
      </c>
      <c r="P1417" s="1" t="str">
        <f>IF(Clean_Data[[#This Row],[Sales]]&lt;100,"Low",
IF(Clean_Data[[#This Row],[Sales]]&lt;500,"Medium","High"))</f>
        <v>High</v>
      </c>
    </row>
    <row r="1418" spans="1:16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1">
        <v>151.19999999999999</v>
      </c>
      <c r="K1418" s="1">
        <v>3</v>
      </c>
      <c r="L1418" s="1">
        <v>0.2</v>
      </c>
      <c r="M1418" s="1">
        <v>32.130000000000003</v>
      </c>
      <c r="N1418" s="1">
        <f>Clean_Data[[#This Row],[Profit]]/Clean_Data[[#This Row],[Sales]]</f>
        <v>0.21250000000000002</v>
      </c>
      <c r="O1418" s="1" t="str">
        <f>IF(Clean_Data[[#This Row],[Discount]]=0,"No Discount",
IF(Clean_Data[[#This Row],[Discount]]&lt;=0.2,"Low",
IF(Clean_Data[[#This Row],[Discount]]&lt;=0.5,"Medium","High")))</f>
        <v>Low</v>
      </c>
      <c r="P1418" s="1" t="str">
        <f>IF(Clean_Data[[#This Row],[Sales]]&lt;100,"Low",
IF(Clean_Data[[#This Row],[Sales]]&lt;500,"Medium","High"))</f>
        <v>Medium</v>
      </c>
    </row>
    <row r="1419" spans="1:16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1">
        <v>4.9279999999999999</v>
      </c>
      <c r="K1419" s="1">
        <v>4</v>
      </c>
      <c r="L1419" s="1">
        <v>0.6</v>
      </c>
      <c r="M1419" s="1">
        <v>-1.4783999999999999</v>
      </c>
      <c r="N1419" s="1">
        <f>Clean_Data[[#This Row],[Profit]]/Clean_Data[[#This Row],[Sales]]</f>
        <v>-0.3</v>
      </c>
      <c r="O1419" s="1" t="str">
        <f>IF(Clean_Data[[#This Row],[Discount]]=0,"No Discount",
IF(Clean_Data[[#This Row],[Discount]]&lt;=0.2,"Low",
IF(Clean_Data[[#This Row],[Discount]]&lt;=0.5,"Medium","High")))</f>
        <v>High</v>
      </c>
      <c r="P1419" s="1" t="str">
        <f>IF(Clean_Data[[#This Row],[Sales]]&lt;100,"Low",
IF(Clean_Data[[#This Row],[Sales]]&lt;500,"Medium","High"))</f>
        <v>Low</v>
      </c>
    </row>
    <row r="1420" spans="1:16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1">
        <v>86.272000000000006</v>
      </c>
      <c r="K1420" s="1">
        <v>4</v>
      </c>
      <c r="L1420" s="1">
        <v>0.2</v>
      </c>
      <c r="M1420" s="1">
        <v>31.273599999999998</v>
      </c>
      <c r="N1420" s="1">
        <f>Clean_Data[[#This Row],[Profit]]/Clean_Data[[#This Row],[Sales]]</f>
        <v>0.36249999999999993</v>
      </c>
      <c r="O1420" s="1" t="str">
        <f>IF(Clean_Data[[#This Row],[Discount]]=0,"No Discount",
IF(Clean_Data[[#This Row],[Discount]]&lt;=0.2,"Low",
IF(Clean_Data[[#This Row],[Discount]]&lt;=0.5,"Medium","High")))</f>
        <v>Low</v>
      </c>
      <c r="P1420" s="1" t="str">
        <f>IF(Clean_Data[[#This Row],[Sales]]&lt;100,"Low",
IF(Clean_Data[[#This Row],[Sales]]&lt;500,"Medium","High"))</f>
        <v>Low</v>
      </c>
    </row>
    <row r="1421" spans="1:16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1">
        <v>72.587999999999994</v>
      </c>
      <c r="K1421" s="1">
        <v>2</v>
      </c>
      <c r="L1421" s="1">
        <v>0.7</v>
      </c>
      <c r="M1421" s="1">
        <v>-48.392000000000003</v>
      </c>
      <c r="N1421" s="1">
        <f>Clean_Data[[#This Row],[Profit]]/Clean_Data[[#This Row],[Sales]]</f>
        <v>-0.66666666666666674</v>
      </c>
      <c r="O1421" s="1" t="str">
        <f>IF(Clean_Data[[#This Row],[Discount]]=0,"No Discount",
IF(Clean_Data[[#This Row],[Discount]]&lt;=0.2,"Low",
IF(Clean_Data[[#This Row],[Discount]]&lt;=0.5,"Medium","High")))</f>
        <v>High</v>
      </c>
      <c r="P1421" s="1" t="str">
        <f>IF(Clean_Data[[#This Row],[Sales]]&lt;100,"Low",
IF(Clean_Data[[#This Row],[Sales]]&lt;500,"Medium","High"))</f>
        <v>Low</v>
      </c>
    </row>
    <row r="1422" spans="1:16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1">
        <v>60.671999999999997</v>
      </c>
      <c r="K1422" s="1">
        <v>2</v>
      </c>
      <c r="L1422" s="1">
        <v>0.2</v>
      </c>
      <c r="M1422" s="1">
        <v>14.409599999999999</v>
      </c>
      <c r="N1422" s="1">
        <f>Clean_Data[[#This Row],[Profit]]/Clean_Data[[#This Row],[Sales]]</f>
        <v>0.23749999999999999</v>
      </c>
      <c r="O1422" s="1" t="str">
        <f>IF(Clean_Data[[#This Row],[Discount]]=0,"No Discount",
IF(Clean_Data[[#This Row],[Discount]]&lt;=0.2,"Low",
IF(Clean_Data[[#This Row],[Discount]]&lt;=0.5,"Medium","High")))</f>
        <v>Low</v>
      </c>
      <c r="P1422" s="1" t="str">
        <f>IF(Clean_Data[[#This Row],[Sales]]&lt;100,"Low",
IF(Clean_Data[[#This Row],[Sales]]&lt;500,"Medium","High"))</f>
        <v>Low</v>
      </c>
    </row>
    <row r="1423" spans="1:16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1">
        <v>77.031000000000006</v>
      </c>
      <c r="K1423" s="1">
        <v>9</v>
      </c>
      <c r="L1423" s="1">
        <v>0.7</v>
      </c>
      <c r="M1423" s="1">
        <v>-59.057099999999998</v>
      </c>
      <c r="N1423" s="1">
        <f>Clean_Data[[#This Row],[Profit]]/Clean_Data[[#This Row],[Sales]]</f>
        <v>-0.76666666666666661</v>
      </c>
      <c r="O1423" s="1" t="str">
        <f>IF(Clean_Data[[#This Row],[Discount]]=0,"No Discount",
IF(Clean_Data[[#This Row],[Discount]]&lt;=0.2,"Low",
IF(Clean_Data[[#This Row],[Discount]]&lt;=0.5,"Medium","High")))</f>
        <v>High</v>
      </c>
      <c r="P1423" s="1" t="str">
        <f>IF(Clean_Data[[#This Row],[Sales]]&lt;100,"Low",
IF(Clean_Data[[#This Row],[Sales]]&lt;500,"Medium","High"))</f>
        <v>Low</v>
      </c>
    </row>
    <row r="1424" spans="1:16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1">
        <v>119.904</v>
      </c>
      <c r="K1424" s="1">
        <v>6</v>
      </c>
      <c r="L1424" s="1">
        <v>0.2</v>
      </c>
      <c r="M1424" s="1">
        <v>-1.4987999999999999</v>
      </c>
      <c r="N1424" s="1">
        <f>Clean_Data[[#This Row],[Profit]]/Clean_Data[[#This Row],[Sales]]</f>
        <v>-1.2499999999999999E-2</v>
      </c>
      <c r="O1424" s="1" t="str">
        <f>IF(Clean_Data[[#This Row],[Discount]]=0,"No Discount",
IF(Clean_Data[[#This Row],[Discount]]&lt;=0.2,"Low",
IF(Clean_Data[[#This Row],[Discount]]&lt;=0.5,"Medium","High")))</f>
        <v>Low</v>
      </c>
      <c r="P1424" s="1" t="str">
        <f>IF(Clean_Data[[#This Row],[Sales]]&lt;100,"Low",
IF(Clean_Data[[#This Row],[Sales]]&lt;500,"Medium","High"))</f>
        <v>Medium</v>
      </c>
    </row>
    <row r="1425" spans="1:16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1">
        <v>263.95999999999998</v>
      </c>
      <c r="K1425" s="1">
        <v>5</v>
      </c>
      <c r="L1425" s="1">
        <v>0.2</v>
      </c>
      <c r="M1425" s="1">
        <v>23.096499999999999</v>
      </c>
      <c r="N1425" s="1">
        <f>Clean_Data[[#This Row],[Profit]]/Clean_Data[[#This Row],[Sales]]</f>
        <v>8.7500000000000008E-2</v>
      </c>
      <c r="O1425" s="1" t="str">
        <f>IF(Clean_Data[[#This Row],[Discount]]=0,"No Discount",
IF(Clean_Data[[#This Row],[Discount]]&lt;=0.2,"Low",
IF(Clean_Data[[#This Row],[Discount]]&lt;=0.5,"Medium","High")))</f>
        <v>Low</v>
      </c>
      <c r="P1425" s="1" t="str">
        <f>IF(Clean_Data[[#This Row],[Sales]]&lt;100,"Low",
IF(Clean_Data[[#This Row],[Sales]]&lt;500,"Medium","High"))</f>
        <v>Medium</v>
      </c>
    </row>
    <row r="1426" spans="1:16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1">
        <v>363.64800000000002</v>
      </c>
      <c r="K1426" s="1">
        <v>4</v>
      </c>
      <c r="L1426" s="1">
        <v>0.2</v>
      </c>
      <c r="M1426" s="1">
        <v>-86.366399999999999</v>
      </c>
      <c r="N1426" s="1">
        <f>Clean_Data[[#This Row],[Profit]]/Clean_Data[[#This Row],[Sales]]</f>
        <v>-0.23749999999999999</v>
      </c>
      <c r="O1426" s="1" t="str">
        <f>IF(Clean_Data[[#This Row],[Discount]]=0,"No Discount",
IF(Clean_Data[[#This Row],[Discount]]&lt;=0.2,"Low",
IF(Clean_Data[[#This Row],[Discount]]&lt;=0.5,"Medium","High")))</f>
        <v>Low</v>
      </c>
      <c r="P1426" s="1" t="str">
        <f>IF(Clean_Data[[#This Row],[Sales]]&lt;100,"Low",
IF(Clean_Data[[#This Row],[Sales]]&lt;500,"Medium","High"))</f>
        <v>Medium</v>
      </c>
    </row>
    <row r="1427" spans="1:16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1">
        <v>9.7279999999999998</v>
      </c>
      <c r="K1427" s="1">
        <v>2</v>
      </c>
      <c r="L1427" s="1">
        <v>0.2</v>
      </c>
      <c r="M1427" s="1">
        <v>3.2831999999999999</v>
      </c>
      <c r="N1427" s="1">
        <f>Clean_Data[[#This Row],[Profit]]/Clean_Data[[#This Row],[Sales]]</f>
        <v>0.33750000000000002</v>
      </c>
      <c r="O1427" s="1" t="str">
        <f>IF(Clean_Data[[#This Row],[Discount]]=0,"No Discount",
IF(Clean_Data[[#This Row],[Discount]]&lt;=0.2,"Low",
IF(Clean_Data[[#This Row],[Discount]]&lt;=0.5,"Medium","High")))</f>
        <v>Low</v>
      </c>
      <c r="P1427" s="1" t="str">
        <f>IF(Clean_Data[[#This Row],[Sales]]&lt;100,"Low",
IF(Clean_Data[[#This Row],[Sales]]&lt;500,"Medium","High"))</f>
        <v>Low</v>
      </c>
    </row>
    <row r="1428" spans="1:16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1">
        <v>14.75</v>
      </c>
      <c r="K1428" s="1">
        <v>5</v>
      </c>
      <c r="L1428" s="1">
        <v>0</v>
      </c>
      <c r="M1428" s="1">
        <v>7.08</v>
      </c>
      <c r="N1428" s="1">
        <f>Clean_Data[[#This Row],[Profit]]/Clean_Data[[#This Row],[Sales]]</f>
        <v>0.48</v>
      </c>
      <c r="O1428" s="1" t="str">
        <f>IF(Clean_Data[[#This Row],[Discount]]=0,"No Discount",
IF(Clean_Data[[#This Row],[Discount]]&lt;=0.2,"Low",
IF(Clean_Data[[#This Row],[Discount]]&lt;=0.5,"Medium","High")))</f>
        <v>No Discount</v>
      </c>
      <c r="P1428" s="1" t="str">
        <f>IF(Clean_Data[[#This Row],[Sales]]&lt;100,"Low",
IF(Clean_Data[[#This Row],[Sales]]&lt;500,"Medium","High"))</f>
        <v>Low</v>
      </c>
    </row>
    <row r="1429" spans="1:16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1">
        <v>29.8</v>
      </c>
      <c r="K1429" s="1">
        <v>5</v>
      </c>
      <c r="L1429" s="1">
        <v>0.2</v>
      </c>
      <c r="M1429" s="1">
        <v>9.3125</v>
      </c>
      <c r="N1429" s="1">
        <f>Clean_Data[[#This Row],[Profit]]/Clean_Data[[#This Row],[Sales]]</f>
        <v>0.3125</v>
      </c>
      <c r="O1429" s="1" t="str">
        <f>IF(Clean_Data[[#This Row],[Discount]]=0,"No Discount",
IF(Clean_Data[[#This Row],[Discount]]&lt;=0.2,"Low",
IF(Clean_Data[[#This Row],[Discount]]&lt;=0.5,"Medium","High")))</f>
        <v>Low</v>
      </c>
      <c r="P1429" s="1" t="str">
        <f>IF(Clean_Data[[#This Row],[Sales]]&lt;100,"Low",
IF(Clean_Data[[#This Row],[Sales]]&lt;500,"Medium","High"))</f>
        <v>Low</v>
      </c>
    </row>
    <row r="1430" spans="1:16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1">
        <v>427.42</v>
      </c>
      <c r="K1430" s="1">
        <v>14</v>
      </c>
      <c r="L1430" s="1">
        <v>0</v>
      </c>
      <c r="M1430" s="1">
        <v>196.61320000000001</v>
      </c>
      <c r="N1430" s="1">
        <f>Clean_Data[[#This Row],[Profit]]/Clean_Data[[#This Row],[Sales]]</f>
        <v>0.46</v>
      </c>
      <c r="O1430" s="1" t="str">
        <f>IF(Clean_Data[[#This Row],[Discount]]=0,"No Discount",
IF(Clean_Data[[#This Row],[Discount]]&lt;=0.2,"Low",
IF(Clean_Data[[#This Row],[Discount]]&lt;=0.5,"Medium","High")))</f>
        <v>No Discount</v>
      </c>
      <c r="P1430" s="1" t="str">
        <f>IF(Clean_Data[[#This Row],[Sales]]&lt;100,"Low",
IF(Clean_Data[[#This Row],[Sales]]&lt;500,"Medium","High"))</f>
        <v>Medium</v>
      </c>
    </row>
    <row r="1431" spans="1:16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1">
        <v>220.75200000000001</v>
      </c>
      <c r="K1431" s="1">
        <v>8</v>
      </c>
      <c r="L1431" s="1">
        <v>0.4</v>
      </c>
      <c r="M1431" s="1">
        <v>-40.471200000000003</v>
      </c>
      <c r="N1431" s="1">
        <f>Clean_Data[[#This Row],[Profit]]/Clean_Data[[#This Row],[Sales]]</f>
        <v>-0.18333333333333335</v>
      </c>
      <c r="O1431" s="1" t="str">
        <f>IF(Clean_Data[[#This Row],[Discount]]=0,"No Discount",
IF(Clean_Data[[#This Row],[Discount]]&lt;=0.2,"Low",
IF(Clean_Data[[#This Row],[Discount]]&lt;=0.5,"Medium","High")))</f>
        <v>Medium</v>
      </c>
      <c r="P1431" s="1" t="str">
        <f>IF(Clean_Data[[#This Row],[Sales]]&lt;100,"Low",
IF(Clean_Data[[#This Row],[Sales]]&lt;500,"Medium","High"))</f>
        <v>Medium</v>
      </c>
    </row>
    <row r="1432" spans="1:16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1">
        <v>152.76</v>
      </c>
      <c r="K1432" s="1">
        <v>6</v>
      </c>
      <c r="L1432" s="1">
        <v>0</v>
      </c>
      <c r="M1432" s="1">
        <v>74.852400000000003</v>
      </c>
      <c r="N1432" s="1">
        <f>Clean_Data[[#This Row],[Profit]]/Clean_Data[[#This Row],[Sales]]</f>
        <v>0.49000000000000005</v>
      </c>
      <c r="O1432" s="1" t="str">
        <f>IF(Clean_Data[[#This Row],[Discount]]=0,"No Discount",
IF(Clean_Data[[#This Row],[Discount]]&lt;=0.2,"Low",
IF(Clean_Data[[#This Row],[Discount]]&lt;=0.5,"Medium","High")))</f>
        <v>No Discount</v>
      </c>
      <c r="P1432" s="1" t="str">
        <f>IF(Clean_Data[[#This Row],[Sales]]&lt;100,"Low",
IF(Clean_Data[[#This Row],[Sales]]&lt;500,"Medium","High"))</f>
        <v>Medium</v>
      </c>
    </row>
    <row r="1433" spans="1:16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1">
        <v>7.27</v>
      </c>
      <c r="K1433" s="1">
        <v>1</v>
      </c>
      <c r="L1433" s="1">
        <v>0</v>
      </c>
      <c r="M1433" s="1">
        <v>1.9629000000000001</v>
      </c>
      <c r="N1433" s="1">
        <f>Clean_Data[[#This Row],[Profit]]/Clean_Data[[#This Row],[Sales]]</f>
        <v>0.27</v>
      </c>
      <c r="O1433" s="1" t="str">
        <f>IF(Clean_Data[[#This Row],[Discount]]=0,"No Discount",
IF(Clean_Data[[#This Row],[Discount]]&lt;=0.2,"Low",
IF(Clean_Data[[#This Row],[Discount]]&lt;=0.5,"Medium","High")))</f>
        <v>No Discount</v>
      </c>
      <c r="P1433" s="1" t="str">
        <f>IF(Clean_Data[[#This Row],[Sales]]&lt;100,"Low",
IF(Clean_Data[[#This Row],[Sales]]&lt;500,"Medium","High"))</f>
        <v>Low</v>
      </c>
    </row>
    <row r="1434" spans="1:16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1">
        <v>1819.86</v>
      </c>
      <c r="K1434" s="1">
        <v>14</v>
      </c>
      <c r="L1434" s="1">
        <v>0</v>
      </c>
      <c r="M1434" s="1">
        <v>163.78739999999999</v>
      </c>
      <c r="N1434" s="1">
        <f>Clean_Data[[#This Row],[Profit]]/Clean_Data[[#This Row],[Sales]]</f>
        <v>0.09</v>
      </c>
      <c r="O1434" s="1" t="str">
        <f>IF(Clean_Data[[#This Row],[Discount]]=0,"No Discount",
IF(Clean_Data[[#This Row],[Discount]]&lt;=0.2,"Low",
IF(Clean_Data[[#This Row],[Discount]]&lt;=0.5,"Medium","High")))</f>
        <v>No Discount</v>
      </c>
      <c r="P1434" s="1" t="str">
        <f>IF(Clean_Data[[#This Row],[Sales]]&lt;100,"Low",
IF(Clean_Data[[#This Row],[Sales]]&lt;500,"Medium","High"))</f>
        <v>High</v>
      </c>
    </row>
    <row r="1435" spans="1:16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1">
        <v>33.9</v>
      </c>
      <c r="K1435" s="1">
        <v>5</v>
      </c>
      <c r="L1435" s="1">
        <v>0</v>
      </c>
      <c r="M1435" s="1">
        <v>15.593999999999999</v>
      </c>
      <c r="N1435" s="1">
        <f>Clean_Data[[#This Row],[Profit]]/Clean_Data[[#This Row],[Sales]]</f>
        <v>0.46</v>
      </c>
      <c r="O1435" s="1" t="str">
        <f>IF(Clean_Data[[#This Row],[Discount]]=0,"No Discount",
IF(Clean_Data[[#This Row],[Discount]]&lt;=0.2,"Low",
IF(Clean_Data[[#This Row],[Discount]]&lt;=0.5,"Medium","High")))</f>
        <v>No Discount</v>
      </c>
      <c r="P1435" s="1" t="str">
        <f>IF(Clean_Data[[#This Row],[Sales]]&lt;100,"Low",
IF(Clean_Data[[#This Row],[Sales]]&lt;500,"Medium","High"))</f>
        <v>Low</v>
      </c>
    </row>
    <row r="1436" spans="1:16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1">
        <v>31.103999999999999</v>
      </c>
      <c r="K1436" s="1">
        <v>6</v>
      </c>
      <c r="L1436" s="1">
        <v>0.2</v>
      </c>
      <c r="M1436" s="1">
        <v>10.8864</v>
      </c>
      <c r="N1436" s="1">
        <f>Clean_Data[[#This Row],[Profit]]/Clean_Data[[#This Row],[Sales]]</f>
        <v>0.35000000000000003</v>
      </c>
      <c r="O1436" s="1" t="str">
        <f>IF(Clean_Data[[#This Row],[Discount]]=0,"No Discount",
IF(Clean_Data[[#This Row],[Discount]]&lt;=0.2,"Low",
IF(Clean_Data[[#This Row],[Discount]]&lt;=0.5,"Medium","High")))</f>
        <v>Low</v>
      </c>
      <c r="P1436" s="1" t="str">
        <f>IF(Clean_Data[[#This Row],[Sales]]&lt;100,"Low",
IF(Clean_Data[[#This Row],[Sales]]&lt;500,"Medium","High"))</f>
        <v>Low</v>
      </c>
    </row>
    <row r="1437" spans="1:16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1">
        <v>5.2480000000000002</v>
      </c>
      <c r="K1437" s="1">
        <v>2</v>
      </c>
      <c r="L1437" s="1">
        <v>0.2</v>
      </c>
      <c r="M1437" s="1">
        <v>0.59040000000000004</v>
      </c>
      <c r="N1437" s="1">
        <f>Clean_Data[[#This Row],[Profit]]/Clean_Data[[#This Row],[Sales]]</f>
        <v>0.1125</v>
      </c>
      <c r="O1437" s="1" t="str">
        <f>IF(Clean_Data[[#This Row],[Discount]]=0,"No Discount",
IF(Clean_Data[[#This Row],[Discount]]&lt;=0.2,"Low",
IF(Clean_Data[[#This Row],[Discount]]&lt;=0.5,"Medium","High")))</f>
        <v>Low</v>
      </c>
      <c r="P1437" s="1" t="str">
        <f>IF(Clean_Data[[#This Row],[Sales]]&lt;100,"Low",
IF(Clean_Data[[#This Row],[Sales]]&lt;500,"Medium","High"))</f>
        <v>Low</v>
      </c>
    </row>
    <row r="1438" spans="1:16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1">
        <v>263.88</v>
      </c>
      <c r="K1438" s="1">
        <v>3</v>
      </c>
      <c r="L1438" s="1">
        <v>0.2</v>
      </c>
      <c r="M1438" s="1">
        <v>42.880499999999998</v>
      </c>
      <c r="N1438" s="1">
        <f>Clean_Data[[#This Row],[Profit]]/Clean_Data[[#This Row],[Sales]]</f>
        <v>0.16250000000000001</v>
      </c>
      <c r="O1438" s="1" t="str">
        <f>IF(Clean_Data[[#This Row],[Discount]]=0,"No Discount",
IF(Clean_Data[[#This Row],[Discount]]&lt;=0.2,"Low",
IF(Clean_Data[[#This Row],[Discount]]&lt;=0.5,"Medium","High")))</f>
        <v>Low</v>
      </c>
      <c r="P1438" s="1" t="str">
        <f>IF(Clean_Data[[#This Row],[Sales]]&lt;100,"Low",
IF(Clean_Data[[#This Row],[Sales]]&lt;500,"Medium","High"))</f>
        <v>Medium</v>
      </c>
    </row>
    <row r="1439" spans="1:16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1">
        <v>2453.4299999999998</v>
      </c>
      <c r="K1439" s="1">
        <v>5</v>
      </c>
      <c r="L1439" s="1">
        <v>0.3</v>
      </c>
      <c r="M1439" s="1">
        <v>-350.49</v>
      </c>
      <c r="N1439" s="1">
        <f>Clean_Data[[#This Row],[Profit]]/Clean_Data[[#This Row],[Sales]]</f>
        <v>-0.14285714285714288</v>
      </c>
      <c r="O1439" s="1" t="str">
        <f>IF(Clean_Data[[#This Row],[Discount]]=0,"No Discount",
IF(Clean_Data[[#This Row],[Discount]]&lt;=0.2,"Low",
IF(Clean_Data[[#This Row],[Discount]]&lt;=0.5,"Medium","High")))</f>
        <v>Medium</v>
      </c>
      <c r="P1439" s="1" t="str">
        <f>IF(Clean_Data[[#This Row],[Sales]]&lt;100,"Low",
IF(Clean_Data[[#This Row],[Sales]]&lt;500,"Medium","High"))</f>
        <v>High</v>
      </c>
    </row>
    <row r="1440" spans="1:16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1">
        <v>29.7</v>
      </c>
      <c r="K1440" s="1">
        <v>5</v>
      </c>
      <c r="L1440" s="1">
        <v>0</v>
      </c>
      <c r="M1440" s="1">
        <v>13.365</v>
      </c>
      <c r="N1440" s="1">
        <f>Clean_Data[[#This Row],[Profit]]/Clean_Data[[#This Row],[Sales]]</f>
        <v>0.45</v>
      </c>
      <c r="O1440" s="1" t="str">
        <f>IF(Clean_Data[[#This Row],[Discount]]=0,"No Discount",
IF(Clean_Data[[#This Row],[Discount]]&lt;=0.2,"Low",
IF(Clean_Data[[#This Row],[Discount]]&lt;=0.5,"Medium","High")))</f>
        <v>No Discount</v>
      </c>
      <c r="P1440" s="1" t="str">
        <f>IF(Clean_Data[[#This Row],[Sales]]&lt;100,"Low",
IF(Clean_Data[[#This Row],[Sales]]&lt;500,"Medium","High"))</f>
        <v>Low</v>
      </c>
    </row>
    <row r="1441" spans="1:16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1">
        <v>39.96</v>
      </c>
      <c r="K1441" s="1">
        <v>4</v>
      </c>
      <c r="L1441" s="1">
        <v>0</v>
      </c>
      <c r="M1441" s="1">
        <v>17.981999999999999</v>
      </c>
      <c r="N1441" s="1">
        <f>Clean_Data[[#This Row],[Profit]]/Clean_Data[[#This Row],[Sales]]</f>
        <v>0.44999999999999996</v>
      </c>
      <c r="O1441" s="1" t="str">
        <f>IF(Clean_Data[[#This Row],[Discount]]=0,"No Discount",
IF(Clean_Data[[#This Row],[Discount]]&lt;=0.2,"Low",
IF(Clean_Data[[#This Row],[Discount]]&lt;=0.5,"Medium","High")))</f>
        <v>No Discount</v>
      </c>
      <c r="P1441" s="1" t="str">
        <f>IF(Clean_Data[[#This Row],[Sales]]&lt;100,"Low",
IF(Clean_Data[[#This Row],[Sales]]&lt;500,"Medium","High"))</f>
        <v>Low</v>
      </c>
    </row>
    <row r="1442" spans="1:16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1">
        <v>36.671999999999997</v>
      </c>
      <c r="K1442" s="1">
        <v>2</v>
      </c>
      <c r="L1442" s="1">
        <v>0.2</v>
      </c>
      <c r="M1442" s="1">
        <v>11.46</v>
      </c>
      <c r="N1442" s="1">
        <f>Clean_Data[[#This Row],[Profit]]/Clean_Data[[#This Row],[Sales]]</f>
        <v>0.31250000000000006</v>
      </c>
      <c r="O1442" s="1" t="str">
        <f>IF(Clean_Data[[#This Row],[Discount]]=0,"No Discount",
IF(Clean_Data[[#This Row],[Discount]]&lt;=0.2,"Low",
IF(Clean_Data[[#This Row],[Discount]]&lt;=0.5,"Medium","High")))</f>
        <v>Low</v>
      </c>
      <c r="P1442" s="1" t="str">
        <f>IF(Clean_Data[[#This Row],[Sales]]&lt;100,"Low",
IF(Clean_Data[[#This Row],[Sales]]&lt;500,"Medium","High"))</f>
        <v>Low</v>
      </c>
    </row>
    <row r="1443" spans="1:16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1">
        <v>13.76</v>
      </c>
      <c r="K1443" s="1">
        <v>2</v>
      </c>
      <c r="L1443" s="1">
        <v>0</v>
      </c>
      <c r="M1443" s="1">
        <v>6.3296000000000001</v>
      </c>
      <c r="N1443" s="1">
        <f>Clean_Data[[#This Row],[Profit]]/Clean_Data[[#This Row],[Sales]]</f>
        <v>0.46</v>
      </c>
      <c r="O1443" s="1" t="str">
        <f>IF(Clean_Data[[#This Row],[Discount]]=0,"No Discount",
IF(Clean_Data[[#This Row],[Discount]]&lt;=0.2,"Low",
IF(Clean_Data[[#This Row],[Discount]]&lt;=0.5,"Medium","High")))</f>
        <v>No Discount</v>
      </c>
      <c r="P1443" s="1" t="str">
        <f>IF(Clean_Data[[#This Row],[Sales]]&lt;100,"Low",
IF(Clean_Data[[#This Row],[Sales]]&lt;500,"Medium","High"))</f>
        <v>Low</v>
      </c>
    </row>
    <row r="1444" spans="1:16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1">
        <v>139.42400000000001</v>
      </c>
      <c r="K1444" s="1">
        <v>4</v>
      </c>
      <c r="L1444" s="1">
        <v>0.2</v>
      </c>
      <c r="M1444" s="1">
        <v>17.428000000000001</v>
      </c>
      <c r="N1444" s="1">
        <f>Clean_Data[[#This Row],[Profit]]/Clean_Data[[#This Row],[Sales]]</f>
        <v>0.125</v>
      </c>
      <c r="O1444" s="1" t="str">
        <f>IF(Clean_Data[[#This Row],[Discount]]=0,"No Discount",
IF(Clean_Data[[#This Row],[Discount]]&lt;=0.2,"Low",
IF(Clean_Data[[#This Row],[Discount]]&lt;=0.5,"Medium","High")))</f>
        <v>Low</v>
      </c>
      <c r="P1444" s="1" t="str">
        <f>IF(Clean_Data[[#This Row],[Sales]]&lt;100,"Low",
IF(Clean_Data[[#This Row],[Sales]]&lt;500,"Medium","High"))</f>
        <v>Medium</v>
      </c>
    </row>
    <row r="1445" spans="1:16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1">
        <v>1979.9280000000001</v>
      </c>
      <c r="K1445" s="1">
        <v>9</v>
      </c>
      <c r="L1445" s="1">
        <v>0.2</v>
      </c>
      <c r="M1445" s="1">
        <v>148.49459999999999</v>
      </c>
      <c r="N1445" s="1">
        <f>Clean_Data[[#This Row],[Profit]]/Clean_Data[[#This Row],[Sales]]</f>
        <v>7.4999999999999997E-2</v>
      </c>
      <c r="O1445" s="1" t="str">
        <f>IF(Clean_Data[[#This Row],[Discount]]=0,"No Discount",
IF(Clean_Data[[#This Row],[Discount]]&lt;=0.2,"Low",
IF(Clean_Data[[#This Row],[Discount]]&lt;=0.5,"Medium","High")))</f>
        <v>Low</v>
      </c>
      <c r="P1445" s="1" t="str">
        <f>IF(Clean_Data[[#This Row],[Sales]]&lt;100,"Low",
IF(Clean_Data[[#This Row],[Sales]]&lt;500,"Medium","High"))</f>
        <v>High</v>
      </c>
    </row>
    <row r="1446" spans="1:16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1">
        <v>164.73599999999999</v>
      </c>
      <c r="K1446" s="1">
        <v>4</v>
      </c>
      <c r="L1446" s="1">
        <v>0.2</v>
      </c>
      <c r="M1446" s="1">
        <v>-39.1248</v>
      </c>
      <c r="N1446" s="1">
        <f>Clean_Data[[#This Row],[Profit]]/Clean_Data[[#This Row],[Sales]]</f>
        <v>-0.23750000000000002</v>
      </c>
      <c r="O1446" s="1" t="str">
        <f>IF(Clean_Data[[#This Row],[Discount]]=0,"No Discount",
IF(Clean_Data[[#This Row],[Discount]]&lt;=0.2,"Low",
IF(Clean_Data[[#This Row],[Discount]]&lt;=0.5,"Medium","High")))</f>
        <v>Low</v>
      </c>
      <c r="P1446" s="1" t="str">
        <f>IF(Clean_Data[[#This Row],[Sales]]&lt;100,"Low",
IF(Clean_Data[[#This Row],[Sales]]&lt;500,"Medium","High"))</f>
        <v>Medium</v>
      </c>
    </row>
    <row r="1447" spans="1:16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1">
        <v>470.30200000000002</v>
      </c>
      <c r="K1447" s="1">
        <v>7</v>
      </c>
      <c r="L1447" s="1">
        <v>0.3</v>
      </c>
      <c r="M1447" s="1">
        <v>-87.341800000000006</v>
      </c>
      <c r="N1447" s="1">
        <f>Clean_Data[[#This Row],[Profit]]/Clean_Data[[#This Row],[Sales]]</f>
        <v>-0.18571428571428572</v>
      </c>
      <c r="O1447" s="1" t="str">
        <f>IF(Clean_Data[[#This Row],[Discount]]=0,"No Discount",
IF(Clean_Data[[#This Row],[Discount]]&lt;=0.2,"Low",
IF(Clean_Data[[#This Row],[Discount]]&lt;=0.5,"Medium","High")))</f>
        <v>Medium</v>
      </c>
      <c r="P1447" s="1" t="str">
        <f>IF(Clean_Data[[#This Row],[Sales]]&lt;100,"Low",
IF(Clean_Data[[#This Row],[Sales]]&lt;500,"Medium","High"))</f>
        <v>Medium</v>
      </c>
    </row>
    <row r="1448" spans="1:16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1">
        <v>47.984000000000002</v>
      </c>
      <c r="K1448" s="1">
        <v>2</v>
      </c>
      <c r="L1448" s="1">
        <v>0.2</v>
      </c>
      <c r="M1448" s="1">
        <v>5.9980000000000002</v>
      </c>
      <c r="N1448" s="1">
        <f>Clean_Data[[#This Row],[Profit]]/Clean_Data[[#This Row],[Sales]]</f>
        <v>0.125</v>
      </c>
      <c r="O1448" s="1" t="str">
        <f>IF(Clean_Data[[#This Row],[Discount]]=0,"No Discount",
IF(Clean_Data[[#This Row],[Discount]]&lt;=0.2,"Low",
IF(Clean_Data[[#This Row],[Discount]]&lt;=0.5,"Medium","High")))</f>
        <v>Low</v>
      </c>
      <c r="P1448" s="1" t="str">
        <f>IF(Clean_Data[[#This Row],[Sales]]&lt;100,"Low",
IF(Clean_Data[[#This Row],[Sales]]&lt;500,"Medium","High"))</f>
        <v>Low</v>
      </c>
    </row>
    <row r="1449" spans="1:16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1">
        <v>2.5019999999999998</v>
      </c>
      <c r="K1449" s="1">
        <v>3</v>
      </c>
      <c r="L1449" s="1">
        <v>0.7</v>
      </c>
      <c r="M1449" s="1">
        <v>-1.7514000000000001</v>
      </c>
      <c r="N1449" s="1">
        <f>Clean_Data[[#This Row],[Profit]]/Clean_Data[[#This Row],[Sales]]</f>
        <v>-0.70000000000000007</v>
      </c>
      <c r="O1449" s="1" t="str">
        <f>IF(Clean_Data[[#This Row],[Discount]]=0,"No Discount",
IF(Clean_Data[[#This Row],[Discount]]&lt;=0.2,"Low",
IF(Clean_Data[[#This Row],[Discount]]&lt;=0.5,"Medium","High")))</f>
        <v>High</v>
      </c>
      <c r="P1449" s="1" t="str">
        <f>IF(Clean_Data[[#This Row],[Sales]]&lt;100,"Low",
IF(Clean_Data[[#This Row],[Sales]]&lt;500,"Medium","High"))</f>
        <v>Low</v>
      </c>
    </row>
    <row r="1450" spans="1:16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1">
        <v>88.751999999999995</v>
      </c>
      <c r="K1450" s="1">
        <v>3</v>
      </c>
      <c r="L1450" s="1">
        <v>0.2</v>
      </c>
      <c r="M1450" s="1">
        <v>11.093999999999999</v>
      </c>
      <c r="N1450" s="1">
        <f>Clean_Data[[#This Row],[Profit]]/Clean_Data[[#This Row],[Sales]]</f>
        <v>0.125</v>
      </c>
      <c r="O1450" s="1" t="str">
        <f>IF(Clean_Data[[#This Row],[Discount]]=0,"No Discount",
IF(Clean_Data[[#This Row],[Discount]]&lt;=0.2,"Low",
IF(Clean_Data[[#This Row],[Discount]]&lt;=0.5,"Medium","High")))</f>
        <v>Low</v>
      </c>
      <c r="P1450" s="1" t="str">
        <f>IF(Clean_Data[[#This Row],[Sales]]&lt;100,"Low",
IF(Clean_Data[[#This Row],[Sales]]&lt;500,"Medium","High"))</f>
        <v>Low</v>
      </c>
    </row>
    <row r="1451" spans="1:16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1">
        <v>2.0249999999999999</v>
      </c>
      <c r="K1451" s="1">
        <v>1</v>
      </c>
      <c r="L1451" s="1">
        <v>0.7</v>
      </c>
      <c r="M1451" s="1">
        <v>-1.35</v>
      </c>
      <c r="N1451" s="1">
        <f>Clean_Data[[#This Row],[Profit]]/Clean_Data[[#This Row],[Sales]]</f>
        <v>-0.66666666666666674</v>
      </c>
      <c r="O1451" s="1" t="str">
        <f>IF(Clean_Data[[#This Row],[Discount]]=0,"No Discount",
IF(Clean_Data[[#This Row],[Discount]]&lt;=0.2,"Low",
IF(Clean_Data[[#This Row],[Discount]]&lt;=0.5,"Medium","High")))</f>
        <v>High</v>
      </c>
      <c r="P1451" s="1" t="str">
        <f>IF(Clean_Data[[#This Row],[Sales]]&lt;100,"Low",
IF(Clean_Data[[#This Row],[Sales]]&lt;500,"Medium","High"))</f>
        <v>Low</v>
      </c>
    </row>
    <row r="1452" spans="1:16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1">
        <v>70.98</v>
      </c>
      <c r="K1452" s="1">
        <v>7</v>
      </c>
      <c r="L1452" s="1">
        <v>0</v>
      </c>
      <c r="M1452" s="1">
        <v>34.780200000000001</v>
      </c>
      <c r="N1452" s="1">
        <f>Clean_Data[[#This Row],[Profit]]/Clean_Data[[#This Row],[Sales]]</f>
        <v>0.49</v>
      </c>
      <c r="O1452" s="1" t="str">
        <f>IF(Clean_Data[[#This Row],[Discount]]=0,"No Discount",
IF(Clean_Data[[#This Row],[Discount]]&lt;=0.2,"Low",
IF(Clean_Data[[#This Row],[Discount]]&lt;=0.5,"Medium","High")))</f>
        <v>No Discount</v>
      </c>
      <c r="P1452" s="1" t="str">
        <f>IF(Clean_Data[[#This Row],[Sales]]&lt;100,"Low",
IF(Clean_Data[[#This Row],[Sales]]&lt;500,"Medium","High"))</f>
        <v>Low</v>
      </c>
    </row>
    <row r="1453" spans="1:16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1">
        <v>91.68</v>
      </c>
      <c r="K1453" s="1">
        <v>3</v>
      </c>
      <c r="L1453" s="1">
        <v>0</v>
      </c>
      <c r="M1453" s="1">
        <v>45.84</v>
      </c>
      <c r="N1453" s="1">
        <f>Clean_Data[[#This Row],[Profit]]/Clean_Data[[#This Row],[Sales]]</f>
        <v>0.5</v>
      </c>
      <c r="O1453" s="1" t="str">
        <f>IF(Clean_Data[[#This Row],[Discount]]=0,"No Discount",
IF(Clean_Data[[#This Row],[Discount]]&lt;=0.2,"Low",
IF(Clean_Data[[#This Row],[Discount]]&lt;=0.5,"Medium","High")))</f>
        <v>No Discount</v>
      </c>
      <c r="P1453" s="1" t="str">
        <f>IF(Clean_Data[[#This Row],[Sales]]&lt;100,"Low",
IF(Clean_Data[[#This Row],[Sales]]&lt;500,"Medium","High"))</f>
        <v>Low</v>
      </c>
    </row>
    <row r="1454" spans="1:16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33.75</v>
      </c>
      <c r="K1454" s="1">
        <v>5</v>
      </c>
      <c r="L1454" s="1">
        <v>0</v>
      </c>
      <c r="M1454" s="1">
        <v>16.875</v>
      </c>
      <c r="N1454" s="1">
        <f>Clean_Data[[#This Row],[Profit]]/Clean_Data[[#This Row],[Sales]]</f>
        <v>0.5</v>
      </c>
      <c r="O1454" s="1" t="str">
        <f>IF(Clean_Data[[#This Row],[Discount]]=0,"No Discount",
IF(Clean_Data[[#This Row],[Discount]]&lt;=0.2,"Low",
IF(Clean_Data[[#This Row],[Discount]]&lt;=0.5,"Medium","High")))</f>
        <v>No Discount</v>
      </c>
      <c r="P1454" s="1" t="str">
        <f>IF(Clean_Data[[#This Row],[Sales]]&lt;100,"Low",
IF(Clean_Data[[#This Row],[Sales]]&lt;500,"Medium","High"))</f>
        <v>Low</v>
      </c>
    </row>
    <row r="1455" spans="1:16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1">
        <v>3040</v>
      </c>
      <c r="K1455" s="1">
        <v>8</v>
      </c>
      <c r="L1455" s="1">
        <v>0</v>
      </c>
      <c r="M1455" s="1">
        <v>1459.2</v>
      </c>
      <c r="N1455" s="1">
        <f>Clean_Data[[#This Row],[Profit]]/Clean_Data[[#This Row],[Sales]]</f>
        <v>0.48000000000000004</v>
      </c>
      <c r="O1455" s="1" t="str">
        <f>IF(Clean_Data[[#This Row],[Discount]]=0,"No Discount",
IF(Clean_Data[[#This Row],[Discount]]&lt;=0.2,"Low",
IF(Clean_Data[[#This Row],[Discount]]&lt;=0.5,"Medium","High")))</f>
        <v>No Discount</v>
      </c>
      <c r="P1455" s="1" t="str">
        <f>IF(Clean_Data[[#This Row],[Sales]]&lt;100,"Low",
IF(Clean_Data[[#This Row],[Sales]]&lt;500,"Medium","High"))</f>
        <v>High</v>
      </c>
    </row>
    <row r="1456" spans="1:16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1">
        <v>91.2</v>
      </c>
      <c r="K1456" s="1">
        <v>3</v>
      </c>
      <c r="L1456" s="1">
        <v>0</v>
      </c>
      <c r="M1456" s="1">
        <v>41.951999999999998</v>
      </c>
      <c r="N1456" s="1">
        <f>Clean_Data[[#This Row],[Profit]]/Clean_Data[[#This Row],[Sales]]</f>
        <v>0.45999999999999996</v>
      </c>
      <c r="O1456" s="1" t="str">
        <f>IF(Clean_Data[[#This Row],[Discount]]=0,"No Discount",
IF(Clean_Data[[#This Row],[Discount]]&lt;=0.2,"Low",
IF(Clean_Data[[#This Row],[Discount]]&lt;=0.5,"Medium","High")))</f>
        <v>No Discount</v>
      </c>
      <c r="P1456" s="1" t="str">
        <f>IF(Clean_Data[[#This Row],[Sales]]&lt;100,"Low",
IF(Clean_Data[[#This Row],[Sales]]&lt;500,"Medium","High"))</f>
        <v>Low</v>
      </c>
    </row>
    <row r="1457" spans="1:16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1">
        <v>452.94</v>
      </c>
      <c r="K1457" s="1">
        <v>3</v>
      </c>
      <c r="L1457" s="1">
        <v>0</v>
      </c>
      <c r="M1457" s="1">
        <v>67.941000000000003</v>
      </c>
      <c r="N1457" s="1">
        <f>Clean_Data[[#This Row],[Profit]]/Clean_Data[[#This Row],[Sales]]</f>
        <v>0.15</v>
      </c>
      <c r="O1457" s="1" t="str">
        <f>IF(Clean_Data[[#This Row],[Discount]]=0,"No Discount",
IF(Clean_Data[[#This Row],[Discount]]&lt;=0.2,"Low",
IF(Clean_Data[[#This Row],[Discount]]&lt;=0.5,"Medium","High")))</f>
        <v>No Discount</v>
      </c>
      <c r="P1457" s="1" t="str">
        <f>IF(Clean_Data[[#This Row],[Sales]]&lt;100,"Low",
IF(Clean_Data[[#This Row],[Sales]]&lt;500,"Medium","High"))</f>
        <v>Medium</v>
      </c>
    </row>
    <row r="1458" spans="1:16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1">
        <v>52.2</v>
      </c>
      <c r="K1458" s="1">
        <v>9</v>
      </c>
      <c r="L1458" s="1">
        <v>0</v>
      </c>
      <c r="M1458" s="1">
        <v>23.49</v>
      </c>
      <c r="N1458" s="1">
        <f>Clean_Data[[#This Row],[Profit]]/Clean_Data[[#This Row],[Sales]]</f>
        <v>0.44999999999999996</v>
      </c>
      <c r="O1458" s="1" t="str">
        <f>IF(Clean_Data[[#This Row],[Discount]]=0,"No Discount",
IF(Clean_Data[[#This Row],[Discount]]&lt;=0.2,"Low",
IF(Clean_Data[[#This Row],[Discount]]&lt;=0.5,"Medium","High")))</f>
        <v>No Discount</v>
      </c>
      <c r="P1458" s="1" t="str">
        <f>IF(Clean_Data[[#This Row],[Sales]]&lt;100,"Low",
IF(Clean_Data[[#This Row],[Sales]]&lt;500,"Medium","High"))</f>
        <v>Low</v>
      </c>
    </row>
    <row r="1459" spans="1:16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1">
        <v>15.936</v>
      </c>
      <c r="K1459" s="1">
        <v>4</v>
      </c>
      <c r="L1459" s="1">
        <v>0.2</v>
      </c>
      <c r="M1459" s="1">
        <v>5.1791999999999998</v>
      </c>
      <c r="N1459" s="1">
        <f>Clean_Data[[#This Row],[Profit]]/Clean_Data[[#This Row],[Sales]]</f>
        <v>0.32500000000000001</v>
      </c>
      <c r="O1459" s="1" t="str">
        <f>IF(Clean_Data[[#This Row],[Discount]]=0,"No Discount",
IF(Clean_Data[[#This Row],[Discount]]&lt;=0.2,"Low",
IF(Clean_Data[[#This Row],[Discount]]&lt;=0.5,"Medium","High")))</f>
        <v>Low</v>
      </c>
      <c r="P1459" s="1" t="str">
        <f>IF(Clean_Data[[#This Row],[Sales]]&lt;100,"Low",
IF(Clean_Data[[#This Row],[Sales]]&lt;500,"Medium","High"))</f>
        <v>Low</v>
      </c>
    </row>
    <row r="1460" spans="1:16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1">
        <v>27.46</v>
      </c>
      <c r="K1460" s="1">
        <v>2</v>
      </c>
      <c r="L1460" s="1">
        <v>0</v>
      </c>
      <c r="M1460" s="1">
        <v>9.8856000000000002</v>
      </c>
      <c r="N1460" s="1">
        <f>Clean_Data[[#This Row],[Profit]]/Clean_Data[[#This Row],[Sales]]</f>
        <v>0.36</v>
      </c>
      <c r="O1460" s="1" t="str">
        <f>IF(Clean_Data[[#This Row],[Discount]]=0,"No Discount",
IF(Clean_Data[[#This Row],[Discount]]&lt;=0.2,"Low",
IF(Clean_Data[[#This Row],[Discount]]&lt;=0.5,"Medium","High")))</f>
        <v>No Discount</v>
      </c>
      <c r="P1460" s="1" t="str">
        <f>IF(Clean_Data[[#This Row],[Sales]]&lt;100,"Low",
IF(Clean_Data[[#This Row],[Sales]]&lt;500,"Medium","High"))</f>
        <v>Low</v>
      </c>
    </row>
    <row r="1461" spans="1:16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1">
        <v>55.423999999999999</v>
      </c>
      <c r="K1461" s="1">
        <v>2</v>
      </c>
      <c r="L1461" s="1">
        <v>0.2</v>
      </c>
      <c r="M1461" s="1">
        <v>19.398399999999999</v>
      </c>
      <c r="N1461" s="1">
        <f>Clean_Data[[#This Row],[Profit]]/Clean_Data[[#This Row],[Sales]]</f>
        <v>0.35</v>
      </c>
      <c r="O1461" s="1" t="str">
        <f>IF(Clean_Data[[#This Row],[Discount]]=0,"No Discount",
IF(Clean_Data[[#This Row],[Discount]]&lt;=0.2,"Low",
IF(Clean_Data[[#This Row],[Discount]]&lt;=0.5,"Medium","High")))</f>
        <v>Low</v>
      </c>
      <c r="P1461" s="1" t="str">
        <f>IF(Clean_Data[[#This Row],[Sales]]&lt;100,"Low",
IF(Clean_Data[[#This Row],[Sales]]&lt;500,"Medium","High"))</f>
        <v>Low</v>
      </c>
    </row>
    <row r="1462" spans="1:16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1">
        <v>244.006</v>
      </c>
      <c r="K1462" s="1">
        <v>2</v>
      </c>
      <c r="L1462" s="1">
        <v>0.3</v>
      </c>
      <c r="M1462" s="1">
        <v>-31.372199999999999</v>
      </c>
      <c r="N1462" s="1">
        <f>Clean_Data[[#This Row],[Profit]]/Clean_Data[[#This Row],[Sales]]</f>
        <v>-0.12857142857142856</v>
      </c>
      <c r="O1462" s="1" t="str">
        <f>IF(Clean_Data[[#This Row],[Discount]]=0,"No Discount",
IF(Clean_Data[[#This Row],[Discount]]&lt;=0.2,"Low",
IF(Clean_Data[[#This Row],[Discount]]&lt;=0.5,"Medium","High")))</f>
        <v>Medium</v>
      </c>
      <c r="P1462" s="1" t="str">
        <f>IF(Clean_Data[[#This Row],[Sales]]&lt;100,"Low",
IF(Clean_Data[[#This Row],[Sales]]&lt;500,"Medium","High"))</f>
        <v>Medium</v>
      </c>
    </row>
    <row r="1463" spans="1:16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1">
        <v>159.98400000000001</v>
      </c>
      <c r="K1463" s="1">
        <v>2</v>
      </c>
      <c r="L1463" s="1">
        <v>0.2</v>
      </c>
      <c r="M1463" s="1">
        <v>43.995600000000003</v>
      </c>
      <c r="N1463" s="1">
        <f>Clean_Data[[#This Row],[Profit]]/Clean_Data[[#This Row],[Sales]]</f>
        <v>0.27500000000000002</v>
      </c>
      <c r="O1463" s="1" t="str">
        <f>IF(Clean_Data[[#This Row],[Discount]]=0,"No Discount",
IF(Clean_Data[[#This Row],[Discount]]&lt;=0.2,"Low",
IF(Clean_Data[[#This Row],[Discount]]&lt;=0.5,"Medium","High")))</f>
        <v>Low</v>
      </c>
      <c r="P1463" s="1" t="str">
        <f>IF(Clean_Data[[#This Row],[Sales]]&lt;100,"Low",
IF(Clean_Data[[#This Row],[Sales]]&lt;500,"Medium","High"))</f>
        <v>Medium</v>
      </c>
    </row>
    <row r="1464" spans="1:16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1">
        <v>1024.7159999999999</v>
      </c>
      <c r="K1464" s="1">
        <v>6</v>
      </c>
      <c r="L1464" s="1">
        <v>0.3</v>
      </c>
      <c r="M1464" s="1">
        <v>-29.2776</v>
      </c>
      <c r="N1464" s="1">
        <f>Clean_Data[[#This Row],[Profit]]/Clean_Data[[#This Row],[Sales]]</f>
        <v>-2.8571428571428574E-2</v>
      </c>
      <c r="O1464" s="1" t="str">
        <f>IF(Clean_Data[[#This Row],[Discount]]=0,"No Discount",
IF(Clean_Data[[#This Row],[Discount]]&lt;=0.2,"Low",
IF(Clean_Data[[#This Row],[Discount]]&lt;=0.5,"Medium","High")))</f>
        <v>Medium</v>
      </c>
      <c r="P1464" s="1" t="str">
        <f>IF(Clean_Data[[#This Row],[Sales]]&lt;100,"Low",
IF(Clean_Data[[#This Row],[Sales]]&lt;500,"Medium","High"))</f>
        <v>High</v>
      </c>
    </row>
    <row r="1465" spans="1:16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1">
        <v>3.68</v>
      </c>
      <c r="K1465" s="1">
        <v>2</v>
      </c>
      <c r="L1465" s="1">
        <v>0</v>
      </c>
      <c r="M1465" s="1">
        <v>1.8031999999999999</v>
      </c>
      <c r="N1465" s="1">
        <f>Clean_Data[[#This Row],[Profit]]/Clean_Data[[#This Row],[Sales]]</f>
        <v>0.48999999999999994</v>
      </c>
      <c r="O1465" s="1" t="str">
        <f>IF(Clean_Data[[#This Row],[Discount]]=0,"No Discount",
IF(Clean_Data[[#This Row],[Discount]]&lt;=0.2,"Low",
IF(Clean_Data[[#This Row],[Discount]]&lt;=0.5,"Medium","High")))</f>
        <v>No Discount</v>
      </c>
      <c r="P1465" s="1" t="str">
        <f>IF(Clean_Data[[#This Row],[Sales]]&lt;100,"Low",
IF(Clean_Data[[#This Row],[Sales]]&lt;500,"Medium","High"))</f>
        <v>Low</v>
      </c>
    </row>
    <row r="1466" spans="1:16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1">
        <v>121.376</v>
      </c>
      <c r="K1466" s="1">
        <v>4</v>
      </c>
      <c r="L1466" s="1">
        <v>0.2</v>
      </c>
      <c r="M1466" s="1">
        <v>-3.0344000000000002</v>
      </c>
      <c r="N1466" s="1">
        <f>Clean_Data[[#This Row],[Profit]]/Clean_Data[[#This Row],[Sales]]</f>
        <v>-2.5000000000000001E-2</v>
      </c>
      <c r="O1466" s="1" t="str">
        <f>IF(Clean_Data[[#This Row],[Discount]]=0,"No Discount",
IF(Clean_Data[[#This Row],[Discount]]&lt;=0.2,"Low",
IF(Clean_Data[[#This Row],[Discount]]&lt;=0.5,"Medium","High")))</f>
        <v>Low</v>
      </c>
      <c r="P1466" s="1" t="str">
        <f>IF(Clean_Data[[#This Row],[Sales]]&lt;100,"Low",
IF(Clean_Data[[#This Row],[Sales]]&lt;500,"Medium","High"))</f>
        <v>Medium</v>
      </c>
    </row>
    <row r="1467" spans="1:16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1">
        <v>95.975999999999999</v>
      </c>
      <c r="K1467" s="1">
        <v>3</v>
      </c>
      <c r="L1467" s="1">
        <v>0.2</v>
      </c>
      <c r="M1467" s="1">
        <v>-10.7973</v>
      </c>
      <c r="N1467" s="1">
        <f>Clean_Data[[#This Row],[Profit]]/Clean_Data[[#This Row],[Sales]]</f>
        <v>-0.1125</v>
      </c>
      <c r="O1467" s="1" t="str">
        <f>IF(Clean_Data[[#This Row],[Discount]]=0,"No Discount",
IF(Clean_Data[[#This Row],[Discount]]&lt;=0.2,"Low",
IF(Clean_Data[[#This Row],[Discount]]&lt;=0.5,"Medium","High")))</f>
        <v>Low</v>
      </c>
      <c r="P1467" s="1" t="str">
        <f>IF(Clean_Data[[#This Row],[Sales]]&lt;100,"Low",
IF(Clean_Data[[#This Row],[Sales]]&lt;500,"Medium","High"))</f>
        <v>Low</v>
      </c>
    </row>
    <row r="1468" spans="1:16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1">
        <v>255.96799999999999</v>
      </c>
      <c r="K1468" s="1">
        <v>4</v>
      </c>
      <c r="L1468" s="1">
        <v>0.2</v>
      </c>
      <c r="M1468" s="1">
        <v>31.995999999999999</v>
      </c>
      <c r="N1468" s="1">
        <f>Clean_Data[[#This Row],[Profit]]/Clean_Data[[#This Row],[Sales]]</f>
        <v>0.125</v>
      </c>
      <c r="O1468" s="1" t="str">
        <f>IF(Clean_Data[[#This Row],[Discount]]=0,"No Discount",
IF(Clean_Data[[#This Row],[Discount]]&lt;=0.2,"Low",
IF(Clean_Data[[#This Row],[Discount]]&lt;=0.5,"Medium","High")))</f>
        <v>Low</v>
      </c>
      <c r="P1468" s="1" t="str">
        <f>IF(Clean_Data[[#This Row],[Sales]]&lt;100,"Low",
IF(Clean_Data[[#This Row],[Sales]]&lt;500,"Medium","High"))</f>
        <v>Medium</v>
      </c>
    </row>
    <row r="1469" spans="1:16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1">
        <v>872.94</v>
      </c>
      <c r="K1469" s="1">
        <v>3</v>
      </c>
      <c r="L1469" s="1">
        <v>0</v>
      </c>
      <c r="M1469" s="1">
        <v>226.96440000000001</v>
      </c>
      <c r="N1469" s="1">
        <f>Clean_Data[[#This Row],[Profit]]/Clean_Data[[#This Row],[Sales]]</f>
        <v>0.26</v>
      </c>
      <c r="O1469" s="1" t="str">
        <f>IF(Clean_Data[[#This Row],[Discount]]=0,"No Discount",
IF(Clean_Data[[#This Row],[Discount]]&lt;=0.2,"Low",
IF(Clean_Data[[#This Row],[Discount]]&lt;=0.5,"Medium","High")))</f>
        <v>No Discount</v>
      </c>
      <c r="P1469" s="1" t="str">
        <f>IF(Clean_Data[[#This Row],[Sales]]&lt;100,"Low",
IF(Clean_Data[[#This Row],[Sales]]&lt;500,"Medium","High"))</f>
        <v>High</v>
      </c>
    </row>
    <row r="1470" spans="1:16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1">
        <v>41.54</v>
      </c>
      <c r="K1470" s="1">
        <v>2</v>
      </c>
      <c r="L1470" s="1">
        <v>0</v>
      </c>
      <c r="M1470" s="1">
        <v>19.523800000000001</v>
      </c>
      <c r="N1470" s="1">
        <f>Clean_Data[[#This Row],[Profit]]/Clean_Data[[#This Row],[Sales]]</f>
        <v>0.47000000000000003</v>
      </c>
      <c r="O1470" s="1" t="str">
        <f>IF(Clean_Data[[#This Row],[Discount]]=0,"No Discount",
IF(Clean_Data[[#This Row],[Discount]]&lt;=0.2,"Low",
IF(Clean_Data[[#This Row],[Discount]]&lt;=0.5,"Medium","High")))</f>
        <v>No Discount</v>
      </c>
      <c r="P1470" s="1" t="str">
        <f>IF(Clean_Data[[#This Row],[Sales]]&lt;100,"Low",
IF(Clean_Data[[#This Row],[Sales]]&lt;500,"Medium","High"))</f>
        <v>Low</v>
      </c>
    </row>
    <row r="1471" spans="1:16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1">
        <v>12.96</v>
      </c>
      <c r="K1471" s="1">
        <v>2</v>
      </c>
      <c r="L1471" s="1">
        <v>0</v>
      </c>
      <c r="M1471" s="1">
        <v>6.2207999999999997</v>
      </c>
      <c r="N1471" s="1">
        <f>Clean_Data[[#This Row],[Profit]]/Clean_Data[[#This Row],[Sales]]</f>
        <v>0.47999999999999993</v>
      </c>
      <c r="O1471" s="1" t="str">
        <f>IF(Clean_Data[[#This Row],[Discount]]=0,"No Discount",
IF(Clean_Data[[#This Row],[Discount]]&lt;=0.2,"Low",
IF(Clean_Data[[#This Row],[Discount]]&lt;=0.5,"Medium","High")))</f>
        <v>No Discount</v>
      </c>
      <c r="P1471" s="1" t="str">
        <f>IF(Clean_Data[[#This Row],[Sales]]&lt;100,"Low",
IF(Clean_Data[[#This Row],[Sales]]&lt;500,"Medium","High"))</f>
        <v>Low</v>
      </c>
    </row>
    <row r="1472" spans="1:16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1">
        <v>6.8479999999999999</v>
      </c>
      <c r="K1472" s="1">
        <v>2</v>
      </c>
      <c r="L1472" s="1">
        <v>0.2</v>
      </c>
      <c r="M1472" s="1">
        <v>0.59919999999999995</v>
      </c>
      <c r="N1472" s="1">
        <f>Clean_Data[[#This Row],[Profit]]/Clean_Data[[#This Row],[Sales]]</f>
        <v>8.7499999999999994E-2</v>
      </c>
      <c r="O1472" s="1" t="str">
        <f>IF(Clean_Data[[#This Row],[Discount]]=0,"No Discount",
IF(Clean_Data[[#This Row],[Discount]]&lt;=0.2,"Low",
IF(Clean_Data[[#This Row],[Discount]]&lt;=0.5,"Medium","High")))</f>
        <v>Low</v>
      </c>
      <c r="P1472" s="1" t="str">
        <f>IF(Clean_Data[[#This Row],[Sales]]&lt;100,"Low",
IF(Clean_Data[[#This Row],[Sales]]&lt;500,"Medium","High"))</f>
        <v>Low</v>
      </c>
    </row>
    <row r="1473" spans="1:16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1">
        <v>8.67</v>
      </c>
      <c r="K1473" s="1">
        <v>3</v>
      </c>
      <c r="L1473" s="1">
        <v>0</v>
      </c>
      <c r="M1473" s="1">
        <v>4.0749000000000004</v>
      </c>
      <c r="N1473" s="1">
        <f>Clean_Data[[#This Row],[Profit]]/Clean_Data[[#This Row],[Sales]]</f>
        <v>0.47000000000000003</v>
      </c>
      <c r="O1473" s="1" t="str">
        <f>IF(Clean_Data[[#This Row],[Discount]]=0,"No Discount",
IF(Clean_Data[[#This Row],[Discount]]&lt;=0.2,"Low",
IF(Clean_Data[[#This Row],[Discount]]&lt;=0.5,"Medium","High")))</f>
        <v>No Discount</v>
      </c>
      <c r="P1473" s="1" t="str">
        <f>IF(Clean_Data[[#This Row],[Sales]]&lt;100,"Low",
IF(Clean_Data[[#This Row],[Sales]]&lt;500,"Medium","High"))</f>
        <v>Low</v>
      </c>
    </row>
    <row r="1474" spans="1:16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1">
        <v>6.6879999999999997</v>
      </c>
      <c r="K1474" s="1">
        <v>4</v>
      </c>
      <c r="L1474" s="1">
        <v>0.6</v>
      </c>
      <c r="M1474" s="1">
        <v>-4.0128000000000004</v>
      </c>
      <c r="N1474" s="1">
        <f>Clean_Data[[#This Row],[Profit]]/Clean_Data[[#This Row],[Sales]]</f>
        <v>-0.60000000000000009</v>
      </c>
      <c r="O1474" s="1" t="str">
        <f>IF(Clean_Data[[#This Row],[Discount]]=0,"No Discount",
IF(Clean_Data[[#This Row],[Discount]]&lt;=0.2,"Low",
IF(Clean_Data[[#This Row],[Discount]]&lt;=0.5,"Medium","High")))</f>
        <v>High</v>
      </c>
      <c r="P1474" s="1" t="str">
        <f>IF(Clean_Data[[#This Row],[Sales]]&lt;100,"Low",
IF(Clean_Data[[#This Row],[Sales]]&lt;500,"Medium","High"))</f>
        <v>Low</v>
      </c>
    </row>
    <row r="1475" spans="1:16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1">
        <v>17.28</v>
      </c>
      <c r="K1475" s="1">
        <v>6</v>
      </c>
      <c r="L1475" s="1">
        <v>0</v>
      </c>
      <c r="M1475" s="1">
        <v>5.0111999999999997</v>
      </c>
      <c r="N1475" s="1">
        <f>Clean_Data[[#This Row],[Profit]]/Clean_Data[[#This Row],[Sales]]</f>
        <v>0.28999999999999998</v>
      </c>
      <c r="O1475" s="1" t="str">
        <f>IF(Clean_Data[[#This Row],[Discount]]=0,"No Discount",
IF(Clean_Data[[#This Row],[Discount]]&lt;=0.2,"Low",
IF(Clean_Data[[#This Row],[Discount]]&lt;=0.5,"Medium","High")))</f>
        <v>No Discount</v>
      </c>
      <c r="P1475" s="1" t="str">
        <f>IF(Clean_Data[[#This Row],[Sales]]&lt;100,"Low",
IF(Clean_Data[[#This Row],[Sales]]&lt;500,"Medium","High"))</f>
        <v>Low</v>
      </c>
    </row>
    <row r="1476" spans="1:16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1">
        <v>17.712</v>
      </c>
      <c r="K1476" s="1">
        <v>3</v>
      </c>
      <c r="L1476" s="1">
        <v>0.2</v>
      </c>
      <c r="M1476" s="1">
        <v>6.4206000000000003</v>
      </c>
      <c r="N1476" s="1">
        <f>Clean_Data[[#This Row],[Profit]]/Clean_Data[[#This Row],[Sales]]</f>
        <v>0.36250000000000004</v>
      </c>
      <c r="O1476" s="1" t="str">
        <f>IF(Clean_Data[[#This Row],[Discount]]=0,"No Discount",
IF(Clean_Data[[#This Row],[Discount]]&lt;=0.2,"Low",
IF(Clean_Data[[#This Row],[Discount]]&lt;=0.5,"Medium","High")))</f>
        <v>Low</v>
      </c>
      <c r="P1476" s="1" t="str">
        <f>IF(Clean_Data[[#This Row],[Sales]]&lt;100,"Low",
IF(Clean_Data[[#This Row],[Sales]]&lt;500,"Medium","High"))</f>
        <v>Low</v>
      </c>
    </row>
    <row r="1477" spans="1:16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1">
        <v>28.91</v>
      </c>
      <c r="K1477" s="1">
        <v>7</v>
      </c>
      <c r="L1477" s="1">
        <v>0</v>
      </c>
      <c r="M1477" s="1">
        <v>13.2986</v>
      </c>
      <c r="N1477" s="1">
        <f>Clean_Data[[#This Row],[Profit]]/Clean_Data[[#This Row],[Sales]]</f>
        <v>0.46</v>
      </c>
      <c r="O1477" s="1" t="str">
        <f>IF(Clean_Data[[#This Row],[Discount]]=0,"No Discount",
IF(Clean_Data[[#This Row],[Discount]]&lt;=0.2,"Low",
IF(Clean_Data[[#This Row],[Discount]]&lt;=0.5,"Medium","High")))</f>
        <v>No Discount</v>
      </c>
      <c r="P1477" s="1" t="str">
        <f>IF(Clean_Data[[#This Row],[Sales]]&lt;100,"Low",
IF(Clean_Data[[#This Row],[Sales]]&lt;500,"Medium","High"))</f>
        <v>Low</v>
      </c>
    </row>
    <row r="1478" spans="1:16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1">
        <v>52.136000000000003</v>
      </c>
      <c r="K1478" s="1">
        <v>7</v>
      </c>
      <c r="L1478" s="1">
        <v>0.2</v>
      </c>
      <c r="M1478" s="1">
        <v>5.8653000000000004</v>
      </c>
      <c r="N1478" s="1">
        <f>Clean_Data[[#This Row],[Profit]]/Clean_Data[[#This Row],[Sales]]</f>
        <v>0.1125</v>
      </c>
      <c r="O1478" s="1" t="str">
        <f>IF(Clean_Data[[#This Row],[Discount]]=0,"No Discount",
IF(Clean_Data[[#This Row],[Discount]]&lt;=0.2,"Low",
IF(Clean_Data[[#This Row],[Discount]]&lt;=0.5,"Medium","High")))</f>
        <v>Low</v>
      </c>
      <c r="P1478" s="1" t="str">
        <f>IF(Clean_Data[[#This Row],[Sales]]&lt;100,"Low",
IF(Clean_Data[[#This Row],[Sales]]&lt;500,"Medium","High"))</f>
        <v>Low</v>
      </c>
    </row>
    <row r="1479" spans="1:16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1">
        <v>31.968</v>
      </c>
      <c r="K1479" s="1">
        <v>4</v>
      </c>
      <c r="L1479" s="1">
        <v>0.2</v>
      </c>
      <c r="M1479" s="1">
        <v>2.3976000000000002</v>
      </c>
      <c r="N1479" s="1">
        <f>Clean_Data[[#This Row],[Profit]]/Clean_Data[[#This Row],[Sales]]</f>
        <v>7.5000000000000011E-2</v>
      </c>
      <c r="O1479" s="1" t="str">
        <f>IF(Clean_Data[[#This Row],[Discount]]=0,"No Discount",
IF(Clean_Data[[#This Row],[Discount]]&lt;=0.2,"Low",
IF(Clean_Data[[#This Row],[Discount]]&lt;=0.5,"Medium","High")))</f>
        <v>Low</v>
      </c>
      <c r="P1479" s="1" t="str">
        <f>IF(Clean_Data[[#This Row],[Sales]]&lt;100,"Low",
IF(Clean_Data[[#This Row],[Sales]]&lt;500,"Medium","High"))</f>
        <v>Low</v>
      </c>
    </row>
    <row r="1480" spans="1:16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1">
        <v>25.92</v>
      </c>
      <c r="K1480" s="1">
        <v>4</v>
      </c>
      <c r="L1480" s="1">
        <v>0</v>
      </c>
      <c r="M1480" s="1">
        <v>12.441599999999999</v>
      </c>
      <c r="N1480" s="1">
        <f>Clean_Data[[#This Row],[Profit]]/Clean_Data[[#This Row],[Sales]]</f>
        <v>0.47999999999999993</v>
      </c>
      <c r="O1480" s="1" t="str">
        <f>IF(Clean_Data[[#This Row],[Discount]]=0,"No Discount",
IF(Clean_Data[[#This Row],[Discount]]&lt;=0.2,"Low",
IF(Clean_Data[[#This Row],[Discount]]&lt;=0.5,"Medium","High")))</f>
        <v>No Discount</v>
      </c>
      <c r="P1480" s="1" t="str">
        <f>IF(Clean_Data[[#This Row],[Sales]]&lt;100,"Low",
IF(Clean_Data[[#This Row],[Sales]]&lt;500,"Medium","High"))</f>
        <v>Low</v>
      </c>
    </row>
    <row r="1481" spans="1:16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40.46</v>
      </c>
      <c r="K1481" s="1">
        <v>7</v>
      </c>
      <c r="L1481" s="1">
        <v>0</v>
      </c>
      <c r="M1481" s="1">
        <v>19.825399999999998</v>
      </c>
      <c r="N1481" s="1">
        <f>Clean_Data[[#This Row],[Profit]]/Clean_Data[[#This Row],[Sales]]</f>
        <v>0.48999999999999994</v>
      </c>
      <c r="O1481" s="1" t="str">
        <f>IF(Clean_Data[[#This Row],[Discount]]=0,"No Discount",
IF(Clean_Data[[#This Row],[Discount]]&lt;=0.2,"Low",
IF(Clean_Data[[#This Row],[Discount]]&lt;=0.5,"Medium","High")))</f>
        <v>No Discount</v>
      </c>
      <c r="P1481" s="1" t="str">
        <f>IF(Clean_Data[[#This Row],[Sales]]&lt;100,"Low",
IF(Clean_Data[[#This Row],[Sales]]&lt;500,"Medium","High"))</f>
        <v>Low</v>
      </c>
    </row>
    <row r="1482" spans="1:16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1">
        <v>33.869999999999997</v>
      </c>
      <c r="K1482" s="1">
        <v>3</v>
      </c>
      <c r="L1482" s="1">
        <v>0</v>
      </c>
      <c r="M1482" s="1">
        <v>8.8062000000000005</v>
      </c>
      <c r="N1482" s="1">
        <f>Clean_Data[[#This Row],[Profit]]/Clean_Data[[#This Row],[Sales]]</f>
        <v>0.26</v>
      </c>
      <c r="O1482" s="1" t="str">
        <f>IF(Clean_Data[[#This Row],[Discount]]=0,"No Discount",
IF(Clean_Data[[#This Row],[Discount]]&lt;=0.2,"Low",
IF(Clean_Data[[#This Row],[Discount]]&lt;=0.5,"Medium","High")))</f>
        <v>No Discount</v>
      </c>
      <c r="P1482" s="1" t="str">
        <f>IF(Clean_Data[[#This Row],[Sales]]&lt;100,"Low",
IF(Clean_Data[[#This Row],[Sales]]&lt;500,"Medium","High"))</f>
        <v>Low</v>
      </c>
    </row>
    <row r="1483" spans="1:16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1">
        <v>9.7279999999999998</v>
      </c>
      <c r="K1483" s="1">
        <v>2</v>
      </c>
      <c r="L1483" s="1">
        <v>0.2</v>
      </c>
      <c r="M1483" s="1">
        <v>1.7023999999999999</v>
      </c>
      <c r="N1483" s="1">
        <f>Clean_Data[[#This Row],[Profit]]/Clean_Data[[#This Row],[Sales]]</f>
        <v>0.17499999999999999</v>
      </c>
      <c r="O1483" s="1" t="str">
        <f>IF(Clean_Data[[#This Row],[Discount]]=0,"No Discount",
IF(Clean_Data[[#This Row],[Discount]]&lt;=0.2,"Low",
IF(Clean_Data[[#This Row],[Discount]]&lt;=0.5,"Medium","High")))</f>
        <v>Low</v>
      </c>
      <c r="P1483" s="1" t="str">
        <f>IF(Clean_Data[[#This Row],[Sales]]&lt;100,"Low",
IF(Clean_Data[[#This Row],[Sales]]&lt;500,"Medium","High"))</f>
        <v>Low</v>
      </c>
    </row>
    <row r="1484" spans="1:16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1">
        <v>3.4239999999999999</v>
      </c>
      <c r="K1484" s="1">
        <v>1</v>
      </c>
      <c r="L1484" s="1">
        <v>0.2</v>
      </c>
      <c r="M1484" s="1">
        <v>1.07</v>
      </c>
      <c r="N1484" s="1">
        <f>Clean_Data[[#This Row],[Profit]]/Clean_Data[[#This Row],[Sales]]</f>
        <v>0.3125</v>
      </c>
      <c r="O1484" s="1" t="str">
        <f>IF(Clean_Data[[#This Row],[Discount]]=0,"No Discount",
IF(Clean_Data[[#This Row],[Discount]]&lt;=0.2,"Low",
IF(Clean_Data[[#This Row],[Discount]]&lt;=0.5,"Medium","High")))</f>
        <v>Low</v>
      </c>
      <c r="P1484" s="1" t="str">
        <f>IF(Clean_Data[[#This Row],[Sales]]&lt;100,"Low",
IF(Clean_Data[[#This Row],[Sales]]&lt;500,"Medium","High"))</f>
        <v>Low</v>
      </c>
    </row>
    <row r="1485" spans="1:16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1">
        <v>177</v>
      </c>
      <c r="K1485" s="1">
        <v>3</v>
      </c>
      <c r="L1485" s="1">
        <v>0</v>
      </c>
      <c r="M1485" s="1">
        <v>30.09</v>
      </c>
      <c r="N1485" s="1">
        <f>Clean_Data[[#This Row],[Profit]]/Clean_Data[[#This Row],[Sales]]</f>
        <v>0.17</v>
      </c>
      <c r="O1485" s="1" t="str">
        <f>IF(Clean_Data[[#This Row],[Discount]]=0,"No Discount",
IF(Clean_Data[[#This Row],[Discount]]&lt;=0.2,"Low",
IF(Clean_Data[[#This Row],[Discount]]&lt;=0.5,"Medium","High")))</f>
        <v>No Discount</v>
      </c>
      <c r="P1485" s="1" t="str">
        <f>IF(Clean_Data[[#This Row],[Sales]]&lt;100,"Low",
IF(Clean_Data[[#This Row],[Sales]]&lt;500,"Medium","High"))</f>
        <v>Medium</v>
      </c>
    </row>
    <row r="1486" spans="1:16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1">
        <v>3.76</v>
      </c>
      <c r="K1486" s="1">
        <v>2</v>
      </c>
      <c r="L1486" s="1">
        <v>0</v>
      </c>
      <c r="M1486" s="1">
        <v>1.3160000000000001</v>
      </c>
      <c r="N1486" s="1">
        <f>Clean_Data[[#This Row],[Profit]]/Clean_Data[[#This Row],[Sales]]</f>
        <v>0.35000000000000003</v>
      </c>
      <c r="O1486" s="1" t="str">
        <f>IF(Clean_Data[[#This Row],[Discount]]=0,"No Discount",
IF(Clean_Data[[#This Row],[Discount]]&lt;=0.2,"Low",
IF(Clean_Data[[#This Row],[Discount]]&lt;=0.5,"Medium","High")))</f>
        <v>No Discount</v>
      </c>
      <c r="P1486" s="1" t="str">
        <f>IF(Clean_Data[[#This Row],[Sales]]&lt;100,"Low",
IF(Clean_Data[[#This Row],[Sales]]&lt;500,"Medium","High"))</f>
        <v>Low</v>
      </c>
    </row>
    <row r="1487" spans="1:16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1">
        <v>1212.848</v>
      </c>
      <c r="K1487" s="1">
        <v>7</v>
      </c>
      <c r="L1487" s="1">
        <v>0.2</v>
      </c>
      <c r="M1487" s="1">
        <v>106.1242</v>
      </c>
      <c r="N1487" s="1">
        <f>Clean_Data[[#This Row],[Profit]]/Clean_Data[[#This Row],[Sales]]</f>
        <v>8.7500000000000008E-2</v>
      </c>
      <c r="O1487" s="1" t="str">
        <f>IF(Clean_Data[[#This Row],[Discount]]=0,"No Discount",
IF(Clean_Data[[#This Row],[Discount]]&lt;=0.2,"Low",
IF(Clean_Data[[#This Row],[Discount]]&lt;=0.5,"Medium","High")))</f>
        <v>Low</v>
      </c>
      <c r="P1487" s="1" t="str">
        <f>IF(Clean_Data[[#This Row],[Sales]]&lt;100,"Low",
IF(Clean_Data[[#This Row],[Sales]]&lt;500,"Medium","High"))</f>
        <v>High</v>
      </c>
    </row>
    <row r="1488" spans="1:16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1">
        <v>89.97</v>
      </c>
      <c r="K1488" s="1">
        <v>3</v>
      </c>
      <c r="L1488" s="1">
        <v>0</v>
      </c>
      <c r="M1488" s="1">
        <v>37.787399999999998</v>
      </c>
      <c r="N1488" s="1">
        <f>Clean_Data[[#This Row],[Profit]]/Clean_Data[[#This Row],[Sales]]</f>
        <v>0.42</v>
      </c>
      <c r="O1488" s="1" t="str">
        <f>IF(Clean_Data[[#This Row],[Discount]]=0,"No Discount",
IF(Clean_Data[[#This Row],[Discount]]&lt;=0.2,"Low",
IF(Clean_Data[[#This Row],[Discount]]&lt;=0.5,"Medium","High")))</f>
        <v>No Discount</v>
      </c>
      <c r="P1488" s="1" t="str">
        <f>IF(Clean_Data[[#This Row],[Sales]]&lt;100,"Low",
IF(Clean_Data[[#This Row],[Sales]]&lt;500,"Medium","High"))</f>
        <v>Low</v>
      </c>
    </row>
    <row r="1489" spans="1:16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1">
        <v>42.6</v>
      </c>
      <c r="K1489" s="1">
        <v>3</v>
      </c>
      <c r="L1489" s="1">
        <v>0</v>
      </c>
      <c r="M1489" s="1">
        <v>16.614000000000001</v>
      </c>
      <c r="N1489" s="1">
        <f>Clean_Data[[#This Row],[Profit]]/Clean_Data[[#This Row],[Sales]]</f>
        <v>0.39</v>
      </c>
      <c r="O1489" s="1" t="str">
        <f>IF(Clean_Data[[#This Row],[Discount]]=0,"No Discount",
IF(Clean_Data[[#This Row],[Discount]]&lt;=0.2,"Low",
IF(Clean_Data[[#This Row],[Discount]]&lt;=0.5,"Medium","High")))</f>
        <v>No Discount</v>
      </c>
      <c r="P1489" s="1" t="str">
        <f>IF(Clean_Data[[#This Row],[Sales]]&lt;100,"Low",
IF(Clean_Data[[#This Row],[Sales]]&lt;500,"Medium","High"))</f>
        <v>Low</v>
      </c>
    </row>
    <row r="1490" spans="1:16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1">
        <v>5.04</v>
      </c>
      <c r="K1490" s="1">
        <v>2</v>
      </c>
      <c r="L1490" s="1">
        <v>0.2</v>
      </c>
      <c r="M1490" s="1">
        <v>1.764</v>
      </c>
      <c r="N1490" s="1">
        <f>Clean_Data[[#This Row],[Profit]]/Clean_Data[[#This Row],[Sales]]</f>
        <v>0.35</v>
      </c>
      <c r="O1490" s="1" t="str">
        <f>IF(Clean_Data[[#This Row],[Discount]]=0,"No Discount",
IF(Clean_Data[[#This Row],[Discount]]&lt;=0.2,"Low",
IF(Clean_Data[[#This Row],[Discount]]&lt;=0.5,"Medium","High")))</f>
        <v>Low</v>
      </c>
      <c r="P1490" s="1" t="str">
        <f>IF(Clean_Data[[#This Row],[Sales]]&lt;100,"Low",
IF(Clean_Data[[#This Row],[Sales]]&lt;500,"Medium","High"))</f>
        <v>Low</v>
      </c>
    </row>
    <row r="1491" spans="1:16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1">
        <v>62.96</v>
      </c>
      <c r="K1491" s="1">
        <v>4</v>
      </c>
      <c r="L1491" s="1">
        <v>0</v>
      </c>
      <c r="M1491" s="1">
        <v>28.332000000000001</v>
      </c>
      <c r="N1491" s="1">
        <f>Clean_Data[[#This Row],[Profit]]/Clean_Data[[#This Row],[Sales]]</f>
        <v>0.45</v>
      </c>
      <c r="O1491" s="1" t="str">
        <f>IF(Clean_Data[[#This Row],[Discount]]=0,"No Discount",
IF(Clean_Data[[#This Row],[Discount]]&lt;=0.2,"Low",
IF(Clean_Data[[#This Row],[Discount]]&lt;=0.5,"Medium","High")))</f>
        <v>No Discount</v>
      </c>
      <c r="P1491" s="1" t="str">
        <f>IF(Clean_Data[[#This Row],[Sales]]&lt;100,"Low",
IF(Clean_Data[[#This Row],[Sales]]&lt;500,"Medium","High"))</f>
        <v>Low</v>
      </c>
    </row>
    <row r="1492" spans="1:16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1">
        <v>5.88</v>
      </c>
      <c r="K1492" s="1">
        <v>1</v>
      </c>
      <c r="L1492" s="1">
        <v>0</v>
      </c>
      <c r="M1492" s="1">
        <v>2.8812000000000002</v>
      </c>
      <c r="N1492" s="1">
        <f>Clean_Data[[#This Row],[Profit]]/Clean_Data[[#This Row],[Sales]]</f>
        <v>0.49000000000000005</v>
      </c>
      <c r="O1492" s="1" t="str">
        <f>IF(Clean_Data[[#This Row],[Discount]]=0,"No Discount",
IF(Clean_Data[[#This Row],[Discount]]&lt;=0.2,"Low",
IF(Clean_Data[[#This Row],[Discount]]&lt;=0.5,"Medium","High")))</f>
        <v>No Discount</v>
      </c>
      <c r="P1492" s="1" t="str">
        <f>IF(Clean_Data[[#This Row],[Sales]]&lt;100,"Low",
IF(Clean_Data[[#This Row],[Sales]]&lt;500,"Medium","High"))</f>
        <v>Low</v>
      </c>
    </row>
    <row r="1493" spans="1:16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1">
        <v>977.29200000000003</v>
      </c>
      <c r="K1493" s="1">
        <v>6</v>
      </c>
      <c r="L1493" s="1">
        <v>0.1</v>
      </c>
      <c r="M1493" s="1">
        <v>173.74080000000001</v>
      </c>
      <c r="N1493" s="1">
        <f>Clean_Data[[#This Row],[Profit]]/Clean_Data[[#This Row],[Sales]]</f>
        <v>0.17777777777777778</v>
      </c>
      <c r="O1493" s="1" t="str">
        <f>IF(Clean_Data[[#This Row],[Discount]]=0,"No Discount",
IF(Clean_Data[[#This Row],[Discount]]&lt;=0.2,"Low",
IF(Clean_Data[[#This Row],[Discount]]&lt;=0.5,"Medium","High")))</f>
        <v>Low</v>
      </c>
      <c r="P1493" s="1" t="str">
        <f>IF(Clean_Data[[#This Row],[Sales]]&lt;100,"Low",
IF(Clean_Data[[#This Row],[Sales]]&lt;500,"Medium","High"))</f>
        <v>High</v>
      </c>
    </row>
    <row r="1494" spans="1:16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1">
        <v>9.64</v>
      </c>
      <c r="K1494" s="1">
        <v>2</v>
      </c>
      <c r="L1494" s="1">
        <v>0</v>
      </c>
      <c r="M1494" s="1">
        <v>3.6631999999999998</v>
      </c>
      <c r="N1494" s="1">
        <f>Clean_Data[[#This Row],[Profit]]/Clean_Data[[#This Row],[Sales]]</f>
        <v>0.37999999999999995</v>
      </c>
      <c r="O1494" s="1" t="str">
        <f>IF(Clean_Data[[#This Row],[Discount]]=0,"No Discount",
IF(Clean_Data[[#This Row],[Discount]]&lt;=0.2,"Low",
IF(Clean_Data[[#This Row],[Discount]]&lt;=0.5,"Medium","High")))</f>
        <v>No Discount</v>
      </c>
      <c r="P1494" s="1" t="str">
        <f>IF(Clean_Data[[#This Row],[Sales]]&lt;100,"Low",
IF(Clean_Data[[#This Row],[Sales]]&lt;500,"Medium","High"))</f>
        <v>Low</v>
      </c>
    </row>
    <row r="1495" spans="1:16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1">
        <v>40.049999999999997</v>
      </c>
      <c r="K1495" s="1">
        <v>3</v>
      </c>
      <c r="L1495" s="1">
        <v>0</v>
      </c>
      <c r="M1495" s="1">
        <v>11.214</v>
      </c>
      <c r="N1495" s="1">
        <f>Clean_Data[[#This Row],[Profit]]/Clean_Data[[#This Row],[Sales]]</f>
        <v>0.28000000000000003</v>
      </c>
      <c r="O1495" s="1" t="str">
        <f>IF(Clean_Data[[#This Row],[Discount]]=0,"No Discount",
IF(Clean_Data[[#This Row],[Discount]]&lt;=0.2,"Low",
IF(Clean_Data[[#This Row],[Discount]]&lt;=0.5,"Medium","High")))</f>
        <v>No Discount</v>
      </c>
      <c r="P1495" s="1" t="str">
        <f>IF(Clean_Data[[#This Row],[Sales]]&lt;100,"Low",
IF(Clean_Data[[#This Row],[Sales]]&lt;500,"Medium","High"))</f>
        <v>Low</v>
      </c>
    </row>
    <row r="1496" spans="1:16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1">
        <v>10.192</v>
      </c>
      <c r="K1496" s="1">
        <v>7</v>
      </c>
      <c r="L1496" s="1">
        <v>0.2</v>
      </c>
      <c r="M1496" s="1">
        <v>3.1850000000000001</v>
      </c>
      <c r="N1496" s="1">
        <f>Clean_Data[[#This Row],[Profit]]/Clean_Data[[#This Row],[Sales]]</f>
        <v>0.3125</v>
      </c>
      <c r="O1496" s="1" t="str">
        <f>IF(Clean_Data[[#This Row],[Discount]]=0,"No Discount",
IF(Clean_Data[[#This Row],[Discount]]&lt;=0.2,"Low",
IF(Clean_Data[[#This Row],[Discount]]&lt;=0.5,"Medium","High")))</f>
        <v>Low</v>
      </c>
      <c r="P1496" s="1" t="str">
        <f>IF(Clean_Data[[#This Row],[Sales]]&lt;100,"Low",
IF(Clean_Data[[#This Row],[Sales]]&lt;500,"Medium","High"))</f>
        <v>Low</v>
      </c>
    </row>
    <row r="1497" spans="1:16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1">
        <v>16.783999999999999</v>
      </c>
      <c r="K1497" s="1">
        <v>1</v>
      </c>
      <c r="L1497" s="1">
        <v>0.2</v>
      </c>
      <c r="M1497" s="1">
        <v>-0.20979999999999999</v>
      </c>
      <c r="N1497" s="1">
        <f>Clean_Data[[#This Row],[Profit]]/Clean_Data[[#This Row],[Sales]]</f>
        <v>-1.2500000000000001E-2</v>
      </c>
      <c r="O1497" s="1" t="str">
        <f>IF(Clean_Data[[#This Row],[Discount]]=0,"No Discount",
IF(Clean_Data[[#This Row],[Discount]]&lt;=0.2,"Low",
IF(Clean_Data[[#This Row],[Discount]]&lt;=0.5,"Medium","High")))</f>
        <v>Low</v>
      </c>
      <c r="P1497" s="1" t="str">
        <f>IF(Clean_Data[[#This Row],[Sales]]&lt;100,"Low",
IF(Clean_Data[[#This Row],[Sales]]&lt;500,"Medium","High"))</f>
        <v>Low</v>
      </c>
    </row>
    <row r="1498" spans="1:16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1">
        <v>13.12</v>
      </c>
      <c r="K1498" s="1">
        <v>5</v>
      </c>
      <c r="L1498" s="1">
        <v>0.2</v>
      </c>
      <c r="M1498" s="1">
        <v>3.7719999999999998</v>
      </c>
      <c r="N1498" s="1">
        <f>Clean_Data[[#This Row],[Profit]]/Clean_Data[[#This Row],[Sales]]</f>
        <v>0.28749999999999998</v>
      </c>
      <c r="O1498" s="1" t="str">
        <f>IF(Clean_Data[[#This Row],[Discount]]=0,"No Discount",
IF(Clean_Data[[#This Row],[Discount]]&lt;=0.2,"Low",
IF(Clean_Data[[#This Row],[Discount]]&lt;=0.5,"Medium","High")))</f>
        <v>Low</v>
      </c>
      <c r="P1498" s="1" t="str">
        <f>IF(Clean_Data[[#This Row],[Sales]]&lt;100,"Low",
IF(Clean_Data[[#This Row],[Sales]]&lt;500,"Medium","High"))</f>
        <v>Low</v>
      </c>
    </row>
    <row r="1499" spans="1:16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1">
        <v>18.16</v>
      </c>
      <c r="K1499" s="1">
        <v>5</v>
      </c>
      <c r="L1499" s="1">
        <v>0.2</v>
      </c>
      <c r="M1499" s="1">
        <v>6.5830000000000002</v>
      </c>
      <c r="N1499" s="1">
        <f>Clean_Data[[#This Row],[Profit]]/Clean_Data[[#This Row],[Sales]]</f>
        <v>0.36249999999999999</v>
      </c>
      <c r="O1499" s="1" t="str">
        <f>IF(Clean_Data[[#This Row],[Discount]]=0,"No Discount",
IF(Clean_Data[[#This Row],[Discount]]&lt;=0.2,"Low",
IF(Clean_Data[[#This Row],[Discount]]&lt;=0.5,"Medium","High")))</f>
        <v>Low</v>
      </c>
      <c r="P1499" s="1" t="str">
        <f>IF(Clean_Data[[#This Row],[Sales]]&lt;100,"Low",
IF(Clean_Data[[#This Row],[Sales]]&lt;500,"Medium","High"))</f>
        <v>Low</v>
      </c>
    </row>
    <row r="1500" spans="1:16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1">
        <v>16.056000000000001</v>
      </c>
      <c r="K1500" s="1">
        <v>3</v>
      </c>
      <c r="L1500" s="1">
        <v>0.2</v>
      </c>
      <c r="M1500" s="1">
        <v>5.8202999999999996</v>
      </c>
      <c r="N1500" s="1">
        <f>Clean_Data[[#This Row],[Profit]]/Clean_Data[[#This Row],[Sales]]</f>
        <v>0.36249999999999993</v>
      </c>
      <c r="O1500" s="1" t="str">
        <f>IF(Clean_Data[[#This Row],[Discount]]=0,"No Discount",
IF(Clean_Data[[#This Row],[Discount]]&lt;=0.2,"Low",
IF(Clean_Data[[#This Row],[Discount]]&lt;=0.5,"Medium","High")))</f>
        <v>Low</v>
      </c>
      <c r="P1500" s="1" t="str">
        <f>IF(Clean_Data[[#This Row],[Sales]]&lt;100,"Low",
IF(Clean_Data[[#This Row],[Sales]]&lt;500,"Medium","High"))</f>
        <v>Low</v>
      </c>
    </row>
    <row r="1501" spans="1:16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223.05600000000001</v>
      </c>
      <c r="K1501" s="1">
        <v>9</v>
      </c>
      <c r="L1501" s="1">
        <v>0.2</v>
      </c>
      <c r="M1501" s="1">
        <v>69.704999999999998</v>
      </c>
      <c r="N1501" s="1">
        <f>Clean_Data[[#This Row],[Profit]]/Clean_Data[[#This Row],[Sales]]</f>
        <v>0.3125</v>
      </c>
      <c r="O1501" s="1" t="str">
        <f>IF(Clean_Data[[#This Row],[Discount]]=0,"No Discount",
IF(Clean_Data[[#This Row],[Discount]]&lt;=0.2,"Low",
IF(Clean_Data[[#This Row],[Discount]]&lt;=0.5,"Medium","High")))</f>
        <v>Low</v>
      </c>
      <c r="P1501" s="1" t="str">
        <f>IF(Clean_Data[[#This Row],[Sales]]&lt;100,"Low",
IF(Clean_Data[[#This Row],[Sales]]&lt;500,"Medium","High"))</f>
        <v>Medium</v>
      </c>
    </row>
    <row r="1502" spans="1:16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1">
        <v>540.048</v>
      </c>
      <c r="K1502" s="1">
        <v>3</v>
      </c>
      <c r="L1502" s="1">
        <v>0.2</v>
      </c>
      <c r="M1502" s="1">
        <v>-47.254199999999997</v>
      </c>
      <c r="N1502" s="1">
        <f>Clean_Data[[#This Row],[Profit]]/Clean_Data[[#This Row],[Sales]]</f>
        <v>-8.7499999999999994E-2</v>
      </c>
      <c r="O1502" s="1" t="str">
        <f>IF(Clean_Data[[#This Row],[Discount]]=0,"No Discount",
IF(Clean_Data[[#This Row],[Discount]]&lt;=0.2,"Low",
IF(Clean_Data[[#This Row],[Discount]]&lt;=0.5,"Medium","High")))</f>
        <v>Low</v>
      </c>
      <c r="P1502" s="1" t="str">
        <f>IF(Clean_Data[[#This Row],[Sales]]&lt;100,"Low",
IF(Clean_Data[[#This Row],[Sales]]&lt;500,"Medium","High"))</f>
        <v>High</v>
      </c>
    </row>
    <row r="1503" spans="1:16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1">
        <v>33.520000000000003</v>
      </c>
      <c r="K1503" s="1">
        <v>2</v>
      </c>
      <c r="L1503" s="1">
        <v>0.2</v>
      </c>
      <c r="M1503" s="1">
        <v>3.3519999999999999</v>
      </c>
      <c r="N1503" s="1">
        <f>Clean_Data[[#This Row],[Profit]]/Clean_Data[[#This Row],[Sales]]</f>
        <v>9.9999999999999992E-2</v>
      </c>
      <c r="O1503" s="1" t="str">
        <f>IF(Clean_Data[[#This Row],[Discount]]=0,"No Discount",
IF(Clean_Data[[#This Row],[Discount]]&lt;=0.2,"Low",
IF(Clean_Data[[#This Row],[Discount]]&lt;=0.5,"Medium","High")))</f>
        <v>Low</v>
      </c>
      <c r="P1503" s="1" t="str">
        <f>IF(Clean_Data[[#This Row],[Sales]]&lt;100,"Low",
IF(Clean_Data[[#This Row],[Sales]]&lt;500,"Medium","High"))</f>
        <v>Low</v>
      </c>
    </row>
    <row r="1504" spans="1:16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1">
        <v>9.94</v>
      </c>
      <c r="K1504" s="1">
        <v>2</v>
      </c>
      <c r="L1504" s="1">
        <v>0</v>
      </c>
      <c r="M1504" s="1">
        <v>3.0813999999999999</v>
      </c>
      <c r="N1504" s="1">
        <f>Clean_Data[[#This Row],[Profit]]/Clean_Data[[#This Row],[Sales]]</f>
        <v>0.31</v>
      </c>
      <c r="O1504" s="1" t="str">
        <f>IF(Clean_Data[[#This Row],[Discount]]=0,"No Discount",
IF(Clean_Data[[#This Row],[Discount]]&lt;=0.2,"Low",
IF(Clean_Data[[#This Row],[Discount]]&lt;=0.5,"Medium","High")))</f>
        <v>No Discount</v>
      </c>
      <c r="P1504" s="1" t="str">
        <f>IF(Clean_Data[[#This Row],[Sales]]&lt;100,"Low",
IF(Clean_Data[[#This Row],[Sales]]&lt;500,"Medium","High"))</f>
        <v>Low</v>
      </c>
    </row>
    <row r="1505" spans="1:16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1">
        <v>6.72</v>
      </c>
      <c r="K1505" s="1">
        <v>4</v>
      </c>
      <c r="L1505" s="1">
        <v>0</v>
      </c>
      <c r="M1505" s="1">
        <v>3.36</v>
      </c>
      <c r="N1505" s="1">
        <f>Clean_Data[[#This Row],[Profit]]/Clean_Data[[#This Row],[Sales]]</f>
        <v>0.5</v>
      </c>
      <c r="O1505" s="1" t="str">
        <f>IF(Clean_Data[[#This Row],[Discount]]=0,"No Discount",
IF(Clean_Data[[#This Row],[Discount]]&lt;=0.2,"Low",
IF(Clean_Data[[#This Row],[Discount]]&lt;=0.5,"Medium","High")))</f>
        <v>No Discount</v>
      </c>
      <c r="P1505" s="1" t="str">
        <f>IF(Clean_Data[[#This Row],[Sales]]&lt;100,"Low",
IF(Clean_Data[[#This Row],[Sales]]&lt;500,"Medium","High"))</f>
        <v>Low</v>
      </c>
    </row>
    <row r="1506" spans="1:16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1">
        <v>1004.976</v>
      </c>
      <c r="K1506" s="1">
        <v>6</v>
      </c>
      <c r="L1506" s="1">
        <v>0.2</v>
      </c>
      <c r="M1506" s="1">
        <v>-175.8708</v>
      </c>
      <c r="N1506" s="1">
        <f>Clean_Data[[#This Row],[Profit]]/Clean_Data[[#This Row],[Sales]]</f>
        <v>-0.17500000000000002</v>
      </c>
      <c r="O1506" s="1" t="str">
        <f>IF(Clean_Data[[#This Row],[Discount]]=0,"No Discount",
IF(Clean_Data[[#This Row],[Discount]]&lt;=0.2,"Low",
IF(Clean_Data[[#This Row],[Discount]]&lt;=0.5,"Medium","High")))</f>
        <v>Low</v>
      </c>
      <c r="P1506" s="1" t="str">
        <f>IF(Clean_Data[[#This Row],[Sales]]&lt;100,"Low",
IF(Clean_Data[[#This Row],[Sales]]&lt;500,"Medium","High"))</f>
        <v>High</v>
      </c>
    </row>
    <row r="1507" spans="1:16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1">
        <v>17.88</v>
      </c>
      <c r="K1507" s="1">
        <v>3</v>
      </c>
      <c r="L1507" s="1">
        <v>0.2</v>
      </c>
      <c r="M1507" s="1">
        <v>5.5875000000000004</v>
      </c>
      <c r="N1507" s="1">
        <f>Clean_Data[[#This Row],[Profit]]/Clean_Data[[#This Row],[Sales]]</f>
        <v>0.31250000000000006</v>
      </c>
      <c r="O1507" s="1" t="str">
        <f>IF(Clean_Data[[#This Row],[Discount]]=0,"No Discount",
IF(Clean_Data[[#This Row],[Discount]]&lt;=0.2,"Low",
IF(Clean_Data[[#This Row],[Discount]]&lt;=0.5,"Medium","High")))</f>
        <v>Low</v>
      </c>
      <c r="P1507" s="1" t="str">
        <f>IF(Clean_Data[[#This Row],[Sales]]&lt;100,"Low",
IF(Clean_Data[[#This Row],[Sales]]&lt;500,"Medium","High"))</f>
        <v>Low</v>
      </c>
    </row>
    <row r="1508" spans="1:16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1">
        <v>396</v>
      </c>
      <c r="K1508" s="1">
        <v>4</v>
      </c>
      <c r="L1508" s="1">
        <v>0</v>
      </c>
      <c r="M1508" s="1">
        <v>190.08</v>
      </c>
      <c r="N1508" s="1">
        <f>Clean_Data[[#This Row],[Profit]]/Clean_Data[[#This Row],[Sales]]</f>
        <v>0.48000000000000004</v>
      </c>
      <c r="O1508" s="1" t="str">
        <f>IF(Clean_Data[[#This Row],[Discount]]=0,"No Discount",
IF(Clean_Data[[#This Row],[Discount]]&lt;=0.2,"Low",
IF(Clean_Data[[#This Row],[Discount]]&lt;=0.5,"Medium","High")))</f>
        <v>No Discount</v>
      </c>
      <c r="P1508" s="1" t="str">
        <f>IF(Clean_Data[[#This Row],[Sales]]&lt;100,"Low",
IF(Clean_Data[[#This Row],[Sales]]&lt;500,"Medium","High"))</f>
        <v>Medium</v>
      </c>
    </row>
    <row r="1509" spans="1:16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1">
        <v>34.5</v>
      </c>
      <c r="K1509" s="1">
        <v>3</v>
      </c>
      <c r="L1509" s="1">
        <v>0</v>
      </c>
      <c r="M1509" s="1">
        <v>15.525</v>
      </c>
      <c r="N1509" s="1">
        <f>Clean_Data[[#This Row],[Profit]]/Clean_Data[[#This Row],[Sales]]</f>
        <v>0.45</v>
      </c>
      <c r="O1509" s="1" t="str">
        <f>IF(Clean_Data[[#This Row],[Discount]]=0,"No Discount",
IF(Clean_Data[[#This Row],[Discount]]&lt;=0.2,"Low",
IF(Clean_Data[[#This Row],[Discount]]&lt;=0.5,"Medium","High")))</f>
        <v>No Discount</v>
      </c>
      <c r="P1509" s="1" t="str">
        <f>IF(Clean_Data[[#This Row],[Sales]]&lt;100,"Low",
IF(Clean_Data[[#This Row],[Sales]]&lt;500,"Medium","High"))</f>
        <v>Low</v>
      </c>
    </row>
    <row r="1510" spans="1:16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1">
        <v>8.36</v>
      </c>
      <c r="K1510" s="1">
        <v>2</v>
      </c>
      <c r="L1510" s="1">
        <v>0</v>
      </c>
      <c r="M1510" s="1">
        <v>3.0095999999999998</v>
      </c>
      <c r="N1510" s="1">
        <f>Clean_Data[[#This Row],[Profit]]/Clean_Data[[#This Row],[Sales]]</f>
        <v>0.36</v>
      </c>
      <c r="O1510" s="1" t="str">
        <f>IF(Clean_Data[[#This Row],[Discount]]=0,"No Discount",
IF(Clean_Data[[#This Row],[Discount]]&lt;=0.2,"Low",
IF(Clean_Data[[#This Row],[Discount]]&lt;=0.5,"Medium","High")))</f>
        <v>No Discount</v>
      </c>
      <c r="P1510" s="1" t="str">
        <f>IF(Clean_Data[[#This Row],[Sales]]&lt;100,"Low",
IF(Clean_Data[[#This Row],[Sales]]&lt;500,"Medium","High"))</f>
        <v>Low</v>
      </c>
    </row>
    <row r="1511" spans="1:16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1">
        <v>385.6</v>
      </c>
      <c r="K1511" s="1">
        <v>8</v>
      </c>
      <c r="L1511" s="1">
        <v>0</v>
      </c>
      <c r="M1511" s="1">
        <v>111.824</v>
      </c>
      <c r="N1511" s="1">
        <f>Clean_Data[[#This Row],[Profit]]/Clean_Data[[#This Row],[Sales]]</f>
        <v>0.28999999999999998</v>
      </c>
      <c r="O1511" s="1" t="str">
        <f>IF(Clean_Data[[#This Row],[Discount]]=0,"No Discount",
IF(Clean_Data[[#This Row],[Discount]]&lt;=0.2,"Low",
IF(Clean_Data[[#This Row],[Discount]]&lt;=0.5,"Medium","High")))</f>
        <v>No Discount</v>
      </c>
      <c r="P1511" s="1" t="str">
        <f>IF(Clean_Data[[#This Row],[Sales]]&lt;100,"Low",
IF(Clean_Data[[#This Row],[Sales]]&lt;500,"Medium","High"))</f>
        <v>Medium</v>
      </c>
    </row>
    <row r="1512" spans="1:16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35.82</v>
      </c>
      <c r="K1512" s="1">
        <v>9</v>
      </c>
      <c r="L1512" s="1">
        <v>0</v>
      </c>
      <c r="M1512" s="1">
        <v>11.820600000000001</v>
      </c>
      <c r="N1512" s="1">
        <f>Clean_Data[[#This Row],[Profit]]/Clean_Data[[#This Row],[Sales]]</f>
        <v>0.33</v>
      </c>
      <c r="O1512" s="1" t="str">
        <f>IF(Clean_Data[[#This Row],[Discount]]=0,"No Discount",
IF(Clean_Data[[#This Row],[Discount]]&lt;=0.2,"Low",
IF(Clean_Data[[#This Row],[Discount]]&lt;=0.5,"Medium","High")))</f>
        <v>No Discount</v>
      </c>
      <c r="P1512" s="1" t="str">
        <f>IF(Clean_Data[[#This Row],[Sales]]&lt;100,"Low",
IF(Clean_Data[[#This Row],[Sales]]&lt;500,"Medium","High"))</f>
        <v>Low</v>
      </c>
    </row>
    <row r="1513" spans="1:16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1">
        <v>200.06399999999999</v>
      </c>
      <c r="K1513" s="1">
        <v>3</v>
      </c>
      <c r="L1513" s="1">
        <v>0.2</v>
      </c>
      <c r="M1513" s="1">
        <v>12.504</v>
      </c>
      <c r="N1513" s="1">
        <f>Clean_Data[[#This Row],[Profit]]/Clean_Data[[#This Row],[Sales]]</f>
        <v>6.25E-2</v>
      </c>
      <c r="O1513" s="1" t="str">
        <f>IF(Clean_Data[[#This Row],[Discount]]=0,"No Discount",
IF(Clean_Data[[#This Row],[Discount]]&lt;=0.2,"Low",
IF(Clean_Data[[#This Row],[Discount]]&lt;=0.5,"Medium","High")))</f>
        <v>Low</v>
      </c>
      <c r="P1513" s="1" t="str">
        <f>IF(Clean_Data[[#This Row],[Sales]]&lt;100,"Low",
IF(Clean_Data[[#This Row],[Sales]]&lt;500,"Medium","High"))</f>
        <v>Medium</v>
      </c>
    </row>
    <row r="1514" spans="1:16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1">
        <v>21.38</v>
      </c>
      <c r="K1514" s="1">
        <v>5</v>
      </c>
      <c r="L1514" s="1">
        <v>0.8</v>
      </c>
      <c r="M1514" s="1">
        <v>-33.139000000000003</v>
      </c>
      <c r="N1514" s="1">
        <f>Clean_Data[[#This Row],[Profit]]/Clean_Data[[#This Row],[Sales]]</f>
        <v>-1.5500000000000003</v>
      </c>
      <c r="O1514" s="1" t="str">
        <f>IF(Clean_Data[[#This Row],[Discount]]=0,"No Discount",
IF(Clean_Data[[#This Row],[Discount]]&lt;=0.2,"Low",
IF(Clean_Data[[#This Row],[Discount]]&lt;=0.5,"Medium","High")))</f>
        <v>High</v>
      </c>
      <c r="P1514" s="1" t="str">
        <f>IF(Clean_Data[[#This Row],[Sales]]&lt;100,"Low",
IF(Clean_Data[[#This Row],[Sales]]&lt;500,"Medium","High"))</f>
        <v>Low</v>
      </c>
    </row>
    <row r="1515" spans="1:16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6.7439999999999998</v>
      </c>
      <c r="K1515" s="1">
        <v>4</v>
      </c>
      <c r="L1515" s="1">
        <v>0.8</v>
      </c>
      <c r="M1515" s="1">
        <v>-11.4648</v>
      </c>
      <c r="N1515" s="1">
        <f>Clean_Data[[#This Row],[Profit]]/Clean_Data[[#This Row],[Sales]]</f>
        <v>-1.7000000000000002</v>
      </c>
      <c r="O1515" s="1" t="str">
        <f>IF(Clean_Data[[#This Row],[Discount]]=0,"No Discount",
IF(Clean_Data[[#This Row],[Discount]]&lt;=0.2,"Low",
IF(Clean_Data[[#This Row],[Discount]]&lt;=0.5,"Medium","High")))</f>
        <v>High</v>
      </c>
      <c r="P1515" s="1" t="str">
        <f>IF(Clean_Data[[#This Row],[Sales]]&lt;100,"Low",
IF(Clean_Data[[#This Row],[Sales]]&lt;500,"Medium","High"))</f>
        <v>Low</v>
      </c>
    </row>
    <row r="1516" spans="1:16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1">
        <v>63.686</v>
      </c>
      <c r="K1516" s="1">
        <v>1</v>
      </c>
      <c r="L1516" s="1">
        <v>0.3</v>
      </c>
      <c r="M1516" s="1">
        <v>-9.0980000000000008</v>
      </c>
      <c r="N1516" s="1">
        <f>Clean_Data[[#This Row],[Profit]]/Clean_Data[[#This Row],[Sales]]</f>
        <v>-0.14285714285714288</v>
      </c>
      <c r="O1516" s="1" t="str">
        <f>IF(Clean_Data[[#This Row],[Discount]]=0,"No Discount",
IF(Clean_Data[[#This Row],[Discount]]&lt;=0.2,"Low",
IF(Clean_Data[[#This Row],[Discount]]&lt;=0.5,"Medium","High")))</f>
        <v>Medium</v>
      </c>
      <c r="P1516" s="1" t="str">
        <f>IF(Clean_Data[[#This Row],[Sales]]&lt;100,"Low",
IF(Clean_Data[[#This Row],[Sales]]&lt;500,"Medium","High"))</f>
        <v>Low</v>
      </c>
    </row>
    <row r="1517" spans="1:16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1">
        <v>1669.6</v>
      </c>
      <c r="K1517" s="1">
        <v>4</v>
      </c>
      <c r="L1517" s="1">
        <v>0</v>
      </c>
      <c r="M1517" s="1">
        <v>116.872</v>
      </c>
      <c r="N1517" s="1">
        <f>Clean_Data[[#This Row],[Profit]]/Clean_Data[[#This Row],[Sales]]</f>
        <v>7.0000000000000007E-2</v>
      </c>
      <c r="O1517" s="1" t="str">
        <f>IF(Clean_Data[[#This Row],[Discount]]=0,"No Discount",
IF(Clean_Data[[#This Row],[Discount]]&lt;=0.2,"Low",
IF(Clean_Data[[#This Row],[Discount]]&lt;=0.5,"Medium","High")))</f>
        <v>No Discount</v>
      </c>
      <c r="P1517" s="1" t="str">
        <f>IF(Clean_Data[[#This Row],[Sales]]&lt;100,"Low",
IF(Clean_Data[[#This Row],[Sales]]&lt;500,"Medium","High"))</f>
        <v>High</v>
      </c>
    </row>
    <row r="1518" spans="1:16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1">
        <v>83.84</v>
      </c>
      <c r="K1518" s="1">
        <v>2</v>
      </c>
      <c r="L1518" s="1">
        <v>0.2</v>
      </c>
      <c r="M1518" s="1">
        <v>27.248000000000001</v>
      </c>
      <c r="N1518" s="1">
        <f>Clean_Data[[#This Row],[Profit]]/Clean_Data[[#This Row],[Sales]]</f>
        <v>0.32500000000000001</v>
      </c>
      <c r="O1518" s="1" t="str">
        <f>IF(Clean_Data[[#This Row],[Discount]]=0,"No Discount",
IF(Clean_Data[[#This Row],[Discount]]&lt;=0.2,"Low",
IF(Clean_Data[[#This Row],[Discount]]&lt;=0.5,"Medium","High")))</f>
        <v>Low</v>
      </c>
      <c r="P1518" s="1" t="str">
        <f>IF(Clean_Data[[#This Row],[Sales]]&lt;100,"Low",
IF(Clean_Data[[#This Row],[Sales]]&lt;500,"Medium","High"))</f>
        <v>Low</v>
      </c>
    </row>
    <row r="1519" spans="1:16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13.272</v>
      </c>
      <c r="K1519" s="1">
        <v>3</v>
      </c>
      <c r="L1519" s="1">
        <v>0.2</v>
      </c>
      <c r="M1519" s="1">
        <v>4.3133999999999997</v>
      </c>
      <c r="N1519" s="1">
        <f>Clean_Data[[#This Row],[Profit]]/Clean_Data[[#This Row],[Sales]]</f>
        <v>0.32499999999999996</v>
      </c>
      <c r="O1519" s="1" t="str">
        <f>IF(Clean_Data[[#This Row],[Discount]]=0,"No Discount",
IF(Clean_Data[[#This Row],[Discount]]&lt;=0.2,"Low",
IF(Clean_Data[[#This Row],[Discount]]&lt;=0.5,"Medium","High")))</f>
        <v>Low</v>
      </c>
      <c r="P1519" s="1" t="str">
        <f>IF(Clean_Data[[#This Row],[Sales]]&lt;100,"Low",
IF(Clean_Data[[#This Row],[Sales]]&lt;500,"Medium","High"))</f>
        <v>Low</v>
      </c>
    </row>
    <row r="1520" spans="1:16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1">
        <v>21.335999999999999</v>
      </c>
      <c r="K1520" s="1">
        <v>7</v>
      </c>
      <c r="L1520" s="1">
        <v>0.2</v>
      </c>
      <c r="M1520" s="1">
        <v>7.7343000000000002</v>
      </c>
      <c r="N1520" s="1">
        <f>Clean_Data[[#This Row],[Profit]]/Clean_Data[[#This Row],[Sales]]</f>
        <v>0.36250000000000004</v>
      </c>
      <c r="O1520" s="1" t="str">
        <f>IF(Clean_Data[[#This Row],[Discount]]=0,"No Discount",
IF(Clean_Data[[#This Row],[Discount]]&lt;=0.2,"Low",
IF(Clean_Data[[#This Row],[Discount]]&lt;=0.5,"Medium","High")))</f>
        <v>Low</v>
      </c>
      <c r="P1520" s="1" t="str">
        <f>IF(Clean_Data[[#This Row],[Sales]]&lt;100,"Low",
IF(Clean_Data[[#This Row],[Sales]]&lt;500,"Medium","High"))</f>
        <v>Low</v>
      </c>
    </row>
    <row r="1521" spans="1:16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1">
        <v>16.52</v>
      </c>
      <c r="K1521" s="1">
        <v>5</v>
      </c>
      <c r="L1521" s="1">
        <v>0.2</v>
      </c>
      <c r="M1521" s="1">
        <v>2.0649999999999999</v>
      </c>
      <c r="N1521" s="1">
        <f>Clean_Data[[#This Row],[Profit]]/Clean_Data[[#This Row],[Sales]]</f>
        <v>0.125</v>
      </c>
      <c r="O1521" s="1" t="str">
        <f>IF(Clean_Data[[#This Row],[Discount]]=0,"No Discount",
IF(Clean_Data[[#This Row],[Discount]]&lt;=0.2,"Low",
IF(Clean_Data[[#This Row],[Discount]]&lt;=0.5,"Medium","High")))</f>
        <v>Low</v>
      </c>
      <c r="P1521" s="1" t="str">
        <f>IF(Clean_Data[[#This Row],[Sales]]&lt;100,"Low",
IF(Clean_Data[[#This Row],[Sales]]&lt;500,"Medium","High"))</f>
        <v>Low</v>
      </c>
    </row>
    <row r="1522" spans="1:16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1">
        <v>206.11199999999999</v>
      </c>
      <c r="K1522" s="1">
        <v>6</v>
      </c>
      <c r="L1522" s="1">
        <v>0.2</v>
      </c>
      <c r="M1522" s="1">
        <v>48.951599999999999</v>
      </c>
      <c r="N1522" s="1">
        <f>Clean_Data[[#This Row],[Profit]]/Clean_Data[[#This Row],[Sales]]</f>
        <v>0.23749999999999999</v>
      </c>
      <c r="O1522" s="1" t="str">
        <f>IF(Clean_Data[[#This Row],[Discount]]=0,"No Discount",
IF(Clean_Data[[#This Row],[Discount]]&lt;=0.2,"Low",
IF(Clean_Data[[#This Row],[Discount]]&lt;=0.5,"Medium","High")))</f>
        <v>Low</v>
      </c>
      <c r="P1522" s="1" t="str">
        <f>IF(Clean_Data[[#This Row],[Sales]]&lt;100,"Low",
IF(Clean_Data[[#This Row],[Sales]]&lt;500,"Medium","High"))</f>
        <v>Medium</v>
      </c>
    </row>
    <row r="1523" spans="1:16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1">
        <v>19.920000000000002</v>
      </c>
      <c r="K1523" s="1">
        <v>5</v>
      </c>
      <c r="L1523" s="1">
        <v>0.2</v>
      </c>
      <c r="M1523" s="1">
        <v>6.7229999999999999</v>
      </c>
      <c r="N1523" s="1">
        <f>Clean_Data[[#This Row],[Profit]]/Clean_Data[[#This Row],[Sales]]</f>
        <v>0.33749999999999997</v>
      </c>
      <c r="O1523" s="1" t="str">
        <f>IF(Clean_Data[[#This Row],[Discount]]=0,"No Discount",
IF(Clean_Data[[#This Row],[Discount]]&lt;=0.2,"Low",
IF(Clean_Data[[#This Row],[Discount]]&lt;=0.5,"Medium","High")))</f>
        <v>Low</v>
      </c>
      <c r="P1523" s="1" t="str">
        <f>IF(Clean_Data[[#This Row],[Sales]]&lt;100,"Low",
IF(Clean_Data[[#This Row],[Sales]]&lt;500,"Medium","High"))</f>
        <v>Low</v>
      </c>
    </row>
    <row r="1524" spans="1:16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198.27199999999999</v>
      </c>
      <c r="K1524" s="1">
        <v>8</v>
      </c>
      <c r="L1524" s="1">
        <v>0.2</v>
      </c>
      <c r="M1524" s="1">
        <v>61.96</v>
      </c>
      <c r="N1524" s="1">
        <f>Clean_Data[[#This Row],[Profit]]/Clean_Data[[#This Row],[Sales]]</f>
        <v>0.3125</v>
      </c>
      <c r="O1524" s="1" t="str">
        <f>IF(Clean_Data[[#This Row],[Discount]]=0,"No Discount",
IF(Clean_Data[[#This Row],[Discount]]&lt;=0.2,"Low",
IF(Clean_Data[[#This Row],[Discount]]&lt;=0.5,"Medium","High")))</f>
        <v>Low</v>
      </c>
      <c r="P1524" s="1" t="str">
        <f>IF(Clean_Data[[#This Row],[Sales]]&lt;100,"Low",
IF(Clean_Data[[#This Row],[Sales]]&lt;500,"Medium","High"))</f>
        <v>Medium</v>
      </c>
    </row>
    <row r="1525" spans="1:16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1">
        <v>247.10400000000001</v>
      </c>
      <c r="K1525" s="1">
        <v>6</v>
      </c>
      <c r="L1525" s="1">
        <v>0.2</v>
      </c>
      <c r="M1525" s="1">
        <v>-58.687199999999997</v>
      </c>
      <c r="N1525" s="1">
        <f>Clean_Data[[#This Row],[Profit]]/Clean_Data[[#This Row],[Sales]]</f>
        <v>-0.23749999999999999</v>
      </c>
      <c r="O1525" s="1" t="str">
        <f>IF(Clean_Data[[#This Row],[Discount]]=0,"No Discount",
IF(Clean_Data[[#This Row],[Discount]]&lt;=0.2,"Low",
IF(Clean_Data[[#This Row],[Discount]]&lt;=0.5,"Medium","High")))</f>
        <v>Low</v>
      </c>
      <c r="P1525" s="1" t="str">
        <f>IF(Clean_Data[[#This Row],[Sales]]&lt;100,"Low",
IF(Clean_Data[[#This Row],[Sales]]&lt;500,"Medium","High"))</f>
        <v>Medium</v>
      </c>
    </row>
    <row r="1526" spans="1:16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1">
        <v>86.304000000000002</v>
      </c>
      <c r="K1526" s="1">
        <v>6</v>
      </c>
      <c r="L1526" s="1">
        <v>0.2</v>
      </c>
      <c r="M1526" s="1">
        <v>9.7091999999999992</v>
      </c>
      <c r="N1526" s="1">
        <f>Clean_Data[[#This Row],[Profit]]/Clean_Data[[#This Row],[Sales]]</f>
        <v>0.11249999999999999</v>
      </c>
      <c r="O1526" s="1" t="str">
        <f>IF(Clean_Data[[#This Row],[Discount]]=0,"No Discount",
IF(Clean_Data[[#This Row],[Discount]]&lt;=0.2,"Low",
IF(Clean_Data[[#This Row],[Discount]]&lt;=0.5,"Medium","High")))</f>
        <v>Low</v>
      </c>
      <c r="P1526" s="1" t="str">
        <f>IF(Clean_Data[[#This Row],[Sales]]&lt;100,"Low",
IF(Clean_Data[[#This Row],[Sales]]&lt;500,"Medium","High"))</f>
        <v>Low</v>
      </c>
    </row>
    <row r="1527" spans="1:16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1">
        <v>4.16</v>
      </c>
      <c r="K1527" s="1">
        <v>2</v>
      </c>
      <c r="L1527" s="1">
        <v>0.2</v>
      </c>
      <c r="M1527" s="1">
        <v>0.36399999999999999</v>
      </c>
      <c r="N1527" s="1">
        <f>Clean_Data[[#This Row],[Profit]]/Clean_Data[[#This Row],[Sales]]</f>
        <v>8.7499999999999994E-2</v>
      </c>
      <c r="O1527" s="1" t="str">
        <f>IF(Clean_Data[[#This Row],[Discount]]=0,"No Discount",
IF(Clean_Data[[#This Row],[Discount]]&lt;=0.2,"Low",
IF(Clean_Data[[#This Row],[Discount]]&lt;=0.5,"Medium","High")))</f>
        <v>Low</v>
      </c>
      <c r="P1527" s="1" t="str">
        <f>IF(Clean_Data[[#This Row],[Sales]]&lt;100,"Low",
IF(Clean_Data[[#This Row],[Sales]]&lt;500,"Medium","High"))</f>
        <v>Low</v>
      </c>
    </row>
    <row r="1528" spans="1:16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1">
        <v>11.648</v>
      </c>
      <c r="K1528" s="1">
        <v>2</v>
      </c>
      <c r="L1528" s="1">
        <v>0.2</v>
      </c>
      <c r="M1528" s="1">
        <v>3.3488000000000002</v>
      </c>
      <c r="N1528" s="1">
        <f>Clean_Data[[#This Row],[Profit]]/Clean_Data[[#This Row],[Sales]]</f>
        <v>0.28750000000000003</v>
      </c>
      <c r="O1528" s="1" t="str">
        <f>IF(Clean_Data[[#This Row],[Discount]]=0,"No Discount",
IF(Clean_Data[[#This Row],[Discount]]&lt;=0.2,"Low",
IF(Clean_Data[[#This Row],[Discount]]&lt;=0.5,"Medium","High")))</f>
        <v>Low</v>
      </c>
      <c r="P1528" s="1" t="str">
        <f>IF(Clean_Data[[#This Row],[Sales]]&lt;100,"Low",
IF(Clean_Data[[#This Row],[Sales]]&lt;500,"Medium","High"))</f>
        <v>Low</v>
      </c>
    </row>
    <row r="1529" spans="1:16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1">
        <v>26.18</v>
      </c>
      <c r="K1529" s="1">
        <v>7</v>
      </c>
      <c r="L1529" s="1">
        <v>0</v>
      </c>
      <c r="M1529" s="1">
        <v>0.52359999999999995</v>
      </c>
      <c r="N1529" s="1">
        <f>Clean_Data[[#This Row],[Profit]]/Clean_Data[[#This Row],[Sales]]</f>
        <v>1.9999999999999997E-2</v>
      </c>
      <c r="O1529" s="1" t="str">
        <f>IF(Clean_Data[[#This Row],[Discount]]=0,"No Discount",
IF(Clean_Data[[#This Row],[Discount]]&lt;=0.2,"Low",
IF(Clean_Data[[#This Row],[Discount]]&lt;=0.5,"Medium","High")))</f>
        <v>No Discount</v>
      </c>
      <c r="P1529" s="1" t="str">
        <f>IF(Clean_Data[[#This Row],[Sales]]&lt;100,"Low",
IF(Clean_Data[[#This Row],[Sales]]&lt;500,"Medium","High"))</f>
        <v>Low</v>
      </c>
    </row>
    <row r="1530" spans="1:16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1">
        <v>7.3</v>
      </c>
      <c r="K1530" s="1">
        <v>2</v>
      </c>
      <c r="L1530" s="1">
        <v>0</v>
      </c>
      <c r="M1530" s="1">
        <v>3.431</v>
      </c>
      <c r="N1530" s="1">
        <f>Clean_Data[[#This Row],[Profit]]/Clean_Data[[#This Row],[Sales]]</f>
        <v>0.47000000000000003</v>
      </c>
      <c r="O1530" s="1" t="str">
        <f>IF(Clean_Data[[#This Row],[Discount]]=0,"No Discount",
IF(Clean_Data[[#This Row],[Discount]]&lt;=0.2,"Low",
IF(Clean_Data[[#This Row],[Discount]]&lt;=0.5,"Medium","High")))</f>
        <v>No Discount</v>
      </c>
      <c r="P1530" s="1" t="str">
        <f>IF(Clean_Data[[#This Row],[Sales]]&lt;100,"Low",
IF(Clean_Data[[#This Row],[Sales]]&lt;500,"Medium","High"))</f>
        <v>Low</v>
      </c>
    </row>
    <row r="1531" spans="1:16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1">
        <v>74.352000000000004</v>
      </c>
      <c r="K1531" s="1">
        <v>3</v>
      </c>
      <c r="L1531" s="1">
        <v>0.2</v>
      </c>
      <c r="M1531" s="1">
        <v>23.234999999999999</v>
      </c>
      <c r="N1531" s="1">
        <f>Clean_Data[[#This Row],[Profit]]/Clean_Data[[#This Row],[Sales]]</f>
        <v>0.3125</v>
      </c>
      <c r="O1531" s="1" t="str">
        <f>IF(Clean_Data[[#This Row],[Discount]]=0,"No Discount",
IF(Clean_Data[[#This Row],[Discount]]&lt;=0.2,"Low",
IF(Clean_Data[[#This Row],[Discount]]&lt;=0.5,"Medium","High")))</f>
        <v>Low</v>
      </c>
      <c r="P1531" s="1" t="str">
        <f>IF(Clean_Data[[#This Row],[Sales]]&lt;100,"Low",
IF(Clean_Data[[#This Row],[Sales]]&lt;500,"Medium","High"))</f>
        <v>Low</v>
      </c>
    </row>
    <row r="1532" spans="1:16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1">
        <v>10.744</v>
      </c>
      <c r="K1532" s="1">
        <v>1</v>
      </c>
      <c r="L1532" s="1">
        <v>0.2</v>
      </c>
      <c r="M1532" s="1">
        <v>0.80579999999999996</v>
      </c>
      <c r="N1532" s="1">
        <f>Clean_Data[[#This Row],[Profit]]/Clean_Data[[#This Row],[Sales]]</f>
        <v>7.4999999999999997E-2</v>
      </c>
      <c r="O1532" s="1" t="str">
        <f>IF(Clean_Data[[#This Row],[Discount]]=0,"No Discount",
IF(Clean_Data[[#This Row],[Discount]]&lt;=0.2,"Low",
IF(Clean_Data[[#This Row],[Discount]]&lt;=0.5,"Medium","High")))</f>
        <v>Low</v>
      </c>
      <c r="P1532" s="1" t="str">
        <f>IF(Clean_Data[[#This Row],[Sales]]&lt;100,"Low",
IF(Clean_Data[[#This Row],[Sales]]&lt;500,"Medium","High"))</f>
        <v>Low</v>
      </c>
    </row>
    <row r="1533" spans="1:16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1">
        <v>8.3759999999999994</v>
      </c>
      <c r="K1533" s="1">
        <v>3</v>
      </c>
      <c r="L1533" s="1">
        <v>0.2</v>
      </c>
      <c r="M1533" s="1">
        <v>2.7222</v>
      </c>
      <c r="N1533" s="1">
        <f>Clean_Data[[#This Row],[Profit]]/Clean_Data[[#This Row],[Sales]]</f>
        <v>0.32500000000000001</v>
      </c>
      <c r="O1533" s="1" t="str">
        <f>IF(Clean_Data[[#This Row],[Discount]]=0,"No Discount",
IF(Clean_Data[[#This Row],[Discount]]&lt;=0.2,"Low",
IF(Clean_Data[[#This Row],[Discount]]&lt;=0.5,"Medium","High")))</f>
        <v>Low</v>
      </c>
      <c r="P1533" s="1" t="str">
        <f>IF(Clean_Data[[#This Row],[Sales]]&lt;100,"Low",
IF(Clean_Data[[#This Row],[Sales]]&lt;500,"Medium","High"))</f>
        <v>Low</v>
      </c>
    </row>
    <row r="1534" spans="1:16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1">
        <v>212.88</v>
      </c>
      <c r="K1534" s="1">
        <v>6</v>
      </c>
      <c r="L1534" s="1">
        <v>0</v>
      </c>
      <c r="M1534" s="1">
        <v>0</v>
      </c>
      <c r="N1534" s="1">
        <f>Clean_Data[[#This Row],[Profit]]/Clean_Data[[#This Row],[Sales]]</f>
        <v>0</v>
      </c>
      <c r="O1534" s="1" t="str">
        <f>IF(Clean_Data[[#This Row],[Discount]]=0,"No Discount",
IF(Clean_Data[[#This Row],[Discount]]&lt;=0.2,"Low",
IF(Clean_Data[[#This Row],[Discount]]&lt;=0.5,"Medium","High")))</f>
        <v>No Discount</v>
      </c>
      <c r="P1534" s="1" t="str">
        <f>IF(Clean_Data[[#This Row],[Sales]]&lt;100,"Low",
IF(Clean_Data[[#This Row],[Sales]]&lt;500,"Medium","High"))</f>
        <v>Medium</v>
      </c>
    </row>
    <row r="1535" spans="1:16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1">
        <v>203.983</v>
      </c>
      <c r="K1535" s="1">
        <v>2</v>
      </c>
      <c r="L1535" s="1">
        <v>0.15</v>
      </c>
      <c r="M1535" s="1">
        <v>16.7986</v>
      </c>
      <c r="N1535" s="1">
        <f>Clean_Data[[#This Row],[Profit]]/Clean_Data[[#This Row],[Sales]]</f>
        <v>8.2352941176470587E-2</v>
      </c>
      <c r="O1535" s="1" t="str">
        <f>IF(Clean_Data[[#This Row],[Discount]]=0,"No Discount",
IF(Clean_Data[[#This Row],[Discount]]&lt;=0.2,"Low",
IF(Clean_Data[[#This Row],[Discount]]&lt;=0.5,"Medium","High")))</f>
        <v>Low</v>
      </c>
      <c r="P1535" s="1" t="str">
        <f>IF(Clean_Data[[#This Row],[Sales]]&lt;100,"Low",
IF(Clean_Data[[#This Row],[Sales]]&lt;500,"Medium","High"))</f>
        <v>Medium</v>
      </c>
    </row>
    <row r="1536" spans="1:16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1">
        <v>40.74</v>
      </c>
      <c r="K1536" s="1">
        <v>3</v>
      </c>
      <c r="L1536" s="1">
        <v>0</v>
      </c>
      <c r="M1536" s="1">
        <v>0.40739999999999998</v>
      </c>
      <c r="N1536" s="1">
        <f>Clean_Data[[#This Row],[Profit]]/Clean_Data[[#This Row],[Sales]]</f>
        <v>9.9999999999999985E-3</v>
      </c>
      <c r="O1536" s="1" t="str">
        <f>IF(Clean_Data[[#This Row],[Discount]]=0,"No Discount",
IF(Clean_Data[[#This Row],[Discount]]&lt;=0.2,"Low",
IF(Clean_Data[[#This Row],[Discount]]&lt;=0.5,"Medium","High")))</f>
        <v>No Discount</v>
      </c>
      <c r="P1536" s="1" t="str">
        <f>IF(Clean_Data[[#This Row],[Sales]]&lt;100,"Low",
IF(Clean_Data[[#This Row],[Sales]]&lt;500,"Medium","High"))</f>
        <v>Low</v>
      </c>
    </row>
    <row r="1537" spans="1:16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1">
        <v>11.67</v>
      </c>
      <c r="K1537" s="1">
        <v>3</v>
      </c>
      <c r="L1537" s="1">
        <v>0</v>
      </c>
      <c r="M1537" s="1">
        <v>3.0341999999999998</v>
      </c>
      <c r="N1537" s="1">
        <f>Clean_Data[[#This Row],[Profit]]/Clean_Data[[#This Row],[Sales]]</f>
        <v>0.26</v>
      </c>
      <c r="O1537" s="1" t="str">
        <f>IF(Clean_Data[[#This Row],[Discount]]=0,"No Discount",
IF(Clean_Data[[#This Row],[Discount]]&lt;=0.2,"Low",
IF(Clean_Data[[#This Row],[Discount]]&lt;=0.5,"Medium","High")))</f>
        <v>No Discount</v>
      </c>
      <c r="P1537" s="1" t="str">
        <f>IF(Clean_Data[[#This Row],[Sales]]&lt;100,"Low",
IF(Clean_Data[[#This Row],[Sales]]&lt;500,"Medium","High"))</f>
        <v>Low</v>
      </c>
    </row>
    <row r="1538" spans="1:16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1">
        <v>39.99</v>
      </c>
      <c r="K1538" s="1">
        <v>1</v>
      </c>
      <c r="L1538" s="1">
        <v>0</v>
      </c>
      <c r="M1538" s="1">
        <v>11.597099999999999</v>
      </c>
      <c r="N1538" s="1">
        <f>Clean_Data[[#This Row],[Profit]]/Clean_Data[[#This Row],[Sales]]</f>
        <v>0.28999999999999998</v>
      </c>
      <c r="O1538" s="1" t="str">
        <f>IF(Clean_Data[[#This Row],[Discount]]=0,"No Discount",
IF(Clean_Data[[#This Row],[Discount]]&lt;=0.2,"Low",
IF(Clean_Data[[#This Row],[Discount]]&lt;=0.5,"Medium","High")))</f>
        <v>No Discount</v>
      </c>
      <c r="P1538" s="1" t="str">
        <f>IF(Clean_Data[[#This Row],[Sales]]&lt;100,"Low",
IF(Clean_Data[[#This Row],[Sales]]&lt;500,"Medium","High"))</f>
        <v>Low</v>
      </c>
    </row>
    <row r="1539" spans="1:16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1">
        <v>16.28</v>
      </c>
      <c r="K1539" s="1">
        <v>2</v>
      </c>
      <c r="L1539" s="1">
        <v>0</v>
      </c>
      <c r="M1539" s="1">
        <v>6.5119999999999996</v>
      </c>
      <c r="N1539" s="1">
        <f>Clean_Data[[#This Row],[Profit]]/Clean_Data[[#This Row],[Sales]]</f>
        <v>0.39999999999999997</v>
      </c>
      <c r="O1539" s="1" t="str">
        <f>IF(Clean_Data[[#This Row],[Discount]]=0,"No Discount",
IF(Clean_Data[[#This Row],[Discount]]&lt;=0.2,"Low",
IF(Clean_Data[[#This Row],[Discount]]&lt;=0.5,"Medium","High")))</f>
        <v>No Discount</v>
      </c>
      <c r="P1539" s="1" t="str">
        <f>IF(Clean_Data[[#This Row],[Sales]]&lt;100,"Low",
IF(Clean_Data[[#This Row],[Sales]]&lt;500,"Medium","High"))</f>
        <v>Low</v>
      </c>
    </row>
    <row r="1540" spans="1:16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1">
        <v>782.94</v>
      </c>
      <c r="K1540" s="1">
        <v>3</v>
      </c>
      <c r="L1540" s="1">
        <v>0</v>
      </c>
      <c r="M1540" s="1">
        <v>203.56440000000001</v>
      </c>
      <c r="N1540" s="1">
        <f>Clean_Data[[#This Row],[Profit]]/Clean_Data[[#This Row],[Sales]]</f>
        <v>0.26</v>
      </c>
      <c r="O1540" s="1" t="str">
        <f>IF(Clean_Data[[#This Row],[Discount]]=0,"No Discount",
IF(Clean_Data[[#This Row],[Discount]]&lt;=0.2,"Low",
IF(Clean_Data[[#This Row],[Discount]]&lt;=0.5,"Medium","High")))</f>
        <v>No Discount</v>
      </c>
      <c r="P1540" s="1" t="str">
        <f>IF(Clean_Data[[#This Row],[Sales]]&lt;100,"Low",
IF(Clean_Data[[#This Row],[Sales]]&lt;500,"Medium","High"))</f>
        <v>High</v>
      </c>
    </row>
    <row r="1541" spans="1:16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1">
        <v>242.48</v>
      </c>
      <c r="K1541" s="1">
        <v>7</v>
      </c>
      <c r="L1541" s="1">
        <v>0</v>
      </c>
      <c r="M1541" s="1">
        <v>116.3904</v>
      </c>
      <c r="N1541" s="1">
        <f>Clean_Data[[#This Row],[Profit]]/Clean_Data[[#This Row],[Sales]]</f>
        <v>0.48000000000000004</v>
      </c>
      <c r="O1541" s="1" t="str">
        <f>IF(Clean_Data[[#This Row],[Discount]]=0,"No Discount",
IF(Clean_Data[[#This Row],[Discount]]&lt;=0.2,"Low",
IF(Clean_Data[[#This Row],[Discount]]&lt;=0.5,"Medium","High")))</f>
        <v>No Discount</v>
      </c>
      <c r="P1541" s="1" t="str">
        <f>IF(Clean_Data[[#This Row],[Sales]]&lt;100,"Low",
IF(Clean_Data[[#This Row],[Sales]]&lt;500,"Medium","High"))</f>
        <v>Medium</v>
      </c>
    </row>
    <row r="1542" spans="1:16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1">
        <v>8.32</v>
      </c>
      <c r="K1542" s="1">
        <v>5</v>
      </c>
      <c r="L1542" s="1">
        <v>0.2</v>
      </c>
      <c r="M1542" s="1">
        <v>2.2879999999999998</v>
      </c>
      <c r="N1542" s="1">
        <f>Clean_Data[[#This Row],[Profit]]/Clean_Data[[#This Row],[Sales]]</f>
        <v>0.27499999999999997</v>
      </c>
      <c r="O1542" s="1" t="str">
        <f>IF(Clean_Data[[#This Row],[Discount]]=0,"No Discount",
IF(Clean_Data[[#This Row],[Discount]]&lt;=0.2,"Low",
IF(Clean_Data[[#This Row],[Discount]]&lt;=0.5,"Medium","High")))</f>
        <v>Low</v>
      </c>
      <c r="P1542" s="1" t="str">
        <f>IF(Clean_Data[[#This Row],[Sales]]&lt;100,"Low",
IF(Clean_Data[[#This Row],[Sales]]&lt;500,"Medium","High"))</f>
        <v>Low</v>
      </c>
    </row>
    <row r="1543" spans="1:16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1">
        <v>10.464</v>
      </c>
      <c r="K1543" s="1">
        <v>6</v>
      </c>
      <c r="L1543" s="1">
        <v>0.2</v>
      </c>
      <c r="M1543" s="1">
        <v>1.7003999999999999</v>
      </c>
      <c r="N1543" s="1">
        <f>Clean_Data[[#This Row],[Profit]]/Clean_Data[[#This Row],[Sales]]</f>
        <v>0.16249999999999998</v>
      </c>
      <c r="O1543" s="1" t="str">
        <f>IF(Clean_Data[[#This Row],[Discount]]=0,"No Discount",
IF(Clean_Data[[#This Row],[Discount]]&lt;=0.2,"Low",
IF(Clean_Data[[#This Row],[Discount]]&lt;=0.5,"Medium","High")))</f>
        <v>Low</v>
      </c>
      <c r="P1543" s="1" t="str">
        <f>IF(Clean_Data[[#This Row],[Sales]]&lt;100,"Low",
IF(Clean_Data[[#This Row],[Sales]]&lt;500,"Medium","High"))</f>
        <v>Low</v>
      </c>
    </row>
    <row r="1544" spans="1:16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1">
        <v>82.896000000000001</v>
      </c>
      <c r="K1544" s="1">
        <v>3</v>
      </c>
      <c r="L1544" s="1">
        <v>0.2</v>
      </c>
      <c r="M1544" s="1">
        <v>29.0136</v>
      </c>
      <c r="N1544" s="1">
        <f>Clean_Data[[#This Row],[Profit]]/Clean_Data[[#This Row],[Sales]]</f>
        <v>0.35</v>
      </c>
      <c r="O1544" s="1" t="str">
        <f>IF(Clean_Data[[#This Row],[Discount]]=0,"No Discount",
IF(Clean_Data[[#This Row],[Discount]]&lt;=0.2,"Low",
IF(Clean_Data[[#This Row],[Discount]]&lt;=0.5,"Medium","High")))</f>
        <v>Low</v>
      </c>
      <c r="P1544" s="1" t="str">
        <f>IF(Clean_Data[[#This Row],[Sales]]&lt;100,"Low",
IF(Clean_Data[[#This Row],[Sales]]&lt;500,"Medium","High"))</f>
        <v>Low</v>
      </c>
    </row>
    <row r="1545" spans="1:16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1">
        <v>34.24</v>
      </c>
      <c r="K1545" s="1">
        <v>4</v>
      </c>
      <c r="L1545" s="1">
        <v>0</v>
      </c>
      <c r="M1545" s="1">
        <v>16.0928</v>
      </c>
      <c r="N1545" s="1">
        <f>Clean_Data[[#This Row],[Profit]]/Clean_Data[[#This Row],[Sales]]</f>
        <v>0.47</v>
      </c>
      <c r="O1545" s="1" t="str">
        <f>IF(Clean_Data[[#This Row],[Discount]]=0,"No Discount",
IF(Clean_Data[[#This Row],[Discount]]&lt;=0.2,"Low",
IF(Clean_Data[[#This Row],[Discount]]&lt;=0.5,"Medium","High")))</f>
        <v>No Discount</v>
      </c>
      <c r="P1545" s="1" t="str">
        <f>IF(Clean_Data[[#This Row],[Sales]]&lt;100,"Low",
IF(Clean_Data[[#This Row],[Sales]]&lt;500,"Medium","High"))</f>
        <v>Low</v>
      </c>
    </row>
    <row r="1546" spans="1:16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1">
        <v>1573.4880000000001</v>
      </c>
      <c r="K1546" s="1">
        <v>7</v>
      </c>
      <c r="L1546" s="1">
        <v>0.2</v>
      </c>
      <c r="M1546" s="1">
        <v>196.68600000000001</v>
      </c>
      <c r="N1546" s="1">
        <f>Clean_Data[[#This Row],[Profit]]/Clean_Data[[#This Row],[Sales]]</f>
        <v>0.125</v>
      </c>
      <c r="O1546" s="1" t="str">
        <f>IF(Clean_Data[[#This Row],[Discount]]=0,"No Discount",
IF(Clean_Data[[#This Row],[Discount]]&lt;=0.2,"Low",
IF(Clean_Data[[#This Row],[Discount]]&lt;=0.5,"Medium","High")))</f>
        <v>Low</v>
      </c>
      <c r="P1546" s="1" t="str">
        <f>IF(Clean_Data[[#This Row],[Sales]]&lt;100,"Low",
IF(Clean_Data[[#This Row],[Sales]]&lt;500,"Medium","High"))</f>
        <v>High</v>
      </c>
    </row>
    <row r="1547" spans="1:16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1">
        <v>335.52</v>
      </c>
      <c r="K1547" s="1">
        <v>4</v>
      </c>
      <c r="L1547" s="1">
        <v>0.2</v>
      </c>
      <c r="M1547" s="1">
        <v>117.432</v>
      </c>
      <c r="N1547" s="1">
        <f>Clean_Data[[#This Row],[Profit]]/Clean_Data[[#This Row],[Sales]]</f>
        <v>0.35000000000000003</v>
      </c>
      <c r="O1547" s="1" t="str">
        <f>IF(Clean_Data[[#This Row],[Discount]]=0,"No Discount",
IF(Clean_Data[[#This Row],[Discount]]&lt;=0.2,"Low",
IF(Clean_Data[[#This Row],[Discount]]&lt;=0.5,"Medium","High")))</f>
        <v>Low</v>
      </c>
      <c r="P1547" s="1" t="str">
        <f>IF(Clean_Data[[#This Row],[Sales]]&lt;100,"Low",
IF(Clean_Data[[#This Row],[Sales]]&lt;500,"Medium","High"))</f>
        <v>Medium</v>
      </c>
    </row>
    <row r="1548" spans="1:16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1">
        <v>23.911999999999999</v>
      </c>
      <c r="K1548" s="1">
        <v>2</v>
      </c>
      <c r="L1548" s="1">
        <v>0.8</v>
      </c>
      <c r="M1548" s="1">
        <v>-40.650399999999998</v>
      </c>
      <c r="N1548" s="1">
        <f>Clean_Data[[#This Row],[Profit]]/Clean_Data[[#This Row],[Sales]]</f>
        <v>-1.7</v>
      </c>
      <c r="O1548" s="1" t="str">
        <f>IF(Clean_Data[[#This Row],[Discount]]=0,"No Discount",
IF(Clean_Data[[#This Row],[Discount]]&lt;=0.2,"Low",
IF(Clean_Data[[#This Row],[Discount]]&lt;=0.5,"Medium","High")))</f>
        <v>High</v>
      </c>
      <c r="P1548" s="1" t="str">
        <f>IF(Clean_Data[[#This Row],[Sales]]&lt;100,"Low",
IF(Clean_Data[[#This Row],[Sales]]&lt;500,"Medium","High"))</f>
        <v>Low</v>
      </c>
    </row>
    <row r="1549" spans="1:16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1">
        <v>27.056000000000001</v>
      </c>
      <c r="K1549" s="1">
        <v>2</v>
      </c>
      <c r="L1549" s="1">
        <v>0.2</v>
      </c>
      <c r="M1549" s="1">
        <v>2.3673999999999999</v>
      </c>
      <c r="N1549" s="1">
        <f>Clean_Data[[#This Row],[Profit]]/Clean_Data[[#This Row],[Sales]]</f>
        <v>8.7499999999999994E-2</v>
      </c>
      <c r="O1549" s="1" t="str">
        <f>IF(Clean_Data[[#This Row],[Discount]]=0,"No Discount",
IF(Clean_Data[[#This Row],[Discount]]&lt;=0.2,"Low",
IF(Clean_Data[[#This Row],[Discount]]&lt;=0.5,"Medium","High")))</f>
        <v>Low</v>
      </c>
      <c r="P1549" s="1" t="str">
        <f>IF(Clean_Data[[#This Row],[Sales]]&lt;100,"Low",
IF(Clean_Data[[#This Row],[Sales]]&lt;500,"Medium","High"))</f>
        <v>Low</v>
      </c>
    </row>
    <row r="1550" spans="1:16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1">
        <v>559.99199999999996</v>
      </c>
      <c r="K1550" s="1">
        <v>1</v>
      </c>
      <c r="L1550" s="1">
        <v>0.2</v>
      </c>
      <c r="M1550" s="1">
        <v>174.9975</v>
      </c>
      <c r="N1550" s="1">
        <f>Clean_Data[[#This Row],[Profit]]/Clean_Data[[#This Row],[Sales]]</f>
        <v>0.3125</v>
      </c>
      <c r="O1550" s="1" t="str">
        <f>IF(Clean_Data[[#This Row],[Discount]]=0,"No Discount",
IF(Clean_Data[[#This Row],[Discount]]&lt;=0.2,"Low",
IF(Clean_Data[[#This Row],[Discount]]&lt;=0.5,"Medium","High")))</f>
        <v>Low</v>
      </c>
      <c r="P1550" s="1" t="str">
        <f>IF(Clean_Data[[#This Row],[Sales]]&lt;100,"Low",
IF(Clean_Data[[#This Row],[Sales]]&lt;500,"Medium","High"))</f>
        <v>High</v>
      </c>
    </row>
    <row r="1551" spans="1:16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1">
        <v>9.3239999999999998</v>
      </c>
      <c r="K1551" s="1">
        <v>6</v>
      </c>
      <c r="L1551" s="1">
        <v>0.8</v>
      </c>
      <c r="M1551" s="1">
        <v>-24.708600000000001</v>
      </c>
      <c r="N1551" s="1">
        <f>Clean_Data[[#This Row],[Profit]]/Clean_Data[[#This Row],[Sales]]</f>
        <v>-2.65</v>
      </c>
      <c r="O1551" s="1" t="str">
        <f>IF(Clean_Data[[#This Row],[Discount]]=0,"No Discount",
IF(Clean_Data[[#This Row],[Discount]]&lt;=0.2,"Low",
IF(Clean_Data[[#This Row],[Discount]]&lt;=0.5,"Medium","High")))</f>
        <v>High</v>
      </c>
      <c r="P1551" s="1" t="str">
        <f>IF(Clean_Data[[#This Row],[Sales]]&lt;100,"Low",
IF(Clean_Data[[#This Row],[Sales]]&lt;500,"Medium","High"))</f>
        <v>Low</v>
      </c>
    </row>
    <row r="1552" spans="1:16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1">
        <v>111.96</v>
      </c>
      <c r="K1552" s="1">
        <v>2</v>
      </c>
      <c r="L1552" s="1">
        <v>0</v>
      </c>
      <c r="M1552" s="1">
        <v>54.860399999999998</v>
      </c>
      <c r="N1552" s="1">
        <f>Clean_Data[[#This Row],[Profit]]/Clean_Data[[#This Row],[Sales]]</f>
        <v>0.49</v>
      </c>
      <c r="O1552" s="1" t="str">
        <f>IF(Clean_Data[[#This Row],[Discount]]=0,"No Discount",
IF(Clean_Data[[#This Row],[Discount]]&lt;=0.2,"Low",
IF(Clean_Data[[#This Row],[Discount]]&lt;=0.5,"Medium","High")))</f>
        <v>No Discount</v>
      </c>
      <c r="P1552" s="1" t="str">
        <f>IF(Clean_Data[[#This Row],[Sales]]&lt;100,"Low",
IF(Clean_Data[[#This Row],[Sales]]&lt;500,"Medium","High"))</f>
        <v>Medium</v>
      </c>
    </row>
    <row r="1553" spans="1:16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1">
        <v>21.56</v>
      </c>
      <c r="K1553" s="1">
        <v>7</v>
      </c>
      <c r="L1553" s="1">
        <v>0</v>
      </c>
      <c r="M1553" s="1">
        <v>10.348800000000001</v>
      </c>
      <c r="N1553" s="1">
        <f>Clean_Data[[#This Row],[Profit]]/Clean_Data[[#This Row],[Sales]]</f>
        <v>0.48000000000000004</v>
      </c>
      <c r="O1553" s="1" t="str">
        <f>IF(Clean_Data[[#This Row],[Discount]]=0,"No Discount",
IF(Clean_Data[[#This Row],[Discount]]&lt;=0.2,"Low",
IF(Clean_Data[[#This Row],[Discount]]&lt;=0.5,"Medium","High")))</f>
        <v>No Discount</v>
      </c>
      <c r="P1553" s="1" t="str">
        <f>IF(Clean_Data[[#This Row],[Sales]]&lt;100,"Low",
IF(Clean_Data[[#This Row],[Sales]]&lt;500,"Medium","High"))</f>
        <v>Low</v>
      </c>
    </row>
    <row r="1554" spans="1:16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1">
        <v>124.75</v>
      </c>
      <c r="K1554" s="1">
        <v>5</v>
      </c>
      <c r="L1554" s="1">
        <v>0</v>
      </c>
      <c r="M1554" s="1">
        <v>57.384999999999998</v>
      </c>
      <c r="N1554" s="1">
        <f>Clean_Data[[#This Row],[Profit]]/Clean_Data[[#This Row],[Sales]]</f>
        <v>0.45999999999999996</v>
      </c>
      <c r="O1554" s="1" t="str">
        <f>IF(Clean_Data[[#This Row],[Discount]]=0,"No Discount",
IF(Clean_Data[[#This Row],[Discount]]&lt;=0.2,"Low",
IF(Clean_Data[[#This Row],[Discount]]&lt;=0.5,"Medium","High")))</f>
        <v>No Discount</v>
      </c>
      <c r="P1554" s="1" t="str">
        <f>IF(Clean_Data[[#This Row],[Sales]]&lt;100,"Low",
IF(Clean_Data[[#This Row],[Sales]]&lt;500,"Medium","High"))</f>
        <v>Medium</v>
      </c>
    </row>
    <row r="1555" spans="1:16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1">
        <v>5.28</v>
      </c>
      <c r="K1555" s="1">
        <v>3</v>
      </c>
      <c r="L1555" s="1">
        <v>0</v>
      </c>
      <c r="M1555" s="1">
        <v>1.5311999999999999</v>
      </c>
      <c r="N1555" s="1">
        <f>Clean_Data[[#This Row],[Profit]]/Clean_Data[[#This Row],[Sales]]</f>
        <v>0.28999999999999998</v>
      </c>
      <c r="O1555" s="1" t="str">
        <f>IF(Clean_Data[[#This Row],[Discount]]=0,"No Discount",
IF(Clean_Data[[#This Row],[Discount]]&lt;=0.2,"Low",
IF(Clean_Data[[#This Row],[Discount]]&lt;=0.5,"Medium","High")))</f>
        <v>No Discount</v>
      </c>
      <c r="P1555" s="1" t="str">
        <f>IF(Clean_Data[[#This Row],[Sales]]&lt;100,"Low",
IF(Clean_Data[[#This Row],[Sales]]&lt;500,"Medium","High"))</f>
        <v>Low</v>
      </c>
    </row>
    <row r="1556" spans="1:16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1">
        <v>91.96</v>
      </c>
      <c r="K1556" s="1">
        <v>4</v>
      </c>
      <c r="L1556" s="1">
        <v>0</v>
      </c>
      <c r="M1556" s="1">
        <v>39.5428</v>
      </c>
      <c r="N1556" s="1">
        <f>Clean_Data[[#This Row],[Profit]]/Clean_Data[[#This Row],[Sales]]</f>
        <v>0.43000000000000005</v>
      </c>
      <c r="O1556" s="1" t="str">
        <f>IF(Clean_Data[[#This Row],[Discount]]=0,"No Discount",
IF(Clean_Data[[#This Row],[Discount]]&lt;=0.2,"Low",
IF(Clean_Data[[#This Row],[Discount]]&lt;=0.5,"Medium","High")))</f>
        <v>No Discount</v>
      </c>
      <c r="P1556" s="1" t="str">
        <f>IF(Clean_Data[[#This Row],[Sales]]&lt;100,"Low",
IF(Clean_Data[[#This Row],[Sales]]&lt;500,"Medium","High"))</f>
        <v>Low</v>
      </c>
    </row>
    <row r="1557" spans="1:16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1">
        <v>9.3439999999999994</v>
      </c>
      <c r="K1557" s="1">
        <v>1</v>
      </c>
      <c r="L1557" s="1">
        <v>0.2</v>
      </c>
      <c r="M1557" s="1">
        <v>3.504</v>
      </c>
      <c r="N1557" s="1">
        <f>Clean_Data[[#This Row],[Profit]]/Clean_Data[[#This Row],[Sales]]</f>
        <v>0.375</v>
      </c>
      <c r="O1557" s="1" t="str">
        <f>IF(Clean_Data[[#This Row],[Discount]]=0,"No Discount",
IF(Clean_Data[[#This Row],[Discount]]&lt;=0.2,"Low",
IF(Clean_Data[[#This Row],[Discount]]&lt;=0.5,"Medium","High")))</f>
        <v>Low</v>
      </c>
      <c r="P1557" s="1" t="str">
        <f>IF(Clean_Data[[#This Row],[Sales]]&lt;100,"Low",
IF(Clean_Data[[#This Row],[Sales]]&lt;500,"Medium","High"))</f>
        <v>Low</v>
      </c>
    </row>
    <row r="1558" spans="1:16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1">
        <v>79.36</v>
      </c>
      <c r="K1558" s="1">
        <v>5</v>
      </c>
      <c r="L1558" s="1">
        <v>0.2</v>
      </c>
      <c r="M1558" s="1">
        <v>9.92</v>
      </c>
      <c r="N1558" s="1">
        <f>Clean_Data[[#This Row],[Profit]]/Clean_Data[[#This Row],[Sales]]</f>
        <v>0.125</v>
      </c>
      <c r="O1558" s="1" t="str">
        <f>IF(Clean_Data[[#This Row],[Discount]]=0,"No Discount",
IF(Clean_Data[[#This Row],[Discount]]&lt;=0.2,"Low",
IF(Clean_Data[[#This Row],[Discount]]&lt;=0.5,"Medium","High")))</f>
        <v>Low</v>
      </c>
      <c r="P1558" s="1" t="str">
        <f>IF(Clean_Data[[#This Row],[Sales]]&lt;100,"Low",
IF(Clean_Data[[#This Row],[Sales]]&lt;500,"Medium","High"))</f>
        <v>Low</v>
      </c>
    </row>
    <row r="1559" spans="1:16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1">
        <v>171.96</v>
      </c>
      <c r="K1559" s="1">
        <v>2</v>
      </c>
      <c r="L1559" s="1">
        <v>0</v>
      </c>
      <c r="M1559" s="1">
        <v>44.709600000000002</v>
      </c>
      <c r="N1559" s="1">
        <f>Clean_Data[[#This Row],[Profit]]/Clean_Data[[#This Row],[Sales]]</f>
        <v>0.26</v>
      </c>
      <c r="O1559" s="1" t="str">
        <f>IF(Clean_Data[[#This Row],[Discount]]=0,"No Discount",
IF(Clean_Data[[#This Row],[Discount]]&lt;=0.2,"Low",
IF(Clean_Data[[#This Row],[Discount]]&lt;=0.5,"Medium","High")))</f>
        <v>No Discount</v>
      </c>
      <c r="P1559" s="1" t="str">
        <f>IF(Clean_Data[[#This Row],[Sales]]&lt;100,"Low",
IF(Clean_Data[[#This Row],[Sales]]&lt;500,"Medium","High"))</f>
        <v>Medium</v>
      </c>
    </row>
    <row r="1560" spans="1:16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1">
        <v>35.351999999999997</v>
      </c>
      <c r="K1560" s="1">
        <v>9</v>
      </c>
      <c r="L1560" s="1">
        <v>0.2</v>
      </c>
      <c r="M1560" s="1">
        <v>12.815099999999999</v>
      </c>
      <c r="N1560" s="1">
        <f>Clean_Data[[#This Row],[Profit]]/Clean_Data[[#This Row],[Sales]]</f>
        <v>0.36249999999999999</v>
      </c>
      <c r="O1560" s="1" t="str">
        <f>IF(Clean_Data[[#This Row],[Discount]]=0,"No Discount",
IF(Clean_Data[[#This Row],[Discount]]&lt;=0.2,"Low",
IF(Clean_Data[[#This Row],[Discount]]&lt;=0.5,"Medium","High")))</f>
        <v>Low</v>
      </c>
      <c r="P1560" s="1" t="str">
        <f>IF(Clean_Data[[#This Row],[Sales]]&lt;100,"Low",
IF(Clean_Data[[#This Row],[Sales]]&lt;500,"Medium","High"))</f>
        <v>Low</v>
      </c>
    </row>
    <row r="1561" spans="1:16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1">
        <v>18.899999999999999</v>
      </c>
      <c r="K1561" s="1">
        <v>6</v>
      </c>
      <c r="L1561" s="1">
        <v>0</v>
      </c>
      <c r="M1561" s="1">
        <v>9.0719999999999992</v>
      </c>
      <c r="N1561" s="1">
        <f>Clean_Data[[#This Row],[Profit]]/Clean_Data[[#This Row],[Sales]]</f>
        <v>0.48</v>
      </c>
      <c r="O1561" s="1" t="str">
        <f>IF(Clean_Data[[#This Row],[Discount]]=0,"No Discount",
IF(Clean_Data[[#This Row],[Discount]]&lt;=0.2,"Low",
IF(Clean_Data[[#This Row],[Discount]]&lt;=0.5,"Medium","High")))</f>
        <v>No Discount</v>
      </c>
      <c r="P1561" s="1" t="str">
        <f>IF(Clean_Data[[#This Row],[Sales]]&lt;100,"Low",
IF(Clean_Data[[#This Row],[Sales]]&lt;500,"Medium","High"))</f>
        <v>Low</v>
      </c>
    </row>
    <row r="1562" spans="1:16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1">
        <v>2.78</v>
      </c>
      <c r="K1562" s="1">
        <v>1</v>
      </c>
      <c r="L1562" s="1">
        <v>0</v>
      </c>
      <c r="M1562" s="1">
        <v>0.7228</v>
      </c>
      <c r="N1562" s="1">
        <f>Clean_Data[[#This Row],[Profit]]/Clean_Data[[#This Row],[Sales]]</f>
        <v>0.26</v>
      </c>
      <c r="O1562" s="1" t="str">
        <f>IF(Clean_Data[[#This Row],[Discount]]=0,"No Discount",
IF(Clean_Data[[#This Row],[Discount]]&lt;=0.2,"Low",
IF(Clean_Data[[#This Row],[Discount]]&lt;=0.5,"Medium","High")))</f>
        <v>No Discount</v>
      </c>
      <c r="P1562" s="1" t="str">
        <f>IF(Clean_Data[[#This Row],[Sales]]&lt;100,"Low",
IF(Clean_Data[[#This Row],[Sales]]&lt;500,"Medium","High"))</f>
        <v>Low</v>
      </c>
    </row>
    <row r="1563" spans="1:16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1">
        <v>1044.6300000000001</v>
      </c>
      <c r="K1563" s="1">
        <v>5</v>
      </c>
      <c r="L1563" s="1">
        <v>0.4</v>
      </c>
      <c r="M1563" s="1">
        <v>-295.9785</v>
      </c>
      <c r="N1563" s="1">
        <f>Clean_Data[[#This Row],[Profit]]/Clean_Data[[#This Row],[Sales]]</f>
        <v>-0.28333333333333333</v>
      </c>
      <c r="O1563" s="1" t="str">
        <f>IF(Clean_Data[[#This Row],[Discount]]=0,"No Discount",
IF(Clean_Data[[#This Row],[Discount]]&lt;=0.2,"Low",
IF(Clean_Data[[#This Row],[Discount]]&lt;=0.5,"Medium","High")))</f>
        <v>Medium</v>
      </c>
      <c r="P1563" s="1" t="str">
        <f>IF(Clean_Data[[#This Row],[Sales]]&lt;100,"Low",
IF(Clean_Data[[#This Row],[Sales]]&lt;500,"Medium","High"))</f>
        <v>High</v>
      </c>
    </row>
    <row r="1564" spans="1:16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1">
        <v>11.352</v>
      </c>
      <c r="K1564" s="1">
        <v>3</v>
      </c>
      <c r="L1564" s="1">
        <v>0.2</v>
      </c>
      <c r="M1564" s="1">
        <v>4.1151</v>
      </c>
      <c r="N1564" s="1">
        <f>Clean_Data[[#This Row],[Profit]]/Clean_Data[[#This Row],[Sales]]</f>
        <v>0.36249999999999999</v>
      </c>
      <c r="O1564" s="1" t="str">
        <f>IF(Clean_Data[[#This Row],[Discount]]=0,"No Discount",
IF(Clean_Data[[#This Row],[Discount]]&lt;=0.2,"Low",
IF(Clean_Data[[#This Row],[Discount]]&lt;=0.5,"Medium","High")))</f>
        <v>Low</v>
      </c>
      <c r="P1564" s="1" t="str">
        <f>IF(Clean_Data[[#This Row],[Sales]]&lt;100,"Low",
IF(Clean_Data[[#This Row],[Sales]]&lt;500,"Medium","High"))</f>
        <v>Low</v>
      </c>
    </row>
    <row r="1565" spans="1:16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1">
        <v>354.9</v>
      </c>
      <c r="K1565" s="1">
        <v>5</v>
      </c>
      <c r="L1565" s="1">
        <v>0</v>
      </c>
      <c r="M1565" s="1">
        <v>17.745000000000001</v>
      </c>
      <c r="N1565" s="1">
        <f>Clean_Data[[#This Row],[Profit]]/Clean_Data[[#This Row],[Sales]]</f>
        <v>0.05</v>
      </c>
      <c r="O1565" s="1" t="str">
        <f>IF(Clean_Data[[#This Row],[Discount]]=0,"No Discount",
IF(Clean_Data[[#This Row],[Discount]]&lt;=0.2,"Low",
IF(Clean_Data[[#This Row],[Discount]]&lt;=0.5,"Medium","High")))</f>
        <v>No Discount</v>
      </c>
      <c r="P1565" s="1" t="str">
        <f>IF(Clean_Data[[#This Row],[Sales]]&lt;100,"Low",
IF(Clean_Data[[#This Row],[Sales]]&lt;500,"Medium","High"))</f>
        <v>Medium</v>
      </c>
    </row>
    <row r="1566" spans="1:16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1">
        <v>453.57600000000002</v>
      </c>
      <c r="K1566" s="1">
        <v>3</v>
      </c>
      <c r="L1566" s="1">
        <v>0.2</v>
      </c>
      <c r="M1566" s="1">
        <v>39.687899999999999</v>
      </c>
      <c r="N1566" s="1">
        <f>Clean_Data[[#This Row],[Profit]]/Clean_Data[[#This Row],[Sales]]</f>
        <v>8.7499999999999994E-2</v>
      </c>
      <c r="O1566" s="1" t="str">
        <f>IF(Clean_Data[[#This Row],[Discount]]=0,"No Discount",
IF(Clean_Data[[#This Row],[Discount]]&lt;=0.2,"Low",
IF(Clean_Data[[#This Row],[Discount]]&lt;=0.5,"Medium","High")))</f>
        <v>Low</v>
      </c>
      <c r="P1566" s="1" t="str">
        <f>IF(Clean_Data[[#This Row],[Sales]]&lt;100,"Low",
IF(Clean_Data[[#This Row],[Sales]]&lt;500,"Medium","High"))</f>
        <v>Medium</v>
      </c>
    </row>
    <row r="1567" spans="1:16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1">
        <v>21.48</v>
      </c>
      <c r="K1567" s="1">
        <v>3</v>
      </c>
      <c r="L1567" s="1">
        <v>0.2</v>
      </c>
      <c r="M1567" s="1">
        <v>-0.26850000000000002</v>
      </c>
      <c r="N1567" s="1">
        <f>Clean_Data[[#This Row],[Profit]]/Clean_Data[[#This Row],[Sales]]</f>
        <v>-1.2500000000000001E-2</v>
      </c>
      <c r="O1567" s="1" t="str">
        <f>IF(Clean_Data[[#This Row],[Discount]]=0,"No Discount",
IF(Clean_Data[[#This Row],[Discount]]&lt;=0.2,"Low",
IF(Clean_Data[[#This Row],[Discount]]&lt;=0.5,"Medium","High")))</f>
        <v>Low</v>
      </c>
      <c r="P1567" s="1" t="str">
        <f>IF(Clean_Data[[#This Row],[Sales]]&lt;100,"Low",
IF(Clean_Data[[#This Row],[Sales]]&lt;500,"Medium","High"))</f>
        <v>Low</v>
      </c>
    </row>
    <row r="1568" spans="1:16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1">
        <v>8.7840000000000007</v>
      </c>
      <c r="K1568" s="1">
        <v>4</v>
      </c>
      <c r="L1568" s="1">
        <v>0.8</v>
      </c>
      <c r="M1568" s="1">
        <v>-13.6152</v>
      </c>
      <c r="N1568" s="1">
        <f>Clean_Data[[#This Row],[Profit]]/Clean_Data[[#This Row],[Sales]]</f>
        <v>-1.5499999999999998</v>
      </c>
      <c r="O1568" s="1" t="str">
        <f>IF(Clean_Data[[#This Row],[Discount]]=0,"No Discount",
IF(Clean_Data[[#This Row],[Discount]]&lt;=0.2,"Low",
IF(Clean_Data[[#This Row],[Discount]]&lt;=0.5,"Medium","High")))</f>
        <v>High</v>
      </c>
      <c r="P1568" s="1" t="str">
        <f>IF(Clean_Data[[#This Row],[Sales]]&lt;100,"Low",
IF(Clean_Data[[#This Row],[Sales]]&lt;500,"Medium","High"))</f>
        <v>Low</v>
      </c>
    </row>
    <row r="1569" spans="1:16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1">
        <v>122.97</v>
      </c>
      <c r="K1569" s="1">
        <v>3</v>
      </c>
      <c r="L1569" s="1">
        <v>0</v>
      </c>
      <c r="M1569" s="1">
        <v>60.255299999999998</v>
      </c>
      <c r="N1569" s="1">
        <f>Clean_Data[[#This Row],[Profit]]/Clean_Data[[#This Row],[Sales]]</f>
        <v>0.49</v>
      </c>
      <c r="O1569" s="1" t="str">
        <f>IF(Clean_Data[[#This Row],[Discount]]=0,"No Discount",
IF(Clean_Data[[#This Row],[Discount]]&lt;=0.2,"Low",
IF(Clean_Data[[#This Row],[Discount]]&lt;=0.5,"Medium","High")))</f>
        <v>No Discount</v>
      </c>
      <c r="P1569" s="1" t="str">
        <f>IF(Clean_Data[[#This Row],[Sales]]&lt;100,"Low",
IF(Clean_Data[[#This Row],[Sales]]&lt;500,"Medium","High"))</f>
        <v>Medium</v>
      </c>
    </row>
    <row r="1570" spans="1:16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1">
        <v>12.84</v>
      </c>
      <c r="K1570" s="1">
        <v>3</v>
      </c>
      <c r="L1570" s="1">
        <v>0</v>
      </c>
      <c r="M1570" s="1">
        <v>3.7235999999999998</v>
      </c>
      <c r="N1570" s="1">
        <f>Clean_Data[[#This Row],[Profit]]/Clean_Data[[#This Row],[Sales]]</f>
        <v>0.28999999999999998</v>
      </c>
      <c r="O1570" s="1" t="str">
        <f>IF(Clean_Data[[#This Row],[Discount]]=0,"No Discount",
IF(Clean_Data[[#This Row],[Discount]]&lt;=0.2,"Low",
IF(Clean_Data[[#This Row],[Discount]]&lt;=0.5,"Medium","High")))</f>
        <v>No Discount</v>
      </c>
      <c r="P1570" s="1" t="str">
        <f>IF(Clean_Data[[#This Row],[Sales]]&lt;100,"Low",
IF(Clean_Data[[#This Row],[Sales]]&lt;500,"Medium","High"))</f>
        <v>Low</v>
      </c>
    </row>
    <row r="1571" spans="1:16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1">
        <v>603.91999999999996</v>
      </c>
      <c r="K1571" s="1">
        <v>5</v>
      </c>
      <c r="L1571" s="1">
        <v>0.2</v>
      </c>
      <c r="M1571" s="1">
        <v>-67.941000000000003</v>
      </c>
      <c r="N1571" s="1">
        <f>Clean_Data[[#This Row],[Profit]]/Clean_Data[[#This Row],[Sales]]</f>
        <v>-0.11250000000000002</v>
      </c>
      <c r="O1571" s="1" t="str">
        <f>IF(Clean_Data[[#This Row],[Discount]]=0,"No Discount",
IF(Clean_Data[[#This Row],[Discount]]&lt;=0.2,"Low",
IF(Clean_Data[[#This Row],[Discount]]&lt;=0.5,"Medium","High")))</f>
        <v>Low</v>
      </c>
      <c r="P1571" s="1" t="str">
        <f>IF(Clean_Data[[#This Row],[Sales]]&lt;100,"Low",
IF(Clean_Data[[#This Row],[Sales]]&lt;500,"Medium","High"))</f>
        <v>High</v>
      </c>
    </row>
    <row r="1572" spans="1:16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1">
        <v>21.84</v>
      </c>
      <c r="K1572" s="1">
        <v>3</v>
      </c>
      <c r="L1572" s="1">
        <v>0</v>
      </c>
      <c r="M1572" s="1">
        <v>10.4832</v>
      </c>
      <c r="N1572" s="1">
        <f>Clean_Data[[#This Row],[Profit]]/Clean_Data[[#This Row],[Sales]]</f>
        <v>0.48</v>
      </c>
      <c r="O1572" s="1" t="str">
        <f>IF(Clean_Data[[#This Row],[Discount]]=0,"No Discount",
IF(Clean_Data[[#This Row],[Discount]]&lt;=0.2,"Low",
IF(Clean_Data[[#This Row],[Discount]]&lt;=0.5,"Medium","High")))</f>
        <v>No Discount</v>
      </c>
      <c r="P1572" s="1" t="str">
        <f>IF(Clean_Data[[#This Row],[Sales]]&lt;100,"Low",
IF(Clean_Data[[#This Row],[Sales]]&lt;500,"Medium","High"))</f>
        <v>Low</v>
      </c>
    </row>
    <row r="1573" spans="1:16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1">
        <v>29.99</v>
      </c>
      <c r="K1573" s="1">
        <v>1</v>
      </c>
      <c r="L1573" s="1">
        <v>0</v>
      </c>
      <c r="M1573" s="1">
        <v>6.2979000000000003</v>
      </c>
      <c r="N1573" s="1">
        <f>Clean_Data[[#This Row],[Profit]]/Clean_Data[[#This Row],[Sales]]</f>
        <v>0.21000000000000002</v>
      </c>
      <c r="O1573" s="1" t="str">
        <f>IF(Clean_Data[[#This Row],[Discount]]=0,"No Discount",
IF(Clean_Data[[#This Row],[Discount]]&lt;=0.2,"Low",
IF(Clean_Data[[#This Row],[Discount]]&lt;=0.5,"Medium","High")))</f>
        <v>No Discount</v>
      </c>
      <c r="P1573" s="1" t="str">
        <f>IF(Clean_Data[[#This Row],[Sales]]&lt;100,"Low",
IF(Clean_Data[[#This Row],[Sales]]&lt;500,"Medium","High"))</f>
        <v>Low</v>
      </c>
    </row>
    <row r="1574" spans="1:16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1">
        <v>381.44</v>
      </c>
      <c r="K1574" s="1">
        <v>2</v>
      </c>
      <c r="L1574" s="1">
        <v>0.2</v>
      </c>
      <c r="M1574" s="1">
        <v>23.84</v>
      </c>
      <c r="N1574" s="1">
        <f>Clean_Data[[#This Row],[Profit]]/Clean_Data[[#This Row],[Sales]]</f>
        <v>6.25E-2</v>
      </c>
      <c r="O1574" s="1" t="str">
        <f>IF(Clean_Data[[#This Row],[Discount]]=0,"No Discount",
IF(Clean_Data[[#This Row],[Discount]]&lt;=0.2,"Low",
IF(Clean_Data[[#This Row],[Discount]]&lt;=0.5,"Medium","High")))</f>
        <v>Low</v>
      </c>
      <c r="P1574" s="1" t="str">
        <f>IF(Clean_Data[[#This Row],[Sales]]&lt;100,"Low",
IF(Clean_Data[[#This Row],[Sales]]&lt;500,"Medium","High"))</f>
        <v>Medium</v>
      </c>
    </row>
    <row r="1575" spans="1:16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1">
        <v>40.68</v>
      </c>
      <c r="K1575" s="1">
        <v>3</v>
      </c>
      <c r="L1575" s="1">
        <v>0.2</v>
      </c>
      <c r="M1575" s="1">
        <v>-9.1530000000000005</v>
      </c>
      <c r="N1575" s="1">
        <f>Clean_Data[[#This Row],[Profit]]/Clean_Data[[#This Row],[Sales]]</f>
        <v>-0.22500000000000001</v>
      </c>
      <c r="O1575" s="1" t="str">
        <f>IF(Clean_Data[[#This Row],[Discount]]=0,"No Discount",
IF(Clean_Data[[#This Row],[Discount]]&lt;=0.2,"Low",
IF(Clean_Data[[#This Row],[Discount]]&lt;=0.5,"Medium","High")))</f>
        <v>Low</v>
      </c>
      <c r="P1575" s="1" t="str">
        <f>IF(Clean_Data[[#This Row],[Sales]]&lt;100,"Low",
IF(Clean_Data[[#This Row],[Sales]]&lt;500,"Medium","High"))</f>
        <v>Low</v>
      </c>
    </row>
    <row r="1576" spans="1:16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1">
        <v>763.28</v>
      </c>
      <c r="K1576" s="1">
        <v>5</v>
      </c>
      <c r="L1576" s="1">
        <v>0.3</v>
      </c>
      <c r="M1576" s="1">
        <v>-21.808</v>
      </c>
      <c r="N1576" s="1">
        <f>Clean_Data[[#This Row],[Profit]]/Clean_Data[[#This Row],[Sales]]</f>
        <v>-2.8571428571428571E-2</v>
      </c>
      <c r="O1576" s="1" t="str">
        <f>IF(Clean_Data[[#This Row],[Discount]]=0,"No Discount",
IF(Clean_Data[[#This Row],[Discount]]&lt;=0.2,"Low",
IF(Clean_Data[[#This Row],[Discount]]&lt;=0.5,"Medium","High")))</f>
        <v>Medium</v>
      </c>
      <c r="P1576" s="1" t="str">
        <f>IF(Clean_Data[[#This Row],[Sales]]&lt;100,"Low",
IF(Clean_Data[[#This Row],[Sales]]&lt;500,"Medium","High"))</f>
        <v>High</v>
      </c>
    </row>
    <row r="1577" spans="1:16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1">
        <v>23.952000000000002</v>
      </c>
      <c r="K1577" s="1">
        <v>2</v>
      </c>
      <c r="L1577" s="1">
        <v>0.2</v>
      </c>
      <c r="M1577" s="1">
        <v>2.3952</v>
      </c>
      <c r="N1577" s="1">
        <f>Clean_Data[[#This Row],[Profit]]/Clean_Data[[#This Row],[Sales]]</f>
        <v>9.9999999999999992E-2</v>
      </c>
      <c r="O1577" s="1" t="str">
        <f>IF(Clean_Data[[#This Row],[Discount]]=0,"No Discount",
IF(Clean_Data[[#This Row],[Discount]]&lt;=0.2,"Low",
IF(Clean_Data[[#This Row],[Discount]]&lt;=0.5,"Medium","High")))</f>
        <v>Low</v>
      </c>
      <c r="P1577" s="1" t="str">
        <f>IF(Clean_Data[[#This Row],[Sales]]&lt;100,"Low",
IF(Clean_Data[[#This Row],[Sales]]&lt;500,"Medium","High"))</f>
        <v>Low</v>
      </c>
    </row>
    <row r="1578" spans="1:16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1">
        <v>4.9800000000000004</v>
      </c>
      <c r="K1578" s="1">
        <v>1</v>
      </c>
      <c r="L1578" s="1">
        <v>0</v>
      </c>
      <c r="M1578" s="1">
        <v>2.4401999999999999</v>
      </c>
      <c r="N1578" s="1">
        <f>Clean_Data[[#This Row],[Profit]]/Clean_Data[[#This Row],[Sales]]</f>
        <v>0.48999999999999994</v>
      </c>
      <c r="O1578" s="1" t="str">
        <f>IF(Clean_Data[[#This Row],[Discount]]=0,"No Discount",
IF(Clean_Data[[#This Row],[Discount]]&lt;=0.2,"Low",
IF(Clean_Data[[#This Row],[Discount]]&lt;=0.5,"Medium","High")))</f>
        <v>No Discount</v>
      </c>
      <c r="P1578" s="1" t="str">
        <f>IF(Clean_Data[[#This Row],[Sales]]&lt;100,"Low",
IF(Clean_Data[[#This Row],[Sales]]&lt;500,"Medium","High"))</f>
        <v>Low</v>
      </c>
    </row>
    <row r="1579" spans="1:16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1">
        <v>170.88</v>
      </c>
      <c r="K1579" s="1">
        <v>3</v>
      </c>
      <c r="L1579" s="1">
        <v>0</v>
      </c>
      <c r="M1579" s="1">
        <v>49.555199999999999</v>
      </c>
      <c r="N1579" s="1">
        <f>Clean_Data[[#This Row],[Profit]]/Clean_Data[[#This Row],[Sales]]</f>
        <v>0.28999999999999998</v>
      </c>
      <c r="O1579" s="1" t="str">
        <f>IF(Clean_Data[[#This Row],[Discount]]=0,"No Discount",
IF(Clean_Data[[#This Row],[Discount]]&lt;=0.2,"Low",
IF(Clean_Data[[#This Row],[Discount]]&lt;=0.5,"Medium","High")))</f>
        <v>No Discount</v>
      </c>
      <c r="P1579" s="1" t="str">
        <f>IF(Clean_Data[[#This Row],[Sales]]&lt;100,"Low",
IF(Clean_Data[[#This Row],[Sales]]&lt;500,"Medium","High"))</f>
        <v>Medium</v>
      </c>
    </row>
    <row r="1580" spans="1:16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1">
        <v>307.98</v>
      </c>
      <c r="K1580" s="1">
        <v>2</v>
      </c>
      <c r="L1580" s="1">
        <v>0</v>
      </c>
      <c r="M1580" s="1">
        <v>89.3142</v>
      </c>
      <c r="N1580" s="1">
        <f>Clean_Data[[#This Row],[Profit]]/Clean_Data[[#This Row],[Sales]]</f>
        <v>0.28999999999999998</v>
      </c>
      <c r="O1580" s="1" t="str">
        <f>IF(Clean_Data[[#This Row],[Discount]]=0,"No Discount",
IF(Clean_Data[[#This Row],[Discount]]&lt;=0.2,"Low",
IF(Clean_Data[[#This Row],[Discount]]&lt;=0.5,"Medium","High")))</f>
        <v>No Discount</v>
      </c>
      <c r="P1580" s="1" t="str">
        <f>IF(Clean_Data[[#This Row],[Sales]]&lt;100,"Low",
IF(Clean_Data[[#This Row],[Sales]]&lt;500,"Medium","High"))</f>
        <v>Medium</v>
      </c>
    </row>
    <row r="1581" spans="1:16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1">
        <v>382.80599999999998</v>
      </c>
      <c r="K1581" s="1">
        <v>9</v>
      </c>
      <c r="L1581" s="1">
        <v>0.4</v>
      </c>
      <c r="M1581" s="1">
        <v>-153.1224</v>
      </c>
      <c r="N1581" s="1">
        <f>Clean_Data[[#This Row],[Profit]]/Clean_Data[[#This Row],[Sales]]</f>
        <v>-0.4</v>
      </c>
      <c r="O1581" s="1" t="str">
        <f>IF(Clean_Data[[#This Row],[Discount]]=0,"No Discount",
IF(Clean_Data[[#This Row],[Discount]]&lt;=0.2,"Low",
IF(Clean_Data[[#This Row],[Discount]]&lt;=0.5,"Medium","High")))</f>
        <v>Medium</v>
      </c>
      <c r="P1581" s="1" t="str">
        <f>IF(Clean_Data[[#This Row],[Sales]]&lt;100,"Low",
IF(Clean_Data[[#This Row],[Sales]]&lt;500,"Medium","High"))</f>
        <v>Medium</v>
      </c>
    </row>
    <row r="1582" spans="1:16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1">
        <v>41.96</v>
      </c>
      <c r="K1582" s="1">
        <v>2</v>
      </c>
      <c r="L1582" s="1">
        <v>0</v>
      </c>
      <c r="M1582" s="1">
        <v>2.9371999999999998</v>
      </c>
      <c r="N1582" s="1">
        <f>Clean_Data[[#This Row],[Profit]]/Clean_Data[[#This Row],[Sales]]</f>
        <v>6.9999999999999993E-2</v>
      </c>
      <c r="O1582" s="1" t="str">
        <f>IF(Clean_Data[[#This Row],[Discount]]=0,"No Discount",
IF(Clean_Data[[#This Row],[Discount]]&lt;=0.2,"Low",
IF(Clean_Data[[#This Row],[Discount]]&lt;=0.5,"Medium","High")))</f>
        <v>No Discount</v>
      </c>
      <c r="P1582" s="1" t="str">
        <f>IF(Clean_Data[[#This Row],[Sales]]&lt;100,"Low",
IF(Clean_Data[[#This Row],[Sales]]&lt;500,"Medium","High"))</f>
        <v>Low</v>
      </c>
    </row>
    <row r="1583" spans="1:16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1">
        <v>1217.568</v>
      </c>
      <c r="K1583" s="1">
        <v>2</v>
      </c>
      <c r="L1583" s="1">
        <v>0.2</v>
      </c>
      <c r="M1583" s="1">
        <v>456.58800000000002</v>
      </c>
      <c r="N1583" s="1">
        <f>Clean_Data[[#This Row],[Profit]]/Clean_Data[[#This Row],[Sales]]</f>
        <v>0.375</v>
      </c>
      <c r="O1583" s="1" t="str">
        <f>IF(Clean_Data[[#This Row],[Discount]]=0,"No Discount",
IF(Clean_Data[[#This Row],[Discount]]&lt;=0.2,"Low",
IF(Clean_Data[[#This Row],[Discount]]&lt;=0.5,"Medium","High")))</f>
        <v>Low</v>
      </c>
      <c r="P1583" s="1" t="str">
        <f>IF(Clean_Data[[#This Row],[Sales]]&lt;100,"Low",
IF(Clean_Data[[#This Row],[Sales]]&lt;500,"Medium","High"))</f>
        <v>High</v>
      </c>
    </row>
    <row r="1584" spans="1:16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1">
        <v>47.04</v>
      </c>
      <c r="K1584" s="1">
        <v>3</v>
      </c>
      <c r="L1584" s="1">
        <v>0</v>
      </c>
      <c r="M1584" s="1">
        <v>18.345600000000001</v>
      </c>
      <c r="N1584" s="1">
        <f>Clean_Data[[#This Row],[Profit]]/Clean_Data[[#This Row],[Sales]]</f>
        <v>0.39</v>
      </c>
      <c r="O1584" s="1" t="str">
        <f>IF(Clean_Data[[#This Row],[Discount]]=0,"No Discount",
IF(Clean_Data[[#This Row],[Discount]]&lt;=0.2,"Low",
IF(Clean_Data[[#This Row],[Discount]]&lt;=0.5,"Medium","High")))</f>
        <v>No Discount</v>
      </c>
      <c r="P1584" s="1" t="str">
        <f>IF(Clean_Data[[#This Row],[Sales]]&lt;100,"Low",
IF(Clean_Data[[#This Row],[Sales]]&lt;500,"Medium","High"))</f>
        <v>Low</v>
      </c>
    </row>
    <row r="1585" spans="1:16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6.16</v>
      </c>
      <c r="K1585" s="1">
        <v>2</v>
      </c>
      <c r="L1585" s="1">
        <v>0</v>
      </c>
      <c r="M1585" s="1">
        <v>2.9567999999999999</v>
      </c>
      <c r="N1585" s="1">
        <f>Clean_Data[[#This Row],[Profit]]/Clean_Data[[#This Row],[Sales]]</f>
        <v>0.48</v>
      </c>
      <c r="O1585" s="1" t="str">
        <f>IF(Clean_Data[[#This Row],[Discount]]=0,"No Discount",
IF(Clean_Data[[#This Row],[Discount]]&lt;=0.2,"Low",
IF(Clean_Data[[#This Row],[Discount]]&lt;=0.5,"Medium","High")))</f>
        <v>No Discount</v>
      </c>
      <c r="P1585" s="1" t="str">
        <f>IF(Clean_Data[[#This Row],[Sales]]&lt;100,"Low",
IF(Clean_Data[[#This Row],[Sales]]&lt;500,"Medium","High"))</f>
        <v>Low</v>
      </c>
    </row>
    <row r="1586" spans="1:16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1">
        <v>979.95</v>
      </c>
      <c r="K1586" s="1">
        <v>5</v>
      </c>
      <c r="L1586" s="1">
        <v>0</v>
      </c>
      <c r="M1586" s="1">
        <v>274.38600000000002</v>
      </c>
      <c r="N1586" s="1">
        <f>Clean_Data[[#This Row],[Profit]]/Clean_Data[[#This Row],[Sales]]</f>
        <v>0.28000000000000003</v>
      </c>
      <c r="O1586" s="1" t="str">
        <f>IF(Clean_Data[[#This Row],[Discount]]=0,"No Discount",
IF(Clean_Data[[#This Row],[Discount]]&lt;=0.2,"Low",
IF(Clean_Data[[#This Row],[Discount]]&lt;=0.5,"Medium","High")))</f>
        <v>No Discount</v>
      </c>
      <c r="P1586" s="1" t="str">
        <f>IF(Clean_Data[[#This Row],[Sales]]&lt;100,"Low",
IF(Clean_Data[[#This Row],[Sales]]&lt;500,"Medium","High"))</f>
        <v>High</v>
      </c>
    </row>
    <row r="1587" spans="1:16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1">
        <v>143.69999999999999</v>
      </c>
      <c r="K1587" s="1">
        <v>3</v>
      </c>
      <c r="L1587" s="1">
        <v>0</v>
      </c>
      <c r="M1587" s="1">
        <v>68.975999999999999</v>
      </c>
      <c r="N1587" s="1">
        <f>Clean_Data[[#This Row],[Profit]]/Clean_Data[[#This Row],[Sales]]</f>
        <v>0.48000000000000004</v>
      </c>
      <c r="O1587" s="1" t="str">
        <f>IF(Clean_Data[[#This Row],[Discount]]=0,"No Discount",
IF(Clean_Data[[#This Row],[Discount]]&lt;=0.2,"Low",
IF(Clean_Data[[#This Row],[Discount]]&lt;=0.5,"Medium","High")))</f>
        <v>No Discount</v>
      </c>
      <c r="P1587" s="1" t="str">
        <f>IF(Clean_Data[[#This Row],[Sales]]&lt;100,"Low",
IF(Clean_Data[[#This Row],[Sales]]&lt;500,"Medium","High"))</f>
        <v>Medium</v>
      </c>
    </row>
    <row r="1588" spans="1:16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1">
        <v>10.65</v>
      </c>
      <c r="K1588" s="1">
        <v>3</v>
      </c>
      <c r="L1588" s="1">
        <v>0</v>
      </c>
      <c r="M1588" s="1">
        <v>5.0054999999999996</v>
      </c>
      <c r="N1588" s="1">
        <f>Clean_Data[[#This Row],[Profit]]/Clean_Data[[#This Row],[Sales]]</f>
        <v>0.47</v>
      </c>
      <c r="O1588" s="1" t="str">
        <f>IF(Clean_Data[[#This Row],[Discount]]=0,"No Discount",
IF(Clean_Data[[#This Row],[Discount]]&lt;=0.2,"Low",
IF(Clean_Data[[#This Row],[Discount]]&lt;=0.5,"Medium","High")))</f>
        <v>No Discount</v>
      </c>
      <c r="P1588" s="1" t="str">
        <f>IF(Clean_Data[[#This Row],[Sales]]&lt;100,"Low",
IF(Clean_Data[[#This Row],[Sales]]&lt;500,"Medium","High"))</f>
        <v>Low</v>
      </c>
    </row>
    <row r="1589" spans="1:16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1">
        <v>247.8</v>
      </c>
      <c r="K1589" s="1">
        <v>4</v>
      </c>
      <c r="L1589" s="1">
        <v>0</v>
      </c>
      <c r="M1589" s="1">
        <v>34.692</v>
      </c>
      <c r="N1589" s="1">
        <f>Clean_Data[[#This Row],[Profit]]/Clean_Data[[#This Row],[Sales]]</f>
        <v>0.13999999999999999</v>
      </c>
      <c r="O1589" s="1" t="str">
        <f>IF(Clean_Data[[#This Row],[Discount]]=0,"No Discount",
IF(Clean_Data[[#This Row],[Discount]]&lt;=0.2,"Low",
IF(Clean_Data[[#This Row],[Discount]]&lt;=0.5,"Medium","High")))</f>
        <v>No Discount</v>
      </c>
      <c r="P1589" s="1" t="str">
        <f>IF(Clean_Data[[#This Row],[Sales]]&lt;100,"Low",
IF(Clean_Data[[#This Row],[Sales]]&lt;500,"Medium","High"))</f>
        <v>Medium</v>
      </c>
    </row>
    <row r="1590" spans="1:16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1">
        <v>10.96</v>
      </c>
      <c r="K1590" s="1">
        <v>4</v>
      </c>
      <c r="L1590" s="1">
        <v>0</v>
      </c>
      <c r="M1590" s="1">
        <v>2.9592000000000001</v>
      </c>
      <c r="N1590" s="1">
        <f>Clean_Data[[#This Row],[Profit]]/Clean_Data[[#This Row],[Sales]]</f>
        <v>0.26999999999999996</v>
      </c>
      <c r="O1590" s="1" t="str">
        <f>IF(Clean_Data[[#This Row],[Discount]]=0,"No Discount",
IF(Clean_Data[[#This Row],[Discount]]&lt;=0.2,"Low",
IF(Clean_Data[[#This Row],[Discount]]&lt;=0.5,"Medium","High")))</f>
        <v>No Discount</v>
      </c>
      <c r="P1590" s="1" t="str">
        <f>IF(Clean_Data[[#This Row],[Sales]]&lt;100,"Low",
IF(Clean_Data[[#This Row],[Sales]]&lt;500,"Medium","High"))</f>
        <v>Low</v>
      </c>
    </row>
    <row r="1591" spans="1:16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1">
        <v>33.488</v>
      </c>
      <c r="K1591" s="1">
        <v>7</v>
      </c>
      <c r="L1591" s="1">
        <v>0.2</v>
      </c>
      <c r="M1591" s="1">
        <v>5.8604000000000003</v>
      </c>
      <c r="N1591" s="1">
        <f>Clean_Data[[#This Row],[Profit]]/Clean_Data[[#This Row],[Sales]]</f>
        <v>0.17500000000000002</v>
      </c>
      <c r="O1591" s="1" t="str">
        <f>IF(Clean_Data[[#This Row],[Discount]]=0,"No Discount",
IF(Clean_Data[[#This Row],[Discount]]&lt;=0.2,"Low",
IF(Clean_Data[[#This Row],[Discount]]&lt;=0.5,"Medium","High")))</f>
        <v>Low</v>
      </c>
      <c r="P1591" s="1" t="str">
        <f>IF(Clean_Data[[#This Row],[Sales]]&lt;100,"Low",
IF(Clean_Data[[#This Row],[Sales]]&lt;500,"Medium","High"))</f>
        <v>Low</v>
      </c>
    </row>
    <row r="1592" spans="1:16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1">
        <v>8.0399999999999991</v>
      </c>
      <c r="K1592" s="1">
        <v>5</v>
      </c>
      <c r="L1592" s="1">
        <v>0.2</v>
      </c>
      <c r="M1592" s="1">
        <v>2.9144999999999999</v>
      </c>
      <c r="N1592" s="1">
        <f>Clean_Data[[#This Row],[Profit]]/Clean_Data[[#This Row],[Sales]]</f>
        <v>0.36250000000000004</v>
      </c>
      <c r="O1592" s="1" t="str">
        <f>IF(Clean_Data[[#This Row],[Discount]]=0,"No Discount",
IF(Clean_Data[[#This Row],[Discount]]&lt;=0.2,"Low",
IF(Clean_Data[[#This Row],[Discount]]&lt;=0.5,"Medium","High")))</f>
        <v>Low</v>
      </c>
      <c r="P1592" s="1" t="str">
        <f>IF(Clean_Data[[#This Row],[Sales]]&lt;100,"Low",
IF(Clean_Data[[#This Row],[Sales]]&lt;500,"Medium","High"))</f>
        <v>Low</v>
      </c>
    </row>
    <row r="1593" spans="1:16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1">
        <v>201.56800000000001</v>
      </c>
      <c r="K1593" s="1">
        <v>4</v>
      </c>
      <c r="L1593" s="1">
        <v>0.2</v>
      </c>
      <c r="M1593" s="1">
        <v>22.676400000000001</v>
      </c>
      <c r="N1593" s="1">
        <f>Clean_Data[[#This Row],[Profit]]/Clean_Data[[#This Row],[Sales]]</f>
        <v>0.1125</v>
      </c>
      <c r="O1593" s="1" t="str">
        <f>IF(Clean_Data[[#This Row],[Discount]]=0,"No Discount",
IF(Clean_Data[[#This Row],[Discount]]&lt;=0.2,"Low",
IF(Clean_Data[[#This Row],[Discount]]&lt;=0.5,"Medium","High")))</f>
        <v>Low</v>
      </c>
      <c r="P1593" s="1" t="str">
        <f>IF(Clean_Data[[#This Row],[Sales]]&lt;100,"Low",
IF(Clean_Data[[#This Row],[Sales]]&lt;500,"Medium","High"))</f>
        <v>Medium</v>
      </c>
    </row>
    <row r="1594" spans="1:16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1">
        <v>13.44</v>
      </c>
      <c r="K1594" s="1">
        <v>3</v>
      </c>
      <c r="L1594" s="1">
        <v>0</v>
      </c>
      <c r="M1594" s="1">
        <v>6.5856000000000003</v>
      </c>
      <c r="N1594" s="1">
        <f>Clean_Data[[#This Row],[Profit]]/Clean_Data[[#This Row],[Sales]]</f>
        <v>0.49000000000000005</v>
      </c>
      <c r="O1594" s="1" t="str">
        <f>IF(Clean_Data[[#This Row],[Discount]]=0,"No Discount",
IF(Clean_Data[[#This Row],[Discount]]&lt;=0.2,"Low",
IF(Clean_Data[[#This Row],[Discount]]&lt;=0.5,"Medium","High")))</f>
        <v>No Discount</v>
      </c>
      <c r="P1594" s="1" t="str">
        <f>IF(Clean_Data[[#This Row],[Sales]]&lt;100,"Low",
IF(Clean_Data[[#This Row],[Sales]]&lt;500,"Medium","High"))</f>
        <v>Low</v>
      </c>
    </row>
    <row r="1595" spans="1:16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1">
        <v>359.05799999999999</v>
      </c>
      <c r="K1595" s="1">
        <v>3</v>
      </c>
      <c r="L1595" s="1">
        <v>0.3</v>
      </c>
      <c r="M1595" s="1">
        <v>-35.905799999999999</v>
      </c>
      <c r="N1595" s="1">
        <f>Clean_Data[[#This Row],[Profit]]/Clean_Data[[#This Row],[Sales]]</f>
        <v>-0.1</v>
      </c>
      <c r="O1595" s="1" t="str">
        <f>IF(Clean_Data[[#This Row],[Discount]]=0,"No Discount",
IF(Clean_Data[[#This Row],[Discount]]&lt;=0.2,"Low",
IF(Clean_Data[[#This Row],[Discount]]&lt;=0.5,"Medium","High")))</f>
        <v>Medium</v>
      </c>
      <c r="P1595" s="1" t="str">
        <f>IF(Clean_Data[[#This Row],[Sales]]&lt;100,"Low",
IF(Clean_Data[[#This Row],[Sales]]&lt;500,"Medium","High"))</f>
        <v>Medium</v>
      </c>
    </row>
    <row r="1596" spans="1:16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1">
        <v>47.991999999999997</v>
      </c>
      <c r="K1596" s="1">
        <v>2</v>
      </c>
      <c r="L1596" s="1">
        <v>0.3</v>
      </c>
      <c r="M1596" s="1">
        <v>-2.0568</v>
      </c>
      <c r="N1596" s="1">
        <f>Clean_Data[[#This Row],[Profit]]/Clean_Data[[#This Row],[Sales]]</f>
        <v>-4.2857142857142858E-2</v>
      </c>
      <c r="O1596" s="1" t="str">
        <f>IF(Clean_Data[[#This Row],[Discount]]=0,"No Discount",
IF(Clean_Data[[#This Row],[Discount]]&lt;=0.2,"Low",
IF(Clean_Data[[#This Row],[Discount]]&lt;=0.5,"Medium","High")))</f>
        <v>Medium</v>
      </c>
      <c r="P1596" s="1" t="str">
        <f>IF(Clean_Data[[#This Row],[Sales]]&lt;100,"Low",
IF(Clean_Data[[#This Row],[Sales]]&lt;500,"Medium","High"))</f>
        <v>Low</v>
      </c>
    </row>
    <row r="1597" spans="1:16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1">
        <v>547.29999999999995</v>
      </c>
      <c r="K1597" s="1">
        <v>13</v>
      </c>
      <c r="L1597" s="1">
        <v>0</v>
      </c>
      <c r="M1597" s="1">
        <v>175.136</v>
      </c>
      <c r="N1597" s="1">
        <f>Clean_Data[[#This Row],[Profit]]/Clean_Data[[#This Row],[Sales]]</f>
        <v>0.32</v>
      </c>
      <c r="O1597" s="1" t="str">
        <f>IF(Clean_Data[[#This Row],[Discount]]=0,"No Discount",
IF(Clean_Data[[#This Row],[Discount]]&lt;=0.2,"Low",
IF(Clean_Data[[#This Row],[Discount]]&lt;=0.5,"Medium","High")))</f>
        <v>No Discount</v>
      </c>
      <c r="P1597" s="1" t="str">
        <f>IF(Clean_Data[[#This Row],[Sales]]&lt;100,"Low",
IF(Clean_Data[[#This Row],[Sales]]&lt;500,"Medium","High"))</f>
        <v>High</v>
      </c>
    </row>
    <row r="1598" spans="1:16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1">
        <v>16.896000000000001</v>
      </c>
      <c r="K1598" s="1">
        <v>4</v>
      </c>
      <c r="L1598" s="1">
        <v>0.2</v>
      </c>
      <c r="M1598" s="1">
        <v>5.28</v>
      </c>
      <c r="N1598" s="1">
        <f>Clean_Data[[#This Row],[Profit]]/Clean_Data[[#This Row],[Sales]]</f>
        <v>0.3125</v>
      </c>
      <c r="O1598" s="1" t="str">
        <f>IF(Clean_Data[[#This Row],[Discount]]=0,"No Discount",
IF(Clean_Data[[#This Row],[Discount]]&lt;=0.2,"Low",
IF(Clean_Data[[#This Row],[Discount]]&lt;=0.5,"Medium","High")))</f>
        <v>Low</v>
      </c>
      <c r="P1598" s="1" t="str">
        <f>IF(Clean_Data[[#This Row],[Sales]]&lt;100,"Low",
IF(Clean_Data[[#This Row],[Sales]]&lt;500,"Medium","High"))</f>
        <v>Low</v>
      </c>
    </row>
    <row r="1599" spans="1:16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1">
        <v>6.6719999999999997</v>
      </c>
      <c r="K1599" s="1">
        <v>1</v>
      </c>
      <c r="L1599" s="1">
        <v>0.2</v>
      </c>
      <c r="M1599" s="1">
        <v>0.50039999999999996</v>
      </c>
      <c r="N1599" s="1">
        <f>Clean_Data[[#This Row],[Profit]]/Clean_Data[[#This Row],[Sales]]</f>
        <v>7.4999999999999997E-2</v>
      </c>
      <c r="O1599" s="1" t="str">
        <f>IF(Clean_Data[[#This Row],[Discount]]=0,"No Discount",
IF(Clean_Data[[#This Row],[Discount]]&lt;=0.2,"Low",
IF(Clean_Data[[#This Row],[Discount]]&lt;=0.5,"Medium","High")))</f>
        <v>Low</v>
      </c>
      <c r="P1599" s="1" t="str">
        <f>IF(Clean_Data[[#This Row],[Sales]]&lt;100,"Low",
IF(Clean_Data[[#This Row],[Sales]]&lt;500,"Medium","High"))</f>
        <v>Low</v>
      </c>
    </row>
    <row r="1600" spans="1:16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1">
        <v>99.135999999999996</v>
      </c>
      <c r="K1600" s="1">
        <v>4</v>
      </c>
      <c r="L1600" s="1">
        <v>0.2</v>
      </c>
      <c r="M1600" s="1">
        <v>8.6744000000000003</v>
      </c>
      <c r="N1600" s="1">
        <f>Clean_Data[[#This Row],[Profit]]/Clean_Data[[#This Row],[Sales]]</f>
        <v>8.7500000000000008E-2</v>
      </c>
      <c r="O1600" s="1" t="str">
        <f>IF(Clean_Data[[#This Row],[Discount]]=0,"No Discount",
IF(Clean_Data[[#This Row],[Discount]]&lt;=0.2,"Low",
IF(Clean_Data[[#This Row],[Discount]]&lt;=0.5,"Medium","High")))</f>
        <v>Low</v>
      </c>
      <c r="P1600" s="1" t="str">
        <f>IF(Clean_Data[[#This Row],[Sales]]&lt;100,"Low",
IF(Clean_Data[[#This Row],[Sales]]&lt;500,"Medium","High"))</f>
        <v>Low</v>
      </c>
    </row>
    <row r="1601" spans="1:16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1">
        <v>15.992000000000001</v>
      </c>
      <c r="K1601" s="1">
        <v>2</v>
      </c>
      <c r="L1601" s="1">
        <v>0.6</v>
      </c>
      <c r="M1601" s="1">
        <v>-13.993</v>
      </c>
      <c r="N1601" s="1">
        <f>Clean_Data[[#This Row],[Profit]]/Clean_Data[[#This Row],[Sales]]</f>
        <v>-0.875</v>
      </c>
      <c r="O1601" s="1" t="str">
        <f>IF(Clean_Data[[#This Row],[Discount]]=0,"No Discount",
IF(Clean_Data[[#This Row],[Discount]]&lt;=0.2,"Low",
IF(Clean_Data[[#This Row],[Discount]]&lt;=0.5,"Medium","High")))</f>
        <v>High</v>
      </c>
      <c r="P1601" s="1" t="str">
        <f>IF(Clean_Data[[#This Row],[Sales]]&lt;100,"Low",
IF(Clean_Data[[#This Row],[Sales]]&lt;500,"Medium","High"))</f>
        <v>Low</v>
      </c>
    </row>
    <row r="1602" spans="1:16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1">
        <v>211.96</v>
      </c>
      <c r="K1602" s="1">
        <v>2</v>
      </c>
      <c r="L1602" s="1">
        <v>0</v>
      </c>
      <c r="M1602" s="1">
        <v>42.392000000000003</v>
      </c>
      <c r="N1602" s="1">
        <f>Clean_Data[[#This Row],[Profit]]/Clean_Data[[#This Row],[Sales]]</f>
        <v>0.2</v>
      </c>
      <c r="O1602" s="1" t="str">
        <f>IF(Clean_Data[[#This Row],[Discount]]=0,"No Discount",
IF(Clean_Data[[#This Row],[Discount]]&lt;=0.2,"Low",
IF(Clean_Data[[#This Row],[Discount]]&lt;=0.5,"Medium","High")))</f>
        <v>No Discount</v>
      </c>
      <c r="P1602" s="1" t="str">
        <f>IF(Clean_Data[[#This Row],[Sales]]&lt;100,"Low",
IF(Clean_Data[[#This Row],[Sales]]&lt;500,"Medium","High"))</f>
        <v>Medium</v>
      </c>
    </row>
    <row r="1603" spans="1:16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1">
        <v>6.6719999999999997</v>
      </c>
      <c r="K1603" s="1">
        <v>3</v>
      </c>
      <c r="L1603" s="1">
        <v>0.2</v>
      </c>
      <c r="M1603" s="1">
        <v>1.6679999999999999</v>
      </c>
      <c r="N1603" s="1">
        <f>Clean_Data[[#This Row],[Profit]]/Clean_Data[[#This Row],[Sales]]</f>
        <v>0.25</v>
      </c>
      <c r="O1603" s="1" t="str">
        <f>IF(Clean_Data[[#This Row],[Discount]]=0,"No Discount",
IF(Clean_Data[[#This Row],[Discount]]&lt;=0.2,"Low",
IF(Clean_Data[[#This Row],[Discount]]&lt;=0.5,"Medium","High")))</f>
        <v>Low</v>
      </c>
      <c r="P1603" s="1" t="str">
        <f>IF(Clean_Data[[#This Row],[Sales]]&lt;100,"Low",
IF(Clean_Data[[#This Row],[Sales]]&lt;500,"Medium","High"))</f>
        <v>Low</v>
      </c>
    </row>
    <row r="1604" spans="1:16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1">
        <v>155.94</v>
      </c>
      <c r="K1604" s="1">
        <v>6</v>
      </c>
      <c r="L1604" s="1">
        <v>0</v>
      </c>
      <c r="M1604" s="1">
        <v>45.2226</v>
      </c>
      <c r="N1604" s="1">
        <f>Clean_Data[[#This Row],[Profit]]/Clean_Data[[#This Row],[Sales]]</f>
        <v>0.28999999999999998</v>
      </c>
      <c r="O1604" s="1" t="str">
        <f>IF(Clean_Data[[#This Row],[Discount]]=0,"No Discount",
IF(Clean_Data[[#This Row],[Discount]]&lt;=0.2,"Low",
IF(Clean_Data[[#This Row],[Discount]]&lt;=0.5,"Medium","High")))</f>
        <v>No Discount</v>
      </c>
      <c r="P1604" s="1" t="str">
        <f>IF(Clean_Data[[#This Row],[Sales]]&lt;100,"Low",
IF(Clean_Data[[#This Row],[Sales]]&lt;500,"Medium","High"))</f>
        <v>Medium</v>
      </c>
    </row>
    <row r="1605" spans="1:16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1">
        <v>39.96</v>
      </c>
      <c r="K1605" s="1">
        <v>5</v>
      </c>
      <c r="L1605" s="1">
        <v>0.2</v>
      </c>
      <c r="M1605" s="1">
        <v>12.987</v>
      </c>
      <c r="N1605" s="1">
        <f>Clean_Data[[#This Row],[Profit]]/Clean_Data[[#This Row],[Sales]]</f>
        <v>0.32500000000000001</v>
      </c>
      <c r="O1605" s="1" t="str">
        <f>IF(Clean_Data[[#This Row],[Discount]]=0,"No Discount",
IF(Clean_Data[[#This Row],[Discount]]&lt;=0.2,"Low",
IF(Clean_Data[[#This Row],[Discount]]&lt;=0.5,"Medium","High")))</f>
        <v>Low</v>
      </c>
      <c r="P1605" s="1" t="str">
        <f>IF(Clean_Data[[#This Row],[Sales]]&lt;100,"Low",
IF(Clean_Data[[#This Row],[Sales]]&lt;500,"Medium","High"))</f>
        <v>Low</v>
      </c>
    </row>
    <row r="1606" spans="1:16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1">
        <v>5.46</v>
      </c>
      <c r="K1606" s="1">
        <v>3</v>
      </c>
      <c r="L1606" s="1">
        <v>0</v>
      </c>
      <c r="M1606" s="1">
        <v>1.5287999999999999</v>
      </c>
      <c r="N1606" s="1">
        <f>Clean_Data[[#This Row],[Profit]]/Clean_Data[[#This Row],[Sales]]</f>
        <v>0.27999999999999997</v>
      </c>
      <c r="O1606" s="1" t="str">
        <f>IF(Clean_Data[[#This Row],[Discount]]=0,"No Discount",
IF(Clean_Data[[#This Row],[Discount]]&lt;=0.2,"Low",
IF(Clean_Data[[#This Row],[Discount]]&lt;=0.5,"Medium","High")))</f>
        <v>No Discount</v>
      </c>
      <c r="P1606" s="1" t="str">
        <f>IF(Clean_Data[[#This Row],[Sales]]&lt;100,"Low",
IF(Clean_Data[[#This Row],[Sales]]&lt;500,"Medium","High"))</f>
        <v>Low</v>
      </c>
    </row>
    <row r="1607" spans="1:16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73.2</v>
      </c>
      <c r="K1607" s="1">
        <v>5</v>
      </c>
      <c r="L1607" s="1">
        <v>0</v>
      </c>
      <c r="M1607" s="1">
        <v>21.228000000000002</v>
      </c>
      <c r="N1607" s="1">
        <f>Clean_Data[[#This Row],[Profit]]/Clean_Data[[#This Row],[Sales]]</f>
        <v>0.29000000000000004</v>
      </c>
      <c r="O1607" s="1" t="str">
        <f>IF(Clean_Data[[#This Row],[Discount]]=0,"No Discount",
IF(Clean_Data[[#This Row],[Discount]]&lt;=0.2,"Low",
IF(Clean_Data[[#This Row],[Discount]]&lt;=0.5,"Medium","High")))</f>
        <v>No Discount</v>
      </c>
      <c r="P1607" s="1" t="str">
        <f>IF(Clean_Data[[#This Row],[Sales]]&lt;100,"Low",
IF(Clean_Data[[#This Row],[Sales]]&lt;500,"Medium","High"))</f>
        <v>Low</v>
      </c>
    </row>
    <row r="1608" spans="1:16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1">
        <v>5.84</v>
      </c>
      <c r="K1608" s="1">
        <v>1</v>
      </c>
      <c r="L1608" s="1">
        <v>0.2</v>
      </c>
      <c r="M1608" s="1">
        <v>1.9710000000000001</v>
      </c>
      <c r="N1608" s="1">
        <f>Clean_Data[[#This Row],[Profit]]/Clean_Data[[#This Row],[Sales]]</f>
        <v>0.33750000000000002</v>
      </c>
      <c r="O1608" s="1" t="str">
        <f>IF(Clean_Data[[#This Row],[Discount]]=0,"No Discount",
IF(Clean_Data[[#This Row],[Discount]]&lt;=0.2,"Low",
IF(Clean_Data[[#This Row],[Discount]]&lt;=0.5,"Medium","High")))</f>
        <v>Low</v>
      </c>
      <c r="P1608" s="1" t="str">
        <f>IF(Clean_Data[[#This Row],[Sales]]&lt;100,"Low",
IF(Clean_Data[[#This Row],[Sales]]&lt;500,"Medium","High"))</f>
        <v>Low</v>
      </c>
    </row>
    <row r="1609" spans="1:16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1">
        <v>22.72</v>
      </c>
      <c r="K1609" s="1">
        <v>4</v>
      </c>
      <c r="L1609" s="1">
        <v>0</v>
      </c>
      <c r="M1609" s="1">
        <v>10.224</v>
      </c>
      <c r="N1609" s="1">
        <f>Clean_Data[[#This Row],[Profit]]/Clean_Data[[#This Row],[Sales]]</f>
        <v>0.45</v>
      </c>
      <c r="O1609" s="1" t="str">
        <f>IF(Clean_Data[[#This Row],[Discount]]=0,"No Discount",
IF(Clean_Data[[#This Row],[Discount]]&lt;=0.2,"Low",
IF(Clean_Data[[#This Row],[Discount]]&lt;=0.5,"Medium","High")))</f>
        <v>No Discount</v>
      </c>
      <c r="P1609" s="1" t="str">
        <f>IF(Clean_Data[[#This Row],[Sales]]&lt;100,"Low",
IF(Clean_Data[[#This Row],[Sales]]&lt;500,"Medium","High"))</f>
        <v>Low</v>
      </c>
    </row>
    <row r="1610" spans="1:16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1">
        <v>9.3360000000000003</v>
      </c>
      <c r="K1610" s="1">
        <v>3</v>
      </c>
      <c r="L1610" s="1">
        <v>0.2</v>
      </c>
      <c r="M1610" s="1">
        <v>3.2675999999999998</v>
      </c>
      <c r="N1610" s="1">
        <f>Clean_Data[[#This Row],[Profit]]/Clean_Data[[#This Row],[Sales]]</f>
        <v>0.35</v>
      </c>
      <c r="O1610" s="1" t="str">
        <f>IF(Clean_Data[[#This Row],[Discount]]=0,"No Discount",
IF(Clean_Data[[#This Row],[Discount]]&lt;=0.2,"Low",
IF(Clean_Data[[#This Row],[Discount]]&lt;=0.5,"Medium","High")))</f>
        <v>Low</v>
      </c>
      <c r="P1610" s="1" t="str">
        <f>IF(Clean_Data[[#This Row],[Sales]]&lt;100,"Low",
IF(Clean_Data[[#This Row],[Sales]]&lt;500,"Medium","High"))</f>
        <v>Low</v>
      </c>
    </row>
    <row r="1611" spans="1:16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1">
        <v>290.666</v>
      </c>
      <c r="K1611" s="1">
        <v>2</v>
      </c>
      <c r="L1611" s="1">
        <v>0.15</v>
      </c>
      <c r="M1611" s="1">
        <v>27.3568</v>
      </c>
      <c r="N1611" s="1">
        <f>Clean_Data[[#This Row],[Profit]]/Clean_Data[[#This Row],[Sales]]</f>
        <v>9.4117647058823528E-2</v>
      </c>
      <c r="O1611" s="1" t="str">
        <f>IF(Clean_Data[[#This Row],[Discount]]=0,"No Discount",
IF(Clean_Data[[#This Row],[Discount]]&lt;=0.2,"Low",
IF(Clean_Data[[#This Row],[Discount]]&lt;=0.5,"Medium","High")))</f>
        <v>Low</v>
      </c>
      <c r="P1611" s="1" t="str">
        <f>IF(Clean_Data[[#This Row],[Sales]]&lt;100,"Low",
IF(Clean_Data[[#This Row],[Sales]]&lt;500,"Medium","High"))</f>
        <v>Medium</v>
      </c>
    </row>
    <row r="1612" spans="1:16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1">
        <v>201.584</v>
      </c>
      <c r="K1612" s="1">
        <v>2</v>
      </c>
      <c r="L1612" s="1">
        <v>0.2</v>
      </c>
      <c r="M1612" s="1">
        <v>20.1584</v>
      </c>
      <c r="N1612" s="1">
        <f>Clean_Data[[#This Row],[Profit]]/Clean_Data[[#This Row],[Sales]]</f>
        <v>0.1</v>
      </c>
      <c r="O1612" s="1" t="str">
        <f>IF(Clean_Data[[#This Row],[Discount]]=0,"No Discount",
IF(Clean_Data[[#This Row],[Discount]]&lt;=0.2,"Low",
IF(Clean_Data[[#This Row],[Discount]]&lt;=0.5,"Medium","High")))</f>
        <v>Low</v>
      </c>
      <c r="P1612" s="1" t="str">
        <f>IF(Clean_Data[[#This Row],[Sales]]&lt;100,"Low",
IF(Clean_Data[[#This Row],[Sales]]&lt;500,"Medium","High"))</f>
        <v>Medium</v>
      </c>
    </row>
    <row r="1613" spans="1:16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83.983999999999995</v>
      </c>
      <c r="K1613" s="1">
        <v>2</v>
      </c>
      <c r="L1613" s="1">
        <v>0.2</v>
      </c>
      <c r="M1613" s="1">
        <v>31.494</v>
      </c>
      <c r="N1613" s="1">
        <f>Clean_Data[[#This Row],[Profit]]/Clean_Data[[#This Row],[Sales]]</f>
        <v>0.375</v>
      </c>
      <c r="O1613" s="1" t="str">
        <f>IF(Clean_Data[[#This Row],[Discount]]=0,"No Discount",
IF(Clean_Data[[#This Row],[Discount]]&lt;=0.2,"Low",
IF(Clean_Data[[#This Row],[Discount]]&lt;=0.5,"Medium","High")))</f>
        <v>Low</v>
      </c>
      <c r="P1613" s="1" t="str">
        <f>IF(Clean_Data[[#This Row],[Sales]]&lt;100,"Low",
IF(Clean_Data[[#This Row],[Sales]]&lt;500,"Medium","High"))</f>
        <v>Low</v>
      </c>
    </row>
    <row r="1614" spans="1:16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1">
        <v>1000.02</v>
      </c>
      <c r="K1614" s="1">
        <v>7</v>
      </c>
      <c r="L1614" s="1">
        <v>0</v>
      </c>
      <c r="M1614" s="1">
        <v>290.00580000000002</v>
      </c>
      <c r="N1614" s="1">
        <f>Clean_Data[[#This Row],[Profit]]/Clean_Data[[#This Row],[Sales]]</f>
        <v>0.29000000000000004</v>
      </c>
      <c r="O1614" s="1" t="str">
        <f>IF(Clean_Data[[#This Row],[Discount]]=0,"No Discount",
IF(Clean_Data[[#This Row],[Discount]]&lt;=0.2,"Low",
IF(Clean_Data[[#This Row],[Discount]]&lt;=0.5,"Medium","High")))</f>
        <v>No Discount</v>
      </c>
      <c r="P1614" s="1" t="str">
        <f>IF(Clean_Data[[#This Row],[Sales]]&lt;100,"Low",
IF(Clean_Data[[#This Row],[Sales]]&lt;500,"Medium","High"))</f>
        <v>High</v>
      </c>
    </row>
    <row r="1615" spans="1:16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1">
        <v>83.975999999999999</v>
      </c>
      <c r="K1615" s="1">
        <v>3</v>
      </c>
      <c r="L1615" s="1">
        <v>0.2</v>
      </c>
      <c r="M1615" s="1">
        <v>-13.646100000000001</v>
      </c>
      <c r="N1615" s="1">
        <f>Clean_Data[[#This Row],[Profit]]/Clean_Data[[#This Row],[Sales]]</f>
        <v>-0.16250000000000001</v>
      </c>
      <c r="O1615" s="1" t="str">
        <f>IF(Clean_Data[[#This Row],[Discount]]=0,"No Discount",
IF(Clean_Data[[#This Row],[Discount]]&lt;=0.2,"Low",
IF(Clean_Data[[#This Row],[Discount]]&lt;=0.5,"Medium","High")))</f>
        <v>Low</v>
      </c>
      <c r="P1615" s="1" t="str">
        <f>IF(Clean_Data[[#This Row],[Sales]]&lt;100,"Low",
IF(Clean_Data[[#This Row],[Sales]]&lt;500,"Medium","High"))</f>
        <v>Low</v>
      </c>
    </row>
    <row r="1616" spans="1:16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1">
        <v>3.75</v>
      </c>
      <c r="K1616" s="1">
        <v>1</v>
      </c>
      <c r="L1616" s="1">
        <v>0</v>
      </c>
      <c r="M1616" s="1">
        <v>1.8</v>
      </c>
      <c r="N1616" s="1">
        <f>Clean_Data[[#This Row],[Profit]]/Clean_Data[[#This Row],[Sales]]</f>
        <v>0.48000000000000004</v>
      </c>
      <c r="O1616" s="1" t="str">
        <f>IF(Clean_Data[[#This Row],[Discount]]=0,"No Discount",
IF(Clean_Data[[#This Row],[Discount]]&lt;=0.2,"Low",
IF(Clean_Data[[#This Row],[Discount]]&lt;=0.5,"Medium","High")))</f>
        <v>No Discount</v>
      </c>
      <c r="P1616" s="1" t="str">
        <f>IF(Clean_Data[[#This Row],[Sales]]&lt;100,"Low",
IF(Clean_Data[[#This Row],[Sales]]&lt;500,"Medium","High"))</f>
        <v>Low</v>
      </c>
    </row>
    <row r="1617" spans="1:16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41.4</v>
      </c>
      <c r="K1617" s="1">
        <v>4</v>
      </c>
      <c r="L1617" s="1">
        <v>0</v>
      </c>
      <c r="M1617" s="1">
        <v>19.872</v>
      </c>
      <c r="N1617" s="1">
        <f>Clean_Data[[#This Row],[Profit]]/Clean_Data[[#This Row],[Sales]]</f>
        <v>0.48000000000000004</v>
      </c>
      <c r="O1617" s="1" t="str">
        <f>IF(Clean_Data[[#This Row],[Discount]]=0,"No Discount",
IF(Clean_Data[[#This Row],[Discount]]&lt;=0.2,"Low",
IF(Clean_Data[[#This Row],[Discount]]&lt;=0.5,"Medium","High")))</f>
        <v>No Discount</v>
      </c>
      <c r="P1617" s="1" t="str">
        <f>IF(Clean_Data[[#This Row],[Sales]]&lt;100,"Low",
IF(Clean_Data[[#This Row],[Sales]]&lt;500,"Medium","High"))</f>
        <v>Low</v>
      </c>
    </row>
    <row r="1618" spans="1:16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1">
        <v>29.79</v>
      </c>
      <c r="K1618" s="1">
        <v>3</v>
      </c>
      <c r="L1618" s="1">
        <v>0</v>
      </c>
      <c r="M1618" s="1">
        <v>12.511799999999999</v>
      </c>
      <c r="N1618" s="1">
        <f>Clean_Data[[#This Row],[Profit]]/Clean_Data[[#This Row],[Sales]]</f>
        <v>0.42</v>
      </c>
      <c r="O1618" s="1" t="str">
        <f>IF(Clean_Data[[#This Row],[Discount]]=0,"No Discount",
IF(Clean_Data[[#This Row],[Discount]]&lt;=0.2,"Low",
IF(Clean_Data[[#This Row],[Discount]]&lt;=0.5,"Medium","High")))</f>
        <v>No Discount</v>
      </c>
      <c r="P1618" s="1" t="str">
        <f>IF(Clean_Data[[#This Row],[Sales]]&lt;100,"Low",
IF(Clean_Data[[#This Row],[Sales]]&lt;500,"Medium","High"))</f>
        <v>Low</v>
      </c>
    </row>
    <row r="1619" spans="1:16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1">
        <v>59.48</v>
      </c>
      <c r="K1619" s="1">
        <v>2</v>
      </c>
      <c r="L1619" s="1">
        <v>0</v>
      </c>
      <c r="M1619" s="1">
        <v>8.9220000000000006</v>
      </c>
      <c r="N1619" s="1">
        <f>Clean_Data[[#This Row],[Profit]]/Clean_Data[[#This Row],[Sales]]</f>
        <v>0.15000000000000002</v>
      </c>
      <c r="O1619" s="1" t="str">
        <f>IF(Clean_Data[[#This Row],[Discount]]=0,"No Discount",
IF(Clean_Data[[#This Row],[Discount]]&lt;=0.2,"Low",
IF(Clean_Data[[#This Row],[Discount]]&lt;=0.5,"Medium","High")))</f>
        <v>No Discount</v>
      </c>
      <c r="P1619" s="1" t="str">
        <f>IF(Clean_Data[[#This Row],[Sales]]&lt;100,"Low",
IF(Clean_Data[[#This Row],[Sales]]&lt;500,"Medium","High"))</f>
        <v>Low</v>
      </c>
    </row>
    <row r="1620" spans="1:16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1">
        <v>6.69</v>
      </c>
      <c r="K1620" s="1">
        <v>1</v>
      </c>
      <c r="L1620" s="1">
        <v>0</v>
      </c>
      <c r="M1620" s="1">
        <v>3.0773999999999999</v>
      </c>
      <c r="N1620" s="1">
        <f>Clean_Data[[#This Row],[Profit]]/Clean_Data[[#This Row],[Sales]]</f>
        <v>0.45999999999999996</v>
      </c>
      <c r="O1620" s="1" t="str">
        <f>IF(Clean_Data[[#This Row],[Discount]]=0,"No Discount",
IF(Clean_Data[[#This Row],[Discount]]&lt;=0.2,"Low",
IF(Clean_Data[[#This Row],[Discount]]&lt;=0.5,"Medium","High")))</f>
        <v>No Discount</v>
      </c>
      <c r="P1620" s="1" t="str">
        <f>IF(Clean_Data[[#This Row],[Sales]]&lt;100,"Low",
IF(Clean_Data[[#This Row],[Sales]]&lt;500,"Medium","High"))</f>
        <v>Low</v>
      </c>
    </row>
    <row r="1621" spans="1:16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1">
        <v>198.46</v>
      </c>
      <c r="K1621" s="1">
        <v>2</v>
      </c>
      <c r="L1621" s="1">
        <v>0</v>
      </c>
      <c r="M1621" s="1">
        <v>99.23</v>
      </c>
      <c r="N1621" s="1">
        <f>Clean_Data[[#This Row],[Profit]]/Clean_Data[[#This Row],[Sales]]</f>
        <v>0.5</v>
      </c>
      <c r="O1621" s="1" t="str">
        <f>IF(Clean_Data[[#This Row],[Discount]]=0,"No Discount",
IF(Clean_Data[[#This Row],[Discount]]&lt;=0.2,"Low",
IF(Clean_Data[[#This Row],[Discount]]&lt;=0.5,"Medium","High")))</f>
        <v>No Discount</v>
      </c>
      <c r="P1621" s="1" t="str">
        <f>IF(Clean_Data[[#This Row],[Sales]]&lt;100,"Low",
IF(Clean_Data[[#This Row],[Sales]]&lt;500,"Medium","High"))</f>
        <v>Medium</v>
      </c>
    </row>
    <row r="1622" spans="1:16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1">
        <v>786.48</v>
      </c>
      <c r="K1622" s="1">
        <v>8</v>
      </c>
      <c r="L1622" s="1">
        <v>0</v>
      </c>
      <c r="M1622" s="1">
        <v>385.37520000000001</v>
      </c>
      <c r="N1622" s="1">
        <f>Clean_Data[[#This Row],[Profit]]/Clean_Data[[#This Row],[Sales]]</f>
        <v>0.49</v>
      </c>
      <c r="O1622" s="1" t="str">
        <f>IF(Clean_Data[[#This Row],[Discount]]=0,"No Discount",
IF(Clean_Data[[#This Row],[Discount]]&lt;=0.2,"Low",
IF(Clean_Data[[#This Row],[Discount]]&lt;=0.5,"Medium","High")))</f>
        <v>No Discount</v>
      </c>
      <c r="P1622" s="1" t="str">
        <f>IF(Clean_Data[[#This Row],[Sales]]&lt;100,"Low",
IF(Clean_Data[[#This Row],[Sales]]&lt;500,"Medium","High"))</f>
        <v>High</v>
      </c>
    </row>
    <row r="1623" spans="1:16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1">
        <v>23.167999999999999</v>
      </c>
      <c r="K1623" s="1">
        <v>2</v>
      </c>
      <c r="L1623" s="1">
        <v>0.2</v>
      </c>
      <c r="M1623" s="1">
        <v>7.8192000000000004</v>
      </c>
      <c r="N1623" s="1">
        <f>Clean_Data[[#This Row],[Profit]]/Clean_Data[[#This Row],[Sales]]</f>
        <v>0.33750000000000002</v>
      </c>
      <c r="O1623" s="1" t="str">
        <f>IF(Clean_Data[[#This Row],[Discount]]=0,"No Discount",
IF(Clean_Data[[#This Row],[Discount]]&lt;=0.2,"Low",
IF(Clean_Data[[#This Row],[Discount]]&lt;=0.5,"Medium","High")))</f>
        <v>Low</v>
      </c>
      <c r="P1623" s="1" t="str">
        <f>IF(Clean_Data[[#This Row],[Sales]]&lt;100,"Low",
IF(Clean_Data[[#This Row],[Sales]]&lt;500,"Medium","High"))</f>
        <v>Low</v>
      </c>
    </row>
    <row r="1624" spans="1:16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1">
        <v>50</v>
      </c>
      <c r="K1624" s="1">
        <v>2</v>
      </c>
      <c r="L1624" s="1">
        <v>0</v>
      </c>
      <c r="M1624" s="1">
        <v>10.5</v>
      </c>
      <c r="N1624" s="1">
        <f>Clean_Data[[#This Row],[Profit]]/Clean_Data[[#This Row],[Sales]]</f>
        <v>0.21</v>
      </c>
      <c r="O1624" s="1" t="str">
        <f>IF(Clean_Data[[#This Row],[Discount]]=0,"No Discount",
IF(Clean_Data[[#This Row],[Discount]]&lt;=0.2,"Low",
IF(Clean_Data[[#This Row],[Discount]]&lt;=0.5,"Medium","High")))</f>
        <v>No Discount</v>
      </c>
      <c r="P1624" s="1" t="str">
        <f>IF(Clean_Data[[#This Row],[Sales]]&lt;100,"Low",
IF(Clean_Data[[#This Row],[Sales]]&lt;500,"Medium","High"))</f>
        <v>Low</v>
      </c>
    </row>
    <row r="1625" spans="1:16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1">
        <v>675.96</v>
      </c>
      <c r="K1625" s="1">
        <v>5</v>
      </c>
      <c r="L1625" s="1">
        <v>0.2</v>
      </c>
      <c r="M1625" s="1">
        <v>84.495000000000005</v>
      </c>
      <c r="N1625" s="1">
        <f>Clean_Data[[#This Row],[Profit]]/Clean_Data[[#This Row],[Sales]]</f>
        <v>0.125</v>
      </c>
      <c r="O1625" s="1" t="str">
        <f>IF(Clean_Data[[#This Row],[Discount]]=0,"No Discount",
IF(Clean_Data[[#This Row],[Discount]]&lt;=0.2,"Low",
IF(Clean_Data[[#This Row],[Discount]]&lt;=0.5,"Medium","High")))</f>
        <v>Low</v>
      </c>
      <c r="P1625" s="1" t="str">
        <f>IF(Clean_Data[[#This Row],[Sales]]&lt;100,"Low",
IF(Clean_Data[[#This Row],[Sales]]&lt;500,"Medium","High"))</f>
        <v>High</v>
      </c>
    </row>
    <row r="1626" spans="1:16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1">
        <v>1265.8499999999999</v>
      </c>
      <c r="K1626" s="1">
        <v>3</v>
      </c>
      <c r="L1626" s="1">
        <v>0</v>
      </c>
      <c r="M1626" s="1">
        <v>556.97400000000005</v>
      </c>
      <c r="N1626" s="1">
        <f>Clean_Data[[#This Row],[Profit]]/Clean_Data[[#This Row],[Sales]]</f>
        <v>0.44000000000000006</v>
      </c>
      <c r="O1626" s="1" t="str">
        <f>IF(Clean_Data[[#This Row],[Discount]]=0,"No Discount",
IF(Clean_Data[[#This Row],[Discount]]&lt;=0.2,"Low",
IF(Clean_Data[[#This Row],[Discount]]&lt;=0.5,"Medium","High")))</f>
        <v>No Discount</v>
      </c>
      <c r="P1626" s="1" t="str">
        <f>IF(Clean_Data[[#This Row],[Sales]]&lt;100,"Low",
IF(Clean_Data[[#This Row],[Sales]]&lt;500,"Medium","High"))</f>
        <v>High</v>
      </c>
    </row>
    <row r="1627" spans="1:16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1">
        <v>523.25</v>
      </c>
      <c r="K1627" s="1">
        <v>5</v>
      </c>
      <c r="L1627" s="1">
        <v>0</v>
      </c>
      <c r="M1627" s="1">
        <v>141.2775</v>
      </c>
      <c r="N1627" s="1">
        <f>Clean_Data[[#This Row],[Profit]]/Clean_Data[[#This Row],[Sales]]</f>
        <v>0.27</v>
      </c>
      <c r="O1627" s="1" t="str">
        <f>IF(Clean_Data[[#This Row],[Discount]]=0,"No Discount",
IF(Clean_Data[[#This Row],[Discount]]&lt;=0.2,"Low",
IF(Clean_Data[[#This Row],[Discount]]&lt;=0.5,"Medium","High")))</f>
        <v>No Discount</v>
      </c>
      <c r="P1627" s="1" t="str">
        <f>IF(Clean_Data[[#This Row],[Sales]]&lt;100,"Low",
IF(Clean_Data[[#This Row],[Sales]]&lt;500,"Medium","High"))</f>
        <v>High</v>
      </c>
    </row>
    <row r="1628" spans="1:16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1">
        <v>517.5</v>
      </c>
      <c r="K1628" s="1">
        <v>6</v>
      </c>
      <c r="L1628" s="1">
        <v>0</v>
      </c>
      <c r="M1628" s="1">
        <v>155.25</v>
      </c>
      <c r="N1628" s="1">
        <f>Clean_Data[[#This Row],[Profit]]/Clean_Data[[#This Row],[Sales]]</f>
        <v>0.3</v>
      </c>
      <c r="O1628" s="1" t="str">
        <f>IF(Clean_Data[[#This Row],[Discount]]=0,"No Discount",
IF(Clean_Data[[#This Row],[Discount]]&lt;=0.2,"Low",
IF(Clean_Data[[#This Row],[Discount]]&lt;=0.5,"Medium","High")))</f>
        <v>No Discount</v>
      </c>
      <c r="P1628" s="1" t="str">
        <f>IF(Clean_Data[[#This Row],[Sales]]&lt;100,"Low",
IF(Clean_Data[[#This Row],[Sales]]&lt;500,"Medium","High"))</f>
        <v>High</v>
      </c>
    </row>
    <row r="1629" spans="1:16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1">
        <v>17.920000000000002</v>
      </c>
      <c r="K1629" s="1">
        <v>5</v>
      </c>
      <c r="L1629" s="1">
        <v>0.2</v>
      </c>
      <c r="M1629" s="1">
        <v>2.464</v>
      </c>
      <c r="N1629" s="1">
        <f>Clean_Data[[#This Row],[Profit]]/Clean_Data[[#This Row],[Sales]]</f>
        <v>0.13749999999999998</v>
      </c>
      <c r="O1629" s="1" t="str">
        <f>IF(Clean_Data[[#This Row],[Discount]]=0,"No Discount",
IF(Clean_Data[[#This Row],[Discount]]&lt;=0.2,"Low",
IF(Clean_Data[[#This Row],[Discount]]&lt;=0.5,"Medium","High")))</f>
        <v>Low</v>
      </c>
      <c r="P1629" s="1" t="str">
        <f>IF(Clean_Data[[#This Row],[Sales]]&lt;100,"Low",
IF(Clean_Data[[#This Row],[Sales]]&lt;500,"Medium","High"))</f>
        <v>Low</v>
      </c>
    </row>
    <row r="1630" spans="1:16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1">
        <v>41.256</v>
      </c>
      <c r="K1630" s="1">
        <v>6</v>
      </c>
      <c r="L1630" s="1">
        <v>0.7</v>
      </c>
      <c r="M1630" s="1">
        <v>-34.380000000000003</v>
      </c>
      <c r="N1630" s="1">
        <f>Clean_Data[[#This Row],[Profit]]/Clean_Data[[#This Row],[Sales]]</f>
        <v>-0.83333333333333337</v>
      </c>
      <c r="O1630" s="1" t="str">
        <f>IF(Clean_Data[[#This Row],[Discount]]=0,"No Discount",
IF(Clean_Data[[#This Row],[Discount]]&lt;=0.2,"Low",
IF(Clean_Data[[#This Row],[Discount]]&lt;=0.5,"Medium","High")))</f>
        <v>High</v>
      </c>
      <c r="P1630" s="1" t="str">
        <f>IF(Clean_Data[[#This Row],[Sales]]&lt;100,"Low",
IF(Clean_Data[[#This Row],[Sales]]&lt;500,"Medium","High"))</f>
        <v>Low</v>
      </c>
    </row>
    <row r="1631" spans="1:16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1">
        <v>1006.056</v>
      </c>
      <c r="K1631" s="1">
        <v>3</v>
      </c>
      <c r="L1631" s="1">
        <v>0.2</v>
      </c>
      <c r="M1631" s="1">
        <v>88.029899999999998</v>
      </c>
      <c r="N1631" s="1">
        <f>Clean_Data[[#This Row],[Profit]]/Clean_Data[[#This Row],[Sales]]</f>
        <v>8.7499999999999994E-2</v>
      </c>
      <c r="O1631" s="1" t="str">
        <f>IF(Clean_Data[[#This Row],[Discount]]=0,"No Discount",
IF(Clean_Data[[#This Row],[Discount]]&lt;=0.2,"Low",
IF(Clean_Data[[#This Row],[Discount]]&lt;=0.5,"Medium","High")))</f>
        <v>Low</v>
      </c>
      <c r="P1631" s="1" t="str">
        <f>IF(Clean_Data[[#This Row],[Sales]]&lt;100,"Low",
IF(Clean_Data[[#This Row],[Sales]]&lt;500,"Medium","High"))</f>
        <v>High</v>
      </c>
    </row>
    <row r="1632" spans="1:16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1">
        <v>10.688000000000001</v>
      </c>
      <c r="K1632" s="1">
        <v>2</v>
      </c>
      <c r="L1632" s="1">
        <v>0.2</v>
      </c>
      <c r="M1632" s="1">
        <v>3.7408000000000001</v>
      </c>
      <c r="N1632" s="1">
        <f>Clean_Data[[#This Row],[Profit]]/Clean_Data[[#This Row],[Sales]]</f>
        <v>0.35</v>
      </c>
      <c r="O1632" s="1" t="str">
        <f>IF(Clean_Data[[#This Row],[Discount]]=0,"No Discount",
IF(Clean_Data[[#This Row],[Discount]]&lt;=0.2,"Low",
IF(Clean_Data[[#This Row],[Discount]]&lt;=0.5,"Medium","High")))</f>
        <v>Low</v>
      </c>
      <c r="P1632" s="1" t="str">
        <f>IF(Clean_Data[[#This Row],[Sales]]&lt;100,"Low",
IF(Clean_Data[[#This Row],[Sales]]&lt;500,"Medium","High"))</f>
        <v>Low</v>
      </c>
    </row>
    <row r="1633" spans="1:16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10.368</v>
      </c>
      <c r="K1633" s="1">
        <v>2</v>
      </c>
      <c r="L1633" s="1">
        <v>0.2</v>
      </c>
      <c r="M1633" s="1">
        <v>3.6288</v>
      </c>
      <c r="N1633" s="1">
        <f>Clean_Data[[#This Row],[Profit]]/Clean_Data[[#This Row],[Sales]]</f>
        <v>0.35</v>
      </c>
      <c r="O1633" s="1" t="str">
        <f>IF(Clean_Data[[#This Row],[Discount]]=0,"No Discount",
IF(Clean_Data[[#This Row],[Discount]]&lt;=0.2,"Low",
IF(Clean_Data[[#This Row],[Discount]]&lt;=0.5,"Medium","High")))</f>
        <v>Low</v>
      </c>
      <c r="P1633" s="1" t="str">
        <f>IF(Clean_Data[[#This Row],[Sales]]&lt;100,"Low",
IF(Clean_Data[[#This Row],[Sales]]&lt;500,"Medium","High"))</f>
        <v>Low</v>
      </c>
    </row>
    <row r="1634" spans="1:16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1">
        <v>25.12</v>
      </c>
      <c r="K1634" s="1">
        <v>2</v>
      </c>
      <c r="L1634" s="1">
        <v>0.2</v>
      </c>
      <c r="M1634" s="1">
        <v>1.57</v>
      </c>
      <c r="N1634" s="1">
        <f>Clean_Data[[#This Row],[Profit]]/Clean_Data[[#This Row],[Sales]]</f>
        <v>6.25E-2</v>
      </c>
      <c r="O1634" s="1" t="str">
        <f>IF(Clean_Data[[#This Row],[Discount]]=0,"No Discount",
IF(Clean_Data[[#This Row],[Discount]]&lt;=0.2,"Low",
IF(Clean_Data[[#This Row],[Discount]]&lt;=0.5,"Medium","High")))</f>
        <v>Low</v>
      </c>
      <c r="P1634" s="1" t="str">
        <f>IF(Clean_Data[[#This Row],[Sales]]&lt;100,"Low",
IF(Clean_Data[[#This Row],[Sales]]&lt;500,"Medium","High"))</f>
        <v>Low</v>
      </c>
    </row>
    <row r="1635" spans="1:16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1">
        <v>58.112000000000002</v>
      </c>
      <c r="K1635" s="1">
        <v>2</v>
      </c>
      <c r="L1635" s="1">
        <v>0.2</v>
      </c>
      <c r="M1635" s="1">
        <v>7.2640000000000002</v>
      </c>
      <c r="N1635" s="1">
        <f>Clean_Data[[#This Row],[Profit]]/Clean_Data[[#This Row],[Sales]]</f>
        <v>0.125</v>
      </c>
      <c r="O1635" s="1" t="str">
        <f>IF(Clean_Data[[#This Row],[Discount]]=0,"No Discount",
IF(Clean_Data[[#This Row],[Discount]]&lt;=0.2,"Low",
IF(Clean_Data[[#This Row],[Discount]]&lt;=0.5,"Medium","High")))</f>
        <v>Low</v>
      </c>
      <c r="P1635" s="1" t="str">
        <f>IF(Clean_Data[[#This Row],[Sales]]&lt;100,"Low",
IF(Clean_Data[[#This Row],[Sales]]&lt;500,"Medium","High"))</f>
        <v>Low</v>
      </c>
    </row>
    <row r="1636" spans="1:16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1">
        <v>15.552</v>
      </c>
      <c r="K1636" s="1">
        <v>3</v>
      </c>
      <c r="L1636" s="1">
        <v>0.2</v>
      </c>
      <c r="M1636" s="1">
        <v>5.4432</v>
      </c>
      <c r="N1636" s="1">
        <f>Clean_Data[[#This Row],[Profit]]/Clean_Data[[#This Row],[Sales]]</f>
        <v>0.35000000000000003</v>
      </c>
      <c r="O1636" s="1" t="str">
        <f>IF(Clean_Data[[#This Row],[Discount]]=0,"No Discount",
IF(Clean_Data[[#This Row],[Discount]]&lt;=0.2,"Low",
IF(Clean_Data[[#This Row],[Discount]]&lt;=0.5,"Medium","High")))</f>
        <v>Low</v>
      </c>
      <c r="P1636" s="1" t="str">
        <f>IF(Clean_Data[[#This Row],[Sales]]&lt;100,"Low",
IF(Clean_Data[[#This Row],[Sales]]&lt;500,"Medium","High"))</f>
        <v>Low</v>
      </c>
    </row>
    <row r="1637" spans="1:16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1">
        <v>669.08</v>
      </c>
      <c r="K1637" s="1">
        <v>5</v>
      </c>
      <c r="L1637" s="1">
        <v>0.2</v>
      </c>
      <c r="M1637" s="1">
        <v>-167.27</v>
      </c>
      <c r="N1637" s="1">
        <f>Clean_Data[[#This Row],[Profit]]/Clean_Data[[#This Row],[Sales]]</f>
        <v>-0.25</v>
      </c>
      <c r="O1637" s="1" t="str">
        <f>IF(Clean_Data[[#This Row],[Discount]]=0,"No Discount",
IF(Clean_Data[[#This Row],[Discount]]&lt;=0.2,"Low",
IF(Clean_Data[[#This Row],[Discount]]&lt;=0.5,"Medium","High")))</f>
        <v>Low</v>
      </c>
      <c r="P1637" s="1" t="str">
        <f>IF(Clean_Data[[#This Row],[Sales]]&lt;100,"Low",
IF(Clean_Data[[#This Row],[Sales]]&lt;500,"Medium","High"))</f>
        <v>High</v>
      </c>
    </row>
    <row r="1638" spans="1:16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1">
        <v>438.33600000000001</v>
      </c>
      <c r="K1638" s="1">
        <v>4</v>
      </c>
      <c r="L1638" s="1">
        <v>0.2</v>
      </c>
      <c r="M1638" s="1">
        <v>-87.667199999999994</v>
      </c>
      <c r="N1638" s="1">
        <f>Clean_Data[[#This Row],[Profit]]/Clean_Data[[#This Row],[Sales]]</f>
        <v>-0.19999999999999998</v>
      </c>
      <c r="O1638" s="1" t="str">
        <f>IF(Clean_Data[[#This Row],[Discount]]=0,"No Discount",
IF(Clean_Data[[#This Row],[Discount]]&lt;=0.2,"Low",
IF(Clean_Data[[#This Row],[Discount]]&lt;=0.5,"Medium","High")))</f>
        <v>Low</v>
      </c>
      <c r="P1638" s="1" t="str">
        <f>IF(Clean_Data[[#This Row],[Sales]]&lt;100,"Low",
IF(Clean_Data[[#This Row],[Sales]]&lt;500,"Medium","High"))</f>
        <v>Medium</v>
      </c>
    </row>
    <row r="1639" spans="1:16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1">
        <v>19.440000000000001</v>
      </c>
      <c r="K1639" s="1">
        <v>3</v>
      </c>
      <c r="L1639" s="1">
        <v>0</v>
      </c>
      <c r="M1639" s="1">
        <v>9.3312000000000008</v>
      </c>
      <c r="N1639" s="1">
        <f>Clean_Data[[#This Row],[Profit]]/Clean_Data[[#This Row],[Sales]]</f>
        <v>0.48000000000000004</v>
      </c>
      <c r="O1639" s="1" t="str">
        <f>IF(Clean_Data[[#This Row],[Discount]]=0,"No Discount",
IF(Clean_Data[[#This Row],[Discount]]&lt;=0.2,"Low",
IF(Clean_Data[[#This Row],[Discount]]&lt;=0.5,"Medium","High")))</f>
        <v>No Discount</v>
      </c>
      <c r="P1639" s="1" t="str">
        <f>IF(Clean_Data[[#This Row],[Sales]]&lt;100,"Low",
IF(Clean_Data[[#This Row],[Sales]]&lt;500,"Medium","High"))</f>
        <v>Low</v>
      </c>
    </row>
    <row r="1640" spans="1:16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1">
        <v>9.64</v>
      </c>
      <c r="K1640" s="1">
        <v>2</v>
      </c>
      <c r="L1640" s="1">
        <v>0</v>
      </c>
      <c r="M1640" s="1">
        <v>4.4344000000000001</v>
      </c>
      <c r="N1640" s="1">
        <f>Clean_Data[[#This Row],[Profit]]/Clean_Data[[#This Row],[Sales]]</f>
        <v>0.45999999999999996</v>
      </c>
      <c r="O1640" s="1" t="str">
        <f>IF(Clean_Data[[#This Row],[Discount]]=0,"No Discount",
IF(Clean_Data[[#This Row],[Discount]]&lt;=0.2,"Low",
IF(Clean_Data[[#This Row],[Discount]]&lt;=0.5,"Medium","High")))</f>
        <v>No Discount</v>
      </c>
      <c r="P1640" s="1" t="str">
        <f>IF(Clean_Data[[#This Row],[Sales]]&lt;100,"Low",
IF(Clean_Data[[#This Row],[Sales]]&lt;500,"Medium","High"))</f>
        <v>Low</v>
      </c>
    </row>
    <row r="1641" spans="1:16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1">
        <v>12.7</v>
      </c>
      <c r="K1641" s="1">
        <v>2</v>
      </c>
      <c r="L1641" s="1">
        <v>0</v>
      </c>
      <c r="M1641" s="1">
        <v>5.8419999999999996</v>
      </c>
      <c r="N1641" s="1">
        <f>Clean_Data[[#This Row],[Profit]]/Clean_Data[[#This Row],[Sales]]</f>
        <v>0.46</v>
      </c>
      <c r="O1641" s="1" t="str">
        <f>IF(Clean_Data[[#This Row],[Discount]]=0,"No Discount",
IF(Clean_Data[[#This Row],[Discount]]&lt;=0.2,"Low",
IF(Clean_Data[[#This Row],[Discount]]&lt;=0.5,"Medium","High")))</f>
        <v>No Discount</v>
      </c>
      <c r="P1641" s="1" t="str">
        <f>IF(Clean_Data[[#This Row],[Sales]]&lt;100,"Low",
IF(Clean_Data[[#This Row],[Sales]]&lt;500,"Medium","High"))</f>
        <v>Low</v>
      </c>
    </row>
    <row r="1642" spans="1:16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1">
        <v>41.37</v>
      </c>
      <c r="K1642" s="1">
        <v>3</v>
      </c>
      <c r="L1642" s="1">
        <v>0</v>
      </c>
      <c r="M1642" s="1">
        <v>17.375399999999999</v>
      </c>
      <c r="N1642" s="1">
        <f>Clean_Data[[#This Row],[Profit]]/Clean_Data[[#This Row],[Sales]]</f>
        <v>0.42</v>
      </c>
      <c r="O1642" s="1" t="str">
        <f>IF(Clean_Data[[#This Row],[Discount]]=0,"No Discount",
IF(Clean_Data[[#This Row],[Discount]]&lt;=0.2,"Low",
IF(Clean_Data[[#This Row],[Discount]]&lt;=0.5,"Medium","High")))</f>
        <v>No Discount</v>
      </c>
      <c r="P1642" s="1" t="str">
        <f>IF(Clean_Data[[#This Row],[Sales]]&lt;100,"Low",
IF(Clean_Data[[#This Row],[Sales]]&lt;500,"Medium","High"))</f>
        <v>Low</v>
      </c>
    </row>
    <row r="1643" spans="1:16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1">
        <v>12.624000000000001</v>
      </c>
      <c r="K1643" s="1">
        <v>2</v>
      </c>
      <c r="L1643" s="1">
        <v>0.2</v>
      </c>
      <c r="M1643" s="1">
        <v>3.9449999999999998</v>
      </c>
      <c r="N1643" s="1">
        <f>Clean_Data[[#This Row],[Profit]]/Clean_Data[[#This Row],[Sales]]</f>
        <v>0.3125</v>
      </c>
      <c r="O1643" s="1" t="str">
        <f>IF(Clean_Data[[#This Row],[Discount]]=0,"No Discount",
IF(Clean_Data[[#This Row],[Discount]]&lt;=0.2,"Low",
IF(Clean_Data[[#This Row],[Discount]]&lt;=0.5,"Medium","High")))</f>
        <v>Low</v>
      </c>
      <c r="P1643" s="1" t="str">
        <f>IF(Clean_Data[[#This Row],[Sales]]&lt;100,"Low",
IF(Clean_Data[[#This Row],[Sales]]&lt;500,"Medium","High"))</f>
        <v>Low</v>
      </c>
    </row>
    <row r="1644" spans="1:16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1">
        <v>1247.6400000000001</v>
      </c>
      <c r="K1644" s="1">
        <v>3</v>
      </c>
      <c r="L1644" s="1">
        <v>0</v>
      </c>
      <c r="M1644" s="1">
        <v>349.33920000000001</v>
      </c>
      <c r="N1644" s="1">
        <f>Clean_Data[[#This Row],[Profit]]/Clean_Data[[#This Row],[Sales]]</f>
        <v>0.27999999999999997</v>
      </c>
      <c r="O1644" s="1" t="str">
        <f>IF(Clean_Data[[#This Row],[Discount]]=0,"No Discount",
IF(Clean_Data[[#This Row],[Discount]]&lt;=0.2,"Low",
IF(Clean_Data[[#This Row],[Discount]]&lt;=0.5,"Medium","High")))</f>
        <v>No Discount</v>
      </c>
      <c r="P1644" s="1" t="str">
        <f>IF(Clean_Data[[#This Row],[Sales]]&lt;100,"Low",
IF(Clean_Data[[#This Row],[Sales]]&lt;500,"Medium","High"))</f>
        <v>High</v>
      </c>
    </row>
    <row r="1645" spans="1:16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1">
        <v>3149.93</v>
      </c>
      <c r="K1645" s="1">
        <v>7</v>
      </c>
      <c r="L1645" s="1">
        <v>0</v>
      </c>
      <c r="M1645" s="1">
        <v>1480.4671000000001</v>
      </c>
      <c r="N1645" s="1">
        <f>Clean_Data[[#This Row],[Profit]]/Clean_Data[[#This Row],[Sales]]</f>
        <v>0.47000000000000003</v>
      </c>
      <c r="O1645" s="1" t="str">
        <f>IF(Clean_Data[[#This Row],[Discount]]=0,"No Discount",
IF(Clean_Data[[#This Row],[Discount]]&lt;=0.2,"Low",
IF(Clean_Data[[#This Row],[Discount]]&lt;=0.5,"Medium","High")))</f>
        <v>No Discount</v>
      </c>
      <c r="P1645" s="1" t="str">
        <f>IF(Clean_Data[[#This Row],[Sales]]&lt;100,"Low",
IF(Clean_Data[[#This Row],[Sales]]&lt;500,"Medium","High"))</f>
        <v>High</v>
      </c>
    </row>
    <row r="1646" spans="1:16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1">
        <v>209.7</v>
      </c>
      <c r="K1646" s="1">
        <v>2</v>
      </c>
      <c r="L1646" s="1">
        <v>0</v>
      </c>
      <c r="M1646" s="1">
        <v>100.65600000000001</v>
      </c>
      <c r="N1646" s="1">
        <f>Clean_Data[[#This Row],[Profit]]/Clean_Data[[#This Row],[Sales]]</f>
        <v>0.48000000000000004</v>
      </c>
      <c r="O1646" s="1" t="str">
        <f>IF(Clean_Data[[#This Row],[Discount]]=0,"No Discount",
IF(Clean_Data[[#This Row],[Discount]]&lt;=0.2,"Low",
IF(Clean_Data[[#This Row],[Discount]]&lt;=0.5,"Medium","High")))</f>
        <v>No Discount</v>
      </c>
      <c r="P1646" s="1" t="str">
        <f>IF(Clean_Data[[#This Row],[Sales]]&lt;100,"Low",
IF(Clean_Data[[#This Row],[Sales]]&lt;500,"Medium","High"))</f>
        <v>Medium</v>
      </c>
    </row>
    <row r="1647" spans="1:16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1">
        <v>35.36</v>
      </c>
      <c r="K1647" s="1">
        <v>2</v>
      </c>
      <c r="L1647" s="1">
        <v>0.2</v>
      </c>
      <c r="M1647" s="1">
        <v>-3.0939999999999999</v>
      </c>
      <c r="N1647" s="1">
        <f>Clean_Data[[#This Row],[Profit]]/Clean_Data[[#This Row],[Sales]]</f>
        <v>-8.7499999999999994E-2</v>
      </c>
      <c r="O1647" s="1" t="str">
        <f>IF(Clean_Data[[#This Row],[Discount]]=0,"No Discount",
IF(Clean_Data[[#This Row],[Discount]]&lt;=0.2,"Low",
IF(Clean_Data[[#This Row],[Discount]]&lt;=0.5,"Medium","High")))</f>
        <v>Low</v>
      </c>
      <c r="P1647" s="1" t="str">
        <f>IF(Clean_Data[[#This Row],[Sales]]&lt;100,"Low",
IF(Clean_Data[[#This Row],[Sales]]&lt;500,"Medium","High"))</f>
        <v>Low</v>
      </c>
    </row>
    <row r="1648" spans="1:16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1">
        <v>3.1680000000000001</v>
      </c>
      <c r="K1648" s="1">
        <v>2</v>
      </c>
      <c r="L1648" s="1">
        <v>0.2</v>
      </c>
      <c r="M1648" s="1">
        <v>-0.71279999999999999</v>
      </c>
      <c r="N1648" s="1">
        <f>Clean_Data[[#This Row],[Profit]]/Clean_Data[[#This Row],[Sales]]</f>
        <v>-0.22499999999999998</v>
      </c>
      <c r="O1648" s="1" t="str">
        <f>IF(Clean_Data[[#This Row],[Discount]]=0,"No Discount",
IF(Clean_Data[[#This Row],[Discount]]&lt;=0.2,"Low",
IF(Clean_Data[[#This Row],[Discount]]&lt;=0.5,"Medium","High")))</f>
        <v>Low</v>
      </c>
      <c r="P1648" s="1" t="str">
        <f>IF(Clean_Data[[#This Row],[Sales]]&lt;100,"Low",
IF(Clean_Data[[#This Row],[Sales]]&lt;500,"Medium","High"))</f>
        <v>Low</v>
      </c>
    </row>
    <row r="1649" spans="1:16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1">
        <v>121.104</v>
      </c>
      <c r="K1649" s="1">
        <v>6</v>
      </c>
      <c r="L1649" s="1">
        <v>0.7</v>
      </c>
      <c r="M1649" s="1">
        <v>-100.92</v>
      </c>
      <c r="N1649" s="1">
        <f>Clean_Data[[#This Row],[Profit]]/Clean_Data[[#This Row],[Sales]]</f>
        <v>-0.83333333333333337</v>
      </c>
      <c r="O1649" s="1" t="str">
        <f>IF(Clean_Data[[#This Row],[Discount]]=0,"No Discount",
IF(Clean_Data[[#This Row],[Discount]]&lt;=0.2,"Low",
IF(Clean_Data[[#This Row],[Discount]]&lt;=0.5,"Medium","High")))</f>
        <v>High</v>
      </c>
      <c r="P1649" s="1" t="str">
        <f>IF(Clean_Data[[#This Row],[Sales]]&lt;100,"Low",
IF(Clean_Data[[#This Row],[Sales]]&lt;500,"Medium","High"))</f>
        <v>Medium</v>
      </c>
    </row>
    <row r="1650" spans="1:16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1">
        <v>45.893999999999998</v>
      </c>
      <c r="K1650" s="1">
        <v>1</v>
      </c>
      <c r="L1650" s="1">
        <v>0.4</v>
      </c>
      <c r="M1650" s="1">
        <v>-9.1788000000000007</v>
      </c>
      <c r="N1650" s="1">
        <f>Clean_Data[[#This Row],[Profit]]/Clean_Data[[#This Row],[Sales]]</f>
        <v>-0.2</v>
      </c>
      <c r="O1650" s="1" t="str">
        <f>IF(Clean_Data[[#This Row],[Discount]]=0,"No Discount",
IF(Clean_Data[[#This Row],[Discount]]&lt;=0.2,"Low",
IF(Clean_Data[[#This Row],[Discount]]&lt;=0.5,"Medium","High")))</f>
        <v>Medium</v>
      </c>
      <c r="P1650" s="1" t="str">
        <f>IF(Clean_Data[[#This Row],[Sales]]&lt;100,"Low",
IF(Clean_Data[[#This Row],[Sales]]&lt;500,"Medium","High"))</f>
        <v>Low</v>
      </c>
    </row>
    <row r="1651" spans="1:16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1">
        <v>109.92</v>
      </c>
      <c r="K1651" s="1">
        <v>2</v>
      </c>
      <c r="L1651" s="1">
        <v>0</v>
      </c>
      <c r="M1651" s="1">
        <v>53.860799999999998</v>
      </c>
      <c r="N1651" s="1">
        <f>Clean_Data[[#This Row],[Profit]]/Clean_Data[[#This Row],[Sales]]</f>
        <v>0.49</v>
      </c>
      <c r="O1651" s="1" t="str">
        <f>IF(Clean_Data[[#This Row],[Discount]]=0,"No Discount",
IF(Clean_Data[[#This Row],[Discount]]&lt;=0.2,"Low",
IF(Clean_Data[[#This Row],[Discount]]&lt;=0.5,"Medium","High")))</f>
        <v>No Discount</v>
      </c>
      <c r="P1651" s="1" t="str">
        <f>IF(Clean_Data[[#This Row],[Sales]]&lt;100,"Low",
IF(Clean_Data[[#This Row],[Sales]]&lt;500,"Medium","High"))</f>
        <v>Medium</v>
      </c>
    </row>
    <row r="1652" spans="1:16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13.36</v>
      </c>
      <c r="K1652" s="1">
        <v>2</v>
      </c>
      <c r="L1652" s="1">
        <v>0</v>
      </c>
      <c r="M1652" s="1">
        <v>6.4127999999999998</v>
      </c>
      <c r="N1652" s="1">
        <f>Clean_Data[[#This Row],[Profit]]/Clean_Data[[#This Row],[Sales]]</f>
        <v>0.48</v>
      </c>
      <c r="O1652" s="1" t="str">
        <f>IF(Clean_Data[[#This Row],[Discount]]=0,"No Discount",
IF(Clean_Data[[#This Row],[Discount]]&lt;=0.2,"Low",
IF(Clean_Data[[#This Row],[Discount]]&lt;=0.5,"Medium","High")))</f>
        <v>No Discount</v>
      </c>
      <c r="P1652" s="1" t="str">
        <f>IF(Clean_Data[[#This Row],[Sales]]&lt;100,"Low",
IF(Clean_Data[[#This Row],[Sales]]&lt;500,"Medium","High"))</f>
        <v>Low</v>
      </c>
    </row>
    <row r="1653" spans="1:16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1">
        <v>169.68</v>
      </c>
      <c r="K1653" s="1">
        <v>6</v>
      </c>
      <c r="L1653" s="1">
        <v>0</v>
      </c>
      <c r="M1653" s="1">
        <v>45.813600000000001</v>
      </c>
      <c r="N1653" s="1">
        <f>Clean_Data[[#This Row],[Profit]]/Clean_Data[[#This Row],[Sales]]</f>
        <v>0.27</v>
      </c>
      <c r="O1653" s="1" t="str">
        <f>IF(Clean_Data[[#This Row],[Discount]]=0,"No Discount",
IF(Clean_Data[[#This Row],[Discount]]&lt;=0.2,"Low",
IF(Clean_Data[[#This Row],[Discount]]&lt;=0.5,"Medium","High")))</f>
        <v>No Discount</v>
      </c>
      <c r="P1653" s="1" t="str">
        <f>IF(Clean_Data[[#This Row],[Sales]]&lt;100,"Low",
IF(Clean_Data[[#This Row],[Sales]]&lt;500,"Medium","High"))</f>
        <v>Medium</v>
      </c>
    </row>
    <row r="1654" spans="1:16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1">
        <v>132.52000000000001</v>
      </c>
      <c r="K1654" s="1">
        <v>4</v>
      </c>
      <c r="L1654" s="1">
        <v>0</v>
      </c>
      <c r="M1654" s="1">
        <v>54.333199999999998</v>
      </c>
      <c r="N1654" s="1">
        <f>Clean_Data[[#This Row],[Profit]]/Clean_Data[[#This Row],[Sales]]</f>
        <v>0.41</v>
      </c>
      <c r="O1654" s="1" t="str">
        <f>IF(Clean_Data[[#This Row],[Discount]]=0,"No Discount",
IF(Clean_Data[[#This Row],[Discount]]&lt;=0.2,"Low",
IF(Clean_Data[[#This Row],[Discount]]&lt;=0.5,"Medium","High")))</f>
        <v>No Discount</v>
      </c>
      <c r="P1654" s="1" t="str">
        <f>IF(Clean_Data[[#This Row],[Sales]]&lt;100,"Low",
IF(Clean_Data[[#This Row],[Sales]]&lt;500,"Medium","High"))</f>
        <v>Medium</v>
      </c>
    </row>
    <row r="1655" spans="1:16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1">
        <v>2.96</v>
      </c>
      <c r="K1655" s="1">
        <v>2</v>
      </c>
      <c r="L1655" s="1">
        <v>0</v>
      </c>
      <c r="M1655" s="1">
        <v>1.4208000000000001</v>
      </c>
      <c r="N1655" s="1">
        <f>Clean_Data[[#This Row],[Profit]]/Clean_Data[[#This Row],[Sales]]</f>
        <v>0.48000000000000004</v>
      </c>
      <c r="O1655" s="1" t="str">
        <f>IF(Clean_Data[[#This Row],[Discount]]=0,"No Discount",
IF(Clean_Data[[#This Row],[Discount]]&lt;=0.2,"Low",
IF(Clean_Data[[#This Row],[Discount]]&lt;=0.5,"Medium","High")))</f>
        <v>No Discount</v>
      </c>
      <c r="P1655" s="1" t="str">
        <f>IF(Clean_Data[[#This Row],[Sales]]&lt;100,"Low",
IF(Clean_Data[[#This Row],[Sales]]&lt;500,"Medium","High"))</f>
        <v>Low</v>
      </c>
    </row>
    <row r="1656" spans="1:16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1">
        <v>8.4480000000000004</v>
      </c>
      <c r="K1656" s="1">
        <v>2</v>
      </c>
      <c r="L1656" s="1">
        <v>0.2</v>
      </c>
      <c r="M1656" s="1">
        <v>2.9567999999999999</v>
      </c>
      <c r="N1656" s="1">
        <f>Clean_Data[[#This Row],[Profit]]/Clean_Data[[#This Row],[Sales]]</f>
        <v>0.35</v>
      </c>
      <c r="O1656" s="1" t="str">
        <f>IF(Clean_Data[[#This Row],[Discount]]=0,"No Discount",
IF(Clean_Data[[#This Row],[Discount]]&lt;=0.2,"Low",
IF(Clean_Data[[#This Row],[Discount]]&lt;=0.5,"Medium","High")))</f>
        <v>Low</v>
      </c>
      <c r="P1656" s="1" t="str">
        <f>IF(Clean_Data[[#This Row],[Sales]]&lt;100,"Low",
IF(Clean_Data[[#This Row],[Sales]]&lt;500,"Medium","High"))</f>
        <v>Low</v>
      </c>
    </row>
    <row r="1657" spans="1:16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1">
        <v>95.94</v>
      </c>
      <c r="K1657" s="1">
        <v>3</v>
      </c>
      <c r="L1657" s="1">
        <v>0</v>
      </c>
      <c r="M1657" s="1">
        <v>9.5939999999999994</v>
      </c>
      <c r="N1657" s="1">
        <f>Clean_Data[[#This Row],[Profit]]/Clean_Data[[#This Row],[Sales]]</f>
        <v>9.9999999999999992E-2</v>
      </c>
      <c r="O1657" s="1" t="str">
        <f>IF(Clean_Data[[#This Row],[Discount]]=0,"No Discount",
IF(Clean_Data[[#This Row],[Discount]]&lt;=0.2,"Low",
IF(Clean_Data[[#This Row],[Discount]]&lt;=0.5,"Medium","High")))</f>
        <v>No Discount</v>
      </c>
      <c r="P1657" s="1" t="str">
        <f>IF(Clean_Data[[#This Row],[Sales]]&lt;100,"Low",
IF(Clean_Data[[#This Row],[Sales]]&lt;500,"Medium","High"))</f>
        <v>Low</v>
      </c>
    </row>
    <row r="1658" spans="1:16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1">
        <v>34.79</v>
      </c>
      <c r="K1658" s="1">
        <v>7</v>
      </c>
      <c r="L1658" s="1">
        <v>0</v>
      </c>
      <c r="M1658" s="1">
        <v>10.7849</v>
      </c>
      <c r="N1658" s="1">
        <f>Clean_Data[[#This Row],[Profit]]/Clean_Data[[#This Row],[Sales]]</f>
        <v>0.31</v>
      </c>
      <c r="O1658" s="1" t="str">
        <f>IF(Clean_Data[[#This Row],[Discount]]=0,"No Discount",
IF(Clean_Data[[#This Row],[Discount]]&lt;=0.2,"Low",
IF(Clean_Data[[#This Row],[Discount]]&lt;=0.5,"Medium","High")))</f>
        <v>No Discount</v>
      </c>
      <c r="P1658" s="1" t="str">
        <f>IF(Clean_Data[[#This Row],[Sales]]&lt;100,"Low",
IF(Clean_Data[[#This Row],[Sales]]&lt;500,"Medium","High"))</f>
        <v>Low</v>
      </c>
    </row>
    <row r="1659" spans="1:16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1">
        <v>160.77600000000001</v>
      </c>
      <c r="K1659" s="1">
        <v>3</v>
      </c>
      <c r="L1659" s="1">
        <v>0.2</v>
      </c>
      <c r="M1659" s="1">
        <v>10.048500000000001</v>
      </c>
      <c r="N1659" s="1">
        <f>Clean_Data[[#This Row],[Profit]]/Clean_Data[[#This Row],[Sales]]</f>
        <v>6.25E-2</v>
      </c>
      <c r="O1659" s="1" t="str">
        <f>IF(Clean_Data[[#This Row],[Discount]]=0,"No Discount",
IF(Clean_Data[[#This Row],[Discount]]&lt;=0.2,"Low",
IF(Clean_Data[[#This Row],[Discount]]&lt;=0.5,"Medium","High")))</f>
        <v>Low</v>
      </c>
      <c r="P1659" s="1" t="str">
        <f>IF(Clean_Data[[#This Row],[Sales]]&lt;100,"Low",
IF(Clean_Data[[#This Row],[Sales]]&lt;500,"Medium","High"))</f>
        <v>Medium</v>
      </c>
    </row>
    <row r="1660" spans="1:16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1">
        <v>88.751999999999995</v>
      </c>
      <c r="K1660" s="1">
        <v>3</v>
      </c>
      <c r="L1660" s="1">
        <v>0.2</v>
      </c>
      <c r="M1660" s="1">
        <v>27.734999999999999</v>
      </c>
      <c r="N1660" s="1">
        <f>Clean_Data[[#This Row],[Profit]]/Clean_Data[[#This Row],[Sales]]</f>
        <v>0.3125</v>
      </c>
      <c r="O1660" s="1" t="str">
        <f>IF(Clean_Data[[#This Row],[Discount]]=0,"No Discount",
IF(Clean_Data[[#This Row],[Discount]]&lt;=0.2,"Low",
IF(Clean_Data[[#This Row],[Discount]]&lt;=0.5,"Medium","High")))</f>
        <v>Low</v>
      </c>
      <c r="P1660" s="1" t="str">
        <f>IF(Clean_Data[[#This Row],[Sales]]&lt;100,"Low",
IF(Clean_Data[[#This Row],[Sales]]&lt;500,"Medium","High"))</f>
        <v>Low</v>
      </c>
    </row>
    <row r="1661" spans="1:16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13.904</v>
      </c>
      <c r="K1661" s="1">
        <v>2</v>
      </c>
      <c r="L1661" s="1">
        <v>0.2</v>
      </c>
      <c r="M1661" s="1">
        <v>5.2140000000000004</v>
      </c>
      <c r="N1661" s="1">
        <f>Clean_Data[[#This Row],[Profit]]/Clean_Data[[#This Row],[Sales]]</f>
        <v>0.37500000000000006</v>
      </c>
      <c r="O1661" s="1" t="str">
        <f>IF(Clean_Data[[#This Row],[Discount]]=0,"No Discount",
IF(Clean_Data[[#This Row],[Discount]]&lt;=0.2,"Low",
IF(Clean_Data[[#This Row],[Discount]]&lt;=0.5,"Medium","High")))</f>
        <v>Low</v>
      </c>
      <c r="P1661" s="1" t="str">
        <f>IF(Clean_Data[[#This Row],[Sales]]&lt;100,"Low",
IF(Clean_Data[[#This Row],[Sales]]&lt;500,"Medium","High"))</f>
        <v>Low</v>
      </c>
    </row>
    <row r="1662" spans="1:16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1">
        <v>677.58</v>
      </c>
      <c r="K1662" s="1">
        <v>5</v>
      </c>
      <c r="L1662" s="1">
        <v>0.4</v>
      </c>
      <c r="M1662" s="1">
        <v>-158.102</v>
      </c>
      <c r="N1662" s="1">
        <f>Clean_Data[[#This Row],[Profit]]/Clean_Data[[#This Row],[Sales]]</f>
        <v>-0.23333333333333334</v>
      </c>
      <c r="O1662" s="1" t="str">
        <f>IF(Clean_Data[[#This Row],[Discount]]=0,"No Discount",
IF(Clean_Data[[#This Row],[Discount]]&lt;=0.2,"Low",
IF(Clean_Data[[#This Row],[Discount]]&lt;=0.5,"Medium","High")))</f>
        <v>Medium</v>
      </c>
      <c r="P1662" s="1" t="str">
        <f>IF(Clean_Data[[#This Row],[Sales]]&lt;100,"Low",
IF(Clean_Data[[#This Row],[Sales]]&lt;500,"Medium","High"))</f>
        <v>High</v>
      </c>
    </row>
    <row r="1663" spans="1:16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1">
        <v>13.896000000000001</v>
      </c>
      <c r="K1663" s="1">
        <v>3</v>
      </c>
      <c r="L1663" s="1">
        <v>0.7</v>
      </c>
      <c r="M1663" s="1">
        <v>-9.2639999999999993</v>
      </c>
      <c r="N1663" s="1">
        <f>Clean_Data[[#This Row],[Profit]]/Clean_Data[[#This Row],[Sales]]</f>
        <v>-0.66666666666666663</v>
      </c>
      <c r="O1663" s="1" t="str">
        <f>IF(Clean_Data[[#This Row],[Discount]]=0,"No Discount",
IF(Clean_Data[[#This Row],[Discount]]&lt;=0.2,"Low",
IF(Clean_Data[[#This Row],[Discount]]&lt;=0.5,"Medium","High")))</f>
        <v>High</v>
      </c>
      <c r="P1663" s="1" t="str">
        <f>IF(Clean_Data[[#This Row],[Sales]]&lt;100,"Low",
IF(Clean_Data[[#This Row],[Sales]]&lt;500,"Medium","High"))</f>
        <v>Low</v>
      </c>
    </row>
    <row r="1664" spans="1:16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1">
        <v>41.92</v>
      </c>
      <c r="K1664" s="1">
        <v>5</v>
      </c>
      <c r="L1664" s="1">
        <v>0.2</v>
      </c>
      <c r="M1664" s="1">
        <v>3.6680000000000001</v>
      </c>
      <c r="N1664" s="1">
        <f>Clean_Data[[#This Row],[Profit]]/Clean_Data[[#This Row],[Sales]]</f>
        <v>8.7499999999999994E-2</v>
      </c>
      <c r="O1664" s="1" t="str">
        <f>IF(Clean_Data[[#This Row],[Discount]]=0,"No Discount",
IF(Clean_Data[[#This Row],[Discount]]&lt;=0.2,"Low",
IF(Clean_Data[[#This Row],[Discount]]&lt;=0.5,"Medium","High")))</f>
        <v>Low</v>
      </c>
      <c r="P1664" s="1" t="str">
        <f>IF(Clean_Data[[#This Row],[Sales]]&lt;100,"Low",
IF(Clean_Data[[#This Row],[Sales]]&lt;500,"Medium","High"))</f>
        <v>Low</v>
      </c>
    </row>
    <row r="1665" spans="1:16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1">
        <v>297.57600000000002</v>
      </c>
      <c r="K1665" s="1">
        <v>3</v>
      </c>
      <c r="L1665" s="1">
        <v>0.2</v>
      </c>
      <c r="M1665" s="1">
        <v>-7.4394</v>
      </c>
      <c r="N1665" s="1">
        <f>Clean_Data[[#This Row],[Profit]]/Clean_Data[[#This Row],[Sales]]</f>
        <v>-2.4999999999999998E-2</v>
      </c>
      <c r="O1665" s="1" t="str">
        <f>IF(Clean_Data[[#This Row],[Discount]]=0,"No Discount",
IF(Clean_Data[[#This Row],[Discount]]&lt;=0.2,"Low",
IF(Clean_Data[[#This Row],[Discount]]&lt;=0.5,"Medium","High")))</f>
        <v>Low</v>
      </c>
      <c r="P1665" s="1" t="str">
        <f>IF(Clean_Data[[#This Row],[Sales]]&lt;100,"Low",
IF(Clean_Data[[#This Row],[Sales]]&lt;500,"Medium","High"))</f>
        <v>Medium</v>
      </c>
    </row>
    <row r="1666" spans="1:16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1">
        <v>4.3440000000000003</v>
      </c>
      <c r="K1666" s="1">
        <v>3</v>
      </c>
      <c r="L1666" s="1">
        <v>0.2</v>
      </c>
      <c r="M1666" s="1">
        <v>0.86880000000000002</v>
      </c>
      <c r="N1666" s="1">
        <f>Clean_Data[[#This Row],[Profit]]/Clean_Data[[#This Row],[Sales]]</f>
        <v>0.19999999999999998</v>
      </c>
      <c r="O1666" s="1" t="str">
        <f>IF(Clean_Data[[#This Row],[Discount]]=0,"No Discount",
IF(Clean_Data[[#This Row],[Discount]]&lt;=0.2,"Low",
IF(Clean_Data[[#This Row],[Discount]]&lt;=0.5,"Medium","High")))</f>
        <v>Low</v>
      </c>
      <c r="P1666" s="1" t="str">
        <f>IF(Clean_Data[[#This Row],[Sales]]&lt;100,"Low",
IF(Clean_Data[[#This Row],[Sales]]&lt;500,"Medium","High"))</f>
        <v>Low</v>
      </c>
    </row>
    <row r="1667" spans="1:16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1">
        <v>94.992000000000004</v>
      </c>
      <c r="K1667" s="1">
        <v>2</v>
      </c>
      <c r="L1667" s="1">
        <v>0.2</v>
      </c>
      <c r="M1667" s="1">
        <v>-2.3748</v>
      </c>
      <c r="N1667" s="1">
        <f>Clean_Data[[#This Row],[Profit]]/Clean_Data[[#This Row],[Sales]]</f>
        <v>-2.4999999999999998E-2</v>
      </c>
      <c r="O1667" s="1" t="str">
        <f>IF(Clean_Data[[#This Row],[Discount]]=0,"No Discount",
IF(Clean_Data[[#This Row],[Discount]]&lt;=0.2,"Low",
IF(Clean_Data[[#This Row],[Discount]]&lt;=0.5,"Medium","High")))</f>
        <v>Low</v>
      </c>
      <c r="P1667" s="1" t="str">
        <f>IF(Clean_Data[[#This Row],[Sales]]&lt;100,"Low",
IF(Clean_Data[[#This Row],[Sales]]&lt;500,"Medium","High"))</f>
        <v>Low</v>
      </c>
    </row>
    <row r="1668" spans="1:16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1">
        <v>74.352000000000004</v>
      </c>
      <c r="K1668" s="1">
        <v>3</v>
      </c>
      <c r="L1668" s="1">
        <v>0.2</v>
      </c>
      <c r="M1668" s="1">
        <v>23.234999999999999</v>
      </c>
      <c r="N1668" s="1">
        <f>Clean_Data[[#This Row],[Profit]]/Clean_Data[[#This Row],[Sales]]</f>
        <v>0.3125</v>
      </c>
      <c r="O1668" s="1" t="str">
        <f>IF(Clean_Data[[#This Row],[Discount]]=0,"No Discount",
IF(Clean_Data[[#This Row],[Discount]]&lt;=0.2,"Low",
IF(Clean_Data[[#This Row],[Discount]]&lt;=0.5,"Medium","High")))</f>
        <v>Low</v>
      </c>
      <c r="P1668" s="1" t="str">
        <f>IF(Clean_Data[[#This Row],[Sales]]&lt;100,"Low",
IF(Clean_Data[[#This Row],[Sales]]&lt;500,"Medium","High"))</f>
        <v>Low</v>
      </c>
    </row>
    <row r="1669" spans="1:16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1">
        <v>14.04</v>
      </c>
      <c r="K1669" s="1">
        <v>3</v>
      </c>
      <c r="L1669" s="1">
        <v>0.2</v>
      </c>
      <c r="M1669" s="1">
        <v>1.5794999999999999</v>
      </c>
      <c r="N1669" s="1">
        <f>Clean_Data[[#This Row],[Profit]]/Clean_Data[[#This Row],[Sales]]</f>
        <v>0.1125</v>
      </c>
      <c r="O1669" s="1" t="str">
        <f>IF(Clean_Data[[#This Row],[Discount]]=0,"No Discount",
IF(Clean_Data[[#This Row],[Discount]]&lt;=0.2,"Low",
IF(Clean_Data[[#This Row],[Discount]]&lt;=0.5,"Medium","High")))</f>
        <v>Low</v>
      </c>
      <c r="P1669" s="1" t="str">
        <f>IF(Clean_Data[[#This Row],[Sales]]&lt;100,"Low",
IF(Clean_Data[[#This Row],[Sales]]&lt;500,"Medium","High"))</f>
        <v>Low</v>
      </c>
    </row>
    <row r="1670" spans="1:16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1">
        <v>1018.104</v>
      </c>
      <c r="K1670" s="1">
        <v>4</v>
      </c>
      <c r="L1670" s="1">
        <v>0.4</v>
      </c>
      <c r="M1670" s="1">
        <v>-373.3048</v>
      </c>
      <c r="N1670" s="1">
        <f>Clean_Data[[#This Row],[Profit]]/Clean_Data[[#This Row],[Sales]]</f>
        <v>-0.36666666666666664</v>
      </c>
      <c r="O1670" s="1" t="str">
        <f>IF(Clean_Data[[#This Row],[Discount]]=0,"No Discount",
IF(Clean_Data[[#This Row],[Discount]]&lt;=0.2,"Low",
IF(Clean_Data[[#This Row],[Discount]]&lt;=0.5,"Medium","High")))</f>
        <v>Medium</v>
      </c>
      <c r="P1670" s="1" t="str">
        <f>IF(Clean_Data[[#This Row],[Sales]]&lt;100,"Low",
IF(Clean_Data[[#This Row],[Sales]]&lt;500,"Medium","High"))</f>
        <v>High</v>
      </c>
    </row>
    <row r="1671" spans="1:16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1">
        <v>16.68</v>
      </c>
      <c r="K1671" s="1">
        <v>3</v>
      </c>
      <c r="L1671" s="1">
        <v>0.2</v>
      </c>
      <c r="M1671" s="1">
        <v>5.2125000000000004</v>
      </c>
      <c r="N1671" s="1">
        <f>Clean_Data[[#This Row],[Profit]]/Clean_Data[[#This Row],[Sales]]</f>
        <v>0.3125</v>
      </c>
      <c r="O1671" s="1" t="str">
        <f>IF(Clean_Data[[#This Row],[Discount]]=0,"No Discount",
IF(Clean_Data[[#This Row],[Discount]]&lt;=0.2,"Low",
IF(Clean_Data[[#This Row],[Discount]]&lt;=0.5,"Medium","High")))</f>
        <v>Low</v>
      </c>
      <c r="P1671" s="1" t="str">
        <f>IF(Clean_Data[[#This Row],[Sales]]&lt;100,"Low",
IF(Clean_Data[[#This Row],[Sales]]&lt;500,"Medium","High"))</f>
        <v>Low</v>
      </c>
    </row>
    <row r="1672" spans="1:16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1">
        <v>58.58</v>
      </c>
      <c r="K1672" s="1">
        <v>2</v>
      </c>
      <c r="L1672" s="1">
        <v>0</v>
      </c>
      <c r="M1672" s="1">
        <v>19.331399999999999</v>
      </c>
      <c r="N1672" s="1">
        <f>Clean_Data[[#This Row],[Profit]]/Clean_Data[[#This Row],[Sales]]</f>
        <v>0.32999999999999996</v>
      </c>
      <c r="O1672" s="1" t="str">
        <f>IF(Clean_Data[[#This Row],[Discount]]=0,"No Discount",
IF(Clean_Data[[#This Row],[Discount]]&lt;=0.2,"Low",
IF(Clean_Data[[#This Row],[Discount]]&lt;=0.5,"Medium","High")))</f>
        <v>No Discount</v>
      </c>
      <c r="P1672" s="1" t="str">
        <f>IF(Clean_Data[[#This Row],[Sales]]&lt;100,"Low",
IF(Clean_Data[[#This Row],[Sales]]&lt;500,"Medium","High"))</f>
        <v>Low</v>
      </c>
    </row>
    <row r="1673" spans="1:16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1">
        <v>167.96799999999999</v>
      </c>
      <c r="K1673" s="1">
        <v>4</v>
      </c>
      <c r="L1673" s="1">
        <v>0.2</v>
      </c>
      <c r="M1673" s="1">
        <v>62.988</v>
      </c>
      <c r="N1673" s="1">
        <f>Clean_Data[[#This Row],[Profit]]/Clean_Data[[#This Row],[Sales]]</f>
        <v>0.375</v>
      </c>
      <c r="O1673" s="1" t="str">
        <f>IF(Clean_Data[[#This Row],[Discount]]=0,"No Discount",
IF(Clean_Data[[#This Row],[Discount]]&lt;=0.2,"Low",
IF(Clean_Data[[#This Row],[Discount]]&lt;=0.5,"Medium","High")))</f>
        <v>Low</v>
      </c>
      <c r="P1673" s="1" t="str">
        <f>IF(Clean_Data[[#This Row],[Sales]]&lt;100,"Low",
IF(Clean_Data[[#This Row],[Sales]]&lt;500,"Medium","High"))</f>
        <v>Medium</v>
      </c>
    </row>
    <row r="1674" spans="1:16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1">
        <v>196.62</v>
      </c>
      <c r="K1674" s="1">
        <v>2</v>
      </c>
      <c r="L1674" s="1">
        <v>0</v>
      </c>
      <c r="M1674" s="1">
        <v>96.343800000000002</v>
      </c>
      <c r="N1674" s="1">
        <f>Clean_Data[[#This Row],[Profit]]/Clean_Data[[#This Row],[Sales]]</f>
        <v>0.49</v>
      </c>
      <c r="O1674" s="1" t="str">
        <f>IF(Clean_Data[[#This Row],[Discount]]=0,"No Discount",
IF(Clean_Data[[#This Row],[Discount]]&lt;=0.2,"Low",
IF(Clean_Data[[#This Row],[Discount]]&lt;=0.5,"Medium","High")))</f>
        <v>No Discount</v>
      </c>
      <c r="P1674" s="1" t="str">
        <f>IF(Clean_Data[[#This Row],[Sales]]&lt;100,"Low",
IF(Clean_Data[[#This Row],[Sales]]&lt;500,"Medium","High"))</f>
        <v>Medium</v>
      </c>
    </row>
    <row r="1675" spans="1:16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1">
        <v>21.936</v>
      </c>
      <c r="K1675" s="1">
        <v>2</v>
      </c>
      <c r="L1675" s="1">
        <v>0.6</v>
      </c>
      <c r="M1675" s="1">
        <v>-10.419600000000001</v>
      </c>
      <c r="N1675" s="1">
        <f>Clean_Data[[#This Row],[Profit]]/Clean_Data[[#This Row],[Sales]]</f>
        <v>-0.47500000000000003</v>
      </c>
      <c r="O1675" s="1" t="str">
        <f>IF(Clean_Data[[#This Row],[Discount]]=0,"No Discount",
IF(Clean_Data[[#This Row],[Discount]]&lt;=0.2,"Low",
IF(Clean_Data[[#This Row],[Discount]]&lt;=0.5,"Medium","High")))</f>
        <v>High</v>
      </c>
      <c r="P1675" s="1" t="str">
        <f>IF(Clean_Data[[#This Row],[Sales]]&lt;100,"Low",
IF(Clean_Data[[#This Row],[Sales]]&lt;500,"Medium","High"))</f>
        <v>Low</v>
      </c>
    </row>
    <row r="1676" spans="1:16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1">
        <v>6.5880000000000001</v>
      </c>
      <c r="K1676" s="1">
        <v>3</v>
      </c>
      <c r="L1676" s="1">
        <v>0.8</v>
      </c>
      <c r="M1676" s="1">
        <v>-10.211399999999999</v>
      </c>
      <c r="N1676" s="1">
        <f>Clean_Data[[#This Row],[Profit]]/Clean_Data[[#This Row],[Sales]]</f>
        <v>-1.5499999999999998</v>
      </c>
      <c r="O1676" s="1" t="str">
        <f>IF(Clean_Data[[#This Row],[Discount]]=0,"No Discount",
IF(Clean_Data[[#This Row],[Discount]]&lt;=0.2,"Low",
IF(Clean_Data[[#This Row],[Discount]]&lt;=0.5,"Medium","High")))</f>
        <v>High</v>
      </c>
      <c r="P1676" s="1" t="str">
        <f>IF(Clean_Data[[#This Row],[Sales]]&lt;100,"Low",
IF(Clean_Data[[#This Row],[Sales]]&lt;500,"Medium","High"))</f>
        <v>Low</v>
      </c>
    </row>
    <row r="1677" spans="1:16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1">
        <v>104.28</v>
      </c>
      <c r="K1677" s="1">
        <v>3</v>
      </c>
      <c r="L1677" s="1">
        <v>0</v>
      </c>
      <c r="M1677" s="1">
        <v>26.07</v>
      </c>
      <c r="N1677" s="1">
        <f>Clean_Data[[#This Row],[Profit]]/Clean_Data[[#This Row],[Sales]]</f>
        <v>0.25</v>
      </c>
      <c r="O1677" s="1" t="str">
        <f>IF(Clean_Data[[#This Row],[Discount]]=0,"No Discount",
IF(Clean_Data[[#This Row],[Discount]]&lt;=0.2,"Low",
IF(Clean_Data[[#This Row],[Discount]]&lt;=0.5,"Medium","High")))</f>
        <v>No Discount</v>
      </c>
      <c r="P1677" s="1" t="str">
        <f>IF(Clean_Data[[#This Row],[Sales]]&lt;100,"Low",
IF(Clean_Data[[#This Row],[Sales]]&lt;500,"Medium","High"))</f>
        <v>Medium</v>
      </c>
    </row>
    <row r="1678" spans="1:16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1">
        <v>17.940000000000001</v>
      </c>
      <c r="K1678" s="1">
        <v>3</v>
      </c>
      <c r="L1678" s="1">
        <v>0</v>
      </c>
      <c r="M1678" s="1">
        <v>8.7905999999999995</v>
      </c>
      <c r="N1678" s="1">
        <f>Clean_Data[[#This Row],[Profit]]/Clean_Data[[#This Row],[Sales]]</f>
        <v>0.48999999999999994</v>
      </c>
      <c r="O1678" s="1" t="str">
        <f>IF(Clean_Data[[#This Row],[Discount]]=0,"No Discount",
IF(Clean_Data[[#This Row],[Discount]]&lt;=0.2,"Low",
IF(Clean_Data[[#This Row],[Discount]]&lt;=0.5,"Medium","High")))</f>
        <v>No Discount</v>
      </c>
      <c r="P1678" s="1" t="str">
        <f>IF(Clean_Data[[#This Row],[Sales]]&lt;100,"Low",
IF(Clean_Data[[#This Row],[Sales]]&lt;500,"Medium","High"))</f>
        <v>Low</v>
      </c>
    </row>
    <row r="1679" spans="1:16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1">
        <v>64.784000000000006</v>
      </c>
      <c r="K1679" s="1">
        <v>1</v>
      </c>
      <c r="L1679" s="1">
        <v>0.2</v>
      </c>
      <c r="M1679" s="1">
        <v>-14.5764</v>
      </c>
      <c r="N1679" s="1">
        <f>Clean_Data[[#This Row],[Profit]]/Clean_Data[[#This Row],[Sales]]</f>
        <v>-0.22499999999999998</v>
      </c>
      <c r="O1679" s="1" t="str">
        <f>IF(Clean_Data[[#This Row],[Discount]]=0,"No Discount",
IF(Clean_Data[[#This Row],[Discount]]&lt;=0.2,"Low",
IF(Clean_Data[[#This Row],[Discount]]&lt;=0.5,"Medium","High")))</f>
        <v>Low</v>
      </c>
      <c r="P1679" s="1" t="str">
        <f>IF(Clean_Data[[#This Row],[Sales]]&lt;100,"Low",
IF(Clean_Data[[#This Row],[Sales]]&lt;500,"Medium","High"))</f>
        <v>Low</v>
      </c>
    </row>
    <row r="1680" spans="1:16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1">
        <v>32.381999999999998</v>
      </c>
      <c r="K1680" s="1">
        <v>3</v>
      </c>
      <c r="L1680" s="1">
        <v>0.4</v>
      </c>
      <c r="M1680" s="1">
        <v>4.3175999999999997</v>
      </c>
      <c r="N1680" s="1">
        <f>Clean_Data[[#This Row],[Profit]]/Clean_Data[[#This Row],[Sales]]</f>
        <v>0.13333333333333333</v>
      </c>
      <c r="O1680" s="1" t="str">
        <f>IF(Clean_Data[[#This Row],[Discount]]=0,"No Discount",
IF(Clean_Data[[#This Row],[Discount]]&lt;=0.2,"Low",
IF(Clean_Data[[#This Row],[Discount]]&lt;=0.5,"Medium","High")))</f>
        <v>Medium</v>
      </c>
      <c r="P1680" s="1" t="str">
        <f>IF(Clean_Data[[#This Row],[Sales]]&lt;100,"Low",
IF(Clean_Data[[#This Row],[Sales]]&lt;500,"Medium","High"))</f>
        <v>Low</v>
      </c>
    </row>
    <row r="1681" spans="1:16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1">
        <v>42.368000000000002</v>
      </c>
      <c r="K1681" s="1">
        <v>2</v>
      </c>
      <c r="L1681" s="1">
        <v>0.2</v>
      </c>
      <c r="M1681" s="1">
        <v>8.4735999999999994</v>
      </c>
      <c r="N1681" s="1">
        <f>Clean_Data[[#This Row],[Profit]]/Clean_Data[[#This Row],[Sales]]</f>
        <v>0.19999999999999998</v>
      </c>
      <c r="O1681" s="1" t="str">
        <f>IF(Clean_Data[[#This Row],[Discount]]=0,"No Discount",
IF(Clean_Data[[#This Row],[Discount]]&lt;=0.2,"Low",
IF(Clean_Data[[#This Row],[Discount]]&lt;=0.5,"Medium","High")))</f>
        <v>Low</v>
      </c>
      <c r="P1681" s="1" t="str">
        <f>IF(Clean_Data[[#This Row],[Sales]]&lt;100,"Low",
IF(Clean_Data[[#This Row],[Sales]]&lt;500,"Medium","High"))</f>
        <v>Low</v>
      </c>
    </row>
    <row r="1682" spans="1:16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1">
        <v>399.54</v>
      </c>
      <c r="K1682" s="1">
        <v>4</v>
      </c>
      <c r="L1682" s="1">
        <v>0.7</v>
      </c>
      <c r="M1682" s="1">
        <v>-559.35599999999999</v>
      </c>
      <c r="N1682" s="1">
        <f>Clean_Data[[#This Row],[Profit]]/Clean_Data[[#This Row],[Sales]]</f>
        <v>-1.4</v>
      </c>
      <c r="O1682" s="1" t="str">
        <f>IF(Clean_Data[[#This Row],[Discount]]=0,"No Discount",
IF(Clean_Data[[#This Row],[Discount]]&lt;=0.2,"Low",
IF(Clean_Data[[#This Row],[Discount]]&lt;=0.5,"Medium","High")))</f>
        <v>High</v>
      </c>
      <c r="P1682" s="1" t="str">
        <f>IF(Clean_Data[[#This Row],[Sales]]&lt;100,"Low",
IF(Clean_Data[[#This Row],[Sales]]&lt;500,"Medium","High"))</f>
        <v>Medium</v>
      </c>
    </row>
    <row r="1683" spans="1:16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1">
        <v>18.97</v>
      </c>
      <c r="K1683" s="1">
        <v>1</v>
      </c>
      <c r="L1683" s="1">
        <v>0</v>
      </c>
      <c r="M1683" s="1">
        <v>9.1056000000000008</v>
      </c>
      <c r="N1683" s="1">
        <f>Clean_Data[[#This Row],[Profit]]/Clean_Data[[#This Row],[Sales]]</f>
        <v>0.48000000000000009</v>
      </c>
      <c r="O1683" s="1" t="str">
        <f>IF(Clean_Data[[#This Row],[Discount]]=0,"No Discount",
IF(Clean_Data[[#This Row],[Discount]]&lt;=0.2,"Low",
IF(Clean_Data[[#This Row],[Discount]]&lt;=0.5,"Medium","High")))</f>
        <v>No Discount</v>
      </c>
      <c r="P1683" s="1" t="str">
        <f>IF(Clean_Data[[#This Row],[Sales]]&lt;100,"Low",
IF(Clean_Data[[#This Row],[Sales]]&lt;500,"Medium","High"))</f>
        <v>Low</v>
      </c>
    </row>
    <row r="1684" spans="1:16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1">
        <v>14.82</v>
      </c>
      <c r="K1684" s="1">
        <v>3</v>
      </c>
      <c r="L1684" s="1">
        <v>0</v>
      </c>
      <c r="M1684" s="1">
        <v>6.2244000000000002</v>
      </c>
      <c r="N1684" s="1">
        <f>Clean_Data[[#This Row],[Profit]]/Clean_Data[[#This Row],[Sales]]</f>
        <v>0.42</v>
      </c>
      <c r="O1684" s="1" t="str">
        <f>IF(Clean_Data[[#This Row],[Discount]]=0,"No Discount",
IF(Clean_Data[[#This Row],[Discount]]&lt;=0.2,"Low",
IF(Clean_Data[[#This Row],[Discount]]&lt;=0.5,"Medium","High")))</f>
        <v>No Discount</v>
      </c>
      <c r="P1684" s="1" t="str">
        <f>IF(Clean_Data[[#This Row],[Sales]]&lt;100,"Low",
IF(Clean_Data[[#This Row],[Sales]]&lt;500,"Medium","High"))</f>
        <v>Low</v>
      </c>
    </row>
    <row r="1685" spans="1:16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1">
        <v>99.28</v>
      </c>
      <c r="K1685" s="1">
        <v>2</v>
      </c>
      <c r="L1685" s="1">
        <v>0.2</v>
      </c>
      <c r="M1685" s="1">
        <v>12.41</v>
      </c>
      <c r="N1685" s="1">
        <f>Clean_Data[[#This Row],[Profit]]/Clean_Data[[#This Row],[Sales]]</f>
        <v>0.125</v>
      </c>
      <c r="O1685" s="1" t="str">
        <f>IF(Clean_Data[[#This Row],[Discount]]=0,"No Discount",
IF(Clean_Data[[#This Row],[Discount]]&lt;=0.2,"Low",
IF(Clean_Data[[#This Row],[Discount]]&lt;=0.5,"Medium","High")))</f>
        <v>Low</v>
      </c>
      <c r="P1685" s="1" t="str">
        <f>IF(Clean_Data[[#This Row],[Sales]]&lt;100,"Low",
IF(Clean_Data[[#This Row],[Sales]]&lt;500,"Medium","High"))</f>
        <v>Low</v>
      </c>
    </row>
    <row r="1686" spans="1:16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1">
        <v>1.1879999999999999</v>
      </c>
      <c r="K1686" s="1">
        <v>2</v>
      </c>
      <c r="L1686" s="1">
        <v>0.7</v>
      </c>
      <c r="M1686" s="1">
        <v>-0.99</v>
      </c>
      <c r="N1686" s="1">
        <f>Clean_Data[[#This Row],[Profit]]/Clean_Data[[#This Row],[Sales]]</f>
        <v>-0.83333333333333337</v>
      </c>
      <c r="O1686" s="1" t="str">
        <f>IF(Clean_Data[[#This Row],[Discount]]=0,"No Discount",
IF(Clean_Data[[#This Row],[Discount]]&lt;=0.2,"Low",
IF(Clean_Data[[#This Row],[Discount]]&lt;=0.5,"Medium","High")))</f>
        <v>High</v>
      </c>
      <c r="P1686" s="1" t="str">
        <f>IF(Clean_Data[[#This Row],[Sales]]&lt;100,"Low",
IF(Clean_Data[[#This Row],[Sales]]&lt;500,"Medium","High"))</f>
        <v>Low</v>
      </c>
    </row>
    <row r="1687" spans="1:16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7.5179999999999998</v>
      </c>
      <c r="K1687" s="1">
        <v>2</v>
      </c>
      <c r="L1687" s="1">
        <v>0.7</v>
      </c>
      <c r="M1687" s="1">
        <v>-5.7637999999999998</v>
      </c>
      <c r="N1687" s="1">
        <f>Clean_Data[[#This Row],[Profit]]/Clean_Data[[#This Row],[Sales]]</f>
        <v>-0.76666666666666661</v>
      </c>
      <c r="O1687" s="1" t="str">
        <f>IF(Clean_Data[[#This Row],[Discount]]=0,"No Discount",
IF(Clean_Data[[#This Row],[Discount]]&lt;=0.2,"Low",
IF(Clean_Data[[#This Row],[Discount]]&lt;=0.5,"Medium","High")))</f>
        <v>High</v>
      </c>
      <c r="P1687" s="1" t="str">
        <f>IF(Clean_Data[[#This Row],[Sales]]&lt;100,"Low",
IF(Clean_Data[[#This Row],[Sales]]&lt;500,"Medium","High"))</f>
        <v>Low</v>
      </c>
    </row>
    <row r="1688" spans="1:16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1">
        <v>10.368</v>
      </c>
      <c r="K1688" s="1">
        <v>2</v>
      </c>
      <c r="L1688" s="1">
        <v>0.2</v>
      </c>
      <c r="M1688" s="1">
        <v>3.6288</v>
      </c>
      <c r="N1688" s="1">
        <f>Clean_Data[[#This Row],[Profit]]/Clean_Data[[#This Row],[Sales]]</f>
        <v>0.35</v>
      </c>
      <c r="O1688" s="1" t="str">
        <f>IF(Clean_Data[[#This Row],[Discount]]=0,"No Discount",
IF(Clean_Data[[#This Row],[Discount]]&lt;=0.2,"Low",
IF(Clean_Data[[#This Row],[Discount]]&lt;=0.5,"Medium","High")))</f>
        <v>Low</v>
      </c>
      <c r="P1688" s="1" t="str">
        <f>IF(Clean_Data[[#This Row],[Sales]]&lt;100,"Low",
IF(Clean_Data[[#This Row],[Sales]]&lt;500,"Medium","High"))</f>
        <v>Low</v>
      </c>
    </row>
    <row r="1689" spans="1:16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1">
        <v>310.88</v>
      </c>
      <c r="K1689" s="1">
        <v>2</v>
      </c>
      <c r="L1689" s="1">
        <v>0.2</v>
      </c>
      <c r="M1689" s="1">
        <v>23.315999999999999</v>
      </c>
      <c r="N1689" s="1">
        <f>Clean_Data[[#This Row],[Profit]]/Clean_Data[[#This Row],[Sales]]</f>
        <v>7.4999999999999997E-2</v>
      </c>
      <c r="O1689" s="1" t="str">
        <f>IF(Clean_Data[[#This Row],[Discount]]=0,"No Discount",
IF(Clean_Data[[#This Row],[Discount]]&lt;=0.2,"Low",
IF(Clean_Data[[#This Row],[Discount]]&lt;=0.5,"Medium","High")))</f>
        <v>Low</v>
      </c>
      <c r="P1689" s="1" t="str">
        <f>IF(Clean_Data[[#This Row],[Sales]]&lt;100,"Low",
IF(Clean_Data[[#This Row],[Sales]]&lt;500,"Medium","High"))</f>
        <v>Medium</v>
      </c>
    </row>
    <row r="1690" spans="1:16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1">
        <v>853.09199999999998</v>
      </c>
      <c r="K1690" s="1">
        <v>6</v>
      </c>
      <c r="L1690" s="1">
        <v>0.4</v>
      </c>
      <c r="M1690" s="1">
        <v>-227.49119999999999</v>
      </c>
      <c r="N1690" s="1">
        <f>Clean_Data[[#This Row],[Profit]]/Clean_Data[[#This Row],[Sales]]</f>
        <v>-0.26666666666666666</v>
      </c>
      <c r="O1690" s="1" t="str">
        <f>IF(Clean_Data[[#This Row],[Discount]]=0,"No Discount",
IF(Clean_Data[[#This Row],[Discount]]&lt;=0.2,"Low",
IF(Clean_Data[[#This Row],[Discount]]&lt;=0.5,"Medium","High")))</f>
        <v>Medium</v>
      </c>
      <c r="P1690" s="1" t="str">
        <f>IF(Clean_Data[[#This Row],[Sales]]&lt;100,"Low",
IF(Clean_Data[[#This Row],[Sales]]&lt;500,"Medium","High"))</f>
        <v>High</v>
      </c>
    </row>
    <row r="1691" spans="1:16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1">
        <v>33.450000000000003</v>
      </c>
      <c r="K1691" s="1">
        <v>5</v>
      </c>
      <c r="L1691" s="1">
        <v>0</v>
      </c>
      <c r="M1691" s="1">
        <v>15.387</v>
      </c>
      <c r="N1691" s="1">
        <f>Clean_Data[[#This Row],[Profit]]/Clean_Data[[#This Row],[Sales]]</f>
        <v>0.45999999999999996</v>
      </c>
      <c r="O1691" s="1" t="str">
        <f>IF(Clean_Data[[#This Row],[Discount]]=0,"No Discount",
IF(Clean_Data[[#This Row],[Discount]]&lt;=0.2,"Low",
IF(Clean_Data[[#This Row],[Discount]]&lt;=0.5,"Medium","High")))</f>
        <v>No Discount</v>
      </c>
      <c r="P1691" s="1" t="str">
        <f>IF(Clean_Data[[#This Row],[Sales]]&lt;100,"Low",
IF(Clean_Data[[#This Row],[Sales]]&lt;500,"Medium","High"))</f>
        <v>Low</v>
      </c>
    </row>
    <row r="1692" spans="1:16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1">
        <v>10.4</v>
      </c>
      <c r="K1692" s="1">
        <v>5</v>
      </c>
      <c r="L1692" s="1">
        <v>0</v>
      </c>
      <c r="M1692" s="1">
        <v>5.0960000000000001</v>
      </c>
      <c r="N1692" s="1">
        <f>Clean_Data[[#This Row],[Profit]]/Clean_Data[[#This Row],[Sales]]</f>
        <v>0.49</v>
      </c>
      <c r="O1692" s="1" t="str">
        <f>IF(Clean_Data[[#This Row],[Discount]]=0,"No Discount",
IF(Clean_Data[[#This Row],[Discount]]&lt;=0.2,"Low",
IF(Clean_Data[[#This Row],[Discount]]&lt;=0.5,"Medium","High")))</f>
        <v>No Discount</v>
      </c>
      <c r="P1692" s="1" t="str">
        <f>IF(Clean_Data[[#This Row],[Sales]]&lt;100,"Low",
IF(Clean_Data[[#This Row],[Sales]]&lt;500,"Medium","High"))</f>
        <v>Low</v>
      </c>
    </row>
    <row r="1693" spans="1:16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1">
        <v>21.88</v>
      </c>
      <c r="K1693" s="1">
        <v>5</v>
      </c>
      <c r="L1693" s="1">
        <v>0.2</v>
      </c>
      <c r="M1693" s="1">
        <v>6.2904999999999998</v>
      </c>
      <c r="N1693" s="1">
        <f>Clean_Data[[#This Row],[Profit]]/Clean_Data[[#This Row],[Sales]]</f>
        <v>0.28749999999999998</v>
      </c>
      <c r="O1693" s="1" t="str">
        <f>IF(Clean_Data[[#This Row],[Discount]]=0,"No Discount",
IF(Clean_Data[[#This Row],[Discount]]&lt;=0.2,"Low",
IF(Clean_Data[[#This Row],[Discount]]&lt;=0.5,"Medium","High")))</f>
        <v>Low</v>
      </c>
      <c r="P1693" s="1" t="str">
        <f>IF(Clean_Data[[#This Row],[Sales]]&lt;100,"Low",
IF(Clean_Data[[#This Row],[Sales]]&lt;500,"Medium","High"))</f>
        <v>Low</v>
      </c>
    </row>
    <row r="1694" spans="1:16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1">
        <v>13.616</v>
      </c>
      <c r="K1694" s="1">
        <v>2</v>
      </c>
      <c r="L1694" s="1">
        <v>0.2</v>
      </c>
      <c r="M1694" s="1">
        <v>3.5741999999999998</v>
      </c>
      <c r="N1694" s="1">
        <f>Clean_Data[[#This Row],[Profit]]/Clean_Data[[#This Row],[Sales]]</f>
        <v>0.26250000000000001</v>
      </c>
      <c r="O1694" s="1" t="str">
        <f>IF(Clean_Data[[#This Row],[Discount]]=0,"No Discount",
IF(Clean_Data[[#This Row],[Discount]]&lt;=0.2,"Low",
IF(Clean_Data[[#This Row],[Discount]]&lt;=0.5,"Medium","High")))</f>
        <v>Low</v>
      </c>
      <c r="P1694" s="1" t="str">
        <f>IF(Clean_Data[[#This Row],[Sales]]&lt;100,"Low",
IF(Clean_Data[[#This Row],[Sales]]&lt;500,"Medium","High"))</f>
        <v>Low</v>
      </c>
    </row>
    <row r="1695" spans="1:16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1">
        <v>63.96</v>
      </c>
      <c r="K1695" s="1">
        <v>4</v>
      </c>
      <c r="L1695" s="1">
        <v>0</v>
      </c>
      <c r="M1695" s="1">
        <v>19.8276</v>
      </c>
      <c r="N1695" s="1">
        <f>Clean_Data[[#This Row],[Profit]]/Clean_Data[[#This Row],[Sales]]</f>
        <v>0.31</v>
      </c>
      <c r="O1695" s="1" t="str">
        <f>IF(Clean_Data[[#This Row],[Discount]]=0,"No Discount",
IF(Clean_Data[[#This Row],[Discount]]&lt;=0.2,"Low",
IF(Clean_Data[[#This Row],[Discount]]&lt;=0.5,"Medium","High")))</f>
        <v>No Discount</v>
      </c>
      <c r="P1695" s="1" t="str">
        <f>IF(Clean_Data[[#This Row],[Sales]]&lt;100,"Low",
IF(Clean_Data[[#This Row],[Sales]]&lt;500,"Medium","High"))</f>
        <v>Low</v>
      </c>
    </row>
    <row r="1696" spans="1:16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1">
        <v>14.46</v>
      </c>
      <c r="K1696" s="1">
        <v>3</v>
      </c>
      <c r="L1696" s="1">
        <v>0</v>
      </c>
      <c r="M1696" s="1">
        <v>7.0853999999999999</v>
      </c>
      <c r="N1696" s="1">
        <f>Clean_Data[[#This Row],[Profit]]/Clean_Data[[#This Row],[Sales]]</f>
        <v>0.49</v>
      </c>
      <c r="O1696" s="1" t="str">
        <f>IF(Clean_Data[[#This Row],[Discount]]=0,"No Discount",
IF(Clean_Data[[#This Row],[Discount]]&lt;=0.2,"Low",
IF(Clean_Data[[#This Row],[Discount]]&lt;=0.5,"Medium","High")))</f>
        <v>No Discount</v>
      </c>
      <c r="P1696" s="1" t="str">
        <f>IF(Clean_Data[[#This Row],[Sales]]&lt;100,"Low",
IF(Clean_Data[[#This Row],[Sales]]&lt;500,"Medium","High"))</f>
        <v>Low</v>
      </c>
    </row>
    <row r="1697" spans="1:16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1">
        <v>104.98</v>
      </c>
      <c r="K1697" s="1">
        <v>2</v>
      </c>
      <c r="L1697" s="1">
        <v>0</v>
      </c>
      <c r="M1697" s="1">
        <v>52.49</v>
      </c>
      <c r="N1697" s="1">
        <f>Clean_Data[[#This Row],[Profit]]/Clean_Data[[#This Row],[Sales]]</f>
        <v>0.5</v>
      </c>
      <c r="O1697" s="1" t="str">
        <f>IF(Clean_Data[[#This Row],[Discount]]=0,"No Discount",
IF(Clean_Data[[#This Row],[Discount]]&lt;=0.2,"Low",
IF(Clean_Data[[#This Row],[Discount]]&lt;=0.5,"Medium","High")))</f>
        <v>No Discount</v>
      </c>
      <c r="P1697" s="1" t="str">
        <f>IF(Clean_Data[[#This Row],[Sales]]&lt;100,"Low",
IF(Clean_Data[[#This Row],[Sales]]&lt;500,"Medium","High"))</f>
        <v>Medium</v>
      </c>
    </row>
    <row r="1698" spans="1:16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1">
        <v>106.96</v>
      </c>
      <c r="K1698" s="1">
        <v>2</v>
      </c>
      <c r="L1698" s="1">
        <v>0</v>
      </c>
      <c r="M1698" s="1">
        <v>31.0184</v>
      </c>
      <c r="N1698" s="1">
        <f>Clean_Data[[#This Row],[Profit]]/Clean_Data[[#This Row],[Sales]]</f>
        <v>0.29000000000000004</v>
      </c>
      <c r="O1698" s="1" t="str">
        <f>IF(Clean_Data[[#This Row],[Discount]]=0,"No Discount",
IF(Clean_Data[[#This Row],[Discount]]&lt;=0.2,"Low",
IF(Clean_Data[[#This Row],[Discount]]&lt;=0.5,"Medium","High")))</f>
        <v>No Discount</v>
      </c>
      <c r="P1698" s="1" t="str">
        <f>IF(Clean_Data[[#This Row],[Sales]]&lt;100,"Low",
IF(Clean_Data[[#This Row],[Sales]]&lt;500,"Medium","High"))</f>
        <v>Medium</v>
      </c>
    </row>
    <row r="1699" spans="1:16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1">
        <v>21.56</v>
      </c>
      <c r="K1699" s="1">
        <v>7</v>
      </c>
      <c r="L1699" s="1">
        <v>0</v>
      </c>
      <c r="M1699" s="1">
        <v>10.348800000000001</v>
      </c>
      <c r="N1699" s="1">
        <f>Clean_Data[[#This Row],[Profit]]/Clean_Data[[#This Row],[Sales]]</f>
        <v>0.48000000000000004</v>
      </c>
      <c r="O1699" s="1" t="str">
        <f>IF(Clean_Data[[#This Row],[Discount]]=0,"No Discount",
IF(Clean_Data[[#This Row],[Discount]]&lt;=0.2,"Low",
IF(Clean_Data[[#This Row],[Discount]]&lt;=0.5,"Medium","High")))</f>
        <v>No Discount</v>
      </c>
      <c r="P1699" s="1" t="str">
        <f>IF(Clean_Data[[#This Row],[Sales]]&lt;100,"Low",
IF(Clean_Data[[#This Row],[Sales]]&lt;500,"Medium","High"))</f>
        <v>Low</v>
      </c>
    </row>
    <row r="1700" spans="1:16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1">
        <v>515.88</v>
      </c>
      <c r="K1700" s="1">
        <v>6</v>
      </c>
      <c r="L1700" s="1">
        <v>0</v>
      </c>
      <c r="M1700" s="1">
        <v>113.4936</v>
      </c>
      <c r="N1700" s="1">
        <f>Clean_Data[[#This Row],[Profit]]/Clean_Data[[#This Row],[Sales]]</f>
        <v>0.22</v>
      </c>
      <c r="O1700" s="1" t="str">
        <f>IF(Clean_Data[[#This Row],[Discount]]=0,"No Discount",
IF(Clean_Data[[#This Row],[Discount]]&lt;=0.2,"Low",
IF(Clean_Data[[#This Row],[Discount]]&lt;=0.5,"Medium","High")))</f>
        <v>No Discount</v>
      </c>
      <c r="P1700" s="1" t="str">
        <f>IF(Clean_Data[[#This Row],[Sales]]&lt;100,"Low",
IF(Clean_Data[[#This Row],[Sales]]&lt;500,"Medium","High"))</f>
        <v>High</v>
      </c>
    </row>
    <row r="1701" spans="1:16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1">
        <v>11.808</v>
      </c>
      <c r="K1701" s="1">
        <v>2</v>
      </c>
      <c r="L1701" s="1">
        <v>0.2</v>
      </c>
      <c r="M1701" s="1">
        <v>4.2804000000000002</v>
      </c>
      <c r="N1701" s="1">
        <f>Clean_Data[[#This Row],[Profit]]/Clean_Data[[#This Row],[Sales]]</f>
        <v>0.36250000000000004</v>
      </c>
      <c r="O1701" s="1" t="str">
        <f>IF(Clean_Data[[#This Row],[Discount]]=0,"No Discount",
IF(Clean_Data[[#This Row],[Discount]]&lt;=0.2,"Low",
IF(Clean_Data[[#This Row],[Discount]]&lt;=0.5,"Medium","High")))</f>
        <v>Low</v>
      </c>
      <c r="P1701" s="1" t="str">
        <f>IF(Clean_Data[[#This Row],[Sales]]&lt;100,"Low",
IF(Clean_Data[[#This Row],[Sales]]&lt;500,"Medium","High"))</f>
        <v>Low</v>
      </c>
    </row>
    <row r="1702" spans="1:16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1">
        <v>1931.04</v>
      </c>
      <c r="K1702" s="1">
        <v>9</v>
      </c>
      <c r="L1702" s="1">
        <v>0.1</v>
      </c>
      <c r="M1702" s="1">
        <v>321.83999999999997</v>
      </c>
      <c r="N1702" s="1">
        <f>Clean_Data[[#This Row],[Profit]]/Clean_Data[[#This Row],[Sales]]</f>
        <v>0.16666666666666666</v>
      </c>
      <c r="O1702" s="1" t="str">
        <f>IF(Clean_Data[[#This Row],[Discount]]=0,"No Discount",
IF(Clean_Data[[#This Row],[Discount]]&lt;=0.2,"Low",
IF(Clean_Data[[#This Row],[Discount]]&lt;=0.5,"Medium","High")))</f>
        <v>Low</v>
      </c>
      <c r="P1702" s="1" t="str">
        <f>IF(Clean_Data[[#This Row],[Sales]]&lt;100,"Low",
IF(Clean_Data[[#This Row],[Sales]]&lt;500,"Medium","High"))</f>
        <v>High</v>
      </c>
    </row>
    <row r="1703" spans="1:16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1">
        <v>9.9600000000000009</v>
      </c>
      <c r="K1703" s="1">
        <v>2</v>
      </c>
      <c r="L1703" s="1">
        <v>0</v>
      </c>
      <c r="M1703" s="1">
        <v>4.6811999999999996</v>
      </c>
      <c r="N1703" s="1">
        <f>Clean_Data[[#This Row],[Profit]]/Clean_Data[[#This Row],[Sales]]</f>
        <v>0.46999999999999992</v>
      </c>
      <c r="O1703" s="1" t="str">
        <f>IF(Clean_Data[[#This Row],[Discount]]=0,"No Discount",
IF(Clean_Data[[#This Row],[Discount]]&lt;=0.2,"Low",
IF(Clean_Data[[#This Row],[Discount]]&lt;=0.5,"Medium","High")))</f>
        <v>No Discount</v>
      </c>
      <c r="P1703" s="1" t="str">
        <f>IF(Clean_Data[[#This Row],[Sales]]&lt;100,"Low",
IF(Clean_Data[[#This Row],[Sales]]&lt;500,"Medium","High"))</f>
        <v>Low</v>
      </c>
    </row>
    <row r="1704" spans="1:16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1">
        <v>12.35</v>
      </c>
      <c r="K1704" s="1">
        <v>5</v>
      </c>
      <c r="L1704" s="1">
        <v>0</v>
      </c>
      <c r="M1704" s="1">
        <v>5.8045</v>
      </c>
      <c r="N1704" s="1">
        <f>Clean_Data[[#This Row],[Profit]]/Clean_Data[[#This Row],[Sales]]</f>
        <v>0.47000000000000003</v>
      </c>
      <c r="O1704" s="1" t="str">
        <f>IF(Clean_Data[[#This Row],[Discount]]=0,"No Discount",
IF(Clean_Data[[#This Row],[Discount]]&lt;=0.2,"Low",
IF(Clean_Data[[#This Row],[Discount]]&lt;=0.5,"Medium","High")))</f>
        <v>No Discount</v>
      </c>
      <c r="P1704" s="1" t="str">
        <f>IF(Clean_Data[[#This Row],[Sales]]&lt;100,"Low",
IF(Clean_Data[[#This Row],[Sales]]&lt;500,"Medium","High"))</f>
        <v>Low</v>
      </c>
    </row>
    <row r="1705" spans="1:16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1">
        <v>9.702</v>
      </c>
      <c r="K1705" s="1">
        <v>3</v>
      </c>
      <c r="L1705" s="1">
        <v>0.7</v>
      </c>
      <c r="M1705" s="1">
        <v>-7.1147999999999998</v>
      </c>
      <c r="N1705" s="1">
        <f>Clean_Data[[#This Row],[Profit]]/Clean_Data[[#This Row],[Sales]]</f>
        <v>-0.73333333333333328</v>
      </c>
      <c r="O1705" s="1" t="str">
        <f>IF(Clean_Data[[#This Row],[Discount]]=0,"No Discount",
IF(Clean_Data[[#This Row],[Discount]]&lt;=0.2,"Low",
IF(Clean_Data[[#This Row],[Discount]]&lt;=0.5,"Medium","High")))</f>
        <v>High</v>
      </c>
      <c r="P1705" s="1" t="str">
        <f>IF(Clean_Data[[#This Row],[Sales]]&lt;100,"Low",
IF(Clean_Data[[#This Row],[Sales]]&lt;500,"Medium","High"))</f>
        <v>Low</v>
      </c>
    </row>
    <row r="1706" spans="1:16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1">
        <v>11.61</v>
      </c>
      <c r="K1706" s="1">
        <v>2</v>
      </c>
      <c r="L1706" s="1">
        <v>0.7</v>
      </c>
      <c r="M1706" s="1">
        <v>-9.2880000000000003</v>
      </c>
      <c r="N1706" s="1">
        <f>Clean_Data[[#This Row],[Profit]]/Clean_Data[[#This Row],[Sales]]</f>
        <v>-0.8</v>
      </c>
      <c r="O1706" s="1" t="str">
        <f>IF(Clean_Data[[#This Row],[Discount]]=0,"No Discount",
IF(Clean_Data[[#This Row],[Discount]]&lt;=0.2,"Low",
IF(Clean_Data[[#This Row],[Discount]]&lt;=0.5,"Medium","High")))</f>
        <v>High</v>
      </c>
      <c r="P1706" s="1" t="str">
        <f>IF(Clean_Data[[#This Row],[Sales]]&lt;100,"Low",
IF(Clean_Data[[#This Row],[Sales]]&lt;500,"Medium","High"))</f>
        <v>Low</v>
      </c>
    </row>
    <row r="1707" spans="1:16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1">
        <v>43.86</v>
      </c>
      <c r="K1707" s="1">
        <v>6</v>
      </c>
      <c r="L1707" s="1">
        <v>0</v>
      </c>
      <c r="M1707" s="1">
        <v>20.6142</v>
      </c>
      <c r="N1707" s="1">
        <f>Clean_Data[[#This Row],[Profit]]/Clean_Data[[#This Row],[Sales]]</f>
        <v>0.47000000000000003</v>
      </c>
      <c r="O1707" s="1" t="str">
        <f>IF(Clean_Data[[#This Row],[Discount]]=0,"No Discount",
IF(Clean_Data[[#This Row],[Discount]]&lt;=0.2,"Low",
IF(Clean_Data[[#This Row],[Discount]]&lt;=0.5,"Medium","High")))</f>
        <v>No Discount</v>
      </c>
      <c r="P1707" s="1" t="str">
        <f>IF(Clean_Data[[#This Row],[Sales]]&lt;100,"Low",
IF(Clean_Data[[#This Row],[Sales]]&lt;500,"Medium","High"))</f>
        <v>Low</v>
      </c>
    </row>
    <row r="1708" spans="1:16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1">
        <v>148.47999999999999</v>
      </c>
      <c r="K1708" s="1">
        <v>2</v>
      </c>
      <c r="L1708" s="1">
        <v>0.2</v>
      </c>
      <c r="M1708" s="1">
        <v>16.704000000000001</v>
      </c>
      <c r="N1708" s="1">
        <f>Clean_Data[[#This Row],[Profit]]/Clean_Data[[#This Row],[Sales]]</f>
        <v>0.11250000000000002</v>
      </c>
      <c r="O1708" s="1" t="str">
        <f>IF(Clean_Data[[#This Row],[Discount]]=0,"No Discount",
IF(Clean_Data[[#This Row],[Discount]]&lt;=0.2,"Low",
IF(Clean_Data[[#This Row],[Discount]]&lt;=0.5,"Medium","High")))</f>
        <v>Low</v>
      </c>
      <c r="P1708" s="1" t="str">
        <f>IF(Clean_Data[[#This Row],[Sales]]&lt;100,"Low",
IF(Clean_Data[[#This Row],[Sales]]&lt;500,"Medium","High"))</f>
        <v>Medium</v>
      </c>
    </row>
    <row r="1709" spans="1:16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1">
        <v>7.42</v>
      </c>
      <c r="K1709" s="1">
        <v>2</v>
      </c>
      <c r="L1709" s="1">
        <v>0</v>
      </c>
      <c r="M1709" s="1">
        <v>3.71</v>
      </c>
      <c r="N1709" s="1">
        <f>Clean_Data[[#This Row],[Profit]]/Clean_Data[[#This Row],[Sales]]</f>
        <v>0.5</v>
      </c>
      <c r="O1709" s="1" t="str">
        <f>IF(Clean_Data[[#This Row],[Discount]]=0,"No Discount",
IF(Clean_Data[[#This Row],[Discount]]&lt;=0.2,"Low",
IF(Clean_Data[[#This Row],[Discount]]&lt;=0.5,"Medium","High")))</f>
        <v>No Discount</v>
      </c>
      <c r="P1709" s="1" t="str">
        <f>IF(Clean_Data[[#This Row],[Sales]]&lt;100,"Low",
IF(Clean_Data[[#This Row],[Sales]]&lt;500,"Medium","High"))</f>
        <v>Low</v>
      </c>
    </row>
    <row r="1710" spans="1:16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1">
        <v>71.992000000000004</v>
      </c>
      <c r="K1710" s="1">
        <v>1</v>
      </c>
      <c r="L1710" s="1">
        <v>0.2</v>
      </c>
      <c r="M1710" s="1">
        <v>-0.89990000000000003</v>
      </c>
      <c r="N1710" s="1">
        <f>Clean_Data[[#This Row],[Profit]]/Clean_Data[[#This Row],[Sales]]</f>
        <v>-1.2499999999999999E-2</v>
      </c>
      <c r="O1710" s="1" t="str">
        <f>IF(Clean_Data[[#This Row],[Discount]]=0,"No Discount",
IF(Clean_Data[[#This Row],[Discount]]&lt;=0.2,"Low",
IF(Clean_Data[[#This Row],[Discount]]&lt;=0.5,"Medium","High")))</f>
        <v>Low</v>
      </c>
      <c r="P1710" s="1" t="str">
        <f>IF(Clean_Data[[#This Row],[Sales]]&lt;100,"Low",
IF(Clean_Data[[#This Row],[Sales]]&lt;500,"Medium","High"))</f>
        <v>Low</v>
      </c>
    </row>
    <row r="1711" spans="1:16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1">
        <v>19.899999999999999</v>
      </c>
      <c r="K1711" s="1">
        <v>5</v>
      </c>
      <c r="L1711" s="1">
        <v>0</v>
      </c>
      <c r="M1711" s="1">
        <v>6.5670000000000002</v>
      </c>
      <c r="N1711" s="1">
        <f>Clean_Data[[#This Row],[Profit]]/Clean_Data[[#This Row],[Sales]]</f>
        <v>0.33</v>
      </c>
      <c r="O1711" s="1" t="str">
        <f>IF(Clean_Data[[#This Row],[Discount]]=0,"No Discount",
IF(Clean_Data[[#This Row],[Discount]]&lt;=0.2,"Low",
IF(Clean_Data[[#This Row],[Discount]]&lt;=0.5,"Medium","High")))</f>
        <v>No Discount</v>
      </c>
      <c r="P1711" s="1" t="str">
        <f>IF(Clean_Data[[#This Row],[Sales]]&lt;100,"Low",
IF(Clean_Data[[#This Row],[Sales]]&lt;500,"Medium","High"))</f>
        <v>Low</v>
      </c>
    </row>
    <row r="1712" spans="1:16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1">
        <v>1702.12</v>
      </c>
      <c r="K1712" s="1">
        <v>14</v>
      </c>
      <c r="L1712" s="1">
        <v>0</v>
      </c>
      <c r="M1712" s="1">
        <v>510.63600000000002</v>
      </c>
      <c r="N1712" s="1">
        <f>Clean_Data[[#This Row],[Profit]]/Clean_Data[[#This Row],[Sales]]</f>
        <v>0.30000000000000004</v>
      </c>
      <c r="O1712" s="1" t="str">
        <f>IF(Clean_Data[[#This Row],[Discount]]=0,"No Discount",
IF(Clean_Data[[#This Row],[Discount]]&lt;=0.2,"Low",
IF(Clean_Data[[#This Row],[Discount]]&lt;=0.5,"Medium","High")))</f>
        <v>No Discount</v>
      </c>
      <c r="P1712" s="1" t="str">
        <f>IF(Clean_Data[[#This Row],[Sales]]&lt;100,"Low",
IF(Clean_Data[[#This Row],[Sales]]&lt;500,"Medium","High"))</f>
        <v>High</v>
      </c>
    </row>
    <row r="1713" spans="1:16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1">
        <v>14.304</v>
      </c>
      <c r="K1713" s="1">
        <v>6</v>
      </c>
      <c r="L1713" s="1">
        <v>0.2</v>
      </c>
      <c r="M1713" s="1">
        <v>5.0064000000000002</v>
      </c>
      <c r="N1713" s="1">
        <f>Clean_Data[[#This Row],[Profit]]/Clean_Data[[#This Row],[Sales]]</f>
        <v>0.35000000000000003</v>
      </c>
      <c r="O1713" s="1" t="str">
        <f>IF(Clean_Data[[#This Row],[Discount]]=0,"No Discount",
IF(Clean_Data[[#This Row],[Discount]]&lt;=0.2,"Low",
IF(Clean_Data[[#This Row],[Discount]]&lt;=0.5,"Medium","High")))</f>
        <v>Low</v>
      </c>
      <c r="P1713" s="1" t="str">
        <f>IF(Clean_Data[[#This Row],[Sales]]&lt;100,"Low",
IF(Clean_Data[[#This Row],[Sales]]&lt;500,"Medium","High"))</f>
        <v>Low</v>
      </c>
    </row>
    <row r="1714" spans="1:16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1">
        <v>765.625</v>
      </c>
      <c r="K1714" s="1">
        <v>7</v>
      </c>
      <c r="L1714" s="1">
        <v>0.5</v>
      </c>
      <c r="M1714" s="1">
        <v>-566.5625</v>
      </c>
      <c r="N1714" s="1">
        <f>Clean_Data[[#This Row],[Profit]]/Clean_Data[[#This Row],[Sales]]</f>
        <v>-0.74</v>
      </c>
      <c r="O1714" s="1" t="str">
        <f>IF(Clean_Data[[#This Row],[Discount]]=0,"No Discount",
IF(Clean_Data[[#This Row],[Discount]]&lt;=0.2,"Low",
IF(Clean_Data[[#This Row],[Discount]]&lt;=0.5,"Medium","High")))</f>
        <v>Medium</v>
      </c>
      <c r="P1714" s="1" t="str">
        <f>IF(Clean_Data[[#This Row],[Sales]]&lt;100,"Low",
IF(Clean_Data[[#This Row],[Sales]]&lt;500,"Medium","High"))</f>
        <v>High</v>
      </c>
    </row>
    <row r="1715" spans="1:16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1">
        <v>307.666</v>
      </c>
      <c r="K1715" s="1">
        <v>2</v>
      </c>
      <c r="L1715" s="1">
        <v>0.15</v>
      </c>
      <c r="M1715" s="1">
        <v>-14.478400000000001</v>
      </c>
      <c r="N1715" s="1">
        <f>Clean_Data[[#This Row],[Profit]]/Clean_Data[[#This Row],[Sales]]</f>
        <v>-4.7058823529411764E-2</v>
      </c>
      <c r="O1715" s="1" t="str">
        <f>IF(Clean_Data[[#This Row],[Discount]]=0,"No Discount",
IF(Clean_Data[[#This Row],[Discount]]&lt;=0.2,"Low",
IF(Clean_Data[[#This Row],[Discount]]&lt;=0.5,"Medium","High")))</f>
        <v>Low</v>
      </c>
      <c r="P1715" s="1" t="str">
        <f>IF(Clean_Data[[#This Row],[Sales]]&lt;100,"Low",
IF(Clean_Data[[#This Row],[Sales]]&lt;500,"Medium","High"))</f>
        <v>Medium</v>
      </c>
    </row>
    <row r="1716" spans="1:16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1">
        <v>7.7119999999999997</v>
      </c>
      <c r="K1716" s="1">
        <v>2</v>
      </c>
      <c r="L1716" s="1">
        <v>0.2</v>
      </c>
      <c r="M1716" s="1">
        <v>2.7955999999999999</v>
      </c>
      <c r="N1716" s="1">
        <f>Clean_Data[[#This Row],[Profit]]/Clean_Data[[#This Row],[Sales]]</f>
        <v>0.36249999999999999</v>
      </c>
      <c r="O1716" s="1" t="str">
        <f>IF(Clean_Data[[#This Row],[Discount]]=0,"No Discount",
IF(Clean_Data[[#This Row],[Discount]]&lt;=0.2,"Low",
IF(Clean_Data[[#This Row],[Discount]]&lt;=0.5,"Medium","High")))</f>
        <v>Low</v>
      </c>
      <c r="P1716" s="1" t="str">
        <f>IF(Clean_Data[[#This Row],[Sales]]&lt;100,"Low",
IF(Clean_Data[[#This Row],[Sales]]&lt;500,"Medium","High"))</f>
        <v>Low</v>
      </c>
    </row>
    <row r="1717" spans="1:16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1">
        <v>242.9</v>
      </c>
      <c r="K1717" s="1">
        <v>5</v>
      </c>
      <c r="L1717" s="1">
        <v>0</v>
      </c>
      <c r="M1717" s="1">
        <v>70.441000000000003</v>
      </c>
      <c r="N1717" s="1">
        <f>Clean_Data[[#This Row],[Profit]]/Clean_Data[[#This Row],[Sales]]</f>
        <v>0.28999999999999998</v>
      </c>
      <c r="O1717" s="1" t="str">
        <f>IF(Clean_Data[[#This Row],[Discount]]=0,"No Discount",
IF(Clean_Data[[#This Row],[Discount]]&lt;=0.2,"Low",
IF(Clean_Data[[#This Row],[Discount]]&lt;=0.5,"Medium","High")))</f>
        <v>No Discount</v>
      </c>
      <c r="P1717" s="1" t="str">
        <f>IF(Clean_Data[[#This Row],[Sales]]&lt;100,"Low",
IF(Clean_Data[[#This Row],[Sales]]&lt;500,"Medium","High"))</f>
        <v>Medium</v>
      </c>
    </row>
    <row r="1718" spans="1:16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1">
        <v>454.9</v>
      </c>
      <c r="K1718" s="1">
        <v>5</v>
      </c>
      <c r="L1718" s="1">
        <v>0</v>
      </c>
      <c r="M1718" s="1">
        <v>0</v>
      </c>
      <c r="N1718" s="1">
        <f>Clean_Data[[#This Row],[Profit]]/Clean_Data[[#This Row],[Sales]]</f>
        <v>0</v>
      </c>
      <c r="O1718" s="1" t="str">
        <f>IF(Clean_Data[[#This Row],[Discount]]=0,"No Discount",
IF(Clean_Data[[#This Row],[Discount]]&lt;=0.2,"Low",
IF(Clean_Data[[#This Row],[Discount]]&lt;=0.5,"Medium","High")))</f>
        <v>No Discount</v>
      </c>
      <c r="P1718" s="1" t="str">
        <f>IF(Clean_Data[[#This Row],[Sales]]&lt;100,"Low",
IF(Clean_Data[[#This Row],[Sales]]&lt;500,"Medium","High"))</f>
        <v>Medium</v>
      </c>
    </row>
    <row r="1719" spans="1:16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1">
        <v>35.92</v>
      </c>
      <c r="K1719" s="1">
        <v>4</v>
      </c>
      <c r="L1719" s="1">
        <v>0</v>
      </c>
      <c r="M1719" s="1">
        <v>15.086399999999999</v>
      </c>
      <c r="N1719" s="1">
        <f>Clean_Data[[#This Row],[Profit]]/Clean_Data[[#This Row],[Sales]]</f>
        <v>0.42</v>
      </c>
      <c r="O1719" s="1" t="str">
        <f>IF(Clean_Data[[#This Row],[Discount]]=0,"No Discount",
IF(Clean_Data[[#This Row],[Discount]]&lt;=0.2,"Low",
IF(Clean_Data[[#This Row],[Discount]]&lt;=0.5,"Medium","High")))</f>
        <v>No Discount</v>
      </c>
      <c r="P1719" s="1" t="str">
        <f>IF(Clean_Data[[#This Row],[Sales]]&lt;100,"Low",
IF(Clean_Data[[#This Row],[Sales]]&lt;500,"Medium","High"))</f>
        <v>Low</v>
      </c>
    </row>
    <row r="1720" spans="1:16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39.76</v>
      </c>
      <c r="K1720" s="1">
        <v>8</v>
      </c>
      <c r="L1720" s="1">
        <v>0</v>
      </c>
      <c r="M1720" s="1">
        <v>12.3256</v>
      </c>
      <c r="N1720" s="1">
        <f>Clean_Data[[#This Row],[Profit]]/Clean_Data[[#This Row],[Sales]]</f>
        <v>0.31</v>
      </c>
      <c r="O1720" s="1" t="str">
        <f>IF(Clean_Data[[#This Row],[Discount]]=0,"No Discount",
IF(Clean_Data[[#This Row],[Discount]]&lt;=0.2,"Low",
IF(Clean_Data[[#This Row],[Discount]]&lt;=0.5,"Medium","High")))</f>
        <v>No Discount</v>
      </c>
      <c r="P1720" s="1" t="str">
        <f>IF(Clean_Data[[#This Row],[Sales]]&lt;100,"Low",
IF(Clean_Data[[#This Row],[Sales]]&lt;500,"Medium","High"))</f>
        <v>Low</v>
      </c>
    </row>
    <row r="1721" spans="1:16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1">
        <v>47.744</v>
      </c>
      <c r="K1721" s="1">
        <v>4</v>
      </c>
      <c r="L1721" s="1">
        <v>0.2</v>
      </c>
      <c r="M1721" s="1">
        <v>14.92</v>
      </c>
      <c r="N1721" s="1">
        <f>Clean_Data[[#This Row],[Profit]]/Clean_Data[[#This Row],[Sales]]</f>
        <v>0.3125</v>
      </c>
      <c r="O1721" s="1" t="str">
        <f>IF(Clean_Data[[#This Row],[Discount]]=0,"No Discount",
IF(Clean_Data[[#This Row],[Discount]]&lt;=0.2,"Low",
IF(Clean_Data[[#This Row],[Discount]]&lt;=0.5,"Medium","High")))</f>
        <v>Low</v>
      </c>
      <c r="P1721" s="1" t="str">
        <f>IF(Clean_Data[[#This Row],[Sales]]&lt;100,"Low",
IF(Clean_Data[[#This Row],[Sales]]&lt;500,"Medium","High"))</f>
        <v>Low</v>
      </c>
    </row>
    <row r="1722" spans="1:16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1">
        <v>159.98400000000001</v>
      </c>
      <c r="K1722" s="1">
        <v>2</v>
      </c>
      <c r="L1722" s="1">
        <v>0.2</v>
      </c>
      <c r="M1722" s="1">
        <v>11.998799999999999</v>
      </c>
      <c r="N1722" s="1">
        <f>Clean_Data[[#This Row],[Profit]]/Clean_Data[[#This Row],[Sales]]</f>
        <v>7.4999999999999997E-2</v>
      </c>
      <c r="O1722" s="1" t="str">
        <f>IF(Clean_Data[[#This Row],[Discount]]=0,"No Discount",
IF(Clean_Data[[#This Row],[Discount]]&lt;=0.2,"Low",
IF(Clean_Data[[#This Row],[Discount]]&lt;=0.5,"Medium","High")))</f>
        <v>Low</v>
      </c>
      <c r="P1722" s="1" t="str">
        <f>IF(Clean_Data[[#This Row],[Sales]]&lt;100,"Low",
IF(Clean_Data[[#This Row],[Sales]]&lt;500,"Medium","High"))</f>
        <v>Medium</v>
      </c>
    </row>
    <row r="1723" spans="1:16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1">
        <v>255.96799999999999</v>
      </c>
      <c r="K1723" s="1">
        <v>4</v>
      </c>
      <c r="L1723" s="1">
        <v>0.2</v>
      </c>
      <c r="M1723" s="1">
        <v>51.193600000000004</v>
      </c>
      <c r="N1723" s="1">
        <f>Clean_Data[[#This Row],[Profit]]/Clean_Data[[#This Row],[Sales]]</f>
        <v>0.2</v>
      </c>
      <c r="O1723" s="1" t="str">
        <f>IF(Clean_Data[[#This Row],[Discount]]=0,"No Discount",
IF(Clean_Data[[#This Row],[Discount]]&lt;=0.2,"Low",
IF(Clean_Data[[#This Row],[Discount]]&lt;=0.5,"Medium","High")))</f>
        <v>Low</v>
      </c>
      <c r="P1723" s="1" t="str">
        <f>IF(Clean_Data[[#This Row],[Sales]]&lt;100,"Low",
IF(Clean_Data[[#This Row],[Sales]]&lt;500,"Medium","High"))</f>
        <v>Medium</v>
      </c>
    </row>
    <row r="1724" spans="1:16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1">
        <v>359.05799999999999</v>
      </c>
      <c r="K1724" s="1">
        <v>3</v>
      </c>
      <c r="L1724" s="1">
        <v>0.3</v>
      </c>
      <c r="M1724" s="1">
        <v>-71.811599999999999</v>
      </c>
      <c r="N1724" s="1">
        <f>Clean_Data[[#This Row],[Profit]]/Clean_Data[[#This Row],[Sales]]</f>
        <v>-0.2</v>
      </c>
      <c r="O1724" s="1" t="str">
        <f>IF(Clean_Data[[#This Row],[Discount]]=0,"No Discount",
IF(Clean_Data[[#This Row],[Discount]]&lt;=0.2,"Low",
IF(Clean_Data[[#This Row],[Discount]]&lt;=0.5,"Medium","High")))</f>
        <v>Medium</v>
      </c>
      <c r="P1724" s="1" t="str">
        <f>IF(Clean_Data[[#This Row],[Sales]]&lt;100,"Low",
IF(Clean_Data[[#This Row],[Sales]]&lt;500,"Medium","High"))</f>
        <v>Medium</v>
      </c>
    </row>
    <row r="1725" spans="1:16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1">
        <v>434.35199999999998</v>
      </c>
      <c r="K1725" s="1">
        <v>3</v>
      </c>
      <c r="L1725" s="1">
        <v>0.2</v>
      </c>
      <c r="M1725" s="1">
        <v>43.435200000000002</v>
      </c>
      <c r="N1725" s="1">
        <f>Clean_Data[[#This Row],[Profit]]/Clean_Data[[#This Row],[Sales]]</f>
        <v>0.1</v>
      </c>
      <c r="O1725" s="1" t="str">
        <f>IF(Clean_Data[[#This Row],[Discount]]=0,"No Discount",
IF(Clean_Data[[#This Row],[Discount]]&lt;=0.2,"Low",
IF(Clean_Data[[#This Row],[Discount]]&lt;=0.5,"Medium","High")))</f>
        <v>Low</v>
      </c>
      <c r="P1725" s="1" t="str">
        <f>IF(Clean_Data[[#This Row],[Sales]]&lt;100,"Low",
IF(Clean_Data[[#This Row],[Sales]]&lt;500,"Medium","High"))</f>
        <v>Medium</v>
      </c>
    </row>
    <row r="1726" spans="1:16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3.552</v>
      </c>
      <c r="K1726" s="1">
        <v>2</v>
      </c>
      <c r="L1726" s="1">
        <v>0.2</v>
      </c>
      <c r="M1726" s="1">
        <v>0.44400000000000001</v>
      </c>
      <c r="N1726" s="1">
        <f>Clean_Data[[#This Row],[Profit]]/Clean_Data[[#This Row],[Sales]]</f>
        <v>0.125</v>
      </c>
      <c r="O1726" s="1" t="str">
        <f>IF(Clean_Data[[#This Row],[Discount]]=0,"No Discount",
IF(Clean_Data[[#This Row],[Discount]]&lt;=0.2,"Low",
IF(Clean_Data[[#This Row],[Discount]]&lt;=0.5,"Medium","High")))</f>
        <v>Low</v>
      </c>
      <c r="P1726" s="1" t="str">
        <f>IF(Clean_Data[[#This Row],[Sales]]&lt;100,"Low",
IF(Clean_Data[[#This Row],[Sales]]&lt;500,"Medium","High"))</f>
        <v>Low</v>
      </c>
    </row>
    <row r="1727" spans="1:16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88.831999999999994</v>
      </c>
      <c r="K1727" s="1">
        <v>4</v>
      </c>
      <c r="L1727" s="1">
        <v>0.2</v>
      </c>
      <c r="M1727" s="1">
        <v>7.7728000000000002</v>
      </c>
      <c r="N1727" s="1">
        <f>Clean_Data[[#This Row],[Profit]]/Clean_Data[[#This Row],[Sales]]</f>
        <v>8.7500000000000008E-2</v>
      </c>
      <c r="O1727" s="1" t="str">
        <f>IF(Clean_Data[[#This Row],[Discount]]=0,"No Discount",
IF(Clean_Data[[#This Row],[Discount]]&lt;=0.2,"Low",
IF(Clean_Data[[#This Row],[Discount]]&lt;=0.5,"Medium","High")))</f>
        <v>Low</v>
      </c>
      <c r="P1727" s="1" t="str">
        <f>IF(Clean_Data[[#This Row],[Sales]]&lt;100,"Low",
IF(Clean_Data[[#This Row],[Sales]]&lt;500,"Medium","High"))</f>
        <v>Low</v>
      </c>
    </row>
    <row r="1728" spans="1:16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1">
        <v>1048.3499999999999</v>
      </c>
      <c r="K1728" s="1">
        <v>5</v>
      </c>
      <c r="L1728" s="1">
        <v>0.4</v>
      </c>
      <c r="M1728" s="1">
        <v>-69.89</v>
      </c>
      <c r="N1728" s="1">
        <f>Clean_Data[[#This Row],[Profit]]/Clean_Data[[#This Row],[Sales]]</f>
        <v>-6.666666666666668E-2</v>
      </c>
      <c r="O1728" s="1" t="str">
        <f>IF(Clean_Data[[#This Row],[Discount]]=0,"No Discount",
IF(Clean_Data[[#This Row],[Discount]]&lt;=0.2,"Low",
IF(Clean_Data[[#This Row],[Discount]]&lt;=0.5,"Medium","High")))</f>
        <v>Medium</v>
      </c>
      <c r="P1728" s="1" t="str">
        <f>IF(Clean_Data[[#This Row],[Sales]]&lt;100,"Low",
IF(Clean_Data[[#This Row],[Sales]]&lt;500,"Medium","High"))</f>
        <v>High</v>
      </c>
    </row>
    <row r="1729" spans="1:16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1">
        <v>100</v>
      </c>
      <c r="K1729" s="1">
        <v>4</v>
      </c>
      <c r="L1729" s="1">
        <v>0</v>
      </c>
      <c r="M1729" s="1">
        <v>21</v>
      </c>
      <c r="N1729" s="1">
        <f>Clean_Data[[#This Row],[Profit]]/Clean_Data[[#This Row],[Sales]]</f>
        <v>0.21</v>
      </c>
      <c r="O1729" s="1" t="str">
        <f>IF(Clean_Data[[#This Row],[Discount]]=0,"No Discount",
IF(Clean_Data[[#This Row],[Discount]]&lt;=0.2,"Low",
IF(Clean_Data[[#This Row],[Discount]]&lt;=0.5,"Medium","High")))</f>
        <v>No Discount</v>
      </c>
      <c r="P1729" s="1" t="str">
        <f>IF(Clean_Data[[#This Row],[Sales]]&lt;100,"Low",
IF(Clean_Data[[#This Row],[Sales]]&lt;500,"Medium","High"))</f>
        <v>Medium</v>
      </c>
    </row>
    <row r="1730" spans="1:16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1">
        <v>7.83</v>
      </c>
      <c r="K1730" s="1">
        <v>3</v>
      </c>
      <c r="L1730" s="1">
        <v>0</v>
      </c>
      <c r="M1730" s="1">
        <v>3.6017999999999999</v>
      </c>
      <c r="N1730" s="1">
        <f>Clean_Data[[#This Row],[Profit]]/Clean_Data[[#This Row],[Sales]]</f>
        <v>0.45999999999999996</v>
      </c>
      <c r="O1730" s="1" t="str">
        <f>IF(Clean_Data[[#This Row],[Discount]]=0,"No Discount",
IF(Clean_Data[[#This Row],[Discount]]&lt;=0.2,"Low",
IF(Clean_Data[[#This Row],[Discount]]&lt;=0.5,"Medium","High")))</f>
        <v>No Discount</v>
      </c>
      <c r="P1730" s="1" t="str">
        <f>IF(Clean_Data[[#This Row],[Sales]]&lt;100,"Low",
IF(Clean_Data[[#This Row],[Sales]]&lt;500,"Medium","High"))</f>
        <v>Low</v>
      </c>
    </row>
    <row r="1731" spans="1:16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1">
        <v>96.256</v>
      </c>
      <c r="K1731" s="1">
        <v>8</v>
      </c>
      <c r="L1731" s="1">
        <v>0.2</v>
      </c>
      <c r="M1731" s="1">
        <v>31.283200000000001</v>
      </c>
      <c r="N1731" s="1">
        <f>Clean_Data[[#This Row],[Profit]]/Clean_Data[[#This Row],[Sales]]</f>
        <v>0.32500000000000001</v>
      </c>
      <c r="O1731" s="1" t="str">
        <f>IF(Clean_Data[[#This Row],[Discount]]=0,"No Discount",
IF(Clean_Data[[#This Row],[Discount]]&lt;=0.2,"Low",
IF(Clean_Data[[#This Row],[Discount]]&lt;=0.5,"Medium","High")))</f>
        <v>Low</v>
      </c>
      <c r="P1731" s="1" t="str">
        <f>IF(Clean_Data[[#This Row],[Sales]]&lt;100,"Low",
IF(Clean_Data[[#This Row],[Sales]]&lt;500,"Medium","High"))</f>
        <v>Low</v>
      </c>
    </row>
    <row r="1732" spans="1:16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10.688000000000001</v>
      </c>
      <c r="K1732" s="1">
        <v>2</v>
      </c>
      <c r="L1732" s="1">
        <v>0.2</v>
      </c>
      <c r="M1732" s="1">
        <v>3.7408000000000001</v>
      </c>
      <c r="N1732" s="1">
        <f>Clean_Data[[#This Row],[Profit]]/Clean_Data[[#This Row],[Sales]]</f>
        <v>0.35</v>
      </c>
      <c r="O1732" s="1" t="str">
        <f>IF(Clean_Data[[#This Row],[Discount]]=0,"No Discount",
IF(Clean_Data[[#This Row],[Discount]]&lt;=0.2,"Low",
IF(Clean_Data[[#This Row],[Discount]]&lt;=0.5,"Medium","High")))</f>
        <v>Low</v>
      </c>
      <c r="P1732" s="1" t="str">
        <f>IF(Clean_Data[[#This Row],[Sales]]&lt;100,"Low",
IF(Clean_Data[[#This Row],[Sales]]&lt;500,"Medium","High"))</f>
        <v>Low</v>
      </c>
    </row>
    <row r="1733" spans="1:16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1">
        <v>338.04</v>
      </c>
      <c r="K1733" s="1">
        <v>3</v>
      </c>
      <c r="L1733" s="1">
        <v>0.2</v>
      </c>
      <c r="M1733" s="1">
        <v>-33.804000000000002</v>
      </c>
      <c r="N1733" s="1">
        <f>Clean_Data[[#This Row],[Profit]]/Clean_Data[[#This Row],[Sales]]</f>
        <v>-0.1</v>
      </c>
      <c r="O1733" s="1" t="str">
        <f>IF(Clean_Data[[#This Row],[Discount]]=0,"No Discount",
IF(Clean_Data[[#This Row],[Discount]]&lt;=0.2,"Low",
IF(Clean_Data[[#This Row],[Discount]]&lt;=0.5,"Medium","High")))</f>
        <v>Low</v>
      </c>
      <c r="P1733" s="1" t="str">
        <f>IF(Clean_Data[[#This Row],[Sales]]&lt;100,"Low",
IF(Clean_Data[[#This Row],[Sales]]&lt;500,"Medium","High"))</f>
        <v>Medium</v>
      </c>
    </row>
    <row r="1734" spans="1:16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1">
        <v>154.24</v>
      </c>
      <c r="K1734" s="1">
        <v>4</v>
      </c>
      <c r="L1734" s="1">
        <v>0.2</v>
      </c>
      <c r="M1734" s="1">
        <v>17.352</v>
      </c>
      <c r="N1734" s="1">
        <f>Clean_Data[[#This Row],[Profit]]/Clean_Data[[#This Row],[Sales]]</f>
        <v>0.11249999999999999</v>
      </c>
      <c r="O1734" s="1" t="str">
        <f>IF(Clean_Data[[#This Row],[Discount]]=0,"No Discount",
IF(Clean_Data[[#This Row],[Discount]]&lt;=0.2,"Low",
IF(Clean_Data[[#This Row],[Discount]]&lt;=0.5,"Medium","High")))</f>
        <v>Low</v>
      </c>
      <c r="P1734" s="1" t="str">
        <f>IF(Clean_Data[[#This Row],[Sales]]&lt;100,"Low",
IF(Clean_Data[[#This Row],[Sales]]&lt;500,"Medium","High"))</f>
        <v>Medium</v>
      </c>
    </row>
    <row r="1735" spans="1:16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1">
        <v>34.847999999999999</v>
      </c>
      <c r="K1735" s="1">
        <v>2</v>
      </c>
      <c r="L1735" s="1">
        <v>0.2</v>
      </c>
      <c r="M1735" s="1">
        <v>6.5339999999999998</v>
      </c>
      <c r="N1735" s="1">
        <f>Clean_Data[[#This Row],[Profit]]/Clean_Data[[#This Row],[Sales]]</f>
        <v>0.1875</v>
      </c>
      <c r="O1735" s="1" t="str">
        <f>IF(Clean_Data[[#This Row],[Discount]]=0,"No Discount",
IF(Clean_Data[[#This Row],[Discount]]&lt;=0.2,"Low",
IF(Clean_Data[[#This Row],[Discount]]&lt;=0.5,"Medium","High")))</f>
        <v>Low</v>
      </c>
      <c r="P1735" s="1" t="str">
        <f>IF(Clean_Data[[#This Row],[Sales]]&lt;100,"Low",
IF(Clean_Data[[#This Row],[Sales]]&lt;500,"Medium","High"))</f>
        <v>Low</v>
      </c>
    </row>
    <row r="1736" spans="1:16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1">
        <v>22</v>
      </c>
      <c r="K1736" s="1">
        <v>5</v>
      </c>
      <c r="L1736" s="1">
        <v>0.2</v>
      </c>
      <c r="M1736" s="1">
        <v>1.375</v>
      </c>
      <c r="N1736" s="1">
        <f>Clean_Data[[#This Row],[Profit]]/Clean_Data[[#This Row],[Sales]]</f>
        <v>6.25E-2</v>
      </c>
      <c r="O1736" s="1" t="str">
        <f>IF(Clean_Data[[#This Row],[Discount]]=0,"No Discount",
IF(Clean_Data[[#This Row],[Discount]]&lt;=0.2,"Low",
IF(Clean_Data[[#This Row],[Discount]]&lt;=0.5,"Medium","High")))</f>
        <v>Low</v>
      </c>
      <c r="P1736" s="1" t="str">
        <f>IF(Clean_Data[[#This Row],[Sales]]&lt;100,"Low",
IF(Clean_Data[[#This Row],[Sales]]&lt;500,"Medium","High"))</f>
        <v>Low</v>
      </c>
    </row>
    <row r="1737" spans="1:16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1">
        <v>4.3680000000000003</v>
      </c>
      <c r="K1737" s="1">
        <v>3</v>
      </c>
      <c r="L1737" s="1">
        <v>0.2</v>
      </c>
      <c r="M1737" s="1">
        <v>0.38219999999999998</v>
      </c>
      <c r="N1737" s="1">
        <f>Clean_Data[[#This Row],[Profit]]/Clean_Data[[#This Row],[Sales]]</f>
        <v>8.7499999999999994E-2</v>
      </c>
      <c r="O1737" s="1" t="str">
        <f>IF(Clean_Data[[#This Row],[Discount]]=0,"No Discount",
IF(Clean_Data[[#This Row],[Discount]]&lt;=0.2,"Low",
IF(Clean_Data[[#This Row],[Discount]]&lt;=0.5,"Medium","High")))</f>
        <v>Low</v>
      </c>
      <c r="P1737" s="1" t="str">
        <f>IF(Clean_Data[[#This Row],[Sales]]&lt;100,"Low",
IF(Clean_Data[[#This Row],[Sales]]&lt;500,"Medium","High"))</f>
        <v>Low</v>
      </c>
    </row>
    <row r="1738" spans="1:16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1">
        <v>31.44</v>
      </c>
      <c r="K1738" s="1">
        <v>3</v>
      </c>
      <c r="L1738" s="1">
        <v>0</v>
      </c>
      <c r="M1738" s="1">
        <v>8.4887999999999995</v>
      </c>
      <c r="N1738" s="1">
        <f>Clean_Data[[#This Row],[Profit]]/Clean_Data[[#This Row],[Sales]]</f>
        <v>0.26999999999999996</v>
      </c>
      <c r="O1738" s="1" t="str">
        <f>IF(Clean_Data[[#This Row],[Discount]]=0,"No Discount",
IF(Clean_Data[[#This Row],[Discount]]&lt;=0.2,"Low",
IF(Clean_Data[[#This Row],[Discount]]&lt;=0.5,"Medium","High")))</f>
        <v>No Discount</v>
      </c>
      <c r="P1738" s="1" t="str">
        <f>IF(Clean_Data[[#This Row],[Sales]]&lt;100,"Low",
IF(Clean_Data[[#This Row],[Sales]]&lt;500,"Medium","High"))</f>
        <v>Low</v>
      </c>
    </row>
    <row r="1739" spans="1:16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1">
        <v>17.899999999999999</v>
      </c>
      <c r="K1739" s="1">
        <v>2</v>
      </c>
      <c r="L1739" s="1">
        <v>0</v>
      </c>
      <c r="M1739" s="1">
        <v>3.4009999999999998</v>
      </c>
      <c r="N1739" s="1">
        <f>Clean_Data[[#This Row],[Profit]]/Clean_Data[[#This Row],[Sales]]</f>
        <v>0.19</v>
      </c>
      <c r="O1739" s="1" t="str">
        <f>IF(Clean_Data[[#This Row],[Discount]]=0,"No Discount",
IF(Clean_Data[[#This Row],[Discount]]&lt;=0.2,"Low",
IF(Clean_Data[[#This Row],[Discount]]&lt;=0.5,"Medium","High")))</f>
        <v>No Discount</v>
      </c>
      <c r="P1739" s="1" t="str">
        <f>IF(Clean_Data[[#This Row],[Sales]]&lt;100,"Low",
IF(Clean_Data[[#This Row],[Sales]]&lt;500,"Medium","High"))</f>
        <v>Low</v>
      </c>
    </row>
    <row r="1740" spans="1:16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129.44999999999999</v>
      </c>
      <c r="K1740" s="1">
        <v>5</v>
      </c>
      <c r="L1740" s="1">
        <v>0</v>
      </c>
      <c r="M1740" s="1">
        <v>46.601999999999997</v>
      </c>
      <c r="N1740" s="1">
        <f>Clean_Data[[#This Row],[Profit]]/Clean_Data[[#This Row],[Sales]]</f>
        <v>0.36</v>
      </c>
      <c r="O1740" s="1" t="str">
        <f>IF(Clean_Data[[#This Row],[Discount]]=0,"No Discount",
IF(Clean_Data[[#This Row],[Discount]]&lt;=0.2,"Low",
IF(Clean_Data[[#This Row],[Discount]]&lt;=0.5,"Medium","High")))</f>
        <v>No Discount</v>
      </c>
      <c r="P1740" s="1" t="str">
        <f>IF(Clean_Data[[#This Row],[Sales]]&lt;100,"Low",
IF(Clean_Data[[#This Row],[Sales]]&lt;500,"Medium","High"))</f>
        <v>Medium</v>
      </c>
    </row>
    <row r="1741" spans="1:16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1">
        <v>20.88</v>
      </c>
      <c r="K1741" s="1">
        <v>8</v>
      </c>
      <c r="L1741" s="1">
        <v>0</v>
      </c>
      <c r="M1741" s="1">
        <v>9.6047999999999991</v>
      </c>
      <c r="N1741" s="1">
        <f>Clean_Data[[#This Row],[Profit]]/Clean_Data[[#This Row],[Sales]]</f>
        <v>0.45999999999999996</v>
      </c>
      <c r="O1741" s="1" t="str">
        <f>IF(Clean_Data[[#This Row],[Discount]]=0,"No Discount",
IF(Clean_Data[[#This Row],[Discount]]&lt;=0.2,"Low",
IF(Clean_Data[[#This Row],[Discount]]&lt;=0.5,"Medium","High")))</f>
        <v>No Discount</v>
      </c>
      <c r="P1741" s="1" t="str">
        <f>IF(Clean_Data[[#This Row],[Sales]]&lt;100,"Low",
IF(Clean_Data[[#This Row],[Sales]]&lt;500,"Medium","High"))</f>
        <v>Low</v>
      </c>
    </row>
    <row r="1742" spans="1:16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1">
        <v>20.736000000000001</v>
      </c>
      <c r="K1742" s="1">
        <v>4</v>
      </c>
      <c r="L1742" s="1">
        <v>0.2</v>
      </c>
      <c r="M1742" s="1">
        <v>7.2576000000000001</v>
      </c>
      <c r="N1742" s="1">
        <f>Clean_Data[[#This Row],[Profit]]/Clean_Data[[#This Row],[Sales]]</f>
        <v>0.35</v>
      </c>
      <c r="O1742" s="1" t="str">
        <f>IF(Clean_Data[[#This Row],[Discount]]=0,"No Discount",
IF(Clean_Data[[#This Row],[Discount]]&lt;=0.2,"Low",
IF(Clean_Data[[#This Row],[Discount]]&lt;=0.5,"Medium","High")))</f>
        <v>Low</v>
      </c>
      <c r="P1742" s="1" t="str">
        <f>IF(Clean_Data[[#This Row],[Sales]]&lt;100,"Low",
IF(Clean_Data[[#This Row],[Sales]]&lt;500,"Medium","High"))</f>
        <v>Low</v>
      </c>
    </row>
    <row r="1743" spans="1:16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1">
        <v>7.1680000000000001</v>
      </c>
      <c r="K1743" s="1">
        <v>2</v>
      </c>
      <c r="L1743" s="1">
        <v>0.2</v>
      </c>
      <c r="M1743" s="1">
        <v>0.98560000000000003</v>
      </c>
      <c r="N1743" s="1">
        <f>Clean_Data[[#This Row],[Profit]]/Clean_Data[[#This Row],[Sales]]</f>
        <v>0.13750000000000001</v>
      </c>
      <c r="O1743" s="1" t="str">
        <f>IF(Clean_Data[[#This Row],[Discount]]=0,"No Discount",
IF(Clean_Data[[#This Row],[Discount]]&lt;=0.2,"Low",
IF(Clean_Data[[#This Row],[Discount]]&lt;=0.5,"Medium","High")))</f>
        <v>Low</v>
      </c>
      <c r="P1743" s="1" t="str">
        <f>IF(Clean_Data[[#This Row],[Sales]]&lt;100,"Low",
IF(Clean_Data[[#This Row],[Sales]]&lt;500,"Medium","High"))</f>
        <v>Low</v>
      </c>
    </row>
    <row r="1744" spans="1:16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1">
        <v>11.167999999999999</v>
      </c>
      <c r="K1744" s="1">
        <v>2</v>
      </c>
      <c r="L1744" s="1">
        <v>0.2</v>
      </c>
      <c r="M1744" s="1">
        <v>-2.5127999999999999</v>
      </c>
      <c r="N1744" s="1">
        <f>Clean_Data[[#This Row],[Profit]]/Clean_Data[[#This Row],[Sales]]</f>
        <v>-0.22500000000000001</v>
      </c>
      <c r="O1744" s="1" t="str">
        <f>IF(Clean_Data[[#This Row],[Discount]]=0,"No Discount",
IF(Clean_Data[[#This Row],[Discount]]&lt;=0.2,"Low",
IF(Clean_Data[[#This Row],[Discount]]&lt;=0.5,"Medium","High")))</f>
        <v>Low</v>
      </c>
      <c r="P1744" s="1" t="str">
        <f>IF(Clean_Data[[#This Row],[Sales]]&lt;100,"Low",
IF(Clean_Data[[#This Row],[Sales]]&lt;500,"Medium","High"))</f>
        <v>Low</v>
      </c>
    </row>
    <row r="1745" spans="1:16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1">
        <v>442.4</v>
      </c>
      <c r="K1745" s="1">
        <v>7</v>
      </c>
      <c r="L1745" s="1">
        <v>0.2</v>
      </c>
      <c r="M1745" s="1">
        <v>-55.3</v>
      </c>
      <c r="N1745" s="1">
        <f>Clean_Data[[#This Row],[Profit]]/Clean_Data[[#This Row],[Sales]]</f>
        <v>-0.125</v>
      </c>
      <c r="O1745" s="1" t="str">
        <f>IF(Clean_Data[[#This Row],[Discount]]=0,"No Discount",
IF(Clean_Data[[#This Row],[Discount]]&lt;=0.2,"Low",
IF(Clean_Data[[#This Row],[Discount]]&lt;=0.5,"Medium","High")))</f>
        <v>Low</v>
      </c>
      <c r="P1745" s="1" t="str">
        <f>IF(Clean_Data[[#This Row],[Sales]]&lt;100,"Low",
IF(Clean_Data[[#This Row],[Sales]]&lt;500,"Medium","High"))</f>
        <v>Medium</v>
      </c>
    </row>
    <row r="1746" spans="1:16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1">
        <v>13.36</v>
      </c>
      <c r="K1746" s="1">
        <v>2</v>
      </c>
      <c r="L1746" s="1">
        <v>0</v>
      </c>
      <c r="M1746" s="1">
        <v>4.9432</v>
      </c>
      <c r="N1746" s="1">
        <f>Clean_Data[[#This Row],[Profit]]/Clean_Data[[#This Row],[Sales]]</f>
        <v>0.37</v>
      </c>
      <c r="O1746" s="1" t="str">
        <f>IF(Clean_Data[[#This Row],[Discount]]=0,"No Discount",
IF(Clean_Data[[#This Row],[Discount]]&lt;=0.2,"Low",
IF(Clean_Data[[#This Row],[Discount]]&lt;=0.5,"Medium","High")))</f>
        <v>No Discount</v>
      </c>
      <c r="P1746" s="1" t="str">
        <f>IF(Clean_Data[[#This Row],[Sales]]&lt;100,"Low",
IF(Clean_Data[[#This Row],[Sales]]&lt;500,"Medium","High"))</f>
        <v>Low</v>
      </c>
    </row>
    <row r="1747" spans="1:16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1">
        <v>11.231999999999999</v>
      </c>
      <c r="K1747" s="1">
        <v>8</v>
      </c>
      <c r="L1747" s="1">
        <v>0.7</v>
      </c>
      <c r="M1747" s="1">
        <v>-8.2368000000000006</v>
      </c>
      <c r="N1747" s="1">
        <f>Clean_Data[[#This Row],[Profit]]/Clean_Data[[#This Row],[Sales]]</f>
        <v>-0.73333333333333339</v>
      </c>
      <c r="O1747" s="1" t="str">
        <f>IF(Clean_Data[[#This Row],[Discount]]=0,"No Discount",
IF(Clean_Data[[#This Row],[Discount]]&lt;=0.2,"Low",
IF(Clean_Data[[#This Row],[Discount]]&lt;=0.5,"Medium","High")))</f>
        <v>High</v>
      </c>
      <c r="P1747" s="1" t="str">
        <f>IF(Clean_Data[[#This Row],[Sales]]&lt;100,"Low",
IF(Clean_Data[[#This Row],[Sales]]&lt;500,"Medium","High"))</f>
        <v>Low</v>
      </c>
    </row>
    <row r="1748" spans="1:16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1">
        <v>10.272</v>
      </c>
      <c r="K1748" s="1">
        <v>3</v>
      </c>
      <c r="L1748" s="1">
        <v>0.2</v>
      </c>
      <c r="M1748" s="1">
        <v>3.21</v>
      </c>
      <c r="N1748" s="1">
        <f>Clean_Data[[#This Row],[Profit]]/Clean_Data[[#This Row],[Sales]]</f>
        <v>0.3125</v>
      </c>
      <c r="O1748" s="1" t="str">
        <f>IF(Clean_Data[[#This Row],[Discount]]=0,"No Discount",
IF(Clean_Data[[#This Row],[Discount]]&lt;=0.2,"Low",
IF(Clean_Data[[#This Row],[Discount]]&lt;=0.5,"Medium","High")))</f>
        <v>Low</v>
      </c>
      <c r="P1748" s="1" t="str">
        <f>IF(Clean_Data[[#This Row],[Sales]]&lt;100,"Low",
IF(Clean_Data[[#This Row],[Sales]]&lt;500,"Medium","High"))</f>
        <v>Low</v>
      </c>
    </row>
    <row r="1749" spans="1:16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1">
        <v>10.368</v>
      </c>
      <c r="K1749" s="1">
        <v>2</v>
      </c>
      <c r="L1749" s="1">
        <v>0.2</v>
      </c>
      <c r="M1749" s="1">
        <v>3.6288</v>
      </c>
      <c r="N1749" s="1">
        <f>Clean_Data[[#This Row],[Profit]]/Clean_Data[[#This Row],[Sales]]</f>
        <v>0.35</v>
      </c>
      <c r="O1749" s="1" t="str">
        <f>IF(Clean_Data[[#This Row],[Discount]]=0,"No Discount",
IF(Clean_Data[[#This Row],[Discount]]&lt;=0.2,"Low",
IF(Clean_Data[[#This Row],[Discount]]&lt;=0.5,"Medium","High")))</f>
        <v>Low</v>
      </c>
      <c r="P1749" s="1" t="str">
        <f>IF(Clean_Data[[#This Row],[Sales]]&lt;100,"Low",
IF(Clean_Data[[#This Row],[Sales]]&lt;500,"Medium","High"))</f>
        <v>Low</v>
      </c>
    </row>
    <row r="1750" spans="1:16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1">
        <v>6.24</v>
      </c>
      <c r="K1750" s="1">
        <v>3</v>
      </c>
      <c r="L1750" s="1">
        <v>0.2</v>
      </c>
      <c r="M1750" s="1">
        <v>0.54600000000000004</v>
      </c>
      <c r="N1750" s="1">
        <f>Clean_Data[[#This Row],[Profit]]/Clean_Data[[#This Row],[Sales]]</f>
        <v>8.7500000000000008E-2</v>
      </c>
      <c r="O1750" s="1" t="str">
        <f>IF(Clean_Data[[#This Row],[Discount]]=0,"No Discount",
IF(Clean_Data[[#This Row],[Discount]]&lt;=0.2,"Low",
IF(Clean_Data[[#This Row],[Discount]]&lt;=0.5,"Medium","High")))</f>
        <v>Low</v>
      </c>
      <c r="P1750" s="1" t="str">
        <f>IF(Clean_Data[[#This Row],[Sales]]&lt;100,"Low",
IF(Clean_Data[[#This Row],[Sales]]&lt;500,"Medium","High"))</f>
        <v>Low</v>
      </c>
    </row>
    <row r="1751" spans="1:16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1">
        <v>206.96199999999999</v>
      </c>
      <c r="K1751" s="1">
        <v>2</v>
      </c>
      <c r="L1751" s="1">
        <v>0.3</v>
      </c>
      <c r="M1751" s="1">
        <v>-32.522599999999997</v>
      </c>
      <c r="N1751" s="1">
        <f>Clean_Data[[#This Row],[Profit]]/Clean_Data[[#This Row],[Sales]]</f>
        <v>-0.15714285714285714</v>
      </c>
      <c r="O1751" s="1" t="str">
        <f>IF(Clean_Data[[#This Row],[Discount]]=0,"No Discount",
IF(Clean_Data[[#This Row],[Discount]]&lt;=0.2,"Low",
IF(Clean_Data[[#This Row],[Discount]]&lt;=0.5,"Medium","High")))</f>
        <v>Medium</v>
      </c>
      <c r="P1751" s="1" t="str">
        <f>IF(Clean_Data[[#This Row],[Sales]]&lt;100,"Low",
IF(Clean_Data[[#This Row],[Sales]]&lt;500,"Medium","High"))</f>
        <v>Medium</v>
      </c>
    </row>
    <row r="1752" spans="1:16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1">
        <v>9.4600000000000009</v>
      </c>
      <c r="K1752" s="1">
        <v>2</v>
      </c>
      <c r="L1752" s="1">
        <v>0</v>
      </c>
      <c r="M1752" s="1">
        <v>3.6894</v>
      </c>
      <c r="N1752" s="1">
        <f>Clean_Data[[#This Row],[Profit]]/Clean_Data[[#This Row],[Sales]]</f>
        <v>0.38999999999999996</v>
      </c>
      <c r="O1752" s="1" t="str">
        <f>IF(Clean_Data[[#This Row],[Discount]]=0,"No Discount",
IF(Clean_Data[[#This Row],[Discount]]&lt;=0.2,"Low",
IF(Clean_Data[[#This Row],[Discount]]&lt;=0.5,"Medium","High")))</f>
        <v>No Discount</v>
      </c>
      <c r="P1752" s="1" t="str">
        <f>IF(Clean_Data[[#This Row],[Sales]]&lt;100,"Low",
IF(Clean_Data[[#This Row],[Sales]]&lt;500,"Medium","High"))</f>
        <v>Low</v>
      </c>
    </row>
    <row r="1753" spans="1:16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1">
        <v>559.62</v>
      </c>
      <c r="K1753" s="1">
        <v>9</v>
      </c>
      <c r="L1753" s="1">
        <v>0</v>
      </c>
      <c r="M1753" s="1">
        <v>151.09739999999999</v>
      </c>
      <c r="N1753" s="1">
        <f>Clean_Data[[#This Row],[Profit]]/Clean_Data[[#This Row],[Sales]]</f>
        <v>0.26999999999999996</v>
      </c>
      <c r="O1753" s="1" t="str">
        <f>IF(Clean_Data[[#This Row],[Discount]]=0,"No Discount",
IF(Clean_Data[[#This Row],[Discount]]&lt;=0.2,"Low",
IF(Clean_Data[[#This Row],[Discount]]&lt;=0.5,"Medium","High")))</f>
        <v>No Discount</v>
      </c>
      <c r="P1753" s="1" t="str">
        <f>IF(Clean_Data[[#This Row],[Sales]]&lt;100,"Low",
IF(Clean_Data[[#This Row],[Sales]]&lt;500,"Medium","High"))</f>
        <v>High</v>
      </c>
    </row>
    <row r="1754" spans="1:16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1">
        <v>109.92</v>
      </c>
      <c r="K1754" s="1">
        <v>2</v>
      </c>
      <c r="L1754" s="1">
        <v>0</v>
      </c>
      <c r="M1754" s="1">
        <v>53.860799999999998</v>
      </c>
      <c r="N1754" s="1">
        <f>Clean_Data[[#This Row],[Profit]]/Clean_Data[[#This Row],[Sales]]</f>
        <v>0.49</v>
      </c>
      <c r="O1754" s="1" t="str">
        <f>IF(Clean_Data[[#This Row],[Discount]]=0,"No Discount",
IF(Clean_Data[[#This Row],[Discount]]&lt;=0.2,"Low",
IF(Clean_Data[[#This Row],[Discount]]&lt;=0.5,"Medium","High")))</f>
        <v>No Discount</v>
      </c>
      <c r="P1754" s="1" t="str">
        <f>IF(Clean_Data[[#This Row],[Sales]]&lt;100,"Low",
IF(Clean_Data[[#This Row],[Sales]]&lt;500,"Medium","High"))</f>
        <v>Medium</v>
      </c>
    </row>
    <row r="1755" spans="1:16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8.56</v>
      </c>
      <c r="K1755" s="1">
        <v>2</v>
      </c>
      <c r="L1755" s="1">
        <v>0</v>
      </c>
      <c r="M1755" s="1">
        <v>3.8519999999999999</v>
      </c>
      <c r="N1755" s="1">
        <f>Clean_Data[[#This Row],[Profit]]/Clean_Data[[#This Row],[Sales]]</f>
        <v>0.44999999999999996</v>
      </c>
      <c r="O1755" s="1" t="str">
        <f>IF(Clean_Data[[#This Row],[Discount]]=0,"No Discount",
IF(Clean_Data[[#This Row],[Discount]]&lt;=0.2,"Low",
IF(Clean_Data[[#This Row],[Discount]]&lt;=0.5,"Medium","High")))</f>
        <v>No Discount</v>
      </c>
      <c r="P1755" s="1" t="str">
        <f>IF(Clean_Data[[#This Row],[Sales]]&lt;100,"Low",
IF(Clean_Data[[#This Row],[Sales]]&lt;500,"Medium","High"))</f>
        <v>Low</v>
      </c>
    </row>
    <row r="1756" spans="1:16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1">
        <v>360.71199999999999</v>
      </c>
      <c r="K1756" s="1">
        <v>11</v>
      </c>
      <c r="L1756" s="1">
        <v>0.2</v>
      </c>
      <c r="M1756" s="1">
        <v>130.75810000000001</v>
      </c>
      <c r="N1756" s="1">
        <f>Clean_Data[[#This Row],[Profit]]/Clean_Data[[#This Row],[Sales]]</f>
        <v>0.36250000000000004</v>
      </c>
      <c r="O1756" s="1" t="str">
        <f>IF(Clean_Data[[#This Row],[Discount]]=0,"No Discount",
IF(Clean_Data[[#This Row],[Discount]]&lt;=0.2,"Low",
IF(Clean_Data[[#This Row],[Discount]]&lt;=0.5,"Medium","High")))</f>
        <v>Low</v>
      </c>
      <c r="P1756" s="1" t="str">
        <f>IF(Clean_Data[[#This Row],[Sales]]&lt;100,"Low",
IF(Clean_Data[[#This Row],[Sales]]&lt;500,"Medium","High"))</f>
        <v>Medium</v>
      </c>
    </row>
    <row r="1757" spans="1:16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1">
        <v>1718.4</v>
      </c>
      <c r="K1757" s="1">
        <v>6</v>
      </c>
      <c r="L1757" s="1">
        <v>0.2</v>
      </c>
      <c r="M1757" s="1">
        <v>150.36000000000001</v>
      </c>
      <c r="N1757" s="1">
        <f>Clean_Data[[#This Row],[Profit]]/Clean_Data[[#This Row],[Sales]]</f>
        <v>8.7500000000000008E-2</v>
      </c>
      <c r="O1757" s="1" t="str">
        <f>IF(Clean_Data[[#This Row],[Discount]]=0,"No Discount",
IF(Clean_Data[[#This Row],[Discount]]&lt;=0.2,"Low",
IF(Clean_Data[[#This Row],[Discount]]&lt;=0.5,"Medium","High")))</f>
        <v>Low</v>
      </c>
      <c r="P1757" s="1" t="str">
        <f>IF(Clean_Data[[#This Row],[Sales]]&lt;100,"Low",
IF(Clean_Data[[#This Row],[Sales]]&lt;500,"Medium","High"))</f>
        <v>High</v>
      </c>
    </row>
    <row r="1758" spans="1:16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1">
        <v>41.567999999999998</v>
      </c>
      <c r="K1758" s="1">
        <v>6</v>
      </c>
      <c r="L1758" s="1">
        <v>0.8</v>
      </c>
      <c r="M1758" s="1">
        <v>-66.508799999999994</v>
      </c>
      <c r="N1758" s="1">
        <f>Clean_Data[[#This Row],[Profit]]/Clean_Data[[#This Row],[Sales]]</f>
        <v>-1.5999999999999999</v>
      </c>
      <c r="O1758" s="1" t="str">
        <f>IF(Clean_Data[[#This Row],[Discount]]=0,"No Discount",
IF(Clean_Data[[#This Row],[Discount]]&lt;=0.2,"Low",
IF(Clean_Data[[#This Row],[Discount]]&lt;=0.5,"Medium","High")))</f>
        <v>High</v>
      </c>
      <c r="P1758" s="1" t="str">
        <f>IF(Clean_Data[[#This Row],[Sales]]&lt;100,"Low",
IF(Clean_Data[[#This Row],[Sales]]&lt;500,"Medium","High"))</f>
        <v>Low</v>
      </c>
    </row>
    <row r="1759" spans="1:16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1">
        <v>46.863999999999997</v>
      </c>
      <c r="K1759" s="1">
        <v>2</v>
      </c>
      <c r="L1759" s="1">
        <v>0.2</v>
      </c>
      <c r="M1759" s="1">
        <v>7.6154000000000002</v>
      </c>
      <c r="N1759" s="1">
        <f>Clean_Data[[#This Row],[Profit]]/Clean_Data[[#This Row],[Sales]]</f>
        <v>0.16250000000000001</v>
      </c>
      <c r="O1759" s="1" t="str">
        <f>IF(Clean_Data[[#This Row],[Discount]]=0,"No Discount",
IF(Clean_Data[[#This Row],[Discount]]&lt;=0.2,"Low",
IF(Clean_Data[[#This Row],[Discount]]&lt;=0.5,"Medium","High")))</f>
        <v>Low</v>
      </c>
      <c r="P1759" s="1" t="str">
        <f>IF(Clean_Data[[#This Row],[Sales]]&lt;100,"Low",
IF(Clean_Data[[#This Row],[Sales]]&lt;500,"Medium","High"))</f>
        <v>Low</v>
      </c>
    </row>
    <row r="1760" spans="1:16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1">
        <v>19.536000000000001</v>
      </c>
      <c r="K1760" s="1">
        <v>3</v>
      </c>
      <c r="L1760" s="1">
        <v>0.2</v>
      </c>
      <c r="M1760" s="1">
        <v>4.8840000000000003</v>
      </c>
      <c r="N1760" s="1">
        <f>Clean_Data[[#This Row],[Profit]]/Clean_Data[[#This Row],[Sales]]</f>
        <v>0.25</v>
      </c>
      <c r="O1760" s="1" t="str">
        <f>IF(Clean_Data[[#This Row],[Discount]]=0,"No Discount",
IF(Clean_Data[[#This Row],[Discount]]&lt;=0.2,"Low",
IF(Clean_Data[[#This Row],[Discount]]&lt;=0.5,"Medium","High")))</f>
        <v>Low</v>
      </c>
      <c r="P1760" s="1" t="str">
        <f>IF(Clean_Data[[#This Row],[Sales]]&lt;100,"Low",
IF(Clean_Data[[#This Row],[Sales]]&lt;500,"Medium","High"))</f>
        <v>Low</v>
      </c>
    </row>
    <row r="1761" spans="1:16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1">
        <v>411.33199999999999</v>
      </c>
      <c r="K1761" s="1">
        <v>4</v>
      </c>
      <c r="L1761" s="1">
        <v>0.15</v>
      </c>
      <c r="M1761" s="1">
        <v>-4.8391999999999999</v>
      </c>
      <c r="N1761" s="1">
        <f>Clean_Data[[#This Row],[Profit]]/Clean_Data[[#This Row],[Sales]]</f>
        <v>-1.1764705882352941E-2</v>
      </c>
      <c r="O1761" s="1" t="str">
        <f>IF(Clean_Data[[#This Row],[Discount]]=0,"No Discount",
IF(Clean_Data[[#This Row],[Discount]]&lt;=0.2,"Low",
IF(Clean_Data[[#This Row],[Discount]]&lt;=0.5,"Medium","High")))</f>
        <v>Low</v>
      </c>
      <c r="P1761" s="1" t="str">
        <f>IF(Clean_Data[[#This Row],[Sales]]&lt;100,"Low",
IF(Clean_Data[[#This Row],[Sales]]&lt;500,"Medium","High"))</f>
        <v>Medium</v>
      </c>
    </row>
    <row r="1762" spans="1:16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1">
        <v>28.751999999999999</v>
      </c>
      <c r="K1762" s="1">
        <v>6</v>
      </c>
      <c r="L1762" s="1">
        <v>0.2</v>
      </c>
      <c r="M1762" s="1">
        <v>9.7037999999999993</v>
      </c>
      <c r="N1762" s="1">
        <f>Clean_Data[[#This Row],[Profit]]/Clean_Data[[#This Row],[Sales]]</f>
        <v>0.33749999999999997</v>
      </c>
      <c r="O1762" s="1" t="str">
        <f>IF(Clean_Data[[#This Row],[Discount]]=0,"No Discount",
IF(Clean_Data[[#This Row],[Discount]]&lt;=0.2,"Low",
IF(Clean_Data[[#This Row],[Discount]]&lt;=0.5,"Medium","High")))</f>
        <v>Low</v>
      </c>
      <c r="P1762" s="1" t="str">
        <f>IF(Clean_Data[[#This Row],[Sales]]&lt;100,"Low",
IF(Clean_Data[[#This Row],[Sales]]&lt;500,"Medium","High"))</f>
        <v>Low</v>
      </c>
    </row>
    <row r="1763" spans="1:16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1">
        <v>293.19900000000001</v>
      </c>
      <c r="K1763" s="1">
        <v>3</v>
      </c>
      <c r="L1763" s="1">
        <v>0.15</v>
      </c>
      <c r="M1763" s="1">
        <v>-20.696400000000001</v>
      </c>
      <c r="N1763" s="1">
        <f>Clean_Data[[#This Row],[Profit]]/Clean_Data[[#This Row],[Sales]]</f>
        <v>-7.0588235294117646E-2</v>
      </c>
      <c r="O1763" s="1" t="str">
        <f>IF(Clean_Data[[#This Row],[Discount]]=0,"No Discount",
IF(Clean_Data[[#This Row],[Discount]]&lt;=0.2,"Low",
IF(Clean_Data[[#This Row],[Discount]]&lt;=0.5,"Medium","High")))</f>
        <v>Low</v>
      </c>
      <c r="P1763" s="1" t="str">
        <f>IF(Clean_Data[[#This Row],[Sales]]&lt;100,"Low",
IF(Clean_Data[[#This Row],[Sales]]&lt;500,"Medium","High"))</f>
        <v>Medium</v>
      </c>
    </row>
    <row r="1764" spans="1:16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1">
        <v>35.06</v>
      </c>
      <c r="K1764" s="1">
        <v>2</v>
      </c>
      <c r="L1764" s="1">
        <v>0</v>
      </c>
      <c r="M1764" s="1">
        <v>10.518000000000001</v>
      </c>
      <c r="N1764" s="1">
        <f>Clean_Data[[#This Row],[Profit]]/Clean_Data[[#This Row],[Sales]]</f>
        <v>0.3</v>
      </c>
      <c r="O1764" s="1" t="str">
        <f>IF(Clean_Data[[#This Row],[Discount]]=0,"No Discount",
IF(Clean_Data[[#This Row],[Discount]]&lt;=0.2,"Low",
IF(Clean_Data[[#This Row],[Discount]]&lt;=0.5,"Medium","High")))</f>
        <v>No Discount</v>
      </c>
      <c r="P1764" s="1" t="str">
        <f>IF(Clean_Data[[#This Row],[Sales]]&lt;100,"Low",
IF(Clean_Data[[#This Row],[Sales]]&lt;500,"Medium","High"))</f>
        <v>Low</v>
      </c>
    </row>
    <row r="1765" spans="1:16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1">
        <v>4.13</v>
      </c>
      <c r="K1765" s="1">
        <v>1</v>
      </c>
      <c r="L1765" s="1">
        <v>0</v>
      </c>
      <c r="M1765" s="1">
        <v>1.8997999999999999</v>
      </c>
      <c r="N1765" s="1">
        <f>Clean_Data[[#This Row],[Profit]]/Clean_Data[[#This Row],[Sales]]</f>
        <v>0.46</v>
      </c>
      <c r="O1765" s="1" t="str">
        <f>IF(Clean_Data[[#This Row],[Discount]]=0,"No Discount",
IF(Clean_Data[[#This Row],[Discount]]&lt;=0.2,"Low",
IF(Clean_Data[[#This Row],[Discount]]&lt;=0.5,"Medium","High")))</f>
        <v>No Discount</v>
      </c>
      <c r="P1765" s="1" t="str">
        <f>IF(Clean_Data[[#This Row],[Sales]]&lt;100,"Low",
IF(Clean_Data[[#This Row],[Sales]]&lt;500,"Medium","High"))</f>
        <v>Low</v>
      </c>
    </row>
    <row r="1766" spans="1:16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1">
        <v>109.8</v>
      </c>
      <c r="K1766" s="1">
        <v>9</v>
      </c>
      <c r="L1766" s="1">
        <v>0</v>
      </c>
      <c r="M1766" s="1">
        <v>46.116</v>
      </c>
      <c r="N1766" s="1">
        <f>Clean_Data[[#This Row],[Profit]]/Clean_Data[[#This Row],[Sales]]</f>
        <v>0.42</v>
      </c>
      <c r="O1766" s="1" t="str">
        <f>IF(Clean_Data[[#This Row],[Discount]]=0,"No Discount",
IF(Clean_Data[[#This Row],[Discount]]&lt;=0.2,"Low",
IF(Clean_Data[[#This Row],[Discount]]&lt;=0.5,"Medium","High")))</f>
        <v>No Discount</v>
      </c>
      <c r="P1766" s="1" t="str">
        <f>IF(Clean_Data[[#This Row],[Sales]]&lt;100,"Low",
IF(Clean_Data[[#This Row],[Sales]]&lt;500,"Medium","High"))</f>
        <v>Medium</v>
      </c>
    </row>
    <row r="1767" spans="1:16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1">
        <v>9.82</v>
      </c>
      <c r="K1767" s="1">
        <v>2</v>
      </c>
      <c r="L1767" s="1">
        <v>0</v>
      </c>
      <c r="M1767" s="1">
        <v>4.8117999999999999</v>
      </c>
      <c r="N1767" s="1">
        <f>Clean_Data[[#This Row],[Profit]]/Clean_Data[[#This Row],[Sales]]</f>
        <v>0.49</v>
      </c>
      <c r="O1767" s="1" t="str">
        <f>IF(Clean_Data[[#This Row],[Discount]]=0,"No Discount",
IF(Clean_Data[[#This Row],[Discount]]&lt;=0.2,"Low",
IF(Clean_Data[[#This Row],[Discount]]&lt;=0.5,"Medium","High")))</f>
        <v>No Discount</v>
      </c>
      <c r="P1767" s="1" t="str">
        <f>IF(Clean_Data[[#This Row],[Sales]]&lt;100,"Low",
IF(Clean_Data[[#This Row],[Sales]]&lt;500,"Medium","High"))</f>
        <v>Low</v>
      </c>
    </row>
    <row r="1768" spans="1:16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1">
        <v>7.6440000000000001</v>
      </c>
      <c r="K1768" s="1">
        <v>4</v>
      </c>
      <c r="L1768" s="1">
        <v>0.7</v>
      </c>
      <c r="M1768" s="1">
        <v>-5.8604000000000003</v>
      </c>
      <c r="N1768" s="1">
        <f>Clean_Data[[#This Row],[Profit]]/Clean_Data[[#This Row],[Sales]]</f>
        <v>-0.76666666666666672</v>
      </c>
      <c r="O1768" s="1" t="str">
        <f>IF(Clean_Data[[#This Row],[Discount]]=0,"No Discount",
IF(Clean_Data[[#This Row],[Discount]]&lt;=0.2,"Low",
IF(Clean_Data[[#This Row],[Discount]]&lt;=0.5,"Medium","High")))</f>
        <v>High</v>
      </c>
      <c r="P1768" s="1" t="str">
        <f>IF(Clean_Data[[#This Row],[Sales]]&lt;100,"Low",
IF(Clean_Data[[#This Row],[Sales]]&lt;500,"Medium","High"))</f>
        <v>Low</v>
      </c>
    </row>
    <row r="1769" spans="1:16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51.465000000000003</v>
      </c>
      <c r="K1769" s="1">
        <v>5</v>
      </c>
      <c r="L1769" s="1">
        <v>0.7</v>
      </c>
      <c r="M1769" s="1">
        <v>-39.456499999999998</v>
      </c>
      <c r="N1769" s="1">
        <f>Clean_Data[[#This Row],[Profit]]/Clean_Data[[#This Row],[Sales]]</f>
        <v>-0.76666666666666661</v>
      </c>
      <c r="O1769" s="1" t="str">
        <f>IF(Clean_Data[[#This Row],[Discount]]=0,"No Discount",
IF(Clean_Data[[#This Row],[Discount]]&lt;=0.2,"Low",
IF(Clean_Data[[#This Row],[Discount]]&lt;=0.5,"Medium","High")))</f>
        <v>High</v>
      </c>
      <c r="P1769" s="1" t="str">
        <f>IF(Clean_Data[[#This Row],[Sales]]&lt;100,"Low",
IF(Clean_Data[[#This Row],[Sales]]&lt;500,"Medium","High"))</f>
        <v>Low</v>
      </c>
    </row>
    <row r="1770" spans="1:16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1">
        <v>6.976</v>
      </c>
      <c r="K1770" s="1">
        <v>4</v>
      </c>
      <c r="L1770" s="1">
        <v>0.2</v>
      </c>
      <c r="M1770" s="1">
        <v>-1.3952</v>
      </c>
      <c r="N1770" s="1">
        <f>Clean_Data[[#This Row],[Profit]]/Clean_Data[[#This Row],[Sales]]</f>
        <v>-0.2</v>
      </c>
      <c r="O1770" s="1" t="str">
        <f>IF(Clean_Data[[#This Row],[Discount]]=0,"No Discount",
IF(Clean_Data[[#This Row],[Discount]]&lt;=0.2,"Low",
IF(Clean_Data[[#This Row],[Discount]]&lt;=0.5,"Medium","High")))</f>
        <v>Low</v>
      </c>
      <c r="P1770" s="1" t="str">
        <f>IF(Clean_Data[[#This Row],[Sales]]&lt;100,"Low",
IF(Clean_Data[[#This Row],[Sales]]&lt;500,"Medium","High"))</f>
        <v>Low</v>
      </c>
    </row>
    <row r="1771" spans="1:16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1">
        <v>12.222</v>
      </c>
      <c r="K1771" s="1">
        <v>7</v>
      </c>
      <c r="L1771" s="1">
        <v>0.8</v>
      </c>
      <c r="M1771" s="1">
        <v>-20.1663</v>
      </c>
      <c r="N1771" s="1">
        <f>Clean_Data[[#This Row],[Profit]]/Clean_Data[[#This Row],[Sales]]</f>
        <v>-1.6500000000000001</v>
      </c>
      <c r="O1771" s="1" t="str">
        <f>IF(Clean_Data[[#This Row],[Discount]]=0,"No Discount",
IF(Clean_Data[[#This Row],[Discount]]&lt;=0.2,"Low",
IF(Clean_Data[[#This Row],[Discount]]&lt;=0.5,"Medium","High")))</f>
        <v>High</v>
      </c>
      <c r="P1771" s="1" t="str">
        <f>IF(Clean_Data[[#This Row],[Sales]]&lt;100,"Low",
IF(Clean_Data[[#This Row],[Sales]]&lt;500,"Medium","High"))</f>
        <v>Low</v>
      </c>
    </row>
    <row r="1772" spans="1:16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1">
        <v>97.983999999999995</v>
      </c>
      <c r="K1772" s="1">
        <v>2</v>
      </c>
      <c r="L1772" s="1">
        <v>0.2</v>
      </c>
      <c r="M1772" s="1">
        <v>-24.495999999999999</v>
      </c>
      <c r="N1772" s="1">
        <f>Clean_Data[[#This Row],[Profit]]/Clean_Data[[#This Row],[Sales]]</f>
        <v>-0.25</v>
      </c>
      <c r="O1772" s="1" t="str">
        <f>IF(Clean_Data[[#This Row],[Discount]]=0,"No Discount",
IF(Clean_Data[[#This Row],[Discount]]&lt;=0.2,"Low",
IF(Clean_Data[[#This Row],[Discount]]&lt;=0.5,"Medium","High")))</f>
        <v>Low</v>
      </c>
      <c r="P1772" s="1" t="str">
        <f>IF(Clean_Data[[#This Row],[Sales]]&lt;100,"Low",
IF(Clean_Data[[#This Row],[Sales]]&lt;500,"Medium","High"))</f>
        <v>Low</v>
      </c>
    </row>
    <row r="1773" spans="1:16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1">
        <v>62.4</v>
      </c>
      <c r="K1773" s="1">
        <v>6</v>
      </c>
      <c r="L1773" s="1">
        <v>0.2</v>
      </c>
      <c r="M1773" s="1">
        <v>19.5</v>
      </c>
      <c r="N1773" s="1">
        <f>Clean_Data[[#This Row],[Profit]]/Clean_Data[[#This Row],[Sales]]</f>
        <v>0.3125</v>
      </c>
      <c r="O1773" s="1" t="str">
        <f>IF(Clean_Data[[#This Row],[Discount]]=0,"No Discount",
IF(Clean_Data[[#This Row],[Discount]]&lt;=0.2,"Low",
IF(Clean_Data[[#This Row],[Discount]]&lt;=0.5,"Medium","High")))</f>
        <v>Low</v>
      </c>
      <c r="P1773" s="1" t="str">
        <f>IF(Clean_Data[[#This Row],[Sales]]&lt;100,"Low",
IF(Clean_Data[[#This Row],[Sales]]&lt;500,"Medium","High"))</f>
        <v>Low</v>
      </c>
    </row>
    <row r="1774" spans="1:16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1">
        <v>20.86</v>
      </c>
      <c r="K1774" s="1">
        <v>2</v>
      </c>
      <c r="L1774" s="1">
        <v>0</v>
      </c>
      <c r="M1774" s="1">
        <v>9.3870000000000005</v>
      </c>
      <c r="N1774" s="1">
        <f>Clean_Data[[#This Row],[Profit]]/Clean_Data[[#This Row],[Sales]]</f>
        <v>0.45</v>
      </c>
      <c r="O1774" s="1" t="str">
        <f>IF(Clean_Data[[#This Row],[Discount]]=0,"No Discount",
IF(Clean_Data[[#This Row],[Discount]]&lt;=0.2,"Low",
IF(Clean_Data[[#This Row],[Discount]]&lt;=0.5,"Medium","High")))</f>
        <v>No Discount</v>
      </c>
      <c r="P1774" s="1" t="str">
        <f>IF(Clean_Data[[#This Row],[Sales]]&lt;100,"Low",
IF(Clean_Data[[#This Row],[Sales]]&lt;500,"Medium","High"))</f>
        <v>Low</v>
      </c>
    </row>
    <row r="1775" spans="1:16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1">
        <v>497.61</v>
      </c>
      <c r="K1775" s="1">
        <v>9</v>
      </c>
      <c r="L1775" s="1">
        <v>0</v>
      </c>
      <c r="M1775" s="1">
        <v>129.37860000000001</v>
      </c>
      <c r="N1775" s="1">
        <f>Clean_Data[[#This Row],[Profit]]/Clean_Data[[#This Row],[Sales]]</f>
        <v>0.26</v>
      </c>
      <c r="O1775" s="1" t="str">
        <f>IF(Clean_Data[[#This Row],[Discount]]=0,"No Discount",
IF(Clean_Data[[#This Row],[Discount]]&lt;=0.2,"Low",
IF(Clean_Data[[#This Row],[Discount]]&lt;=0.5,"Medium","High")))</f>
        <v>No Discount</v>
      </c>
      <c r="P1775" s="1" t="str">
        <f>IF(Clean_Data[[#This Row],[Sales]]&lt;100,"Low",
IF(Clean_Data[[#This Row],[Sales]]&lt;500,"Medium","High"))</f>
        <v>Medium</v>
      </c>
    </row>
    <row r="1776" spans="1:16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1">
        <v>5.34</v>
      </c>
      <c r="K1776" s="1">
        <v>2</v>
      </c>
      <c r="L1776" s="1">
        <v>0</v>
      </c>
      <c r="M1776" s="1">
        <v>1.4952000000000001</v>
      </c>
      <c r="N1776" s="1">
        <f>Clean_Data[[#This Row],[Profit]]/Clean_Data[[#This Row],[Sales]]</f>
        <v>0.28000000000000003</v>
      </c>
      <c r="O1776" s="1" t="str">
        <f>IF(Clean_Data[[#This Row],[Discount]]=0,"No Discount",
IF(Clean_Data[[#This Row],[Discount]]&lt;=0.2,"Low",
IF(Clean_Data[[#This Row],[Discount]]&lt;=0.5,"Medium","High")))</f>
        <v>No Discount</v>
      </c>
      <c r="P1776" s="1" t="str">
        <f>IF(Clean_Data[[#This Row],[Sales]]&lt;100,"Low",
IF(Clean_Data[[#This Row],[Sales]]&lt;500,"Medium","High"))</f>
        <v>Low</v>
      </c>
    </row>
    <row r="1777" spans="1:16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1">
        <v>3.15</v>
      </c>
      <c r="K1777" s="1">
        <v>1</v>
      </c>
      <c r="L1777" s="1">
        <v>0</v>
      </c>
      <c r="M1777" s="1">
        <v>1.512</v>
      </c>
      <c r="N1777" s="1">
        <f>Clean_Data[[#This Row],[Profit]]/Clean_Data[[#This Row],[Sales]]</f>
        <v>0.48000000000000004</v>
      </c>
      <c r="O1777" s="1" t="str">
        <f>IF(Clean_Data[[#This Row],[Discount]]=0,"No Discount",
IF(Clean_Data[[#This Row],[Discount]]&lt;=0.2,"Low",
IF(Clean_Data[[#This Row],[Discount]]&lt;=0.5,"Medium","High")))</f>
        <v>No Discount</v>
      </c>
      <c r="P1777" s="1" t="str">
        <f>IF(Clean_Data[[#This Row],[Sales]]&lt;100,"Low",
IF(Clean_Data[[#This Row],[Sales]]&lt;500,"Medium","High"))</f>
        <v>Low</v>
      </c>
    </row>
    <row r="1778" spans="1:16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1">
        <v>368.91</v>
      </c>
      <c r="K1778" s="1">
        <v>9</v>
      </c>
      <c r="L1778" s="1">
        <v>0</v>
      </c>
      <c r="M1778" s="1">
        <v>180.76589999999999</v>
      </c>
      <c r="N1778" s="1">
        <f>Clean_Data[[#This Row],[Profit]]/Clean_Data[[#This Row],[Sales]]</f>
        <v>0.48999999999999994</v>
      </c>
      <c r="O1778" s="1" t="str">
        <f>IF(Clean_Data[[#This Row],[Discount]]=0,"No Discount",
IF(Clean_Data[[#This Row],[Discount]]&lt;=0.2,"Low",
IF(Clean_Data[[#This Row],[Discount]]&lt;=0.5,"Medium","High")))</f>
        <v>No Discount</v>
      </c>
      <c r="P1778" s="1" t="str">
        <f>IF(Clean_Data[[#This Row],[Sales]]&lt;100,"Low",
IF(Clean_Data[[#This Row],[Sales]]&lt;500,"Medium","High"))</f>
        <v>Medium</v>
      </c>
    </row>
    <row r="1779" spans="1:16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1">
        <v>14.7</v>
      </c>
      <c r="K1779" s="1">
        <v>5</v>
      </c>
      <c r="L1779" s="1">
        <v>0</v>
      </c>
      <c r="M1779" s="1">
        <v>6.6150000000000002</v>
      </c>
      <c r="N1779" s="1">
        <f>Clean_Data[[#This Row],[Profit]]/Clean_Data[[#This Row],[Sales]]</f>
        <v>0.45</v>
      </c>
      <c r="O1779" s="1" t="str">
        <f>IF(Clean_Data[[#This Row],[Discount]]=0,"No Discount",
IF(Clean_Data[[#This Row],[Discount]]&lt;=0.2,"Low",
IF(Clean_Data[[#This Row],[Discount]]&lt;=0.5,"Medium","High")))</f>
        <v>No Discount</v>
      </c>
      <c r="P1779" s="1" t="str">
        <f>IF(Clean_Data[[#This Row],[Sales]]&lt;100,"Low",
IF(Clean_Data[[#This Row],[Sales]]&lt;500,"Medium","High"))</f>
        <v>Low</v>
      </c>
    </row>
    <row r="1780" spans="1:16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1">
        <v>59.97</v>
      </c>
      <c r="K1780" s="1">
        <v>3</v>
      </c>
      <c r="L1780" s="1">
        <v>0</v>
      </c>
      <c r="M1780" s="1">
        <v>14.9925</v>
      </c>
      <c r="N1780" s="1">
        <f>Clean_Data[[#This Row],[Profit]]/Clean_Data[[#This Row],[Sales]]</f>
        <v>0.25</v>
      </c>
      <c r="O1780" s="1" t="str">
        <f>IF(Clean_Data[[#This Row],[Discount]]=0,"No Discount",
IF(Clean_Data[[#This Row],[Discount]]&lt;=0.2,"Low",
IF(Clean_Data[[#This Row],[Discount]]&lt;=0.5,"Medium","High")))</f>
        <v>No Discount</v>
      </c>
      <c r="P1780" s="1" t="str">
        <f>IF(Clean_Data[[#This Row],[Sales]]&lt;100,"Low",
IF(Clean_Data[[#This Row],[Sales]]&lt;500,"Medium","High"))</f>
        <v>Low</v>
      </c>
    </row>
    <row r="1781" spans="1:16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1">
        <v>83.36</v>
      </c>
      <c r="K1781" s="1">
        <v>1</v>
      </c>
      <c r="L1781" s="1">
        <v>0</v>
      </c>
      <c r="M1781" s="1">
        <v>20.84</v>
      </c>
      <c r="N1781" s="1">
        <f>Clean_Data[[#This Row],[Profit]]/Clean_Data[[#This Row],[Sales]]</f>
        <v>0.25</v>
      </c>
      <c r="O1781" s="1" t="str">
        <f>IF(Clean_Data[[#This Row],[Discount]]=0,"No Discount",
IF(Clean_Data[[#This Row],[Discount]]&lt;=0.2,"Low",
IF(Clean_Data[[#This Row],[Discount]]&lt;=0.5,"Medium","High")))</f>
        <v>No Discount</v>
      </c>
      <c r="P1781" s="1" t="str">
        <f>IF(Clean_Data[[#This Row],[Sales]]&lt;100,"Low",
IF(Clean_Data[[#This Row],[Sales]]&lt;500,"Medium","High"))</f>
        <v>Low</v>
      </c>
    </row>
    <row r="1782" spans="1:16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1">
        <v>6.58</v>
      </c>
      <c r="K1782" s="1">
        <v>2</v>
      </c>
      <c r="L1782" s="1">
        <v>0</v>
      </c>
      <c r="M1782" s="1">
        <v>3.0268000000000002</v>
      </c>
      <c r="N1782" s="1">
        <f>Clean_Data[[#This Row],[Profit]]/Clean_Data[[#This Row],[Sales]]</f>
        <v>0.46</v>
      </c>
      <c r="O1782" s="1" t="str">
        <f>IF(Clean_Data[[#This Row],[Discount]]=0,"No Discount",
IF(Clean_Data[[#This Row],[Discount]]&lt;=0.2,"Low",
IF(Clean_Data[[#This Row],[Discount]]&lt;=0.5,"Medium","High")))</f>
        <v>No Discount</v>
      </c>
      <c r="P1782" s="1" t="str">
        <f>IF(Clean_Data[[#This Row],[Sales]]&lt;100,"Low",
IF(Clean_Data[[#This Row],[Sales]]&lt;500,"Medium","High"))</f>
        <v>Low</v>
      </c>
    </row>
    <row r="1783" spans="1:16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1">
        <v>122.94</v>
      </c>
      <c r="K1783" s="1">
        <v>3</v>
      </c>
      <c r="L1783" s="1">
        <v>0</v>
      </c>
      <c r="M1783" s="1">
        <v>59.011200000000002</v>
      </c>
      <c r="N1783" s="1">
        <f>Clean_Data[[#This Row],[Profit]]/Clean_Data[[#This Row],[Sales]]</f>
        <v>0.48000000000000004</v>
      </c>
      <c r="O1783" s="1" t="str">
        <f>IF(Clean_Data[[#This Row],[Discount]]=0,"No Discount",
IF(Clean_Data[[#This Row],[Discount]]&lt;=0.2,"Low",
IF(Clean_Data[[#This Row],[Discount]]&lt;=0.5,"Medium","High")))</f>
        <v>No Discount</v>
      </c>
      <c r="P1783" s="1" t="str">
        <f>IF(Clean_Data[[#This Row],[Sales]]&lt;100,"Low",
IF(Clean_Data[[#This Row],[Sales]]&lt;500,"Medium","High"))</f>
        <v>Medium</v>
      </c>
    </row>
    <row r="1784" spans="1:16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1">
        <v>219.84</v>
      </c>
      <c r="K1784" s="1">
        <v>4</v>
      </c>
      <c r="L1784" s="1">
        <v>0</v>
      </c>
      <c r="M1784" s="1">
        <v>107.7216</v>
      </c>
      <c r="N1784" s="1">
        <f>Clean_Data[[#This Row],[Profit]]/Clean_Data[[#This Row],[Sales]]</f>
        <v>0.49</v>
      </c>
      <c r="O1784" s="1" t="str">
        <f>IF(Clean_Data[[#This Row],[Discount]]=0,"No Discount",
IF(Clean_Data[[#This Row],[Discount]]&lt;=0.2,"Low",
IF(Clean_Data[[#This Row],[Discount]]&lt;=0.5,"Medium","High")))</f>
        <v>No Discount</v>
      </c>
      <c r="P1784" s="1" t="str">
        <f>IF(Clean_Data[[#This Row],[Sales]]&lt;100,"Low",
IF(Clean_Data[[#This Row],[Sales]]&lt;500,"Medium","High"))</f>
        <v>Medium</v>
      </c>
    </row>
    <row r="1785" spans="1:16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1">
        <v>98.16</v>
      </c>
      <c r="K1785" s="1">
        <v>6</v>
      </c>
      <c r="L1785" s="1">
        <v>0</v>
      </c>
      <c r="M1785" s="1">
        <v>9.8160000000000007</v>
      </c>
      <c r="N1785" s="1">
        <f>Clean_Data[[#This Row],[Profit]]/Clean_Data[[#This Row],[Sales]]</f>
        <v>0.1</v>
      </c>
      <c r="O1785" s="1" t="str">
        <f>IF(Clean_Data[[#This Row],[Discount]]=0,"No Discount",
IF(Clean_Data[[#This Row],[Discount]]&lt;=0.2,"Low",
IF(Clean_Data[[#This Row],[Discount]]&lt;=0.5,"Medium","High")))</f>
        <v>No Discount</v>
      </c>
      <c r="P1785" s="1" t="str">
        <f>IF(Clean_Data[[#This Row],[Sales]]&lt;100,"Low",
IF(Clean_Data[[#This Row],[Sales]]&lt;500,"Medium","High"))</f>
        <v>Low</v>
      </c>
    </row>
    <row r="1786" spans="1:16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1">
        <v>33.04</v>
      </c>
      <c r="K1786" s="1">
        <v>8</v>
      </c>
      <c r="L1786" s="1">
        <v>0</v>
      </c>
      <c r="M1786" s="1">
        <v>15.5288</v>
      </c>
      <c r="N1786" s="1">
        <f>Clean_Data[[#This Row],[Profit]]/Clean_Data[[#This Row],[Sales]]</f>
        <v>0.47000000000000003</v>
      </c>
      <c r="O1786" s="1" t="str">
        <f>IF(Clean_Data[[#This Row],[Discount]]=0,"No Discount",
IF(Clean_Data[[#This Row],[Discount]]&lt;=0.2,"Low",
IF(Clean_Data[[#This Row],[Discount]]&lt;=0.5,"Medium","High")))</f>
        <v>No Discount</v>
      </c>
      <c r="P1786" s="1" t="str">
        <f>IF(Clean_Data[[#This Row],[Sales]]&lt;100,"Low",
IF(Clean_Data[[#This Row],[Sales]]&lt;500,"Medium","High"))</f>
        <v>Low</v>
      </c>
    </row>
    <row r="1787" spans="1:16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1">
        <v>86.97</v>
      </c>
      <c r="K1787" s="1">
        <v>3</v>
      </c>
      <c r="L1787" s="1">
        <v>0</v>
      </c>
      <c r="M1787" s="1">
        <v>25.221299999999999</v>
      </c>
      <c r="N1787" s="1">
        <f>Clean_Data[[#This Row],[Profit]]/Clean_Data[[#This Row],[Sales]]</f>
        <v>0.28999999999999998</v>
      </c>
      <c r="O1787" s="1" t="str">
        <f>IF(Clean_Data[[#This Row],[Discount]]=0,"No Discount",
IF(Clean_Data[[#This Row],[Discount]]&lt;=0.2,"Low",
IF(Clean_Data[[#This Row],[Discount]]&lt;=0.5,"Medium","High")))</f>
        <v>No Discount</v>
      </c>
      <c r="P1787" s="1" t="str">
        <f>IF(Clean_Data[[#This Row],[Sales]]&lt;100,"Low",
IF(Clean_Data[[#This Row],[Sales]]&lt;500,"Medium","High"))</f>
        <v>Low</v>
      </c>
    </row>
    <row r="1788" spans="1:16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1">
        <v>134.97</v>
      </c>
      <c r="K1788" s="1">
        <v>3</v>
      </c>
      <c r="L1788" s="1">
        <v>0</v>
      </c>
      <c r="M1788" s="1">
        <v>64.785600000000002</v>
      </c>
      <c r="N1788" s="1">
        <f>Clean_Data[[#This Row],[Profit]]/Clean_Data[[#This Row],[Sales]]</f>
        <v>0.48000000000000004</v>
      </c>
      <c r="O1788" s="1" t="str">
        <f>IF(Clean_Data[[#This Row],[Discount]]=0,"No Discount",
IF(Clean_Data[[#This Row],[Discount]]&lt;=0.2,"Low",
IF(Clean_Data[[#This Row],[Discount]]&lt;=0.5,"Medium","High")))</f>
        <v>No Discount</v>
      </c>
      <c r="P1788" s="1" t="str">
        <f>IF(Clean_Data[[#This Row],[Sales]]&lt;100,"Low",
IF(Clean_Data[[#This Row],[Sales]]&lt;500,"Medium","High"))</f>
        <v>Medium</v>
      </c>
    </row>
    <row r="1789" spans="1:16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699.98</v>
      </c>
      <c r="K1789" s="1">
        <v>2</v>
      </c>
      <c r="L1789" s="1">
        <v>0</v>
      </c>
      <c r="M1789" s="1">
        <v>195.99440000000001</v>
      </c>
      <c r="N1789" s="1">
        <f>Clean_Data[[#This Row],[Profit]]/Clean_Data[[#This Row],[Sales]]</f>
        <v>0.28000000000000003</v>
      </c>
      <c r="O1789" s="1" t="str">
        <f>IF(Clean_Data[[#This Row],[Discount]]=0,"No Discount",
IF(Clean_Data[[#This Row],[Discount]]&lt;=0.2,"Low",
IF(Clean_Data[[#This Row],[Discount]]&lt;=0.5,"Medium","High")))</f>
        <v>No Discount</v>
      </c>
      <c r="P1789" s="1" t="str">
        <f>IF(Clean_Data[[#This Row],[Sales]]&lt;100,"Low",
IF(Clean_Data[[#This Row],[Sales]]&lt;500,"Medium","High"))</f>
        <v>High</v>
      </c>
    </row>
    <row r="1790" spans="1:16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1">
        <v>139.94999999999999</v>
      </c>
      <c r="K1790" s="1">
        <v>5</v>
      </c>
      <c r="L1790" s="1">
        <v>0</v>
      </c>
      <c r="M1790" s="1">
        <v>26.590499999999999</v>
      </c>
      <c r="N1790" s="1">
        <f>Clean_Data[[#This Row],[Profit]]/Clean_Data[[#This Row],[Sales]]</f>
        <v>0.19</v>
      </c>
      <c r="O1790" s="1" t="str">
        <f>IF(Clean_Data[[#This Row],[Discount]]=0,"No Discount",
IF(Clean_Data[[#This Row],[Discount]]&lt;=0.2,"Low",
IF(Clean_Data[[#This Row],[Discount]]&lt;=0.5,"Medium","High")))</f>
        <v>No Discount</v>
      </c>
      <c r="P1790" s="1" t="str">
        <f>IF(Clean_Data[[#This Row],[Sales]]&lt;100,"Low",
IF(Clean_Data[[#This Row],[Sales]]&lt;500,"Medium","High"))</f>
        <v>Medium</v>
      </c>
    </row>
    <row r="1791" spans="1:16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1">
        <v>48.94</v>
      </c>
      <c r="K1791" s="1">
        <v>1</v>
      </c>
      <c r="L1791" s="1">
        <v>0</v>
      </c>
      <c r="M1791" s="1">
        <v>24.47</v>
      </c>
      <c r="N1791" s="1">
        <f>Clean_Data[[#This Row],[Profit]]/Clean_Data[[#This Row],[Sales]]</f>
        <v>0.5</v>
      </c>
      <c r="O1791" s="1" t="str">
        <f>IF(Clean_Data[[#This Row],[Discount]]=0,"No Discount",
IF(Clean_Data[[#This Row],[Discount]]&lt;=0.2,"Low",
IF(Clean_Data[[#This Row],[Discount]]&lt;=0.5,"Medium","High")))</f>
        <v>No Discount</v>
      </c>
      <c r="P1791" s="1" t="str">
        <f>IF(Clean_Data[[#This Row],[Sales]]&lt;100,"Low",
IF(Clean_Data[[#This Row],[Sales]]&lt;500,"Medium","High"))</f>
        <v>Low</v>
      </c>
    </row>
    <row r="1792" spans="1:16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1">
        <v>2807.84</v>
      </c>
      <c r="K1792" s="1">
        <v>8</v>
      </c>
      <c r="L1792" s="1">
        <v>0</v>
      </c>
      <c r="M1792" s="1">
        <v>673.88160000000005</v>
      </c>
      <c r="N1792" s="1">
        <f>Clean_Data[[#This Row],[Profit]]/Clean_Data[[#This Row],[Sales]]</f>
        <v>0.24</v>
      </c>
      <c r="O1792" s="1" t="str">
        <f>IF(Clean_Data[[#This Row],[Discount]]=0,"No Discount",
IF(Clean_Data[[#This Row],[Discount]]&lt;=0.2,"Low",
IF(Clean_Data[[#This Row],[Discount]]&lt;=0.5,"Medium","High")))</f>
        <v>No Discount</v>
      </c>
      <c r="P1792" s="1" t="str">
        <f>IF(Clean_Data[[#This Row],[Sales]]&lt;100,"Low",
IF(Clean_Data[[#This Row],[Sales]]&lt;500,"Medium","High"))</f>
        <v>High</v>
      </c>
    </row>
    <row r="1793" spans="1:16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1">
        <v>46.64</v>
      </c>
      <c r="K1793" s="1">
        <v>4</v>
      </c>
      <c r="L1793" s="1">
        <v>0</v>
      </c>
      <c r="M1793" s="1">
        <v>12.5928</v>
      </c>
      <c r="N1793" s="1">
        <f>Clean_Data[[#This Row],[Profit]]/Clean_Data[[#This Row],[Sales]]</f>
        <v>0.27</v>
      </c>
      <c r="O1793" s="1" t="str">
        <f>IF(Clean_Data[[#This Row],[Discount]]=0,"No Discount",
IF(Clean_Data[[#This Row],[Discount]]&lt;=0.2,"Low",
IF(Clean_Data[[#This Row],[Discount]]&lt;=0.5,"Medium","High")))</f>
        <v>No Discount</v>
      </c>
      <c r="P1793" s="1" t="str">
        <f>IF(Clean_Data[[#This Row],[Sales]]&lt;100,"Low",
IF(Clean_Data[[#This Row],[Sales]]&lt;500,"Medium","High"))</f>
        <v>Low</v>
      </c>
    </row>
    <row r="1794" spans="1:16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1">
        <v>60.415999999999997</v>
      </c>
      <c r="K1794" s="1">
        <v>2</v>
      </c>
      <c r="L1794" s="1">
        <v>0.2</v>
      </c>
      <c r="M1794" s="1">
        <v>6.0415999999999999</v>
      </c>
      <c r="N1794" s="1">
        <f>Clean_Data[[#This Row],[Profit]]/Clean_Data[[#This Row],[Sales]]</f>
        <v>0.1</v>
      </c>
      <c r="O1794" s="1" t="str">
        <f>IF(Clean_Data[[#This Row],[Discount]]=0,"No Discount",
IF(Clean_Data[[#This Row],[Discount]]&lt;=0.2,"Low",
IF(Clean_Data[[#This Row],[Discount]]&lt;=0.5,"Medium","High")))</f>
        <v>Low</v>
      </c>
      <c r="P1794" s="1" t="str">
        <f>IF(Clean_Data[[#This Row],[Sales]]&lt;100,"Low",
IF(Clean_Data[[#This Row],[Sales]]&lt;500,"Medium","High"))</f>
        <v>Low</v>
      </c>
    </row>
    <row r="1795" spans="1:16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1">
        <v>107.94</v>
      </c>
      <c r="K1795" s="1">
        <v>3</v>
      </c>
      <c r="L1795" s="1">
        <v>0</v>
      </c>
      <c r="M1795" s="1">
        <v>26.984999999999999</v>
      </c>
      <c r="N1795" s="1">
        <f>Clean_Data[[#This Row],[Profit]]/Clean_Data[[#This Row],[Sales]]</f>
        <v>0.25</v>
      </c>
      <c r="O1795" s="1" t="str">
        <f>IF(Clean_Data[[#This Row],[Discount]]=0,"No Discount",
IF(Clean_Data[[#This Row],[Discount]]&lt;=0.2,"Low",
IF(Clean_Data[[#This Row],[Discount]]&lt;=0.5,"Medium","High")))</f>
        <v>No Discount</v>
      </c>
      <c r="P1795" s="1" t="str">
        <f>IF(Clean_Data[[#This Row],[Sales]]&lt;100,"Low",
IF(Clean_Data[[#This Row],[Sales]]&lt;500,"Medium","High"))</f>
        <v>Medium</v>
      </c>
    </row>
    <row r="1796" spans="1:16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1">
        <v>63.84</v>
      </c>
      <c r="K1796" s="1">
        <v>8</v>
      </c>
      <c r="L1796" s="1">
        <v>0</v>
      </c>
      <c r="M1796" s="1">
        <v>16.598400000000002</v>
      </c>
      <c r="N1796" s="1">
        <f>Clean_Data[[#This Row],[Profit]]/Clean_Data[[#This Row],[Sales]]</f>
        <v>0.26</v>
      </c>
      <c r="O1796" s="1" t="str">
        <f>IF(Clean_Data[[#This Row],[Discount]]=0,"No Discount",
IF(Clean_Data[[#This Row],[Discount]]&lt;=0.2,"Low",
IF(Clean_Data[[#This Row],[Discount]]&lt;=0.5,"Medium","High")))</f>
        <v>No Discount</v>
      </c>
      <c r="P1796" s="1" t="str">
        <f>IF(Clean_Data[[#This Row],[Sales]]&lt;100,"Low",
IF(Clean_Data[[#This Row],[Sales]]&lt;500,"Medium","High"))</f>
        <v>Low</v>
      </c>
    </row>
    <row r="1797" spans="1:16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1">
        <v>347.97</v>
      </c>
      <c r="K1797" s="1">
        <v>3</v>
      </c>
      <c r="L1797" s="1">
        <v>0</v>
      </c>
      <c r="M1797" s="1">
        <v>100.9113</v>
      </c>
      <c r="N1797" s="1">
        <f>Clean_Data[[#This Row],[Profit]]/Clean_Data[[#This Row],[Sales]]</f>
        <v>0.28999999999999998</v>
      </c>
      <c r="O1797" s="1" t="str">
        <f>IF(Clean_Data[[#This Row],[Discount]]=0,"No Discount",
IF(Clean_Data[[#This Row],[Discount]]&lt;=0.2,"Low",
IF(Clean_Data[[#This Row],[Discount]]&lt;=0.5,"Medium","High")))</f>
        <v>No Discount</v>
      </c>
      <c r="P1797" s="1" t="str">
        <f>IF(Clean_Data[[#This Row],[Sales]]&lt;100,"Low",
IF(Clean_Data[[#This Row],[Sales]]&lt;500,"Medium","High"))</f>
        <v>Medium</v>
      </c>
    </row>
    <row r="1798" spans="1:16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1">
        <v>37.008000000000003</v>
      </c>
      <c r="K1798" s="1">
        <v>6</v>
      </c>
      <c r="L1798" s="1">
        <v>0.2</v>
      </c>
      <c r="M1798" s="1">
        <v>11.565</v>
      </c>
      <c r="N1798" s="1">
        <f>Clean_Data[[#This Row],[Profit]]/Clean_Data[[#This Row],[Sales]]</f>
        <v>0.31249999999999994</v>
      </c>
      <c r="O1798" s="1" t="str">
        <f>IF(Clean_Data[[#This Row],[Discount]]=0,"No Discount",
IF(Clean_Data[[#This Row],[Discount]]&lt;=0.2,"Low",
IF(Clean_Data[[#This Row],[Discount]]&lt;=0.5,"Medium","High")))</f>
        <v>Low</v>
      </c>
      <c r="P1798" s="1" t="str">
        <f>IF(Clean_Data[[#This Row],[Sales]]&lt;100,"Low",
IF(Clean_Data[[#This Row],[Sales]]&lt;500,"Medium","High"))</f>
        <v>Low</v>
      </c>
    </row>
    <row r="1799" spans="1:16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1">
        <v>215.65</v>
      </c>
      <c r="K1799" s="1">
        <v>5</v>
      </c>
      <c r="L1799" s="1">
        <v>0</v>
      </c>
      <c r="M1799" s="1">
        <v>73.320999999999998</v>
      </c>
      <c r="N1799" s="1">
        <f>Clean_Data[[#This Row],[Profit]]/Clean_Data[[#This Row],[Sales]]</f>
        <v>0.33999999999999997</v>
      </c>
      <c r="O1799" s="1" t="str">
        <f>IF(Clean_Data[[#This Row],[Discount]]=0,"No Discount",
IF(Clean_Data[[#This Row],[Discount]]&lt;=0.2,"Low",
IF(Clean_Data[[#This Row],[Discount]]&lt;=0.5,"Medium","High")))</f>
        <v>No Discount</v>
      </c>
      <c r="P1799" s="1" t="str">
        <f>IF(Clean_Data[[#This Row],[Sales]]&lt;100,"Low",
IF(Clean_Data[[#This Row],[Sales]]&lt;500,"Medium","High"))</f>
        <v>Medium</v>
      </c>
    </row>
    <row r="1800" spans="1:16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1">
        <v>11.167999999999999</v>
      </c>
      <c r="K1800" s="1">
        <v>4</v>
      </c>
      <c r="L1800" s="1">
        <v>0.2</v>
      </c>
      <c r="M1800" s="1">
        <v>3.6295999999999999</v>
      </c>
      <c r="N1800" s="1">
        <f>Clean_Data[[#This Row],[Profit]]/Clean_Data[[#This Row],[Sales]]</f>
        <v>0.32500000000000001</v>
      </c>
      <c r="O1800" s="1" t="str">
        <f>IF(Clean_Data[[#This Row],[Discount]]=0,"No Discount",
IF(Clean_Data[[#This Row],[Discount]]&lt;=0.2,"Low",
IF(Clean_Data[[#This Row],[Discount]]&lt;=0.5,"Medium","High")))</f>
        <v>Low</v>
      </c>
      <c r="P1800" s="1" t="str">
        <f>IF(Clean_Data[[#This Row],[Sales]]&lt;100,"Low",
IF(Clean_Data[[#This Row],[Sales]]&lt;500,"Medium","High"))</f>
        <v>Low</v>
      </c>
    </row>
    <row r="1801" spans="1:16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1">
        <v>53.951999999999998</v>
      </c>
      <c r="K1801" s="1">
        <v>3</v>
      </c>
      <c r="L1801" s="1">
        <v>0.2</v>
      </c>
      <c r="M1801" s="1">
        <v>17.534400000000002</v>
      </c>
      <c r="N1801" s="1">
        <f>Clean_Data[[#This Row],[Profit]]/Clean_Data[[#This Row],[Sales]]</f>
        <v>0.32500000000000007</v>
      </c>
      <c r="O1801" s="1" t="str">
        <f>IF(Clean_Data[[#This Row],[Discount]]=0,"No Discount",
IF(Clean_Data[[#This Row],[Discount]]&lt;=0.2,"Low",
IF(Clean_Data[[#This Row],[Discount]]&lt;=0.5,"Medium","High")))</f>
        <v>Low</v>
      </c>
      <c r="P1801" s="1" t="str">
        <f>IF(Clean_Data[[#This Row],[Sales]]&lt;100,"Low",
IF(Clean_Data[[#This Row],[Sales]]&lt;500,"Medium","High"))</f>
        <v>Low</v>
      </c>
    </row>
    <row r="1802" spans="1:16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1">
        <v>4.18</v>
      </c>
      <c r="K1802" s="1">
        <v>1</v>
      </c>
      <c r="L1802" s="1">
        <v>0</v>
      </c>
      <c r="M1802" s="1">
        <v>1.5047999999999999</v>
      </c>
      <c r="N1802" s="1">
        <f>Clean_Data[[#This Row],[Profit]]/Clean_Data[[#This Row],[Sales]]</f>
        <v>0.36</v>
      </c>
      <c r="O1802" s="1" t="str">
        <f>IF(Clean_Data[[#This Row],[Discount]]=0,"No Discount",
IF(Clean_Data[[#This Row],[Discount]]&lt;=0.2,"Low",
IF(Clean_Data[[#This Row],[Discount]]&lt;=0.5,"Medium","High")))</f>
        <v>No Discount</v>
      </c>
      <c r="P1802" s="1" t="str">
        <f>IF(Clean_Data[[#This Row],[Sales]]&lt;100,"Low",
IF(Clean_Data[[#This Row],[Sales]]&lt;500,"Medium","High"))</f>
        <v>Low</v>
      </c>
    </row>
    <row r="1803" spans="1:16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1">
        <v>5.6070000000000002</v>
      </c>
      <c r="K1803" s="1">
        <v>1</v>
      </c>
      <c r="L1803" s="1">
        <v>0.7</v>
      </c>
      <c r="M1803" s="1">
        <v>-4.2987000000000002</v>
      </c>
      <c r="N1803" s="1">
        <f>Clean_Data[[#This Row],[Profit]]/Clean_Data[[#This Row],[Sales]]</f>
        <v>-0.76666666666666672</v>
      </c>
      <c r="O1803" s="1" t="str">
        <f>IF(Clean_Data[[#This Row],[Discount]]=0,"No Discount",
IF(Clean_Data[[#This Row],[Discount]]&lt;=0.2,"Low",
IF(Clean_Data[[#This Row],[Discount]]&lt;=0.5,"Medium","High")))</f>
        <v>High</v>
      </c>
      <c r="P1803" s="1" t="str">
        <f>IF(Clean_Data[[#This Row],[Sales]]&lt;100,"Low",
IF(Clean_Data[[#This Row],[Sales]]&lt;500,"Medium","High"))</f>
        <v>Low</v>
      </c>
    </row>
    <row r="1804" spans="1:16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1">
        <v>4663.7359999999999</v>
      </c>
      <c r="K1804" s="1">
        <v>7</v>
      </c>
      <c r="L1804" s="1">
        <v>0.2</v>
      </c>
      <c r="M1804" s="1">
        <v>-1049.3406</v>
      </c>
      <c r="N1804" s="1">
        <f>Clean_Data[[#This Row],[Profit]]/Clean_Data[[#This Row],[Sales]]</f>
        <v>-0.22500000000000001</v>
      </c>
      <c r="O1804" s="1" t="str">
        <f>IF(Clean_Data[[#This Row],[Discount]]=0,"No Discount",
IF(Clean_Data[[#This Row],[Discount]]&lt;=0.2,"Low",
IF(Clean_Data[[#This Row],[Discount]]&lt;=0.5,"Medium","High")))</f>
        <v>Low</v>
      </c>
      <c r="P1804" s="1" t="str">
        <f>IF(Clean_Data[[#This Row],[Sales]]&lt;100,"Low",
IF(Clean_Data[[#This Row],[Sales]]&lt;500,"Medium","High"))</f>
        <v>High</v>
      </c>
    </row>
    <row r="1805" spans="1:16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1">
        <v>79.983999999999995</v>
      </c>
      <c r="K1805" s="1">
        <v>2</v>
      </c>
      <c r="L1805" s="1">
        <v>0.2</v>
      </c>
      <c r="M1805" s="1">
        <v>22.9954</v>
      </c>
      <c r="N1805" s="1">
        <f>Clean_Data[[#This Row],[Profit]]/Clean_Data[[#This Row],[Sales]]</f>
        <v>0.28750000000000003</v>
      </c>
      <c r="O1805" s="1" t="str">
        <f>IF(Clean_Data[[#This Row],[Discount]]=0,"No Discount",
IF(Clean_Data[[#This Row],[Discount]]&lt;=0.2,"Low",
IF(Clean_Data[[#This Row],[Discount]]&lt;=0.5,"Medium","High")))</f>
        <v>Low</v>
      </c>
      <c r="P1805" s="1" t="str">
        <f>IF(Clean_Data[[#This Row],[Sales]]&lt;100,"Low",
IF(Clean_Data[[#This Row],[Sales]]&lt;500,"Medium","High"))</f>
        <v>Low</v>
      </c>
    </row>
    <row r="1806" spans="1:16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1">
        <v>2575.944</v>
      </c>
      <c r="K1806" s="1">
        <v>7</v>
      </c>
      <c r="L1806" s="1">
        <v>0.2</v>
      </c>
      <c r="M1806" s="1">
        <v>257.59440000000001</v>
      </c>
      <c r="N1806" s="1">
        <f>Clean_Data[[#This Row],[Profit]]/Clean_Data[[#This Row],[Sales]]</f>
        <v>0.1</v>
      </c>
      <c r="O1806" s="1" t="str">
        <f>IF(Clean_Data[[#This Row],[Discount]]=0,"No Discount",
IF(Clean_Data[[#This Row],[Discount]]&lt;=0.2,"Low",
IF(Clean_Data[[#This Row],[Discount]]&lt;=0.5,"Medium","High")))</f>
        <v>Low</v>
      </c>
      <c r="P1806" s="1" t="str">
        <f>IF(Clean_Data[[#This Row],[Sales]]&lt;100,"Low",
IF(Clean_Data[[#This Row],[Sales]]&lt;500,"Medium","High"))</f>
        <v>High</v>
      </c>
    </row>
    <row r="1807" spans="1:16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1">
        <v>45.36</v>
      </c>
      <c r="K1807" s="1">
        <v>7</v>
      </c>
      <c r="L1807" s="1">
        <v>0</v>
      </c>
      <c r="M1807" s="1">
        <v>21.7728</v>
      </c>
      <c r="N1807" s="1">
        <f>Clean_Data[[#This Row],[Profit]]/Clean_Data[[#This Row],[Sales]]</f>
        <v>0.48</v>
      </c>
      <c r="O1807" s="1" t="str">
        <f>IF(Clean_Data[[#This Row],[Discount]]=0,"No Discount",
IF(Clean_Data[[#This Row],[Discount]]&lt;=0.2,"Low",
IF(Clean_Data[[#This Row],[Discount]]&lt;=0.5,"Medium","High")))</f>
        <v>No Discount</v>
      </c>
      <c r="P1807" s="1" t="str">
        <f>IF(Clean_Data[[#This Row],[Sales]]&lt;100,"Low",
IF(Clean_Data[[#This Row],[Sales]]&lt;500,"Medium","High"))</f>
        <v>Low</v>
      </c>
    </row>
    <row r="1808" spans="1:16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1">
        <v>254.24</v>
      </c>
      <c r="K1808" s="1">
        <v>7</v>
      </c>
      <c r="L1808" s="1">
        <v>0</v>
      </c>
      <c r="M1808" s="1">
        <v>76.272000000000006</v>
      </c>
      <c r="N1808" s="1">
        <f>Clean_Data[[#This Row],[Profit]]/Clean_Data[[#This Row],[Sales]]</f>
        <v>0.3</v>
      </c>
      <c r="O1808" s="1" t="str">
        <f>IF(Clean_Data[[#This Row],[Discount]]=0,"No Discount",
IF(Clean_Data[[#This Row],[Discount]]&lt;=0.2,"Low",
IF(Clean_Data[[#This Row],[Discount]]&lt;=0.5,"Medium","High")))</f>
        <v>No Discount</v>
      </c>
      <c r="P1808" s="1" t="str">
        <f>IF(Clean_Data[[#This Row],[Sales]]&lt;100,"Low",
IF(Clean_Data[[#This Row],[Sales]]&lt;500,"Medium","High"))</f>
        <v>Medium</v>
      </c>
    </row>
    <row r="1809" spans="1:16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1">
        <v>69.930000000000007</v>
      </c>
      <c r="K1809" s="1">
        <v>7</v>
      </c>
      <c r="L1809" s="1">
        <v>0</v>
      </c>
      <c r="M1809" s="1">
        <v>0.69930000000000003</v>
      </c>
      <c r="N1809" s="1">
        <f>Clean_Data[[#This Row],[Profit]]/Clean_Data[[#This Row],[Sales]]</f>
        <v>0.01</v>
      </c>
      <c r="O1809" s="1" t="str">
        <f>IF(Clean_Data[[#This Row],[Discount]]=0,"No Discount",
IF(Clean_Data[[#This Row],[Discount]]&lt;=0.2,"Low",
IF(Clean_Data[[#This Row],[Discount]]&lt;=0.5,"Medium","High")))</f>
        <v>No Discount</v>
      </c>
      <c r="P1809" s="1" t="str">
        <f>IF(Clean_Data[[#This Row],[Sales]]&lt;100,"Low",
IF(Clean_Data[[#This Row],[Sales]]&lt;500,"Medium","High"))</f>
        <v>Low</v>
      </c>
    </row>
    <row r="1810" spans="1:16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1">
        <v>16.155999999999999</v>
      </c>
      <c r="K1810" s="1">
        <v>7</v>
      </c>
      <c r="L1810" s="1">
        <v>0.6</v>
      </c>
      <c r="M1810" s="1">
        <v>-12.117000000000001</v>
      </c>
      <c r="N1810" s="1">
        <f>Clean_Data[[#This Row],[Profit]]/Clean_Data[[#This Row],[Sales]]</f>
        <v>-0.75000000000000011</v>
      </c>
      <c r="O1810" s="1" t="str">
        <f>IF(Clean_Data[[#This Row],[Discount]]=0,"No Discount",
IF(Clean_Data[[#This Row],[Discount]]&lt;=0.2,"Low",
IF(Clean_Data[[#This Row],[Discount]]&lt;=0.5,"Medium","High")))</f>
        <v>High</v>
      </c>
      <c r="P1810" s="1" t="str">
        <f>IF(Clean_Data[[#This Row],[Sales]]&lt;100,"Low",
IF(Clean_Data[[#This Row],[Sales]]&lt;500,"Medium","High"))</f>
        <v>Low</v>
      </c>
    </row>
    <row r="1811" spans="1:16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1">
        <v>54.816000000000003</v>
      </c>
      <c r="K1811" s="1">
        <v>3</v>
      </c>
      <c r="L1811" s="1">
        <v>0.2</v>
      </c>
      <c r="M1811" s="1">
        <v>17.815200000000001</v>
      </c>
      <c r="N1811" s="1">
        <f>Clean_Data[[#This Row],[Profit]]/Clean_Data[[#This Row],[Sales]]</f>
        <v>0.32500000000000001</v>
      </c>
      <c r="O1811" s="1" t="str">
        <f>IF(Clean_Data[[#This Row],[Discount]]=0,"No Discount",
IF(Clean_Data[[#This Row],[Discount]]&lt;=0.2,"Low",
IF(Clean_Data[[#This Row],[Discount]]&lt;=0.5,"Medium","High")))</f>
        <v>Low</v>
      </c>
      <c r="P1811" s="1" t="str">
        <f>IF(Clean_Data[[#This Row],[Sales]]&lt;100,"Low",
IF(Clean_Data[[#This Row],[Sales]]&lt;500,"Medium","High"))</f>
        <v>Low</v>
      </c>
    </row>
    <row r="1812" spans="1:16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1">
        <v>1441.3</v>
      </c>
      <c r="K1812" s="1">
        <v>7</v>
      </c>
      <c r="L1812" s="1">
        <v>0</v>
      </c>
      <c r="M1812" s="1">
        <v>245.02099999999999</v>
      </c>
      <c r="N1812" s="1">
        <f>Clean_Data[[#This Row],[Profit]]/Clean_Data[[#This Row],[Sales]]</f>
        <v>0.16999999999999998</v>
      </c>
      <c r="O1812" s="1" t="str">
        <f>IF(Clean_Data[[#This Row],[Discount]]=0,"No Discount",
IF(Clean_Data[[#This Row],[Discount]]&lt;=0.2,"Low",
IF(Clean_Data[[#This Row],[Discount]]&lt;=0.5,"Medium","High")))</f>
        <v>No Discount</v>
      </c>
      <c r="P1812" s="1" t="str">
        <f>IF(Clean_Data[[#This Row],[Sales]]&lt;100,"Low",
IF(Clean_Data[[#This Row],[Sales]]&lt;500,"Medium","High"))</f>
        <v>High</v>
      </c>
    </row>
    <row r="1813" spans="1:16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1">
        <v>77.599999999999994</v>
      </c>
      <c r="K1813" s="1">
        <v>5</v>
      </c>
      <c r="L1813" s="1">
        <v>0.2</v>
      </c>
      <c r="M1813" s="1">
        <v>28.13</v>
      </c>
      <c r="N1813" s="1">
        <f>Clean_Data[[#This Row],[Profit]]/Clean_Data[[#This Row],[Sales]]</f>
        <v>0.36249999999999999</v>
      </c>
      <c r="O1813" s="1" t="str">
        <f>IF(Clean_Data[[#This Row],[Discount]]=0,"No Discount",
IF(Clean_Data[[#This Row],[Discount]]&lt;=0.2,"Low",
IF(Clean_Data[[#This Row],[Discount]]&lt;=0.5,"Medium","High")))</f>
        <v>Low</v>
      </c>
      <c r="P1813" s="1" t="str">
        <f>IF(Clean_Data[[#This Row],[Sales]]&lt;100,"Low",
IF(Clean_Data[[#This Row],[Sales]]&lt;500,"Medium","High"))</f>
        <v>Low</v>
      </c>
    </row>
    <row r="1814" spans="1:16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4.6559999999999997</v>
      </c>
      <c r="K1814" s="1">
        <v>2</v>
      </c>
      <c r="L1814" s="1">
        <v>0.2</v>
      </c>
      <c r="M1814" s="1">
        <v>1.5713999999999999</v>
      </c>
      <c r="N1814" s="1">
        <f>Clean_Data[[#This Row],[Profit]]/Clean_Data[[#This Row],[Sales]]</f>
        <v>0.33750000000000002</v>
      </c>
      <c r="O1814" s="1" t="str">
        <f>IF(Clean_Data[[#This Row],[Discount]]=0,"No Discount",
IF(Clean_Data[[#This Row],[Discount]]&lt;=0.2,"Low",
IF(Clean_Data[[#This Row],[Discount]]&lt;=0.5,"Medium","High")))</f>
        <v>Low</v>
      </c>
      <c r="P1814" s="1" t="str">
        <f>IF(Clean_Data[[#This Row],[Sales]]&lt;100,"Low",
IF(Clean_Data[[#This Row],[Sales]]&lt;500,"Medium","High"))</f>
        <v>Low</v>
      </c>
    </row>
    <row r="1815" spans="1:16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1">
        <v>170.136</v>
      </c>
      <c r="K1815" s="1">
        <v>3</v>
      </c>
      <c r="L1815" s="1">
        <v>0.2</v>
      </c>
      <c r="M1815" s="1">
        <v>-8.5068000000000001</v>
      </c>
      <c r="N1815" s="1">
        <f>Clean_Data[[#This Row],[Profit]]/Clean_Data[[#This Row],[Sales]]</f>
        <v>-0.05</v>
      </c>
      <c r="O1815" s="1" t="str">
        <f>IF(Clean_Data[[#This Row],[Discount]]=0,"No Discount",
IF(Clean_Data[[#This Row],[Discount]]&lt;=0.2,"Low",
IF(Clean_Data[[#This Row],[Discount]]&lt;=0.5,"Medium","High")))</f>
        <v>Low</v>
      </c>
      <c r="P1815" s="1" t="str">
        <f>IF(Clean_Data[[#This Row],[Sales]]&lt;100,"Low",
IF(Clean_Data[[#This Row],[Sales]]&lt;500,"Medium","High"))</f>
        <v>Medium</v>
      </c>
    </row>
    <row r="1816" spans="1:16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1">
        <v>7.38</v>
      </c>
      <c r="K1816" s="1">
        <v>2</v>
      </c>
      <c r="L1816" s="1">
        <v>0</v>
      </c>
      <c r="M1816" s="1">
        <v>3.4685999999999999</v>
      </c>
      <c r="N1816" s="1">
        <f>Clean_Data[[#This Row],[Profit]]/Clean_Data[[#This Row],[Sales]]</f>
        <v>0.47</v>
      </c>
      <c r="O1816" s="1" t="str">
        <f>IF(Clean_Data[[#This Row],[Discount]]=0,"No Discount",
IF(Clean_Data[[#This Row],[Discount]]&lt;=0.2,"Low",
IF(Clean_Data[[#This Row],[Discount]]&lt;=0.5,"Medium","High")))</f>
        <v>No Discount</v>
      </c>
      <c r="P1816" s="1" t="str">
        <f>IF(Clean_Data[[#This Row],[Sales]]&lt;100,"Low",
IF(Clean_Data[[#This Row],[Sales]]&lt;500,"Medium","High"))</f>
        <v>Low</v>
      </c>
    </row>
    <row r="1817" spans="1:16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1">
        <v>9.26</v>
      </c>
      <c r="K1817" s="1">
        <v>2</v>
      </c>
      <c r="L1817" s="1">
        <v>0</v>
      </c>
      <c r="M1817" s="1">
        <v>3.0558000000000001</v>
      </c>
      <c r="N1817" s="1">
        <f>Clean_Data[[#This Row],[Profit]]/Clean_Data[[#This Row],[Sales]]</f>
        <v>0.33</v>
      </c>
      <c r="O1817" s="1" t="str">
        <f>IF(Clean_Data[[#This Row],[Discount]]=0,"No Discount",
IF(Clean_Data[[#This Row],[Discount]]&lt;=0.2,"Low",
IF(Clean_Data[[#This Row],[Discount]]&lt;=0.5,"Medium","High")))</f>
        <v>No Discount</v>
      </c>
      <c r="P1817" s="1" t="str">
        <f>IF(Clean_Data[[#This Row],[Sales]]&lt;100,"Low",
IF(Clean_Data[[#This Row],[Sales]]&lt;500,"Medium","High"))</f>
        <v>Low</v>
      </c>
    </row>
    <row r="1818" spans="1:16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1">
        <v>9.9600000000000009</v>
      </c>
      <c r="K1818" s="1">
        <v>2</v>
      </c>
      <c r="L1818" s="1">
        <v>0</v>
      </c>
      <c r="M1818" s="1">
        <v>4.5815999999999999</v>
      </c>
      <c r="N1818" s="1">
        <f>Clean_Data[[#This Row],[Profit]]/Clean_Data[[#This Row],[Sales]]</f>
        <v>0.45999999999999996</v>
      </c>
      <c r="O1818" s="1" t="str">
        <f>IF(Clean_Data[[#This Row],[Discount]]=0,"No Discount",
IF(Clean_Data[[#This Row],[Discount]]&lt;=0.2,"Low",
IF(Clean_Data[[#This Row],[Discount]]&lt;=0.5,"Medium","High")))</f>
        <v>No Discount</v>
      </c>
      <c r="P1818" s="1" t="str">
        <f>IF(Clean_Data[[#This Row],[Sales]]&lt;100,"Low",
IF(Clean_Data[[#This Row],[Sales]]&lt;500,"Medium","High"))</f>
        <v>Low</v>
      </c>
    </row>
    <row r="1819" spans="1:16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1">
        <v>75.599999999999994</v>
      </c>
      <c r="K1819" s="1">
        <v>2</v>
      </c>
      <c r="L1819" s="1">
        <v>0.8</v>
      </c>
      <c r="M1819" s="1">
        <v>-166.32</v>
      </c>
      <c r="N1819" s="1">
        <f>Clean_Data[[#This Row],[Profit]]/Clean_Data[[#This Row],[Sales]]</f>
        <v>-2.2000000000000002</v>
      </c>
      <c r="O1819" s="1" t="str">
        <f>IF(Clean_Data[[#This Row],[Discount]]=0,"No Discount",
IF(Clean_Data[[#This Row],[Discount]]&lt;=0.2,"Low",
IF(Clean_Data[[#This Row],[Discount]]&lt;=0.5,"Medium","High")))</f>
        <v>High</v>
      </c>
      <c r="P1819" s="1" t="str">
        <f>IF(Clean_Data[[#This Row],[Sales]]&lt;100,"Low",
IF(Clean_Data[[#This Row],[Sales]]&lt;500,"Medium","High"))</f>
        <v>Low</v>
      </c>
    </row>
    <row r="1820" spans="1:16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1">
        <v>29.32</v>
      </c>
      <c r="K1820" s="1">
        <v>2</v>
      </c>
      <c r="L1820" s="1">
        <v>0.6</v>
      </c>
      <c r="M1820" s="1">
        <v>-24.189</v>
      </c>
      <c r="N1820" s="1">
        <f>Clean_Data[[#This Row],[Profit]]/Clean_Data[[#This Row],[Sales]]</f>
        <v>-0.82499999999999996</v>
      </c>
      <c r="O1820" s="1" t="str">
        <f>IF(Clean_Data[[#This Row],[Discount]]=0,"No Discount",
IF(Clean_Data[[#This Row],[Discount]]&lt;=0.2,"Low",
IF(Clean_Data[[#This Row],[Discount]]&lt;=0.5,"Medium","High")))</f>
        <v>High</v>
      </c>
      <c r="P1820" s="1" t="str">
        <f>IF(Clean_Data[[#This Row],[Sales]]&lt;100,"Low",
IF(Clean_Data[[#This Row],[Sales]]&lt;500,"Medium","High"))</f>
        <v>Low</v>
      </c>
    </row>
    <row r="1821" spans="1:16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1">
        <v>92.063999999999993</v>
      </c>
      <c r="K1821" s="1">
        <v>6</v>
      </c>
      <c r="L1821" s="1">
        <v>0.8</v>
      </c>
      <c r="M1821" s="1">
        <v>-225.55680000000001</v>
      </c>
      <c r="N1821" s="1">
        <f>Clean_Data[[#This Row],[Profit]]/Clean_Data[[#This Row],[Sales]]</f>
        <v>-2.4500000000000002</v>
      </c>
      <c r="O1821" s="1" t="str">
        <f>IF(Clean_Data[[#This Row],[Discount]]=0,"No Discount",
IF(Clean_Data[[#This Row],[Discount]]&lt;=0.2,"Low",
IF(Clean_Data[[#This Row],[Discount]]&lt;=0.5,"Medium","High")))</f>
        <v>High</v>
      </c>
      <c r="P1821" s="1" t="str">
        <f>IF(Clean_Data[[#This Row],[Sales]]&lt;100,"Low",
IF(Clean_Data[[#This Row],[Sales]]&lt;500,"Medium","High"))</f>
        <v>Low</v>
      </c>
    </row>
    <row r="1822" spans="1:16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1">
        <v>6.976</v>
      </c>
      <c r="K1822" s="1">
        <v>4</v>
      </c>
      <c r="L1822" s="1">
        <v>0.2</v>
      </c>
      <c r="M1822" s="1">
        <v>1.8311999999999999</v>
      </c>
      <c r="N1822" s="1">
        <f>Clean_Data[[#This Row],[Profit]]/Clean_Data[[#This Row],[Sales]]</f>
        <v>0.26250000000000001</v>
      </c>
      <c r="O1822" s="1" t="str">
        <f>IF(Clean_Data[[#This Row],[Discount]]=0,"No Discount",
IF(Clean_Data[[#This Row],[Discount]]&lt;=0.2,"Low",
IF(Clean_Data[[#This Row],[Discount]]&lt;=0.5,"Medium","High")))</f>
        <v>Low</v>
      </c>
      <c r="P1822" s="1" t="str">
        <f>IF(Clean_Data[[#This Row],[Sales]]&lt;100,"Low",
IF(Clean_Data[[#This Row],[Sales]]&lt;500,"Medium","High"))</f>
        <v>Low</v>
      </c>
    </row>
    <row r="1823" spans="1:16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1">
        <v>62.957999999999998</v>
      </c>
      <c r="K1823" s="1">
        <v>3</v>
      </c>
      <c r="L1823" s="1">
        <v>0.3</v>
      </c>
      <c r="M1823" s="1">
        <v>-2.6981999999999999</v>
      </c>
      <c r="N1823" s="1">
        <f>Clean_Data[[#This Row],[Profit]]/Clean_Data[[#This Row],[Sales]]</f>
        <v>-4.2857142857142858E-2</v>
      </c>
      <c r="O1823" s="1" t="str">
        <f>IF(Clean_Data[[#This Row],[Discount]]=0,"No Discount",
IF(Clean_Data[[#This Row],[Discount]]&lt;=0.2,"Low",
IF(Clean_Data[[#This Row],[Discount]]&lt;=0.5,"Medium","High")))</f>
        <v>Medium</v>
      </c>
      <c r="P1823" s="1" t="str">
        <f>IF(Clean_Data[[#This Row],[Sales]]&lt;100,"Low",
IF(Clean_Data[[#This Row],[Sales]]&lt;500,"Medium","High"))</f>
        <v>Low</v>
      </c>
    </row>
    <row r="1824" spans="1:16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1">
        <v>5.1840000000000002</v>
      </c>
      <c r="K1824" s="1">
        <v>1</v>
      </c>
      <c r="L1824" s="1">
        <v>0.2</v>
      </c>
      <c r="M1824" s="1">
        <v>1.8144</v>
      </c>
      <c r="N1824" s="1">
        <f>Clean_Data[[#This Row],[Profit]]/Clean_Data[[#This Row],[Sales]]</f>
        <v>0.35</v>
      </c>
      <c r="O1824" s="1" t="str">
        <f>IF(Clean_Data[[#This Row],[Discount]]=0,"No Discount",
IF(Clean_Data[[#This Row],[Discount]]&lt;=0.2,"Low",
IF(Clean_Data[[#This Row],[Discount]]&lt;=0.5,"Medium","High")))</f>
        <v>Low</v>
      </c>
      <c r="P1824" s="1" t="str">
        <f>IF(Clean_Data[[#This Row],[Sales]]&lt;100,"Low",
IF(Clean_Data[[#This Row],[Sales]]&lt;500,"Medium","High"))</f>
        <v>Low</v>
      </c>
    </row>
    <row r="1825" spans="1:16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1">
        <v>31.32</v>
      </c>
      <c r="K1825" s="1">
        <v>10</v>
      </c>
      <c r="L1825" s="1">
        <v>0.7</v>
      </c>
      <c r="M1825" s="1">
        <v>-25.056000000000001</v>
      </c>
      <c r="N1825" s="1">
        <f>Clean_Data[[#This Row],[Profit]]/Clean_Data[[#This Row],[Sales]]</f>
        <v>-0.8</v>
      </c>
      <c r="O1825" s="1" t="str">
        <f>IF(Clean_Data[[#This Row],[Discount]]=0,"No Discount",
IF(Clean_Data[[#This Row],[Discount]]&lt;=0.2,"Low",
IF(Clean_Data[[#This Row],[Discount]]&lt;=0.5,"Medium","High")))</f>
        <v>High</v>
      </c>
      <c r="P1825" s="1" t="str">
        <f>IF(Clean_Data[[#This Row],[Sales]]&lt;100,"Low",
IF(Clean_Data[[#This Row],[Sales]]&lt;500,"Medium","High"))</f>
        <v>Low</v>
      </c>
    </row>
    <row r="1826" spans="1:16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1">
        <v>11.84</v>
      </c>
      <c r="K1826" s="1">
        <v>4</v>
      </c>
      <c r="L1826" s="1">
        <v>0.2</v>
      </c>
      <c r="M1826" s="1">
        <v>3.1080000000000001</v>
      </c>
      <c r="N1826" s="1">
        <f>Clean_Data[[#This Row],[Profit]]/Clean_Data[[#This Row],[Sales]]</f>
        <v>0.26250000000000001</v>
      </c>
      <c r="O1826" s="1" t="str">
        <f>IF(Clean_Data[[#This Row],[Discount]]=0,"No Discount",
IF(Clean_Data[[#This Row],[Discount]]&lt;=0.2,"Low",
IF(Clean_Data[[#This Row],[Discount]]&lt;=0.5,"Medium","High")))</f>
        <v>Low</v>
      </c>
      <c r="P1826" s="1" t="str">
        <f>IF(Clean_Data[[#This Row],[Sales]]&lt;100,"Low",
IF(Clean_Data[[#This Row],[Sales]]&lt;500,"Medium","High"))</f>
        <v>Low</v>
      </c>
    </row>
    <row r="1827" spans="1:16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22.783999999999999</v>
      </c>
      <c r="K1827" s="1">
        <v>1</v>
      </c>
      <c r="L1827" s="1">
        <v>0.2</v>
      </c>
      <c r="M1827" s="1">
        <v>4.8415999999999997</v>
      </c>
      <c r="N1827" s="1">
        <f>Clean_Data[[#This Row],[Profit]]/Clean_Data[[#This Row],[Sales]]</f>
        <v>0.21249999999999999</v>
      </c>
      <c r="O1827" s="1" t="str">
        <f>IF(Clean_Data[[#This Row],[Discount]]=0,"No Discount",
IF(Clean_Data[[#This Row],[Discount]]&lt;=0.2,"Low",
IF(Clean_Data[[#This Row],[Discount]]&lt;=0.5,"Medium","High")))</f>
        <v>Low</v>
      </c>
      <c r="P1827" s="1" t="str">
        <f>IF(Clean_Data[[#This Row],[Sales]]&lt;100,"Low",
IF(Clean_Data[[#This Row],[Sales]]&lt;500,"Medium","High"))</f>
        <v>Low</v>
      </c>
    </row>
    <row r="1828" spans="1:16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1">
        <v>1127.9760000000001</v>
      </c>
      <c r="K1828" s="1">
        <v>3</v>
      </c>
      <c r="L1828" s="1">
        <v>0.2</v>
      </c>
      <c r="M1828" s="1">
        <v>126.8973</v>
      </c>
      <c r="N1828" s="1">
        <f>Clean_Data[[#This Row],[Profit]]/Clean_Data[[#This Row],[Sales]]</f>
        <v>0.11249999999999999</v>
      </c>
      <c r="O1828" s="1" t="str">
        <f>IF(Clean_Data[[#This Row],[Discount]]=0,"No Discount",
IF(Clean_Data[[#This Row],[Discount]]&lt;=0.2,"Low",
IF(Clean_Data[[#This Row],[Discount]]&lt;=0.5,"Medium","High")))</f>
        <v>Low</v>
      </c>
      <c r="P1828" s="1" t="str">
        <f>IF(Clean_Data[[#This Row],[Sales]]&lt;100,"Low",
IF(Clean_Data[[#This Row],[Sales]]&lt;500,"Medium","High"))</f>
        <v>High</v>
      </c>
    </row>
    <row r="1829" spans="1:16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1">
        <v>38.880000000000003</v>
      </c>
      <c r="K1829" s="1">
        <v>6</v>
      </c>
      <c r="L1829" s="1">
        <v>0</v>
      </c>
      <c r="M1829" s="1">
        <v>18.662400000000002</v>
      </c>
      <c r="N1829" s="1">
        <f>Clean_Data[[#This Row],[Profit]]/Clean_Data[[#This Row],[Sales]]</f>
        <v>0.48000000000000004</v>
      </c>
      <c r="O1829" s="1" t="str">
        <f>IF(Clean_Data[[#This Row],[Discount]]=0,"No Discount",
IF(Clean_Data[[#This Row],[Discount]]&lt;=0.2,"Low",
IF(Clean_Data[[#This Row],[Discount]]&lt;=0.5,"Medium","High")))</f>
        <v>No Discount</v>
      </c>
      <c r="P1829" s="1" t="str">
        <f>IF(Clean_Data[[#This Row],[Sales]]&lt;100,"Low",
IF(Clean_Data[[#This Row],[Sales]]&lt;500,"Medium","High"))</f>
        <v>Low</v>
      </c>
    </row>
    <row r="1830" spans="1:16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1">
        <v>779.79600000000005</v>
      </c>
      <c r="K1830" s="1">
        <v>2</v>
      </c>
      <c r="L1830" s="1">
        <v>0.4</v>
      </c>
      <c r="M1830" s="1">
        <v>-168.95580000000001</v>
      </c>
      <c r="N1830" s="1">
        <f>Clean_Data[[#This Row],[Profit]]/Clean_Data[[#This Row],[Sales]]</f>
        <v>-0.21666666666666667</v>
      </c>
      <c r="O1830" s="1" t="str">
        <f>IF(Clean_Data[[#This Row],[Discount]]=0,"No Discount",
IF(Clean_Data[[#This Row],[Discount]]&lt;=0.2,"Low",
IF(Clean_Data[[#This Row],[Discount]]&lt;=0.5,"Medium","High")))</f>
        <v>Medium</v>
      </c>
      <c r="P1830" s="1" t="str">
        <f>IF(Clean_Data[[#This Row],[Sales]]&lt;100,"Low",
IF(Clean_Data[[#This Row],[Sales]]&lt;500,"Medium","High"))</f>
        <v>High</v>
      </c>
    </row>
    <row r="1831" spans="1:16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1">
        <v>1439.92</v>
      </c>
      <c r="K1831" s="1">
        <v>8</v>
      </c>
      <c r="L1831" s="1">
        <v>0</v>
      </c>
      <c r="M1831" s="1">
        <v>374.37920000000003</v>
      </c>
      <c r="N1831" s="1">
        <f>Clean_Data[[#This Row],[Profit]]/Clean_Data[[#This Row],[Sales]]</f>
        <v>0.26</v>
      </c>
      <c r="O1831" s="1" t="str">
        <f>IF(Clean_Data[[#This Row],[Discount]]=0,"No Discount",
IF(Clean_Data[[#This Row],[Discount]]&lt;=0.2,"Low",
IF(Clean_Data[[#This Row],[Discount]]&lt;=0.5,"Medium","High")))</f>
        <v>No Discount</v>
      </c>
      <c r="P1831" s="1" t="str">
        <f>IF(Clean_Data[[#This Row],[Sales]]&lt;100,"Low",
IF(Clean_Data[[#This Row],[Sales]]&lt;500,"Medium","High"))</f>
        <v>High</v>
      </c>
    </row>
    <row r="1832" spans="1:16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1">
        <v>262.11</v>
      </c>
      <c r="K1832" s="1">
        <v>1</v>
      </c>
      <c r="L1832" s="1">
        <v>0</v>
      </c>
      <c r="M1832" s="1">
        <v>62.906399999999998</v>
      </c>
      <c r="N1832" s="1">
        <f>Clean_Data[[#This Row],[Profit]]/Clean_Data[[#This Row],[Sales]]</f>
        <v>0.24</v>
      </c>
      <c r="O1832" s="1" t="str">
        <f>IF(Clean_Data[[#This Row],[Discount]]=0,"No Discount",
IF(Clean_Data[[#This Row],[Discount]]&lt;=0.2,"Low",
IF(Clean_Data[[#This Row],[Discount]]&lt;=0.5,"Medium","High")))</f>
        <v>No Discount</v>
      </c>
      <c r="P1832" s="1" t="str">
        <f>IF(Clean_Data[[#This Row],[Sales]]&lt;100,"Low",
IF(Clean_Data[[#This Row],[Sales]]&lt;500,"Medium","High"))</f>
        <v>Medium</v>
      </c>
    </row>
    <row r="1833" spans="1:16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1">
        <v>207</v>
      </c>
      <c r="K1833" s="1">
        <v>3</v>
      </c>
      <c r="L1833" s="1">
        <v>0.2</v>
      </c>
      <c r="M1833" s="1">
        <v>25.875</v>
      </c>
      <c r="N1833" s="1">
        <f>Clean_Data[[#This Row],[Profit]]/Clean_Data[[#This Row],[Sales]]</f>
        <v>0.125</v>
      </c>
      <c r="O1833" s="1" t="str">
        <f>IF(Clean_Data[[#This Row],[Discount]]=0,"No Discount",
IF(Clean_Data[[#This Row],[Discount]]&lt;=0.2,"Low",
IF(Clean_Data[[#This Row],[Discount]]&lt;=0.5,"Medium","High")))</f>
        <v>Low</v>
      </c>
      <c r="P1833" s="1" t="str">
        <f>IF(Clean_Data[[#This Row],[Sales]]&lt;100,"Low",
IF(Clean_Data[[#This Row],[Sales]]&lt;500,"Medium","High"))</f>
        <v>Medium</v>
      </c>
    </row>
    <row r="1834" spans="1:16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1">
        <v>1439.982</v>
      </c>
      <c r="K1834" s="1">
        <v>3</v>
      </c>
      <c r="L1834" s="1">
        <v>0.4</v>
      </c>
      <c r="M1834" s="1">
        <v>-263.99669999999998</v>
      </c>
      <c r="N1834" s="1">
        <f>Clean_Data[[#This Row],[Profit]]/Clean_Data[[#This Row],[Sales]]</f>
        <v>-0.18333333333333332</v>
      </c>
      <c r="O1834" s="1" t="str">
        <f>IF(Clean_Data[[#This Row],[Discount]]=0,"No Discount",
IF(Clean_Data[[#This Row],[Discount]]&lt;=0.2,"Low",
IF(Clean_Data[[#This Row],[Discount]]&lt;=0.5,"Medium","High")))</f>
        <v>Medium</v>
      </c>
      <c r="P1834" s="1" t="str">
        <f>IF(Clean_Data[[#This Row],[Sales]]&lt;100,"Low",
IF(Clean_Data[[#This Row],[Sales]]&lt;500,"Medium","High"))</f>
        <v>High</v>
      </c>
    </row>
    <row r="1835" spans="1:16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1">
        <v>36.287999999999997</v>
      </c>
      <c r="K1835" s="1">
        <v>7</v>
      </c>
      <c r="L1835" s="1">
        <v>0.2</v>
      </c>
      <c r="M1835" s="1">
        <v>12.700799999999999</v>
      </c>
      <c r="N1835" s="1">
        <f>Clean_Data[[#This Row],[Profit]]/Clean_Data[[#This Row],[Sales]]</f>
        <v>0.35000000000000003</v>
      </c>
      <c r="O1835" s="1" t="str">
        <f>IF(Clean_Data[[#This Row],[Discount]]=0,"No Discount",
IF(Clean_Data[[#This Row],[Discount]]&lt;=0.2,"Low",
IF(Clean_Data[[#This Row],[Discount]]&lt;=0.5,"Medium","High")))</f>
        <v>Low</v>
      </c>
      <c r="P1835" s="1" t="str">
        <f>IF(Clean_Data[[#This Row],[Sales]]&lt;100,"Low",
IF(Clean_Data[[#This Row],[Sales]]&lt;500,"Medium","High"))</f>
        <v>Low</v>
      </c>
    </row>
    <row r="1836" spans="1:16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1">
        <v>21.4</v>
      </c>
      <c r="K1836" s="1">
        <v>5</v>
      </c>
      <c r="L1836" s="1">
        <v>0</v>
      </c>
      <c r="M1836" s="1">
        <v>6.2060000000000004</v>
      </c>
      <c r="N1836" s="1">
        <f>Clean_Data[[#This Row],[Profit]]/Clean_Data[[#This Row],[Sales]]</f>
        <v>0.29000000000000004</v>
      </c>
      <c r="O1836" s="1" t="str">
        <f>IF(Clean_Data[[#This Row],[Discount]]=0,"No Discount",
IF(Clean_Data[[#This Row],[Discount]]&lt;=0.2,"Low",
IF(Clean_Data[[#This Row],[Discount]]&lt;=0.5,"Medium","High")))</f>
        <v>No Discount</v>
      </c>
      <c r="P1836" s="1" t="str">
        <f>IF(Clean_Data[[#This Row],[Sales]]&lt;100,"Low",
IF(Clean_Data[[#This Row],[Sales]]&lt;500,"Medium","High"))</f>
        <v>Low</v>
      </c>
    </row>
    <row r="1837" spans="1:16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1">
        <v>1245.8599999999999</v>
      </c>
      <c r="K1837" s="1">
        <v>7</v>
      </c>
      <c r="L1837" s="1">
        <v>0</v>
      </c>
      <c r="M1837" s="1">
        <v>361.29939999999999</v>
      </c>
      <c r="N1837" s="1">
        <f>Clean_Data[[#This Row],[Profit]]/Clean_Data[[#This Row],[Sales]]</f>
        <v>0.29000000000000004</v>
      </c>
      <c r="O1837" s="1" t="str">
        <f>IF(Clean_Data[[#This Row],[Discount]]=0,"No Discount",
IF(Clean_Data[[#This Row],[Discount]]&lt;=0.2,"Low",
IF(Clean_Data[[#This Row],[Discount]]&lt;=0.5,"Medium","High")))</f>
        <v>No Discount</v>
      </c>
      <c r="P1837" s="1" t="str">
        <f>IF(Clean_Data[[#This Row],[Sales]]&lt;100,"Low",
IF(Clean_Data[[#This Row],[Sales]]&lt;500,"Medium","High"))</f>
        <v>High</v>
      </c>
    </row>
    <row r="1838" spans="1:16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1">
        <v>17.544</v>
      </c>
      <c r="K1838" s="1">
        <v>3</v>
      </c>
      <c r="L1838" s="1">
        <v>0.2</v>
      </c>
      <c r="M1838" s="1">
        <v>5.9211</v>
      </c>
      <c r="N1838" s="1">
        <f>Clean_Data[[#This Row],[Profit]]/Clean_Data[[#This Row],[Sales]]</f>
        <v>0.33749999999999997</v>
      </c>
      <c r="O1838" s="1" t="str">
        <f>IF(Clean_Data[[#This Row],[Discount]]=0,"No Discount",
IF(Clean_Data[[#This Row],[Discount]]&lt;=0.2,"Low",
IF(Clean_Data[[#This Row],[Discount]]&lt;=0.5,"Medium","High")))</f>
        <v>Low</v>
      </c>
      <c r="P1838" s="1" t="str">
        <f>IF(Clean_Data[[#This Row],[Sales]]&lt;100,"Low",
IF(Clean_Data[[#This Row],[Sales]]&lt;500,"Medium","High"))</f>
        <v>Low</v>
      </c>
    </row>
    <row r="1839" spans="1:16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1">
        <v>44.128</v>
      </c>
      <c r="K1839" s="1">
        <v>4</v>
      </c>
      <c r="L1839" s="1">
        <v>0.2</v>
      </c>
      <c r="M1839" s="1">
        <v>12.135199999999999</v>
      </c>
      <c r="N1839" s="1">
        <f>Clean_Data[[#This Row],[Profit]]/Clean_Data[[#This Row],[Sales]]</f>
        <v>0.27499999999999997</v>
      </c>
      <c r="O1839" s="1" t="str">
        <f>IF(Clean_Data[[#This Row],[Discount]]=0,"No Discount",
IF(Clean_Data[[#This Row],[Discount]]&lt;=0.2,"Low",
IF(Clean_Data[[#This Row],[Discount]]&lt;=0.5,"Medium","High")))</f>
        <v>Low</v>
      </c>
      <c r="P1839" s="1" t="str">
        <f>IF(Clean_Data[[#This Row],[Sales]]&lt;100,"Low",
IF(Clean_Data[[#This Row],[Sales]]&lt;500,"Medium","High"))</f>
        <v>Low</v>
      </c>
    </row>
    <row r="1840" spans="1:16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1">
        <v>62.92</v>
      </c>
      <c r="K1840" s="1">
        <v>1</v>
      </c>
      <c r="L1840" s="1">
        <v>0.2</v>
      </c>
      <c r="M1840" s="1">
        <v>10.224500000000001</v>
      </c>
      <c r="N1840" s="1">
        <f>Clean_Data[[#This Row],[Profit]]/Clean_Data[[#This Row],[Sales]]</f>
        <v>0.16250000000000001</v>
      </c>
      <c r="O1840" s="1" t="str">
        <f>IF(Clean_Data[[#This Row],[Discount]]=0,"No Discount",
IF(Clean_Data[[#This Row],[Discount]]&lt;=0.2,"Low",
IF(Clean_Data[[#This Row],[Discount]]&lt;=0.5,"Medium","High")))</f>
        <v>Low</v>
      </c>
      <c r="P1840" s="1" t="str">
        <f>IF(Clean_Data[[#This Row],[Sales]]&lt;100,"Low",
IF(Clean_Data[[#This Row],[Sales]]&lt;500,"Medium","High"))</f>
        <v>Low</v>
      </c>
    </row>
    <row r="1841" spans="1:16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1">
        <v>78.304000000000002</v>
      </c>
      <c r="K1841" s="1">
        <v>2</v>
      </c>
      <c r="L1841" s="1">
        <v>0.2</v>
      </c>
      <c r="M1841" s="1">
        <v>29.364000000000001</v>
      </c>
      <c r="N1841" s="1">
        <f>Clean_Data[[#This Row],[Profit]]/Clean_Data[[#This Row],[Sales]]</f>
        <v>0.375</v>
      </c>
      <c r="O1841" s="1" t="str">
        <f>IF(Clean_Data[[#This Row],[Discount]]=0,"No Discount",
IF(Clean_Data[[#This Row],[Discount]]&lt;=0.2,"Low",
IF(Clean_Data[[#This Row],[Discount]]&lt;=0.5,"Medium","High")))</f>
        <v>Low</v>
      </c>
      <c r="P1841" s="1" t="str">
        <f>IF(Clean_Data[[#This Row],[Sales]]&lt;100,"Low",
IF(Clean_Data[[#This Row],[Sales]]&lt;500,"Medium","High"))</f>
        <v>Low</v>
      </c>
    </row>
    <row r="1842" spans="1:16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1">
        <v>140.81</v>
      </c>
      <c r="K1842" s="1">
        <v>1</v>
      </c>
      <c r="L1842" s="1">
        <v>0</v>
      </c>
      <c r="M1842" s="1">
        <v>39.4268</v>
      </c>
      <c r="N1842" s="1">
        <f>Clean_Data[[#This Row],[Profit]]/Clean_Data[[#This Row],[Sales]]</f>
        <v>0.27999999999999997</v>
      </c>
      <c r="O1842" s="1" t="str">
        <f>IF(Clean_Data[[#This Row],[Discount]]=0,"No Discount",
IF(Clean_Data[[#This Row],[Discount]]&lt;=0.2,"Low",
IF(Clean_Data[[#This Row],[Discount]]&lt;=0.5,"Medium","High")))</f>
        <v>No Discount</v>
      </c>
      <c r="P1842" s="1" t="str">
        <f>IF(Clean_Data[[#This Row],[Sales]]&lt;100,"Low",
IF(Clean_Data[[#This Row],[Sales]]&lt;500,"Medium","High"))</f>
        <v>Medium</v>
      </c>
    </row>
    <row r="1843" spans="1:16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1">
        <v>40.095999999999997</v>
      </c>
      <c r="K1843" s="1">
        <v>4</v>
      </c>
      <c r="L1843" s="1">
        <v>0.2</v>
      </c>
      <c r="M1843" s="1">
        <v>13.532400000000001</v>
      </c>
      <c r="N1843" s="1">
        <f>Clean_Data[[#This Row],[Profit]]/Clean_Data[[#This Row],[Sales]]</f>
        <v>0.33750000000000008</v>
      </c>
      <c r="O1843" s="1" t="str">
        <f>IF(Clean_Data[[#This Row],[Discount]]=0,"No Discount",
IF(Clean_Data[[#This Row],[Discount]]&lt;=0.2,"Low",
IF(Clean_Data[[#This Row],[Discount]]&lt;=0.5,"Medium","High")))</f>
        <v>Low</v>
      </c>
      <c r="P1843" s="1" t="str">
        <f>IF(Clean_Data[[#This Row],[Sales]]&lt;100,"Low",
IF(Clean_Data[[#This Row],[Sales]]&lt;500,"Medium","High"))</f>
        <v>Low</v>
      </c>
    </row>
    <row r="1844" spans="1:16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1">
        <v>40.783999999999999</v>
      </c>
      <c r="K1844" s="1">
        <v>2</v>
      </c>
      <c r="L1844" s="1">
        <v>0.6</v>
      </c>
      <c r="M1844" s="1">
        <v>-30.588000000000001</v>
      </c>
      <c r="N1844" s="1">
        <f>Clean_Data[[#This Row],[Profit]]/Clean_Data[[#This Row],[Sales]]</f>
        <v>-0.75</v>
      </c>
      <c r="O1844" s="1" t="str">
        <f>IF(Clean_Data[[#This Row],[Discount]]=0,"No Discount",
IF(Clean_Data[[#This Row],[Discount]]&lt;=0.2,"Low",
IF(Clean_Data[[#This Row],[Discount]]&lt;=0.5,"Medium","High")))</f>
        <v>High</v>
      </c>
      <c r="P1844" s="1" t="str">
        <f>IF(Clean_Data[[#This Row],[Sales]]&lt;100,"Low",
IF(Clean_Data[[#This Row],[Sales]]&lt;500,"Medium","High"))</f>
        <v>Low</v>
      </c>
    </row>
    <row r="1845" spans="1:16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1">
        <v>90.57</v>
      </c>
      <c r="K1845" s="1">
        <v>3</v>
      </c>
      <c r="L1845" s="1">
        <v>0</v>
      </c>
      <c r="M1845" s="1">
        <v>11.774100000000001</v>
      </c>
      <c r="N1845" s="1">
        <f>Clean_Data[[#This Row],[Profit]]/Clean_Data[[#This Row],[Sales]]</f>
        <v>0.13</v>
      </c>
      <c r="O1845" s="1" t="str">
        <f>IF(Clean_Data[[#This Row],[Discount]]=0,"No Discount",
IF(Clean_Data[[#This Row],[Discount]]&lt;=0.2,"Low",
IF(Clean_Data[[#This Row],[Discount]]&lt;=0.5,"Medium","High")))</f>
        <v>No Discount</v>
      </c>
      <c r="P1845" s="1" t="str">
        <f>IF(Clean_Data[[#This Row],[Sales]]&lt;100,"Low",
IF(Clean_Data[[#This Row],[Sales]]&lt;500,"Medium","High"))</f>
        <v>Low</v>
      </c>
    </row>
    <row r="1846" spans="1:16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1">
        <v>40.08</v>
      </c>
      <c r="K1846" s="1">
        <v>6</v>
      </c>
      <c r="L1846" s="1">
        <v>0</v>
      </c>
      <c r="M1846" s="1">
        <v>19.238399999999999</v>
      </c>
      <c r="N1846" s="1">
        <f>Clean_Data[[#This Row],[Profit]]/Clean_Data[[#This Row],[Sales]]</f>
        <v>0.48</v>
      </c>
      <c r="O1846" s="1" t="str">
        <f>IF(Clean_Data[[#This Row],[Discount]]=0,"No Discount",
IF(Clean_Data[[#This Row],[Discount]]&lt;=0.2,"Low",
IF(Clean_Data[[#This Row],[Discount]]&lt;=0.5,"Medium","High")))</f>
        <v>No Discount</v>
      </c>
      <c r="P1846" s="1" t="str">
        <f>IF(Clean_Data[[#This Row],[Sales]]&lt;100,"Low",
IF(Clean_Data[[#This Row],[Sales]]&lt;500,"Medium","High"))</f>
        <v>Low</v>
      </c>
    </row>
    <row r="1847" spans="1:16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1">
        <v>37.68</v>
      </c>
      <c r="K1847" s="1">
        <v>2</v>
      </c>
      <c r="L1847" s="1">
        <v>0</v>
      </c>
      <c r="M1847" s="1">
        <v>15.8256</v>
      </c>
      <c r="N1847" s="1">
        <f>Clean_Data[[#This Row],[Profit]]/Clean_Data[[#This Row],[Sales]]</f>
        <v>0.42</v>
      </c>
      <c r="O1847" s="1" t="str">
        <f>IF(Clean_Data[[#This Row],[Discount]]=0,"No Discount",
IF(Clean_Data[[#This Row],[Discount]]&lt;=0.2,"Low",
IF(Clean_Data[[#This Row],[Discount]]&lt;=0.5,"Medium","High")))</f>
        <v>No Discount</v>
      </c>
      <c r="P1847" s="1" t="str">
        <f>IF(Clean_Data[[#This Row],[Sales]]&lt;100,"Low",
IF(Clean_Data[[#This Row],[Sales]]&lt;500,"Medium","High"))</f>
        <v>Low</v>
      </c>
    </row>
    <row r="1848" spans="1:16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1">
        <v>362.35199999999998</v>
      </c>
      <c r="K1848" s="1">
        <v>3</v>
      </c>
      <c r="L1848" s="1">
        <v>0.2</v>
      </c>
      <c r="M1848" s="1">
        <v>27.176400000000001</v>
      </c>
      <c r="N1848" s="1">
        <f>Clean_Data[[#This Row],[Profit]]/Clean_Data[[#This Row],[Sales]]</f>
        <v>7.5000000000000011E-2</v>
      </c>
      <c r="O1848" s="1" t="str">
        <f>IF(Clean_Data[[#This Row],[Discount]]=0,"No Discount",
IF(Clean_Data[[#This Row],[Discount]]&lt;=0.2,"Low",
IF(Clean_Data[[#This Row],[Discount]]&lt;=0.5,"Medium","High")))</f>
        <v>Low</v>
      </c>
      <c r="P1848" s="1" t="str">
        <f>IF(Clean_Data[[#This Row],[Sales]]&lt;100,"Low",
IF(Clean_Data[[#This Row],[Sales]]&lt;500,"Medium","High"))</f>
        <v>Medium</v>
      </c>
    </row>
    <row r="1849" spans="1:16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1">
        <v>7.1840000000000002</v>
      </c>
      <c r="K1849" s="1">
        <v>2</v>
      </c>
      <c r="L1849" s="1">
        <v>0.2</v>
      </c>
      <c r="M1849" s="1">
        <v>2.2450000000000001</v>
      </c>
      <c r="N1849" s="1">
        <f>Clean_Data[[#This Row],[Profit]]/Clean_Data[[#This Row],[Sales]]</f>
        <v>0.3125</v>
      </c>
      <c r="O1849" s="1" t="str">
        <f>IF(Clean_Data[[#This Row],[Discount]]=0,"No Discount",
IF(Clean_Data[[#This Row],[Discount]]&lt;=0.2,"Low",
IF(Clean_Data[[#This Row],[Discount]]&lt;=0.5,"Medium","High")))</f>
        <v>Low</v>
      </c>
      <c r="P1849" s="1" t="str">
        <f>IF(Clean_Data[[#This Row],[Sales]]&lt;100,"Low",
IF(Clean_Data[[#This Row],[Sales]]&lt;500,"Medium","High"))</f>
        <v>Low</v>
      </c>
    </row>
    <row r="1850" spans="1:16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1">
        <v>34.76</v>
      </c>
      <c r="K1850" s="1">
        <v>1</v>
      </c>
      <c r="L1850" s="1">
        <v>0</v>
      </c>
      <c r="M1850" s="1">
        <v>9.7327999999999992</v>
      </c>
      <c r="N1850" s="1">
        <f>Clean_Data[[#This Row],[Profit]]/Clean_Data[[#This Row],[Sales]]</f>
        <v>0.27999999999999997</v>
      </c>
      <c r="O1850" s="1" t="str">
        <f>IF(Clean_Data[[#This Row],[Discount]]=0,"No Discount",
IF(Clean_Data[[#This Row],[Discount]]&lt;=0.2,"Low",
IF(Clean_Data[[#This Row],[Discount]]&lt;=0.5,"Medium","High")))</f>
        <v>No Discount</v>
      </c>
      <c r="P1850" s="1" t="str">
        <f>IF(Clean_Data[[#This Row],[Sales]]&lt;100,"Low",
IF(Clean_Data[[#This Row],[Sales]]&lt;500,"Medium","High"))</f>
        <v>Low</v>
      </c>
    </row>
    <row r="1851" spans="1:16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1">
        <v>831.2</v>
      </c>
      <c r="K1851" s="1">
        <v>5</v>
      </c>
      <c r="L1851" s="1">
        <v>0</v>
      </c>
      <c r="M1851" s="1">
        <v>124.68</v>
      </c>
      <c r="N1851" s="1">
        <f>Clean_Data[[#This Row],[Profit]]/Clean_Data[[#This Row],[Sales]]</f>
        <v>0.15</v>
      </c>
      <c r="O1851" s="1" t="str">
        <f>IF(Clean_Data[[#This Row],[Discount]]=0,"No Discount",
IF(Clean_Data[[#This Row],[Discount]]&lt;=0.2,"Low",
IF(Clean_Data[[#This Row],[Discount]]&lt;=0.5,"Medium","High")))</f>
        <v>No Discount</v>
      </c>
      <c r="P1851" s="1" t="str">
        <f>IF(Clean_Data[[#This Row],[Sales]]&lt;100,"Low",
IF(Clean_Data[[#This Row],[Sales]]&lt;500,"Medium","High"))</f>
        <v>High</v>
      </c>
    </row>
    <row r="1852" spans="1:16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1">
        <v>26.4</v>
      </c>
      <c r="K1852" s="1">
        <v>5</v>
      </c>
      <c r="L1852" s="1">
        <v>0</v>
      </c>
      <c r="M1852" s="1">
        <v>11.88</v>
      </c>
      <c r="N1852" s="1">
        <f>Clean_Data[[#This Row],[Profit]]/Clean_Data[[#This Row],[Sales]]</f>
        <v>0.45000000000000007</v>
      </c>
      <c r="O1852" s="1" t="str">
        <f>IF(Clean_Data[[#This Row],[Discount]]=0,"No Discount",
IF(Clean_Data[[#This Row],[Discount]]&lt;=0.2,"Low",
IF(Clean_Data[[#This Row],[Discount]]&lt;=0.5,"Medium","High")))</f>
        <v>No Discount</v>
      </c>
      <c r="P1852" s="1" t="str">
        <f>IF(Clean_Data[[#This Row],[Sales]]&lt;100,"Low",
IF(Clean_Data[[#This Row],[Sales]]&lt;500,"Medium","High"))</f>
        <v>Low</v>
      </c>
    </row>
    <row r="1853" spans="1:16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1">
        <v>106.75</v>
      </c>
      <c r="K1853" s="1">
        <v>7</v>
      </c>
      <c r="L1853" s="1">
        <v>0</v>
      </c>
      <c r="M1853" s="1">
        <v>49.104999999999997</v>
      </c>
      <c r="N1853" s="1">
        <f>Clean_Data[[#This Row],[Profit]]/Clean_Data[[#This Row],[Sales]]</f>
        <v>0.45999999999999996</v>
      </c>
      <c r="O1853" s="1" t="str">
        <f>IF(Clean_Data[[#This Row],[Discount]]=0,"No Discount",
IF(Clean_Data[[#This Row],[Discount]]&lt;=0.2,"Low",
IF(Clean_Data[[#This Row],[Discount]]&lt;=0.5,"Medium","High")))</f>
        <v>No Discount</v>
      </c>
      <c r="P1853" s="1" t="str">
        <f>IF(Clean_Data[[#This Row],[Sales]]&lt;100,"Low",
IF(Clean_Data[[#This Row],[Sales]]&lt;500,"Medium","High"))</f>
        <v>Medium</v>
      </c>
    </row>
    <row r="1854" spans="1:16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1">
        <v>97.82</v>
      </c>
      <c r="K1854" s="1">
        <v>2</v>
      </c>
      <c r="L1854" s="1">
        <v>0</v>
      </c>
      <c r="M1854" s="1">
        <v>45.9754</v>
      </c>
      <c r="N1854" s="1">
        <f>Clean_Data[[#This Row],[Profit]]/Clean_Data[[#This Row],[Sales]]</f>
        <v>0.47000000000000003</v>
      </c>
      <c r="O1854" s="1" t="str">
        <f>IF(Clean_Data[[#This Row],[Discount]]=0,"No Discount",
IF(Clean_Data[[#This Row],[Discount]]&lt;=0.2,"Low",
IF(Clean_Data[[#This Row],[Discount]]&lt;=0.5,"Medium","High")))</f>
        <v>No Discount</v>
      </c>
      <c r="P1854" s="1" t="str">
        <f>IF(Clean_Data[[#This Row],[Sales]]&lt;100,"Low",
IF(Clean_Data[[#This Row],[Sales]]&lt;500,"Medium","High"))</f>
        <v>Low</v>
      </c>
    </row>
    <row r="1855" spans="1:16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1">
        <v>141.4</v>
      </c>
      <c r="K1855" s="1">
        <v>5</v>
      </c>
      <c r="L1855" s="1">
        <v>0</v>
      </c>
      <c r="M1855" s="1">
        <v>38.177999999999997</v>
      </c>
      <c r="N1855" s="1">
        <f>Clean_Data[[#This Row],[Profit]]/Clean_Data[[#This Row],[Sales]]</f>
        <v>0.26999999999999996</v>
      </c>
      <c r="O1855" s="1" t="str">
        <f>IF(Clean_Data[[#This Row],[Discount]]=0,"No Discount",
IF(Clean_Data[[#This Row],[Discount]]&lt;=0.2,"Low",
IF(Clean_Data[[#This Row],[Discount]]&lt;=0.5,"Medium","High")))</f>
        <v>No Discount</v>
      </c>
      <c r="P1855" s="1" t="str">
        <f>IF(Clean_Data[[#This Row],[Sales]]&lt;100,"Low",
IF(Clean_Data[[#This Row],[Sales]]&lt;500,"Medium","High"))</f>
        <v>Medium</v>
      </c>
    </row>
    <row r="1856" spans="1:16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1">
        <v>14.52</v>
      </c>
      <c r="K1856" s="1">
        <v>3</v>
      </c>
      <c r="L1856" s="1">
        <v>0</v>
      </c>
      <c r="M1856" s="1">
        <v>4.7915999999999999</v>
      </c>
      <c r="N1856" s="1">
        <f>Clean_Data[[#This Row],[Profit]]/Clean_Data[[#This Row],[Sales]]</f>
        <v>0.33</v>
      </c>
      <c r="O1856" s="1" t="str">
        <f>IF(Clean_Data[[#This Row],[Discount]]=0,"No Discount",
IF(Clean_Data[[#This Row],[Discount]]&lt;=0.2,"Low",
IF(Clean_Data[[#This Row],[Discount]]&lt;=0.5,"Medium","High")))</f>
        <v>No Discount</v>
      </c>
      <c r="P1856" s="1" t="str">
        <f>IF(Clean_Data[[#This Row],[Sales]]&lt;100,"Low",
IF(Clean_Data[[#This Row],[Sales]]&lt;500,"Medium","High"))</f>
        <v>Low</v>
      </c>
    </row>
    <row r="1857" spans="1:16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1">
        <v>127.92</v>
      </c>
      <c r="K1857" s="1">
        <v>5</v>
      </c>
      <c r="L1857" s="1">
        <v>0.2</v>
      </c>
      <c r="M1857" s="1">
        <v>-15.99</v>
      </c>
      <c r="N1857" s="1">
        <f>Clean_Data[[#This Row],[Profit]]/Clean_Data[[#This Row],[Sales]]</f>
        <v>-0.125</v>
      </c>
      <c r="O1857" s="1" t="str">
        <f>IF(Clean_Data[[#This Row],[Discount]]=0,"No Discount",
IF(Clean_Data[[#This Row],[Discount]]&lt;=0.2,"Low",
IF(Clean_Data[[#This Row],[Discount]]&lt;=0.5,"Medium","High")))</f>
        <v>Low</v>
      </c>
      <c r="P1857" s="1" t="str">
        <f>IF(Clean_Data[[#This Row],[Sales]]&lt;100,"Low",
IF(Clean_Data[[#This Row],[Sales]]&lt;500,"Medium","High"))</f>
        <v>Medium</v>
      </c>
    </row>
    <row r="1858" spans="1:16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1">
        <v>34.24</v>
      </c>
      <c r="K1858" s="1">
        <v>4</v>
      </c>
      <c r="L1858" s="1">
        <v>0.8</v>
      </c>
      <c r="M1858" s="1">
        <v>-53.072000000000003</v>
      </c>
      <c r="N1858" s="1">
        <f>Clean_Data[[#This Row],[Profit]]/Clean_Data[[#This Row],[Sales]]</f>
        <v>-1.55</v>
      </c>
      <c r="O1858" s="1" t="str">
        <f>IF(Clean_Data[[#This Row],[Discount]]=0,"No Discount",
IF(Clean_Data[[#This Row],[Discount]]&lt;=0.2,"Low",
IF(Clean_Data[[#This Row],[Discount]]&lt;=0.5,"Medium","High")))</f>
        <v>High</v>
      </c>
      <c r="P1858" s="1" t="str">
        <f>IF(Clean_Data[[#This Row],[Sales]]&lt;100,"Low",
IF(Clean_Data[[#This Row],[Sales]]&lt;500,"Medium","High"))</f>
        <v>Low</v>
      </c>
    </row>
    <row r="1859" spans="1:16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1">
        <v>137.62</v>
      </c>
      <c r="K1859" s="1">
        <v>2</v>
      </c>
      <c r="L1859" s="1">
        <v>0</v>
      </c>
      <c r="M1859" s="1">
        <v>60.552799999999998</v>
      </c>
      <c r="N1859" s="1">
        <f>Clean_Data[[#This Row],[Profit]]/Clean_Data[[#This Row],[Sales]]</f>
        <v>0.43999999999999995</v>
      </c>
      <c r="O1859" s="1" t="str">
        <f>IF(Clean_Data[[#This Row],[Discount]]=0,"No Discount",
IF(Clean_Data[[#This Row],[Discount]]&lt;=0.2,"Low",
IF(Clean_Data[[#This Row],[Discount]]&lt;=0.5,"Medium","High")))</f>
        <v>No Discount</v>
      </c>
      <c r="P1859" s="1" t="str">
        <f>IF(Clean_Data[[#This Row],[Sales]]&lt;100,"Low",
IF(Clean_Data[[#This Row],[Sales]]&lt;500,"Medium","High"))</f>
        <v>Medium</v>
      </c>
    </row>
    <row r="1860" spans="1:16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1">
        <v>100.49</v>
      </c>
      <c r="K1860" s="1">
        <v>1</v>
      </c>
      <c r="L1860" s="1">
        <v>0</v>
      </c>
      <c r="M1860" s="1">
        <v>25.122499999999999</v>
      </c>
      <c r="N1860" s="1">
        <f>Clean_Data[[#This Row],[Profit]]/Clean_Data[[#This Row],[Sales]]</f>
        <v>0.25</v>
      </c>
      <c r="O1860" s="1" t="str">
        <f>IF(Clean_Data[[#This Row],[Discount]]=0,"No Discount",
IF(Clean_Data[[#This Row],[Discount]]&lt;=0.2,"Low",
IF(Clean_Data[[#This Row],[Discount]]&lt;=0.5,"Medium","High")))</f>
        <v>No Discount</v>
      </c>
      <c r="P1860" s="1" t="str">
        <f>IF(Clean_Data[[#This Row],[Sales]]&lt;100,"Low",
IF(Clean_Data[[#This Row],[Sales]]&lt;500,"Medium","High"))</f>
        <v>Medium</v>
      </c>
    </row>
    <row r="1861" spans="1:16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1">
        <v>257.56799999999998</v>
      </c>
      <c r="K1861" s="1">
        <v>2</v>
      </c>
      <c r="L1861" s="1">
        <v>0.2</v>
      </c>
      <c r="M1861" s="1">
        <v>-28.976400000000002</v>
      </c>
      <c r="N1861" s="1">
        <f>Clean_Data[[#This Row],[Profit]]/Clean_Data[[#This Row],[Sales]]</f>
        <v>-0.11250000000000002</v>
      </c>
      <c r="O1861" s="1" t="str">
        <f>IF(Clean_Data[[#This Row],[Discount]]=0,"No Discount",
IF(Clean_Data[[#This Row],[Discount]]&lt;=0.2,"Low",
IF(Clean_Data[[#This Row],[Discount]]&lt;=0.5,"Medium","High")))</f>
        <v>Low</v>
      </c>
      <c r="P1861" s="1" t="str">
        <f>IF(Clean_Data[[#This Row],[Sales]]&lt;100,"Low",
IF(Clean_Data[[#This Row],[Sales]]&lt;500,"Medium","High"))</f>
        <v>Medium</v>
      </c>
    </row>
    <row r="1862" spans="1:16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1">
        <v>119.96</v>
      </c>
      <c r="K1862" s="1">
        <v>4</v>
      </c>
      <c r="L1862" s="1">
        <v>0</v>
      </c>
      <c r="M1862" s="1">
        <v>33.588799999999999</v>
      </c>
      <c r="N1862" s="1">
        <f>Clean_Data[[#This Row],[Profit]]/Clean_Data[[#This Row],[Sales]]</f>
        <v>0.28000000000000003</v>
      </c>
      <c r="O1862" s="1" t="str">
        <f>IF(Clean_Data[[#This Row],[Discount]]=0,"No Discount",
IF(Clean_Data[[#This Row],[Discount]]&lt;=0.2,"Low",
IF(Clean_Data[[#This Row],[Discount]]&lt;=0.5,"Medium","High")))</f>
        <v>No Discount</v>
      </c>
      <c r="P1862" s="1" t="str">
        <f>IF(Clean_Data[[#This Row],[Sales]]&lt;100,"Low",
IF(Clean_Data[[#This Row],[Sales]]&lt;500,"Medium","High"))</f>
        <v>Medium</v>
      </c>
    </row>
    <row r="1863" spans="1:16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1">
        <v>49.631999999999998</v>
      </c>
      <c r="K1863" s="1">
        <v>4</v>
      </c>
      <c r="L1863" s="1">
        <v>0.2</v>
      </c>
      <c r="M1863" s="1">
        <v>4.9631999999999996</v>
      </c>
      <c r="N1863" s="1">
        <f>Clean_Data[[#This Row],[Profit]]/Clean_Data[[#This Row],[Sales]]</f>
        <v>9.9999999999999992E-2</v>
      </c>
      <c r="O1863" s="1" t="str">
        <f>IF(Clean_Data[[#This Row],[Discount]]=0,"No Discount",
IF(Clean_Data[[#This Row],[Discount]]&lt;=0.2,"Low",
IF(Clean_Data[[#This Row],[Discount]]&lt;=0.5,"Medium","High")))</f>
        <v>Low</v>
      </c>
      <c r="P1863" s="1" t="str">
        <f>IF(Clean_Data[[#This Row],[Sales]]&lt;100,"Low",
IF(Clean_Data[[#This Row],[Sales]]&lt;500,"Medium","High"))</f>
        <v>Low</v>
      </c>
    </row>
    <row r="1864" spans="1:16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1">
        <v>727.45</v>
      </c>
      <c r="K1864" s="1">
        <v>5</v>
      </c>
      <c r="L1864" s="1">
        <v>0.5</v>
      </c>
      <c r="M1864" s="1">
        <v>-465.56799999999998</v>
      </c>
      <c r="N1864" s="1">
        <f>Clean_Data[[#This Row],[Profit]]/Clean_Data[[#This Row],[Sales]]</f>
        <v>-0.6399999999999999</v>
      </c>
      <c r="O1864" s="1" t="str">
        <f>IF(Clean_Data[[#This Row],[Discount]]=0,"No Discount",
IF(Clean_Data[[#This Row],[Discount]]&lt;=0.2,"Low",
IF(Clean_Data[[#This Row],[Discount]]&lt;=0.5,"Medium","High")))</f>
        <v>Medium</v>
      </c>
      <c r="P1864" s="1" t="str">
        <f>IF(Clean_Data[[#This Row],[Sales]]&lt;100,"Low",
IF(Clean_Data[[#This Row],[Sales]]&lt;500,"Medium","High"))</f>
        <v>High</v>
      </c>
    </row>
    <row r="1865" spans="1:16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1">
        <v>24.96</v>
      </c>
      <c r="K1865" s="1">
        <v>3</v>
      </c>
      <c r="L1865" s="1">
        <v>0.2</v>
      </c>
      <c r="M1865" s="1">
        <v>4.3680000000000003</v>
      </c>
      <c r="N1865" s="1">
        <f>Clean_Data[[#This Row],[Profit]]/Clean_Data[[#This Row],[Sales]]</f>
        <v>0.17500000000000002</v>
      </c>
      <c r="O1865" s="1" t="str">
        <f>IF(Clean_Data[[#This Row],[Discount]]=0,"No Discount",
IF(Clean_Data[[#This Row],[Discount]]&lt;=0.2,"Low",
IF(Clean_Data[[#This Row],[Discount]]&lt;=0.5,"Medium","High")))</f>
        <v>Low</v>
      </c>
      <c r="P1865" s="1" t="str">
        <f>IF(Clean_Data[[#This Row],[Sales]]&lt;100,"Low",
IF(Clean_Data[[#This Row],[Sales]]&lt;500,"Medium","High"))</f>
        <v>Low</v>
      </c>
    </row>
    <row r="1866" spans="1:16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1">
        <v>370.78199999999998</v>
      </c>
      <c r="K1866" s="1">
        <v>3</v>
      </c>
      <c r="L1866" s="1">
        <v>0.4</v>
      </c>
      <c r="M1866" s="1">
        <v>-92.695499999999996</v>
      </c>
      <c r="N1866" s="1">
        <f>Clean_Data[[#This Row],[Profit]]/Clean_Data[[#This Row],[Sales]]</f>
        <v>-0.25</v>
      </c>
      <c r="O1866" s="1" t="str">
        <f>IF(Clean_Data[[#This Row],[Discount]]=0,"No Discount",
IF(Clean_Data[[#This Row],[Discount]]&lt;=0.2,"Low",
IF(Clean_Data[[#This Row],[Discount]]&lt;=0.5,"Medium","High")))</f>
        <v>Medium</v>
      </c>
      <c r="P1866" s="1" t="str">
        <f>IF(Clean_Data[[#This Row],[Sales]]&lt;100,"Low",
IF(Clean_Data[[#This Row],[Sales]]&lt;500,"Medium","High"))</f>
        <v>Medium</v>
      </c>
    </row>
    <row r="1867" spans="1:16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1">
        <v>196.45</v>
      </c>
      <c r="K1867" s="1">
        <v>5</v>
      </c>
      <c r="L1867" s="1">
        <v>0</v>
      </c>
      <c r="M1867" s="1">
        <v>70.721999999999994</v>
      </c>
      <c r="N1867" s="1">
        <f>Clean_Data[[#This Row],[Profit]]/Clean_Data[[#This Row],[Sales]]</f>
        <v>0.36</v>
      </c>
      <c r="O1867" s="1" t="str">
        <f>IF(Clean_Data[[#This Row],[Discount]]=0,"No Discount",
IF(Clean_Data[[#This Row],[Discount]]&lt;=0.2,"Low",
IF(Clean_Data[[#This Row],[Discount]]&lt;=0.5,"Medium","High")))</f>
        <v>No Discount</v>
      </c>
      <c r="P1867" s="1" t="str">
        <f>IF(Clean_Data[[#This Row],[Sales]]&lt;100,"Low",
IF(Clean_Data[[#This Row],[Sales]]&lt;500,"Medium","High"))</f>
        <v>Medium</v>
      </c>
    </row>
    <row r="1868" spans="1:16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1">
        <v>31.103999999999999</v>
      </c>
      <c r="K1868" s="1">
        <v>6</v>
      </c>
      <c r="L1868" s="1">
        <v>0.2</v>
      </c>
      <c r="M1868" s="1">
        <v>10.8864</v>
      </c>
      <c r="N1868" s="1">
        <f>Clean_Data[[#This Row],[Profit]]/Clean_Data[[#This Row],[Sales]]</f>
        <v>0.35000000000000003</v>
      </c>
      <c r="O1868" s="1" t="str">
        <f>IF(Clean_Data[[#This Row],[Discount]]=0,"No Discount",
IF(Clean_Data[[#This Row],[Discount]]&lt;=0.2,"Low",
IF(Clean_Data[[#This Row],[Discount]]&lt;=0.5,"Medium","High")))</f>
        <v>Low</v>
      </c>
      <c r="P1868" s="1" t="str">
        <f>IF(Clean_Data[[#This Row],[Sales]]&lt;100,"Low",
IF(Clean_Data[[#This Row],[Sales]]&lt;500,"Medium","High"))</f>
        <v>Low</v>
      </c>
    </row>
    <row r="1869" spans="1:16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1">
        <v>78.256</v>
      </c>
      <c r="K1869" s="1">
        <v>2</v>
      </c>
      <c r="L1869" s="1">
        <v>0.2</v>
      </c>
      <c r="M1869" s="1">
        <v>-17.607600000000001</v>
      </c>
      <c r="N1869" s="1">
        <f>Clean_Data[[#This Row],[Profit]]/Clean_Data[[#This Row],[Sales]]</f>
        <v>-0.22500000000000001</v>
      </c>
      <c r="O1869" s="1" t="str">
        <f>IF(Clean_Data[[#This Row],[Discount]]=0,"No Discount",
IF(Clean_Data[[#This Row],[Discount]]&lt;=0.2,"Low",
IF(Clean_Data[[#This Row],[Discount]]&lt;=0.5,"Medium","High")))</f>
        <v>Low</v>
      </c>
      <c r="P1869" s="1" t="str">
        <f>IF(Clean_Data[[#This Row],[Sales]]&lt;100,"Low",
IF(Clean_Data[[#This Row],[Sales]]&lt;500,"Medium","High"))</f>
        <v>Low</v>
      </c>
    </row>
    <row r="1870" spans="1:16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1">
        <v>6.48</v>
      </c>
      <c r="K1870" s="1">
        <v>1</v>
      </c>
      <c r="L1870" s="1">
        <v>0</v>
      </c>
      <c r="M1870" s="1">
        <v>3.1103999999999998</v>
      </c>
      <c r="N1870" s="1">
        <f>Clean_Data[[#This Row],[Profit]]/Clean_Data[[#This Row],[Sales]]</f>
        <v>0.47999999999999993</v>
      </c>
      <c r="O1870" s="1" t="str">
        <f>IF(Clean_Data[[#This Row],[Discount]]=0,"No Discount",
IF(Clean_Data[[#This Row],[Discount]]&lt;=0.2,"Low",
IF(Clean_Data[[#This Row],[Discount]]&lt;=0.5,"Medium","High")))</f>
        <v>No Discount</v>
      </c>
      <c r="P1870" s="1" t="str">
        <f>IF(Clean_Data[[#This Row],[Sales]]&lt;100,"Low",
IF(Clean_Data[[#This Row],[Sales]]&lt;500,"Medium","High"))</f>
        <v>Low</v>
      </c>
    </row>
    <row r="1871" spans="1:16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1">
        <v>99.2</v>
      </c>
      <c r="K1871" s="1">
        <v>5</v>
      </c>
      <c r="L1871" s="1">
        <v>0</v>
      </c>
      <c r="M1871" s="1">
        <v>25.792000000000002</v>
      </c>
      <c r="N1871" s="1">
        <f>Clean_Data[[#This Row],[Profit]]/Clean_Data[[#This Row],[Sales]]</f>
        <v>0.26</v>
      </c>
      <c r="O1871" s="1" t="str">
        <f>IF(Clean_Data[[#This Row],[Discount]]=0,"No Discount",
IF(Clean_Data[[#This Row],[Discount]]&lt;=0.2,"Low",
IF(Clean_Data[[#This Row],[Discount]]&lt;=0.5,"Medium","High")))</f>
        <v>No Discount</v>
      </c>
      <c r="P1871" s="1" t="str">
        <f>IF(Clean_Data[[#This Row],[Sales]]&lt;100,"Low",
IF(Clean_Data[[#This Row],[Sales]]&lt;500,"Medium","High"))</f>
        <v>Low</v>
      </c>
    </row>
    <row r="1872" spans="1:16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1">
        <v>801.56799999999998</v>
      </c>
      <c r="K1872" s="1">
        <v>2</v>
      </c>
      <c r="L1872" s="1">
        <v>0.2</v>
      </c>
      <c r="M1872" s="1">
        <v>50.097999999999999</v>
      </c>
      <c r="N1872" s="1">
        <f>Clean_Data[[#This Row],[Profit]]/Clean_Data[[#This Row],[Sales]]</f>
        <v>6.25E-2</v>
      </c>
      <c r="O1872" s="1" t="str">
        <f>IF(Clean_Data[[#This Row],[Discount]]=0,"No Discount",
IF(Clean_Data[[#This Row],[Discount]]&lt;=0.2,"Low",
IF(Clean_Data[[#This Row],[Discount]]&lt;=0.5,"Medium","High")))</f>
        <v>Low</v>
      </c>
      <c r="P1872" s="1" t="str">
        <f>IF(Clean_Data[[#This Row],[Sales]]&lt;100,"Low",
IF(Clean_Data[[#This Row],[Sales]]&lt;500,"Medium","High"))</f>
        <v>High</v>
      </c>
    </row>
    <row r="1873" spans="1:16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1">
        <v>272.84800000000001</v>
      </c>
      <c r="K1873" s="1">
        <v>1</v>
      </c>
      <c r="L1873" s="1">
        <v>0.2</v>
      </c>
      <c r="M1873" s="1">
        <v>27.284800000000001</v>
      </c>
      <c r="N1873" s="1">
        <f>Clean_Data[[#This Row],[Profit]]/Clean_Data[[#This Row],[Sales]]</f>
        <v>9.9999999999999992E-2</v>
      </c>
      <c r="O1873" s="1" t="str">
        <f>IF(Clean_Data[[#This Row],[Discount]]=0,"No Discount",
IF(Clean_Data[[#This Row],[Discount]]&lt;=0.2,"Low",
IF(Clean_Data[[#This Row],[Discount]]&lt;=0.5,"Medium","High")))</f>
        <v>Low</v>
      </c>
      <c r="P1873" s="1" t="str">
        <f>IF(Clean_Data[[#This Row],[Sales]]&lt;100,"Low",
IF(Clean_Data[[#This Row],[Sales]]&lt;500,"Medium","High"))</f>
        <v>Medium</v>
      </c>
    </row>
    <row r="1874" spans="1:16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1">
        <v>70.98</v>
      </c>
      <c r="K1874" s="1">
        <v>1</v>
      </c>
      <c r="L1874" s="1">
        <v>0</v>
      </c>
      <c r="M1874" s="1">
        <v>20.584199999999999</v>
      </c>
      <c r="N1874" s="1">
        <f>Clean_Data[[#This Row],[Profit]]/Clean_Data[[#This Row],[Sales]]</f>
        <v>0.28999999999999998</v>
      </c>
      <c r="O1874" s="1" t="str">
        <f>IF(Clean_Data[[#This Row],[Discount]]=0,"No Discount",
IF(Clean_Data[[#This Row],[Discount]]&lt;=0.2,"Low",
IF(Clean_Data[[#This Row],[Discount]]&lt;=0.5,"Medium","High")))</f>
        <v>No Discount</v>
      </c>
      <c r="P1874" s="1" t="str">
        <f>IF(Clean_Data[[#This Row],[Sales]]&lt;100,"Low",
IF(Clean_Data[[#This Row],[Sales]]&lt;500,"Medium","High"))</f>
        <v>Low</v>
      </c>
    </row>
    <row r="1875" spans="1:16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1">
        <v>16.224</v>
      </c>
      <c r="K1875" s="1">
        <v>2</v>
      </c>
      <c r="L1875" s="1">
        <v>0.2</v>
      </c>
      <c r="M1875" s="1">
        <v>5.8811999999999998</v>
      </c>
      <c r="N1875" s="1">
        <f>Clean_Data[[#This Row],[Profit]]/Clean_Data[[#This Row],[Sales]]</f>
        <v>0.36249999999999999</v>
      </c>
      <c r="O1875" s="1" t="str">
        <f>IF(Clean_Data[[#This Row],[Discount]]=0,"No Discount",
IF(Clean_Data[[#This Row],[Discount]]&lt;=0.2,"Low",
IF(Clean_Data[[#This Row],[Discount]]&lt;=0.5,"Medium","High")))</f>
        <v>Low</v>
      </c>
      <c r="P1875" s="1" t="str">
        <f>IF(Clean_Data[[#This Row],[Sales]]&lt;100,"Low",
IF(Clean_Data[[#This Row],[Sales]]&lt;500,"Medium","High"))</f>
        <v>Low</v>
      </c>
    </row>
    <row r="1876" spans="1:16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1">
        <v>176.78399999999999</v>
      </c>
      <c r="K1876" s="1">
        <v>1</v>
      </c>
      <c r="L1876" s="1">
        <v>0.2</v>
      </c>
      <c r="M1876" s="1">
        <v>-22.097999999999999</v>
      </c>
      <c r="N1876" s="1">
        <f>Clean_Data[[#This Row],[Profit]]/Clean_Data[[#This Row],[Sales]]</f>
        <v>-0.125</v>
      </c>
      <c r="O1876" s="1" t="str">
        <f>IF(Clean_Data[[#This Row],[Discount]]=0,"No Discount",
IF(Clean_Data[[#This Row],[Discount]]&lt;=0.2,"Low",
IF(Clean_Data[[#This Row],[Discount]]&lt;=0.5,"Medium","High")))</f>
        <v>Low</v>
      </c>
      <c r="P1876" s="1" t="str">
        <f>IF(Clean_Data[[#This Row],[Sales]]&lt;100,"Low",
IF(Clean_Data[[#This Row],[Sales]]&lt;500,"Medium","High"))</f>
        <v>Medium</v>
      </c>
    </row>
    <row r="1877" spans="1:16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1">
        <v>470.37599999999998</v>
      </c>
      <c r="K1877" s="1">
        <v>3</v>
      </c>
      <c r="L1877" s="1">
        <v>0.2</v>
      </c>
      <c r="M1877" s="1">
        <v>47.037599999999998</v>
      </c>
      <c r="N1877" s="1">
        <f>Clean_Data[[#This Row],[Profit]]/Clean_Data[[#This Row],[Sales]]</f>
        <v>0.1</v>
      </c>
      <c r="O1877" s="1" t="str">
        <f>IF(Clean_Data[[#This Row],[Discount]]=0,"No Discount",
IF(Clean_Data[[#This Row],[Discount]]&lt;=0.2,"Low",
IF(Clean_Data[[#This Row],[Discount]]&lt;=0.5,"Medium","High")))</f>
        <v>Low</v>
      </c>
      <c r="P1877" s="1" t="str">
        <f>IF(Clean_Data[[#This Row],[Sales]]&lt;100,"Low",
IF(Clean_Data[[#This Row],[Sales]]&lt;500,"Medium","High"))</f>
        <v>Medium</v>
      </c>
    </row>
    <row r="1878" spans="1:16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1">
        <v>393.56799999999998</v>
      </c>
      <c r="K1878" s="1">
        <v>4</v>
      </c>
      <c r="L1878" s="1">
        <v>0.2</v>
      </c>
      <c r="M1878" s="1">
        <v>-44.276400000000002</v>
      </c>
      <c r="N1878" s="1">
        <f>Clean_Data[[#This Row],[Profit]]/Clean_Data[[#This Row],[Sales]]</f>
        <v>-0.11250000000000002</v>
      </c>
      <c r="O1878" s="1" t="str">
        <f>IF(Clean_Data[[#This Row],[Discount]]=0,"No Discount",
IF(Clean_Data[[#This Row],[Discount]]&lt;=0.2,"Low",
IF(Clean_Data[[#This Row],[Discount]]&lt;=0.5,"Medium","High")))</f>
        <v>Low</v>
      </c>
      <c r="P1878" s="1" t="str">
        <f>IF(Clean_Data[[#This Row],[Sales]]&lt;100,"Low",
IF(Clean_Data[[#This Row],[Sales]]&lt;500,"Medium","High"))</f>
        <v>Medium</v>
      </c>
    </row>
    <row r="1879" spans="1:16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1">
        <v>302.37599999999998</v>
      </c>
      <c r="K1879" s="1">
        <v>3</v>
      </c>
      <c r="L1879" s="1">
        <v>0.2</v>
      </c>
      <c r="M1879" s="1">
        <v>22.6782</v>
      </c>
      <c r="N1879" s="1">
        <f>Clean_Data[[#This Row],[Profit]]/Clean_Data[[#This Row],[Sales]]</f>
        <v>7.5000000000000011E-2</v>
      </c>
      <c r="O1879" s="1" t="str">
        <f>IF(Clean_Data[[#This Row],[Discount]]=0,"No Discount",
IF(Clean_Data[[#This Row],[Discount]]&lt;=0.2,"Low",
IF(Clean_Data[[#This Row],[Discount]]&lt;=0.5,"Medium","High")))</f>
        <v>Low</v>
      </c>
      <c r="P1879" s="1" t="str">
        <f>IF(Clean_Data[[#This Row],[Sales]]&lt;100,"Low",
IF(Clean_Data[[#This Row],[Sales]]&lt;500,"Medium","High"))</f>
        <v>Medium</v>
      </c>
    </row>
    <row r="1880" spans="1:16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1">
        <v>68.742000000000004</v>
      </c>
      <c r="K1880" s="1">
        <v>9</v>
      </c>
      <c r="L1880" s="1">
        <v>0.7</v>
      </c>
      <c r="M1880" s="1">
        <v>-48.119399999999999</v>
      </c>
      <c r="N1880" s="1">
        <f>Clean_Data[[#This Row],[Profit]]/Clean_Data[[#This Row],[Sales]]</f>
        <v>-0.7</v>
      </c>
      <c r="O1880" s="1" t="str">
        <f>IF(Clean_Data[[#This Row],[Discount]]=0,"No Discount",
IF(Clean_Data[[#This Row],[Discount]]&lt;=0.2,"Low",
IF(Clean_Data[[#This Row],[Discount]]&lt;=0.5,"Medium","High")))</f>
        <v>High</v>
      </c>
      <c r="P1880" s="1" t="str">
        <f>IF(Clean_Data[[#This Row],[Sales]]&lt;100,"Low",
IF(Clean_Data[[#This Row],[Sales]]&lt;500,"Medium","High"))</f>
        <v>Low</v>
      </c>
    </row>
    <row r="1881" spans="1:16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1">
        <v>29.34</v>
      </c>
      <c r="K1881" s="1">
        <v>3</v>
      </c>
      <c r="L1881" s="1">
        <v>0</v>
      </c>
      <c r="M1881" s="1">
        <v>14.67</v>
      </c>
      <c r="N1881" s="1">
        <f>Clean_Data[[#This Row],[Profit]]/Clean_Data[[#This Row],[Sales]]</f>
        <v>0.5</v>
      </c>
      <c r="O1881" s="1" t="str">
        <f>IF(Clean_Data[[#This Row],[Discount]]=0,"No Discount",
IF(Clean_Data[[#This Row],[Discount]]&lt;=0.2,"Low",
IF(Clean_Data[[#This Row],[Discount]]&lt;=0.5,"Medium","High")))</f>
        <v>No Discount</v>
      </c>
      <c r="P1881" s="1" t="str">
        <f>IF(Clean_Data[[#This Row],[Sales]]&lt;100,"Low",
IF(Clean_Data[[#This Row],[Sales]]&lt;500,"Medium","High"))</f>
        <v>Low</v>
      </c>
    </row>
    <row r="1882" spans="1:16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1">
        <v>383.60700000000003</v>
      </c>
      <c r="K1882" s="1">
        <v>7</v>
      </c>
      <c r="L1882" s="1">
        <v>0.1</v>
      </c>
      <c r="M1882" s="1">
        <v>63.9345</v>
      </c>
      <c r="N1882" s="1">
        <f>Clean_Data[[#This Row],[Profit]]/Clean_Data[[#This Row],[Sales]]</f>
        <v>0.16666666666666666</v>
      </c>
      <c r="O1882" s="1" t="str">
        <f>IF(Clean_Data[[#This Row],[Discount]]=0,"No Discount",
IF(Clean_Data[[#This Row],[Discount]]&lt;=0.2,"Low",
IF(Clean_Data[[#This Row],[Discount]]&lt;=0.5,"Medium","High")))</f>
        <v>Low</v>
      </c>
      <c r="P1882" s="1" t="str">
        <f>IF(Clean_Data[[#This Row],[Sales]]&lt;100,"Low",
IF(Clean_Data[[#This Row],[Sales]]&lt;500,"Medium","High"))</f>
        <v>Medium</v>
      </c>
    </row>
    <row r="1883" spans="1:16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1">
        <v>563.4</v>
      </c>
      <c r="K1883" s="1">
        <v>4</v>
      </c>
      <c r="L1883" s="1">
        <v>0</v>
      </c>
      <c r="M1883" s="1">
        <v>67.608000000000004</v>
      </c>
      <c r="N1883" s="1">
        <f>Clean_Data[[#This Row],[Profit]]/Clean_Data[[#This Row],[Sales]]</f>
        <v>0.12000000000000001</v>
      </c>
      <c r="O1883" s="1" t="str">
        <f>IF(Clean_Data[[#This Row],[Discount]]=0,"No Discount",
IF(Clean_Data[[#This Row],[Discount]]&lt;=0.2,"Low",
IF(Clean_Data[[#This Row],[Discount]]&lt;=0.5,"Medium","High")))</f>
        <v>No Discount</v>
      </c>
      <c r="P1883" s="1" t="str">
        <f>IF(Clean_Data[[#This Row],[Sales]]&lt;100,"Low",
IF(Clean_Data[[#This Row],[Sales]]&lt;500,"Medium","High"))</f>
        <v>High</v>
      </c>
    </row>
    <row r="1884" spans="1:16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1">
        <v>217.05600000000001</v>
      </c>
      <c r="K1884" s="1">
        <v>7</v>
      </c>
      <c r="L1884" s="1">
        <v>0.2</v>
      </c>
      <c r="M1884" s="1">
        <v>78.6828</v>
      </c>
      <c r="N1884" s="1">
        <f>Clean_Data[[#This Row],[Profit]]/Clean_Data[[#This Row],[Sales]]</f>
        <v>0.36249999999999999</v>
      </c>
      <c r="O1884" s="1" t="str">
        <f>IF(Clean_Data[[#This Row],[Discount]]=0,"No Discount",
IF(Clean_Data[[#This Row],[Discount]]&lt;=0.2,"Low",
IF(Clean_Data[[#This Row],[Discount]]&lt;=0.5,"Medium","High")))</f>
        <v>Low</v>
      </c>
      <c r="P1884" s="1" t="str">
        <f>IF(Clean_Data[[#This Row],[Sales]]&lt;100,"Low",
IF(Clean_Data[[#This Row],[Sales]]&lt;500,"Medium","High"))</f>
        <v>Medium</v>
      </c>
    </row>
    <row r="1885" spans="1:16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1">
        <v>6</v>
      </c>
      <c r="K1885" s="1">
        <v>2</v>
      </c>
      <c r="L1885" s="1">
        <v>0.2</v>
      </c>
      <c r="M1885" s="1">
        <v>2.1</v>
      </c>
      <c r="N1885" s="1">
        <f>Clean_Data[[#This Row],[Profit]]/Clean_Data[[#This Row],[Sales]]</f>
        <v>0.35000000000000003</v>
      </c>
      <c r="O1885" s="1" t="str">
        <f>IF(Clean_Data[[#This Row],[Discount]]=0,"No Discount",
IF(Clean_Data[[#This Row],[Discount]]&lt;=0.2,"Low",
IF(Clean_Data[[#This Row],[Discount]]&lt;=0.5,"Medium","High")))</f>
        <v>Low</v>
      </c>
      <c r="P1885" s="1" t="str">
        <f>IF(Clean_Data[[#This Row],[Sales]]&lt;100,"Low",
IF(Clean_Data[[#This Row],[Sales]]&lt;500,"Medium","High"))</f>
        <v>Low</v>
      </c>
    </row>
    <row r="1886" spans="1:16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1">
        <v>31.56</v>
      </c>
      <c r="K1886" s="1">
        <v>3</v>
      </c>
      <c r="L1886" s="1">
        <v>0</v>
      </c>
      <c r="M1886" s="1">
        <v>10.4148</v>
      </c>
      <c r="N1886" s="1">
        <f>Clean_Data[[#This Row],[Profit]]/Clean_Data[[#This Row],[Sales]]</f>
        <v>0.33</v>
      </c>
      <c r="O1886" s="1" t="str">
        <f>IF(Clean_Data[[#This Row],[Discount]]=0,"No Discount",
IF(Clean_Data[[#This Row],[Discount]]&lt;=0.2,"Low",
IF(Clean_Data[[#This Row],[Discount]]&lt;=0.5,"Medium","High")))</f>
        <v>No Discount</v>
      </c>
      <c r="P1886" s="1" t="str">
        <f>IF(Clean_Data[[#This Row],[Sales]]&lt;100,"Low",
IF(Clean_Data[[#This Row],[Sales]]&lt;500,"Medium","High"))</f>
        <v>Low</v>
      </c>
    </row>
    <row r="1887" spans="1:16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1">
        <v>7.1040000000000001</v>
      </c>
      <c r="K1887" s="1">
        <v>2</v>
      </c>
      <c r="L1887" s="1">
        <v>0.2</v>
      </c>
      <c r="M1887" s="1">
        <v>2.3976000000000002</v>
      </c>
      <c r="N1887" s="1">
        <f>Clean_Data[[#This Row],[Profit]]/Clean_Data[[#This Row],[Sales]]</f>
        <v>0.33750000000000002</v>
      </c>
      <c r="O1887" s="1" t="str">
        <f>IF(Clean_Data[[#This Row],[Discount]]=0,"No Discount",
IF(Clean_Data[[#This Row],[Discount]]&lt;=0.2,"Low",
IF(Clean_Data[[#This Row],[Discount]]&lt;=0.5,"Medium","High")))</f>
        <v>Low</v>
      </c>
      <c r="P1887" s="1" t="str">
        <f>IF(Clean_Data[[#This Row],[Sales]]&lt;100,"Low",
IF(Clean_Data[[#This Row],[Sales]]&lt;500,"Medium","High"))</f>
        <v>Low</v>
      </c>
    </row>
    <row r="1888" spans="1:16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1">
        <v>398.35199999999998</v>
      </c>
      <c r="K1888" s="1">
        <v>8</v>
      </c>
      <c r="L1888" s="1">
        <v>0.7</v>
      </c>
      <c r="M1888" s="1">
        <v>-331.96</v>
      </c>
      <c r="N1888" s="1">
        <f>Clean_Data[[#This Row],[Profit]]/Clean_Data[[#This Row],[Sales]]</f>
        <v>-0.83333333333333337</v>
      </c>
      <c r="O1888" s="1" t="str">
        <f>IF(Clean_Data[[#This Row],[Discount]]=0,"No Discount",
IF(Clean_Data[[#This Row],[Discount]]&lt;=0.2,"Low",
IF(Clean_Data[[#This Row],[Discount]]&lt;=0.5,"Medium","High")))</f>
        <v>High</v>
      </c>
      <c r="P1888" s="1" t="str">
        <f>IF(Clean_Data[[#This Row],[Sales]]&lt;100,"Low",
IF(Clean_Data[[#This Row],[Sales]]&lt;500,"Medium","High"))</f>
        <v>Medium</v>
      </c>
    </row>
    <row r="1889" spans="1:16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1">
        <v>121.792</v>
      </c>
      <c r="K1889" s="1">
        <v>4</v>
      </c>
      <c r="L1889" s="1">
        <v>0.2</v>
      </c>
      <c r="M1889" s="1">
        <v>13.701599999999999</v>
      </c>
      <c r="N1889" s="1">
        <f>Clean_Data[[#This Row],[Profit]]/Clean_Data[[#This Row],[Sales]]</f>
        <v>0.11249999999999999</v>
      </c>
      <c r="O1889" s="1" t="str">
        <f>IF(Clean_Data[[#This Row],[Discount]]=0,"No Discount",
IF(Clean_Data[[#This Row],[Discount]]&lt;=0.2,"Low",
IF(Clean_Data[[#This Row],[Discount]]&lt;=0.5,"Medium","High")))</f>
        <v>Low</v>
      </c>
      <c r="P1889" s="1" t="str">
        <f>IF(Clean_Data[[#This Row],[Sales]]&lt;100,"Low",
IF(Clean_Data[[#This Row],[Sales]]&lt;500,"Medium","High"))</f>
        <v>Medium</v>
      </c>
    </row>
    <row r="1890" spans="1:16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1">
        <v>409.59</v>
      </c>
      <c r="K1890" s="1">
        <v>3</v>
      </c>
      <c r="L1890" s="1">
        <v>0.4</v>
      </c>
      <c r="M1890" s="1">
        <v>-122.877</v>
      </c>
      <c r="N1890" s="1">
        <f>Clean_Data[[#This Row],[Profit]]/Clean_Data[[#This Row],[Sales]]</f>
        <v>-0.3</v>
      </c>
      <c r="O1890" s="1" t="str">
        <f>IF(Clean_Data[[#This Row],[Discount]]=0,"No Discount",
IF(Clean_Data[[#This Row],[Discount]]&lt;=0.2,"Low",
IF(Clean_Data[[#This Row],[Discount]]&lt;=0.5,"Medium","High")))</f>
        <v>Medium</v>
      </c>
      <c r="P1890" s="1" t="str">
        <f>IF(Clean_Data[[#This Row],[Sales]]&lt;100,"Low",
IF(Clean_Data[[#This Row],[Sales]]&lt;500,"Medium","High"))</f>
        <v>Medium</v>
      </c>
    </row>
    <row r="1891" spans="1:16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1">
        <v>10.56</v>
      </c>
      <c r="K1891" s="1">
        <v>2</v>
      </c>
      <c r="L1891" s="1">
        <v>0</v>
      </c>
      <c r="M1891" s="1">
        <v>4.7519999999999998</v>
      </c>
      <c r="N1891" s="1">
        <f>Clean_Data[[#This Row],[Profit]]/Clean_Data[[#This Row],[Sales]]</f>
        <v>0.44999999999999996</v>
      </c>
      <c r="O1891" s="1" t="str">
        <f>IF(Clean_Data[[#This Row],[Discount]]=0,"No Discount",
IF(Clean_Data[[#This Row],[Discount]]&lt;=0.2,"Low",
IF(Clean_Data[[#This Row],[Discount]]&lt;=0.5,"Medium","High")))</f>
        <v>No Discount</v>
      </c>
      <c r="P1891" s="1" t="str">
        <f>IF(Clean_Data[[#This Row],[Sales]]&lt;100,"Low",
IF(Clean_Data[[#This Row],[Sales]]&lt;500,"Medium","High"))</f>
        <v>Low</v>
      </c>
    </row>
    <row r="1892" spans="1:16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1">
        <v>3.38</v>
      </c>
      <c r="K1892" s="1">
        <v>1</v>
      </c>
      <c r="L1892" s="1">
        <v>0</v>
      </c>
      <c r="M1892" s="1">
        <v>1.2505999999999999</v>
      </c>
      <c r="N1892" s="1">
        <f>Clean_Data[[#This Row],[Profit]]/Clean_Data[[#This Row],[Sales]]</f>
        <v>0.37</v>
      </c>
      <c r="O1892" s="1" t="str">
        <f>IF(Clean_Data[[#This Row],[Discount]]=0,"No Discount",
IF(Clean_Data[[#This Row],[Discount]]&lt;=0.2,"Low",
IF(Clean_Data[[#This Row],[Discount]]&lt;=0.5,"Medium","High")))</f>
        <v>No Discount</v>
      </c>
      <c r="P1892" s="1" t="str">
        <f>IF(Clean_Data[[#This Row],[Sales]]&lt;100,"Low",
IF(Clean_Data[[#This Row],[Sales]]&lt;500,"Medium","High"))</f>
        <v>Low</v>
      </c>
    </row>
    <row r="1893" spans="1:16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1">
        <v>7.8239999999999998</v>
      </c>
      <c r="K1893" s="1">
        <v>1</v>
      </c>
      <c r="L1893" s="1">
        <v>0.2</v>
      </c>
      <c r="M1893" s="1">
        <v>2.9340000000000002</v>
      </c>
      <c r="N1893" s="1">
        <f>Clean_Data[[#This Row],[Profit]]/Clean_Data[[#This Row],[Sales]]</f>
        <v>0.37500000000000006</v>
      </c>
      <c r="O1893" s="1" t="str">
        <f>IF(Clean_Data[[#This Row],[Discount]]=0,"No Discount",
IF(Clean_Data[[#This Row],[Discount]]&lt;=0.2,"Low",
IF(Clean_Data[[#This Row],[Discount]]&lt;=0.5,"Medium","High")))</f>
        <v>Low</v>
      </c>
      <c r="P1893" s="1" t="str">
        <f>IF(Clean_Data[[#This Row],[Sales]]&lt;100,"Low",
IF(Clean_Data[[#This Row],[Sales]]&lt;500,"Medium","High"))</f>
        <v>Low</v>
      </c>
    </row>
    <row r="1894" spans="1:16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1">
        <v>24.783999999999999</v>
      </c>
      <c r="K1894" s="1">
        <v>1</v>
      </c>
      <c r="L1894" s="1">
        <v>0.2</v>
      </c>
      <c r="M1894" s="1">
        <v>7.7450000000000001</v>
      </c>
      <c r="N1894" s="1">
        <f>Clean_Data[[#This Row],[Profit]]/Clean_Data[[#This Row],[Sales]]</f>
        <v>0.3125</v>
      </c>
      <c r="O1894" s="1" t="str">
        <f>IF(Clean_Data[[#This Row],[Discount]]=0,"No Discount",
IF(Clean_Data[[#This Row],[Discount]]&lt;=0.2,"Low",
IF(Clean_Data[[#This Row],[Discount]]&lt;=0.5,"Medium","High")))</f>
        <v>Low</v>
      </c>
      <c r="P1894" s="1" t="str">
        <f>IF(Clean_Data[[#This Row],[Sales]]&lt;100,"Low",
IF(Clean_Data[[#This Row],[Sales]]&lt;500,"Medium","High"))</f>
        <v>Low</v>
      </c>
    </row>
    <row r="1895" spans="1:16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1">
        <v>34.65</v>
      </c>
      <c r="K1895" s="1">
        <v>3</v>
      </c>
      <c r="L1895" s="1">
        <v>0</v>
      </c>
      <c r="M1895" s="1">
        <v>10.395</v>
      </c>
      <c r="N1895" s="1">
        <f>Clean_Data[[#This Row],[Profit]]/Clean_Data[[#This Row],[Sales]]</f>
        <v>0.3</v>
      </c>
      <c r="O1895" s="1" t="str">
        <f>IF(Clean_Data[[#This Row],[Discount]]=0,"No Discount",
IF(Clean_Data[[#This Row],[Discount]]&lt;=0.2,"Low",
IF(Clean_Data[[#This Row],[Discount]]&lt;=0.5,"Medium","High")))</f>
        <v>No Discount</v>
      </c>
      <c r="P1895" s="1" t="str">
        <f>IF(Clean_Data[[#This Row],[Sales]]&lt;100,"Low",
IF(Clean_Data[[#This Row],[Sales]]&lt;500,"Medium","High"))</f>
        <v>Low</v>
      </c>
    </row>
    <row r="1896" spans="1:16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1">
        <v>487.98399999999998</v>
      </c>
      <c r="K1896" s="1">
        <v>2</v>
      </c>
      <c r="L1896" s="1">
        <v>0.2</v>
      </c>
      <c r="M1896" s="1">
        <v>152.495</v>
      </c>
      <c r="N1896" s="1">
        <f>Clean_Data[[#This Row],[Profit]]/Clean_Data[[#This Row],[Sales]]</f>
        <v>0.3125</v>
      </c>
      <c r="O1896" s="1" t="str">
        <f>IF(Clean_Data[[#This Row],[Discount]]=0,"No Discount",
IF(Clean_Data[[#This Row],[Discount]]&lt;=0.2,"Low",
IF(Clean_Data[[#This Row],[Discount]]&lt;=0.5,"Medium","High")))</f>
        <v>Low</v>
      </c>
      <c r="P1896" s="1" t="str">
        <f>IF(Clean_Data[[#This Row],[Sales]]&lt;100,"Low",
IF(Clean_Data[[#This Row],[Sales]]&lt;500,"Medium","High"))</f>
        <v>Medium</v>
      </c>
    </row>
    <row r="1897" spans="1:16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1">
        <v>1793.98</v>
      </c>
      <c r="K1897" s="1">
        <v>2</v>
      </c>
      <c r="L1897" s="1">
        <v>0</v>
      </c>
      <c r="M1897" s="1">
        <v>843.17060000000004</v>
      </c>
      <c r="N1897" s="1">
        <f>Clean_Data[[#This Row],[Profit]]/Clean_Data[[#This Row],[Sales]]</f>
        <v>0.47000000000000003</v>
      </c>
      <c r="O1897" s="1" t="str">
        <f>IF(Clean_Data[[#This Row],[Discount]]=0,"No Discount",
IF(Clean_Data[[#This Row],[Discount]]&lt;=0.2,"Low",
IF(Clean_Data[[#This Row],[Discount]]&lt;=0.5,"Medium","High")))</f>
        <v>No Discount</v>
      </c>
      <c r="P1897" s="1" t="str">
        <f>IF(Clean_Data[[#This Row],[Sales]]&lt;100,"Low",
IF(Clean_Data[[#This Row],[Sales]]&lt;500,"Medium","High"))</f>
        <v>High</v>
      </c>
    </row>
    <row r="1898" spans="1:16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1">
        <v>29.808</v>
      </c>
      <c r="K1898" s="1">
        <v>2</v>
      </c>
      <c r="L1898" s="1">
        <v>0.2</v>
      </c>
      <c r="M1898" s="1">
        <v>10.805400000000001</v>
      </c>
      <c r="N1898" s="1">
        <f>Clean_Data[[#This Row],[Profit]]/Clean_Data[[#This Row],[Sales]]</f>
        <v>0.36250000000000004</v>
      </c>
      <c r="O1898" s="1" t="str">
        <f>IF(Clean_Data[[#This Row],[Discount]]=0,"No Discount",
IF(Clean_Data[[#This Row],[Discount]]&lt;=0.2,"Low",
IF(Clean_Data[[#This Row],[Discount]]&lt;=0.5,"Medium","High")))</f>
        <v>Low</v>
      </c>
      <c r="P1898" s="1" t="str">
        <f>IF(Clean_Data[[#This Row],[Sales]]&lt;100,"Low",
IF(Clean_Data[[#This Row],[Sales]]&lt;500,"Medium","High"))</f>
        <v>Low</v>
      </c>
    </row>
    <row r="1899" spans="1:16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1">
        <v>505.17599999999999</v>
      </c>
      <c r="K1899" s="1">
        <v>4</v>
      </c>
      <c r="L1899" s="1">
        <v>0.7</v>
      </c>
      <c r="M1899" s="1">
        <v>-336.78399999999999</v>
      </c>
      <c r="N1899" s="1">
        <f>Clean_Data[[#This Row],[Profit]]/Clean_Data[[#This Row],[Sales]]</f>
        <v>-0.66666666666666663</v>
      </c>
      <c r="O1899" s="1" t="str">
        <f>IF(Clean_Data[[#This Row],[Discount]]=0,"No Discount",
IF(Clean_Data[[#This Row],[Discount]]&lt;=0.2,"Low",
IF(Clean_Data[[#This Row],[Discount]]&lt;=0.5,"Medium","High")))</f>
        <v>High</v>
      </c>
      <c r="P1899" s="1" t="str">
        <f>IF(Clean_Data[[#This Row],[Sales]]&lt;100,"Low",
IF(Clean_Data[[#This Row],[Sales]]&lt;500,"Medium","High"))</f>
        <v>High</v>
      </c>
    </row>
    <row r="1900" spans="1:16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1">
        <v>174.05850000000001</v>
      </c>
      <c r="K1900" s="1">
        <v>3</v>
      </c>
      <c r="L1900" s="1">
        <v>0.45</v>
      </c>
      <c r="M1900" s="1">
        <v>-110.7645</v>
      </c>
      <c r="N1900" s="1">
        <f>Clean_Data[[#This Row],[Profit]]/Clean_Data[[#This Row],[Sales]]</f>
        <v>-0.63636363636363635</v>
      </c>
      <c r="O1900" s="1" t="str">
        <f>IF(Clean_Data[[#This Row],[Discount]]=0,"No Discount",
IF(Clean_Data[[#This Row],[Discount]]&lt;=0.2,"Low",
IF(Clean_Data[[#This Row],[Discount]]&lt;=0.5,"Medium","High")))</f>
        <v>Medium</v>
      </c>
      <c r="P1900" s="1" t="str">
        <f>IF(Clean_Data[[#This Row],[Sales]]&lt;100,"Low",
IF(Clean_Data[[#This Row],[Sales]]&lt;500,"Medium","High"))</f>
        <v>Medium</v>
      </c>
    </row>
    <row r="1901" spans="1:16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1">
        <v>191.88</v>
      </c>
      <c r="K1901" s="1">
        <v>6</v>
      </c>
      <c r="L1901" s="1">
        <v>0</v>
      </c>
      <c r="M1901" s="1">
        <v>19.187999999999999</v>
      </c>
      <c r="N1901" s="1">
        <f>Clean_Data[[#This Row],[Profit]]/Clean_Data[[#This Row],[Sales]]</f>
        <v>9.9999999999999992E-2</v>
      </c>
      <c r="O1901" s="1" t="str">
        <f>IF(Clean_Data[[#This Row],[Discount]]=0,"No Discount",
IF(Clean_Data[[#This Row],[Discount]]&lt;=0.2,"Low",
IF(Clean_Data[[#This Row],[Discount]]&lt;=0.5,"Medium","High")))</f>
        <v>No Discount</v>
      </c>
      <c r="P1901" s="1" t="str">
        <f>IF(Clean_Data[[#This Row],[Sales]]&lt;100,"Low",
IF(Clean_Data[[#This Row],[Sales]]&lt;500,"Medium","High"))</f>
        <v>Medium</v>
      </c>
    </row>
    <row r="1902" spans="1:16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1">
        <v>14.78</v>
      </c>
      <c r="K1902" s="1">
        <v>2</v>
      </c>
      <c r="L1902" s="1">
        <v>0</v>
      </c>
      <c r="M1902" s="1">
        <v>3.9906000000000001</v>
      </c>
      <c r="N1902" s="1">
        <f>Clean_Data[[#This Row],[Profit]]/Clean_Data[[#This Row],[Sales]]</f>
        <v>0.27</v>
      </c>
      <c r="O1902" s="1" t="str">
        <f>IF(Clean_Data[[#This Row],[Discount]]=0,"No Discount",
IF(Clean_Data[[#This Row],[Discount]]&lt;=0.2,"Low",
IF(Clean_Data[[#This Row],[Discount]]&lt;=0.5,"Medium","High")))</f>
        <v>No Discount</v>
      </c>
      <c r="P1902" s="1" t="str">
        <f>IF(Clean_Data[[#This Row],[Sales]]&lt;100,"Low",
IF(Clean_Data[[#This Row],[Sales]]&lt;500,"Medium","High"))</f>
        <v>Low</v>
      </c>
    </row>
    <row r="1903" spans="1:16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1">
        <v>5.1840000000000002</v>
      </c>
      <c r="K1903" s="1">
        <v>1</v>
      </c>
      <c r="L1903" s="1">
        <v>0.2</v>
      </c>
      <c r="M1903" s="1">
        <v>1.8144</v>
      </c>
      <c r="N1903" s="1">
        <f>Clean_Data[[#This Row],[Profit]]/Clean_Data[[#This Row],[Sales]]</f>
        <v>0.35</v>
      </c>
      <c r="O1903" s="1" t="str">
        <f>IF(Clean_Data[[#This Row],[Discount]]=0,"No Discount",
IF(Clean_Data[[#This Row],[Discount]]&lt;=0.2,"Low",
IF(Clean_Data[[#This Row],[Discount]]&lt;=0.5,"Medium","High")))</f>
        <v>Low</v>
      </c>
      <c r="P1903" s="1" t="str">
        <f>IF(Clean_Data[[#This Row],[Sales]]&lt;100,"Low",
IF(Clean_Data[[#This Row],[Sales]]&lt;500,"Medium","High"))</f>
        <v>Low</v>
      </c>
    </row>
    <row r="1904" spans="1:16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1">
        <v>478.48</v>
      </c>
      <c r="K1904" s="1">
        <v>2</v>
      </c>
      <c r="L1904" s="1">
        <v>0.2</v>
      </c>
      <c r="M1904" s="1">
        <v>47.847999999999999</v>
      </c>
      <c r="N1904" s="1">
        <f>Clean_Data[[#This Row],[Profit]]/Clean_Data[[#This Row],[Sales]]</f>
        <v>9.9999999999999992E-2</v>
      </c>
      <c r="O1904" s="1" t="str">
        <f>IF(Clean_Data[[#This Row],[Discount]]=0,"No Discount",
IF(Clean_Data[[#This Row],[Discount]]&lt;=0.2,"Low",
IF(Clean_Data[[#This Row],[Discount]]&lt;=0.5,"Medium","High")))</f>
        <v>Low</v>
      </c>
      <c r="P1904" s="1" t="str">
        <f>IF(Clean_Data[[#This Row],[Sales]]&lt;100,"Low",
IF(Clean_Data[[#This Row],[Sales]]&lt;500,"Medium","High"))</f>
        <v>Medium</v>
      </c>
    </row>
    <row r="1905" spans="1:16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1">
        <v>28.4</v>
      </c>
      <c r="K1905" s="1">
        <v>2</v>
      </c>
      <c r="L1905" s="1">
        <v>0.2</v>
      </c>
      <c r="M1905" s="1">
        <v>6.7450000000000001</v>
      </c>
      <c r="N1905" s="1">
        <f>Clean_Data[[#This Row],[Profit]]/Clean_Data[[#This Row],[Sales]]</f>
        <v>0.23750000000000002</v>
      </c>
      <c r="O1905" s="1" t="str">
        <f>IF(Clean_Data[[#This Row],[Discount]]=0,"No Discount",
IF(Clean_Data[[#This Row],[Discount]]&lt;=0.2,"Low",
IF(Clean_Data[[#This Row],[Discount]]&lt;=0.5,"Medium","High")))</f>
        <v>Low</v>
      </c>
      <c r="P1905" s="1" t="str">
        <f>IF(Clean_Data[[#This Row],[Sales]]&lt;100,"Low",
IF(Clean_Data[[#This Row],[Sales]]&lt;500,"Medium","High"))</f>
        <v>Low</v>
      </c>
    </row>
    <row r="1906" spans="1:16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1">
        <v>909.12</v>
      </c>
      <c r="K1906" s="1">
        <v>8</v>
      </c>
      <c r="L1906" s="1">
        <v>0</v>
      </c>
      <c r="M1906" s="1">
        <v>9.0912000000000006</v>
      </c>
      <c r="N1906" s="1">
        <f>Clean_Data[[#This Row],[Profit]]/Clean_Data[[#This Row],[Sales]]</f>
        <v>0.01</v>
      </c>
      <c r="O1906" s="1" t="str">
        <f>IF(Clean_Data[[#This Row],[Discount]]=0,"No Discount",
IF(Clean_Data[[#This Row],[Discount]]&lt;=0.2,"Low",
IF(Clean_Data[[#This Row],[Discount]]&lt;=0.5,"Medium","High")))</f>
        <v>No Discount</v>
      </c>
      <c r="P1906" s="1" t="str">
        <f>IF(Clean_Data[[#This Row],[Sales]]&lt;100,"Low",
IF(Clean_Data[[#This Row],[Sales]]&lt;500,"Medium","High"))</f>
        <v>High</v>
      </c>
    </row>
    <row r="1907" spans="1:16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1">
        <v>2.952</v>
      </c>
      <c r="K1907" s="1">
        <v>2</v>
      </c>
      <c r="L1907" s="1">
        <v>0.7</v>
      </c>
      <c r="M1907" s="1">
        <v>-2.1648000000000001</v>
      </c>
      <c r="N1907" s="1">
        <f>Clean_Data[[#This Row],[Profit]]/Clean_Data[[#This Row],[Sales]]</f>
        <v>-0.73333333333333339</v>
      </c>
      <c r="O1907" s="1" t="str">
        <f>IF(Clean_Data[[#This Row],[Discount]]=0,"No Discount",
IF(Clean_Data[[#This Row],[Discount]]&lt;=0.2,"Low",
IF(Clean_Data[[#This Row],[Discount]]&lt;=0.5,"Medium","High")))</f>
        <v>High</v>
      </c>
      <c r="P1907" s="1" t="str">
        <f>IF(Clean_Data[[#This Row],[Sales]]&lt;100,"Low",
IF(Clean_Data[[#This Row],[Sales]]&lt;500,"Medium","High"))</f>
        <v>Low</v>
      </c>
    </row>
    <row r="1908" spans="1:16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27.018000000000001</v>
      </c>
      <c r="K1908" s="1">
        <v>6</v>
      </c>
      <c r="L1908" s="1">
        <v>0.7</v>
      </c>
      <c r="M1908" s="1">
        <v>-21.6144</v>
      </c>
      <c r="N1908" s="1">
        <f>Clean_Data[[#This Row],[Profit]]/Clean_Data[[#This Row],[Sales]]</f>
        <v>-0.79999999999999993</v>
      </c>
      <c r="O1908" s="1" t="str">
        <f>IF(Clean_Data[[#This Row],[Discount]]=0,"No Discount",
IF(Clean_Data[[#This Row],[Discount]]&lt;=0.2,"Low",
IF(Clean_Data[[#This Row],[Discount]]&lt;=0.5,"Medium","High")))</f>
        <v>High</v>
      </c>
      <c r="P1908" s="1" t="str">
        <f>IF(Clean_Data[[#This Row],[Sales]]&lt;100,"Low",
IF(Clean_Data[[#This Row],[Sales]]&lt;500,"Medium","High"))</f>
        <v>Low</v>
      </c>
    </row>
    <row r="1909" spans="1:16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1">
        <v>136.91999999999999</v>
      </c>
      <c r="K1909" s="1">
        <v>4</v>
      </c>
      <c r="L1909" s="1">
        <v>0</v>
      </c>
      <c r="M1909" s="1">
        <v>41.076000000000001</v>
      </c>
      <c r="N1909" s="1">
        <f>Clean_Data[[#This Row],[Profit]]/Clean_Data[[#This Row],[Sales]]</f>
        <v>0.30000000000000004</v>
      </c>
      <c r="O1909" s="1" t="str">
        <f>IF(Clean_Data[[#This Row],[Discount]]=0,"No Discount",
IF(Clean_Data[[#This Row],[Discount]]&lt;=0.2,"Low",
IF(Clean_Data[[#This Row],[Discount]]&lt;=0.5,"Medium","High")))</f>
        <v>No Discount</v>
      </c>
      <c r="P1909" s="1" t="str">
        <f>IF(Clean_Data[[#This Row],[Sales]]&lt;100,"Low",
IF(Clean_Data[[#This Row],[Sales]]&lt;500,"Medium","High"))</f>
        <v>Medium</v>
      </c>
    </row>
    <row r="1910" spans="1:16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1">
        <v>18.96</v>
      </c>
      <c r="K1910" s="1">
        <v>2</v>
      </c>
      <c r="L1910" s="1">
        <v>0</v>
      </c>
      <c r="M1910" s="1">
        <v>8.532</v>
      </c>
      <c r="N1910" s="1">
        <f>Clean_Data[[#This Row],[Profit]]/Clean_Data[[#This Row],[Sales]]</f>
        <v>0.44999999999999996</v>
      </c>
      <c r="O1910" s="1" t="str">
        <f>IF(Clean_Data[[#This Row],[Discount]]=0,"No Discount",
IF(Clean_Data[[#This Row],[Discount]]&lt;=0.2,"Low",
IF(Clean_Data[[#This Row],[Discount]]&lt;=0.5,"Medium","High")))</f>
        <v>No Discount</v>
      </c>
      <c r="P1910" s="1" t="str">
        <f>IF(Clean_Data[[#This Row],[Sales]]&lt;100,"Low",
IF(Clean_Data[[#This Row],[Sales]]&lt;500,"Medium","High"))</f>
        <v>Low</v>
      </c>
    </row>
    <row r="1911" spans="1:16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1">
        <v>99.39</v>
      </c>
      <c r="K1911" s="1">
        <v>3</v>
      </c>
      <c r="L1911" s="1">
        <v>0</v>
      </c>
      <c r="M1911" s="1">
        <v>40.749899999999997</v>
      </c>
      <c r="N1911" s="1">
        <f>Clean_Data[[#This Row],[Profit]]/Clean_Data[[#This Row],[Sales]]</f>
        <v>0.41</v>
      </c>
      <c r="O1911" s="1" t="str">
        <f>IF(Clean_Data[[#This Row],[Discount]]=0,"No Discount",
IF(Clean_Data[[#This Row],[Discount]]&lt;=0.2,"Low",
IF(Clean_Data[[#This Row],[Discount]]&lt;=0.5,"Medium","High")))</f>
        <v>No Discount</v>
      </c>
      <c r="P1911" s="1" t="str">
        <f>IF(Clean_Data[[#This Row],[Sales]]&lt;100,"Low",
IF(Clean_Data[[#This Row],[Sales]]&lt;500,"Medium","High"))</f>
        <v>Low</v>
      </c>
    </row>
    <row r="1912" spans="1:16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1">
        <v>273.89600000000002</v>
      </c>
      <c r="K1912" s="1">
        <v>7</v>
      </c>
      <c r="L1912" s="1">
        <v>0.2</v>
      </c>
      <c r="M1912" s="1">
        <v>92.439899999999994</v>
      </c>
      <c r="N1912" s="1">
        <f>Clean_Data[[#This Row],[Profit]]/Clean_Data[[#This Row],[Sales]]</f>
        <v>0.33749999999999997</v>
      </c>
      <c r="O1912" s="1" t="str">
        <f>IF(Clean_Data[[#This Row],[Discount]]=0,"No Discount",
IF(Clean_Data[[#This Row],[Discount]]&lt;=0.2,"Low",
IF(Clean_Data[[#This Row],[Discount]]&lt;=0.5,"Medium","High")))</f>
        <v>Low</v>
      </c>
      <c r="P1912" s="1" t="str">
        <f>IF(Clean_Data[[#This Row],[Sales]]&lt;100,"Low",
IF(Clean_Data[[#This Row],[Sales]]&lt;500,"Medium","High"))</f>
        <v>Medium</v>
      </c>
    </row>
    <row r="1913" spans="1:16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1">
        <v>597.13199999999995</v>
      </c>
      <c r="K1913" s="1">
        <v>3</v>
      </c>
      <c r="L1913" s="1">
        <v>0.4</v>
      </c>
      <c r="M1913" s="1">
        <v>49.761000000000003</v>
      </c>
      <c r="N1913" s="1">
        <f>Clean_Data[[#This Row],[Profit]]/Clean_Data[[#This Row],[Sales]]</f>
        <v>8.3333333333333343E-2</v>
      </c>
      <c r="O1913" s="1" t="str">
        <f>IF(Clean_Data[[#This Row],[Discount]]=0,"No Discount",
IF(Clean_Data[[#This Row],[Discount]]&lt;=0.2,"Low",
IF(Clean_Data[[#This Row],[Discount]]&lt;=0.5,"Medium","High")))</f>
        <v>Medium</v>
      </c>
      <c r="P1913" s="1" t="str">
        <f>IF(Clean_Data[[#This Row],[Sales]]&lt;100,"Low",
IF(Clean_Data[[#This Row],[Sales]]&lt;500,"Medium","High"))</f>
        <v>High</v>
      </c>
    </row>
    <row r="1914" spans="1:16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1">
        <v>149.94999999999999</v>
      </c>
      <c r="K1914" s="1">
        <v>5</v>
      </c>
      <c r="L1914" s="1">
        <v>0</v>
      </c>
      <c r="M1914" s="1">
        <v>65.977999999999994</v>
      </c>
      <c r="N1914" s="1">
        <f>Clean_Data[[#This Row],[Profit]]/Clean_Data[[#This Row],[Sales]]</f>
        <v>0.44</v>
      </c>
      <c r="O1914" s="1" t="str">
        <f>IF(Clean_Data[[#This Row],[Discount]]=0,"No Discount",
IF(Clean_Data[[#This Row],[Discount]]&lt;=0.2,"Low",
IF(Clean_Data[[#This Row],[Discount]]&lt;=0.5,"Medium","High")))</f>
        <v>No Discount</v>
      </c>
      <c r="P1914" s="1" t="str">
        <f>IF(Clean_Data[[#This Row],[Sales]]&lt;100,"Low",
IF(Clean_Data[[#This Row],[Sales]]&lt;500,"Medium","High"))</f>
        <v>Medium</v>
      </c>
    </row>
    <row r="1915" spans="1:16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1">
        <v>4.6079999999999997</v>
      </c>
      <c r="K1915" s="1">
        <v>2</v>
      </c>
      <c r="L1915" s="1">
        <v>0.2</v>
      </c>
      <c r="M1915" s="1">
        <v>1.6704000000000001</v>
      </c>
      <c r="N1915" s="1">
        <f>Clean_Data[[#This Row],[Profit]]/Clean_Data[[#This Row],[Sales]]</f>
        <v>0.36250000000000004</v>
      </c>
      <c r="O1915" s="1" t="str">
        <f>IF(Clean_Data[[#This Row],[Discount]]=0,"No Discount",
IF(Clean_Data[[#This Row],[Discount]]&lt;=0.2,"Low",
IF(Clean_Data[[#This Row],[Discount]]&lt;=0.5,"Medium","High")))</f>
        <v>Low</v>
      </c>
      <c r="P1915" s="1" t="str">
        <f>IF(Clean_Data[[#This Row],[Sales]]&lt;100,"Low",
IF(Clean_Data[[#This Row],[Sales]]&lt;500,"Medium","High"))</f>
        <v>Low</v>
      </c>
    </row>
    <row r="1916" spans="1:16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1">
        <v>15.528</v>
      </c>
      <c r="K1916" s="1">
        <v>3</v>
      </c>
      <c r="L1916" s="1">
        <v>0.2</v>
      </c>
      <c r="M1916" s="1">
        <v>4.8525</v>
      </c>
      <c r="N1916" s="1">
        <f>Clean_Data[[#This Row],[Profit]]/Clean_Data[[#This Row],[Sales]]</f>
        <v>0.3125</v>
      </c>
      <c r="O1916" s="1" t="str">
        <f>IF(Clean_Data[[#This Row],[Discount]]=0,"No Discount",
IF(Clean_Data[[#This Row],[Discount]]&lt;=0.2,"Low",
IF(Clean_Data[[#This Row],[Discount]]&lt;=0.5,"Medium","High")))</f>
        <v>Low</v>
      </c>
      <c r="P1916" s="1" t="str">
        <f>IF(Clean_Data[[#This Row],[Sales]]&lt;100,"Low",
IF(Clean_Data[[#This Row],[Sales]]&lt;500,"Medium","High"))</f>
        <v>Low</v>
      </c>
    </row>
    <row r="1917" spans="1:16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1">
        <v>11.952</v>
      </c>
      <c r="K1917" s="1">
        <v>3</v>
      </c>
      <c r="L1917" s="1">
        <v>0.2</v>
      </c>
      <c r="M1917" s="1">
        <v>3.8843999999999999</v>
      </c>
      <c r="N1917" s="1">
        <f>Clean_Data[[#This Row],[Profit]]/Clean_Data[[#This Row],[Sales]]</f>
        <v>0.32500000000000001</v>
      </c>
      <c r="O1917" s="1" t="str">
        <f>IF(Clean_Data[[#This Row],[Discount]]=0,"No Discount",
IF(Clean_Data[[#This Row],[Discount]]&lt;=0.2,"Low",
IF(Clean_Data[[#This Row],[Discount]]&lt;=0.5,"Medium","High")))</f>
        <v>Low</v>
      </c>
      <c r="P1917" s="1" t="str">
        <f>IF(Clean_Data[[#This Row],[Sales]]&lt;100,"Low",
IF(Clean_Data[[#This Row],[Sales]]&lt;500,"Medium","High"))</f>
        <v>Low</v>
      </c>
    </row>
    <row r="1918" spans="1:16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1">
        <v>11.65</v>
      </c>
      <c r="K1918" s="1">
        <v>5</v>
      </c>
      <c r="L1918" s="1">
        <v>0</v>
      </c>
      <c r="M1918" s="1">
        <v>3.3784999999999998</v>
      </c>
      <c r="N1918" s="1">
        <f>Clean_Data[[#This Row],[Profit]]/Clean_Data[[#This Row],[Sales]]</f>
        <v>0.28999999999999998</v>
      </c>
      <c r="O1918" s="1" t="str">
        <f>IF(Clean_Data[[#This Row],[Discount]]=0,"No Discount",
IF(Clean_Data[[#This Row],[Discount]]&lt;=0.2,"Low",
IF(Clean_Data[[#This Row],[Discount]]&lt;=0.5,"Medium","High")))</f>
        <v>No Discount</v>
      </c>
      <c r="P1918" s="1" t="str">
        <f>IF(Clean_Data[[#This Row],[Sales]]&lt;100,"Low",
IF(Clean_Data[[#This Row],[Sales]]&lt;500,"Medium","High"))</f>
        <v>Low</v>
      </c>
    </row>
    <row r="1919" spans="1:16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1">
        <v>299.89999999999998</v>
      </c>
      <c r="K1919" s="1">
        <v>2</v>
      </c>
      <c r="L1919" s="1">
        <v>0</v>
      </c>
      <c r="M1919" s="1">
        <v>74.974999999999994</v>
      </c>
      <c r="N1919" s="1">
        <f>Clean_Data[[#This Row],[Profit]]/Clean_Data[[#This Row],[Sales]]</f>
        <v>0.25</v>
      </c>
      <c r="O1919" s="1" t="str">
        <f>IF(Clean_Data[[#This Row],[Discount]]=0,"No Discount",
IF(Clean_Data[[#This Row],[Discount]]&lt;=0.2,"Low",
IF(Clean_Data[[#This Row],[Discount]]&lt;=0.5,"Medium","High")))</f>
        <v>No Discount</v>
      </c>
      <c r="P1919" s="1" t="str">
        <f>IF(Clean_Data[[#This Row],[Sales]]&lt;100,"Low",
IF(Clean_Data[[#This Row],[Sales]]&lt;500,"Medium","High"))</f>
        <v>Medium</v>
      </c>
    </row>
    <row r="1920" spans="1:16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1">
        <v>895.92</v>
      </c>
      <c r="K1920" s="1">
        <v>5</v>
      </c>
      <c r="L1920" s="1">
        <v>0.2</v>
      </c>
      <c r="M1920" s="1">
        <v>302.37299999999999</v>
      </c>
      <c r="N1920" s="1">
        <f>Clean_Data[[#This Row],[Profit]]/Clean_Data[[#This Row],[Sales]]</f>
        <v>0.33750000000000002</v>
      </c>
      <c r="O1920" s="1" t="str">
        <f>IF(Clean_Data[[#This Row],[Discount]]=0,"No Discount",
IF(Clean_Data[[#This Row],[Discount]]&lt;=0.2,"Low",
IF(Clean_Data[[#This Row],[Discount]]&lt;=0.5,"Medium","High")))</f>
        <v>Low</v>
      </c>
      <c r="P1920" s="1" t="str">
        <f>IF(Clean_Data[[#This Row],[Sales]]&lt;100,"Low",
IF(Clean_Data[[#This Row],[Sales]]&lt;500,"Medium","High"))</f>
        <v>High</v>
      </c>
    </row>
    <row r="1921" spans="1:16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1">
        <v>462.56400000000002</v>
      </c>
      <c r="K1921" s="1">
        <v>2</v>
      </c>
      <c r="L1921" s="1">
        <v>0.1</v>
      </c>
      <c r="M1921" s="1">
        <v>97.6524</v>
      </c>
      <c r="N1921" s="1">
        <f>Clean_Data[[#This Row],[Profit]]/Clean_Data[[#This Row],[Sales]]</f>
        <v>0.21111111111111111</v>
      </c>
      <c r="O1921" s="1" t="str">
        <f>IF(Clean_Data[[#This Row],[Discount]]=0,"No Discount",
IF(Clean_Data[[#This Row],[Discount]]&lt;=0.2,"Low",
IF(Clean_Data[[#This Row],[Discount]]&lt;=0.5,"Medium","High")))</f>
        <v>Low</v>
      </c>
      <c r="P1921" s="1" t="str">
        <f>IF(Clean_Data[[#This Row],[Sales]]&lt;100,"Low",
IF(Clean_Data[[#This Row],[Sales]]&lt;500,"Medium","High"))</f>
        <v>Medium</v>
      </c>
    </row>
    <row r="1922" spans="1:16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1">
        <v>15.007999999999999</v>
      </c>
      <c r="K1922" s="1">
        <v>2</v>
      </c>
      <c r="L1922" s="1">
        <v>0.2</v>
      </c>
      <c r="M1922" s="1">
        <v>1.5007999999999999</v>
      </c>
      <c r="N1922" s="1">
        <f>Clean_Data[[#This Row],[Profit]]/Clean_Data[[#This Row],[Sales]]</f>
        <v>0.1</v>
      </c>
      <c r="O1922" s="1" t="str">
        <f>IF(Clean_Data[[#This Row],[Discount]]=0,"No Discount",
IF(Clean_Data[[#This Row],[Discount]]&lt;=0.2,"Low",
IF(Clean_Data[[#This Row],[Discount]]&lt;=0.5,"Medium","High")))</f>
        <v>Low</v>
      </c>
      <c r="P1922" s="1" t="str">
        <f>IF(Clean_Data[[#This Row],[Sales]]&lt;100,"Low",
IF(Clean_Data[[#This Row],[Sales]]&lt;500,"Medium","High"))</f>
        <v>Low</v>
      </c>
    </row>
    <row r="1923" spans="1:16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1">
        <v>863.64</v>
      </c>
      <c r="K1923" s="1">
        <v>9</v>
      </c>
      <c r="L1923" s="1">
        <v>0.2</v>
      </c>
      <c r="M1923" s="1">
        <v>107.955</v>
      </c>
      <c r="N1923" s="1">
        <f>Clean_Data[[#This Row],[Profit]]/Clean_Data[[#This Row],[Sales]]</f>
        <v>0.125</v>
      </c>
      <c r="O1923" s="1" t="str">
        <f>IF(Clean_Data[[#This Row],[Discount]]=0,"No Discount",
IF(Clean_Data[[#This Row],[Discount]]&lt;=0.2,"Low",
IF(Clean_Data[[#This Row],[Discount]]&lt;=0.5,"Medium","High")))</f>
        <v>Low</v>
      </c>
      <c r="P1923" s="1" t="str">
        <f>IF(Clean_Data[[#This Row],[Sales]]&lt;100,"Low",
IF(Clean_Data[[#This Row],[Sales]]&lt;500,"Medium","High"))</f>
        <v>High</v>
      </c>
    </row>
    <row r="1924" spans="1:16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1">
        <v>47.616</v>
      </c>
      <c r="K1924" s="1">
        <v>3</v>
      </c>
      <c r="L1924" s="1">
        <v>0.2</v>
      </c>
      <c r="M1924" s="1">
        <v>3.5712000000000002</v>
      </c>
      <c r="N1924" s="1">
        <f>Clean_Data[[#This Row],[Profit]]/Clean_Data[[#This Row],[Sales]]</f>
        <v>7.4999999999999997E-2</v>
      </c>
      <c r="O1924" s="1" t="str">
        <f>IF(Clean_Data[[#This Row],[Discount]]=0,"No Discount",
IF(Clean_Data[[#This Row],[Discount]]&lt;=0.2,"Low",
IF(Clean_Data[[#This Row],[Discount]]&lt;=0.5,"Medium","High")))</f>
        <v>Low</v>
      </c>
      <c r="P1924" s="1" t="str">
        <f>IF(Clean_Data[[#This Row],[Sales]]&lt;100,"Low",
IF(Clean_Data[[#This Row],[Sales]]&lt;500,"Medium","High"))</f>
        <v>Low</v>
      </c>
    </row>
    <row r="1925" spans="1:16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1">
        <v>92.94</v>
      </c>
      <c r="K1925" s="1">
        <v>3</v>
      </c>
      <c r="L1925" s="1">
        <v>0</v>
      </c>
      <c r="M1925" s="1">
        <v>41.823</v>
      </c>
      <c r="N1925" s="1">
        <f>Clean_Data[[#This Row],[Profit]]/Clean_Data[[#This Row],[Sales]]</f>
        <v>0.45</v>
      </c>
      <c r="O1925" s="1" t="str">
        <f>IF(Clean_Data[[#This Row],[Discount]]=0,"No Discount",
IF(Clean_Data[[#This Row],[Discount]]&lt;=0.2,"Low",
IF(Clean_Data[[#This Row],[Discount]]&lt;=0.5,"Medium","High")))</f>
        <v>No Discount</v>
      </c>
      <c r="P1925" s="1" t="str">
        <f>IF(Clean_Data[[#This Row],[Sales]]&lt;100,"Low",
IF(Clean_Data[[#This Row],[Sales]]&lt;500,"Medium","High"))</f>
        <v>Low</v>
      </c>
    </row>
    <row r="1926" spans="1:16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1">
        <v>199.98</v>
      </c>
      <c r="K1926" s="1">
        <v>2</v>
      </c>
      <c r="L1926" s="1">
        <v>0</v>
      </c>
      <c r="M1926" s="1">
        <v>69.992999999999995</v>
      </c>
      <c r="N1926" s="1">
        <f>Clean_Data[[#This Row],[Profit]]/Clean_Data[[#This Row],[Sales]]</f>
        <v>0.35</v>
      </c>
      <c r="O1926" s="1" t="str">
        <f>IF(Clean_Data[[#This Row],[Discount]]=0,"No Discount",
IF(Clean_Data[[#This Row],[Discount]]&lt;=0.2,"Low",
IF(Clean_Data[[#This Row],[Discount]]&lt;=0.5,"Medium","High")))</f>
        <v>No Discount</v>
      </c>
      <c r="P1926" s="1" t="str">
        <f>IF(Clean_Data[[#This Row],[Sales]]&lt;100,"Low",
IF(Clean_Data[[#This Row],[Sales]]&lt;500,"Medium","High"))</f>
        <v>Medium</v>
      </c>
    </row>
    <row r="1927" spans="1:16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1">
        <v>177.48</v>
      </c>
      <c r="K1927" s="1">
        <v>3</v>
      </c>
      <c r="L1927" s="1">
        <v>0.2</v>
      </c>
      <c r="M1927" s="1">
        <v>19.9665</v>
      </c>
      <c r="N1927" s="1">
        <f>Clean_Data[[#This Row],[Profit]]/Clean_Data[[#This Row],[Sales]]</f>
        <v>0.1125</v>
      </c>
      <c r="O1927" s="1" t="str">
        <f>IF(Clean_Data[[#This Row],[Discount]]=0,"No Discount",
IF(Clean_Data[[#This Row],[Discount]]&lt;=0.2,"Low",
IF(Clean_Data[[#This Row],[Discount]]&lt;=0.5,"Medium","High")))</f>
        <v>Low</v>
      </c>
      <c r="P1927" s="1" t="str">
        <f>IF(Clean_Data[[#This Row],[Sales]]&lt;100,"Low",
IF(Clean_Data[[#This Row],[Sales]]&lt;500,"Medium","High"))</f>
        <v>Medium</v>
      </c>
    </row>
    <row r="1928" spans="1:16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1">
        <v>88.768000000000001</v>
      </c>
      <c r="K1928" s="1">
        <v>2</v>
      </c>
      <c r="L1928" s="1">
        <v>0.2</v>
      </c>
      <c r="M1928" s="1">
        <v>31.0688</v>
      </c>
      <c r="N1928" s="1">
        <f>Clean_Data[[#This Row],[Profit]]/Clean_Data[[#This Row],[Sales]]</f>
        <v>0.35</v>
      </c>
      <c r="O1928" s="1" t="str">
        <f>IF(Clean_Data[[#This Row],[Discount]]=0,"No Discount",
IF(Clean_Data[[#This Row],[Discount]]&lt;=0.2,"Low",
IF(Clean_Data[[#This Row],[Discount]]&lt;=0.5,"Medium","High")))</f>
        <v>Low</v>
      </c>
      <c r="P1928" s="1" t="str">
        <f>IF(Clean_Data[[#This Row],[Sales]]&lt;100,"Low",
IF(Clean_Data[[#This Row],[Sales]]&lt;500,"Medium","High"))</f>
        <v>Low</v>
      </c>
    </row>
    <row r="1929" spans="1:16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1">
        <v>6.48</v>
      </c>
      <c r="K1929" s="1">
        <v>1</v>
      </c>
      <c r="L1929" s="1">
        <v>0</v>
      </c>
      <c r="M1929" s="1">
        <v>3.1103999999999998</v>
      </c>
      <c r="N1929" s="1">
        <f>Clean_Data[[#This Row],[Profit]]/Clean_Data[[#This Row],[Sales]]</f>
        <v>0.47999999999999993</v>
      </c>
      <c r="O1929" s="1" t="str">
        <f>IF(Clean_Data[[#This Row],[Discount]]=0,"No Discount",
IF(Clean_Data[[#This Row],[Discount]]&lt;=0.2,"Low",
IF(Clean_Data[[#This Row],[Discount]]&lt;=0.5,"Medium","High")))</f>
        <v>No Discount</v>
      </c>
      <c r="P1929" s="1" t="str">
        <f>IF(Clean_Data[[#This Row],[Sales]]&lt;100,"Low",
IF(Clean_Data[[#This Row],[Sales]]&lt;500,"Medium","High"))</f>
        <v>Low</v>
      </c>
    </row>
    <row r="1930" spans="1:16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1">
        <v>46.51</v>
      </c>
      <c r="K1930" s="1">
        <v>1</v>
      </c>
      <c r="L1930" s="1">
        <v>0</v>
      </c>
      <c r="M1930" s="1">
        <v>1.8604000000000001</v>
      </c>
      <c r="N1930" s="1">
        <f>Clean_Data[[#This Row],[Profit]]/Clean_Data[[#This Row],[Sales]]</f>
        <v>0.04</v>
      </c>
      <c r="O1930" s="1" t="str">
        <f>IF(Clean_Data[[#This Row],[Discount]]=0,"No Discount",
IF(Clean_Data[[#This Row],[Discount]]&lt;=0.2,"Low",
IF(Clean_Data[[#This Row],[Discount]]&lt;=0.5,"Medium","High")))</f>
        <v>No Discount</v>
      </c>
      <c r="P1930" s="1" t="str">
        <f>IF(Clean_Data[[#This Row],[Sales]]&lt;100,"Low",
IF(Clean_Data[[#This Row],[Sales]]&lt;500,"Medium","High"))</f>
        <v>Low</v>
      </c>
    </row>
    <row r="1931" spans="1:16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1">
        <v>659.976</v>
      </c>
      <c r="K1931" s="1">
        <v>3</v>
      </c>
      <c r="L1931" s="1">
        <v>0.2</v>
      </c>
      <c r="M1931" s="1">
        <v>49.498199999999997</v>
      </c>
      <c r="N1931" s="1">
        <f>Clean_Data[[#This Row],[Profit]]/Clean_Data[[#This Row],[Sales]]</f>
        <v>7.4999999999999997E-2</v>
      </c>
      <c r="O1931" s="1" t="str">
        <f>IF(Clean_Data[[#This Row],[Discount]]=0,"No Discount",
IF(Clean_Data[[#This Row],[Discount]]&lt;=0.2,"Low",
IF(Clean_Data[[#This Row],[Discount]]&lt;=0.5,"Medium","High")))</f>
        <v>Low</v>
      </c>
      <c r="P1931" s="1" t="str">
        <f>IF(Clean_Data[[#This Row],[Sales]]&lt;100,"Low",
IF(Clean_Data[[#This Row],[Sales]]&lt;500,"Medium","High"))</f>
        <v>High</v>
      </c>
    </row>
    <row r="1932" spans="1:16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1">
        <v>271.99200000000002</v>
      </c>
      <c r="K1932" s="1">
        <v>1</v>
      </c>
      <c r="L1932" s="1">
        <v>0.2</v>
      </c>
      <c r="M1932" s="1">
        <v>23.799299999999999</v>
      </c>
      <c r="N1932" s="1">
        <f>Clean_Data[[#This Row],[Profit]]/Clean_Data[[#This Row],[Sales]]</f>
        <v>8.7499999999999994E-2</v>
      </c>
      <c r="O1932" s="1" t="str">
        <f>IF(Clean_Data[[#This Row],[Discount]]=0,"No Discount",
IF(Clean_Data[[#This Row],[Discount]]&lt;=0.2,"Low",
IF(Clean_Data[[#This Row],[Discount]]&lt;=0.5,"Medium","High")))</f>
        <v>Low</v>
      </c>
      <c r="P1932" s="1" t="str">
        <f>IF(Clean_Data[[#This Row],[Sales]]&lt;100,"Low",
IF(Clean_Data[[#This Row],[Sales]]&lt;500,"Medium","High"))</f>
        <v>Medium</v>
      </c>
    </row>
    <row r="1933" spans="1:16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1">
        <v>145.74</v>
      </c>
      <c r="K1933" s="1">
        <v>3</v>
      </c>
      <c r="L1933" s="1">
        <v>0</v>
      </c>
      <c r="M1933" s="1">
        <v>23.3184</v>
      </c>
      <c r="N1933" s="1">
        <f>Clean_Data[[#This Row],[Profit]]/Clean_Data[[#This Row],[Sales]]</f>
        <v>0.16</v>
      </c>
      <c r="O1933" s="1" t="str">
        <f>IF(Clean_Data[[#This Row],[Discount]]=0,"No Discount",
IF(Clean_Data[[#This Row],[Discount]]&lt;=0.2,"Low",
IF(Clean_Data[[#This Row],[Discount]]&lt;=0.5,"Medium","High")))</f>
        <v>No Discount</v>
      </c>
      <c r="P1933" s="1" t="str">
        <f>IF(Clean_Data[[#This Row],[Sales]]&lt;100,"Low",
IF(Clean_Data[[#This Row],[Sales]]&lt;500,"Medium","High"))</f>
        <v>Medium</v>
      </c>
    </row>
    <row r="1934" spans="1:16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1">
        <v>15.4</v>
      </c>
      <c r="K1934" s="1">
        <v>5</v>
      </c>
      <c r="L1934" s="1">
        <v>0</v>
      </c>
      <c r="M1934" s="1">
        <v>7.3920000000000003</v>
      </c>
      <c r="N1934" s="1">
        <f>Clean_Data[[#This Row],[Profit]]/Clean_Data[[#This Row],[Sales]]</f>
        <v>0.48000000000000004</v>
      </c>
      <c r="O1934" s="1" t="str">
        <f>IF(Clean_Data[[#This Row],[Discount]]=0,"No Discount",
IF(Clean_Data[[#This Row],[Discount]]&lt;=0.2,"Low",
IF(Clean_Data[[#This Row],[Discount]]&lt;=0.5,"Medium","High")))</f>
        <v>No Discount</v>
      </c>
      <c r="P1934" s="1" t="str">
        <f>IF(Clean_Data[[#This Row],[Sales]]&lt;100,"Low",
IF(Clean_Data[[#This Row],[Sales]]&lt;500,"Medium","High"))</f>
        <v>Low</v>
      </c>
    </row>
    <row r="1935" spans="1:16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1">
        <v>244.55</v>
      </c>
      <c r="K1935" s="1">
        <v>5</v>
      </c>
      <c r="L1935" s="1">
        <v>0</v>
      </c>
      <c r="M1935" s="1">
        <v>114.9385</v>
      </c>
      <c r="N1935" s="1">
        <f>Clean_Data[[#This Row],[Profit]]/Clean_Data[[#This Row],[Sales]]</f>
        <v>0.47</v>
      </c>
      <c r="O1935" s="1" t="str">
        <f>IF(Clean_Data[[#This Row],[Discount]]=0,"No Discount",
IF(Clean_Data[[#This Row],[Discount]]&lt;=0.2,"Low",
IF(Clean_Data[[#This Row],[Discount]]&lt;=0.5,"Medium","High")))</f>
        <v>No Discount</v>
      </c>
      <c r="P1935" s="1" t="str">
        <f>IF(Clean_Data[[#This Row],[Sales]]&lt;100,"Low",
IF(Clean_Data[[#This Row],[Sales]]&lt;500,"Medium","High"))</f>
        <v>Medium</v>
      </c>
    </row>
    <row r="1936" spans="1:16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1">
        <v>166.16</v>
      </c>
      <c r="K1936" s="1">
        <v>8</v>
      </c>
      <c r="L1936" s="1">
        <v>0</v>
      </c>
      <c r="M1936" s="1">
        <v>59.817599999999999</v>
      </c>
      <c r="N1936" s="1">
        <f>Clean_Data[[#This Row],[Profit]]/Clean_Data[[#This Row],[Sales]]</f>
        <v>0.36</v>
      </c>
      <c r="O1936" s="1" t="str">
        <f>IF(Clean_Data[[#This Row],[Discount]]=0,"No Discount",
IF(Clean_Data[[#This Row],[Discount]]&lt;=0.2,"Low",
IF(Clean_Data[[#This Row],[Discount]]&lt;=0.5,"Medium","High")))</f>
        <v>No Discount</v>
      </c>
      <c r="P1936" s="1" t="str">
        <f>IF(Clean_Data[[#This Row],[Sales]]&lt;100,"Low",
IF(Clean_Data[[#This Row],[Sales]]&lt;500,"Medium","High"))</f>
        <v>Medium</v>
      </c>
    </row>
    <row r="1937" spans="1:16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1">
        <v>14.73</v>
      </c>
      <c r="K1937" s="1">
        <v>3</v>
      </c>
      <c r="L1937" s="1">
        <v>0</v>
      </c>
      <c r="M1937" s="1">
        <v>4.8609</v>
      </c>
      <c r="N1937" s="1">
        <f>Clean_Data[[#This Row],[Profit]]/Clean_Data[[#This Row],[Sales]]</f>
        <v>0.33</v>
      </c>
      <c r="O1937" s="1" t="str">
        <f>IF(Clean_Data[[#This Row],[Discount]]=0,"No Discount",
IF(Clean_Data[[#This Row],[Discount]]&lt;=0.2,"Low",
IF(Clean_Data[[#This Row],[Discount]]&lt;=0.5,"Medium","High")))</f>
        <v>No Discount</v>
      </c>
      <c r="P1937" s="1" t="str">
        <f>IF(Clean_Data[[#This Row],[Sales]]&lt;100,"Low",
IF(Clean_Data[[#This Row],[Sales]]&lt;500,"Medium","High"))</f>
        <v>Low</v>
      </c>
    </row>
    <row r="1938" spans="1:16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1">
        <v>19.968</v>
      </c>
      <c r="K1938" s="1">
        <v>2</v>
      </c>
      <c r="L1938" s="1">
        <v>0.7</v>
      </c>
      <c r="M1938" s="1">
        <v>-13.311999999999999</v>
      </c>
      <c r="N1938" s="1">
        <f>Clean_Data[[#This Row],[Profit]]/Clean_Data[[#This Row],[Sales]]</f>
        <v>-0.66666666666666663</v>
      </c>
      <c r="O1938" s="1" t="str">
        <f>IF(Clean_Data[[#This Row],[Discount]]=0,"No Discount",
IF(Clean_Data[[#This Row],[Discount]]&lt;=0.2,"Low",
IF(Clean_Data[[#This Row],[Discount]]&lt;=0.5,"Medium","High")))</f>
        <v>High</v>
      </c>
      <c r="P1938" s="1" t="str">
        <f>IF(Clean_Data[[#This Row],[Sales]]&lt;100,"Low",
IF(Clean_Data[[#This Row],[Sales]]&lt;500,"Medium","High"))</f>
        <v>Low</v>
      </c>
    </row>
    <row r="1939" spans="1:16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1">
        <v>33.488</v>
      </c>
      <c r="K1939" s="1">
        <v>7</v>
      </c>
      <c r="L1939" s="1">
        <v>0.2</v>
      </c>
      <c r="M1939" s="1">
        <v>-1.2558</v>
      </c>
      <c r="N1939" s="1">
        <f>Clean_Data[[#This Row],[Profit]]/Clean_Data[[#This Row],[Sales]]</f>
        <v>-3.7499999999999999E-2</v>
      </c>
      <c r="O1939" s="1" t="str">
        <f>IF(Clean_Data[[#This Row],[Discount]]=0,"No Discount",
IF(Clean_Data[[#This Row],[Discount]]&lt;=0.2,"Low",
IF(Clean_Data[[#This Row],[Discount]]&lt;=0.5,"Medium","High")))</f>
        <v>Low</v>
      </c>
      <c r="P1939" s="1" t="str">
        <f>IF(Clean_Data[[#This Row],[Sales]]&lt;100,"Low",
IF(Clean_Data[[#This Row],[Sales]]&lt;500,"Medium","High"))</f>
        <v>Low</v>
      </c>
    </row>
    <row r="1940" spans="1:16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1">
        <v>8.7360000000000007</v>
      </c>
      <c r="K1940" s="1">
        <v>4</v>
      </c>
      <c r="L1940" s="1">
        <v>0.7</v>
      </c>
      <c r="M1940" s="1">
        <v>-6.1151999999999997</v>
      </c>
      <c r="N1940" s="1">
        <f>Clean_Data[[#This Row],[Profit]]/Clean_Data[[#This Row],[Sales]]</f>
        <v>-0.7</v>
      </c>
      <c r="O1940" s="1" t="str">
        <f>IF(Clean_Data[[#This Row],[Discount]]=0,"No Discount",
IF(Clean_Data[[#This Row],[Discount]]&lt;=0.2,"Low",
IF(Clean_Data[[#This Row],[Discount]]&lt;=0.5,"Medium","High")))</f>
        <v>High</v>
      </c>
      <c r="P1940" s="1" t="str">
        <f>IF(Clean_Data[[#This Row],[Sales]]&lt;100,"Low",
IF(Clean_Data[[#This Row],[Sales]]&lt;500,"Medium","High"))</f>
        <v>Low</v>
      </c>
    </row>
    <row r="1941" spans="1:16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1">
        <v>662.88</v>
      </c>
      <c r="K1941" s="1">
        <v>3</v>
      </c>
      <c r="L1941" s="1">
        <v>0.2</v>
      </c>
      <c r="M1941" s="1">
        <v>74.573999999999998</v>
      </c>
      <c r="N1941" s="1">
        <f>Clean_Data[[#This Row],[Profit]]/Clean_Data[[#This Row],[Sales]]</f>
        <v>0.1125</v>
      </c>
      <c r="O1941" s="1" t="str">
        <f>IF(Clean_Data[[#This Row],[Discount]]=0,"No Discount",
IF(Clean_Data[[#This Row],[Discount]]&lt;=0.2,"Low",
IF(Clean_Data[[#This Row],[Discount]]&lt;=0.5,"Medium","High")))</f>
        <v>Low</v>
      </c>
      <c r="P1941" s="1" t="str">
        <f>IF(Clean_Data[[#This Row],[Sales]]&lt;100,"Low",
IF(Clean_Data[[#This Row],[Sales]]&lt;500,"Medium","High"))</f>
        <v>High</v>
      </c>
    </row>
    <row r="1942" spans="1:16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1">
        <v>47.36</v>
      </c>
      <c r="K1942" s="1">
        <v>4</v>
      </c>
      <c r="L1942" s="1">
        <v>0.2</v>
      </c>
      <c r="M1942" s="1">
        <v>17.760000000000002</v>
      </c>
      <c r="N1942" s="1">
        <f>Clean_Data[[#This Row],[Profit]]/Clean_Data[[#This Row],[Sales]]</f>
        <v>0.37500000000000006</v>
      </c>
      <c r="O1942" s="1" t="str">
        <f>IF(Clean_Data[[#This Row],[Discount]]=0,"No Discount",
IF(Clean_Data[[#This Row],[Discount]]&lt;=0.2,"Low",
IF(Clean_Data[[#This Row],[Discount]]&lt;=0.5,"Medium","High")))</f>
        <v>Low</v>
      </c>
      <c r="P1942" s="1" t="str">
        <f>IF(Clean_Data[[#This Row],[Sales]]&lt;100,"Low",
IF(Clean_Data[[#This Row],[Sales]]&lt;500,"Medium","High"))</f>
        <v>Low</v>
      </c>
    </row>
    <row r="1943" spans="1:16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1">
        <v>27.44</v>
      </c>
      <c r="K1943" s="1">
        <v>2</v>
      </c>
      <c r="L1943" s="1">
        <v>0.2</v>
      </c>
      <c r="M1943" s="1">
        <v>2.4009999999999998</v>
      </c>
      <c r="N1943" s="1">
        <f>Clean_Data[[#This Row],[Profit]]/Clean_Data[[#This Row],[Sales]]</f>
        <v>8.7499999999999994E-2</v>
      </c>
      <c r="O1943" s="1" t="str">
        <f>IF(Clean_Data[[#This Row],[Discount]]=0,"No Discount",
IF(Clean_Data[[#This Row],[Discount]]&lt;=0.2,"Low",
IF(Clean_Data[[#This Row],[Discount]]&lt;=0.5,"Medium","High")))</f>
        <v>Low</v>
      </c>
      <c r="P1943" s="1" t="str">
        <f>IF(Clean_Data[[#This Row],[Sales]]&lt;100,"Low",
IF(Clean_Data[[#This Row],[Sales]]&lt;500,"Medium","High"))</f>
        <v>Low</v>
      </c>
    </row>
    <row r="1944" spans="1:16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1">
        <v>3.24</v>
      </c>
      <c r="K1944" s="1">
        <v>9</v>
      </c>
      <c r="L1944" s="1">
        <v>0.8</v>
      </c>
      <c r="M1944" s="1">
        <v>-5.1840000000000002</v>
      </c>
      <c r="N1944" s="1">
        <f>Clean_Data[[#This Row],[Profit]]/Clean_Data[[#This Row],[Sales]]</f>
        <v>-1.5999999999999999</v>
      </c>
      <c r="O1944" s="1" t="str">
        <f>IF(Clean_Data[[#This Row],[Discount]]=0,"No Discount",
IF(Clean_Data[[#This Row],[Discount]]&lt;=0.2,"Low",
IF(Clean_Data[[#This Row],[Discount]]&lt;=0.5,"Medium","High")))</f>
        <v>High</v>
      </c>
      <c r="P1944" s="1" t="str">
        <f>IF(Clean_Data[[#This Row],[Sales]]&lt;100,"Low",
IF(Clean_Data[[#This Row],[Sales]]&lt;500,"Medium","High"))</f>
        <v>Low</v>
      </c>
    </row>
    <row r="1945" spans="1:16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1">
        <v>95.968000000000004</v>
      </c>
      <c r="K1945" s="1">
        <v>4</v>
      </c>
      <c r="L1945" s="1">
        <v>0.2</v>
      </c>
      <c r="M1945" s="1">
        <v>26.391200000000001</v>
      </c>
      <c r="N1945" s="1">
        <f>Clean_Data[[#This Row],[Profit]]/Clean_Data[[#This Row],[Sales]]</f>
        <v>0.27500000000000002</v>
      </c>
      <c r="O1945" s="1" t="str">
        <f>IF(Clean_Data[[#This Row],[Discount]]=0,"No Discount",
IF(Clean_Data[[#This Row],[Discount]]&lt;=0.2,"Low",
IF(Clean_Data[[#This Row],[Discount]]&lt;=0.5,"Medium","High")))</f>
        <v>Low</v>
      </c>
      <c r="P1945" s="1" t="str">
        <f>IF(Clean_Data[[#This Row],[Sales]]&lt;100,"Low",
IF(Clean_Data[[#This Row],[Sales]]&lt;500,"Medium","High"))</f>
        <v>Low</v>
      </c>
    </row>
    <row r="1946" spans="1:16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1">
        <v>10.368</v>
      </c>
      <c r="K1946" s="1">
        <v>2</v>
      </c>
      <c r="L1946" s="1">
        <v>0.2</v>
      </c>
      <c r="M1946" s="1">
        <v>3.6288</v>
      </c>
      <c r="N1946" s="1">
        <f>Clean_Data[[#This Row],[Profit]]/Clean_Data[[#This Row],[Sales]]</f>
        <v>0.35</v>
      </c>
      <c r="O1946" s="1" t="str">
        <f>IF(Clean_Data[[#This Row],[Discount]]=0,"No Discount",
IF(Clean_Data[[#This Row],[Discount]]&lt;=0.2,"Low",
IF(Clean_Data[[#This Row],[Discount]]&lt;=0.5,"Medium","High")))</f>
        <v>Low</v>
      </c>
      <c r="P1946" s="1" t="str">
        <f>IF(Clean_Data[[#This Row],[Sales]]&lt;100,"Low",
IF(Clean_Data[[#This Row],[Sales]]&lt;500,"Medium","High"))</f>
        <v>Low</v>
      </c>
    </row>
    <row r="1947" spans="1:16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1">
        <v>23.1</v>
      </c>
      <c r="K1947" s="1">
        <v>2</v>
      </c>
      <c r="L1947" s="1">
        <v>0</v>
      </c>
      <c r="M1947" s="1">
        <v>6.468</v>
      </c>
      <c r="N1947" s="1">
        <f>Clean_Data[[#This Row],[Profit]]/Clean_Data[[#This Row],[Sales]]</f>
        <v>0.27999999999999997</v>
      </c>
      <c r="O1947" s="1" t="str">
        <f>IF(Clean_Data[[#This Row],[Discount]]=0,"No Discount",
IF(Clean_Data[[#This Row],[Discount]]&lt;=0.2,"Low",
IF(Clean_Data[[#This Row],[Discount]]&lt;=0.5,"Medium","High")))</f>
        <v>No Discount</v>
      </c>
      <c r="P1947" s="1" t="str">
        <f>IF(Clean_Data[[#This Row],[Sales]]&lt;100,"Low",
IF(Clean_Data[[#This Row],[Sales]]&lt;500,"Medium","High"))</f>
        <v>Low</v>
      </c>
    </row>
    <row r="1948" spans="1:16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1">
        <v>11.54</v>
      </c>
      <c r="K1948" s="1">
        <v>2</v>
      </c>
      <c r="L1948" s="1">
        <v>0</v>
      </c>
      <c r="M1948" s="1">
        <v>3.4620000000000002</v>
      </c>
      <c r="N1948" s="1">
        <f>Clean_Data[[#This Row],[Profit]]/Clean_Data[[#This Row],[Sales]]</f>
        <v>0.30000000000000004</v>
      </c>
      <c r="O1948" s="1" t="str">
        <f>IF(Clean_Data[[#This Row],[Discount]]=0,"No Discount",
IF(Clean_Data[[#This Row],[Discount]]&lt;=0.2,"Low",
IF(Clean_Data[[#This Row],[Discount]]&lt;=0.5,"Medium","High")))</f>
        <v>No Discount</v>
      </c>
      <c r="P1948" s="1" t="str">
        <f>IF(Clean_Data[[#This Row],[Sales]]&lt;100,"Low",
IF(Clean_Data[[#This Row],[Sales]]&lt;500,"Medium","High"))</f>
        <v>Low</v>
      </c>
    </row>
    <row r="1949" spans="1:16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1">
        <v>254.52600000000001</v>
      </c>
      <c r="K1949" s="1">
        <v>1</v>
      </c>
      <c r="L1949" s="1">
        <v>0.4</v>
      </c>
      <c r="M1949" s="1">
        <v>-93.3262</v>
      </c>
      <c r="N1949" s="1">
        <f>Clean_Data[[#This Row],[Profit]]/Clean_Data[[#This Row],[Sales]]</f>
        <v>-0.36666666666666664</v>
      </c>
      <c r="O1949" s="1" t="str">
        <f>IF(Clean_Data[[#This Row],[Discount]]=0,"No Discount",
IF(Clean_Data[[#This Row],[Discount]]&lt;=0.2,"Low",
IF(Clean_Data[[#This Row],[Discount]]&lt;=0.5,"Medium","High")))</f>
        <v>Medium</v>
      </c>
      <c r="P1949" s="1" t="str">
        <f>IF(Clean_Data[[#This Row],[Sales]]&lt;100,"Low",
IF(Clean_Data[[#This Row],[Sales]]&lt;500,"Medium","High"))</f>
        <v>Medium</v>
      </c>
    </row>
    <row r="1950" spans="1:16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1">
        <v>12.98</v>
      </c>
      <c r="K1950" s="1">
        <v>1</v>
      </c>
      <c r="L1950" s="1">
        <v>0</v>
      </c>
      <c r="M1950" s="1">
        <v>3.7642000000000002</v>
      </c>
      <c r="N1950" s="1">
        <f>Clean_Data[[#This Row],[Profit]]/Clean_Data[[#This Row],[Sales]]</f>
        <v>0.28999999999999998</v>
      </c>
      <c r="O1950" s="1" t="str">
        <f>IF(Clean_Data[[#This Row],[Discount]]=0,"No Discount",
IF(Clean_Data[[#This Row],[Discount]]&lt;=0.2,"Low",
IF(Clean_Data[[#This Row],[Discount]]&lt;=0.5,"Medium","High")))</f>
        <v>No Discount</v>
      </c>
      <c r="P1950" s="1" t="str">
        <f>IF(Clean_Data[[#This Row],[Sales]]&lt;100,"Low",
IF(Clean_Data[[#This Row],[Sales]]&lt;500,"Medium","High"))</f>
        <v>Low</v>
      </c>
    </row>
    <row r="1951" spans="1:16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1">
        <v>26.431999999999999</v>
      </c>
      <c r="K1951" s="1">
        <v>8</v>
      </c>
      <c r="L1951" s="1">
        <v>0.2</v>
      </c>
      <c r="M1951" s="1">
        <v>8.9207999999999998</v>
      </c>
      <c r="N1951" s="1">
        <f>Clean_Data[[#This Row],[Profit]]/Clean_Data[[#This Row],[Sales]]</f>
        <v>0.33750000000000002</v>
      </c>
      <c r="O1951" s="1" t="str">
        <f>IF(Clean_Data[[#This Row],[Discount]]=0,"No Discount",
IF(Clean_Data[[#This Row],[Discount]]&lt;=0.2,"Low",
IF(Clean_Data[[#This Row],[Discount]]&lt;=0.5,"Medium","High")))</f>
        <v>Low</v>
      </c>
      <c r="P1951" s="1" t="str">
        <f>IF(Clean_Data[[#This Row],[Sales]]&lt;100,"Low",
IF(Clean_Data[[#This Row],[Sales]]&lt;500,"Medium","High"))</f>
        <v>Low</v>
      </c>
    </row>
    <row r="1952" spans="1:16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1">
        <v>197.97</v>
      </c>
      <c r="K1952" s="1">
        <v>3</v>
      </c>
      <c r="L1952" s="1">
        <v>0</v>
      </c>
      <c r="M1952" s="1">
        <v>57.411299999999997</v>
      </c>
      <c r="N1952" s="1">
        <f>Clean_Data[[#This Row],[Profit]]/Clean_Data[[#This Row],[Sales]]</f>
        <v>0.28999999999999998</v>
      </c>
      <c r="O1952" s="1" t="str">
        <f>IF(Clean_Data[[#This Row],[Discount]]=0,"No Discount",
IF(Clean_Data[[#This Row],[Discount]]&lt;=0.2,"Low",
IF(Clean_Data[[#This Row],[Discount]]&lt;=0.5,"Medium","High")))</f>
        <v>No Discount</v>
      </c>
      <c r="P1952" s="1" t="str">
        <f>IF(Clean_Data[[#This Row],[Sales]]&lt;100,"Low",
IF(Clean_Data[[#This Row],[Sales]]&lt;500,"Medium","High"))</f>
        <v>Medium</v>
      </c>
    </row>
    <row r="1953" spans="1:16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1">
        <v>18.899999999999999</v>
      </c>
      <c r="K1953" s="1">
        <v>6</v>
      </c>
      <c r="L1953" s="1">
        <v>0</v>
      </c>
      <c r="M1953" s="1">
        <v>9.0719999999999992</v>
      </c>
      <c r="N1953" s="1">
        <f>Clean_Data[[#This Row],[Profit]]/Clean_Data[[#This Row],[Sales]]</f>
        <v>0.48</v>
      </c>
      <c r="O1953" s="1" t="str">
        <f>IF(Clean_Data[[#This Row],[Discount]]=0,"No Discount",
IF(Clean_Data[[#This Row],[Discount]]&lt;=0.2,"Low",
IF(Clean_Data[[#This Row],[Discount]]&lt;=0.5,"Medium","High")))</f>
        <v>No Discount</v>
      </c>
      <c r="P1953" s="1" t="str">
        <f>IF(Clean_Data[[#This Row],[Sales]]&lt;100,"Low",
IF(Clean_Data[[#This Row],[Sales]]&lt;500,"Medium","High"))</f>
        <v>Low</v>
      </c>
    </row>
    <row r="1954" spans="1:16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1">
        <v>1282.4100000000001</v>
      </c>
      <c r="K1954" s="1">
        <v>5</v>
      </c>
      <c r="L1954" s="1">
        <v>0.1</v>
      </c>
      <c r="M1954" s="1">
        <v>213.73500000000001</v>
      </c>
      <c r="N1954" s="1">
        <f>Clean_Data[[#This Row],[Profit]]/Clean_Data[[#This Row],[Sales]]</f>
        <v>0.16666666666666666</v>
      </c>
      <c r="O1954" s="1" t="str">
        <f>IF(Clean_Data[[#This Row],[Discount]]=0,"No Discount",
IF(Clean_Data[[#This Row],[Discount]]&lt;=0.2,"Low",
IF(Clean_Data[[#This Row],[Discount]]&lt;=0.5,"Medium","High")))</f>
        <v>Low</v>
      </c>
      <c r="P1954" s="1" t="str">
        <f>IF(Clean_Data[[#This Row],[Sales]]&lt;100,"Low",
IF(Clean_Data[[#This Row],[Sales]]&lt;500,"Medium","High"))</f>
        <v>High</v>
      </c>
    </row>
    <row r="1955" spans="1:16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1">
        <v>4.92</v>
      </c>
      <c r="K1955" s="1">
        <v>3</v>
      </c>
      <c r="L1955" s="1">
        <v>0</v>
      </c>
      <c r="M1955" s="1">
        <v>2.214</v>
      </c>
      <c r="N1955" s="1">
        <f>Clean_Data[[#This Row],[Profit]]/Clean_Data[[#This Row],[Sales]]</f>
        <v>0.45</v>
      </c>
      <c r="O1955" s="1" t="str">
        <f>IF(Clean_Data[[#This Row],[Discount]]=0,"No Discount",
IF(Clean_Data[[#This Row],[Discount]]&lt;=0.2,"Low",
IF(Clean_Data[[#This Row],[Discount]]&lt;=0.5,"Medium","High")))</f>
        <v>No Discount</v>
      </c>
      <c r="P1955" s="1" t="str">
        <f>IF(Clean_Data[[#This Row],[Sales]]&lt;100,"Low",
IF(Clean_Data[[#This Row],[Sales]]&lt;500,"Medium","High"))</f>
        <v>Low</v>
      </c>
    </row>
    <row r="1956" spans="1:16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1">
        <v>238</v>
      </c>
      <c r="K1956" s="1">
        <v>2</v>
      </c>
      <c r="L1956" s="1">
        <v>0</v>
      </c>
      <c r="M1956" s="1">
        <v>38.08</v>
      </c>
      <c r="N1956" s="1">
        <f>Clean_Data[[#This Row],[Profit]]/Clean_Data[[#This Row],[Sales]]</f>
        <v>0.16</v>
      </c>
      <c r="O1956" s="1" t="str">
        <f>IF(Clean_Data[[#This Row],[Discount]]=0,"No Discount",
IF(Clean_Data[[#This Row],[Discount]]&lt;=0.2,"Low",
IF(Clean_Data[[#This Row],[Discount]]&lt;=0.5,"Medium","High")))</f>
        <v>No Discount</v>
      </c>
      <c r="P1956" s="1" t="str">
        <f>IF(Clean_Data[[#This Row],[Sales]]&lt;100,"Low",
IF(Clean_Data[[#This Row],[Sales]]&lt;500,"Medium","High"))</f>
        <v>Medium</v>
      </c>
    </row>
    <row r="1957" spans="1:16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167.97</v>
      </c>
      <c r="K1957" s="1">
        <v>3</v>
      </c>
      <c r="L1957" s="1">
        <v>0</v>
      </c>
      <c r="M1957" s="1">
        <v>40.312800000000003</v>
      </c>
      <c r="N1957" s="1">
        <f>Clean_Data[[#This Row],[Profit]]/Clean_Data[[#This Row],[Sales]]</f>
        <v>0.24000000000000002</v>
      </c>
      <c r="O1957" s="1" t="str">
        <f>IF(Clean_Data[[#This Row],[Discount]]=0,"No Discount",
IF(Clean_Data[[#This Row],[Discount]]&lt;=0.2,"Low",
IF(Clean_Data[[#This Row],[Discount]]&lt;=0.5,"Medium","High")))</f>
        <v>No Discount</v>
      </c>
      <c r="P1957" s="1" t="str">
        <f>IF(Clean_Data[[#This Row],[Sales]]&lt;100,"Low",
IF(Clean_Data[[#This Row],[Sales]]&lt;500,"Medium","High"))</f>
        <v>Medium</v>
      </c>
    </row>
    <row r="1958" spans="1:16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1">
        <v>17.12</v>
      </c>
      <c r="K1958" s="1">
        <v>4</v>
      </c>
      <c r="L1958" s="1">
        <v>0</v>
      </c>
      <c r="M1958" s="1">
        <v>7.7039999999999997</v>
      </c>
      <c r="N1958" s="1">
        <f>Clean_Data[[#This Row],[Profit]]/Clean_Data[[#This Row],[Sales]]</f>
        <v>0.44999999999999996</v>
      </c>
      <c r="O1958" s="1" t="str">
        <f>IF(Clean_Data[[#This Row],[Discount]]=0,"No Discount",
IF(Clean_Data[[#This Row],[Discount]]&lt;=0.2,"Low",
IF(Clean_Data[[#This Row],[Discount]]&lt;=0.5,"Medium","High")))</f>
        <v>No Discount</v>
      </c>
      <c r="P1958" s="1" t="str">
        <f>IF(Clean_Data[[#This Row],[Sales]]&lt;100,"Low",
IF(Clean_Data[[#This Row],[Sales]]&lt;500,"Medium","High"))</f>
        <v>Low</v>
      </c>
    </row>
    <row r="1959" spans="1:16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1">
        <v>16.2</v>
      </c>
      <c r="K1959" s="1">
        <v>3</v>
      </c>
      <c r="L1959" s="1">
        <v>0</v>
      </c>
      <c r="M1959" s="1">
        <v>7.7759999999999998</v>
      </c>
      <c r="N1959" s="1">
        <f>Clean_Data[[#This Row],[Profit]]/Clean_Data[[#This Row],[Sales]]</f>
        <v>0.48</v>
      </c>
      <c r="O1959" s="1" t="str">
        <f>IF(Clean_Data[[#This Row],[Discount]]=0,"No Discount",
IF(Clean_Data[[#This Row],[Discount]]&lt;=0.2,"Low",
IF(Clean_Data[[#This Row],[Discount]]&lt;=0.5,"Medium","High")))</f>
        <v>No Discount</v>
      </c>
      <c r="P1959" s="1" t="str">
        <f>IF(Clean_Data[[#This Row],[Sales]]&lt;100,"Low",
IF(Clean_Data[[#This Row],[Sales]]&lt;500,"Medium","High"))</f>
        <v>Low</v>
      </c>
    </row>
    <row r="1960" spans="1:16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1">
        <v>33.99</v>
      </c>
      <c r="K1960" s="1">
        <v>3</v>
      </c>
      <c r="L1960" s="1">
        <v>0</v>
      </c>
      <c r="M1960" s="1">
        <v>14.6157</v>
      </c>
      <c r="N1960" s="1">
        <f>Clean_Data[[#This Row],[Profit]]/Clean_Data[[#This Row],[Sales]]</f>
        <v>0.43</v>
      </c>
      <c r="O1960" s="1" t="str">
        <f>IF(Clean_Data[[#This Row],[Discount]]=0,"No Discount",
IF(Clean_Data[[#This Row],[Discount]]&lt;=0.2,"Low",
IF(Clean_Data[[#This Row],[Discount]]&lt;=0.5,"Medium","High")))</f>
        <v>No Discount</v>
      </c>
      <c r="P1960" s="1" t="str">
        <f>IF(Clean_Data[[#This Row],[Sales]]&lt;100,"Low",
IF(Clean_Data[[#This Row],[Sales]]&lt;500,"Medium","High"))</f>
        <v>Low</v>
      </c>
    </row>
    <row r="1961" spans="1:16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1">
        <v>296.85000000000002</v>
      </c>
      <c r="K1961" s="1">
        <v>5</v>
      </c>
      <c r="L1961" s="1">
        <v>0</v>
      </c>
      <c r="M1961" s="1">
        <v>53.433</v>
      </c>
      <c r="N1961" s="1">
        <f>Clean_Data[[#This Row],[Profit]]/Clean_Data[[#This Row],[Sales]]</f>
        <v>0.18</v>
      </c>
      <c r="O1961" s="1" t="str">
        <f>IF(Clean_Data[[#This Row],[Discount]]=0,"No Discount",
IF(Clean_Data[[#This Row],[Discount]]&lt;=0.2,"Low",
IF(Clean_Data[[#This Row],[Discount]]&lt;=0.5,"Medium","High")))</f>
        <v>No Discount</v>
      </c>
      <c r="P1961" s="1" t="str">
        <f>IF(Clean_Data[[#This Row],[Sales]]&lt;100,"Low",
IF(Clean_Data[[#This Row],[Sales]]&lt;500,"Medium","High"))</f>
        <v>Medium</v>
      </c>
    </row>
    <row r="1962" spans="1:16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112.8</v>
      </c>
      <c r="K1962" s="1">
        <v>6</v>
      </c>
      <c r="L1962" s="1">
        <v>0</v>
      </c>
      <c r="M1962" s="1">
        <v>6.7679999999999998</v>
      </c>
      <c r="N1962" s="1">
        <f>Clean_Data[[#This Row],[Profit]]/Clean_Data[[#This Row],[Sales]]</f>
        <v>0.06</v>
      </c>
      <c r="O1962" s="1" t="str">
        <f>IF(Clean_Data[[#This Row],[Discount]]=0,"No Discount",
IF(Clean_Data[[#This Row],[Discount]]&lt;=0.2,"Low",
IF(Clean_Data[[#This Row],[Discount]]&lt;=0.5,"Medium","High")))</f>
        <v>No Discount</v>
      </c>
      <c r="P1962" s="1" t="str">
        <f>IF(Clean_Data[[#This Row],[Sales]]&lt;100,"Low",
IF(Clean_Data[[#This Row],[Sales]]&lt;500,"Medium","High"))</f>
        <v>Medium</v>
      </c>
    </row>
    <row r="1963" spans="1:16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1">
        <v>13.71</v>
      </c>
      <c r="K1963" s="1">
        <v>3</v>
      </c>
      <c r="L1963" s="1">
        <v>0</v>
      </c>
      <c r="M1963" s="1">
        <v>6.5808</v>
      </c>
      <c r="N1963" s="1">
        <f>Clean_Data[[#This Row],[Profit]]/Clean_Data[[#This Row],[Sales]]</f>
        <v>0.48</v>
      </c>
      <c r="O1963" s="1" t="str">
        <f>IF(Clean_Data[[#This Row],[Discount]]=0,"No Discount",
IF(Clean_Data[[#This Row],[Discount]]&lt;=0.2,"Low",
IF(Clean_Data[[#This Row],[Discount]]&lt;=0.5,"Medium","High")))</f>
        <v>No Discount</v>
      </c>
      <c r="P1963" s="1" t="str">
        <f>IF(Clean_Data[[#This Row],[Sales]]&lt;100,"Low",
IF(Clean_Data[[#This Row],[Sales]]&lt;500,"Medium","High"))</f>
        <v>Low</v>
      </c>
    </row>
    <row r="1964" spans="1:16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1">
        <v>24.9</v>
      </c>
      <c r="K1964" s="1">
        <v>5</v>
      </c>
      <c r="L1964" s="1">
        <v>0</v>
      </c>
      <c r="M1964" s="1">
        <v>11.702999999999999</v>
      </c>
      <c r="N1964" s="1">
        <f>Clean_Data[[#This Row],[Profit]]/Clean_Data[[#This Row],[Sales]]</f>
        <v>0.47000000000000003</v>
      </c>
      <c r="O1964" s="1" t="str">
        <f>IF(Clean_Data[[#This Row],[Discount]]=0,"No Discount",
IF(Clean_Data[[#This Row],[Discount]]&lt;=0.2,"Low",
IF(Clean_Data[[#This Row],[Discount]]&lt;=0.5,"Medium","High")))</f>
        <v>No Discount</v>
      </c>
      <c r="P1964" s="1" t="str">
        <f>IF(Clean_Data[[#This Row],[Sales]]&lt;100,"Low",
IF(Clean_Data[[#This Row],[Sales]]&lt;500,"Medium","High"))</f>
        <v>Low</v>
      </c>
    </row>
    <row r="1965" spans="1:16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1">
        <v>286.29000000000002</v>
      </c>
      <c r="K1965" s="1">
        <v>3</v>
      </c>
      <c r="L1965" s="1">
        <v>0</v>
      </c>
      <c r="M1965" s="1">
        <v>17.177399999999999</v>
      </c>
      <c r="N1965" s="1">
        <f>Clean_Data[[#This Row],[Profit]]/Clean_Data[[#This Row],[Sales]]</f>
        <v>5.9999999999999991E-2</v>
      </c>
      <c r="O1965" s="1" t="str">
        <f>IF(Clean_Data[[#This Row],[Discount]]=0,"No Discount",
IF(Clean_Data[[#This Row],[Discount]]&lt;=0.2,"Low",
IF(Clean_Data[[#This Row],[Discount]]&lt;=0.5,"Medium","High")))</f>
        <v>No Discount</v>
      </c>
      <c r="P1965" s="1" t="str">
        <f>IF(Clean_Data[[#This Row],[Sales]]&lt;100,"Low",
IF(Clean_Data[[#This Row],[Sales]]&lt;500,"Medium","High"))</f>
        <v>Medium</v>
      </c>
    </row>
    <row r="1966" spans="1:16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1">
        <v>24.18</v>
      </c>
      <c r="K1966" s="1">
        <v>2</v>
      </c>
      <c r="L1966" s="1">
        <v>0</v>
      </c>
      <c r="M1966" s="1">
        <v>7.2539999999999996</v>
      </c>
      <c r="N1966" s="1">
        <f>Clean_Data[[#This Row],[Profit]]/Clean_Data[[#This Row],[Sales]]</f>
        <v>0.3</v>
      </c>
      <c r="O1966" s="1" t="str">
        <f>IF(Clean_Data[[#This Row],[Discount]]=0,"No Discount",
IF(Clean_Data[[#This Row],[Discount]]&lt;=0.2,"Low",
IF(Clean_Data[[#This Row],[Discount]]&lt;=0.5,"Medium","High")))</f>
        <v>No Discount</v>
      </c>
      <c r="P1966" s="1" t="str">
        <f>IF(Clean_Data[[#This Row],[Sales]]&lt;100,"Low",
IF(Clean_Data[[#This Row],[Sales]]&lt;500,"Medium","High"))</f>
        <v>Low</v>
      </c>
    </row>
    <row r="1967" spans="1:16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1">
        <v>281.97000000000003</v>
      </c>
      <c r="K1967" s="1">
        <v>3</v>
      </c>
      <c r="L1967" s="1">
        <v>0</v>
      </c>
      <c r="M1967" s="1">
        <v>78.951599999999999</v>
      </c>
      <c r="N1967" s="1">
        <f>Clean_Data[[#This Row],[Profit]]/Clean_Data[[#This Row],[Sales]]</f>
        <v>0.27999999999999997</v>
      </c>
      <c r="O1967" s="1" t="str">
        <f>IF(Clean_Data[[#This Row],[Discount]]=0,"No Discount",
IF(Clean_Data[[#This Row],[Discount]]&lt;=0.2,"Low",
IF(Clean_Data[[#This Row],[Discount]]&lt;=0.5,"Medium","High")))</f>
        <v>No Discount</v>
      </c>
      <c r="P1967" s="1" t="str">
        <f>IF(Clean_Data[[#This Row],[Sales]]&lt;100,"Low",
IF(Clean_Data[[#This Row],[Sales]]&lt;500,"Medium","High"))</f>
        <v>Medium</v>
      </c>
    </row>
    <row r="1968" spans="1:16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1">
        <v>69.5</v>
      </c>
      <c r="K1968" s="1">
        <v>5</v>
      </c>
      <c r="L1968" s="1">
        <v>0</v>
      </c>
      <c r="M1968" s="1">
        <v>20.155000000000001</v>
      </c>
      <c r="N1968" s="1">
        <f>Clean_Data[[#This Row],[Profit]]/Clean_Data[[#This Row],[Sales]]</f>
        <v>0.29000000000000004</v>
      </c>
      <c r="O1968" s="1" t="str">
        <f>IF(Clean_Data[[#This Row],[Discount]]=0,"No Discount",
IF(Clean_Data[[#This Row],[Discount]]&lt;=0.2,"Low",
IF(Clean_Data[[#This Row],[Discount]]&lt;=0.5,"Medium","High")))</f>
        <v>No Discount</v>
      </c>
      <c r="P1968" s="1" t="str">
        <f>IF(Clean_Data[[#This Row],[Sales]]&lt;100,"Low",
IF(Clean_Data[[#This Row],[Sales]]&lt;500,"Medium","High"))</f>
        <v>Low</v>
      </c>
    </row>
    <row r="1969" spans="1:16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1">
        <v>166.44</v>
      </c>
      <c r="K1969" s="1">
        <v>3</v>
      </c>
      <c r="L1969" s="1">
        <v>0</v>
      </c>
      <c r="M1969" s="1">
        <v>79.891199999999998</v>
      </c>
      <c r="N1969" s="1">
        <f>Clean_Data[[#This Row],[Profit]]/Clean_Data[[#This Row],[Sales]]</f>
        <v>0.48</v>
      </c>
      <c r="O1969" s="1" t="str">
        <f>IF(Clean_Data[[#This Row],[Discount]]=0,"No Discount",
IF(Clean_Data[[#This Row],[Discount]]&lt;=0.2,"Low",
IF(Clean_Data[[#This Row],[Discount]]&lt;=0.5,"Medium","High")))</f>
        <v>No Discount</v>
      </c>
      <c r="P1969" s="1" t="str">
        <f>IF(Clean_Data[[#This Row],[Sales]]&lt;100,"Low",
IF(Clean_Data[[#This Row],[Sales]]&lt;500,"Medium","High"))</f>
        <v>Medium</v>
      </c>
    </row>
    <row r="1970" spans="1:16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1">
        <v>291.95999999999998</v>
      </c>
      <c r="K1970" s="1">
        <v>4</v>
      </c>
      <c r="L1970" s="1">
        <v>0</v>
      </c>
      <c r="M1970" s="1">
        <v>102.18600000000001</v>
      </c>
      <c r="N1970" s="1">
        <f>Clean_Data[[#This Row],[Profit]]/Clean_Data[[#This Row],[Sales]]</f>
        <v>0.35000000000000003</v>
      </c>
      <c r="O1970" s="1" t="str">
        <f>IF(Clean_Data[[#This Row],[Discount]]=0,"No Discount",
IF(Clean_Data[[#This Row],[Discount]]&lt;=0.2,"Low",
IF(Clean_Data[[#This Row],[Discount]]&lt;=0.5,"Medium","High")))</f>
        <v>No Discount</v>
      </c>
      <c r="P1970" s="1" t="str">
        <f>IF(Clean_Data[[#This Row],[Sales]]&lt;100,"Low",
IF(Clean_Data[[#This Row],[Sales]]&lt;500,"Medium","High"))</f>
        <v>Medium</v>
      </c>
    </row>
    <row r="1971" spans="1:16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1">
        <v>6.4080000000000004</v>
      </c>
      <c r="K1971" s="1">
        <v>3</v>
      </c>
      <c r="L1971" s="1">
        <v>0.2</v>
      </c>
      <c r="M1971" s="1">
        <v>0.64080000000000004</v>
      </c>
      <c r="N1971" s="1">
        <f>Clean_Data[[#This Row],[Profit]]/Clean_Data[[#This Row],[Sales]]</f>
        <v>0.1</v>
      </c>
      <c r="O1971" s="1" t="str">
        <f>IF(Clean_Data[[#This Row],[Discount]]=0,"No Discount",
IF(Clean_Data[[#This Row],[Discount]]&lt;=0.2,"Low",
IF(Clean_Data[[#This Row],[Discount]]&lt;=0.5,"Medium","High")))</f>
        <v>Low</v>
      </c>
      <c r="P1971" s="1" t="str">
        <f>IF(Clean_Data[[#This Row],[Sales]]&lt;100,"Low",
IF(Clean_Data[[#This Row],[Sales]]&lt;500,"Medium","High"))</f>
        <v>Low</v>
      </c>
    </row>
    <row r="1972" spans="1:16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1">
        <v>408.74400000000003</v>
      </c>
      <c r="K1972" s="1">
        <v>7</v>
      </c>
      <c r="L1972" s="1">
        <v>0.2</v>
      </c>
      <c r="M1972" s="1">
        <v>76.639499999999998</v>
      </c>
      <c r="N1972" s="1">
        <f>Clean_Data[[#This Row],[Profit]]/Clean_Data[[#This Row],[Sales]]</f>
        <v>0.18749999999999997</v>
      </c>
      <c r="O1972" s="1" t="str">
        <f>IF(Clean_Data[[#This Row],[Discount]]=0,"No Discount",
IF(Clean_Data[[#This Row],[Discount]]&lt;=0.2,"Low",
IF(Clean_Data[[#This Row],[Discount]]&lt;=0.5,"Medium","High")))</f>
        <v>Low</v>
      </c>
      <c r="P1972" s="1" t="str">
        <f>IF(Clean_Data[[#This Row],[Sales]]&lt;100,"Low",
IF(Clean_Data[[#This Row],[Sales]]&lt;500,"Medium","High"))</f>
        <v>Medium</v>
      </c>
    </row>
    <row r="1973" spans="1:16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1">
        <v>5.1040000000000001</v>
      </c>
      <c r="K1973" s="1">
        <v>4</v>
      </c>
      <c r="L1973" s="1">
        <v>0.8</v>
      </c>
      <c r="M1973" s="1">
        <v>-8.6768000000000001</v>
      </c>
      <c r="N1973" s="1">
        <f>Clean_Data[[#This Row],[Profit]]/Clean_Data[[#This Row],[Sales]]</f>
        <v>-1.7</v>
      </c>
      <c r="O1973" s="1" t="str">
        <f>IF(Clean_Data[[#This Row],[Discount]]=0,"No Discount",
IF(Clean_Data[[#This Row],[Discount]]&lt;=0.2,"Low",
IF(Clean_Data[[#This Row],[Discount]]&lt;=0.5,"Medium","High")))</f>
        <v>High</v>
      </c>
      <c r="P1973" s="1" t="str">
        <f>IF(Clean_Data[[#This Row],[Sales]]&lt;100,"Low",
IF(Clean_Data[[#This Row],[Sales]]&lt;500,"Medium","High"))</f>
        <v>Low</v>
      </c>
    </row>
    <row r="1974" spans="1:16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1">
        <v>2.8959999999999999</v>
      </c>
      <c r="K1974" s="1">
        <v>2</v>
      </c>
      <c r="L1974" s="1">
        <v>0.2</v>
      </c>
      <c r="M1974" s="1">
        <v>0.47060000000000002</v>
      </c>
      <c r="N1974" s="1">
        <f>Clean_Data[[#This Row],[Profit]]/Clean_Data[[#This Row],[Sales]]</f>
        <v>0.16250000000000001</v>
      </c>
      <c r="O1974" s="1" t="str">
        <f>IF(Clean_Data[[#This Row],[Discount]]=0,"No Discount",
IF(Clean_Data[[#This Row],[Discount]]&lt;=0.2,"Low",
IF(Clean_Data[[#This Row],[Discount]]&lt;=0.5,"Medium","High")))</f>
        <v>Low</v>
      </c>
      <c r="P1974" s="1" t="str">
        <f>IF(Clean_Data[[#This Row],[Sales]]&lt;100,"Low",
IF(Clean_Data[[#This Row],[Sales]]&lt;500,"Medium","High"))</f>
        <v>Low</v>
      </c>
    </row>
    <row r="1975" spans="1:16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1">
        <v>35.015999999999998</v>
      </c>
      <c r="K1975" s="1">
        <v>3</v>
      </c>
      <c r="L1975" s="1">
        <v>0.2</v>
      </c>
      <c r="M1975" s="1">
        <v>-2.1884999999999999</v>
      </c>
      <c r="N1975" s="1">
        <f>Clean_Data[[#This Row],[Profit]]/Clean_Data[[#This Row],[Sales]]</f>
        <v>-6.25E-2</v>
      </c>
      <c r="O1975" s="1" t="str">
        <f>IF(Clean_Data[[#This Row],[Discount]]=0,"No Discount",
IF(Clean_Data[[#This Row],[Discount]]&lt;=0.2,"Low",
IF(Clean_Data[[#This Row],[Discount]]&lt;=0.5,"Medium","High")))</f>
        <v>Low</v>
      </c>
      <c r="P1975" s="1" t="str">
        <f>IF(Clean_Data[[#This Row],[Sales]]&lt;100,"Low",
IF(Clean_Data[[#This Row],[Sales]]&lt;500,"Medium","High"))</f>
        <v>Low</v>
      </c>
    </row>
    <row r="1976" spans="1:16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1">
        <v>275.97000000000003</v>
      </c>
      <c r="K1976" s="1">
        <v>3</v>
      </c>
      <c r="L1976" s="1">
        <v>0</v>
      </c>
      <c r="M1976" s="1">
        <v>11.0388</v>
      </c>
      <c r="N1976" s="1">
        <f>Clean_Data[[#This Row],[Profit]]/Clean_Data[[#This Row],[Sales]]</f>
        <v>3.9999999999999994E-2</v>
      </c>
      <c r="O1976" s="1" t="str">
        <f>IF(Clean_Data[[#This Row],[Discount]]=0,"No Discount",
IF(Clean_Data[[#This Row],[Discount]]&lt;=0.2,"Low",
IF(Clean_Data[[#This Row],[Discount]]&lt;=0.5,"Medium","High")))</f>
        <v>No Discount</v>
      </c>
      <c r="P1976" s="1" t="str">
        <f>IF(Clean_Data[[#This Row],[Sales]]&lt;100,"Low",
IF(Clean_Data[[#This Row],[Sales]]&lt;500,"Medium","High"))</f>
        <v>Medium</v>
      </c>
    </row>
    <row r="1977" spans="1:16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1">
        <v>1394.95</v>
      </c>
      <c r="K1977" s="1">
        <v>5</v>
      </c>
      <c r="L1977" s="1">
        <v>0</v>
      </c>
      <c r="M1977" s="1">
        <v>362.68700000000001</v>
      </c>
      <c r="N1977" s="1">
        <f>Clean_Data[[#This Row],[Profit]]/Clean_Data[[#This Row],[Sales]]</f>
        <v>0.26</v>
      </c>
      <c r="O1977" s="1" t="str">
        <f>IF(Clean_Data[[#This Row],[Discount]]=0,"No Discount",
IF(Clean_Data[[#This Row],[Discount]]&lt;=0.2,"Low",
IF(Clean_Data[[#This Row],[Discount]]&lt;=0.5,"Medium","High")))</f>
        <v>No Discount</v>
      </c>
      <c r="P1977" s="1" t="str">
        <f>IF(Clean_Data[[#This Row],[Sales]]&lt;100,"Low",
IF(Clean_Data[[#This Row],[Sales]]&lt;500,"Medium","High"))</f>
        <v>High</v>
      </c>
    </row>
    <row r="1978" spans="1:16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1">
        <v>545.88</v>
      </c>
      <c r="K1978" s="1">
        <v>6</v>
      </c>
      <c r="L1978" s="1">
        <v>0</v>
      </c>
      <c r="M1978" s="1">
        <v>70.964399999999998</v>
      </c>
      <c r="N1978" s="1">
        <f>Clean_Data[[#This Row],[Profit]]/Clean_Data[[#This Row],[Sales]]</f>
        <v>0.13</v>
      </c>
      <c r="O1978" s="1" t="str">
        <f>IF(Clean_Data[[#This Row],[Discount]]=0,"No Discount",
IF(Clean_Data[[#This Row],[Discount]]&lt;=0.2,"Low",
IF(Clean_Data[[#This Row],[Discount]]&lt;=0.5,"Medium","High")))</f>
        <v>No Discount</v>
      </c>
      <c r="P1978" s="1" t="str">
        <f>IF(Clean_Data[[#This Row],[Sales]]&lt;100,"Low",
IF(Clean_Data[[#This Row],[Sales]]&lt;500,"Medium","High"))</f>
        <v>High</v>
      </c>
    </row>
    <row r="1979" spans="1:16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1">
        <v>5.2480000000000002</v>
      </c>
      <c r="K1979" s="1">
        <v>2</v>
      </c>
      <c r="L1979" s="1">
        <v>0.2</v>
      </c>
      <c r="M1979" s="1">
        <v>0.59040000000000004</v>
      </c>
      <c r="N1979" s="1">
        <f>Clean_Data[[#This Row],[Profit]]/Clean_Data[[#This Row],[Sales]]</f>
        <v>0.1125</v>
      </c>
      <c r="O1979" s="1" t="str">
        <f>IF(Clean_Data[[#This Row],[Discount]]=0,"No Discount",
IF(Clean_Data[[#This Row],[Discount]]&lt;=0.2,"Low",
IF(Clean_Data[[#This Row],[Discount]]&lt;=0.5,"Medium","High")))</f>
        <v>Low</v>
      </c>
      <c r="P1979" s="1" t="str">
        <f>IF(Clean_Data[[#This Row],[Sales]]&lt;100,"Low",
IF(Clean_Data[[#This Row],[Sales]]&lt;500,"Medium","High"))</f>
        <v>Low</v>
      </c>
    </row>
    <row r="1980" spans="1:16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1">
        <v>933.53599999999994</v>
      </c>
      <c r="K1980" s="1">
        <v>4</v>
      </c>
      <c r="L1980" s="1">
        <v>0.2</v>
      </c>
      <c r="M1980" s="1">
        <v>105.0228</v>
      </c>
      <c r="N1980" s="1">
        <f>Clean_Data[[#This Row],[Profit]]/Clean_Data[[#This Row],[Sales]]</f>
        <v>0.11250000000000002</v>
      </c>
      <c r="O1980" s="1" t="str">
        <f>IF(Clean_Data[[#This Row],[Discount]]=0,"No Discount",
IF(Clean_Data[[#This Row],[Discount]]&lt;=0.2,"Low",
IF(Clean_Data[[#This Row],[Discount]]&lt;=0.5,"Medium","High")))</f>
        <v>Low</v>
      </c>
      <c r="P1980" s="1" t="str">
        <f>IF(Clean_Data[[#This Row],[Sales]]&lt;100,"Low",
IF(Clean_Data[[#This Row],[Sales]]&lt;500,"Medium","High"))</f>
        <v>High</v>
      </c>
    </row>
    <row r="1981" spans="1:16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1">
        <v>42.975999999999999</v>
      </c>
      <c r="K1981" s="1">
        <v>4</v>
      </c>
      <c r="L1981" s="1">
        <v>0.2</v>
      </c>
      <c r="M1981" s="1">
        <v>4.2976000000000001</v>
      </c>
      <c r="N1981" s="1">
        <f>Clean_Data[[#This Row],[Profit]]/Clean_Data[[#This Row],[Sales]]</f>
        <v>0.1</v>
      </c>
      <c r="O1981" s="1" t="str">
        <f>IF(Clean_Data[[#This Row],[Discount]]=0,"No Discount",
IF(Clean_Data[[#This Row],[Discount]]&lt;=0.2,"Low",
IF(Clean_Data[[#This Row],[Discount]]&lt;=0.5,"Medium","High")))</f>
        <v>Low</v>
      </c>
      <c r="P1981" s="1" t="str">
        <f>IF(Clean_Data[[#This Row],[Sales]]&lt;100,"Low",
IF(Clean_Data[[#This Row],[Sales]]&lt;500,"Medium","High"))</f>
        <v>Low</v>
      </c>
    </row>
    <row r="1982" spans="1:16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1">
        <v>3.76</v>
      </c>
      <c r="K1982" s="1">
        <v>2</v>
      </c>
      <c r="L1982" s="1">
        <v>0</v>
      </c>
      <c r="M1982" s="1">
        <v>1.8048</v>
      </c>
      <c r="N1982" s="1">
        <f>Clean_Data[[#This Row],[Profit]]/Clean_Data[[#This Row],[Sales]]</f>
        <v>0.48000000000000004</v>
      </c>
      <c r="O1982" s="1" t="str">
        <f>IF(Clean_Data[[#This Row],[Discount]]=0,"No Discount",
IF(Clean_Data[[#This Row],[Discount]]&lt;=0.2,"Low",
IF(Clean_Data[[#This Row],[Discount]]&lt;=0.5,"Medium","High")))</f>
        <v>No Discount</v>
      </c>
      <c r="P1982" s="1" t="str">
        <f>IF(Clean_Data[[#This Row],[Sales]]&lt;100,"Low",
IF(Clean_Data[[#This Row],[Sales]]&lt;500,"Medium","High"))</f>
        <v>Low</v>
      </c>
    </row>
    <row r="1983" spans="1:16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1">
        <v>479.96</v>
      </c>
      <c r="K1983" s="1">
        <v>4</v>
      </c>
      <c r="L1983" s="1">
        <v>0</v>
      </c>
      <c r="M1983" s="1">
        <v>134.3888</v>
      </c>
      <c r="N1983" s="1">
        <f>Clean_Data[[#This Row],[Profit]]/Clean_Data[[#This Row],[Sales]]</f>
        <v>0.28000000000000003</v>
      </c>
      <c r="O1983" s="1" t="str">
        <f>IF(Clean_Data[[#This Row],[Discount]]=0,"No Discount",
IF(Clean_Data[[#This Row],[Discount]]&lt;=0.2,"Low",
IF(Clean_Data[[#This Row],[Discount]]&lt;=0.5,"Medium","High")))</f>
        <v>No Discount</v>
      </c>
      <c r="P1983" s="1" t="str">
        <f>IF(Clean_Data[[#This Row],[Sales]]&lt;100,"Low",
IF(Clean_Data[[#This Row],[Sales]]&lt;500,"Medium","High"))</f>
        <v>Medium</v>
      </c>
    </row>
    <row r="1984" spans="1:16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1">
        <v>320.88</v>
      </c>
      <c r="K1984" s="1">
        <v>6</v>
      </c>
      <c r="L1984" s="1">
        <v>0</v>
      </c>
      <c r="M1984" s="1">
        <v>93.055199999999999</v>
      </c>
      <c r="N1984" s="1">
        <f>Clean_Data[[#This Row],[Profit]]/Clean_Data[[#This Row],[Sales]]</f>
        <v>0.28999999999999998</v>
      </c>
      <c r="O1984" s="1" t="str">
        <f>IF(Clean_Data[[#This Row],[Discount]]=0,"No Discount",
IF(Clean_Data[[#This Row],[Discount]]&lt;=0.2,"Low",
IF(Clean_Data[[#This Row],[Discount]]&lt;=0.5,"Medium","High")))</f>
        <v>No Discount</v>
      </c>
      <c r="P1984" s="1" t="str">
        <f>IF(Clean_Data[[#This Row],[Sales]]&lt;100,"Low",
IF(Clean_Data[[#This Row],[Sales]]&lt;500,"Medium","High"))</f>
        <v>Medium</v>
      </c>
    </row>
    <row r="1985" spans="1:16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1">
        <v>23.88</v>
      </c>
      <c r="K1985" s="1">
        <v>3</v>
      </c>
      <c r="L1985" s="1">
        <v>0</v>
      </c>
      <c r="M1985" s="1">
        <v>10.507199999999999</v>
      </c>
      <c r="N1985" s="1">
        <f>Clean_Data[[#This Row],[Profit]]/Clean_Data[[#This Row],[Sales]]</f>
        <v>0.44</v>
      </c>
      <c r="O1985" s="1" t="str">
        <f>IF(Clean_Data[[#This Row],[Discount]]=0,"No Discount",
IF(Clean_Data[[#This Row],[Discount]]&lt;=0.2,"Low",
IF(Clean_Data[[#This Row],[Discount]]&lt;=0.5,"Medium","High")))</f>
        <v>No Discount</v>
      </c>
      <c r="P1985" s="1" t="str">
        <f>IF(Clean_Data[[#This Row],[Sales]]&lt;100,"Low",
IF(Clean_Data[[#This Row],[Sales]]&lt;500,"Medium","High"))</f>
        <v>Low</v>
      </c>
    </row>
    <row r="1986" spans="1:16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1">
        <v>26.76</v>
      </c>
      <c r="K1986" s="1">
        <v>4</v>
      </c>
      <c r="L1986" s="1">
        <v>0</v>
      </c>
      <c r="M1986" s="1">
        <v>12.3096</v>
      </c>
      <c r="N1986" s="1">
        <f>Clean_Data[[#This Row],[Profit]]/Clean_Data[[#This Row],[Sales]]</f>
        <v>0.45999999999999996</v>
      </c>
      <c r="O1986" s="1" t="str">
        <f>IF(Clean_Data[[#This Row],[Discount]]=0,"No Discount",
IF(Clean_Data[[#This Row],[Discount]]&lt;=0.2,"Low",
IF(Clean_Data[[#This Row],[Discount]]&lt;=0.5,"Medium","High")))</f>
        <v>No Discount</v>
      </c>
      <c r="P1986" s="1" t="str">
        <f>IF(Clean_Data[[#This Row],[Sales]]&lt;100,"Low",
IF(Clean_Data[[#This Row],[Sales]]&lt;500,"Medium","High"))</f>
        <v>Low</v>
      </c>
    </row>
    <row r="1987" spans="1:16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1">
        <v>1439.9760000000001</v>
      </c>
      <c r="K1987" s="1">
        <v>4</v>
      </c>
      <c r="L1987" s="1">
        <v>0.4</v>
      </c>
      <c r="M1987" s="1">
        <v>191.99680000000001</v>
      </c>
      <c r="N1987" s="1">
        <f>Clean_Data[[#This Row],[Profit]]/Clean_Data[[#This Row],[Sales]]</f>
        <v>0.13333333333333333</v>
      </c>
      <c r="O1987" s="1" t="str">
        <f>IF(Clean_Data[[#This Row],[Discount]]=0,"No Discount",
IF(Clean_Data[[#This Row],[Discount]]&lt;=0.2,"Low",
IF(Clean_Data[[#This Row],[Discount]]&lt;=0.5,"Medium","High")))</f>
        <v>Medium</v>
      </c>
      <c r="P1987" s="1" t="str">
        <f>IF(Clean_Data[[#This Row],[Sales]]&lt;100,"Low",
IF(Clean_Data[[#This Row],[Sales]]&lt;500,"Medium","High"))</f>
        <v>High</v>
      </c>
    </row>
    <row r="1988" spans="1:16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1">
        <v>17.22</v>
      </c>
      <c r="K1988" s="1">
        <v>3</v>
      </c>
      <c r="L1988" s="1">
        <v>0</v>
      </c>
      <c r="M1988" s="1">
        <v>7.9211999999999998</v>
      </c>
      <c r="N1988" s="1">
        <f>Clean_Data[[#This Row],[Profit]]/Clean_Data[[#This Row],[Sales]]</f>
        <v>0.46</v>
      </c>
      <c r="O1988" s="1" t="str">
        <f>IF(Clean_Data[[#This Row],[Discount]]=0,"No Discount",
IF(Clean_Data[[#This Row],[Discount]]&lt;=0.2,"Low",
IF(Clean_Data[[#This Row],[Discount]]&lt;=0.5,"Medium","High")))</f>
        <v>No Discount</v>
      </c>
      <c r="P1988" s="1" t="str">
        <f>IF(Clean_Data[[#This Row],[Sales]]&lt;100,"Low",
IF(Clean_Data[[#This Row],[Sales]]&lt;500,"Medium","High"))</f>
        <v>Low</v>
      </c>
    </row>
    <row r="1989" spans="1:16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1">
        <v>1024.3800000000001</v>
      </c>
      <c r="K1989" s="1">
        <v>7</v>
      </c>
      <c r="L1989" s="1">
        <v>0</v>
      </c>
      <c r="M1989" s="1">
        <v>215.1198</v>
      </c>
      <c r="N1989" s="1">
        <f>Clean_Data[[#This Row],[Profit]]/Clean_Data[[#This Row],[Sales]]</f>
        <v>0.20999999999999996</v>
      </c>
      <c r="O1989" s="1" t="str">
        <f>IF(Clean_Data[[#This Row],[Discount]]=0,"No Discount",
IF(Clean_Data[[#This Row],[Discount]]&lt;=0.2,"Low",
IF(Clean_Data[[#This Row],[Discount]]&lt;=0.5,"Medium","High")))</f>
        <v>No Discount</v>
      </c>
      <c r="P1989" s="1" t="str">
        <f>IF(Clean_Data[[#This Row],[Sales]]&lt;100,"Low",
IF(Clean_Data[[#This Row],[Sales]]&lt;500,"Medium","High"))</f>
        <v>High</v>
      </c>
    </row>
    <row r="1990" spans="1:16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1">
        <v>26.22</v>
      </c>
      <c r="K1990" s="1">
        <v>3</v>
      </c>
      <c r="L1990" s="1">
        <v>0</v>
      </c>
      <c r="M1990" s="1">
        <v>12.323399999999999</v>
      </c>
      <c r="N1990" s="1">
        <f>Clean_Data[[#This Row],[Profit]]/Clean_Data[[#This Row],[Sales]]</f>
        <v>0.47</v>
      </c>
      <c r="O1990" s="1" t="str">
        <f>IF(Clean_Data[[#This Row],[Discount]]=0,"No Discount",
IF(Clean_Data[[#This Row],[Discount]]&lt;=0.2,"Low",
IF(Clean_Data[[#This Row],[Discount]]&lt;=0.5,"Medium","High")))</f>
        <v>No Discount</v>
      </c>
      <c r="P1990" s="1" t="str">
        <f>IF(Clean_Data[[#This Row],[Sales]]&lt;100,"Low",
IF(Clean_Data[[#This Row],[Sales]]&lt;500,"Medium","High"))</f>
        <v>Low</v>
      </c>
    </row>
    <row r="1991" spans="1:16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1">
        <v>17.34</v>
      </c>
      <c r="K1991" s="1">
        <v>3</v>
      </c>
      <c r="L1991" s="1">
        <v>0</v>
      </c>
      <c r="M1991" s="1">
        <v>8.4966000000000008</v>
      </c>
      <c r="N1991" s="1">
        <f>Clean_Data[[#This Row],[Profit]]/Clean_Data[[#This Row],[Sales]]</f>
        <v>0.49000000000000005</v>
      </c>
      <c r="O1991" s="1" t="str">
        <f>IF(Clean_Data[[#This Row],[Discount]]=0,"No Discount",
IF(Clean_Data[[#This Row],[Discount]]&lt;=0.2,"Low",
IF(Clean_Data[[#This Row],[Discount]]&lt;=0.5,"Medium","High")))</f>
        <v>No Discount</v>
      </c>
      <c r="P1991" s="1" t="str">
        <f>IF(Clean_Data[[#This Row],[Sales]]&lt;100,"Low",
IF(Clean_Data[[#This Row],[Sales]]&lt;500,"Medium","High"))</f>
        <v>Low</v>
      </c>
    </row>
    <row r="1992" spans="1:16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1">
        <v>4.9560000000000004</v>
      </c>
      <c r="K1992" s="1">
        <v>4</v>
      </c>
      <c r="L1992" s="1">
        <v>0.7</v>
      </c>
      <c r="M1992" s="1">
        <v>-3.7995999999999999</v>
      </c>
      <c r="N1992" s="1">
        <f>Clean_Data[[#This Row],[Profit]]/Clean_Data[[#This Row],[Sales]]</f>
        <v>-0.76666666666666661</v>
      </c>
      <c r="O1992" s="1" t="str">
        <f>IF(Clean_Data[[#This Row],[Discount]]=0,"No Discount",
IF(Clean_Data[[#This Row],[Discount]]&lt;=0.2,"Low",
IF(Clean_Data[[#This Row],[Discount]]&lt;=0.5,"Medium","High")))</f>
        <v>High</v>
      </c>
      <c r="P1992" s="1" t="str">
        <f>IF(Clean_Data[[#This Row],[Sales]]&lt;100,"Low",
IF(Clean_Data[[#This Row],[Sales]]&lt;500,"Medium","High"))</f>
        <v>Low</v>
      </c>
    </row>
    <row r="1993" spans="1:16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1">
        <v>71.040000000000006</v>
      </c>
      <c r="K1993" s="1">
        <v>6</v>
      </c>
      <c r="L1993" s="1">
        <v>0.2</v>
      </c>
      <c r="M1993" s="1">
        <v>26.64</v>
      </c>
      <c r="N1993" s="1">
        <f>Clean_Data[[#This Row],[Profit]]/Clean_Data[[#This Row],[Sales]]</f>
        <v>0.375</v>
      </c>
      <c r="O1993" s="1" t="str">
        <f>IF(Clean_Data[[#This Row],[Discount]]=0,"No Discount",
IF(Clean_Data[[#This Row],[Discount]]&lt;=0.2,"Low",
IF(Clean_Data[[#This Row],[Discount]]&lt;=0.5,"Medium","High")))</f>
        <v>Low</v>
      </c>
      <c r="P1993" s="1" t="str">
        <f>IF(Clean_Data[[#This Row],[Sales]]&lt;100,"Low",
IF(Clean_Data[[#This Row],[Sales]]&lt;500,"Medium","High"))</f>
        <v>Low</v>
      </c>
    </row>
    <row r="1994" spans="1:16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1">
        <v>5.3440000000000003</v>
      </c>
      <c r="K1994" s="1">
        <v>2</v>
      </c>
      <c r="L1994" s="1">
        <v>0.2</v>
      </c>
      <c r="M1994" s="1">
        <v>0.73480000000000001</v>
      </c>
      <c r="N1994" s="1">
        <f>Clean_Data[[#This Row],[Profit]]/Clean_Data[[#This Row],[Sales]]</f>
        <v>0.13749999999999998</v>
      </c>
      <c r="O1994" s="1" t="str">
        <f>IF(Clean_Data[[#This Row],[Discount]]=0,"No Discount",
IF(Clean_Data[[#This Row],[Discount]]&lt;=0.2,"Low",
IF(Clean_Data[[#This Row],[Discount]]&lt;=0.5,"Medium","High")))</f>
        <v>Low</v>
      </c>
      <c r="P1994" s="1" t="str">
        <f>IF(Clean_Data[[#This Row],[Sales]]&lt;100,"Low",
IF(Clean_Data[[#This Row],[Sales]]&lt;500,"Medium","High"))</f>
        <v>Low</v>
      </c>
    </row>
    <row r="1995" spans="1:16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1">
        <v>11.304</v>
      </c>
      <c r="K1995" s="1">
        <v>3</v>
      </c>
      <c r="L1995" s="1">
        <v>0.2</v>
      </c>
      <c r="M1995" s="1">
        <v>-2.1194999999999999</v>
      </c>
      <c r="N1995" s="1">
        <f>Clean_Data[[#This Row],[Profit]]/Clean_Data[[#This Row],[Sales]]</f>
        <v>-0.1875</v>
      </c>
      <c r="O1995" s="1" t="str">
        <f>IF(Clean_Data[[#This Row],[Discount]]=0,"No Discount",
IF(Clean_Data[[#This Row],[Discount]]&lt;=0.2,"Low",
IF(Clean_Data[[#This Row],[Discount]]&lt;=0.5,"Medium","High")))</f>
        <v>Low</v>
      </c>
      <c r="P1995" s="1" t="str">
        <f>IF(Clean_Data[[#This Row],[Sales]]&lt;100,"Low",
IF(Clean_Data[[#This Row],[Sales]]&lt;500,"Medium","High"))</f>
        <v>Low</v>
      </c>
    </row>
    <row r="1996" spans="1:16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1">
        <v>294.62</v>
      </c>
      <c r="K1996" s="1">
        <v>5</v>
      </c>
      <c r="L1996" s="1">
        <v>0.8</v>
      </c>
      <c r="M1996" s="1">
        <v>-766.01199999999994</v>
      </c>
      <c r="N1996" s="1">
        <f>Clean_Data[[#This Row],[Profit]]/Clean_Data[[#This Row],[Sales]]</f>
        <v>-2.5999999999999996</v>
      </c>
      <c r="O1996" s="1" t="str">
        <f>IF(Clean_Data[[#This Row],[Discount]]=0,"No Discount",
IF(Clean_Data[[#This Row],[Discount]]&lt;=0.2,"Low",
IF(Clean_Data[[#This Row],[Discount]]&lt;=0.5,"Medium","High")))</f>
        <v>High</v>
      </c>
      <c r="P1996" s="1" t="str">
        <f>IF(Clean_Data[[#This Row],[Sales]]&lt;100,"Low",
IF(Clean_Data[[#This Row],[Sales]]&lt;500,"Medium","High"))</f>
        <v>Medium</v>
      </c>
    </row>
    <row r="1997" spans="1:16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1">
        <v>8.7520000000000007</v>
      </c>
      <c r="K1997" s="1">
        <v>4</v>
      </c>
      <c r="L1997" s="1">
        <v>0.6</v>
      </c>
      <c r="M1997" s="1">
        <v>-3.7195999999999998</v>
      </c>
      <c r="N1997" s="1">
        <f>Clean_Data[[#This Row],[Profit]]/Clean_Data[[#This Row],[Sales]]</f>
        <v>-0.42499999999999993</v>
      </c>
      <c r="O1997" s="1" t="str">
        <f>IF(Clean_Data[[#This Row],[Discount]]=0,"No Discount",
IF(Clean_Data[[#This Row],[Discount]]&lt;=0.2,"Low",
IF(Clean_Data[[#This Row],[Discount]]&lt;=0.5,"Medium","High")))</f>
        <v>High</v>
      </c>
      <c r="P1997" s="1" t="str">
        <f>IF(Clean_Data[[#This Row],[Sales]]&lt;100,"Low",
IF(Clean_Data[[#This Row],[Sales]]&lt;500,"Medium","High"))</f>
        <v>Low</v>
      </c>
    </row>
    <row r="1998" spans="1:16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1">
        <v>15</v>
      </c>
      <c r="K1998" s="1">
        <v>4</v>
      </c>
      <c r="L1998" s="1">
        <v>0</v>
      </c>
      <c r="M1998" s="1">
        <v>7.2</v>
      </c>
      <c r="N1998" s="1">
        <f>Clean_Data[[#This Row],[Profit]]/Clean_Data[[#This Row],[Sales]]</f>
        <v>0.48000000000000004</v>
      </c>
      <c r="O1998" s="1" t="str">
        <f>IF(Clean_Data[[#This Row],[Discount]]=0,"No Discount",
IF(Clean_Data[[#This Row],[Discount]]&lt;=0.2,"Low",
IF(Clean_Data[[#This Row],[Discount]]&lt;=0.5,"Medium","High")))</f>
        <v>No Discount</v>
      </c>
      <c r="P1998" s="1" t="str">
        <f>IF(Clean_Data[[#This Row],[Sales]]&lt;100,"Low",
IF(Clean_Data[[#This Row],[Sales]]&lt;500,"Medium","High"))</f>
        <v>Low</v>
      </c>
    </row>
    <row r="1999" spans="1:16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1">
        <v>161.61000000000001</v>
      </c>
      <c r="K1999" s="1">
        <v>1</v>
      </c>
      <c r="L1999" s="1">
        <v>0</v>
      </c>
      <c r="M1999" s="1">
        <v>42.018599999999999</v>
      </c>
      <c r="N1999" s="1">
        <f>Clean_Data[[#This Row],[Profit]]/Clean_Data[[#This Row],[Sales]]</f>
        <v>0.25999999999999995</v>
      </c>
      <c r="O1999" s="1" t="str">
        <f>IF(Clean_Data[[#This Row],[Discount]]=0,"No Discount",
IF(Clean_Data[[#This Row],[Discount]]&lt;=0.2,"Low",
IF(Clean_Data[[#This Row],[Discount]]&lt;=0.5,"Medium","High")))</f>
        <v>No Discount</v>
      </c>
      <c r="P1999" s="1" t="str">
        <f>IF(Clean_Data[[#This Row],[Sales]]&lt;100,"Low",
IF(Clean_Data[[#This Row],[Sales]]&lt;500,"Medium","High"))</f>
        <v>Medium</v>
      </c>
    </row>
    <row r="2000" spans="1:16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144.94999999999999</v>
      </c>
      <c r="K2000" s="1">
        <v>5</v>
      </c>
      <c r="L2000" s="1">
        <v>0</v>
      </c>
      <c r="M2000" s="1">
        <v>42.035499999999999</v>
      </c>
      <c r="N2000" s="1">
        <f>Clean_Data[[#This Row],[Profit]]/Clean_Data[[#This Row],[Sales]]</f>
        <v>0.29000000000000004</v>
      </c>
      <c r="O2000" s="1" t="str">
        <f>IF(Clean_Data[[#This Row],[Discount]]=0,"No Discount",
IF(Clean_Data[[#This Row],[Discount]]&lt;=0.2,"Low",
IF(Clean_Data[[#This Row],[Discount]]&lt;=0.5,"Medium","High")))</f>
        <v>No Discount</v>
      </c>
      <c r="P2000" s="1" t="str">
        <f>IF(Clean_Data[[#This Row],[Sales]]&lt;100,"Low",
IF(Clean_Data[[#This Row],[Sales]]&lt;500,"Medium","High"))</f>
        <v>Medium</v>
      </c>
    </row>
    <row r="2001" spans="1:16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1">
        <v>199.95</v>
      </c>
      <c r="K2001" s="1">
        <v>5</v>
      </c>
      <c r="L2001" s="1">
        <v>0</v>
      </c>
      <c r="M2001" s="1">
        <v>21.994499999999999</v>
      </c>
      <c r="N2001" s="1">
        <f>Clean_Data[[#This Row],[Profit]]/Clean_Data[[#This Row],[Sales]]</f>
        <v>0.11</v>
      </c>
      <c r="O2001" s="1" t="str">
        <f>IF(Clean_Data[[#This Row],[Discount]]=0,"No Discount",
IF(Clean_Data[[#This Row],[Discount]]&lt;=0.2,"Low",
IF(Clean_Data[[#This Row],[Discount]]&lt;=0.5,"Medium","High")))</f>
        <v>No Discount</v>
      </c>
      <c r="P2001" s="1" t="str">
        <f>IF(Clean_Data[[#This Row],[Sales]]&lt;100,"Low",
IF(Clean_Data[[#This Row],[Sales]]&lt;500,"Medium","High"))</f>
        <v>Medium</v>
      </c>
    </row>
    <row r="2002" spans="1:16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1">
        <v>41.86</v>
      </c>
      <c r="K2002" s="1">
        <v>7</v>
      </c>
      <c r="L2002" s="1">
        <v>0</v>
      </c>
      <c r="M2002" s="1">
        <v>14.2324</v>
      </c>
      <c r="N2002" s="1">
        <f>Clean_Data[[#This Row],[Profit]]/Clean_Data[[#This Row],[Sales]]</f>
        <v>0.34</v>
      </c>
      <c r="O2002" s="1" t="str">
        <f>IF(Clean_Data[[#This Row],[Discount]]=0,"No Discount",
IF(Clean_Data[[#This Row],[Discount]]&lt;=0.2,"Low",
IF(Clean_Data[[#This Row],[Discount]]&lt;=0.5,"Medium","High")))</f>
        <v>No Discount</v>
      </c>
      <c r="P2002" s="1" t="str">
        <f>IF(Clean_Data[[#This Row],[Sales]]&lt;100,"Low",
IF(Clean_Data[[#This Row],[Sales]]&lt;500,"Medium","High"))</f>
        <v>Low</v>
      </c>
    </row>
    <row r="2003" spans="1:16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1">
        <v>95.94</v>
      </c>
      <c r="K2003" s="1">
        <v>3</v>
      </c>
      <c r="L2003" s="1">
        <v>0</v>
      </c>
      <c r="M2003" s="1">
        <v>9.5939999999999994</v>
      </c>
      <c r="N2003" s="1">
        <f>Clean_Data[[#This Row],[Profit]]/Clean_Data[[#This Row],[Sales]]</f>
        <v>9.9999999999999992E-2</v>
      </c>
      <c r="O2003" s="1" t="str">
        <f>IF(Clean_Data[[#This Row],[Discount]]=0,"No Discount",
IF(Clean_Data[[#This Row],[Discount]]&lt;=0.2,"Low",
IF(Clean_Data[[#This Row],[Discount]]&lt;=0.5,"Medium","High")))</f>
        <v>No Discount</v>
      </c>
      <c r="P2003" s="1" t="str">
        <f>IF(Clean_Data[[#This Row],[Sales]]&lt;100,"Low",
IF(Clean_Data[[#This Row],[Sales]]&lt;500,"Medium","High"))</f>
        <v>Low</v>
      </c>
    </row>
    <row r="2004" spans="1:16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1">
        <v>304.45</v>
      </c>
      <c r="K2004" s="1">
        <v>5</v>
      </c>
      <c r="L2004" s="1">
        <v>0</v>
      </c>
      <c r="M2004" s="1">
        <v>76.112499999999997</v>
      </c>
      <c r="N2004" s="1">
        <f>Clean_Data[[#This Row],[Profit]]/Clean_Data[[#This Row],[Sales]]</f>
        <v>0.25</v>
      </c>
      <c r="O2004" s="1" t="str">
        <f>IF(Clean_Data[[#This Row],[Discount]]=0,"No Discount",
IF(Clean_Data[[#This Row],[Discount]]&lt;=0.2,"Low",
IF(Clean_Data[[#This Row],[Discount]]&lt;=0.5,"Medium","High")))</f>
        <v>No Discount</v>
      </c>
      <c r="P2004" s="1" t="str">
        <f>IF(Clean_Data[[#This Row],[Sales]]&lt;100,"Low",
IF(Clean_Data[[#This Row],[Sales]]&lt;500,"Medium","High"))</f>
        <v>Medium</v>
      </c>
    </row>
    <row r="2005" spans="1:16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1">
        <v>11.364000000000001</v>
      </c>
      <c r="K2005" s="1">
        <v>3</v>
      </c>
      <c r="L2005" s="1">
        <v>0.8</v>
      </c>
      <c r="M2005" s="1">
        <v>-17.045999999999999</v>
      </c>
      <c r="N2005" s="1">
        <f>Clean_Data[[#This Row],[Profit]]/Clean_Data[[#This Row],[Sales]]</f>
        <v>-1.4999999999999998</v>
      </c>
      <c r="O2005" s="1" t="str">
        <f>IF(Clean_Data[[#This Row],[Discount]]=0,"No Discount",
IF(Clean_Data[[#This Row],[Discount]]&lt;=0.2,"Low",
IF(Clean_Data[[#This Row],[Discount]]&lt;=0.5,"Medium","High")))</f>
        <v>High</v>
      </c>
      <c r="P2005" s="1" t="str">
        <f>IF(Clean_Data[[#This Row],[Sales]]&lt;100,"Low",
IF(Clean_Data[[#This Row],[Sales]]&lt;500,"Medium","High"))</f>
        <v>Low</v>
      </c>
    </row>
    <row r="2006" spans="1:16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1">
        <v>29.68</v>
      </c>
      <c r="K2006" s="1">
        <v>7</v>
      </c>
      <c r="L2006" s="1">
        <v>0</v>
      </c>
      <c r="M2006" s="1">
        <v>11.575200000000001</v>
      </c>
      <c r="N2006" s="1">
        <f>Clean_Data[[#This Row],[Profit]]/Clean_Data[[#This Row],[Sales]]</f>
        <v>0.39</v>
      </c>
      <c r="O2006" s="1" t="str">
        <f>IF(Clean_Data[[#This Row],[Discount]]=0,"No Discount",
IF(Clean_Data[[#This Row],[Discount]]&lt;=0.2,"Low",
IF(Clean_Data[[#This Row],[Discount]]&lt;=0.5,"Medium","High")))</f>
        <v>No Discount</v>
      </c>
      <c r="P2006" s="1" t="str">
        <f>IF(Clean_Data[[#This Row],[Sales]]&lt;100,"Low",
IF(Clean_Data[[#This Row],[Sales]]&lt;500,"Medium","High"))</f>
        <v>Low</v>
      </c>
    </row>
    <row r="2007" spans="1:16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1">
        <v>47.53</v>
      </c>
      <c r="K2007" s="1">
        <v>7</v>
      </c>
      <c r="L2007" s="1">
        <v>0</v>
      </c>
      <c r="M2007" s="1">
        <v>16.1602</v>
      </c>
      <c r="N2007" s="1">
        <f>Clean_Data[[#This Row],[Profit]]/Clean_Data[[#This Row],[Sales]]</f>
        <v>0.33999999999999997</v>
      </c>
      <c r="O2007" s="1" t="str">
        <f>IF(Clean_Data[[#This Row],[Discount]]=0,"No Discount",
IF(Clean_Data[[#This Row],[Discount]]&lt;=0.2,"Low",
IF(Clean_Data[[#This Row],[Discount]]&lt;=0.5,"Medium","High")))</f>
        <v>No Discount</v>
      </c>
      <c r="P2007" s="1" t="str">
        <f>IF(Clean_Data[[#This Row],[Sales]]&lt;100,"Low",
IF(Clean_Data[[#This Row],[Sales]]&lt;500,"Medium","High"))</f>
        <v>Low</v>
      </c>
    </row>
    <row r="2008" spans="1:16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1">
        <v>183.37200000000001</v>
      </c>
      <c r="K2008" s="1">
        <v>2</v>
      </c>
      <c r="L2008" s="1">
        <v>0.3</v>
      </c>
      <c r="M2008" s="1">
        <v>-36.674399999999999</v>
      </c>
      <c r="N2008" s="1">
        <f>Clean_Data[[#This Row],[Profit]]/Clean_Data[[#This Row],[Sales]]</f>
        <v>-0.19999999999999998</v>
      </c>
      <c r="O2008" s="1" t="str">
        <f>IF(Clean_Data[[#This Row],[Discount]]=0,"No Discount",
IF(Clean_Data[[#This Row],[Discount]]&lt;=0.2,"Low",
IF(Clean_Data[[#This Row],[Discount]]&lt;=0.5,"Medium","High")))</f>
        <v>Medium</v>
      </c>
      <c r="P2008" s="1" t="str">
        <f>IF(Clean_Data[[#This Row],[Sales]]&lt;100,"Low",
IF(Clean_Data[[#This Row],[Sales]]&lt;500,"Medium","High"))</f>
        <v>Medium</v>
      </c>
    </row>
    <row r="2009" spans="1:16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1">
        <v>4.2240000000000002</v>
      </c>
      <c r="K2009" s="1">
        <v>3</v>
      </c>
      <c r="L2009" s="1">
        <v>0.2</v>
      </c>
      <c r="M2009" s="1">
        <v>0.47520000000000001</v>
      </c>
      <c r="N2009" s="1">
        <f>Clean_Data[[#This Row],[Profit]]/Clean_Data[[#This Row],[Sales]]</f>
        <v>0.1125</v>
      </c>
      <c r="O2009" s="1" t="str">
        <f>IF(Clean_Data[[#This Row],[Discount]]=0,"No Discount",
IF(Clean_Data[[#This Row],[Discount]]&lt;=0.2,"Low",
IF(Clean_Data[[#This Row],[Discount]]&lt;=0.5,"Medium","High")))</f>
        <v>Low</v>
      </c>
      <c r="P2009" s="1" t="str">
        <f>IF(Clean_Data[[#This Row],[Sales]]&lt;100,"Low",
IF(Clean_Data[[#This Row],[Sales]]&lt;500,"Medium","High"))</f>
        <v>Low</v>
      </c>
    </row>
    <row r="2010" spans="1:16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1">
        <v>333.05599999999998</v>
      </c>
      <c r="K2010" s="1">
        <v>2</v>
      </c>
      <c r="L2010" s="1">
        <v>0.2</v>
      </c>
      <c r="M2010" s="1">
        <v>29.142399999999999</v>
      </c>
      <c r="N2010" s="1">
        <f>Clean_Data[[#This Row],[Profit]]/Clean_Data[[#This Row],[Sales]]</f>
        <v>8.7499999999999994E-2</v>
      </c>
      <c r="O2010" s="1" t="str">
        <f>IF(Clean_Data[[#This Row],[Discount]]=0,"No Discount",
IF(Clean_Data[[#This Row],[Discount]]&lt;=0.2,"Low",
IF(Clean_Data[[#This Row],[Discount]]&lt;=0.5,"Medium","High")))</f>
        <v>Low</v>
      </c>
      <c r="P2010" s="1" t="str">
        <f>IF(Clean_Data[[#This Row],[Sales]]&lt;100,"Low",
IF(Clean_Data[[#This Row],[Sales]]&lt;500,"Medium","High"))</f>
        <v>Medium</v>
      </c>
    </row>
    <row r="2011" spans="1:16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1">
        <v>24.896000000000001</v>
      </c>
      <c r="K2011" s="1">
        <v>4</v>
      </c>
      <c r="L2011" s="1">
        <v>0.2</v>
      </c>
      <c r="M2011" s="1">
        <v>7.78</v>
      </c>
      <c r="N2011" s="1">
        <f>Clean_Data[[#This Row],[Profit]]/Clean_Data[[#This Row],[Sales]]</f>
        <v>0.3125</v>
      </c>
      <c r="O2011" s="1" t="str">
        <f>IF(Clean_Data[[#This Row],[Discount]]=0,"No Discount",
IF(Clean_Data[[#This Row],[Discount]]&lt;=0.2,"Low",
IF(Clean_Data[[#This Row],[Discount]]&lt;=0.5,"Medium","High")))</f>
        <v>Low</v>
      </c>
      <c r="P2011" s="1" t="str">
        <f>IF(Clean_Data[[#This Row],[Sales]]&lt;100,"Low",
IF(Clean_Data[[#This Row],[Sales]]&lt;500,"Medium","High"))</f>
        <v>Low</v>
      </c>
    </row>
    <row r="2012" spans="1:16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1">
        <v>159.98400000000001</v>
      </c>
      <c r="K2012" s="1">
        <v>2</v>
      </c>
      <c r="L2012" s="1">
        <v>0.2</v>
      </c>
      <c r="M2012" s="1">
        <v>35.996400000000001</v>
      </c>
      <c r="N2012" s="1">
        <f>Clean_Data[[#This Row],[Profit]]/Clean_Data[[#This Row],[Sales]]</f>
        <v>0.22500000000000001</v>
      </c>
      <c r="O2012" s="1" t="str">
        <f>IF(Clean_Data[[#This Row],[Discount]]=0,"No Discount",
IF(Clean_Data[[#This Row],[Discount]]&lt;=0.2,"Low",
IF(Clean_Data[[#This Row],[Discount]]&lt;=0.5,"Medium","High")))</f>
        <v>Low</v>
      </c>
      <c r="P2012" s="1" t="str">
        <f>IF(Clean_Data[[#This Row],[Sales]]&lt;100,"Low",
IF(Clean_Data[[#This Row],[Sales]]&lt;500,"Medium","High"))</f>
        <v>Medium</v>
      </c>
    </row>
    <row r="2013" spans="1:16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1">
        <v>46.344000000000001</v>
      </c>
      <c r="K2013" s="1">
        <v>3</v>
      </c>
      <c r="L2013" s="1">
        <v>0.2</v>
      </c>
      <c r="M2013" s="1">
        <v>4.6344000000000003</v>
      </c>
      <c r="N2013" s="1">
        <f>Clean_Data[[#This Row],[Profit]]/Clean_Data[[#This Row],[Sales]]</f>
        <v>0.1</v>
      </c>
      <c r="O2013" s="1" t="str">
        <f>IF(Clean_Data[[#This Row],[Discount]]=0,"No Discount",
IF(Clean_Data[[#This Row],[Discount]]&lt;=0.2,"Low",
IF(Clean_Data[[#This Row],[Discount]]&lt;=0.5,"Medium","High")))</f>
        <v>Low</v>
      </c>
      <c r="P2013" s="1" t="str">
        <f>IF(Clean_Data[[#This Row],[Sales]]&lt;100,"Low",
IF(Clean_Data[[#This Row],[Sales]]&lt;500,"Medium","High"))</f>
        <v>Low</v>
      </c>
    </row>
    <row r="2014" spans="1:16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1">
        <v>350.98</v>
      </c>
      <c r="K2014" s="1">
        <v>1</v>
      </c>
      <c r="L2014" s="1">
        <v>0</v>
      </c>
      <c r="M2014" s="1">
        <v>84.235200000000006</v>
      </c>
      <c r="N2014" s="1">
        <f>Clean_Data[[#This Row],[Profit]]/Clean_Data[[#This Row],[Sales]]</f>
        <v>0.24</v>
      </c>
      <c r="O2014" s="1" t="str">
        <f>IF(Clean_Data[[#This Row],[Discount]]=0,"No Discount",
IF(Clean_Data[[#This Row],[Discount]]&lt;=0.2,"Low",
IF(Clean_Data[[#This Row],[Discount]]&lt;=0.5,"Medium","High")))</f>
        <v>No Discount</v>
      </c>
      <c r="P2014" s="1" t="str">
        <f>IF(Clean_Data[[#This Row],[Sales]]&lt;100,"Low",
IF(Clean_Data[[#This Row],[Sales]]&lt;500,"Medium","High"))</f>
        <v>Medium</v>
      </c>
    </row>
    <row r="2015" spans="1:16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1">
        <v>13.08</v>
      </c>
      <c r="K2015" s="1">
        <v>2</v>
      </c>
      <c r="L2015" s="1">
        <v>0</v>
      </c>
      <c r="M2015" s="1">
        <v>6.0167999999999999</v>
      </c>
      <c r="N2015" s="1">
        <f>Clean_Data[[#This Row],[Profit]]/Clean_Data[[#This Row],[Sales]]</f>
        <v>0.45999999999999996</v>
      </c>
      <c r="O2015" s="1" t="str">
        <f>IF(Clean_Data[[#This Row],[Discount]]=0,"No Discount",
IF(Clean_Data[[#This Row],[Discount]]&lt;=0.2,"Low",
IF(Clean_Data[[#This Row],[Discount]]&lt;=0.5,"Medium","High")))</f>
        <v>No Discount</v>
      </c>
      <c r="P2015" s="1" t="str">
        <f>IF(Clean_Data[[#This Row],[Sales]]&lt;100,"Low",
IF(Clean_Data[[#This Row],[Sales]]&lt;500,"Medium","High"))</f>
        <v>Low</v>
      </c>
    </row>
    <row r="2016" spans="1:16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1">
        <v>900.08</v>
      </c>
      <c r="K2016" s="1">
        <v>4</v>
      </c>
      <c r="L2016" s="1">
        <v>0</v>
      </c>
      <c r="M2016" s="1">
        <v>117.0104</v>
      </c>
      <c r="N2016" s="1">
        <f>Clean_Data[[#This Row],[Profit]]/Clean_Data[[#This Row],[Sales]]</f>
        <v>0.13</v>
      </c>
      <c r="O2016" s="1" t="str">
        <f>IF(Clean_Data[[#This Row],[Discount]]=0,"No Discount",
IF(Clean_Data[[#This Row],[Discount]]&lt;=0.2,"Low",
IF(Clean_Data[[#This Row],[Discount]]&lt;=0.5,"Medium","High")))</f>
        <v>No Discount</v>
      </c>
      <c r="P2016" s="1" t="str">
        <f>IF(Clean_Data[[#This Row],[Sales]]&lt;100,"Low",
IF(Clean_Data[[#This Row],[Sales]]&lt;500,"Medium","High"))</f>
        <v>High</v>
      </c>
    </row>
    <row r="2017" spans="1:16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1">
        <v>17.568000000000001</v>
      </c>
      <c r="K2017" s="1">
        <v>2</v>
      </c>
      <c r="L2017" s="1">
        <v>0.2</v>
      </c>
      <c r="M2017" s="1">
        <v>6.3684000000000003</v>
      </c>
      <c r="N2017" s="1">
        <f>Clean_Data[[#This Row],[Profit]]/Clean_Data[[#This Row],[Sales]]</f>
        <v>0.36249999999999999</v>
      </c>
      <c r="O2017" s="1" t="str">
        <f>IF(Clean_Data[[#This Row],[Discount]]=0,"No Discount",
IF(Clean_Data[[#This Row],[Discount]]&lt;=0.2,"Low",
IF(Clean_Data[[#This Row],[Discount]]&lt;=0.5,"Medium","High")))</f>
        <v>Low</v>
      </c>
      <c r="P2017" s="1" t="str">
        <f>IF(Clean_Data[[#This Row],[Sales]]&lt;100,"Low",
IF(Clean_Data[[#This Row],[Sales]]&lt;500,"Medium","High"))</f>
        <v>Low</v>
      </c>
    </row>
    <row r="2018" spans="1:16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1">
        <v>14.62</v>
      </c>
      <c r="K2018" s="1">
        <v>2</v>
      </c>
      <c r="L2018" s="1">
        <v>0</v>
      </c>
      <c r="M2018" s="1">
        <v>6.8714000000000004</v>
      </c>
      <c r="N2018" s="1">
        <f>Clean_Data[[#This Row],[Profit]]/Clean_Data[[#This Row],[Sales]]</f>
        <v>0.47000000000000003</v>
      </c>
      <c r="O2018" s="1" t="str">
        <f>IF(Clean_Data[[#This Row],[Discount]]=0,"No Discount",
IF(Clean_Data[[#This Row],[Discount]]&lt;=0.2,"Low",
IF(Clean_Data[[#This Row],[Discount]]&lt;=0.5,"Medium","High")))</f>
        <v>No Discount</v>
      </c>
      <c r="P2018" s="1" t="str">
        <f>IF(Clean_Data[[#This Row],[Sales]]&lt;100,"Low",
IF(Clean_Data[[#This Row],[Sales]]&lt;500,"Medium","High"))</f>
        <v>Low</v>
      </c>
    </row>
    <row r="2019" spans="1:16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1">
        <v>33.36</v>
      </c>
      <c r="K2019" s="1">
        <v>4</v>
      </c>
      <c r="L2019" s="1">
        <v>0</v>
      </c>
      <c r="M2019" s="1">
        <v>8.6736000000000004</v>
      </c>
      <c r="N2019" s="1">
        <f>Clean_Data[[#This Row],[Profit]]/Clean_Data[[#This Row],[Sales]]</f>
        <v>0.26</v>
      </c>
      <c r="O2019" s="1" t="str">
        <f>IF(Clean_Data[[#This Row],[Discount]]=0,"No Discount",
IF(Clean_Data[[#This Row],[Discount]]&lt;=0.2,"Low",
IF(Clean_Data[[#This Row],[Discount]]&lt;=0.5,"Medium","High")))</f>
        <v>No Discount</v>
      </c>
      <c r="P2019" s="1" t="str">
        <f>IF(Clean_Data[[#This Row],[Sales]]&lt;100,"Low",
IF(Clean_Data[[#This Row],[Sales]]&lt;500,"Medium","High"))</f>
        <v>Low</v>
      </c>
    </row>
    <row r="2020" spans="1:16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1">
        <v>40.14</v>
      </c>
      <c r="K2020" s="1">
        <v>6</v>
      </c>
      <c r="L2020" s="1">
        <v>0</v>
      </c>
      <c r="M2020" s="1">
        <v>19.668600000000001</v>
      </c>
      <c r="N2020" s="1">
        <f>Clean_Data[[#This Row],[Profit]]/Clean_Data[[#This Row],[Sales]]</f>
        <v>0.49000000000000005</v>
      </c>
      <c r="O2020" s="1" t="str">
        <f>IF(Clean_Data[[#This Row],[Discount]]=0,"No Discount",
IF(Clean_Data[[#This Row],[Discount]]&lt;=0.2,"Low",
IF(Clean_Data[[#This Row],[Discount]]&lt;=0.5,"Medium","High")))</f>
        <v>No Discount</v>
      </c>
      <c r="P2020" s="1" t="str">
        <f>IF(Clean_Data[[#This Row],[Sales]]&lt;100,"Low",
IF(Clean_Data[[#This Row],[Sales]]&lt;500,"Medium","High"))</f>
        <v>Low</v>
      </c>
    </row>
    <row r="2021" spans="1:16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1">
        <v>1606.23</v>
      </c>
      <c r="K2021" s="1">
        <v>9</v>
      </c>
      <c r="L2021" s="1">
        <v>0</v>
      </c>
      <c r="M2021" s="1">
        <v>481.86900000000003</v>
      </c>
      <c r="N2021" s="1">
        <f>Clean_Data[[#This Row],[Profit]]/Clean_Data[[#This Row],[Sales]]</f>
        <v>0.3</v>
      </c>
      <c r="O2021" s="1" t="str">
        <f>IF(Clean_Data[[#This Row],[Discount]]=0,"No Discount",
IF(Clean_Data[[#This Row],[Discount]]&lt;=0.2,"Low",
IF(Clean_Data[[#This Row],[Discount]]&lt;=0.5,"Medium","High")))</f>
        <v>No Discount</v>
      </c>
      <c r="P2021" s="1" t="str">
        <f>IF(Clean_Data[[#This Row],[Sales]]&lt;100,"Low",
IF(Clean_Data[[#This Row],[Sales]]&lt;500,"Medium","High"))</f>
        <v>High</v>
      </c>
    </row>
    <row r="2022" spans="1:16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1">
        <v>17.04</v>
      </c>
      <c r="K2022" s="1">
        <v>3</v>
      </c>
      <c r="L2022" s="1">
        <v>0</v>
      </c>
      <c r="M2022" s="1">
        <v>7.6680000000000001</v>
      </c>
      <c r="N2022" s="1">
        <f>Clean_Data[[#This Row],[Profit]]/Clean_Data[[#This Row],[Sales]]</f>
        <v>0.45</v>
      </c>
      <c r="O2022" s="1" t="str">
        <f>IF(Clean_Data[[#This Row],[Discount]]=0,"No Discount",
IF(Clean_Data[[#This Row],[Discount]]&lt;=0.2,"Low",
IF(Clean_Data[[#This Row],[Discount]]&lt;=0.5,"Medium","High")))</f>
        <v>No Discount</v>
      </c>
      <c r="P2022" s="1" t="str">
        <f>IF(Clean_Data[[#This Row],[Sales]]&lt;100,"Low",
IF(Clean_Data[[#This Row],[Sales]]&lt;500,"Medium","High"))</f>
        <v>Low</v>
      </c>
    </row>
    <row r="2023" spans="1:16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1">
        <v>49.53</v>
      </c>
      <c r="K2023" s="1">
        <v>3</v>
      </c>
      <c r="L2023" s="1">
        <v>0</v>
      </c>
      <c r="M2023" s="1">
        <v>23.7744</v>
      </c>
      <c r="N2023" s="1">
        <f>Clean_Data[[#This Row],[Profit]]/Clean_Data[[#This Row],[Sales]]</f>
        <v>0.48</v>
      </c>
      <c r="O2023" s="1" t="str">
        <f>IF(Clean_Data[[#This Row],[Discount]]=0,"No Discount",
IF(Clean_Data[[#This Row],[Discount]]&lt;=0.2,"Low",
IF(Clean_Data[[#This Row],[Discount]]&lt;=0.5,"Medium","High")))</f>
        <v>No Discount</v>
      </c>
      <c r="P2023" s="1" t="str">
        <f>IF(Clean_Data[[#This Row],[Sales]]&lt;100,"Low",
IF(Clean_Data[[#This Row],[Sales]]&lt;500,"Medium","High"))</f>
        <v>Low</v>
      </c>
    </row>
    <row r="2024" spans="1:16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1">
        <v>872.32</v>
      </c>
      <c r="K2024" s="1">
        <v>4</v>
      </c>
      <c r="L2024" s="1">
        <v>0</v>
      </c>
      <c r="M2024" s="1">
        <v>244.24959999999999</v>
      </c>
      <c r="N2024" s="1">
        <f>Clean_Data[[#This Row],[Profit]]/Clean_Data[[#This Row],[Sales]]</f>
        <v>0.27999999999999997</v>
      </c>
      <c r="O2024" s="1" t="str">
        <f>IF(Clean_Data[[#This Row],[Discount]]=0,"No Discount",
IF(Clean_Data[[#This Row],[Discount]]&lt;=0.2,"Low",
IF(Clean_Data[[#This Row],[Discount]]&lt;=0.5,"Medium","High")))</f>
        <v>No Discount</v>
      </c>
      <c r="P2024" s="1" t="str">
        <f>IF(Clean_Data[[#This Row],[Sales]]&lt;100,"Low",
IF(Clean_Data[[#This Row],[Sales]]&lt;500,"Medium","High"))</f>
        <v>High</v>
      </c>
    </row>
    <row r="2025" spans="1:16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1">
        <v>239.12</v>
      </c>
      <c r="K2025" s="1">
        <v>5</v>
      </c>
      <c r="L2025" s="1">
        <v>0.2</v>
      </c>
      <c r="M2025" s="1">
        <v>77.713999999999999</v>
      </c>
      <c r="N2025" s="1">
        <f>Clean_Data[[#This Row],[Profit]]/Clean_Data[[#This Row],[Sales]]</f>
        <v>0.32500000000000001</v>
      </c>
      <c r="O2025" s="1" t="str">
        <f>IF(Clean_Data[[#This Row],[Discount]]=0,"No Discount",
IF(Clean_Data[[#This Row],[Discount]]&lt;=0.2,"Low",
IF(Clean_Data[[#This Row],[Discount]]&lt;=0.5,"Medium","High")))</f>
        <v>Low</v>
      </c>
      <c r="P2025" s="1" t="str">
        <f>IF(Clean_Data[[#This Row],[Sales]]&lt;100,"Low",
IF(Clean_Data[[#This Row],[Sales]]&lt;500,"Medium","High"))</f>
        <v>Medium</v>
      </c>
    </row>
    <row r="2026" spans="1:16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1">
        <v>141.96</v>
      </c>
      <c r="K2026" s="1">
        <v>2</v>
      </c>
      <c r="L2026" s="1">
        <v>0</v>
      </c>
      <c r="M2026" s="1">
        <v>39.748800000000003</v>
      </c>
      <c r="N2026" s="1">
        <f>Clean_Data[[#This Row],[Profit]]/Clean_Data[[#This Row],[Sales]]</f>
        <v>0.28000000000000003</v>
      </c>
      <c r="O2026" s="1" t="str">
        <f>IF(Clean_Data[[#This Row],[Discount]]=0,"No Discount",
IF(Clean_Data[[#This Row],[Discount]]&lt;=0.2,"Low",
IF(Clean_Data[[#This Row],[Discount]]&lt;=0.5,"Medium","High")))</f>
        <v>No Discount</v>
      </c>
      <c r="P2026" s="1" t="str">
        <f>IF(Clean_Data[[#This Row],[Sales]]&lt;100,"Low",
IF(Clean_Data[[#This Row],[Sales]]&lt;500,"Medium","High"))</f>
        <v>Medium</v>
      </c>
    </row>
    <row r="2027" spans="1:16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1">
        <v>33.024000000000001</v>
      </c>
      <c r="K2027" s="1">
        <v>2</v>
      </c>
      <c r="L2027" s="1">
        <v>0.2</v>
      </c>
      <c r="M2027" s="1">
        <v>11.558400000000001</v>
      </c>
      <c r="N2027" s="1">
        <f>Clean_Data[[#This Row],[Profit]]/Clean_Data[[#This Row],[Sales]]</f>
        <v>0.35000000000000003</v>
      </c>
      <c r="O2027" s="1" t="str">
        <f>IF(Clean_Data[[#This Row],[Discount]]=0,"No Discount",
IF(Clean_Data[[#This Row],[Discount]]&lt;=0.2,"Low",
IF(Clean_Data[[#This Row],[Discount]]&lt;=0.5,"Medium","High")))</f>
        <v>Low</v>
      </c>
      <c r="P2027" s="1" t="str">
        <f>IF(Clean_Data[[#This Row],[Sales]]&lt;100,"Low",
IF(Clean_Data[[#This Row],[Sales]]&lt;500,"Medium","High"))</f>
        <v>Low</v>
      </c>
    </row>
    <row r="2028" spans="1:16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67.135999999999996</v>
      </c>
      <c r="K2028" s="1">
        <v>4</v>
      </c>
      <c r="L2028" s="1">
        <v>0.2</v>
      </c>
      <c r="M2028" s="1">
        <v>23.497599999999998</v>
      </c>
      <c r="N2028" s="1">
        <f>Clean_Data[[#This Row],[Profit]]/Clean_Data[[#This Row],[Sales]]</f>
        <v>0.35</v>
      </c>
      <c r="O2028" s="1" t="str">
        <f>IF(Clean_Data[[#This Row],[Discount]]=0,"No Discount",
IF(Clean_Data[[#This Row],[Discount]]&lt;=0.2,"Low",
IF(Clean_Data[[#This Row],[Discount]]&lt;=0.5,"Medium","High")))</f>
        <v>Low</v>
      </c>
      <c r="P2028" s="1" t="str">
        <f>IF(Clean_Data[[#This Row],[Sales]]&lt;100,"Low",
IF(Clean_Data[[#This Row],[Sales]]&lt;500,"Medium","High"))</f>
        <v>Low</v>
      </c>
    </row>
    <row r="2029" spans="1:16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1">
        <v>14.73</v>
      </c>
      <c r="K2029" s="1">
        <v>3</v>
      </c>
      <c r="L2029" s="1">
        <v>0</v>
      </c>
      <c r="M2029" s="1">
        <v>6.9230999999999998</v>
      </c>
      <c r="N2029" s="1">
        <f>Clean_Data[[#This Row],[Profit]]/Clean_Data[[#This Row],[Sales]]</f>
        <v>0.47</v>
      </c>
      <c r="O2029" s="1" t="str">
        <f>IF(Clean_Data[[#This Row],[Discount]]=0,"No Discount",
IF(Clean_Data[[#This Row],[Discount]]&lt;=0.2,"Low",
IF(Clean_Data[[#This Row],[Discount]]&lt;=0.5,"Medium","High")))</f>
        <v>No Discount</v>
      </c>
      <c r="P2029" s="1" t="str">
        <f>IF(Clean_Data[[#This Row],[Sales]]&lt;100,"Low",
IF(Clean_Data[[#This Row],[Sales]]&lt;500,"Medium","High"))</f>
        <v>Low</v>
      </c>
    </row>
    <row r="2030" spans="1:16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1">
        <v>104.9</v>
      </c>
      <c r="K2030" s="1">
        <v>5</v>
      </c>
      <c r="L2030" s="1">
        <v>0</v>
      </c>
      <c r="M2030" s="1">
        <v>25.175999999999998</v>
      </c>
      <c r="N2030" s="1">
        <f>Clean_Data[[#This Row],[Profit]]/Clean_Data[[#This Row],[Sales]]</f>
        <v>0.23999999999999996</v>
      </c>
      <c r="O2030" s="1" t="str">
        <f>IF(Clean_Data[[#This Row],[Discount]]=0,"No Discount",
IF(Clean_Data[[#This Row],[Discount]]&lt;=0.2,"Low",
IF(Clean_Data[[#This Row],[Discount]]&lt;=0.5,"Medium","High")))</f>
        <v>No Discount</v>
      </c>
      <c r="P2030" s="1" t="str">
        <f>IF(Clean_Data[[#This Row],[Sales]]&lt;100,"Low",
IF(Clean_Data[[#This Row],[Sales]]&lt;500,"Medium","High"))</f>
        <v>Medium</v>
      </c>
    </row>
    <row r="2031" spans="1:16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1">
        <v>61.04</v>
      </c>
      <c r="K2031" s="1">
        <v>4</v>
      </c>
      <c r="L2031" s="1">
        <v>0</v>
      </c>
      <c r="M2031" s="1">
        <v>30.52</v>
      </c>
      <c r="N2031" s="1">
        <f>Clean_Data[[#This Row],[Profit]]/Clean_Data[[#This Row],[Sales]]</f>
        <v>0.5</v>
      </c>
      <c r="O2031" s="1" t="str">
        <f>IF(Clean_Data[[#This Row],[Discount]]=0,"No Discount",
IF(Clean_Data[[#This Row],[Discount]]&lt;=0.2,"Low",
IF(Clean_Data[[#This Row],[Discount]]&lt;=0.5,"Medium","High")))</f>
        <v>No Discount</v>
      </c>
      <c r="P2031" s="1" t="str">
        <f>IF(Clean_Data[[#This Row],[Sales]]&lt;100,"Low",
IF(Clean_Data[[#This Row],[Sales]]&lt;500,"Medium","High"))</f>
        <v>Low</v>
      </c>
    </row>
    <row r="2032" spans="1:16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1">
        <v>10.95</v>
      </c>
      <c r="K2032" s="1">
        <v>3</v>
      </c>
      <c r="L2032" s="1">
        <v>0</v>
      </c>
      <c r="M2032" s="1">
        <v>5.1464999999999996</v>
      </c>
      <c r="N2032" s="1">
        <f>Clean_Data[[#This Row],[Profit]]/Clean_Data[[#This Row],[Sales]]</f>
        <v>0.47</v>
      </c>
      <c r="O2032" s="1" t="str">
        <f>IF(Clean_Data[[#This Row],[Discount]]=0,"No Discount",
IF(Clean_Data[[#This Row],[Discount]]&lt;=0.2,"Low",
IF(Clean_Data[[#This Row],[Discount]]&lt;=0.5,"Medium","High")))</f>
        <v>No Discount</v>
      </c>
      <c r="P2032" s="1" t="str">
        <f>IF(Clean_Data[[#This Row],[Sales]]&lt;100,"Low",
IF(Clean_Data[[#This Row],[Sales]]&lt;500,"Medium","High"))</f>
        <v>Low</v>
      </c>
    </row>
    <row r="2033" spans="1:16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1">
        <v>9.3919999999999995</v>
      </c>
      <c r="K2033" s="1">
        <v>2</v>
      </c>
      <c r="L2033" s="1">
        <v>0.2</v>
      </c>
      <c r="M2033" s="1">
        <v>3.2871999999999999</v>
      </c>
      <c r="N2033" s="1">
        <f>Clean_Data[[#This Row],[Profit]]/Clean_Data[[#This Row],[Sales]]</f>
        <v>0.35000000000000003</v>
      </c>
      <c r="O2033" s="1" t="str">
        <f>IF(Clean_Data[[#This Row],[Discount]]=0,"No Discount",
IF(Clean_Data[[#This Row],[Discount]]&lt;=0.2,"Low",
IF(Clean_Data[[#This Row],[Discount]]&lt;=0.5,"Medium","High")))</f>
        <v>Low</v>
      </c>
      <c r="P2033" s="1" t="str">
        <f>IF(Clean_Data[[#This Row],[Sales]]&lt;100,"Low",
IF(Clean_Data[[#This Row],[Sales]]&lt;500,"Medium","High"))</f>
        <v>Low</v>
      </c>
    </row>
    <row r="2034" spans="1:16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1">
        <v>9.3279999999999994</v>
      </c>
      <c r="K2034" s="1">
        <v>1</v>
      </c>
      <c r="L2034" s="1">
        <v>0.2</v>
      </c>
      <c r="M2034" s="1">
        <v>0.81620000000000004</v>
      </c>
      <c r="N2034" s="1">
        <f>Clean_Data[[#This Row],[Profit]]/Clean_Data[[#This Row],[Sales]]</f>
        <v>8.7500000000000008E-2</v>
      </c>
      <c r="O2034" s="1" t="str">
        <f>IF(Clean_Data[[#This Row],[Discount]]=0,"No Discount",
IF(Clean_Data[[#This Row],[Discount]]&lt;=0.2,"Low",
IF(Clean_Data[[#This Row],[Discount]]&lt;=0.5,"Medium","High")))</f>
        <v>Low</v>
      </c>
      <c r="P2034" s="1" t="str">
        <f>IF(Clean_Data[[#This Row],[Sales]]&lt;100,"Low",
IF(Clean_Data[[#This Row],[Sales]]&lt;500,"Medium","High"))</f>
        <v>Low</v>
      </c>
    </row>
    <row r="2035" spans="1:16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1">
        <v>8.26</v>
      </c>
      <c r="K2035" s="1">
        <v>2</v>
      </c>
      <c r="L2035" s="1">
        <v>0</v>
      </c>
      <c r="M2035" s="1">
        <v>3.8822000000000001</v>
      </c>
      <c r="N2035" s="1">
        <f>Clean_Data[[#This Row],[Profit]]/Clean_Data[[#This Row],[Sales]]</f>
        <v>0.47000000000000003</v>
      </c>
      <c r="O2035" s="1" t="str">
        <f>IF(Clean_Data[[#This Row],[Discount]]=0,"No Discount",
IF(Clean_Data[[#This Row],[Discount]]&lt;=0.2,"Low",
IF(Clean_Data[[#This Row],[Discount]]&lt;=0.5,"Medium","High")))</f>
        <v>No Discount</v>
      </c>
      <c r="P2035" s="1" t="str">
        <f>IF(Clean_Data[[#This Row],[Sales]]&lt;100,"Low",
IF(Clean_Data[[#This Row],[Sales]]&lt;500,"Medium","High"))</f>
        <v>Low</v>
      </c>
    </row>
    <row r="2036" spans="1:16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1">
        <v>269.97000000000003</v>
      </c>
      <c r="K2036" s="1">
        <v>3</v>
      </c>
      <c r="L2036" s="1">
        <v>0</v>
      </c>
      <c r="M2036" s="1">
        <v>51.2943</v>
      </c>
      <c r="N2036" s="1">
        <f>Clean_Data[[#This Row],[Profit]]/Clean_Data[[#This Row],[Sales]]</f>
        <v>0.18999999999999997</v>
      </c>
      <c r="O2036" s="1" t="str">
        <f>IF(Clean_Data[[#This Row],[Discount]]=0,"No Discount",
IF(Clean_Data[[#This Row],[Discount]]&lt;=0.2,"Low",
IF(Clean_Data[[#This Row],[Discount]]&lt;=0.5,"Medium","High")))</f>
        <v>No Discount</v>
      </c>
      <c r="P2036" s="1" t="str">
        <f>IF(Clean_Data[[#This Row],[Sales]]&lt;100,"Low",
IF(Clean_Data[[#This Row],[Sales]]&lt;500,"Medium","High"))</f>
        <v>Medium</v>
      </c>
    </row>
    <row r="2037" spans="1:16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1">
        <v>29.04</v>
      </c>
      <c r="K2037" s="1">
        <v>3</v>
      </c>
      <c r="L2037" s="1">
        <v>0</v>
      </c>
      <c r="M2037" s="1">
        <v>13.9392</v>
      </c>
      <c r="N2037" s="1">
        <f>Clean_Data[[#This Row],[Profit]]/Clean_Data[[#This Row],[Sales]]</f>
        <v>0.48</v>
      </c>
      <c r="O2037" s="1" t="str">
        <f>IF(Clean_Data[[#This Row],[Discount]]=0,"No Discount",
IF(Clean_Data[[#This Row],[Discount]]&lt;=0.2,"Low",
IF(Clean_Data[[#This Row],[Discount]]&lt;=0.5,"Medium","High")))</f>
        <v>No Discount</v>
      </c>
      <c r="P2037" s="1" t="str">
        <f>IF(Clean_Data[[#This Row],[Sales]]&lt;100,"Low",
IF(Clean_Data[[#This Row],[Sales]]&lt;500,"Medium","High"))</f>
        <v>Low</v>
      </c>
    </row>
    <row r="2038" spans="1:16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1">
        <v>14.62</v>
      </c>
      <c r="K2038" s="1">
        <v>2</v>
      </c>
      <c r="L2038" s="1">
        <v>0</v>
      </c>
      <c r="M2038" s="1">
        <v>6.8714000000000004</v>
      </c>
      <c r="N2038" s="1">
        <f>Clean_Data[[#This Row],[Profit]]/Clean_Data[[#This Row],[Sales]]</f>
        <v>0.47000000000000003</v>
      </c>
      <c r="O2038" s="1" t="str">
        <f>IF(Clean_Data[[#This Row],[Discount]]=0,"No Discount",
IF(Clean_Data[[#This Row],[Discount]]&lt;=0.2,"Low",
IF(Clean_Data[[#This Row],[Discount]]&lt;=0.5,"Medium","High")))</f>
        <v>No Discount</v>
      </c>
      <c r="P2038" s="1" t="str">
        <f>IF(Clean_Data[[#This Row],[Sales]]&lt;100,"Low",
IF(Clean_Data[[#This Row],[Sales]]&lt;500,"Medium","High"))</f>
        <v>Low</v>
      </c>
    </row>
    <row r="2039" spans="1:16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1">
        <v>11.952</v>
      </c>
      <c r="K2039" s="1">
        <v>3</v>
      </c>
      <c r="L2039" s="1">
        <v>0.2</v>
      </c>
      <c r="M2039" s="1">
        <v>4.3326000000000002</v>
      </c>
      <c r="N2039" s="1">
        <f>Clean_Data[[#This Row],[Profit]]/Clean_Data[[#This Row],[Sales]]</f>
        <v>0.36250000000000004</v>
      </c>
      <c r="O2039" s="1" t="str">
        <f>IF(Clean_Data[[#This Row],[Discount]]=0,"No Discount",
IF(Clean_Data[[#This Row],[Discount]]&lt;=0.2,"Low",
IF(Clean_Data[[#This Row],[Discount]]&lt;=0.5,"Medium","High")))</f>
        <v>Low</v>
      </c>
      <c r="P2039" s="1" t="str">
        <f>IF(Clean_Data[[#This Row],[Sales]]&lt;100,"Low",
IF(Clean_Data[[#This Row],[Sales]]&lt;500,"Medium","High"))</f>
        <v>Low</v>
      </c>
    </row>
    <row r="2040" spans="1:16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1">
        <v>4.5359999999999996</v>
      </c>
      <c r="K2040" s="1">
        <v>7</v>
      </c>
      <c r="L2040" s="1">
        <v>0.7</v>
      </c>
      <c r="M2040" s="1">
        <v>-3.3264</v>
      </c>
      <c r="N2040" s="1">
        <f>Clean_Data[[#This Row],[Profit]]/Clean_Data[[#This Row],[Sales]]</f>
        <v>-0.73333333333333339</v>
      </c>
      <c r="O2040" s="1" t="str">
        <f>IF(Clean_Data[[#This Row],[Discount]]=0,"No Discount",
IF(Clean_Data[[#This Row],[Discount]]&lt;=0.2,"Low",
IF(Clean_Data[[#This Row],[Discount]]&lt;=0.5,"Medium","High")))</f>
        <v>High</v>
      </c>
      <c r="P2040" s="1" t="str">
        <f>IF(Clean_Data[[#This Row],[Sales]]&lt;100,"Low",
IF(Clean_Data[[#This Row],[Sales]]&lt;500,"Medium","High"))</f>
        <v>Low</v>
      </c>
    </row>
    <row r="2041" spans="1:16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9.1560000000000006</v>
      </c>
      <c r="K2041" s="1">
        <v>2</v>
      </c>
      <c r="L2041" s="1">
        <v>0.7</v>
      </c>
      <c r="M2041" s="1">
        <v>-6.1040000000000001</v>
      </c>
      <c r="N2041" s="1">
        <f>Clean_Data[[#This Row],[Profit]]/Clean_Data[[#This Row],[Sales]]</f>
        <v>-0.66666666666666663</v>
      </c>
      <c r="O2041" s="1" t="str">
        <f>IF(Clean_Data[[#This Row],[Discount]]=0,"No Discount",
IF(Clean_Data[[#This Row],[Discount]]&lt;=0.2,"Low",
IF(Clean_Data[[#This Row],[Discount]]&lt;=0.5,"Medium","High")))</f>
        <v>High</v>
      </c>
      <c r="P2041" s="1" t="str">
        <f>IF(Clean_Data[[#This Row],[Sales]]&lt;100,"Low",
IF(Clean_Data[[#This Row],[Sales]]&lt;500,"Medium","High"))</f>
        <v>Low</v>
      </c>
    </row>
    <row r="2042" spans="1:16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1">
        <v>75.36</v>
      </c>
      <c r="K2042" s="1">
        <v>5</v>
      </c>
      <c r="L2042" s="1">
        <v>0.2</v>
      </c>
      <c r="M2042" s="1">
        <v>20.724</v>
      </c>
      <c r="N2042" s="1">
        <f>Clean_Data[[#This Row],[Profit]]/Clean_Data[[#This Row],[Sales]]</f>
        <v>0.27500000000000002</v>
      </c>
      <c r="O2042" s="1" t="str">
        <f>IF(Clean_Data[[#This Row],[Discount]]=0,"No Discount",
IF(Clean_Data[[#This Row],[Discount]]&lt;=0.2,"Low",
IF(Clean_Data[[#This Row],[Discount]]&lt;=0.5,"Medium","High")))</f>
        <v>Low</v>
      </c>
      <c r="P2042" s="1" t="str">
        <f>IF(Clean_Data[[#This Row],[Sales]]&lt;100,"Low",
IF(Clean_Data[[#This Row],[Sales]]&lt;500,"Medium","High"))</f>
        <v>Low</v>
      </c>
    </row>
    <row r="2043" spans="1:16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1">
        <v>57.503999999999998</v>
      </c>
      <c r="K2043" s="1">
        <v>6</v>
      </c>
      <c r="L2043" s="1">
        <v>0.2</v>
      </c>
      <c r="M2043" s="1">
        <v>20.1264</v>
      </c>
      <c r="N2043" s="1">
        <f>Clean_Data[[#This Row],[Profit]]/Clean_Data[[#This Row],[Sales]]</f>
        <v>0.35000000000000003</v>
      </c>
      <c r="O2043" s="1" t="str">
        <f>IF(Clean_Data[[#This Row],[Discount]]=0,"No Discount",
IF(Clean_Data[[#This Row],[Discount]]&lt;=0.2,"Low",
IF(Clean_Data[[#This Row],[Discount]]&lt;=0.5,"Medium","High")))</f>
        <v>Low</v>
      </c>
      <c r="P2043" s="1" t="str">
        <f>IF(Clean_Data[[#This Row],[Sales]]&lt;100,"Low",
IF(Clean_Data[[#This Row],[Sales]]&lt;500,"Medium","High"))</f>
        <v>Low</v>
      </c>
    </row>
    <row r="2044" spans="1:16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1">
        <v>38.863999999999997</v>
      </c>
      <c r="K2044" s="1">
        <v>7</v>
      </c>
      <c r="L2044" s="1">
        <v>0.2</v>
      </c>
      <c r="M2044" s="1">
        <v>7.7728000000000002</v>
      </c>
      <c r="N2044" s="1">
        <f>Clean_Data[[#This Row],[Profit]]/Clean_Data[[#This Row],[Sales]]</f>
        <v>0.2</v>
      </c>
      <c r="O2044" s="1" t="str">
        <f>IF(Clean_Data[[#This Row],[Discount]]=0,"No Discount",
IF(Clean_Data[[#This Row],[Discount]]&lt;=0.2,"Low",
IF(Clean_Data[[#This Row],[Discount]]&lt;=0.5,"Medium","High")))</f>
        <v>Low</v>
      </c>
      <c r="P2044" s="1" t="str">
        <f>IF(Clean_Data[[#This Row],[Sales]]&lt;100,"Low",
IF(Clean_Data[[#This Row],[Sales]]&lt;500,"Medium","High"))</f>
        <v>Low</v>
      </c>
    </row>
    <row r="2045" spans="1:16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1">
        <v>15.552</v>
      </c>
      <c r="K2045" s="1">
        <v>3</v>
      </c>
      <c r="L2045" s="1">
        <v>0.2</v>
      </c>
      <c r="M2045" s="1">
        <v>5.4432</v>
      </c>
      <c r="N2045" s="1">
        <f>Clean_Data[[#This Row],[Profit]]/Clean_Data[[#This Row],[Sales]]</f>
        <v>0.35000000000000003</v>
      </c>
      <c r="O2045" s="1" t="str">
        <f>IF(Clean_Data[[#This Row],[Discount]]=0,"No Discount",
IF(Clean_Data[[#This Row],[Discount]]&lt;=0.2,"Low",
IF(Clean_Data[[#This Row],[Discount]]&lt;=0.5,"Medium","High")))</f>
        <v>Low</v>
      </c>
      <c r="P2045" s="1" t="str">
        <f>IF(Clean_Data[[#This Row],[Sales]]&lt;100,"Low",
IF(Clean_Data[[#This Row],[Sales]]&lt;500,"Medium","High"))</f>
        <v>Low</v>
      </c>
    </row>
    <row r="2046" spans="1:16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1">
        <v>162.63999999999999</v>
      </c>
      <c r="K2046" s="1">
        <v>2</v>
      </c>
      <c r="L2046" s="1">
        <v>0</v>
      </c>
      <c r="M2046" s="1">
        <v>45.539200000000001</v>
      </c>
      <c r="N2046" s="1">
        <f>Clean_Data[[#This Row],[Profit]]/Clean_Data[[#This Row],[Sales]]</f>
        <v>0.28000000000000003</v>
      </c>
      <c r="O2046" s="1" t="str">
        <f>IF(Clean_Data[[#This Row],[Discount]]=0,"No Discount",
IF(Clean_Data[[#This Row],[Discount]]&lt;=0.2,"Low",
IF(Clean_Data[[#This Row],[Discount]]&lt;=0.5,"Medium","High")))</f>
        <v>No Discount</v>
      </c>
      <c r="P2046" s="1" t="str">
        <f>IF(Clean_Data[[#This Row],[Sales]]&lt;100,"Low",
IF(Clean_Data[[#This Row],[Sales]]&lt;500,"Medium","High"))</f>
        <v>Medium</v>
      </c>
    </row>
    <row r="2047" spans="1:16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1">
        <v>597</v>
      </c>
      <c r="K2047" s="1">
        <v>3</v>
      </c>
      <c r="L2047" s="1">
        <v>0</v>
      </c>
      <c r="M2047" s="1">
        <v>280.58999999999997</v>
      </c>
      <c r="N2047" s="1">
        <f>Clean_Data[[#This Row],[Profit]]/Clean_Data[[#This Row],[Sales]]</f>
        <v>0.47</v>
      </c>
      <c r="O2047" s="1" t="str">
        <f>IF(Clean_Data[[#This Row],[Discount]]=0,"No Discount",
IF(Clean_Data[[#This Row],[Discount]]&lt;=0.2,"Low",
IF(Clean_Data[[#This Row],[Discount]]&lt;=0.5,"Medium","High")))</f>
        <v>No Discount</v>
      </c>
      <c r="P2047" s="1" t="str">
        <f>IF(Clean_Data[[#This Row],[Sales]]&lt;100,"Low",
IF(Clean_Data[[#This Row],[Sales]]&lt;500,"Medium","High"))</f>
        <v>High</v>
      </c>
    </row>
    <row r="2048" spans="1:16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1">
        <v>55.48</v>
      </c>
      <c r="K2048" s="1">
        <v>1</v>
      </c>
      <c r="L2048" s="1">
        <v>0</v>
      </c>
      <c r="M2048" s="1">
        <v>26.630400000000002</v>
      </c>
      <c r="N2048" s="1">
        <f>Clean_Data[[#This Row],[Profit]]/Clean_Data[[#This Row],[Sales]]</f>
        <v>0.48000000000000004</v>
      </c>
      <c r="O2048" s="1" t="str">
        <f>IF(Clean_Data[[#This Row],[Discount]]=0,"No Discount",
IF(Clean_Data[[#This Row],[Discount]]&lt;=0.2,"Low",
IF(Clean_Data[[#This Row],[Discount]]&lt;=0.5,"Medium","High")))</f>
        <v>No Discount</v>
      </c>
      <c r="P2048" s="1" t="str">
        <f>IF(Clean_Data[[#This Row],[Sales]]&lt;100,"Low",
IF(Clean_Data[[#This Row],[Sales]]&lt;500,"Medium","High"))</f>
        <v>Low</v>
      </c>
    </row>
    <row r="2049" spans="1:16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1">
        <v>289.8</v>
      </c>
      <c r="K2049" s="1">
        <v>7</v>
      </c>
      <c r="L2049" s="1">
        <v>0.2</v>
      </c>
      <c r="M2049" s="1">
        <v>36.225000000000001</v>
      </c>
      <c r="N2049" s="1">
        <f>Clean_Data[[#This Row],[Profit]]/Clean_Data[[#This Row],[Sales]]</f>
        <v>0.125</v>
      </c>
      <c r="O2049" s="1" t="str">
        <f>IF(Clean_Data[[#This Row],[Discount]]=0,"No Discount",
IF(Clean_Data[[#This Row],[Discount]]&lt;=0.2,"Low",
IF(Clean_Data[[#This Row],[Discount]]&lt;=0.5,"Medium","High")))</f>
        <v>Low</v>
      </c>
      <c r="P2049" s="1" t="str">
        <f>IF(Clean_Data[[#This Row],[Sales]]&lt;100,"Low",
IF(Clean_Data[[#This Row],[Sales]]&lt;500,"Medium","High"))</f>
        <v>Medium</v>
      </c>
    </row>
    <row r="2050" spans="1:16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1">
        <v>2.5019999999999998</v>
      </c>
      <c r="K2050" s="1">
        <v>3</v>
      </c>
      <c r="L2050" s="1">
        <v>0.7</v>
      </c>
      <c r="M2050" s="1">
        <v>-2.0015999999999998</v>
      </c>
      <c r="N2050" s="1">
        <f>Clean_Data[[#This Row],[Profit]]/Clean_Data[[#This Row],[Sales]]</f>
        <v>-0.8</v>
      </c>
      <c r="O2050" s="1" t="str">
        <f>IF(Clean_Data[[#This Row],[Discount]]=0,"No Discount",
IF(Clean_Data[[#This Row],[Discount]]&lt;=0.2,"Low",
IF(Clean_Data[[#This Row],[Discount]]&lt;=0.5,"Medium","High")))</f>
        <v>High</v>
      </c>
      <c r="P2050" s="1" t="str">
        <f>IF(Clean_Data[[#This Row],[Sales]]&lt;100,"Low",
IF(Clean_Data[[#This Row],[Sales]]&lt;500,"Medium","High"))</f>
        <v>Low</v>
      </c>
    </row>
    <row r="2051" spans="1:16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6.48</v>
      </c>
      <c r="K2051" s="1">
        <v>4</v>
      </c>
      <c r="L2051" s="1">
        <v>0.7</v>
      </c>
      <c r="M2051" s="1">
        <v>-4.7519999999999998</v>
      </c>
      <c r="N2051" s="1">
        <f>Clean_Data[[#This Row],[Profit]]/Clean_Data[[#This Row],[Sales]]</f>
        <v>-0.73333333333333328</v>
      </c>
      <c r="O2051" s="1" t="str">
        <f>IF(Clean_Data[[#This Row],[Discount]]=0,"No Discount",
IF(Clean_Data[[#This Row],[Discount]]&lt;=0.2,"Low",
IF(Clean_Data[[#This Row],[Discount]]&lt;=0.5,"Medium","High")))</f>
        <v>High</v>
      </c>
      <c r="P2051" s="1" t="str">
        <f>IF(Clean_Data[[#This Row],[Sales]]&lt;100,"Low",
IF(Clean_Data[[#This Row],[Sales]]&lt;500,"Medium","High"))</f>
        <v>Low</v>
      </c>
    </row>
    <row r="2052" spans="1:16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1">
        <v>341.488</v>
      </c>
      <c r="K2052" s="1">
        <v>8</v>
      </c>
      <c r="L2052" s="1">
        <v>0.3</v>
      </c>
      <c r="M2052" s="1">
        <v>-73.176000000000002</v>
      </c>
      <c r="N2052" s="1">
        <f>Clean_Data[[#This Row],[Profit]]/Clean_Data[[#This Row],[Sales]]</f>
        <v>-0.2142857142857143</v>
      </c>
      <c r="O2052" s="1" t="str">
        <f>IF(Clean_Data[[#This Row],[Discount]]=0,"No Discount",
IF(Clean_Data[[#This Row],[Discount]]&lt;=0.2,"Low",
IF(Clean_Data[[#This Row],[Discount]]&lt;=0.5,"Medium","High")))</f>
        <v>Medium</v>
      </c>
      <c r="P2052" s="1" t="str">
        <f>IF(Clean_Data[[#This Row],[Sales]]&lt;100,"Low",
IF(Clean_Data[[#This Row],[Sales]]&lt;500,"Medium","High"))</f>
        <v>Medium</v>
      </c>
    </row>
    <row r="2053" spans="1:16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1">
        <v>11.12</v>
      </c>
      <c r="K2053" s="1">
        <v>5</v>
      </c>
      <c r="L2053" s="1">
        <v>0.2</v>
      </c>
      <c r="M2053" s="1">
        <v>0.83399999999999996</v>
      </c>
      <c r="N2053" s="1">
        <f>Clean_Data[[#This Row],[Profit]]/Clean_Data[[#This Row],[Sales]]</f>
        <v>7.4999999999999997E-2</v>
      </c>
      <c r="O2053" s="1" t="str">
        <f>IF(Clean_Data[[#This Row],[Discount]]=0,"No Discount",
IF(Clean_Data[[#This Row],[Discount]]&lt;=0.2,"Low",
IF(Clean_Data[[#This Row],[Discount]]&lt;=0.5,"Medium","High")))</f>
        <v>Low</v>
      </c>
      <c r="P2053" s="1" t="str">
        <f>IF(Clean_Data[[#This Row],[Sales]]&lt;100,"Low",
IF(Clean_Data[[#This Row],[Sales]]&lt;500,"Medium","High"))</f>
        <v>Low</v>
      </c>
    </row>
    <row r="2054" spans="1:16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1">
        <v>25.344000000000001</v>
      </c>
      <c r="K2054" s="1">
        <v>6</v>
      </c>
      <c r="L2054" s="1">
        <v>0.2</v>
      </c>
      <c r="M2054" s="1">
        <v>3.4847999999999999</v>
      </c>
      <c r="N2054" s="1">
        <f>Clean_Data[[#This Row],[Profit]]/Clean_Data[[#This Row],[Sales]]</f>
        <v>0.13749999999999998</v>
      </c>
      <c r="O2054" s="1" t="str">
        <f>IF(Clean_Data[[#This Row],[Discount]]=0,"No Discount",
IF(Clean_Data[[#This Row],[Discount]]&lt;=0.2,"Low",
IF(Clean_Data[[#This Row],[Discount]]&lt;=0.5,"Medium","High")))</f>
        <v>Low</v>
      </c>
      <c r="P2054" s="1" t="str">
        <f>IF(Clean_Data[[#This Row],[Sales]]&lt;100,"Low",
IF(Clean_Data[[#This Row],[Sales]]&lt;500,"Medium","High"))</f>
        <v>Low</v>
      </c>
    </row>
    <row r="2055" spans="1:16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1">
        <v>17.309999999999999</v>
      </c>
      <c r="K2055" s="1">
        <v>3</v>
      </c>
      <c r="L2055" s="1">
        <v>0</v>
      </c>
      <c r="M2055" s="1">
        <v>5.1929999999999996</v>
      </c>
      <c r="N2055" s="1">
        <f>Clean_Data[[#This Row],[Profit]]/Clean_Data[[#This Row],[Sales]]</f>
        <v>0.3</v>
      </c>
      <c r="O2055" s="1" t="str">
        <f>IF(Clean_Data[[#This Row],[Discount]]=0,"No Discount",
IF(Clean_Data[[#This Row],[Discount]]&lt;=0.2,"Low",
IF(Clean_Data[[#This Row],[Discount]]&lt;=0.5,"Medium","High")))</f>
        <v>No Discount</v>
      </c>
      <c r="P2055" s="1" t="str">
        <f>IF(Clean_Data[[#This Row],[Sales]]&lt;100,"Low",
IF(Clean_Data[[#This Row],[Sales]]&lt;500,"Medium","High"))</f>
        <v>Low</v>
      </c>
    </row>
    <row r="2056" spans="1:16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1">
        <v>199.95</v>
      </c>
      <c r="K2056" s="1">
        <v>5</v>
      </c>
      <c r="L2056" s="1">
        <v>0</v>
      </c>
      <c r="M2056" s="1">
        <v>63.984000000000002</v>
      </c>
      <c r="N2056" s="1">
        <f>Clean_Data[[#This Row],[Profit]]/Clean_Data[[#This Row],[Sales]]</f>
        <v>0.32</v>
      </c>
      <c r="O2056" s="1" t="str">
        <f>IF(Clean_Data[[#This Row],[Discount]]=0,"No Discount",
IF(Clean_Data[[#This Row],[Discount]]&lt;=0.2,"Low",
IF(Clean_Data[[#This Row],[Discount]]&lt;=0.5,"Medium","High")))</f>
        <v>No Discount</v>
      </c>
      <c r="P2056" s="1" t="str">
        <f>IF(Clean_Data[[#This Row],[Sales]]&lt;100,"Low",
IF(Clean_Data[[#This Row],[Sales]]&lt;500,"Medium","High"))</f>
        <v>Medium</v>
      </c>
    </row>
    <row r="2057" spans="1:16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1">
        <v>1586.69</v>
      </c>
      <c r="K2057" s="1">
        <v>7</v>
      </c>
      <c r="L2057" s="1">
        <v>0</v>
      </c>
      <c r="M2057" s="1">
        <v>412.5394</v>
      </c>
      <c r="N2057" s="1">
        <f>Clean_Data[[#This Row],[Profit]]/Clean_Data[[#This Row],[Sales]]</f>
        <v>0.26</v>
      </c>
      <c r="O2057" s="1" t="str">
        <f>IF(Clean_Data[[#This Row],[Discount]]=0,"No Discount",
IF(Clean_Data[[#This Row],[Discount]]&lt;=0.2,"Low",
IF(Clean_Data[[#This Row],[Discount]]&lt;=0.5,"Medium","High")))</f>
        <v>No Discount</v>
      </c>
      <c r="P2057" s="1" t="str">
        <f>IF(Clean_Data[[#This Row],[Sales]]&lt;100,"Low",
IF(Clean_Data[[#This Row],[Sales]]&lt;500,"Medium","High"))</f>
        <v>High</v>
      </c>
    </row>
    <row r="2058" spans="1:16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1">
        <v>84.99</v>
      </c>
      <c r="K2058" s="1">
        <v>1</v>
      </c>
      <c r="L2058" s="1">
        <v>0</v>
      </c>
      <c r="M2058" s="1">
        <v>30.596399999999999</v>
      </c>
      <c r="N2058" s="1">
        <f>Clean_Data[[#This Row],[Profit]]/Clean_Data[[#This Row],[Sales]]</f>
        <v>0.36</v>
      </c>
      <c r="O2058" s="1" t="str">
        <f>IF(Clean_Data[[#This Row],[Discount]]=0,"No Discount",
IF(Clean_Data[[#This Row],[Discount]]&lt;=0.2,"Low",
IF(Clean_Data[[#This Row],[Discount]]&lt;=0.5,"Medium","High")))</f>
        <v>No Discount</v>
      </c>
      <c r="P2058" s="1" t="str">
        <f>IF(Clean_Data[[#This Row],[Sales]]&lt;100,"Low",
IF(Clean_Data[[#This Row],[Sales]]&lt;500,"Medium","High"))</f>
        <v>Low</v>
      </c>
    </row>
    <row r="2059" spans="1:16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1">
        <v>411.8</v>
      </c>
      <c r="K2059" s="1">
        <v>2</v>
      </c>
      <c r="L2059" s="1">
        <v>0</v>
      </c>
      <c r="M2059" s="1">
        <v>70.006</v>
      </c>
      <c r="N2059" s="1">
        <f>Clean_Data[[#This Row],[Profit]]/Clean_Data[[#This Row],[Sales]]</f>
        <v>0.16999999999999998</v>
      </c>
      <c r="O2059" s="1" t="str">
        <f>IF(Clean_Data[[#This Row],[Discount]]=0,"No Discount",
IF(Clean_Data[[#This Row],[Discount]]&lt;=0.2,"Low",
IF(Clean_Data[[#This Row],[Discount]]&lt;=0.5,"Medium","High")))</f>
        <v>No Discount</v>
      </c>
      <c r="P2059" s="1" t="str">
        <f>IF(Clean_Data[[#This Row],[Sales]]&lt;100,"Low",
IF(Clean_Data[[#This Row],[Sales]]&lt;500,"Medium","High"))</f>
        <v>Medium</v>
      </c>
    </row>
    <row r="2060" spans="1:16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1">
        <v>11.34</v>
      </c>
      <c r="K2060" s="1">
        <v>3</v>
      </c>
      <c r="L2060" s="1">
        <v>0</v>
      </c>
      <c r="M2060" s="1">
        <v>5.2164000000000001</v>
      </c>
      <c r="N2060" s="1">
        <f>Clean_Data[[#This Row],[Profit]]/Clean_Data[[#This Row],[Sales]]</f>
        <v>0.46</v>
      </c>
      <c r="O2060" s="1" t="str">
        <f>IF(Clean_Data[[#This Row],[Discount]]=0,"No Discount",
IF(Clean_Data[[#This Row],[Discount]]&lt;=0.2,"Low",
IF(Clean_Data[[#This Row],[Discount]]&lt;=0.5,"Medium","High")))</f>
        <v>No Discount</v>
      </c>
      <c r="P2060" s="1" t="str">
        <f>IF(Clean_Data[[#This Row],[Sales]]&lt;100,"Low",
IF(Clean_Data[[#This Row],[Sales]]&lt;500,"Medium","High"))</f>
        <v>Low</v>
      </c>
    </row>
    <row r="2061" spans="1:16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1">
        <v>80.3</v>
      </c>
      <c r="K2061" s="1">
        <v>5</v>
      </c>
      <c r="L2061" s="1">
        <v>0</v>
      </c>
      <c r="M2061" s="1">
        <v>20.878</v>
      </c>
      <c r="N2061" s="1">
        <f>Clean_Data[[#This Row],[Profit]]/Clean_Data[[#This Row],[Sales]]</f>
        <v>0.26</v>
      </c>
      <c r="O2061" s="1" t="str">
        <f>IF(Clean_Data[[#This Row],[Discount]]=0,"No Discount",
IF(Clean_Data[[#This Row],[Discount]]&lt;=0.2,"Low",
IF(Clean_Data[[#This Row],[Discount]]&lt;=0.5,"Medium","High")))</f>
        <v>No Discount</v>
      </c>
      <c r="P2061" s="1" t="str">
        <f>IF(Clean_Data[[#This Row],[Sales]]&lt;100,"Low",
IF(Clean_Data[[#This Row],[Sales]]&lt;500,"Medium","High"))</f>
        <v>Low</v>
      </c>
    </row>
    <row r="2062" spans="1:16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1">
        <v>15.968</v>
      </c>
      <c r="K2062" s="1">
        <v>2</v>
      </c>
      <c r="L2062" s="1">
        <v>0.2</v>
      </c>
      <c r="M2062" s="1">
        <v>5.3891999999999998</v>
      </c>
      <c r="N2062" s="1">
        <f>Clean_Data[[#This Row],[Profit]]/Clean_Data[[#This Row],[Sales]]</f>
        <v>0.33749999999999997</v>
      </c>
      <c r="O2062" s="1" t="str">
        <f>IF(Clean_Data[[#This Row],[Discount]]=0,"No Discount",
IF(Clean_Data[[#This Row],[Discount]]&lt;=0.2,"Low",
IF(Clean_Data[[#This Row],[Discount]]&lt;=0.5,"Medium","High")))</f>
        <v>Low</v>
      </c>
      <c r="P2062" s="1" t="str">
        <f>IF(Clean_Data[[#This Row],[Sales]]&lt;100,"Low",
IF(Clean_Data[[#This Row],[Sales]]&lt;500,"Medium","High"))</f>
        <v>Low</v>
      </c>
    </row>
    <row r="2063" spans="1:16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1">
        <v>64.739999999999995</v>
      </c>
      <c r="K2063" s="1">
        <v>13</v>
      </c>
      <c r="L2063" s="1">
        <v>0</v>
      </c>
      <c r="M2063" s="1">
        <v>30.427800000000001</v>
      </c>
      <c r="N2063" s="1">
        <f>Clean_Data[[#This Row],[Profit]]/Clean_Data[[#This Row],[Sales]]</f>
        <v>0.47000000000000008</v>
      </c>
      <c r="O2063" s="1" t="str">
        <f>IF(Clean_Data[[#This Row],[Discount]]=0,"No Discount",
IF(Clean_Data[[#This Row],[Discount]]&lt;=0.2,"Low",
IF(Clean_Data[[#This Row],[Discount]]&lt;=0.5,"Medium","High")))</f>
        <v>No Discount</v>
      </c>
      <c r="P2063" s="1" t="str">
        <f>IF(Clean_Data[[#This Row],[Sales]]&lt;100,"Low",
IF(Clean_Data[[#This Row],[Sales]]&lt;500,"Medium","High"))</f>
        <v>Low</v>
      </c>
    </row>
    <row r="2064" spans="1:16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1">
        <v>19.295999999999999</v>
      </c>
      <c r="K2064" s="1">
        <v>3</v>
      </c>
      <c r="L2064" s="1">
        <v>0.2</v>
      </c>
      <c r="M2064" s="1">
        <v>6.03</v>
      </c>
      <c r="N2064" s="1">
        <f>Clean_Data[[#This Row],[Profit]]/Clean_Data[[#This Row],[Sales]]</f>
        <v>0.3125</v>
      </c>
      <c r="O2064" s="1" t="str">
        <f>IF(Clean_Data[[#This Row],[Discount]]=0,"No Discount",
IF(Clean_Data[[#This Row],[Discount]]&lt;=0.2,"Low",
IF(Clean_Data[[#This Row],[Discount]]&lt;=0.5,"Medium","High")))</f>
        <v>Low</v>
      </c>
      <c r="P2064" s="1" t="str">
        <f>IF(Clean_Data[[#This Row],[Sales]]&lt;100,"Low",
IF(Clean_Data[[#This Row],[Sales]]&lt;500,"Medium","High"))</f>
        <v>Low</v>
      </c>
    </row>
    <row r="2065" spans="1:16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1">
        <v>405.64</v>
      </c>
      <c r="K2065" s="1">
        <v>4</v>
      </c>
      <c r="L2065" s="1">
        <v>0</v>
      </c>
      <c r="M2065" s="1">
        <v>12.1692</v>
      </c>
      <c r="N2065" s="1">
        <f>Clean_Data[[#This Row],[Profit]]/Clean_Data[[#This Row],[Sales]]</f>
        <v>3.0000000000000002E-2</v>
      </c>
      <c r="O2065" s="1" t="str">
        <f>IF(Clean_Data[[#This Row],[Discount]]=0,"No Discount",
IF(Clean_Data[[#This Row],[Discount]]&lt;=0.2,"Low",
IF(Clean_Data[[#This Row],[Discount]]&lt;=0.5,"Medium","High")))</f>
        <v>No Discount</v>
      </c>
      <c r="P2065" s="1" t="str">
        <f>IF(Clean_Data[[#This Row],[Sales]]&lt;100,"Low",
IF(Clean_Data[[#This Row],[Sales]]&lt;500,"Medium","High"))</f>
        <v>Medium</v>
      </c>
    </row>
    <row r="2066" spans="1:16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1">
        <v>146.352</v>
      </c>
      <c r="K2066" s="1">
        <v>3</v>
      </c>
      <c r="L2066" s="1">
        <v>0.2</v>
      </c>
      <c r="M2066" s="1">
        <v>-9.1470000000000002</v>
      </c>
      <c r="N2066" s="1">
        <f>Clean_Data[[#This Row],[Profit]]/Clean_Data[[#This Row],[Sales]]</f>
        <v>-6.25E-2</v>
      </c>
      <c r="O2066" s="1" t="str">
        <f>IF(Clean_Data[[#This Row],[Discount]]=0,"No Discount",
IF(Clean_Data[[#This Row],[Discount]]&lt;=0.2,"Low",
IF(Clean_Data[[#This Row],[Discount]]&lt;=0.5,"Medium","High")))</f>
        <v>Low</v>
      </c>
      <c r="P2066" s="1" t="str">
        <f>IF(Clean_Data[[#This Row],[Sales]]&lt;100,"Low",
IF(Clean_Data[[#This Row],[Sales]]&lt;500,"Medium","High"))</f>
        <v>Medium</v>
      </c>
    </row>
    <row r="2067" spans="1:16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1">
        <v>251.91</v>
      </c>
      <c r="K2067" s="1">
        <v>9</v>
      </c>
      <c r="L2067" s="1">
        <v>0</v>
      </c>
      <c r="M2067" s="1">
        <v>47.862900000000003</v>
      </c>
      <c r="N2067" s="1">
        <f>Clean_Data[[#This Row],[Profit]]/Clean_Data[[#This Row],[Sales]]</f>
        <v>0.19</v>
      </c>
      <c r="O2067" s="1" t="str">
        <f>IF(Clean_Data[[#This Row],[Discount]]=0,"No Discount",
IF(Clean_Data[[#This Row],[Discount]]&lt;=0.2,"Low",
IF(Clean_Data[[#This Row],[Discount]]&lt;=0.5,"Medium","High")))</f>
        <v>No Discount</v>
      </c>
      <c r="P2067" s="1" t="str">
        <f>IF(Clean_Data[[#This Row],[Sales]]&lt;100,"Low",
IF(Clean_Data[[#This Row],[Sales]]&lt;500,"Medium","High"))</f>
        <v>Medium</v>
      </c>
    </row>
    <row r="2068" spans="1:16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1">
        <v>12.39</v>
      </c>
      <c r="K2068" s="1">
        <v>3</v>
      </c>
      <c r="L2068" s="1">
        <v>0</v>
      </c>
      <c r="M2068" s="1">
        <v>3.7170000000000001</v>
      </c>
      <c r="N2068" s="1">
        <f>Clean_Data[[#This Row],[Profit]]/Clean_Data[[#This Row],[Sales]]</f>
        <v>0.3</v>
      </c>
      <c r="O2068" s="1" t="str">
        <f>IF(Clean_Data[[#This Row],[Discount]]=0,"No Discount",
IF(Clean_Data[[#This Row],[Discount]]&lt;=0.2,"Low",
IF(Clean_Data[[#This Row],[Discount]]&lt;=0.5,"Medium","High")))</f>
        <v>No Discount</v>
      </c>
      <c r="P2068" s="1" t="str">
        <f>IF(Clean_Data[[#This Row],[Sales]]&lt;100,"Low",
IF(Clean_Data[[#This Row],[Sales]]&lt;500,"Medium","High"))</f>
        <v>Low</v>
      </c>
    </row>
    <row r="2069" spans="1:16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1">
        <v>199.96</v>
      </c>
      <c r="K2069" s="1">
        <v>4</v>
      </c>
      <c r="L2069" s="1">
        <v>0</v>
      </c>
      <c r="M2069" s="1">
        <v>69.986000000000004</v>
      </c>
      <c r="N2069" s="1">
        <f>Clean_Data[[#This Row],[Profit]]/Clean_Data[[#This Row],[Sales]]</f>
        <v>0.35000000000000003</v>
      </c>
      <c r="O2069" s="1" t="str">
        <f>IF(Clean_Data[[#This Row],[Discount]]=0,"No Discount",
IF(Clean_Data[[#This Row],[Discount]]&lt;=0.2,"Low",
IF(Clean_Data[[#This Row],[Discount]]&lt;=0.5,"Medium","High")))</f>
        <v>No Discount</v>
      </c>
      <c r="P2069" s="1" t="str">
        <f>IF(Clean_Data[[#This Row],[Sales]]&lt;100,"Low",
IF(Clean_Data[[#This Row],[Sales]]&lt;500,"Medium","High"))</f>
        <v>Medium</v>
      </c>
    </row>
    <row r="2070" spans="1:16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1">
        <v>710.83199999999999</v>
      </c>
      <c r="K2070" s="1">
        <v>3</v>
      </c>
      <c r="L2070" s="1">
        <v>0.2</v>
      </c>
      <c r="M2070" s="1">
        <v>-97.739400000000003</v>
      </c>
      <c r="N2070" s="1">
        <f>Clean_Data[[#This Row],[Profit]]/Clean_Data[[#This Row],[Sales]]</f>
        <v>-0.13750000000000001</v>
      </c>
      <c r="O2070" s="1" t="str">
        <f>IF(Clean_Data[[#This Row],[Discount]]=0,"No Discount",
IF(Clean_Data[[#This Row],[Discount]]&lt;=0.2,"Low",
IF(Clean_Data[[#This Row],[Discount]]&lt;=0.5,"Medium","High")))</f>
        <v>Low</v>
      </c>
      <c r="P2070" s="1" t="str">
        <f>IF(Clean_Data[[#This Row],[Sales]]&lt;100,"Low",
IF(Clean_Data[[#This Row],[Sales]]&lt;500,"Medium","High"))</f>
        <v>High</v>
      </c>
    </row>
    <row r="2071" spans="1:16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1">
        <v>1.9410000000000001</v>
      </c>
      <c r="K2071" s="1">
        <v>1</v>
      </c>
      <c r="L2071" s="1">
        <v>0.7</v>
      </c>
      <c r="M2071" s="1">
        <v>-1.294</v>
      </c>
      <c r="N2071" s="1">
        <f>Clean_Data[[#This Row],[Profit]]/Clean_Data[[#This Row],[Sales]]</f>
        <v>-0.66666666666666663</v>
      </c>
      <c r="O2071" s="1" t="str">
        <f>IF(Clean_Data[[#This Row],[Discount]]=0,"No Discount",
IF(Clean_Data[[#This Row],[Discount]]&lt;=0.2,"Low",
IF(Clean_Data[[#This Row],[Discount]]&lt;=0.5,"Medium","High")))</f>
        <v>High</v>
      </c>
      <c r="P2071" s="1" t="str">
        <f>IF(Clean_Data[[#This Row],[Sales]]&lt;100,"Low",
IF(Clean_Data[[#This Row],[Sales]]&lt;500,"Medium","High"))</f>
        <v>Low</v>
      </c>
    </row>
    <row r="2072" spans="1:16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1">
        <v>283.92</v>
      </c>
      <c r="K2072" s="1">
        <v>5</v>
      </c>
      <c r="L2072" s="1">
        <v>0.2</v>
      </c>
      <c r="M2072" s="1">
        <v>-46.137</v>
      </c>
      <c r="N2072" s="1">
        <f>Clean_Data[[#This Row],[Profit]]/Clean_Data[[#This Row],[Sales]]</f>
        <v>-0.16250000000000001</v>
      </c>
      <c r="O2072" s="1" t="str">
        <f>IF(Clean_Data[[#This Row],[Discount]]=0,"No Discount",
IF(Clean_Data[[#This Row],[Discount]]&lt;=0.2,"Low",
IF(Clean_Data[[#This Row],[Discount]]&lt;=0.5,"Medium","High")))</f>
        <v>Low</v>
      </c>
      <c r="P2072" s="1" t="str">
        <f>IF(Clean_Data[[#This Row],[Sales]]&lt;100,"Low",
IF(Clean_Data[[#This Row],[Sales]]&lt;500,"Medium","High"))</f>
        <v>Medium</v>
      </c>
    </row>
    <row r="2073" spans="1:16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1">
        <v>7.3120000000000003</v>
      </c>
      <c r="K2073" s="1">
        <v>2</v>
      </c>
      <c r="L2073" s="1">
        <v>0.2</v>
      </c>
      <c r="M2073" s="1">
        <v>2.5592000000000001</v>
      </c>
      <c r="N2073" s="1">
        <f>Clean_Data[[#This Row],[Profit]]/Clean_Data[[#This Row],[Sales]]</f>
        <v>0.35000000000000003</v>
      </c>
      <c r="O2073" s="1" t="str">
        <f>IF(Clean_Data[[#This Row],[Discount]]=0,"No Discount",
IF(Clean_Data[[#This Row],[Discount]]&lt;=0.2,"Low",
IF(Clean_Data[[#This Row],[Discount]]&lt;=0.5,"Medium","High")))</f>
        <v>Low</v>
      </c>
      <c r="P2073" s="1" t="str">
        <f>IF(Clean_Data[[#This Row],[Sales]]&lt;100,"Low",
IF(Clean_Data[[#This Row],[Sales]]&lt;500,"Medium","High"))</f>
        <v>Low</v>
      </c>
    </row>
    <row r="2074" spans="1:16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1">
        <v>59.97</v>
      </c>
      <c r="K2074" s="1">
        <v>3</v>
      </c>
      <c r="L2074" s="1">
        <v>0</v>
      </c>
      <c r="M2074" s="1">
        <v>13.793100000000001</v>
      </c>
      <c r="N2074" s="1">
        <f>Clean_Data[[#This Row],[Profit]]/Clean_Data[[#This Row],[Sales]]</f>
        <v>0.23</v>
      </c>
      <c r="O2074" s="1" t="str">
        <f>IF(Clean_Data[[#This Row],[Discount]]=0,"No Discount",
IF(Clean_Data[[#This Row],[Discount]]&lt;=0.2,"Low",
IF(Clean_Data[[#This Row],[Discount]]&lt;=0.5,"Medium","High")))</f>
        <v>No Discount</v>
      </c>
      <c r="P2074" s="1" t="str">
        <f>IF(Clean_Data[[#This Row],[Sales]]&lt;100,"Low",
IF(Clean_Data[[#This Row],[Sales]]&lt;500,"Medium","High"))</f>
        <v>Low</v>
      </c>
    </row>
    <row r="2075" spans="1:16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1">
        <v>761.54399999999998</v>
      </c>
      <c r="K2075" s="1">
        <v>7</v>
      </c>
      <c r="L2075" s="1">
        <v>0.2</v>
      </c>
      <c r="M2075" s="1">
        <v>66.635099999999994</v>
      </c>
      <c r="N2075" s="1">
        <f>Clean_Data[[#This Row],[Profit]]/Clean_Data[[#This Row],[Sales]]</f>
        <v>8.7499999999999994E-2</v>
      </c>
      <c r="O2075" s="1" t="str">
        <f>IF(Clean_Data[[#This Row],[Discount]]=0,"No Discount",
IF(Clean_Data[[#This Row],[Discount]]&lt;=0.2,"Low",
IF(Clean_Data[[#This Row],[Discount]]&lt;=0.5,"Medium","High")))</f>
        <v>Low</v>
      </c>
      <c r="P2075" s="1" t="str">
        <f>IF(Clean_Data[[#This Row],[Sales]]&lt;100,"Low",
IF(Clean_Data[[#This Row],[Sales]]&lt;500,"Medium","High"))</f>
        <v>High</v>
      </c>
    </row>
    <row r="2076" spans="1:16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1">
        <v>58.2</v>
      </c>
      <c r="K2076" s="1">
        <v>3</v>
      </c>
      <c r="L2076" s="1">
        <v>0</v>
      </c>
      <c r="M2076" s="1">
        <v>28.518000000000001</v>
      </c>
      <c r="N2076" s="1">
        <f>Clean_Data[[#This Row],[Profit]]/Clean_Data[[#This Row],[Sales]]</f>
        <v>0.49</v>
      </c>
      <c r="O2076" s="1" t="str">
        <f>IF(Clean_Data[[#This Row],[Discount]]=0,"No Discount",
IF(Clean_Data[[#This Row],[Discount]]&lt;=0.2,"Low",
IF(Clean_Data[[#This Row],[Discount]]&lt;=0.5,"Medium","High")))</f>
        <v>No Discount</v>
      </c>
      <c r="P2076" s="1" t="str">
        <f>IF(Clean_Data[[#This Row],[Sales]]&lt;100,"Low",
IF(Clean_Data[[#This Row],[Sales]]&lt;500,"Medium","High"))</f>
        <v>Low</v>
      </c>
    </row>
    <row r="2077" spans="1:16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1">
        <v>39.9</v>
      </c>
      <c r="K2077" s="1">
        <v>5</v>
      </c>
      <c r="L2077" s="1">
        <v>0</v>
      </c>
      <c r="M2077" s="1">
        <v>19.95</v>
      </c>
      <c r="N2077" s="1">
        <f>Clean_Data[[#This Row],[Profit]]/Clean_Data[[#This Row],[Sales]]</f>
        <v>0.5</v>
      </c>
      <c r="O2077" s="1" t="str">
        <f>IF(Clean_Data[[#This Row],[Discount]]=0,"No Discount",
IF(Clean_Data[[#This Row],[Discount]]&lt;=0.2,"Low",
IF(Clean_Data[[#This Row],[Discount]]&lt;=0.5,"Medium","High")))</f>
        <v>No Discount</v>
      </c>
      <c r="P2077" s="1" t="str">
        <f>IF(Clean_Data[[#This Row],[Sales]]&lt;100,"Low",
IF(Clean_Data[[#This Row],[Sales]]&lt;500,"Medium","High"))</f>
        <v>Low</v>
      </c>
    </row>
    <row r="2078" spans="1:16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1">
        <v>90.86</v>
      </c>
      <c r="K2078" s="1">
        <v>7</v>
      </c>
      <c r="L2078" s="1">
        <v>0</v>
      </c>
      <c r="M2078" s="1">
        <v>26.349399999999999</v>
      </c>
      <c r="N2078" s="1">
        <f>Clean_Data[[#This Row],[Profit]]/Clean_Data[[#This Row],[Sales]]</f>
        <v>0.28999999999999998</v>
      </c>
      <c r="O2078" s="1" t="str">
        <f>IF(Clean_Data[[#This Row],[Discount]]=0,"No Discount",
IF(Clean_Data[[#This Row],[Discount]]&lt;=0.2,"Low",
IF(Clean_Data[[#This Row],[Discount]]&lt;=0.5,"Medium","High")))</f>
        <v>No Discount</v>
      </c>
      <c r="P2078" s="1" t="str">
        <f>IF(Clean_Data[[#This Row],[Sales]]&lt;100,"Low",
IF(Clean_Data[[#This Row],[Sales]]&lt;500,"Medium","High"))</f>
        <v>Low</v>
      </c>
    </row>
    <row r="2079" spans="1:16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1">
        <v>94.85</v>
      </c>
      <c r="K2079" s="1">
        <v>5</v>
      </c>
      <c r="L2079" s="1">
        <v>0</v>
      </c>
      <c r="M2079" s="1">
        <v>45.527999999999999</v>
      </c>
      <c r="N2079" s="1">
        <f>Clean_Data[[#This Row],[Profit]]/Clean_Data[[#This Row],[Sales]]</f>
        <v>0.48000000000000004</v>
      </c>
      <c r="O2079" s="1" t="str">
        <f>IF(Clean_Data[[#This Row],[Discount]]=0,"No Discount",
IF(Clean_Data[[#This Row],[Discount]]&lt;=0.2,"Low",
IF(Clean_Data[[#This Row],[Discount]]&lt;=0.5,"Medium","High")))</f>
        <v>No Discount</v>
      </c>
      <c r="P2079" s="1" t="str">
        <f>IF(Clean_Data[[#This Row],[Sales]]&lt;100,"Low",
IF(Clean_Data[[#This Row],[Sales]]&lt;500,"Medium","High"))</f>
        <v>Low</v>
      </c>
    </row>
    <row r="2080" spans="1:16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1">
        <v>106.232</v>
      </c>
      <c r="K2080" s="1">
        <v>7</v>
      </c>
      <c r="L2080" s="1">
        <v>0.2</v>
      </c>
      <c r="M2080" s="1">
        <v>37.181199999999997</v>
      </c>
      <c r="N2080" s="1">
        <f>Clean_Data[[#This Row],[Profit]]/Clean_Data[[#This Row],[Sales]]</f>
        <v>0.35</v>
      </c>
      <c r="O2080" s="1" t="str">
        <f>IF(Clean_Data[[#This Row],[Discount]]=0,"No Discount",
IF(Clean_Data[[#This Row],[Discount]]&lt;=0.2,"Low",
IF(Clean_Data[[#This Row],[Discount]]&lt;=0.5,"Medium","High")))</f>
        <v>Low</v>
      </c>
      <c r="P2080" s="1" t="str">
        <f>IF(Clean_Data[[#This Row],[Sales]]&lt;100,"Low",
IF(Clean_Data[[#This Row],[Sales]]&lt;500,"Medium","High"))</f>
        <v>Medium</v>
      </c>
    </row>
    <row r="2081" spans="1:16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1">
        <v>111.98399999999999</v>
      </c>
      <c r="K2081" s="1">
        <v>2</v>
      </c>
      <c r="L2081" s="1">
        <v>0.2</v>
      </c>
      <c r="M2081" s="1">
        <v>11.198399999999999</v>
      </c>
      <c r="N2081" s="1">
        <f>Clean_Data[[#This Row],[Profit]]/Clean_Data[[#This Row],[Sales]]</f>
        <v>0.1</v>
      </c>
      <c r="O2081" s="1" t="str">
        <f>IF(Clean_Data[[#This Row],[Discount]]=0,"No Discount",
IF(Clean_Data[[#This Row],[Discount]]&lt;=0.2,"Low",
IF(Clean_Data[[#This Row],[Discount]]&lt;=0.5,"Medium","High")))</f>
        <v>Low</v>
      </c>
      <c r="P2081" s="1" t="str">
        <f>IF(Clean_Data[[#This Row],[Sales]]&lt;100,"Low",
IF(Clean_Data[[#This Row],[Sales]]&lt;500,"Medium","High"))</f>
        <v>Medium</v>
      </c>
    </row>
    <row r="2082" spans="1:16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1">
        <v>7.7119999999999997</v>
      </c>
      <c r="K2082" s="1">
        <v>2</v>
      </c>
      <c r="L2082" s="1">
        <v>0.2</v>
      </c>
      <c r="M2082" s="1">
        <v>1.7352000000000001</v>
      </c>
      <c r="N2082" s="1">
        <f>Clean_Data[[#This Row],[Profit]]/Clean_Data[[#This Row],[Sales]]</f>
        <v>0.22500000000000001</v>
      </c>
      <c r="O2082" s="1" t="str">
        <f>IF(Clean_Data[[#This Row],[Discount]]=0,"No Discount",
IF(Clean_Data[[#This Row],[Discount]]&lt;=0.2,"Low",
IF(Clean_Data[[#This Row],[Discount]]&lt;=0.5,"Medium","High")))</f>
        <v>Low</v>
      </c>
      <c r="P2082" s="1" t="str">
        <f>IF(Clean_Data[[#This Row],[Sales]]&lt;100,"Low",
IF(Clean_Data[[#This Row],[Sales]]&lt;500,"Medium","High"))</f>
        <v>Low</v>
      </c>
    </row>
    <row r="2083" spans="1:16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1">
        <v>37.44</v>
      </c>
      <c r="K2083" s="1">
        <v>6</v>
      </c>
      <c r="L2083" s="1">
        <v>0</v>
      </c>
      <c r="M2083" s="1">
        <v>16.847999999999999</v>
      </c>
      <c r="N2083" s="1">
        <f>Clean_Data[[#This Row],[Profit]]/Clean_Data[[#This Row],[Sales]]</f>
        <v>0.45</v>
      </c>
      <c r="O2083" s="1" t="str">
        <f>IF(Clean_Data[[#This Row],[Discount]]=0,"No Discount",
IF(Clean_Data[[#This Row],[Discount]]&lt;=0.2,"Low",
IF(Clean_Data[[#This Row],[Discount]]&lt;=0.5,"Medium","High")))</f>
        <v>No Discount</v>
      </c>
      <c r="P2083" s="1" t="str">
        <f>IF(Clean_Data[[#This Row],[Sales]]&lt;100,"Low",
IF(Clean_Data[[#This Row],[Sales]]&lt;500,"Medium","High"))</f>
        <v>Low</v>
      </c>
    </row>
    <row r="2084" spans="1:16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1">
        <v>23.68</v>
      </c>
      <c r="K2084" s="1">
        <v>2</v>
      </c>
      <c r="L2084" s="1">
        <v>0.2</v>
      </c>
      <c r="M2084" s="1">
        <v>8.8800000000000008</v>
      </c>
      <c r="N2084" s="1">
        <f>Clean_Data[[#This Row],[Profit]]/Clean_Data[[#This Row],[Sales]]</f>
        <v>0.37500000000000006</v>
      </c>
      <c r="O2084" s="1" t="str">
        <f>IF(Clean_Data[[#This Row],[Discount]]=0,"No Discount",
IF(Clean_Data[[#This Row],[Discount]]&lt;=0.2,"Low",
IF(Clean_Data[[#This Row],[Discount]]&lt;=0.5,"Medium","High")))</f>
        <v>Low</v>
      </c>
      <c r="P2084" s="1" t="str">
        <f>IF(Clean_Data[[#This Row],[Sales]]&lt;100,"Low",
IF(Clean_Data[[#This Row],[Sales]]&lt;500,"Medium","High"))</f>
        <v>Low</v>
      </c>
    </row>
    <row r="2085" spans="1:16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1">
        <v>122.12</v>
      </c>
      <c r="K2085" s="1">
        <v>4</v>
      </c>
      <c r="L2085" s="1">
        <v>0</v>
      </c>
      <c r="M2085" s="1">
        <v>56.175199999999997</v>
      </c>
      <c r="N2085" s="1">
        <f>Clean_Data[[#This Row],[Profit]]/Clean_Data[[#This Row],[Sales]]</f>
        <v>0.45999999999999996</v>
      </c>
      <c r="O2085" s="1" t="str">
        <f>IF(Clean_Data[[#This Row],[Discount]]=0,"No Discount",
IF(Clean_Data[[#This Row],[Discount]]&lt;=0.2,"Low",
IF(Clean_Data[[#This Row],[Discount]]&lt;=0.5,"Medium","High")))</f>
        <v>No Discount</v>
      </c>
      <c r="P2085" s="1" t="str">
        <f>IF(Clean_Data[[#This Row],[Sales]]&lt;100,"Low",
IF(Clean_Data[[#This Row],[Sales]]&lt;500,"Medium","High"))</f>
        <v>Medium</v>
      </c>
    </row>
    <row r="2086" spans="1:16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18.45</v>
      </c>
      <c r="K2086" s="1">
        <v>5</v>
      </c>
      <c r="L2086" s="1">
        <v>0</v>
      </c>
      <c r="M2086" s="1">
        <v>8.6715</v>
      </c>
      <c r="N2086" s="1">
        <f>Clean_Data[[#This Row],[Profit]]/Clean_Data[[#This Row],[Sales]]</f>
        <v>0.47000000000000003</v>
      </c>
      <c r="O2086" s="1" t="str">
        <f>IF(Clean_Data[[#This Row],[Discount]]=0,"No Discount",
IF(Clean_Data[[#This Row],[Discount]]&lt;=0.2,"Low",
IF(Clean_Data[[#This Row],[Discount]]&lt;=0.5,"Medium","High")))</f>
        <v>No Discount</v>
      </c>
      <c r="P2086" s="1" t="str">
        <f>IF(Clean_Data[[#This Row],[Sales]]&lt;100,"Low",
IF(Clean_Data[[#This Row],[Sales]]&lt;500,"Medium","High"))</f>
        <v>Low</v>
      </c>
    </row>
    <row r="2087" spans="1:16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1">
        <v>324.89999999999998</v>
      </c>
      <c r="K2087" s="1">
        <v>5</v>
      </c>
      <c r="L2087" s="1">
        <v>0</v>
      </c>
      <c r="M2087" s="1">
        <v>38.988</v>
      </c>
      <c r="N2087" s="1">
        <f>Clean_Data[[#This Row],[Profit]]/Clean_Data[[#This Row],[Sales]]</f>
        <v>0.12000000000000001</v>
      </c>
      <c r="O2087" s="1" t="str">
        <f>IF(Clean_Data[[#This Row],[Discount]]=0,"No Discount",
IF(Clean_Data[[#This Row],[Discount]]&lt;=0.2,"Low",
IF(Clean_Data[[#This Row],[Discount]]&lt;=0.5,"Medium","High")))</f>
        <v>No Discount</v>
      </c>
      <c r="P2087" s="1" t="str">
        <f>IF(Clean_Data[[#This Row],[Sales]]&lt;100,"Low",
IF(Clean_Data[[#This Row],[Sales]]&lt;500,"Medium","High"))</f>
        <v>Medium</v>
      </c>
    </row>
    <row r="2088" spans="1:16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1">
        <v>146.72999999999999</v>
      </c>
      <c r="K2088" s="1">
        <v>3</v>
      </c>
      <c r="L2088" s="1">
        <v>0</v>
      </c>
      <c r="M2088" s="1">
        <v>68.963099999999997</v>
      </c>
      <c r="N2088" s="1">
        <f>Clean_Data[[#This Row],[Profit]]/Clean_Data[[#This Row],[Sales]]</f>
        <v>0.47000000000000003</v>
      </c>
      <c r="O2088" s="1" t="str">
        <f>IF(Clean_Data[[#This Row],[Discount]]=0,"No Discount",
IF(Clean_Data[[#This Row],[Discount]]&lt;=0.2,"Low",
IF(Clean_Data[[#This Row],[Discount]]&lt;=0.5,"Medium","High")))</f>
        <v>No Discount</v>
      </c>
      <c r="P2088" s="1" t="str">
        <f>IF(Clean_Data[[#This Row],[Sales]]&lt;100,"Low",
IF(Clean_Data[[#This Row],[Sales]]&lt;500,"Medium","High"))</f>
        <v>Medium</v>
      </c>
    </row>
    <row r="2089" spans="1:16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1">
        <v>3.96</v>
      </c>
      <c r="K2089" s="1">
        <v>2</v>
      </c>
      <c r="L2089" s="1">
        <v>0</v>
      </c>
      <c r="M2089" s="1">
        <v>1.4652000000000001</v>
      </c>
      <c r="N2089" s="1">
        <f>Clean_Data[[#This Row],[Profit]]/Clean_Data[[#This Row],[Sales]]</f>
        <v>0.37</v>
      </c>
      <c r="O2089" s="1" t="str">
        <f>IF(Clean_Data[[#This Row],[Discount]]=0,"No Discount",
IF(Clean_Data[[#This Row],[Discount]]&lt;=0.2,"Low",
IF(Clean_Data[[#This Row],[Discount]]&lt;=0.5,"Medium","High")))</f>
        <v>No Discount</v>
      </c>
      <c r="P2089" s="1" t="str">
        <f>IF(Clean_Data[[#This Row],[Sales]]&lt;100,"Low",
IF(Clean_Data[[#This Row],[Sales]]&lt;500,"Medium","High"))</f>
        <v>Low</v>
      </c>
    </row>
    <row r="2090" spans="1:16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1">
        <v>5.76</v>
      </c>
      <c r="K2090" s="1">
        <v>2</v>
      </c>
      <c r="L2090" s="1">
        <v>0</v>
      </c>
      <c r="M2090" s="1">
        <v>2.6496</v>
      </c>
      <c r="N2090" s="1">
        <f>Clean_Data[[#This Row],[Profit]]/Clean_Data[[#This Row],[Sales]]</f>
        <v>0.46</v>
      </c>
      <c r="O2090" s="1" t="str">
        <f>IF(Clean_Data[[#This Row],[Discount]]=0,"No Discount",
IF(Clean_Data[[#This Row],[Discount]]&lt;=0.2,"Low",
IF(Clean_Data[[#This Row],[Discount]]&lt;=0.5,"Medium","High")))</f>
        <v>No Discount</v>
      </c>
      <c r="P2090" s="1" t="str">
        <f>IF(Clean_Data[[#This Row],[Sales]]&lt;100,"Low",
IF(Clean_Data[[#This Row],[Sales]]&lt;500,"Medium","High"))</f>
        <v>Low</v>
      </c>
    </row>
    <row r="2091" spans="1:16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1">
        <v>26.55</v>
      </c>
      <c r="K2091" s="1">
        <v>3</v>
      </c>
      <c r="L2091" s="1">
        <v>0</v>
      </c>
      <c r="M2091" s="1">
        <v>13.009499999999999</v>
      </c>
      <c r="N2091" s="1">
        <f>Clean_Data[[#This Row],[Profit]]/Clean_Data[[#This Row],[Sales]]</f>
        <v>0.48999999999999994</v>
      </c>
      <c r="O2091" s="1" t="str">
        <f>IF(Clean_Data[[#This Row],[Discount]]=0,"No Discount",
IF(Clean_Data[[#This Row],[Discount]]&lt;=0.2,"Low",
IF(Clean_Data[[#This Row],[Discount]]&lt;=0.5,"Medium","High")))</f>
        <v>No Discount</v>
      </c>
      <c r="P2091" s="1" t="str">
        <f>IF(Clean_Data[[#This Row],[Sales]]&lt;100,"Low",
IF(Clean_Data[[#This Row],[Sales]]&lt;500,"Medium","High"))</f>
        <v>Low</v>
      </c>
    </row>
    <row r="2092" spans="1:16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1">
        <v>310.44299999999998</v>
      </c>
      <c r="K2092" s="1">
        <v>3</v>
      </c>
      <c r="L2092" s="1">
        <v>0.3</v>
      </c>
      <c r="M2092" s="1">
        <v>-48.783900000000003</v>
      </c>
      <c r="N2092" s="1">
        <f>Clean_Data[[#This Row],[Profit]]/Clean_Data[[#This Row],[Sales]]</f>
        <v>-0.15714285714285717</v>
      </c>
      <c r="O2092" s="1" t="str">
        <f>IF(Clean_Data[[#This Row],[Discount]]=0,"No Discount",
IF(Clean_Data[[#This Row],[Discount]]&lt;=0.2,"Low",
IF(Clean_Data[[#This Row],[Discount]]&lt;=0.5,"Medium","High")))</f>
        <v>Medium</v>
      </c>
      <c r="P2092" s="1" t="str">
        <f>IF(Clean_Data[[#This Row],[Sales]]&lt;100,"Low",
IF(Clean_Data[[#This Row],[Sales]]&lt;500,"Medium","High"))</f>
        <v>Medium</v>
      </c>
    </row>
    <row r="2093" spans="1:16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1">
        <v>479.9</v>
      </c>
      <c r="K2093" s="1">
        <v>5</v>
      </c>
      <c r="L2093" s="1">
        <v>0</v>
      </c>
      <c r="M2093" s="1">
        <v>81.582999999999998</v>
      </c>
      <c r="N2093" s="1">
        <f>Clean_Data[[#This Row],[Profit]]/Clean_Data[[#This Row],[Sales]]</f>
        <v>0.17</v>
      </c>
      <c r="O2093" s="1" t="str">
        <f>IF(Clean_Data[[#This Row],[Discount]]=0,"No Discount",
IF(Clean_Data[[#This Row],[Discount]]&lt;=0.2,"Low",
IF(Clean_Data[[#This Row],[Discount]]&lt;=0.5,"Medium","High")))</f>
        <v>No Discount</v>
      </c>
      <c r="P2093" s="1" t="str">
        <f>IF(Clean_Data[[#This Row],[Sales]]&lt;100,"Low",
IF(Clean_Data[[#This Row],[Sales]]&lt;500,"Medium","High"))</f>
        <v>Medium</v>
      </c>
    </row>
    <row r="2094" spans="1:16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1">
        <v>12.88</v>
      </c>
      <c r="K2094" s="1">
        <v>1</v>
      </c>
      <c r="L2094" s="1">
        <v>0</v>
      </c>
      <c r="M2094" s="1">
        <v>0.38640000000000002</v>
      </c>
      <c r="N2094" s="1">
        <f>Clean_Data[[#This Row],[Profit]]/Clean_Data[[#This Row],[Sales]]</f>
        <v>0.03</v>
      </c>
      <c r="O2094" s="1" t="str">
        <f>IF(Clean_Data[[#This Row],[Discount]]=0,"No Discount",
IF(Clean_Data[[#This Row],[Discount]]&lt;=0.2,"Low",
IF(Clean_Data[[#This Row],[Discount]]&lt;=0.5,"Medium","High")))</f>
        <v>No Discount</v>
      </c>
      <c r="P2094" s="1" t="str">
        <f>IF(Clean_Data[[#This Row],[Sales]]&lt;100,"Low",
IF(Clean_Data[[#This Row],[Sales]]&lt;500,"Medium","High"))</f>
        <v>Low</v>
      </c>
    </row>
    <row r="2095" spans="1:16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1">
        <v>13.12</v>
      </c>
      <c r="K2095" s="1">
        <v>5</v>
      </c>
      <c r="L2095" s="1">
        <v>0.2</v>
      </c>
      <c r="M2095" s="1">
        <v>1.476</v>
      </c>
      <c r="N2095" s="1">
        <f>Clean_Data[[#This Row],[Profit]]/Clean_Data[[#This Row],[Sales]]</f>
        <v>0.1125</v>
      </c>
      <c r="O2095" s="1" t="str">
        <f>IF(Clean_Data[[#This Row],[Discount]]=0,"No Discount",
IF(Clean_Data[[#This Row],[Discount]]&lt;=0.2,"Low",
IF(Clean_Data[[#This Row],[Discount]]&lt;=0.5,"Medium","High")))</f>
        <v>Low</v>
      </c>
      <c r="P2095" s="1" t="str">
        <f>IF(Clean_Data[[#This Row],[Sales]]&lt;100,"Low",
IF(Clean_Data[[#This Row],[Sales]]&lt;500,"Medium","High"))</f>
        <v>Low</v>
      </c>
    </row>
    <row r="2096" spans="1:16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1">
        <v>511.84</v>
      </c>
      <c r="K2096" s="1">
        <v>8</v>
      </c>
      <c r="L2096" s="1">
        <v>0</v>
      </c>
      <c r="M2096" s="1">
        <v>240.56479999999999</v>
      </c>
      <c r="N2096" s="1">
        <f>Clean_Data[[#This Row],[Profit]]/Clean_Data[[#This Row],[Sales]]</f>
        <v>0.47000000000000003</v>
      </c>
      <c r="O2096" s="1" t="str">
        <f>IF(Clean_Data[[#This Row],[Discount]]=0,"No Discount",
IF(Clean_Data[[#This Row],[Discount]]&lt;=0.2,"Low",
IF(Clean_Data[[#This Row],[Discount]]&lt;=0.5,"Medium","High")))</f>
        <v>No Discount</v>
      </c>
      <c r="P2096" s="1" t="str">
        <f>IF(Clean_Data[[#This Row],[Sales]]&lt;100,"Low",
IF(Clean_Data[[#This Row],[Sales]]&lt;500,"Medium","High"))</f>
        <v>High</v>
      </c>
    </row>
    <row r="2097" spans="1:16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1">
        <v>91.96</v>
      </c>
      <c r="K2097" s="1">
        <v>4</v>
      </c>
      <c r="L2097" s="1">
        <v>0</v>
      </c>
      <c r="M2097" s="1">
        <v>25.748799999999999</v>
      </c>
      <c r="N2097" s="1">
        <f>Clean_Data[[#This Row],[Profit]]/Clean_Data[[#This Row],[Sales]]</f>
        <v>0.28000000000000003</v>
      </c>
      <c r="O2097" s="1" t="str">
        <f>IF(Clean_Data[[#This Row],[Discount]]=0,"No Discount",
IF(Clean_Data[[#This Row],[Discount]]&lt;=0.2,"Low",
IF(Clean_Data[[#This Row],[Discount]]&lt;=0.5,"Medium","High")))</f>
        <v>No Discount</v>
      </c>
      <c r="P2097" s="1" t="str">
        <f>IF(Clean_Data[[#This Row],[Sales]]&lt;100,"Low",
IF(Clean_Data[[#This Row],[Sales]]&lt;500,"Medium","High"))</f>
        <v>Low</v>
      </c>
    </row>
    <row r="2098" spans="1:16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8.34</v>
      </c>
      <c r="K2098" s="1">
        <v>3</v>
      </c>
      <c r="L2098" s="1">
        <v>0</v>
      </c>
      <c r="M2098" s="1">
        <v>2.1684000000000001</v>
      </c>
      <c r="N2098" s="1">
        <f>Clean_Data[[#This Row],[Profit]]/Clean_Data[[#This Row],[Sales]]</f>
        <v>0.26</v>
      </c>
      <c r="O2098" s="1" t="str">
        <f>IF(Clean_Data[[#This Row],[Discount]]=0,"No Discount",
IF(Clean_Data[[#This Row],[Discount]]&lt;=0.2,"Low",
IF(Clean_Data[[#This Row],[Discount]]&lt;=0.5,"Medium","High")))</f>
        <v>No Discount</v>
      </c>
      <c r="P2098" s="1" t="str">
        <f>IF(Clean_Data[[#This Row],[Sales]]&lt;100,"Low",
IF(Clean_Data[[#This Row],[Sales]]&lt;500,"Medium","High"))</f>
        <v>Low</v>
      </c>
    </row>
    <row r="2099" spans="1:16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1">
        <v>37.68</v>
      </c>
      <c r="K2099" s="1">
        <v>3</v>
      </c>
      <c r="L2099" s="1">
        <v>0.2</v>
      </c>
      <c r="M2099" s="1">
        <v>2.355</v>
      </c>
      <c r="N2099" s="1">
        <f>Clean_Data[[#This Row],[Profit]]/Clean_Data[[#This Row],[Sales]]</f>
        <v>6.25E-2</v>
      </c>
      <c r="O2099" s="1" t="str">
        <f>IF(Clean_Data[[#This Row],[Discount]]=0,"No Discount",
IF(Clean_Data[[#This Row],[Discount]]&lt;=0.2,"Low",
IF(Clean_Data[[#This Row],[Discount]]&lt;=0.5,"Medium","High")))</f>
        <v>Low</v>
      </c>
      <c r="P2099" s="1" t="str">
        <f>IF(Clean_Data[[#This Row],[Sales]]&lt;100,"Low",
IF(Clean_Data[[#This Row],[Sales]]&lt;500,"Medium","High"))</f>
        <v>Low</v>
      </c>
    </row>
    <row r="2100" spans="1:16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1">
        <v>279.94400000000002</v>
      </c>
      <c r="K2100" s="1">
        <v>7</v>
      </c>
      <c r="L2100" s="1">
        <v>0.2</v>
      </c>
      <c r="M2100" s="1">
        <v>80.483900000000006</v>
      </c>
      <c r="N2100" s="1">
        <f>Clean_Data[[#This Row],[Profit]]/Clean_Data[[#This Row],[Sales]]</f>
        <v>0.28749999999999998</v>
      </c>
      <c r="O2100" s="1" t="str">
        <f>IF(Clean_Data[[#This Row],[Discount]]=0,"No Discount",
IF(Clean_Data[[#This Row],[Discount]]&lt;=0.2,"Low",
IF(Clean_Data[[#This Row],[Discount]]&lt;=0.5,"Medium","High")))</f>
        <v>Low</v>
      </c>
      <c r="P2100" s="1" t="str">
        <f>IF(Clean_Data[[#This Row],[Sales]]&lt;100,"Low",
IF(Clean_Data[[#This Row],[Sales]]&lt;500,"Medium","High"))</f>
        <v>Medium</v>
      </c>
    </row>
    <row r="2101" spans="1:16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1">
        <v>636.40800000000002</v>
      </c>
      <c r="K2101" s="1">
        <v>3</v>
      </c>
      <c r="L2101" s="1">
        <v>0.2</v>
      </c>
      <c r="M2101" s="1">
        <v>-15.9102</v>
      </c>
      <c r="N2101" s="1">
        <f>Clean_Data[[#This Row],[Profit]]/Clean_Data[[#This Row],[Sales]]</f>
        <v>-2.4999999999999998E-2</v>
      </c>
      <c r="O2101" s="1" t="str">
        <f>IF(Clean_Data[[#This Row],[Discount]]=0,"No Discount",
IF(Clean_Data[[#This Row],[Discount]]&lt;=0.2,"Low",
IF(Clean_Data[[#This Row],[Discount]]&lt;=0.5,"Medium","High")))</f>
        <v>Low</v>
      </c>
      <c r="P2101" s="1" t="str">
        <f>IF(Clean_Data[[#This Row],[Sales]]&lt;100,"Low",
IF(Clean_Data[[#This Row],[Sales]]&lt;500,"Medium","High"))</f>
        <v>High</v>
      </c>
    </row>
    <row r="2102" spans="1:16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1">
        <v>83.168000000000006</v>
      </c>
      <c r="K2102" s="1">
        <v>4</v>
      </c>
      <c r="L2102" s="1">
        <v>0.2</v>
      </c>
      <c r="M2102" s="1">
        <v>9.3564000000000007</v>
      </c>
      <c r="N2102" s="1">
        <f>Clean_Data[[#This Row],[Profit]]/Clean_Data[[#This Row],[Sales]]</f>
        <v>0.1125</v>
      </c>
      <c r="O2102" s="1" t="str">
        <f>IF(Clean_Data[[#This Row],[Discount]]=0,"No Discount",
IF(Clean_Data[[#This Row],[Discount]]&lt;=0.2,"Low",
IF(Clean_Data[[#This Row],[Discount]]&lt;=0.5,"Medium","High")))</f>
        <v>Low</v>
      </c>
      <c r="P2102" s="1" t="str">
        <f>IF(Clean_Data[[#This Row],[Sales]]&lt;100,"Low",
IF(Clean_Data[[#This Row],[Sales]]&lt;500,"Medium","High"))</f>
        <v>Low</v>
      </c>
    </row>
    <row r="2103" spans="1:16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1">
        <v>259.13600000000002</v>
      </c>
      <c r="K2103" s="1">
        <v>4</v>
      </c>
      <c r="L2103" s="1">
        <v>0.2</v>
      </c>
      <c r="M2103" s="1">
        <v>-25.913599999999999</v>
      </c>
      <c r="N2103" s="1">
        <f>Clean_Data[[#This Row],[Profit]]/Clean_Data[[#This Row],[Sales]]</f>
        <v>-9.9999999999999992E-2</v>
      </c>
      <c r="O2103" s="1" t="str">
        <f>IF(Clean_Data[[#This Row],[Discount]]=0,"No Discount",
IF(Clean_Data[[#This Row],[Discount]]&lt;=0.2,"Low",
IF(Clean_Data[[#This Row],[Discount]]&lt;=0.5,"Medium","High")))</f>
        <v>Low</v>
      </c>
      <c r="P2103" s="1" t="str">
        <f>IF(Clean_Data[[#This Row],[Sales]]&lt;100,"Low",
IF(Clean_Data[[#This Row],[Sales]]&lt;500,"Medium","High"))</f>
        <v>Medium</v>
      </c>
    </row>
    <row r="2104" spans="1:16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1">
        <v>221.92</v>
      </c>
      <c r="K2104" s="1">
        <v>4</v>
      </c>
      <c r="L2104" s="1">
        <v>0</v>
      </c>
      <c r="M2104" s="1">
        <v>106.52160000000001</v>
      </c>
      <c r="N2104" s="1">
        <f>Clean_Data[[#This Row],[Profit]]/Clean_Data[[#This Row],[Sales]]</f>
        <v>0.48000000000000004</v>
      </c>
      <c r="O2104" s="1" t="str">
        <f>IF(Clean_Data[[#This Row],[Discount]]=0,"No Discount",
IF(Clean_Data[[#This Row],[Discount]]&lt;=0.2,"Low",
IF(Clean_Data[[#This Row],[Discount]]&lt;=0.5,"Medium","High")))</f>
        <v>No Discount</v>
      </c>
      <c r="P2104" s="1" t="str">
        <f>IF(Clean_Data[[#This Row],[Sales]]&lt;100,"Low",
IF(Clean_Data[[#This Row],[Sales]]&lt;500,"Medium","High"))</f>
        <v>Medium</v>
      </c>
    </row>
    <row r="2105" spans="1:16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1">
        <v>26</v>
      </c>
      <c r="K2105" s="1">
        <v>2</v>
      </c>
      <c r="L2105" s="1">
        <v>0</v>
      </c>
      <c r="M2105" s="1">
        <v>11.7</v>
      </c>
      <c r="N2105" s="1">
        <f>Clean_Data[[#This Row],[Profit]]/Clean_Data[[#This Row],[Sales]]</f>
        <v>0.44999999999999996</v>
      </c>
      <c r="O2105" s="1" t="str">
        <f>IF(Clean_Data[[#This Row],[Discount]]=0,"No Discount",
IF(Clean_Data[[#This Row],[Discount]]&lt;=0.2,"Low",
IF(Clean_Data[[#This Row],[Discount]]&lt;=0.5,"Medium","High")))</f>
        <v>No Discount</v>
      </c>
      <c r="P2105" s="1" t="str">
        <f>IF(Clean_Data[[#This Row],[Sales]]&lt;100,"Low",
IF(Clean_Data[[#This Row],[Sales]]&lt;500,"Medium","High"))</f>
        <v>Low</v>
      </c>
    </row>
    <row r="2106" spans="1:16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1">
        <v>15.552</v>
      </c>
      <c r="K2106" s="1">
        <v>3</v>
      </c>
      <c r="L2106" s="1">
        <v>0.2</v>
      </c>
      <c r="M2106" s="1">
        <v>5.4432</v>
      </c>
      <c r="N2106" s="1">
        <f>Clean_Data[[#This Row],[Profit]]/Clean_Data[[#This Row],[Sales]]</f>
        <v>0.35000000000000003</v>
      </c>
      <c r="O2106" s="1" t="str">
        <f>IF(Clean_Data[[#This Row],[Discount]]=0,"No Discount",
IF(Clean_Data[[#This Row],[Discount]]&lt;=0.2,"Low",
IF(Clean_Data[[#This Row],[Discount]]&lt;=0.5,"Medium","High")))</f>
        <v>Low</v>
      </c>
      <c r="P2106" s="1" t="str">
        <f>IF(Clean_Data[[#This Row],[Sales]]&lt;100,"Low",
IF(Clean_Data[[#This Row],[Sales]]&lt;500,"Medium","High"))</f>
        <v>Low</v>
      </c>
    </row>
    <row r="2107" spans="1:16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1">
        <v>0.876</v>
      </c>
      <c r="K2107" s="1">
        <v>1</v>
      </c>
      <c r="L2107" s="1">
        <v>0.8</v>
      </c>
      <c r="M2107" s="1">
        <v>-1.4016</v>
      </c>
      <c r="N2107" s="1">
        <f>Clean_Data[[#This Row],[Profit]]/Clean_Data[[#This Row],[Sales]]</f>
        <v>-1.5999999999999999</v>
      </c>
      <c r="O2107" s="1" t="str">
        <f>IF(Clean_Data[[#This Row],[Discount]]=0,"No Discount",
IF(Clean_Data[[#This Row],[Discount]]&lt;=0.2,"Low",
IF(Clean_Data[[#This Row],[Discount]]&lt;=0.5,"Medium","High")))</f>
        <v>High</v>
      </c>
      <c r="P2107" s="1" t="str">
        <f>IF(Clean_Data[[#This Row],[Sales]]&lt;100,"Low",
IF(Clean_Data[[#This Row],[Sales]]&lt;500,"Medium","High"))</f>
        <v>Low</v>
      </c>
    </row>
    <row r="2108" spans="1:16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1">
        <v>19.98</v>
      </c>
      <c r="K2108" s="1">
        <v>1</v>
      </c>
      <c r="L2108" s="1">
        <v>0</v>
      </c>
      <c r="M2108" s="1">
        <v>9.3905999999999992</v>
      </c>
      <c r="N2108" s="1">
        <f>Clean_Data[[#This Row],[Profit]]/Clean_Data[[#This Row],[Sales]]</f>
        <v>0.47</v>
      </c>
      <c r="O2108" s="1" t="str">
        <f>IF(Clean_Data[[#This Row],[Discount]]=0,"No Discount",
IF(Clean_Data[[#This Row],[Discount]]&lt;=0.2,"Low",
IF(Clean_Data[[#This Row],[Discount]]&lt;=0.5,"Medium","High")))</f>
        <v>No Discount</v>
      </c>
      <c r="P2108" s="1" t="str">
        <f>IF(Clean_Data[[#This Row],[Sales]]&lt;100,"Low",
IF(Clean_Data[[#This Row],[Sales]]&lt;500,"Medium","High"))</f>
        <v>Low</v>
      </c>
    </row>
    <row r="2109" spans="1:16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1">
        <v>398.35199999999998</v>
      </c>
      <c r="K2109" s="1">
        <v>3</v>
      </c>
      <c r="L2109" s="1">
        <v>0.2</v>
      </c>
      <c r="M2109" s="1">
        <v>124.485</v>
      </c>
      <c r="N2109" s="1">
        <f>Clean_Data[[#This Row],[Profit]]/Clean_Data[[#This Row],[Sales]]</f>
        <v>0.3125</v>
      </c>
      <c r="O2109" s="1" t="str">
        <f>IF(Clean_Data[[#This Row],[Discount]]=0,"No Discount",
IF(Clean_Data[[#This Row],[Discount]]&lt;=0.2,"Low",
IF(Clean_Data[[#This Row],[Discount]]&lt;=0.5,"Medium","High")))</f>
        <v>Low</v>
      </c>
      <c r="P2109" s="1" t="str">
        <f>IF(Clean_Data[[#This Row],[Sales]]&lt;100,"Low",
IF(Clean_Data[[#This Row],[Sales]]&lt;500,"Medium","High"))</f>
        <v>Medium</v>
      </c>
    </row>
    <row r="2110" spans="1:16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1">
        <v>5.04</v>
      </c>
      <c r="K2110" s="1">
        <v>3</v>
      </c>
      <c r="L2110" s="1">
        <v>0</v>
      </c>
      <c r="M2110" s="1">
        <v>1.26</v>
      </c>
      <c r="N2110" s="1">
        <f>Clean_Data[[#This Row],[Profit]]/Clean_Data[[#This Row],[Sales]]</f>
        <v>0.25</v>
      </c>
      <c r="O2110" s="1" t="str">
        <f>IF(Clean_Data[[#This Row],[Discount]]=0,"No Discount",
IF(Clean_Data[[#This Row],[Discount]]&lt;=0.2,"Low",
IF(Clean_Data[[#This Row],[Discount]]&lt;=0.5,"Medium","High")))</f>
        <v>No Discount</v>
      </c>
      <c r="P2110" s="1" t="str">
        <f>IF(Clean_Data[[#This Row],[Sales]]&lt;100,"Low",
IF(Clean_Data[[#This Row],[Sales]]&lt;500,"Medium","High"))</f>
        <v>Low</v>
      </c>
    </row>
    <row r="2111" spans="1:16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1">
        <v>17.45</v>
      </c>
      <c r="K2111" s="1">
        <v>5</v>
      </c>
      <c r="L2111" s="1">
        <v>0</v>
      </c>
      <c r="M2111" s="1">
        <v>8.0269999999999992</v>
      </c>
      <c r="N2111" s="1">
        <f>Clean_Data[[#This Row],[Profit]]/Clean_Data[[#This Row],[Sales]]</f>
        <v>0.45999999999999996</v>
      </c>
      <c r="O2111" s="1" t="str">
        <f>IF(Clean_Data[[#This Row],[Discount]]=0,"No Discount",
IF(Clean_Data[[#This Row],[Discount]]&lt;=0.2,"Low",
IF(Clean_Data[[#This Row],[Discount]]&lt;=0.5,"Medium","High")))</f>
        <v>No Discount</v>
      </c>
      <c r="P2111" s="1" t="str">
        <f>IF(Clean_Data[[#This Row],[Sales]]&lt;100,"Low",
IF(Clean_Data[[#This Row],[Sales]]&lt;500,"Medium","High"))</f>
        <v>Low</v>
      </c>
    </row>
    <row r="2112" spans="1:16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1">
        <v>323.13600000000002</v>
      </c>
      <c r="K2112" s="1">
        <v>4</v>
      </c>
      <c r="L2112" s="1">
        <v>0.2</v>
      </c>
      <c r="M2112" s="1">
        <v>20.196000000000002</v>
      </c>
      <c r="N2112" s="1">
        <f>Clean_Data[[#This Row],[Profit]]/Clean_Data[[#This Row],[Sales]]</f>
        <v>6.25E-2</v>
      </c>
      <c r="O2112" s="1" t="str">
        <f>IF(Clean_Data[[#This Row],[Discount]]=0,"No Discount",
IF(Clean_Data[[#This Row],[Discount]]&lt;=0.2,"Low",
IF(Clean_Data[[#This Row],[Discount]]&lt;=0.5,"Medium","High")))</f>
        <v>Low</v>
      </c>
      <c r="P2112" s="1" t="str">
        <f>IF(Clean_Data[[#This Row],[Sales]]&lt;100,"Low",
IF(Clean_Data[[#This Row],[Sales]]&lt;500,"Medium","High"))</f>
        <v>Medium</v>
      </c>
    </row>
    <row r="2113" spans="1:16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1">
        <v>29.7</v>
      </c>
      <c r="K2113" s="1">
        <v>3</v>
      </c>
      <c r="L2113" s="1">
        <v>0</v>
      </c>
      <c r="M2113" s="1">
        <v>8.0190000000000001</v>
      </c>
      <c r="N2113" s="1">
        <f>Clean_Data[[#This Row],[Profit]]/Clean_Data[[#This Row],[Sales]]</f>
        <v>0.27</v>
      </c>
      <c r="O2113" s="1" t="str">
        <f>IF(Clean_Data[[#This Row],[Discount]]=0,"No Discount",
IF(Clean_Data[[#This Row],[Discount]]&lt;=0.2,"Low",
IF(Clean_Data[[#This Row],[Discount]]&lt;=0.5,"Medium","High")))</f>
        <v>No Discount</v>
      </c>
      <c r="P2113" s="1" t="str">
        <f>IF(Clean_Data[[#This Row],[Sales]]&lt;100,"Low",
IF(Clean_Data[[#This Row],[Sales]]&lt;500,"Medium","High"))</f>
        <v>Low</v>
      </c>
    </row>
    <row r="2114" spans="1:16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1">
        <v>1295.8399999999999</v>
      </c>
      <c r="K2114" s="1">
        <v>4</v>
      </c>
      <c r="L2114" s="1">
        <v>0.2</v>
      </c>
      <c r="M2114" s="1">
        <v>145.78200000000001</v>
      </c>
      <c r="N2114" s="1">
        <f>Clean_Data[[#This Row],[Profit]]/Clean_Data[[#This Row],[Sales]]</f>
        <v>0.11250000000000002</v>
      </c>
      <c r="O2114" s="1" t="str">
        <f>IF(Clean_Data[[#This Row],[Discount]]=0,"No Discount",
IF(Clean_Data[[#This Row],[Discount]]&lt;=0.2,"Low",
IF(Clean_Data[[#This Row],[Discount]]&lt;=0.5,"Medium","High")))</f>
        <v>Low</v>
      </c>
      <c r="P2114" s="1" t="str">
        <f>IF(Clean_Data[[#This Row],[Sales]]&lt;100,"Low",
IF(Clean_Data[[#This Row],[Sales]]&lt;500,"Medium","High"))</f>
        <v>High</v>
      </c>
    </row>
    <row r="2115" spans="1:16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1">
        <v>46.84</v>
      </c>
      <c r="K2115" s="1">
        <v>2</v>
      </c>
      <c r="L2115" s="1">
        <v>0</v>
      </c>
      <c r="M2115" s="1">
        <v>12.646800000000001</v>
      </c>
      <c r="N2115" s="1">
        <f>Clean_Data[[#This Row],[Profit]]/Clean_Data[[#This Row],[Sales]]</f>
        <v>0.27</v>
      </c>
      <c r="O2115" s="1" t="str">
        <f>IF(Clean_Data[[#This Row],[Discount]]=0,"No Discount",
IF(Clean_Data[[#This Row],[Discount]]&lt;=0.2,"Low",
IF(Clean_Data[[#This Row],[Discount]]&lt;=0.5,"Medium","High")))</f>
        <v>No Discount</v>
      </c>
      <c r="P2115" s="1" t="str">
        <f>IF(Clean_Data[[#This Row],[Sales]]&lt;100,"Low",
IF(Clean_Data[[#This Row],[Sales]]&lt;500,"Medium","High"))</f>
        <v>Low</v>
      </c>
    </row>
    <row r="2116" spans="1:16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1">
        <v>425.83300000000003</v>
      </c>
      <c r="K2116" s="1">
        <v>1</v>
      </c>
      <c r="L2116" s="1">
        <v>0.15</v>
      </c>
      <c r="M2116" s="1">
        <v>20.039200000000001</v>
      </c>
      <c r="N2116" s="1">
        <f>Clean_Data[[#This Row],[Profit]]/Clean_Data[[#This Row],[Sales]]</f>
        <v>4.7058823529411764E-2</v>
      </c>
      <c r="O2116" s="1" t="str">
        <f>IF(Clean_Data[[#This Row],[Discount]]=0,"No Discount",
IF(Clean_Data[[#This Row],[Discount]]&lt;=0.2,"Low",
IF(Clean_Data[[#This Row],[Discount]]&lt;=0.5,"Medium","High")))</f>
        <v>Low</v>
      </c>
      <c r="P2116" s="1" t="str">
        <f>IF(Clean_Data[[#This Row],[Sales]]&lt;100,"Low",
IF(Clean_Data[[#This Row],[Sales]]&lt;500,"Medium","High"))</f>
        <v>Medium</v>
      </c>
    </row>
    <row r="2117" spans="1:16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1">
        <v>209.67</v>
      </c>
      <c r="K2117" s="1">
        <v>1</v>
      </c>
      <c r="L2117" s="1">
        <v>0.4</v>
      </c>
      <c r="M2117" s="1">
        <v>-13.978</v>
      </c>
      <c r="N2117" s="1">
        <f>Clean_Data[[#This Row],[Profit]]/Clean_Data[[#This Row],[Sales]]</f>
        <v>-6.6666666666666666E-2</v>
      </c>
      <c r="O2117" s="1" t="str">
        <f>IF(Clean_Data[[#This Row],[Discount]]=0,"No Discount",
IF(Clean_Data[[#This Row],[Discount]]&lt;=0.2,"Low",
IF(Clean_Data[[#This Row],[Discount]]&lt;=0.5,"Medium","High")))</f>
        <v>Medium</v>
      </c>
      <c r="P2117" s="1" t="str">
        <f>IF(Clean_Data[[#This Row],[Sales]]&lt;100,"Low",
IF(Clean_Data[[#This Row],[Sales]]&lt;500,"Medium","High"))</f>
        <v>Medium</v>
      </c>
    </row>
    <row r="2118" spans="1:16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1">
        <v>159.88</v>
      </c>
      <c r="K2118" s="1">
        <v>7</v>
      </c>
      <c r="L2118" s="1">
        <v>0</v>
      </c>
      <c r="M2118" s="1">
        <v>73.544799999999995</v>
      </c>
      <c r="N2118" s="1">
        <f>Clean_Data[[#This Row],[Profit]]/Clean_Data[[#This Row],[Sales]]</f>
        <v>0.45999999999999996</v>
      </c>
      <c r="O2118" s="1" t="str">
        <f>IF(Clean_Data[[#This Row],[Discount]]=0,"No Discount",
IF(Clean_Data[[#This Row],[Discount]]&lt;=0.2,"Low",
IF(Clean_Data[[#This Row],[Discount]]&lt;=0.5,"Medium","High")))</f>
        <v>No Discount</v>
      </c>
      <c r="P2118" s="1" t="str">
        <f>IF(Clean_Data[[#This Row],[Sales]]&lt;100,"Low",
IF(Clean_Data[[#This Row],[Sales]]&lt;500,"Medium","High"))</f>
        <v>Medium</v>
      </c>
    </row>
    <row r="2119" spans="1:16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1">
        <v>5.28</v>
      </c>
      <c r="K2119" s="1">
        <v>1</v>
      </c>
      <c r="L2119" s="1">
        <v>0</v>
      </c>
      <c r="M2119" s="1">
        <v>2.3759999999999999</v>
      </c>
      <c r="N2119" s="1">
        <f>Clean_Data[[#This Row],[Profit]]/Clean_Data[[#This Row],[Sales]]</f>
        <v>0.44999999999999996</v>
      </c>
      <c r="O2119" s="1" t="str">
        <f>IF(Clean_Data[[#This Row],[Discount]]=0,"No Discount",
IF(Clean_Data[[#This Row],[Discount]]&lt;=0.2,"Low",
IF(Clean_Data[[#This Row],[Discount]]&lt;=0.5,"Medium","High")))</f>
        <v>No Discount</v>
      </c>
      <c r="P2119" s="1" t="str">
        <f>IF(Clean_Data[[#This Row],[Sales]]&lt;100,"Low",
IF(Clean_Data[[#This Row],[Sales]]&lt;500,"Medium","High"))</f>
        <v>Low</v>
      </c>
    </row>
    <row r="2120" spans="1:16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1">
        <v>895.92</v>
      </c>
      <c r="K2120" s="1">
        <v>5</v>
      </c>
      <c r="L2120" s="1">
        <v>0.2</v>
      </c>
      <c r="M2120" s="1">
        <v>302.37299999999999</v>
      </c>
      <c r="N2120" s="1">
        <f>Clean_Data[[#This Row],[Profit]]/Clean_Data[[#This Row],[Sales]]</f>
        <v>0.33750000000000002</v>
      </c>
      <c r="O2120" s="1" t="str">
        <f>IF(Clean_Data[[#This Row],[Discount]]=0,"No Discount",
IF(Clean_Data[[#This Row],[Discount]]&lt;=0.2,"Low",
IF(Clean_Data[[#This Row],[Discount]]&lt;=0.5,"Medium","High")))</f>
        <v>Low</v>
      </c>
      <c r="P2120" s="1" t="str">
        <f>IF(Clean_Data[[#This Row],[Sales]]&lt;100,"Low",
IF(Clean_Data[[#This Row],[Sales]]&lt;500,"Medium","High"))</f>
        <v>High</v>
      </c>
    </row>
    <row r="2121" spans="1:16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1">
        <v>2.8079999999999998</v>
      </c>
      <c r="K2121" s="1">
        <v>3</v>
      </c>
      <c r="L2121" s="1">
        <v>0.7</v>
      </c>
      <c r="M2121" s="1">
        <v>-1.9656</v>
      </c>
      <c r="N2121" s="1">
        <f>Clean_Data[[#This Row],[Profit]]/Clean_Data[[#This Row],[Sales]]</f>
        <v>-0.70000000000000007</v>
      </c>
      <c r="O2121" s="1" t="str">
        <f>IF(Clean_Data[[#This Row],[Discount]]=0,"No Discount",
IF(Clean_Data[[#This Row],[Discount]]&lt;=0.2,"Low",
IF(Clean_Data[[#This Row],[Discount]]&lt;=0.5,"Medium","High")))</f>
        <v>High</v>
      </c>
      <c r="P2121" s="1" t="str">
        <f>IF(Clean_Data[[#This Row],[Sales]]&lt;100,"Low",
IF(Clean_Data[[#This Row],[Sales]]&lt;500,"Medium","High"))</f>
        <v>Low</v>
      </c>
    </row>
    <row r="2122" spans="1:16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1">
        <v>215.976</v>
      </c>
      <c r="K2122" s="1">
        <v>3</v>
      </c>
      <c r="L2122" s="1">
        <v>0.2</v>
      </c>
      <c r="M2122" s="1">
        <v>-2.6997</v>
      </c>
      <c r="N2122" s="1">
        <f>Clean_Data[[#This Row],[Profit]]/Clean_Data[[#This Row],[Sales]]</f>
        <v>-1.2500000000000001E-2</v>
      </c>
      <c r="O2122" s="1" t="str">
        <f>IF(Clean_Data[[#This Row],[Discount]]=0,"No Discount",
IF(Clean_Data[[#This Row],[Discount]]&lt;=0.2,"Low",
IF(Clean_Data[[#This Row],[Discount]]&lt;=0.5,"Medium","High")))</f>
        <v>Low</v>
      </c>
      <c r="P2122" s="1" t="str">
        <f>IF(Clean_Data[[#This Row],[Sales]]&lt;100,"Low",
IF(Clean_Data[[#This Row],[Sales]]&lt;500,"Medium","High"))</f>
        <v>Medium</v>
      </c>
    </row>
    <row r="2123" spans="1:16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1">
        <v>241.96</v>
      </c>
      <c r="K2123" s="1">
        <v>2</v>
      </c>
      <c r="L2123" s="1">
        <v>0</v>
      </c>
      <c r="M2123" s="1">
        <v>41.133200000000002</v>
      </c>
      <c r="N2123" s="1">
        <f>Clean_Data[[#This Row],[Profit]]/Clean_Data[[#This Row],[Sales]]</f>
        <v>0.17</v>
      </c>
      <c r="O2123" s="1" t="str">
        <f>IF(Clean_Data[[#This Row],[Discount]]=0,"No Discount",
IF(Clean_Data[[#This Row],[Discount]]&lt;=0.2,"Low",
IF(Clean_Data[[#This Row],[Discount]]&lt;=0.5,"Medium","High")))</f>
        <v>No Discount</v>
      </c>
      <c r="P2123" s="1" t="str">
        <f>IF(Clean_Data[[#This Row],[Sales]]&lt;100,"Low",
IF(Clean_Data[[#This Row],[Sales]]&lt;500,"Medium","High"))</f>
        <v>Medium</v>
      </c>
    </row>
    <row r="2124" spans="1:16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1">
        <v>27.72</v>
      </c>
      <c r="K2124" s="1">
        <v>9</v>
      </c>
      <c r="L2124" s="1">
        <v>0</v>
      </c>
      <c r="M2124" s="1">
        <v>13.3056</v>
      </c>
      <c r="N2124" s="1">
        <f>Clean_Data[[#This Row],[Profit]]/Clean_Data[[#This Row],[Sales]]</f>
        <v>0.48000000000000004</v>
      </c>
      <c r="O2124" s="1" t="str">
        <f>IF(Clean_Data[[#This Row],[Discount]]=0,"No Discount",
IF(Clean_Data[[#This Row],[Discount]]&lt;=0.2,"Low",
IF(Clean_Data[[#This Row],[Discount]]&lt;=0.5,"Medium","High")))</f>
        <v>No Discount</v>
      </c>
      <c r="P2124" s="1" t="str">
        <f>IF(Clean_Data[[#This Row],[Sales]]&lt;100,"Low",
IF(Clean_Data[[#This Row],[Sales]]&lt;500,"Medium","High"))</f>
        <v>Low</v>
      </c>
    </row>
    <row r="2125" spans="1:16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1">
        <v>104.68</v>
      </c>
      <c r="K2125" s="1">
        <v>5</v>
      </c>
      <c r="L2125" s="1">
        <v>0.2</v>
      </c>
      <c r="M2125" s="1">
        <v>35.329500000000003</v>
      </c>
      <c r="N2125" s="1">
        <f>Clean_Data[[#This Row],[Profit]]/Clean_Data[[#This Row],[Sales]]</f>
        <v>0.33750000000000002</v>
      </c>
      <c r="O2125" s="1" t="str">
        <f>IF(Clean_Data[[#This Row],[Discount]]=0,"No Discount",
IF(Clean_Data[[#This Row],[Discount]]&lt;=0.2,"Low",
IF(Clean_Data[[#This Row],[Discount]]&lt;=0.5,"Medium","High")))</f>
        <v>Low</v>
      </c>
      <c r="P2125" s="1" t="str">
        <f>IF(Clean_Data[[#This Row],[Sales]]&lt;100,"Low",
IF(Clean_Data[[#This Row],[Sales]]&lt;500,"Medium","High"))</f>
        <v>Medium</v>
      </c>
    </row>
    <row r="2126" spans="1:16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1">
        <v>62.957999999999998</v>
      </c>
      <c r="K2126" s="1">
        <v>7</v>
      </c>
      <c r="L2126" s="1">
        <v>0.4</v>
      </c>
      <c r="M2126" s="1">
        <v>9.4436999999999998</v>
      </c>
      <c r="N2126" s="1">
        <f>Clean_Data[[#This Row],[Profit]]/Clean_Data[[#This Row],[Sales]]</f>
        <v>0.15</v>
      </c>
      <c r="O2126" s="1" t="str">
        <f>IF(Clean_Data[[#This Row],[Discount]]=0,"No Discount",
IF(Clean_Data[[#This Row],[Discount]]&lt;=0.2,"Low",
IF(Clean_Data[[#This Row],[Discount]]&lt;=0.5,"Medium","High")))</f>
        <v>Medium</v>
      </c>
      <c r="P2126" s="1" t="str">
        <f>IF(Clean_Data[[#This Row],[Sales]]&lt;100,"Low",
IF(Clean_Data[[#This Row],[Sales]]&lt;500,"Medium","High"))</f>
        <v>Low</v>
      </c>
    </row>
    <row r="2127" spans="1:16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1">
        <v>86.376000000000005</v>
      </c>
      <c r="K2127" s="1">
        <v>3</v>
      </c>
      <c r="L2127" s="1">
        <v>0.2</v>
      </c>
      <c r="M2127" s="1">
        <v>1.0797000000000001</v>
      </c>
      <c r="N2127" s="1">
        <f>Clean_Data[[#This Row],[Profit]]/Clean_Data[[#This Row],[Sales]]</f>
        <v>1.2500000000000001E-2</v>
      </c>
      <c r="O2127" s="1" t="str">
        <f>IF(Clean_Data[[#This Row],[Discount]]=0,"No Discount",
IF(Clean_Data[[#This Row],[Discount]]&lt;=0.2,"Low",
IF(Clean_Data[[#This Row],[Discount]]&lt;=0.5,"Medium","High")))</f>
        <v>Low</v>
      </c>
      <c r="P2127" s="1" t="str">
        <f>IF(Clean_Data[[#This Row],[Sales]]&lt;100,"Low",
IF(Clean_Data[[#This Row],[Sales]]&lt;500,"Medium","High"))</f>
        <v>Low</v>
      </c>
    </row>
    <row r="2128" spans="1:16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1">
        <v>64.944000000000003</v>
      </c>
      <c r="K2128" s="1">
        <v>3</v>
      </c>
      <c r="L2128" s="1">
        <v>0.2</v>
      </c>
      <c r="M2128" s="1">
        <v>6.4943999999999997</v>
      </c>
      <c r="N2128" s="1">
        <f>Clean_Data[[#This Row],[Profit]]/Clean_Data[[#This Row],[Sales]]</f>
        <v>9.9999999999999992E-2</v>
      </c>
      <c r="O2128" s="1" t="str">
        <f>IF(Clean_Data[[#This Row],[Discount]]=0,"No Discount",
IF(Clean_Data[[#This Row],[Discount]]&lt;=0.2,"Low",
IF(Clean_Data[[#This Row],[Discount]]&lt;=0.5,"Medium","High")))</f>
        <v>Low</v>
      </c>
      <c r="P2128" s="1" t="str">
        <f>IF(Clean_Data[[#This Row],[Sales]]&lt;100,"Low",
IF(Clean_Data[[#This Row],[Sales]]&lt;500,"Medium","High"))</f>
        <v>Low</v>
      </c>
    </row>
    <row r="2129" spans="1:16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1">
        <v>20.736000000000001</v>
      </c>
      <c r="K2129" s="1">
        <v>4</v>
      </c>
      <c r="L2129" s="1">
        <v>0.2</v>
      </c>
      <c r="M2129" s="1">
        <v>7.2576000000000001</v>
      </c>
      <c r="N2129" s="1">
        <f>Clean_Data[[#This Row],[Profit]]/Clean_Data[[#This Row],[Sales]]</f>
        <v>0.35</v>
      </c>
      <c r="O2129" s="1" t="str">
        <f>IF(Clean_Data[[#This Row],[Discount]]=0,"No Discount",
IF(Clean_Data[[#This Row],[Discount]]&lt;=0.2,"Low",
IF(Clean_Data[[#This Row],[Discount]]&lt;=0.5,"Medium","High")))</f>
        <v>Low</v>
      </c>
      <c r="P2129" s="1" t="str">
        <f>IF(Clean_Data[[#This Row],[Sales]]&lt;100,"Low",
IF(Clean_Data[[#This Row],[Sales]]&lt;500,"Medium","High"))</f>
        <v>Low</v>
      </c>
    </row>
    <row r="2130" spans="1:16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1">
        <v>33.28</v>
      </c>
      <c r="K2130" s="1">
        <v>4</v>
      </c>
      <c r="L2130" s="1">
        <v>0</v>
      </c>
      <c r="M2130" s="1">
        <v>9.3184000000000005</v>
      </c>
      <c r="N2130" s="1">
        <f>Clean_Data[[#This Row],[Profit]]/Clean_Data[[#This Row],[Sales]]</f>
        <v>0.28000000000000003</v>
      </c>
      <c r="O2130" s="1" t="str">
        <f>IF(Clean_Data[[#This Row],[Discount]]=0,"No Discount",
IF(Clean_Data[[#This Row],[Discount]]&lt;=0.2,"Low",
IF(Clean_Data[[#This Row],[Discount]]&lt;=0.5,"Medium","High")))</f>
        <v>No Discount</v>
      </c>
      <c r="P2130" s="1" t="str">
        <f>IF(Clean_Data[[#This Row],[Sales]]&lt;100,"Low",
IF(Clean_Data[[#This Row],[Sales]]&lt;500,"Medium","High"))</f>
        <v>Low</v>
      </c>
    </row>
    <row r="2131" spans="1:16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1">
        <v>38.520000000000003</v>
      </c>
      <c r="K2131" s="1">
        <v>9</v>
      </c>
      <c r="L2131" s="1">
        <v>0</v>
      </c>
      <c r="M2131" s="1">
        <v>11.9412</v>
      </c>
      <c r="N2131" s="1">
        <f>Clean_Data[[#This Row],[Profit]]/Clean_Data[[#This Row],[Sales]]</f>
        <v>0.31</v>
      </c>
      <c r="O2131" s="1" t="str">
        <f>IF(Clean_Data[[#This Row],[Discount]]=0,"No Discount",
IF(Clean_Data[[#This Row],[Discount]]&lt;=0.2,"Low",
IF(Clean_Data[[#This Row],[Discount]]&lt;=0.5,"Medium","High")))</f>
        <v>No Discount</v>
      </c>
      <c r="P2131" s="1" t="str">
        <f>IF(Clean_Data[[#This Row],[Sales]]&lt;100,"Low",
IF(Clean_Data[[#This Row],[Sales]]&lt;500,"Medium","High"))</f>
        <v>Low</v>
      </c>
    </row>
    <row r="2132" spans="1:16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1">
        <v>139.86000000000001</v>
      </c>
      <c r="K2132" s="1">
        <v>7</v>
      </c>
      <c r="L2132" s="1">
        <v>0</v>
      </c>
      <c r="M2132" s="1">
        <v>60.139800000000001</v>
      </c>
      <c r="N2132" s="1">
        <f>Clean_Data[[#This Row],[Profit]]/Clean_Data[[#This Row],[Sales]]</f>
        <v>0.42999999999999994</v>
      </c>
      <c r="O2132" s="1" t="str">
        <f>IF(Clean_Data[[#This Row],[Discount]]=0,"No Discount",
IF(Clean_Data[[#This Row],[Discount]]&lt;=0.2,"Low",
IF(Clean_Data[[#This Row],[Discount]]&lt;=0.5,"Medium","High")))</f>
        <v>No Discount</v>
      </c>
      <c r="P2132" s="1" t="str">
        <f>IF(Clean_Data[[#This Row],[Sales]]&lt;100,"Low",
IF(Clean_Data[[#This Row],[Sales]]&lt;500,"Medium","High"))</f>
        <v>Medium</v>
      </c>
    </row>
    <row r="2133" spans="1:16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1">
        <v>19.649999999999999</v>
      </c>
      <c r="K2133" s="1">
        <v>3</v>
      </c>
      <c r="L2133" s="1">
        <v>0</v>
      </c>
      <c r="M2133" s="1">
        <v>9.0389999999999997</v>
      </c>
      <c r="N2133" s="1">
        <f>Clean_Data[[#This Row],[Profit]]/Clean_Data[[#This Row],[Sales]]</f>
        <v>0.46</v>
      </c>
      <c r="O2133" s="1" t="str">
        <f>IF(Clean_Data[[#This Row],[Discount]]=0,"No Discount",
IF(Clean_Data[[#This Row],[Discount]]&lt;=0.2,"Low",
IF(Clean_Data[[#This Row],[Discount]]&lt;=0.5,"Medium","High")))</f>
        <v>No Discount</v>
      </c>
      <c r="P2133" s="1" t="str">
        <f>IF(Clean_Data[[#This Row],[Sales]]&lt;100,"Low",
IF(Clean_Data[[#This Row],[Sales]]&lt;500,"Medium","High"))</f>
        <v>Low</v>
      </c>
    </row>
    <row r="2134" spans="1:16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1">
        <v>152.99100000000001</v>
      </c>
      <c r="K2134" s="1">
        <v>3</v>
      </c>
      <c r="L2134" s="1">
        <v>0.7</v>
      </c>
      <c r="M2134" s="1">
        <v>-122.39279999999999</v>
      </c>
      <c r="N2134" s="1">
        <f>Clean_Data[[#This Row],[Profit]]/Clean_Data[[#This Row],[Sales]]</f>
        <v>-0.79999999999999993</v>
      </c>
      <c r="O2134" s="1" t="str">
        <f>IF(Clean_Data[[#This Row],[Discount]]=0,"No Discount",
IF(Clean_Data[[#This Row],[Discount]]&lt;=0.2,"Low",
IF(Clean_Data[[#This Row],[Discount]]&lt;=0.5,"Medium","High")))</f>
        <v>High</v>
      </c>
      <c r="P2134" s="1" t="str">
        <f>IF(Clean_Data[[#This Row],[Sales]]&lt;100,"Low",
IF(Clean_Data[[#This Row],[Sales]]&lt;500,"Medium","High"))</f>
        <v>Medium</v>
      </c>
    </row>
    <row r="2135" spans="1:16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1">
        <v>10.584</v>
      </c>
      <c r="K2135" s="1">
        <v>7</v>
      </c>
      <c r="L2135" s="1">
        <v>0.2</v>
      </c>
      <c r="M2135" s="1">
        <v>-2.3814000000000002</v>
      </c>
      <c r="N2135" s="1">
        <f>Clean_Data[[#This Row],[Profit]]/Clean_Data[[#This Row],[Sales]]</f>
        <v>-0.22500000000000003</v>
      </c>
      <c r="O2135" s="1" t="str">
        <f>IF(Clean_Data[[#This Row],[Discount]]=0,"No Discount",
IF(Clean_Data[[#This Row],[Discount]]&lt;=0.2,"Low",
IF(Clean_Data[[#This Row],[Discount]]&lt;=0.5,"Medium","High")))</f>
        <v>Low</v>
      </c>
      <c r="P2135" s="1" t="str">
        <f>IF(Clean_Data[[#This Row],[Sales]]&lt;100,"Low",
IF(Clean_Data[[#This Row],[Sales]]&lt;500,"Medium","High"))</f>
        <v>Low</v>
      </c>
    </row>
    <row r="2136" spans="1:16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1">
        <v>94.92</v>
      </c>
      <c r="K2136" s="1">
        <v>4</v>
      </c>
      <c r="L2136" s="1">
        <v>0.4</v>
      </c>
      <c r="M2136" s="1">
        <v>15.82</v>
      </c>
      <c r="N2136" s="1">
        <f>Clean_Data[[#This Row],[Profit]]/Clean_Data[[#This Row],[Sales]]</f>
        <v>0.16666666666666666</v>
      </c>
      <c r="O2136" s="1" t="str">
        <f>IF(Clean_Data[[#This Row],[Discount]]=0,"No Discount",
IF(Clean_Data[[#This Row],[Discount]]&lt;=0.2,"Low",
IF(Clean_Data[[#This Row],[Discount]]&lt;=0.5,"Medium","High")))</f>
        <v>Medium</v>
      </c>
      <c r="P2136" s="1" t="str">
        <f>IF(Clean_Data[[#This Row],[Sales]]&lt;100,"Low",
IF(Clean_Data[[#This Row],[Sales]]&lt;500,"Medium","High"))</f>
        <v>Low</v>
      </c>
    </row>
    <row r="2137" spans="1:16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1">
        <v>14.76</v>
      </c>
      <c r="K2137" s="1">
        <v>5</v>
      </c>
      <c r="L2137" s="1">
        <v>0.6</v>
      </c>
      <c r="M2137" s="1">
        <v>-11.439</v>
      </c>
      <c r="N2137" s="1">
        <f>Clean_Data[[#This Row],[Profit]]/Clean_Data[[#This Row],[Sales]]</f>
        <v>-0.77500000000000002</v>
      </c>
      <c r="O2137" s="1" t="str">
        <f>IF(Clean_Data[[#This Row],[Discount]]=0,"No Discount",
IF(Clean_Data[[#This Row],[Discount]]&lt;=0.2,"Low",
IF(Clean_Data[[#This Row],[Discount]]&lt;=0.5,"Medium","High")))</f>
        <v>High</v>
      </c>
      <c r="P2137" s="1" t="str">
        <f>IF(Clean_Data[[#This Row],[Sales]]&lt;100,"Low",
IF(Clean_Data[[#This Row],[Sales]]&lt;500,"Medium","High"))</f>
        <v>Low</v>
      </c>
    </row>
    <row r="2138" spans="1:16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1">
        <v>3.6560000000000001</v>
      </c>
      <c r="K2138" s="1">
        <v>4</v>
      </c>
      <c r="L2138" s="1">
        <v>0.8</v>
      </c>
      <c r="M2138" s="1">
        <v>-5.8495999999999997</v>
      </c>
      <c r="N2138" s="1">
        <f>Clean_Data[[#This Row],[Profit]]/Clean_Data[[#This Row],[Sales]]</f>
        <v>-1.5999999999999999</v>
      </c>
      <c r="O2138" s="1" t="str">
        <f>IF(Clean_Data[[#This Row],[Discount]]=0,"No Discount",
IF(Clean_Data[[#This Row],[Discount]]&lt;=0.2,"Low",
IF(Clean_Data[[#This Row],[Discount]]&lt;=0.5,"Medium","High")))</f>
        <v>High</v>
      </c>
      <c r="P2138" s="1" t="str">
        <f>IF(Clean_Data[[#This Row],[Sales]]&lt;100,"Low",
IF(Clean_Data[[#This Row],[Sales]]&lt;500,"Medium","High"))</f>
        <v>Low</v>
      </c>
    </row>
    <row r="2139" spans="1:16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1">
        <v>146.82</v>
      </c>
      <c r="K2139" s="1">
        <v>3</v>
      </c>
      <c r="L2139" s="1">
        <v>0</v>
      </c>
      <c r="M2139" s="1">
        <v>73.41</v>
      </c>
      <c r="N2139" s="1">
        <f>Clean_Data[[#This Row],[Profit]]/Clean_Data[[#This Row],[Sales]]</f>
        <v>0.5</v>
      </c>
      <c r="O2139" s="1" t="str">
        <f>IF(Clean_Data[[#This Row],[Discount]]=0,"No Discount",
IF(Clean_Data[[#This Row],[Discount]]&lt;=0.2,"Low",
IF(Clean_Data[[#This Row],[Discount]]&lt;=0.5,"Medium","High")))</f>
        <v>No Discount</v>
      </c>
      <c r="P2139" s="1" t="str">
        <f>IF(Clean_Data[[#This Row],[Sales]]&lt;100,"Low",
IF(Clean_Data[[#This Row],[Sales]]&lt;500,"Medium","High"))</f>
        <v>Medium</v>
      </c>
    </row>
    <row r="2140" spans="1:16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1">
        <v>149.54400000000001</v>
      </c>
      <c r="K2140" s="1">
        <v>9</v>
      </c>
      <c r="L2140" s="1">
        <v>0.2</v>
      </c>
      <c r="M2140" s="1">
        <v>50.4711</v>
      </c>
      <c r="N2140" s="1">
        <f>Clean_Data[[#This Row],[Profit]]/Clean_Data[[#This Row],[Sales]]</f>
        <v>0.33749999999999997</v>
      </c>
      <c r="O2140" s="1" t="str">
        <f>IF(Clean_Data[[#This Row],[Discount]]=0,"No Discount",
IF(Clean_Data[[#This Row],[Discount]]&lt;=0.2,"Low",
IF(Clean_Data[[#This Row],[Discount]]&lt;=0.5,"Medium","High")))</f>
        <v>Low</v>
      </c>
      <c r="P2140" s="1" t="str">
        <f>IF(Clean_Data[[#This Row],[Sales]]&lt;100,"Low",
IF(Clean_Data[[#This Row],[Sales]]&lt;500,"Medium","High"))</f>
        <v>Medium</v>
      </c>
    </row>
    <row r="2141" spans="1:16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1">
        <v>17.14</v>
      </c>
      <c r="K2141" s="1">
        <v>2</v>
      </c>
      <c r="L2141" s="1">
        <v>0</v>
      </c>
      <c r="M2141" s="1">
        <v>4.4564000000000004</v>
      </c>
      <c r="N2141" s="1">
        <f>Clean_Data[[#This Row],[Profit]]/Clean_Data[[#This Row],[Sales]]</f>
        <v>0.26</v>
      </c>
      <c r="O2141" s="1" t="str">
        <f>IF(Clean_Data[[#This Row],[Discount]]=0,"No Discount",
IF(Clean_Data[[#This Row],[Discount]]&lt;=0.2,"Low",
IF(Clean_Data[[#This Row],[Discount]]&lt;=0.5,"Medium","High")))</f>
        <v>No Discount</v>
      </c>
      <c r="P2141" s="1" t="str">
        <f>IF(Clean_Data[[#This Row],[Sales]]&lt;100,"Low",
IF(Clean_Data[[#This Row],[Sales]]&lt;500,"Medium","High"))</f>
        <v>Low</v>
      </c>
    </row>
    <row r="2142" spans="1:16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1">
        <v>991.76400000000001</v>
      </c>
      <c r="K2142" s="1">
        <v>3</v>
      </c>
      <c r="L2142" s="1">
        <v>0.4</v>
      </c>
      <c r="M2142" s="1">
        <v>-347.11739999999998</v>
      </c>
      <c r="N2142" s="1">
        <f>Clean_Data[[#This Row],[Profit]]/Clean_Data[[#This Row],[Sales]]</f>
        <v>-0.35</v>
      </c>
      <c r="O2142" s="1" t="str">
        <f>IF(Clean_Data[[#This Row],[Discount]]=0,"No Discount",
IF(Clean_Data[[#This Row],[Discount]]&lt;=0.2,"Low",
IF(Clean_Data[[#This Row],[Discount]]&lt;=0.5,"Medium","High")))</f>
        <v>Medium</v>
      </c>
      <c r="P2142" s="1" t="str">
        <f>IF(Clean_Data[[#This Row],[Sales]]&lt;100,"Low",
IF(Clean_Data[[#This Row],[Sales]]&lt;500,"Medium","High"))</f>
        <v>High</v>
      </c>
    </row>
    <row r="2143" spans="1:16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1">
        <v>30.48</v>
      </c>
      <c r="K2143" s="1">
        <v>6</v>
      </c>
      <c r="L2143" s="1">
        <v>0.2</v>
      </c>
      <c r="M2143" s="1">
        <v>9.9060000000000006</v>
      </c>
      <c r="N2143" s="1">
        <f>Clean_Data[[#This Row],[Profit]]/Clean_Data[[#This Row],[Sales]]</f>
        <v>0.32500000000000001</v>
      </c>
      <c r="O2143" s="1" t="str">
        <f>IF(Clean_Data[[#This Row],[Discount]]=0,"No Discount",
IF(Clean_Data[[#This Row],[Discount]]&lt;=0.2,"Low",
IF(Clean_Data[[#This Row],[Discount]]&lt;=0.5,"Medium","High")))</f>
        <v>Low</v>
      </c>
      <c r="P2143" s="1" t="str">
        <f>IF(Clean_Data[[#This Row],[Sales]]&lt;100,"Low",
IF(Clean_Data[[#This Row],[Sales]]&lt;500,"Medium","High"))</f>
        <v>Low</v>
      </c>
    </row>
    <row r="2144" spans="1:16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1">
        <v>23.988</v>
      </c>
      <c r="K2144" s="1">
        <v>2</v>
      </c>
      <c r="L2144" s="1">
        <v>0.4</v>
      </c>
      <c r="M2144" s="1">
        <v>-4.7976000000000001</v>
      </c>
      <c r="N2144" s="1">
        <f>Clean_Data[[#This Row],[Profit]]/Clean_Data[[#This Row],[Sales]]</f>
        <v>-0.2</v>
      </c>
      <c r="O2144" s="1" t="str">
        <f>IF(Clean_Data[[#This Row],[Discount]]=0,"No Discount",
IF(Clean_Data[[#This Row],[Discount]]&lt;=0.2,"Low",
IF(Clean_Data[[#This Row],[Discount]]&lt;=0.5,"Medium","High")))</f>
        <v>Medium</v>
      </c>
      <c r="P2144" s="1" t="str">
        <f>IF(Clean_Data[[#This Row],[Sales]]&lt;100,"Low",
IF(Clean_Data[[#This Row],[Sales]]&lt;500,"Medium","High"))</f>
        <v>Low</v>
      </c>
    </row>
    <row r="2145" spans="1:16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1">
        <v>16.687999999999999</v>
      </c>
      <c r="K2145" s="1">
        <v>7</v>
      </c>
      <c r="L2145" s="1">
        <v>0.2</v>
      </c>
      <c r="M2145" s="1">
        <v>5.4236000000000004</v>
      </c>
      <c r="N2145" s="1">
        <f>Clean_Data[[#This Row],[Profit]]/Clean_Data[[#This Row],[Sales]]</f>
        <v>0.32500000000000007</v>
      </c>
      <c r="O2145" s="1" t="str">
        <f>IF(Clean_Data[[#This Row],[Discount]]=0,"No Discount",
IF(Clean_Data[[#This Row],[Discount]]&lt;=0.2,"Low",
IF(Clean_Data[[#This Row],[Discount]]&lt;=0.5,"Medium","High")))</f>
        <v>Low</v>
      </c>
      <c r="P2145" s="1" t="str">
        <f>IF(Clean_Data[[#This Row],[Sales]]&lt;100,"Low",
IF(Clean_Data[[#This Row],[Sales]]&lt;500,"Medium","High"))</f>
        <v>Low</v>
      </c>
    </row>
    <row r="2146" spans="1:16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1">
        <v>422.05799999999999</v>
      </c>
      <c r="K2146" s="1">
        <v>3</v>
      </c>
      <c r="L2146" s="1">
        <v>0.3</v>
      </c>
      <c r="M2146" s="1">
        <v>-18.088200000000001</v>
      </c>
      <c r="N2146" s="1">
        <f>Clean_Data[[#This Row],[Profit]]/Clean_Data[[#This Row],[Sales]]</f>
        <v>-4.2857142857142858E-2</v>
      </c>
      <c r="O2146" s="1" t="str">
        <f>IF(Clean_Data[[#This Row],[Discount]]=0,"No Discount",
IF(Clean_Data[[#This Row],[Discount]]&lt;=0.2,"Low",
IF(Clean_Data[[#This Row],[Discount]]&lt;=0.5,"Medium","High")))</f>
        <v>Medium</v>
      </c>
      <c r="P2146" s="1" t="str">
        <f>IF(Clean_Data[[#This Row],[Sales]]&lt;100,"Low",
IF(Clean_Data[[#This Row],[Sales]]&lt;500,"Medium","High"))</f>
        <v>Medium</v>
      </c>
    </row>
    <row r="2147" spans="1:16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1">
        <v>38.088000000000001</v>
      </c>
      <c r="K2147" s="1">
        <v>4</v>
      </c>
      <c r="L2147" s="1">
        <v>0.7</v>
      </c>
      <c r="M2147" s="1">
        <v>-27.9312</v>
      </c>
      <c r="N2147" s="1">
        <f>Clean_Data[[#This Row],[Profit]]/Clean_Data[[#This Row],[Sales]]</f>
        <v>-0.73333333333333328</v>
      </c>
      <c r="O2147" s="1" t="str">
        <f>IF(Clean_Data[[#This Row],[Discount]]=0,"No Discount",
IF(Clean_Data[[#This Row],[Discount]]&lt;=0.2,"Low",
IF(Clean_Data[[#This Row],[Discount]]&lt;=0.5,"Medium","High")))</f>
        <v>High</v>
      </c>
      <c r="P2147" s="1" t="str">
        <f>IF(Clean_Data[[#This Row],[Sales]]&lt;100,"Low",
IF(Clean_Data[[#This Row],[Sales]]&lt;500,"Medium","High"))</f>
        <v>Low</v>
      </c>
    </row>
    <row r="2148" spans="1:16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1">
        <v>254.352</v>
      </c>
      <c r="K2148" s="1">
        <v>6</v>
      </c>
      <c r="L2148" s="1">
        <v>0.2</v>
      </c>
      <c r="M2148" s="1">
        <v>-50.870399999999997</v>
      </c>
      <c r="N2148" s="1">
        <f>Clean_Data[[#This Row],[Profit]]/Clean_Data[[#This Row],[Sales]]</f>
        <v>-0.19999999999999998</v>
      </c>
      <c r="O2148" s="1" t="str">
        <f>IF(Clean_Data[[#This Row],[Discount]]=0,"No Discount",
IF(Clean_Data[[#This Row],[Discount]]&lt;=0.2,"Low",
IF(Clean_Data[[#This Row],[Discount]]&lt;=0.5,"Medium","High")))</f>
        <v>Low</v>
      </c>
      <c r="P2148" s="1" t="str">
        <f>IF(Clean_Data[[#This Row],[Sales]]&lt;100,"Low",
IF(Clean_Data[[#This Row],[Sales]]&lt;500,"Medium","High"))</f>
        <v>Medium</v>
      </c>
    </row>
    <row r="2149" spans="1:16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1">
        <v>43.31</v>
      </c>
      <c r="K2149" s="1">
        <v>1</v>
      </c>
      <c r="L2149" s="1">
        <v>0</v>
      </c>
      <c r="M2149" s="1">
        <v>4.3310000000000004</v>
      </c>
      <c r="N2149" s="1">
        <f>Clean_Data[[#This Row],[Profit]]/Clean_Data[[#This Row],[Sales]]</f>
        <v>0.1</v>
      </c>
      <c r="O2149" s="1" t="str">
        <f>IF(Clean_Data[[#This Row],[Discount]]=0,"No Discount",
IF(Clean_Data[[#This Row],[Discount]]&lt;=0.2,"Low",
IF(Clean_Data[[#This Row],[Discount]]&lt;=0.5,"Medium","High")))</f>
        <v>No Discount</v>
      </c>
      <c r="P2149" s="1" t="str">
        <f>IF(Clean_Data[[#This Row],[Sales]]&lt;100,"Low",
IF(Clean_Data[[#This Row],[Sales]]&lt;500,"Medium","High"))</f>
        <v>Low</v>
      </c>
    </row>
    <row r="2150" spans="1:16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1">
        <v>84.95</v>
      </c>
      <c r="K2150" s="1">
        <v>5</v>
      </c>
      <c r="L2150" s="1">
        <v>0</v>
      </c>
      <c r="M2150" s="1">
        <v>22.087</v>
      </c>
      <c r="N2150" s="1">
        <f>Clean_Data[[#This Row],[Profit]]/Clean_Data[[#This Row],[Sales]]</f>
        <v>0.26</v>
      </c>
      <c r="O2150" s="1" t="str">
        <f>IF(Clean_Data[[#This Row],[Discount]]=0,"No Discount",
IF(Clean_Data[[#This Row],[Discount]]&lt;=0.2,"Low",
IF(Clean_Data[[#This Row],[Discount]]&lt;=0.5,"Medium","High")))</f>
        <v>No Discount</v>
      </c>
      <c r="P2150" s="1" t="str">
        <f>IF(Clean_Data[[#This Row],[Sales]]&lt;100,"Low",
IF(Clean_Data[[#This Row],[Sales]]&lt;500,"Medium","High"))</f>
        <v>Low</v>
      </c>
    </row>
    <row r="2151" spans="1:16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1">
        <v>233.05799999999999</v>
      </c>
      <c r="K2151" s="1">
        <v>3</v>
      </c>
      <c r="L2151" s="1">
        <v>0.3</v>
      </c>
      <c r="M2151" s="1">
        <v>-53.270400000000002</v>
      </c>
      <c r="N2151" s="1">
        <f>Clean_Data[[#This Row],[Profit]]/Clean_Data[[#This Row],[Sales]]</f>
        <v>-0.22857142857142859</v>
      </c>
      <c r="O2151" s="1" t="str">
        <f>IF(Clean_Data[[#This Row],[Discount]]=0,"No Discount",
IF(Clean_Data[[#This Row],[Discount]]&lt;=0.2,"Low",
IF(Clean_Data[[#This Row],[Discount]]&lt;=0.5,"Medium","High")))</f>
        <v>Medium</v>
      </c>
      <c r="P2151" s="1" t="str">
        <f>IF(Clean_Data[[#This Row],[Sales]]&lt;100,"Low",
IF(Clean_Data[[#This Row],[Sales]]&lt;500,"Medium","High"))</f>
        <v>Medium</v>
      </c>
    </row>
    <row r="2152" spans="1:16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1">
        <v>111.79</v>
      </c>
      <c r="K2152" s="1">
        <v>7</v>
      </c>
      <c r="L2152" s="1">
        <v>0</v>
      </c>
      <c r="M2152" s="1">
        <v>43.598100000000002</v>
      </c>
      <c r="N2152" s="1">
        <f>Clean_Data[[#This Row],[Profit]]/Clean_Data[[#This Row],[Sales]]</f>
        <v>0.39</v>
      </c>
      <c r="O2152" s="1" t="str">
        <f>IF(Clean_Data[[#This Row],[Discount]]=0,"No Discount",
IF(Clean_Data[[#This Row],[Discount]]&lt;=0.2,"Low",
IF(Clean_Data[[#This Row],[Discount]]&lt;=0.5,"Medium","High")))</f>
        <v>No Discount</v>
      </c>
      <c r="P2152" s="1" t="str">
        <f>IF(Clean_Data[[#This Row],[Sales]]&lt;100,"Low",
IF(Clean_Data[[#This Row],[Sales]]&lt;500,"Medium","High"))</f>
        <v>Medium</v>
      </c>
    </row>
    <row r="2153" spans="1:16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1">
        <v>14.94</v>
      </c>
      <c r="K2153" s="1">
        <v>3</v>
      </c>
      <c r="L2153" s="1">
        <v>0</v>
      </c>
      <c r="M2153" s="1">
        <v>7.0217999999999998</v>
      </c>
      <c r="N2153" s="1">
        <f>Clean_Data[[#This Row],[Profit]]/Clean_Data[[#This Row],[Sales]]</f>
        <v>0.47000000000000003</v>
      </c>
      <c r="O2153" s="1" t="str">
        <f>IF(Clean_Data[[#This Row],[Discount]]=0,"No Discount",
IF(Clean_Data[[#This Row],[Discount]]&lt;=0.2,"Low",
IF(Clean_Data[[#This Row],[Discount]]&lt;=0.5,"Medium","High")))</f>
        <v>No Discount</v>
      </c>
      <c r="P2153" s="1" t="str">
        <f>IF(Clean_Data[[#This Row],[Sales]]&lt;100,"Low",
IF(Clean_Data[[#This Row],[Sales]]&lt;500,"Medium","High"))</f>
        <v>Low</v>
      </c>
    </row>
    <row r="2154" spans="1:16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1">
        <v>14.16</v>
      </c>
      <c r="K2154" s="1">
        <v>2</v>
      </c>
      <c r="L2154" s="1">
        <v>0.2</v>
      </c>
      <c r="M2154" s="1">
        <v>5.133</v>
      </c>
      <c r="N2154" s="1">
        <f>Clean_Data[[#This Row],[Profit]]/Clean_Data[[#This Row],[Sales]]</f>
        <v>0.36249999999999999</v>
      </c>
      <c r="O2154" s="1" t="str">
        <f>IF(Clean_Data[[#This Row],[Discount]]=0,"No Discount",
IF(Clean_Data[[#This Row],[Discount]]&lt;=0.2,"Low",
IF(Clean_Data[[#This Row],[Discount]]&lt;=0.5,"Medium","High")))</f>
        <v>Low</v>
      </c>
      <c r="P2154" s="1" t="str">
        <f>IF(Clean_Data[[#This Row],[Sales]]&lt;100,"Low",
IF(Clean_Data[[#This Row],[Sales]]&lt;500,"Medium","High"))</f>
        <v>Low</v>
      </c>
    </row>
    <row r="2155" spans="1:16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1">
        <v>22.608000000000001</v>
      </c>
      <c r="K2155" s="1">
        <v>3</v>
      </c>
      <c r="L2155" s="1">
        <v>0.6</v>
      </c>
      <c r="M2155" s="1">
        <v>-10.1736</v>
      </c>
      <c r="N2155" s="1">
        <f>Clean_Data[[#This Row],[Profit]]/Clean_Data[[#This Row],[Sales]]</f>
        <v>-0.45</v>
      </c>
      <c r="O2155" s="1" t="str">
        <f>IF(Clean_Data[[#This Row],[Discount]]=0,"No Discount",
IF(Clean_Data[[#This Row],[Discount]]&lt;=0.2,"Low",
IF(Clean_Data[[#This Row],[Discount]]&lt;=0.5,"Medium","High")))</f>
        <v>High</v>
      </c>
      <c r="P2155" s="1" t="str">
        <f>IF(Clean_Data[[#This Row],[Sales]]&lt;100,"Low",
IF(Clean_Data[[#This Row],[Sales]]&lt;500,"Medium","High"))</f>
        <v>Low</v>
      </c>
    </row>
    <row r="2156" spans="1:16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1">
        <v>21.48</v>
      </c>
      <c r="K2156" s="1">
        <v>6</v>
      </c>
      <c r="L2156" s="1">
        <v>0</v>
      </c>
      <c r="M2156" s="1">
        <v>10.74</v>
      </c>
      <c r="N2156" s="1">
        <f>Clean_Data[[#This Row],[Profit]]/Clean_Data[[#This Row],[Sales]]</f>
        <v>0.5</v>
      </c>
      <c r="O2156" s="1" t="str">
        <f>IF(Clean_Data[[#This Row],[Discount]]=0,"No Discount",
IF(Clean_Data[[#This Row],[Discount]]&lt;=0.2,"Low",
IF(Clean_Data[[#This Row],[Discount]]&lt;=0.5,"Medium","High")))</f>
        <v>No Discount</v>
      </c>
      <c r="P2156" s="1" t="str">
        <f>IF(Clean_Data[[#This Row],[Sales]]&lt;100,"Low",
IF(Clean_Data[[#This Row],[Sales]]&lt;500,"Medium","High"))</f>
        <v>Low</v>
      </c>
    </row>
    <row r="2157" spans="1:16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1">
        <v>501.81</v>
      </c>
      <c r="K2157" s="1">
        <v>3</v>
      </c>
      <c r="L2157" s="1">
        <v>0</v>
      </c>
      <c r="M2157" s="1">
        <v>0</v>
      </c>
      <c r="N2157" s="1">
        <f>Clean_Data[[#This Row],[Profit]]/Clean_Data[[#This Row],[Sales]]</f>
        <v>0</v>
      </c>
      <c r="O2157" s="1" t="str">
        <f>IF(Clean_Data[[#This Row],[Discount]]=0,"No Discount",
IF(Clean_Data[[#This Row],[Discount]]&lt;=0.2,"Low",
IF(Clean_Data[[#This Row],[Discount]]&lt;=0.5,"Medium","High")))</f>
        <v>No Discount</v>
      </c>
      <c r="P2157" s="1" t="str">
        <f>IF(Clean_Data[[#This Row],[Sales]]&lt;100,"Low",
IF(Clean_Data[[#This Row],[Sales]]&lt;500,"Medium","High"))</f>
        <v>High</v>
      </c>
    </row>
    <row r="2158" spans="1:16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161.94</v>
      </c>
      <c r="K2158" s="1">
        <v>3</v>
      </c>
      <c r="L2158" s="1">
        <v>0</v>
      </c>
      <c r="M2158" s="1">
        <v>9.7164000000000001</v>
      </c>
      <c r="N2158" s="1">
        <f>Clean_Data[[#This Row],[Profit]]/Clean_Data[[#This Row],[Sales]]</f>
        <v>6.0000000000000005E-2</v>
      </c>
      <c r="O2158" s="1" t="str">
        <f>IF(Clean_Data[[#This Row],[Discount]]=0,"No Discount",
IF(Clean_Data[[#This Row],[Discount]]&lt;=0.2,"Low",
IF(Clean_Data[[#This Row],[Discount]]&lt;=0.5,"Medium","High")))</f>
        <v>No Discount</v>
      </c>
      <c r="P2158" s="1" t="str">
        <f>IF(Clean_Data[[#This Row],[Sales]]&lt;100,"Low",
IF(Clean_Data[[#This Row],[Sales]]&lt;500,"Medium","High"))</f>
        <v>Medium</v>
      </c>
    </row>
    <row r="2159" spans="1:16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1">
        <v>17.856000000000002</v>
      </c>
      <c r="K2159" s="1">
        <v>4</v>
      </c>
      <c r="L2159" s="1">
        <v>0.2</v>
      </c>
      <c r="M2159" s="1">
        <v>2.0087999999999999</v>
      </c>
      <c r="N2159" s="1">
        <f>Clean_Data[[#This Row],[Profit]]/Clean_Data[[#This Row],[Sales]]</f>
        <v>0.11249999999999999</v>
      </c>
      <c r="O2159" s="1" t="str">
        <f>IF(Clean_Data[[#This Row],[Discount]]=0,"No Discount",
IF(Clean_Data[[#This Row],[Discount]]&lt;=0.2,"Low",
IF(Clean_Data[[#This Row],[Discount]]&lt;=0.5,"Medium","High")))</f>
        <v>Low</v>
      </c>
      <c r="P2159" s="1" t="str">
        <f>IF(Clean_Data[[#This Row],[Sales]]&lt;100,"Low",
IF(Clean_Data[[#This Row],[Sales]]&lt;500,"Medium","High"))</f>
        <v>Low</v>
      </c>
    </row>
    <row r="2160" spans="1:16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1">
        <v>8.8079999999999998</v>
      </c>
      <c r="K2160" s="1">
        <v>3</v>
      </c>
      <c r="L2160" s="1">
        <v>0.8</v>
      </c>
      <c r="M2160" s="1">
        <v>-14.973599999999999</v>
      </c>
      <c r="N2160" s="1">
        <f>Clean_Data[[#This Row],[Profit]]/Clean_Data[[#This Row],[Sales]]</f>
        <v>-1.7</v>
      </c>
      <c r="O2160" s="1" t="str">
        <f>IF(Clean_Data[[#This Row],[Discount]]=0,"No Discount",
IF(Clean_Data[[#This Row],[Discount]]&lt;=0.2,"Low",
IF(Clean_Data[[#This Row],[Discount]]&lt;=0.5,"Medium","High")))</f>
        <v>High</v>
      </c>
      <c r="P2160" s="1" t="str">
        <f>IF(Clean_Data[[#This Row],[Sales]]&lt;100,"Low",
IF(Clean_Data[[#This Row],[Sales]]&lt;500,"Medium","High"))</f>
        <v>Low</v>
      </c>
    </row>
    <row r="2161" spans="1:16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1">
        <v>79.384</v>
      </c>
      <c r="K2161" s="1">
        <v>1</v>
      </c>
      <c r="L2161" s="1">
        <v>0.2</v>
      </c>
      <c r="M2161" s="1">
        <v>29.768999999999998</v>
      </c>
      <c r="N2161" s="1">
        <f>Clean_Data[[#This Row],[Profit]]/Clean_Data[[#This Row],[Sales]]</f>
        <v>0.375</v>
      </c>
      <c r="O2161" s="1" t="str">
        <f>IF(Clean_Data[[#This Row],[Discount]]=0,"No Discount",
IF(Clean_Data[[#This Row],[Discount]]&lt;=0.2,"Low",
IF(Clean_Data[[#This Row],[Discount]]&lt;=0.5,"Medium","High")))</f>
        <v>Low</v>
      </c>
      <c r="P2161" s="1" t="str">
        <f>IF(Clean_Data[[#This Row],[Sales]]&lt;100,"Low",
IF(Clean_Data[[#This Row],[Sales]]&lt;500,"Medium","High"))</f>
        <v>Low</v>
      </c>
    </row>
    <row r="2162" spans="1:16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1">
        <v>34.58</v>
      </c>
      <c r="K2162" s="1">
        <v>1</v>
      </c>
      <c r="L2162" s="1">
        <v>0</v>
      </c>
      <c r="M2162" s="1">
        <v>10.0282</v>
      </c>
      <c r="N2162" s="1">
        <f>Clean_Data[[#This Row],[Profit]]/Clean_Data[[#This Row],[Sales]]</f>
        <v>0.29000000000000004</v>
      </c>
      <c r="O2162" s="1" t="str">
        <f>IF(Clean_Data[[#This Row],[Discount]]=0,"No Discount",
IF(Clean_Data[[#This Row],[Discount]]&lt;=0.2,"Low",
IF(Clean_Data[[#This Row],[Discount]]&lt;=0.5,"Medium","High")))</f>
        <v>No Discount</v>
      </c>
      <c r="P2162" s="1" t="str">
        <f>IF(Clean_Data[[#This Row],[Sales]]&lt;100,"Low",
IF(Clean_Data[[#This Row],[Sales]]&lt;500,"Medium","High"))</f>
        <v>Low</v>
      </c>
    </row>
    <row r="2163" spans="1:16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1">
        <v>314.55</v>
      </c>
      <c r="K2163" s="1">
        <v>3</v>
      </c>
      <c r="L2163" s="1">
        <v>0</v>
      </c>
      <c r="M2163" s="1">
        <v>150.98400000000001</v>
      </c>
      <c r="N2163" s="1">
        <f>Clean_Data[[#This Row],[Profit]]/Clean_Data[[#This Row],[Sales]]</f>
        <v>0.48000000000000004</v>
      </c>
      <c r="O2163" s="1" t="str">
        <f>IF(Clean_Data[[#This Row],[Discount]]=0,"No Discount",
IF(Clean_Data[[#This Row],[Discount]]&lt;=0.2,"Low",
IF(Clean_Data[[#This Row],[Discount]]&lt;=0.5,"Medium","High")))</f>
        <v>No Discount</v>
      </c>
      <c r="P2163" s="1" t="str">
        <f>IF(Clean_Data[[#This Row],[Sales]]&lt;100,"Low",
IF(Clean_Data[[#This Row],[Sales]]&lt;500,"Medium","High"))</f>
        <v>Medium</v>
      </c>
    </row>
    <row r="2164" spans="1:16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1">
        <v>191.976</v>
      </c>
      <c r="K2164" s="1">
        <v>3</v>
      </c>
      <c r="L2164" s="1">
        <v>0.2</v>
      </c>
      <c r="M2164" s="1">
        <v>23.997</v>
      </c>
      <c r="N2164" s="1">
        <f>Clean_Data[[#This Row],[Profit]]/Clean_Data[[#This Row],[Sales]]</f>
        <v>0.125</v>
      </c>
      <c r="O2164" s="1" t="str">
        <f>IF(Clean_Data[[#This Row],[Discount]]=0,"No Discount",
IF(Clean_Data[[#This Row],[Discount]]&lt;=0.2,"Low",
IF(Clean_Data[[#This Row],[Discount]]&lt;=0.5,"Medium","High")))</f>
        <v>Low</v>
      </c>
      <c r="P2164" s="1" t="str">
        <f>IF(Clean_Data[[#This Row],[Sales]]&lt;100,"Low",
IF(Clean_Data[[#This Row],[Sales]]&lt;500,"Medium","High"))</f>
        <v>Medium</v>
      </c>
    </row>
    <row r="2165" spans="1:16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1">
        <v>8.2880000000000003</v>
      </c>
      <c r="K2165" s="1">
        <v>2</v>
      </c>
      <c r="L2165" s="1">
        <v>0.2</v>
      </c>
      <c r="M2165" s="1">
        <v>3.0044</v>
      </c>
      <c r="N2165" s="1">
        <f>Clean_Data[[#This Row],[Profit]]/Clean_Data[[#This Row],[Sales]]</f>
        <v>0.36249999999999999</v>
      </c>
      <c r="O2165" s="1" t="str">
        <f>IF(Clean_Data[[#This Row],[Discount]]=0,"No Discount",
IF(Clean_Data[[#This Row],[Discount]]&lt;=0.2,"Low",
IF(Clean_Data[[#This Row],[Discount]]&lt;=0.5,"Medium","High")))</f>
        <v>Low</v>
      </c>
      <c r="P2165" s="1" t="str">
        <f>IF(Clean_Data[[#This Row],[Sales]]&lt;100,"Low",
IF(Clean_Data[[#This Row],[Sales]]&lt;500,"Medium","High"))</f>
        <v>Low</v>
      </c>
    </row>
    <row r="2166" spans="1:16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1">
        <v>139.91999999999999</v>
      </c>
      <c r="K2166" s="1">
        <v>5</v>
      </c>
      <c r="L2166" s="1">
        <v>0.6</v>
      </c>
      <c r="M2166" s="1">
        <v>-150.41399999999999</v>
      </c>
      <c r="N2166" s="1">
        <f>Clean_Data[[#This Row],[Profit]]/Clean_Data[[#This Row],[Sales]]</f>
        <v>-1.075</v>
      </c>
      <c r="O2166" s="1" t="str">
        <f>IF(Clean_Data[[#This Row],[Discount]]=0,"No Discount",
IF(Clean_Data[[#This Row],[Discount]]&lt;=0.2,"Low",
IF(Clean_Data[[#This Row],[Discount]]&lt;=0.5,"Medium","High")))</f>
        <v>High</v>
      </c>
      <c r="P2166" s="1" t="str">
        <f>IF(Clean_Data[[#This Row],[Sales]]&lt;100,"Low",
IF(Clean_Data[[#This Row],[Sales]]&lt;500,"Medium","High"))</f>
        <v>Medium</v>
      </c>
    </row>
    <row r="2167" spans="1:16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1">
        <v>15.872</v>
      </c>
      <c r="K2167" s="1">
        <v>1</v>
      </c>
      <c r="L2167" s="1">
        <v>0.2</v>
      </c>
      <c r="M2167" s="1">
        <v>1.1903999999999999</v>
      </c>
      <c r="N2167" s="1">
        <f>Clean_Data[[#This Row],[Profit]]/Clean_Data[[#This Row],[Sales]]</f>
        <v>7.4999999999999997E-2</v>
      </c>
      <c r="O2167" s="1" t="str">
        <f>IF(Clean_Data[[#This Row],[Discount]]=0,"No Discount",
IF(Clean_Data[[#This Row],[Discount]]&lt;=0.2,"Low",
IF(Clean_Data[[#This Row],[Discount]]&lt;=0.5,"Medium","High")))</f>
        <v>Low</v>
      </c>
      <c r="P2167" s="1" t="str">
        <f>IF(Clean_Data[[#This Row],[Sales]]&lt;100,"Low",
IF(Clean_Data[[#This Row],[Sales]]&lt;500,"Medium","High"))</f>
        <v>Low</v>
      </c>
    </row>
    <row r="2168" spans="1:16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1">
        <v>6.2859999999999996</v>
      </c>
      <c r="K2168" s="1">
        <v>7</v>
      </c>
      <c r="L2168" s="1">
        <v>0.8</v>
      </c>
      <c r="M2168" s="1">
        <v>-11.000500000000001</v>
      </c>
      <c r="N2168" s="1">
        <f>Clean_Data[[#This Row],[Profit]]/Clean_Data[[#This Row],[Sales]]</f>
        <v>-1.7500000000000002</v>
      </c>
      <c r="O2168" s="1" t="str">
        <f>IF(Clean_Data[[#This Row],[Discount]]=0,"No Discount",
IF(Clean_Data[[#This Row],[Discount]]&lt;=0.2,"Low",
IF(Clean_Data[[#This Row],[Discount]]&lt;=0.5,"Medium","High")))</f>
        <v>High</v>
      </c>
      <c r="P2168" s="1" t="str">
        <f>IF(Clean_Data[[#This Row],[Sales]]&lt;100,"Low",
IF(Clean_Data[[#This Row],[Sales]]&lt;500,"Medium","High"))</f>
        <v>Low</v>
      </c>
    </row>
    <row r="2169" spans="1:16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1">
        <v>14.016</v>
      </c>
      <c r="K2169" s="1">
        <v>3</v>
      </c>
      <c r="L2169" s="1">
        <v>0.2</v>
      </c>
      <c r="M2169" s="1">
        <v>1.752</v>
      </c>
      <c r="N2169" s="1">
        <f>Clean_Data[[#This Row],[Profit]]/Clean_Data[[#This Row],[Sales]]</f>
        <v>0.125</v>
      </c>
      <c r="O2169" s="1" t="str">
        <f>IF(Clean_Data[[#This Row],[Discount]]=0,"No Discount",
IF(Clean_Data[[#This Row],[Discount]]&lt;=0.2,"Low",
IF(Clean_Data[[#This Row],[Discount]]&lt;=0.5,"Medium","High")))</f>
        <v>Low</v>
      </c>
      <c r="P2169" s="1" t="str">
        <f>IF(Clean_Data[[#This Row],[Sales]]&lt;100,"Low",
IF(Clean_Data[[#This Row],[Sales]]&lt;500,"Medium","High"))</f>
        <v>Low</v>
      </c>
    </row>
    <row r="2170" spans="1:16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1">
        <v>71.975999999999999</v>
      </c>
      <c r="K2170" s="1">
        <v>3</v>
      </c>
      <c r="L2170" s="1">
        <v>0.2</v>
      </c>
      <c r="M2170" s="1">
        <v>-8.9969999999999999</v>
      </c>
      <c r="N2170" s="1">
        <f>Clean_Data[[#This Row],[Profit]]/Clean_Data[[#This Row],[Sales]]</f>
        <v>-0.125</v>
      </c>
      <c r="O2170" s="1" t="str">
        <f>IF(Clean_Data[[#This Row],[Discount]]=0,"No Discount",
IF(Clean_Data[[#This Row],[Discount]]&lt;=0.2,"Low",
IF(Clean_Data[[#This Row],[Discount]]&lt;=0.5,"Medium","High")))</f>
        <v>Low</v>
      </c>
      <c r="P2170" s="1" t="str">
        <f>IF(Clean_Data[[#This Row],[Sales]]&lt;100,"Low",
IF(Clean_Data[[#This Row],[Sales]]&lt;500,"Medium","High"))</f>
        <v>Low</v>
      </c>
    </row>
    <row r="2171" spans="1:16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1">
        <v>107.982</v>
      </c>
      <c r="K2171" s="1">
        <v>3</v>
      </c>
      <c r="L2171" s="1">
        <v>0.4</v>
      </c>
      <c r="M2171" s="1">
        <v>-26.9955</v>
      </c>
      <c r="N2171" s="1">
        <f>Clean_Data[[#This Row],[Profit]]/Clean_Data[[#This Row],[Sales]]</f>
        <v>-0.25</v>
      </c>
      <c r="O2171" s="1" t="str">
        <f>IF(Clean_Data[[#This Row],[Discount]]=0,"No Discount",
IF(Clean_Data[[#This Row],[Discount]]&lt;=0.2,"Low",
IF(Clean_Data[[#This Row],[Discount]]&lt;=0.5,"Medium","High")))</f>
        <v>Medium</v>
      </c>
      <c r="P2171" s="1" t="str">
        <f>IF(Clean_Data[[#This Row],[Sales]]&lt;100,"Low",
IF(Clean_Data[[#This Row],[Sales]]&lt;500,"Medium","High"))</f>
        <v>Medium</v>
      </c>
    </row>
    <row r="2172" spans="1:16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1">
        <v>305.31200000000001</v>
      </c>
      <c r="K2172" s="1">
        <v>2</v>
      </c>
      <c r="L2172" s="1">
        <v>0.3</v>
      </c>
      <c r="M2172" s="1">
        <v>-8.7232000000000003</v>
      </c>
      <c r="N2172" s="1">
        <f>Clean_Data[[#This Row],[Profit]]/Clean_Data[[#This Row],[Sales]]</f>
        <v>-2.8571428571428571E-2</v>
      </c>
      <c r="O2172" s="1" t="str">
        <f>IF(Clean_Data[[#This Row],[Discount]]=0,"No Discount",
IF(Clean_Data[[#This Row],[Discount]]&lt;=0.2,"Low",
IF(Clean_Data[[#This Row],[Discount]]&lt;=0.5,"Medium","High")))</f>
        <v>Medium</v>
      </c>
      <c r="P2172" s="1" t="str">
        <f>IF(Clean_Data[[#This Row],[Sales]]&lt;100,"Low",
IF(Clean_Data[[#This Row],[Sales]]&lt;500,"Medium","High"))</f>
        <v>Medium</v>
      </c>
    </row>
    <row r="2173" spans="1:16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1">
        <v>19.751999999999999</v>
      </c>
      <c r="K2173" s="1">
        <v>3</v>
      </c>
      <c r="L2173" s="1">
        <v>0.2</v>
      </c>
      <c r="M2173" s="1">
        <v>6.9131999999999998</v>
      </c>
      <c r="N2173" s="1">
        <f>Clean_Data[[#This Row],[Profit]]/Clean_Data[[#This Row],[Sales]]</f>
        <v>0.35000000000000003</v>
      </c>
      <c r="O2173" s="1" t="str">
        <f>IF(Clean_Data[[#This Row],[Discount]]=0,"No Discount",
IF(Clean_Data[[#This Row],[Discount]]&lt;=0.2,"Low",
IF(Clean_Data[[#This Row],[Discount]]&lt;=0.5,"Medium","High")))</f>
        <v>Low</v>
      </c>
      <c r="P2173" s="1" t="str">
        <f>IF(Clean_Data[[#This Row],[Sales]]&lt;100,"Low",
IF(Clean_Data[[#This Row],[Sales]]&lt;500,"Medium","High"))</f>
        <v>Low</v>
      </c>
    </row>
    <row r="2174" spans="1:16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1">
        <v>9.2639999999999993</v>
      </c>
      <c r="K2174" s="1">
        <v>3</v>
      </c>
      <c r="L2174" s="1">
        <v>0.8</v>
      </c>
      <c r="M2174" s="1">
        <v>-13.896000000000001</v>
      </c>
      <c r="N2174" s="1">
        <f>Clean_Data[[#This Row],[Profit]]/Clean_Data[[#This Row],[Sales]]</f>
        <v>-1.5000000000000002</v>
      </c>
      <c r="O2174" s="1" t="str">
        <f>IF(Clean_Data[[#This Row],[Discount]]=0,"No Discount",
IF(Clean_Data[[#This Row],[Discount]]&lt;=0.2,"Low",
IF(Clean_Data[[#This Row],[Discount]]&lt;=0.5,"Medium","High")))</f>
        <v>High</v>
      </c>
      <c r="P2174" s="1" t="str">
        <f>IF(Clean_Data[[#This Row],[Sales]]&lt;100,"Low",
IF(Clean_Data[[#This Row],[Sales]]&lt;500,"Medium","High"))</f>
        <v>Low</v>
      </c>
    </row>
    <row r="2175" spans="1:16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1">
        <v>61.792000000000002</v>
      </c>
      <c r="K2175" s="1">
        <v>4</v>
      </c>
      <c r="L2175" s="1">
        <v>0.2</v>
      </c>
      <c r="M2175" s="1">
        <v>6.1791999999999998</v>
      </c>
      <c r="N2175" s="1">
        <f>Clean_Data[[#This Row],[Profit]]/Clean_Data[[#This Row],[Sales]]</f>
        <v>9.9999999999999992E-2</v>
      </c>
      <c r="O2175" s="1" t="str">
        <f>IF(Clean_Data[[#This Row],[Discount]]=0,"No Discount",
IF(Clean_Data[[#This Row],[Discount]]&lt;=0.2,"Low",
IF(Clean_Data[[#This Row],[Discount]]&lt;=0.5,"Medium","High")))</f>
        <v>Low</v>
      </c>
      <c r="P2175" s="1" t="str">
        <f>IF(Clean_Data[[#This Row],[Sales]]&lt;100,"Low",
IF(Clean_Data[[#This Row],[Sales]]&lt;500,"Medium","High"))</f>
        <v>Low</v>
      </c>
    </row>
    <row r="2176" spans="1:16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1">
        <v>45.68</v>
      </c>
      <c r="K2176" s="1">
        <v>2</v>
      </c>
      <c r="L2176" s="1">
        <v>0</v>
      </c>
      <c r="M2176" s="1">
        <v>21.012799999999999</v>
      </c>
      <c r="N2176" s="1">
        <f>Clean_Data[[#This Row],[Profit]]/Clean_Data[[#This Row],[Sales]]</f>
        <v>0.45999999999999996</v>
      </c>
      <c r="O2176" s="1" t="str">
        <f>IF(Clean_Data[[#This Row],[Discount]]=0,"No Discount",
IF(Clean_Data[[#This Row],[Discount]]&lt;=0.2,"Low",
IF(Clean_Data[[#This Row],[Discount]]&lt;=0.5,"Medium","High")))</f>
        <v>No Discount</v>
      </c>
      <c r="P2176" s="1" t="str">
        <f>IF(Clean_Data[[#This Row],[Sales]]&lt;100,"Low",
IF(Clean_Data[[#This Row],[Sales]]&lt;500,"Medium","High"))</f>
        <v>Low</v>
      </c>
    </row>
    <row r="2177" spans="1:16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60.12</v>
      </c>
      <c r="K2177" s="1">
        <v>9</v>
      </c>
      <c r="L2177" s="1">
        <v>0</v>
      </c>
      <c r="M2177" s="1">
        <v>28.857600000000001</v>
      </c>
      <c r="N2177" s="1">
        <f>Clean_Data[[#This Row],[Profit]]/Clean_Data[[#This Row],[Sales]]</f>
        <v>0.48000000000000004</v>
      </c>
      <c r="O2177" s="1" t="str">
        <f>IF(Clean_Data[[#This Row],[Discount]]=0,"No Discount",
IF(Clean_Data[[#This Row],[Discount]]&lt;=0.2,"Low",
IF(Clean_Data[[#This Row],[Discount]]&lt;=0.5,"Medium","High")))</f>
        <v>No Discount</v>
      </c>
      <c r="P2177" s="1" t="str">
        <f>IF(Clean_Data[[#This Row],[Sales]]&lt;100,"Low",
IF(Clean_Data[[#This Row],[Sales]]&lt;500,"Medium","High"))</f>
        <v>Low</v>
      </c>
    </row>
    <row r="2178" spans="1:16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1">
        <v>41.72</v>
      </c>
      <c r="K2178" s="1">
        <v>5</v>
      </c>
      <c r="L2178" s="1">
        <v>0.2</v>
      </c>
      <c r="M2178" s="1">
        <v>13.0375</v>
      </c>
      <c r="N2178" s="1">
        <f>Clean_Data[[#This Row],[Profit]]/Clean_Data[[#This Row],[Sales]]</f>
        <v>0.3125</v>
      </c>
      <c r="O2178" s="1" t="str">
        <f>IF(Clean_Data[[#This Row],[Discount]]=0,"No Discount",
IF(Clean_Data[[#This Row],[Discount]]&lt;=0.2,"Low",
IF(Clean_Data[[#This Row],[Discount]]&lt;=0.5,"Medium","High")))</f>
        <v>Low</v>
      </c>
      <c r="P2178" s="1" t="str">
        <f>IF(Clean_Data[[#This Row],[Sales]]&lt;100,"Low",
IF(Clean_Data[[#This Row],[Sales]]&lt;500,"Medium","High"))</f>
        <v>Low</v>
      </c>
    </row>
    <row r="2179" spans="1:16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1">
        <v>71.599999999999994</v>
      </c>
      <c r="K2179" s="1">
        <v>8</v>
      </c>
      <c r="L2179" s="1">
        <v>0</v>
      </c>
      <c r="M2179" s="1">
        <v>32.936</v>
      </c>
      <c r="N2179" s="1">
        <f>Clean_Data[[#This Row],[Profit]]/Clean_Data[[#This Row],[Sales]]</f>
        <v>0.46</v>
      </c>
      <c r="O2179" s="1" t="str">
        <f>IF(Clean_Data[[#This Row],[Discount]]=0,"No Discount",
IF(Clean_Data[[#This Row],[Discount]]&lt;=0.2,"Low",
IF(Clean_Data[[#This Row],[Discount]]&lt;=0.5,"Medium","High")))</f>
        <v>No Discount</v>
      </c>
      <c r="P2179" s="1" t="str">
        <f>IF(Clean_Data[[#This Row],[Sales]]&lt;100,"Low",
IF(Clean_Data[[#This Row],[Sales]]&lt;500,"Medium","High"))</f>
        <v>Low</v>
      </c>
    </row>
    <row r="2180" spans="1:16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1">
        <v>85.231999999999999</v>
      </c>
      <c r="K2180" s="1">
        <v>7</v>
      </c>
      <c r="L2180" s="1">
        <v>0.2</v>
      </c>
      <c r="M2180" s="1">
        <v>30.896599999999999</v>
      </c>
      <c r="N2180" s="1">
        <f>Clean_Data[[#This Row],[Profit]]/Clean_Data[[#This Row],[Sales]]</f>
        <v>0.36249999999999999</v>
      </c>
      <c r="O2180" s="1" t="str">
        <f>IF(Clean_Data[[#This Row],[Discount]]=0,"No Discount",
IF(Clean_Data[[#This Row],[Discount]]&lt;=0.2,"Low",
IF(Clean_Data[[#This Row],[Discount]]&lt;=0.5,"Medium","High")))</f>
        <v>Low</v>
      </c>
      <c r="P2180" s="1" t="str">
        <f>IF(Clean_Data[[#This Row],[Sales]]&lt;100,"Low",
IF(Clean_Data[[#This Row],[Sales]]&lt;500,"Medium","High"))</f>
        <v>Low</v>
      </c>
    </row>
    <row r="2181" spans="1:16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1">
        <v>44.4</v>
      </c>
      <c r="K2181" s="1">
        <v>3</v>
      </c>
      <c r="L2181" s="1">
        <v>0</v>
      </c>
      <c r="M2181" s="1">
        <v>22.2</v>
      </c>
      <c r="N2181" s="1">
        <f>Clean_Data[[#This Row],[Profit]]/Clean_Data[[#This Row],[Sales]]</f>
        <v>0.5</v>
      </c>
      <c r="O2181" s="1" t="str">
        <f>IF(Clean_Data[[#This Row],[Discount]]=0,"No Discount",
IF(Clean_Data[[#This Row],[Discount]]&lt;=0.2,"Low",
IF(Clean_Data[[#This Row],[Discount]]&lt;=0.5,"Medium","High")))</f>
        <v>No Discount</v>
      </c>
      <c r="P2181" s="1" t="str">
        <f>IF(Clean_Data[[#This Row],[Sales]]&lt;100,"Low",
IF(Clean_Data[[#This Row],[Sales]]&lt;500,"Medium","High"))</f>
        <v>Low</v>
      </c>
    </row>
    <row r="2182" spans="1:16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1">
        <v>442.76400000000001</v>
      </c>
      <c r="K2182" s="1">
        <v>4</v>
      </c>
      <c r="L2182" s="1">
        <v>0.1</v>
      </c>
      <c r="M2182" s="1">
        <v>59.035200000000003</v>
      </c>
      <c r="N2182" s="1">
        <f>Clean_Data[[#This Row],[Profit]]/Clean_Data[[#This Row],[Sales]]</f>
        <v>0.13333333333333333</v>
      </c>
      <c r="O2182" s="1" t="str">
        <f>IF(Clean_Data[[#This Row],[Discount]]=0,"No Discount",
IF(Clean_Data[[#This Row],[Discount]]&lt;=0.2,"Low",
IF(Clean_Data[[#This Row],[Discount]]&lt;=0.5,"Medium","High")))</f>
        <v>Low</v>
      </c>
      <c r="P2182" s="1" t="str">
        <f>IF(Clean_Data[[#This Row],[Sales]]&lt;100,"Low",
IF(Clean_Data[[#This Row],[Sales]]&lt;500,"Medium","High"))</f>
        <v>Medium</v>
      </c>
    </row>
    <row r="2183" spans="1:16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1">
        <v>3999.95</v>
      </c>
      <c r="K2183" s="1">
        <v>5</v>
      </c>
      <c r="L2183" s="1">
        <v>0</v>
      </c>
      <c r="M2183" s="1">
        <v>1159.9855</v>
      </c>
      <c r="N2183" s="1">
        <f>Clean_Data[[#This Row],[Profit]]/Clean_Data[[#This Row],[Sales]]</f>
        <v>0.29000000000000004</v>
      </c>
      <c r="O2183" s="1" t="str">
        <f>IF(Clean_Data[[#This Row],[Discount]]=0,"No Discount",
IF(Clean_Data[[#This Row],[Discount]]&lt;=0.2,"Low",
IF(Clean_Data[[#This Row],[Discount]]&lt;=0.5,"Medium","High")))</f>
        <v>No Discount</v>
      </c>
      <c r="P2183" s="1" t="str">
        <f>IF(Clean_Data[[#This Row],[Sales]]&lt;100,"Low",
IF(Clean_Data[[#This Row],[Sales]]&lt;500,"Medium","High"))</f>
        <v>High</v>
      </c>
    </row>
    <row r="2184" spans="1:16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1">
        <v>199.95</v>
      </c>
      <c r="K2184" s="1">
        <v>5</v>
      </c>
      <c r="L2184" s="1">
        <v>0</v>
      </c>
      <c r="M2184" s="1">
        <v>21.994499999999999</v>
      </c>
      <c r="N2184" s="1">
        <f>Clean_Data[[#This Row],[Profit]]/Clean_Data[[#This Row],[Sales]]</f>
        <v>0.11</v>
      </c>
      <c r="O2184" s="1" t="str">
        <f>IF(Clean_Data[[#This Row],[Discount]]=0,"No Discount",
IF(Clean_Data[[#This Row],[Discount]]&lt;=0.2,"Low",
IF(Clean_Data[[#This Row],[Discount]]&lt;=0.5,"Medium","High")))</f>
        <v>No Discount</v>
      </c>
      <c r="P2184" s="1" t="str">
        <f>IF(Clean_Data[[#This Row],[Sales]]&lt;100,"Low",
IF(Clean_Data[[#This Row],[Sales]]&lt;500,"Medium","High"))</f>
        <v>Medium</v>
      </c>
    </row>
    <row r="2185" spans="1:16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1">
        <v>63.68</v>
      </c>
      <c r="K2185" s="1">
        <v>8</v>
      </c>
      <c r="L2185" s="1">
        <v>0</v>
      </c>
      <c r="M2185" s="1">
        <v>28.019200000000001</v>
      </c>
      <c r="N2185" s="1">
        <f>Clean_Data[[#This Row],[Profit]]/Clean_Data[[#This Row],[Sales]]</f>
        <v>0.44</v>
      </c>
      <c r="O2185" s="1" t="str">
        <f>IF(Clean_Data[[#This Row],[Discount]]=0,"No Discount",
IF(Clean_Data[[#This Row],[Discount]]&lt;=0.2,"Low",
IF(Clean_Data[[#This Row],[Discount]]&lt;=0.5,"Medium","High")))</f>
        <v>No Discount</v>
      </c>
      <c r="P2185" s="1" t="str">
        <f>IF(Clean_Data[[#This Row],[Sales]]&lt;100,"Low",
IF(Clean_Data[[#This Row],[Sales]]&lt;500,"Medium","High"))</f>
        <v>Low</v>
      </c>
    </row>
    <row r="2186" spans="1:16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1">
        <v>54.896000000000001</v>
      </c>
      <c r="K2186" s="1">
        <v>2</v>
      </c>
      <c r="L2186" s="1">
        <v>0.2</v>
      </c>
      <c r="M2186" s="1">
        <v>18.5274</v>
      </c>
      <c r="N2186" s="1">
        <f>Clean_Data[[#This Row],[Profit]]/Clean_Data[[#This Row],[Sales]]</f>
        <v>0.33750000000000002</v>
      </c>
      <c r="O2186" s="1" t="str">
        <f>IF(Clean_Data[[#This Row],[Discount]]=0,"No Discount",
IF(Clean_Data[[#This Row],[Discount]]&lt;=0.2,"Low",
IF(Clean_Data[[#This Row],[Discount]]&lt;=0.5,"Medium","High")))</f>
        <v>Low</v>
      </c>
      <c r="P2186" s="1" t="str">
        <f>IF(Clean_Data[[#This Row],[Sales]]&lt;100,"Low",
IF(Clean_Data[[#This Row],[Sales]]&lt;500,"Medium","High"))</f>
        <v>Low</v>
      </c>
    </row>
    <row r="2187" spans="1:16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1">
        <v>29</v>
      </c>
      <c r="K2187" s="1">
        <v>2</v>
      </c>
      <c r="L2187" s="1">
        <v>0</v>
      </c>
      <c r="M2187" s="1">
        <v>7.25</v>
      </c>
      <c r="N2187" s="1">
        <f>Clean_Data[[#This Row],[Profit]]/Clean_Data[[#This Row],[Sales]]</f>
        <v>0.25</v>
      </c>
      <c r="O2187" s="1" t="str">
        <f>IF(Clean_Data[[#This Row],[Discount]]=0,"No Discount",
IF(Clean_Data[[#This Row],[Discount]]&lt;=0.2,"Low",
IF(Clean_Data[[#This Row],[Discount]]&lt;=0.5,"Medium","High")))</f>
        <v>No Discount</v>
      </c>
      <c r="P2187" s="1" t="str">
        <f>IF(Clean_Data[[#This Row],[Sales]]&lt;100,"Low",
IF(Clean_Data[[#This Row],[Sales]]&lt;500,"Medium","High"))</f>
        <v>Low</v>
      </c>
    </row>
    <row r="2188" spans="1:16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1">
        <v>70.08</v>
      </c>
      <c r="K2188" s="1">
        <v>6</v>
      </c>
      <c r="L2188" s="1">
        <v>0</v>
      </c>
      <c r="M2188" s="1">
        <v>35.04</v>
      </c>
      <c r="N2188" s="1">
        <f>Clean_Data[[#This Row],[Profit]]/Clean_Data[[#This Row],[Sales]]</f>
        <v>0.5</v>
      </c>
      <c r="O2188" s="1" t="str">
        <f>IF(Clean_Data[[#This Row],[Discount]]=0,"No Discount",
IF(Clean_Data[[#This Row],[Discount]]&lt;=0.2,"Low",
IF(Clean_Data[[#This Row],[Discount]]&lt;=0.5,"Medium","High")))</f>
        <v>No Discount</v>
      </c>
      <c r="P2188" s="1" t="str">
        <f>IF(Clean_Data[[#This Row],[Sales]]&lt;100,"Low",
IF(Clean_Data[[#This Row],[Sales]]&lt;500,"Medium","High"))</f>
        <v>Low</v>
      </c>
    </row>
    <row r="2189" spans="1:16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1">
        <v>121.3</v>
      </c>
      <c r="K2189" s="1">
        <v>2</v>
      </c>
      <c r="L2189" s="1">
        <v>0</v>
      </c>
      <c r="M2189" s="1">
        <v>25.472999999999999</v>
      </c>
      <c r="N2189" s="1">
        <f>Clean_Data[[#This Row],[Profit]]/Clean_Data[[#This Row],[Sales]]</f>
        <v>0.21</v>
      </c>
      <c r="O2189" s="1" t="str">
        <f>IF(Clean_Data[[#This Row],[Discount]]=0,"No Discount",
IF(Clean_Data[[#This Row],[Discount]]&lt;=0.2,"Low",
IF(Clean_Data[[#This Row],[Discount]]&lt;=0.5,"Medium","High")))</f>
        <v>No Discount</v>
      </c>
      <c r="P2189" s="1" t="str">
        <f>IF(Clean_Data[[#This Row],[Sales]]&lt;100,"Low",
IF(Clean_Data[[#This Row],[Sales]]&lt;500,"Medium","High"))</f>
        <v>Medium</v>
      </c>
    </row>
    <row r="2190" spans="1:16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1">
        <v>1454.49</v>
      </c>
      <c r="K2190" s="1">
        <v>9</v>
      </c>
      <c r="L2190" s="1">
        <v>0</v>
      </c>
      <c r="M2190" s="1">
        <v>378.16739999999999</v>
      </c>
      <c r="N2190" s="1">
        <f>Clean_Data[[#This Row],[Profit]]/Clean_Data[[#This Row],[Sales]]</f>
        <v>0.26</v>
      </c>
      <c r="O2190" s="1" t="str">
        <f>IF(Clean_Data[[#This Row],[Discount]]=0,"No Discount",
IF(Clean_Data[[#This Row],[Discount]]&lt;=0.2,"Low",
IF(Clean_Data[[#This Row],[Discount]]&lt;=0.5,"Medium","High")))</f>
        <v>No Discount</v>
      </c>
      <c r="P2190" s="1" t="str">
        <f>IF(Clean_Data[[#This Row],[Sales]]&lt;100,"Low",
IF(Clean_Data[[#This Row],[Sales]]&lt;500,"Medium","High"))</f>
        <v>High</v>
      </c>
    </row>
    <row r="2191" spans="1:16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1">
        <v>60.81</v>
      </c>
      <c r="K2191" s="1">
        <v>3</v>
      </c>
      <c r="L2191" s="1">
        <v>0</v>
      </c>
      <c r="M2191" s="1">
        <v>17.026800000000001</v>
      </c>
      <c r="N2191" s="1">
        <f>Clean_Data[[#This Row],[Profit]]/Clean_Data[[#This Row],[Sales]]</f>
        <v>0.28000000000000003</v>
      </c>
      <c r="O2191" s="1" t="str">
        <f>IF(Clean_Data[[#This Row],[Discount]]=0,"No Discount",
IF(Clean_Data[[#This Row],[Discount]]&lt;=0.2,"Low",
IF(Clean_Data[[#This Row],[Discount]]&lt;=0.5,"Medium","High")))</f>
        <v>No Discount</v>
      </c>
      <c r="P2191" s="1" t="str">
        <f>IF(Clean_Data[[#This Row],[Sales]]&lt;100,"Low",
IF(Clean_Data[[#This Row],[Sales]]&lt;500,"Medium","High"))</f>
        <v>Low</v>
      </c>
    </row>
    <row r="2192" spans="1:16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1">
        <v>153.55199999999999</v>
      </c>
      <c r="K2192" s="1">
        <v>3</v>
      </c>
      <c r="L2192" s="1">
        <v>0.2</v>
      </c>
      <c r="M2192" s="1">
        <v>51.823799999999999</v>
      </c>
      <c r="N2192" s="1">
        <f>Clean_Data[[#This Row],[Profit]]/Clean_Data[[#This Row],[Sales]]</f>
        <v>0.33750000000000002</v>
      </c>
      <c r="O2192" s="1" t="str">
        <f>IF(Clean_Data[[#This Row],[Discount]]=0,"No Discount",
IF(Clean_Data[[#This Row],[Discount]]&lt;=0.2,"Low",
IF(Clean_Data[[#This Row],[Discount]]&lt;=0.5,"Medium","High")))</f>
        <v>Low</v>
      </c>
      <c r="P2192" s="1" t="str">
        <f>IF(Clean_Data[[#This Row],[Sales]]&lt;100,"Low",
IF(Clean_Data[[#This Row],[Sales]]&lt;500,"Medium","High"))</f>
        <v>Medium</v>
      </c>
    </row>
    <row r="2193" spans="1:16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1">
        <v>65.34</v>
      </c>
      <c r="K2193" s="1">
        <v>3</v>
      </c>
      <c r="L2193" s="1">
        <v>0</v>
      </c>
      <c r="M2193" s="1">
        <v>22.869</v>
      </c>
      <c r="N2193" s="1">
        <f>Clean_Data[[#This Row],[Profit]]/Clean_Data[[#This Row],[Sales]]</f>
        <v>0.35</v>
      </c>
      <c r="O2193" s="1" t="str">
        <f>IF(Clean_Data[[#This Row],[Discount]]=0,"No Discount",
IF(Clean_Data[[#This Row],[Discount]]&lt;=0.2,"Low",
IF(Clean_Data[[#This Row],[Discount]]&lt;=0.5,"Medium","High")))</f>
        <v>No Discount</v>
      </c>
      <c r="P2193" s="1" t="str">
        <f>IF(Clean_Data[[#This Row],[Sales]]&lt;100,"Low",
IF(Clean_Data[[#This Row],[Sales]]&lt;500,"Medium","High"))</f>
        <v>Low</v>
      </c>
    </row>
    <row r="2194" spans="1:16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1">
        <v>123.92</v>
      </c>
      <c r="K2194" s="1">
        <v>4</v>
      </c>
      <c r="L2194" s="1">
        <v>0</v>
      </c>
      <c r="M2194" s="1">
        <v>55.764000000000003</v>
      </c>
      <c r="N2194" s="1">
        <f>Clean_Data[[#This Row],[Profit]]/Clean_Data[[#This Row],[Sales]]</f>
        <v>0.45</v>
      </c>
      <c r="O2194" s="1" t="str">
        <f>IF(Clean_Data[[#This Row],[Discount]]=0,"No Discount",
IF(Clean_Data[[#This Row],[Discount]]&lt;=0.2,"Low",
IF(Clean_Data[[#This Row],[Discount]]&lt;=0.5,"Medium","High")))</f>
        <v>No Discount</v>
      </c>
      <c r="P2194" s="1" t="str">
        <f>IF(Clean_Data[[#This Row],[Sales]]&lt;100,"Low",
IF(Clean_Data[[#This Row],[Sales]]&lt;500,"Medium","High"))</f>
        <v>Medium</v>
      </c>
    </row>
    <row r="2195" spans="1:16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1">
        <v>35.1</v>
      </c>
      <c r="K2195" s="1">
        <v>3</v>
      </c>
      <c r="L2195" s="1">
        <v>0</v>
      </c>
      <c r="M2195" s="1">
        <v>12.285</v>
      </c>
      <c r="N2195" s="1">
        <f>Clean_Data[[#This Row],[Profit]]/Clean_Data[[#This Row],[Sales]]</f>
        <v>0.35</v>
      </c>
      <c r="O2195" s="1" t="str">
        <f>IF(Clean_Data[[#This Row],[Discount]]=0,"No Discount",
IF(Clean_Data[[#This Row],[Discount]]&lt;=0.2,"Low",
IF(Clean_Data[[#This Row],[Discount]]&lt;=0.5,"Medium","High")))</f>
        <v>No Discount</v>
      </c>
      <c r="P2195" s="1" t="str">
        <f>IF(Clean_Data[[#This Row],[Sales]]&lt;100,"Low",
IF(Clean_Data[[#This Row],[Sales]]&lt;500,"Medium","High"))</f>
        <v>Low</v>
      </c>
    </row>
    <row r="2196" spans="1:16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1">
        <v>44.75</v>
      </c>
      <c r="K2196" s="1">
        <v>5</v>
      </c>
      <c r="L2196" s="1">
        <v>0</v>
      </c>
      <c r="M2196" s="1">
        <v>8.5024999999999995</v>
      </c>
      <c r="N2196" s="1">
        <f>Clean_Data[[#This Row],[Profit]]/Clean_Data[[#This Row],[Sales]]</f>
        <v>0.19</v>
      </c>
      <c r="O2196" s="1" t="str">
        <f>IF(Clean_Data[[#This Row],[Discount]]=0,"No Discount",
IF(Clean_Data[[#This Row],[Discount]]&lt;=0.2,"Low",
IF(Clean_Data[[#This Row],[Discount]]&lt;=0.5,"Medium","High")))</f>
        <v>No Discount</v>
      </c>
      <c r="P2196" s="1" t="str">
        <f>IF(Clean_Data[[#This Row],[Sales]]&lt;100,"Low",
IF(Clean_Data[[#This Row],[Sales]]&lt;500,"Medium","High"))</f>
        <v>Low</v>
      </c>
    </row>
    <row r="2197" spans="1:16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1">
        <v>4.7039999999999997</v>
      </c>
      <c r="K2197" s="1">
        <v>2</v>
      </c>
      <c r="L2197" s="1">
        <v>0.2</v>
      </c>
      <c r="M2197" s="1">
        <v>0.41160000000000002</v>
      </c>
      <c r="N2197" s="1">
        <f>Clean_Data[[#This Row],[Profit]]/Clean_Data[[#This Row],[Sales]]</f>
        <v>8.7500000000000008E-2</v>
      </c>
      <c r="O2197" s="1" t="str">
        <f>IF(Clean_Data[[#This Row],[Discount]]=0,"No Discount",
IF(Clean_Data[[#This Row],[Discount]]&lt;=0.2,"Low",
IF(Clean_Data[[#This Row],[Discount]]&lt;=0.5,"Medium","High")))</f>
        <v>Low</v>
      </c>
      <c r="P2197" s="1" t="str">
        <f>IF(Clean_Data[[#This Row],[Sales]]&lt;100,"Low",
IF(Clean_Data[[#This Row],[Sales]]&lt;500,"Medium","High"))</f>
        <v>Low</v>
      </c>
    </row>
    <row r="2198" spans="1:16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1">
        <v>14.67</v>
      </c>
      <c r="K2198" s="1">
        <v>3</v>
      </c>
      <c r="L2198" s="1">
        <v>0</v>
      </c>
      <c r="M2198" s="1">
        <v>3.9609000000000001</v>
      </c>
      <c r="N2198" s="1">
        <f>Clean_Data[[#This Row],[Profit]]/Clean_Data[[#This Row],[Sales]]</f>
        <v>0.27</v>
      </c>
      <c r="O2198" s="1" t="str">
        <f>IF(Clean_Data[[#This Row],[Discount]]=0,"No Discount",
IF(Clean_Data[[#This Row],[Discount]]&lt;=0.2,"Low",
IF(Clean_Data[[#This Row],[Discount]]&lt;=0.5,"Medium","High")))</f>
        <v>No Discount</v>
      </c>
      <c r="P2198" s="1" t="str">
        <f>IF(Clean_Data[[#This Row],[Sales]]&lt;100,"Low",
IF(Clean_Data[[#This Row],[Sales]]&lt;500,"Medium","High"))</f>
        <v>Low</v>
      </c>
    </row>
    <row r="2199" spans="1:16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1">
        <v>15.552</v>
      </c>
      <c r="K2199" s="1">
        <v>3</v>
      </c>
      <c r="L2199" s="1">
        <v>0.2</v>
      </c>
      <c r="M2199" s="1">
        <v>5.4432</v>
      </c>
      <c r="N2199" s="1">
        <f>Clean_Data[[#This Row],[Profit]]/Clean_Data[[#This Row],[Sales]]</f>
        <v>0.35000000000000003</v>
      </c>
      <c r="O2199" s="1" t="str">
        <f>IF(Clean_Data[[#This Row],[Discount]]=0,"No Discount",
IF(Clean_Data[[#This Row],[Discount]]&lt;=0.2,"Low",
IF(Clean_Data[[#This Row],[Discount]]&lt;=0.5,"Medium","High")))</f>
        <v>Low</v>
      </c>
      <c r="P2199" s="1" t="str">
        <f>IF(Clean_Data[[#This Row],[Sales]]&lt;100,"Low",
IF(Clean_Data[[#This Row],[Sales]]&lt;500,"Medium","High"))</f>
        <v>Low</v>
      </c>
    </row>
    <row r="2200" spans="1:16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5.2320000000000002</v>
      </c>
      <c r="K2200" s="1">
        <v>1</v>
      </c>
      <c r="L2200" s="1">
        <v>0.2</v>
      </c>
      <c r="M2200" s="1">
        <v>1.7003999999999999</v>
      </c>
      <c r="N2200" s="1">
        <f>Clean_Data[[#This Row],[Profit]]/Clean_Data[[#This Row],[Sales]]</f>
        <v>0.32499999999999996</v>
      </c>
      <c r="O2200" s="1" t="str">
        <f>IF(Clean_Data[[#This Row],[Discount]]=0,"No Discount",
IF(Clean_Data[[#This Row],[Discount]]&lt;=0.2,"Low",
IF(Clean_Data[[#This Row],[Discount]]&lt;=0.5,"Medium","High")))</f>
        <v>Low</v>
      </c>
      <c r="P2200" s="1" t="str">
        <f>IF(Clean_Data[[#This Row],[Sales]]&lt;100,"Low",
IF(Clean_Data[[#This Row],[Sales]]&lt;500,"Medium","High"))</f>
        <v>Low</v>
      </c>
    </row>
    <row r="2201" spans="1:16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1">
        <v>22.2</v>
      </c>
      <c r="K2201" s="1">
        <v>6</v>
      </c>
      <c r="L2201" s="1">
        <v>0</v>
      </c>
      <c r="M2201" s="1">
        <v>9.1020000000000003</v>
      </c>
      <c r="N2201" s="1">
        <f>Clean_Data[[#This Row],[Profit]]/Clean_Data[[#This Row],[Sales]]</f>
        <v>0.41000000000000003</v>
      </c>
      <c r="O2201" s="1" t="str">
        <f>IF(Clean_Data[[#This Row],[Discount]]=0,"No Discount",
IF(Clean_Data[[#This Row],[Discount]]&lt;=0.2,"Low",
IF(Clean_Data[[#This Row],[Discount]]&lt;=0.5,"Medium","High")))</f>
        <v>No Discount</v>
      </c>
      <c r="P2201" s="1" t="str">
        <f>IF(Clean_Data[[#This Row],[Sales]]&lt;100,"Low",
IF(Clean_Data[[#This Row],[Sales]]&lt;500,"Medium","High"))</f>
        <v>Low</v>
      </c>
    </row>
    <row r="2202" spans="1:16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1">
        <v>881.93</v>
      </c>
      <c r="K2202" s="1">
        <v>7</v>
      </c>
      <c r="L2202" s="1">
        <v>0</v>
      </c>
      <c r="M2202" s="1">
        <v>229.30179999999999</v>
      </c>
      <c r="N2202" s="1">
        <f>Clean_Data[[#This Row],[Profit]]/Clean_Data[[#This Row],[Sales]]</f>
        <v>0.26</v>
      </c>
      <c r="O2202" s="1" t="str">
        <f>IF(Clean_Data[[#This Row],[Discount]]=0,"No Discount",
IF(Clean_Data[[#This Row],[Discount]]&lt;=0.2,"Low",
IF(Clean_Data[[#This Row],[Discount]]&lt;=0.5,"Medium","High")))</f>
        <v>No Discount</v>
      </c>
      <c r="P2202" s="1" t="str">
        <f>IF(Clean_Data[[#This Row],[Sales]]&lt;100,"Low",
IF(Clean_Data[[#This Row],[Sales]]&lt;500,"Medium","High"))</f>
        <v>High</v>
      </c>
    </row>
    <row r="2203" spans="1:16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1">
        <v>6.0960000000000001</v>
      </c>
      <c r="K2203" s="1">
        <v>2</v>
      </c>
      <c r="L2203" s="1">
        <v>0.2</v>
      </c>
      <c r="M2203" s="1">
        <v>2.1335999999999999</v>
      </c>
      <c r="N2203" s="1">
        <f>Clean_Data[[#This Row],[Profit]]/Clean_Data[[#This Row],[Sales]]</f>
        <v>0.35</v>
      </c>
      <c r="O2203" s="1" t="str">
        <f>IF(Clean_Data[[#This Row],[Discount]]=0,"No Discount",
IF(Clean_Data[[#This Row],[Discount]]&lt;=0.2,"Low",
IF(Clean_Data[[#This Row],[Discount]]&lt;=0.5,"Medium","High")))</f>
        <v>Low</v>
      </c>
      <c r="P2203" s="1" t="str">
        <f>IF(Clean_Data[[#This Row],[Sales]]&lt;100,"Low",
IF(Clean_Data[[#This Row],[Sales]]&lt;500,"Medium","High"))</f>
        <v>Low</v>
      </c>
    </row>
    <row r="2204" spans="1:16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1">
        <v>191.82</v>
      </c>
      <c r="K2204" s="1">
        <v>3</v>
      </c>
      <c r="L2204" s="1">
        <v>0</v>
      </c>
      <c r="M2204" s="1">
        <v>74.809799999999996</v>
      </c>
      <c r="N2204" s="1">
        <f>Clean_Data[[#This Row],[Profit]]/Clean_Data[[#This Row],[Sales]]</f>
        <v>0.39</v>
      </c>
      <c r="O2204" s="1" t="str">
        <f>IF(Clean_Data[[#This Row],[Discount]]=0,"No Discount",
IF(Clean_Data[[#This Row],[Discount]]&lt;=0.2,"Low",
IF(Clean_Data[[#This Row],[Discount]]&lt;=0.5,"Medium","High")))</f>
        <v>No Discount</v>
      </c>
      <c r="P2204" s="1" t="str">
        <f>IF(Clean_Data[[#This Row],[Sales]]&lt;100,"Low",
IF(Clean_Data[[#This Row],[Sales]]&lt;500,"Medium","High"))</f>
        <v>Medium</v>
      </c>
    </row>
    <row r="2205" spans="1:16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1">
        <v>20.103999999999999</v>
      </c>
      <c r="K2205" s="1">
        <v>1</v>
      </c>
      <c r="L2205" s="1">
        <v>0.2</v>
      </c>
      <c r="M2205" s="1">
        <v>1.7591000000000001</v>
      </c>
      <c r="N2205" s="1">
        <f>Clean_Data[[#This Row],[Profit]]/Clean_Data[[#This Row],[Sales]]</f>
        <v>8.7500000000000008E-2</v>
      </c>
      <c r="O2205" s="1" t="str">
        <f>IF(Clean_Data[[#This Row],[Discount]]=0,"No Discount",
IF(Clean_Data[[#This Row],[Discount]]&lt;=0.2,"Low",
IF(Clean_Data[[#This Row],[Discount]]&lt;=0.5,"Medium","High")))</f>
        <v>Low</v>
      </c>
      <c r="P2205" s="1" t="str">
        <f>IF(Clean_Data[[#This Row],[Sales]]&lt;100,"Low",
IF(Clean_Data[[#This Row],[Sales]]&lt;500,"Medium","High"))</f>
        <v>Low</v>
      </c>
    </row>
    <row r="2206" spans="1:16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1">
        <v>67.56</v>
      </c>
      <c r="K2206" s="1">
        <v>3</v>
      </c>
      <c r="L2206" s="1">
        <v>0.2</v>
      </c>
      <c r="M2206" s="1">
        <v>8.4450000000000003</v>
      </c>
      <c r="N2206" s="1">
        <f>Clean_Data[[#This Row],[Profit]]/Clean_Data[[#This Row],[Sales]]</f>
        <v>0.125</v>
      </c>
      <c r="O2206" s="1" t="str">
        <f>IF(Clean_Data[[#This Row],[Discount]]=0,"No Discount",
IF(Clean_Data[[#This Row],[Discount]]&lt;=0.2,"Low",
IF(Clean_Data[[#This Row],[Discount]]&lt;=0.5,"Medium","High")))</f>
        <v>Low</v>
      </c>
      <c r="P2206" s="1" t="str">
        <f>IF(Clean_Data[[#This Row],[Sales]]&lt;100,"Low",
IF(Clean_Data[[#This Row],[Sales]]&lt;500,"Medium","High"))</f>
        <v>Low</v>
      </c>
    </row>
    <row r="2207" spans="1:16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1">
        <v>29.931999999999999</v>
      </c>
      <c r="K2207" s="1">
        <v>7</v>
      </c>
      <c r="L2207" s="1">
        <v>0.8</v>
      </c>
      <c r="M2207" s="1">
        <v>-46.394599999999997</v>
      </c>
      <c r="N2207" s="1">
        <f>Clean_Data[[#This Row],[Profit]]/Clean_Data[[#This Row],[Sales]]</f>
        <v>-1.55</v>
      </c>
      <c r="O2207" s="1" t="str">
        <f>IF(Clean_Data[[#This Row],[Discount]]=0,"No Discount",
IF(Clean_Data[[#This Row],[Discount]]&lt;=0.2,"Low",
IF(Clean_Data[[#This Row],[Discount]]&lt;=0.5,"Medium","High")))</f>
        <v>High</v>
      </c>
      <c r="P2207" s="1" t="str">
        <f>IF(Clean_Data[[#This Row],[Sales]]&lt;100,"Low",
IF(Clean_Data[[#This Row],[Sales]]&lt;500,"Medium","High"))</f>
        <v>Low</v>
      </c>
    </row>
    <row r="2208" spans="1:16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1">
        <v>38.271999999999998</v>
      </c>
      <c r="K2208" s="1">
        <v>4</v>
      </c>
      <c r="L2208" s="1">
        <v>0.2</v>
      </c>
      <c r="M2208" s="1">
        <v>3.8271999999999999</v>
      </c>
      <c r="N2208" s="1">
        <f>Clean_Data[[#This Row],[Profit]]/Clean_Data[[#This Row],[Sales]]</f>
        <v>0.1</v>
      </c>
      <c r="O2208" s="1" t="str">
        <f>IF(Clean_Data[[#This Row],[Discount]]=0,"No Discount",
IF(Clean_Data[[#This Row],[Discount]]&lt;=0.2,"Low",
IF(Clean_Data[[#This Row],[Discount]]&lt;=0.5,"Medium","High")))</f>
        <v>Low</v>
      </c>
      <c r="P2208" s="1" t="str">
        <f>IF(Clean_Data[[#This Row],[Sales]]&lt;100,"Low",
IF(Clean_Data[[#This Row],[Sales]]&lt;500,"Medium","High"))</f>
        <v>Low</v>
      </c>
    </row>
    <row r="2209" spans="1:16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1">
        <v>16.52</v>
      </c>
      <c r="K2209" s="1">
        <v>4</v>
      </c>
      <c r="L2209" s="1">
        <v>0</v>
      </c>
      <c r="M2209" s="1">
        <v>7.5991999999999997</v>
      </c>
      <c r="N2209" s="1">
        <f>Clean_Data[[#This Row],[Profit]]/Clean_Data[[#This Row],[Sales]]</f>
        <v>0.46</v>
      </c>
      <c r="O2209" s="1" t="str">
        <f>IF(Clean_Data[[#This Row],[Discount]]=0,"No Discount",
IF(Clean_Data[[#This Row],[Discount]]&lt;=0.2,"Low",
IF(Clean_Data[[#This Row],[Discount]]&lt;=0.5,"Medium","High")))</f>
        <v>No Discount</v>
      </c>
      <c r="P2209" s="1" t="str">
        <f>IF(Clean_Data[[#This Row],[Sales]]&lt;100,"Low",
IF(Clean_Data[[#This Row],[Sales]]&lt;500,"Medium","High"))</f>
        <v>Low</v>
      </c>
    </row>
    <row r="2210" spans="1:16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1">
        <v>832.93</v>
      </c>
      <c r="K2210" s="1">
        <v>7</v>
      </c>
      <c r="L2210" s="1">
        <v>0</v>
      </c>
      <c r="M2210" s="1">
        <v>233.22040000000001</v>
      </c>
      <c r="N2210" s="1">
        <f>Clean_Data[[#This Row],[Profit]]/Clean_Data[[#This Row],[Sales]]</f>
        <v>0.28000000000000003</v>
      </c>
      <c r="O2210" s="1" t="str">
        <f>IF(Clean_Data[[#This Row],[Discount]]=0,"No Discount",
IF(Clean_Data[[#This Row],[Discount]]&lt;=0.2,"Low",
IF(Clean_Data[[#This Row],[Discount]]&lt;=0.5,"Medium","High")))</f>
        <v>No Discount</v>
      </c>
      <c r="P2210" s="1" t="str">
        <f>IF(Clean_Data[[#This Row],[Sales]]&lt;100,"Low",
IF(Clean_Data[[#This Row],[Sales]]&lt;500,"Medium","High"))</f>
        <v>High</v>
      </c>
    </row>
    <row r="2211" spans="1:16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1">
        <v>43.8</v>
      </c>
      <c r="K2211" s="1">
        <v>10</v>
      </c>
      <c r="L2211" s="1">
        <v>0</v>
      </c>
      <c r="M2211" s="1">
        <v>21.024000000000001</v>
      </c>
      <c r="N2211" s="1">
        <f>Clean_Data[[#This Row],[Profit]]/Clean_Data[[#This Row],[Sales]]</f>
        <v>0.48000000000000004</v>
      </c>
      <c r="O2211" s="1" t="str">
        <f>IF(Clean_Data[[#This Row],[Discount]]=0,"No Discount",
IF(Clean_Data[[#This Row],[Discount]]&lt;=0.2,"Low",
IF(Clean_Data[[#This Row],[Discount]]&lt;=0.5,"Medium","High")))</f>
        <v>No Discount</v>
      </c>
      <c r="P2211" s="1" t="str">
        <f>IF(Clean_Data[[#This Row],[Sales]]&lt;100,"Low",
IF(Clean_Data[[#This Row],[Sales]]&lt;500,"Medium","High"))</f>
        <v>Low</v>
      </c>
    </row>
    <row r="2212" spans="1:16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1">
        <v>167.292</v>
      </c>
      <c r="K2212" s="1">
        <v>6</v>
      </c>
      <c r="L2212" s="1">
        <v>0.1</v>
      </c>
      <c r="M2212" s="1">
        <v>29.7408</v>
      </c>
      <c r="N2212" s="1">
        <f>Clean_Data[[#This Row],[Profit]]/Clean_Data[[#This Row],[Sales]]</f>
        <v>0.17777777777777778</v>
      </c>
      <c r="O2212" s="1" t="str">
        <f>IF(Clean_Data[[#This Row],[Discount]]=0,"No Discount",
IF(Clean_Data[[#This Row],[Discount]]&lt;=0.2,"Low",
IF(Clean_Data[[#This Row],[Discount]]&lt;=0.5,"Medium","High")))</f>
        <v>Low</v>
      </c>
      <c r="P2212" s="1" t="str">
        <f>IF(Clean_Data[[#This Row],[Sales]]&lt;100,"Low",
IF(Clean_Data[[#This Row],[Sales]]&lt;500,"Medium","High"))</f>
        <v>Medium</v>
      </c>
    </row>
    <row r="2213" spans="1:16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1">
        <v>27.42</v>
      </c>
      <c r="K2213" s="1">
        <v>1</v>
      </c>
      <c r="L2213" s="1">
        <v>0</v>
      </c>
      <c r="M2213" s="1">
        <v>11.2422</v>
      </c>
      <c r="N2213" s="1">
        <f>Clean_Data[[#This Row],[Profit]]/Clean_Data[[#This Row],[Sales]]</f>
        <v>0.41</v>
      </c>
      <c r="O2213" s="1" t="str">
        <f>IF(Clean_Data[[#This Row],[Discount]]=0,"No Discount",
IF(Clean_Data[[#This Row],[Discount]]&lt;=0.2,"Low",
IF(Clean_Data[[#This Row],[Discount]]&lt;=0.5,"Medium","High")))</f>
        <v>No Discount</v>
      </c>
      <c r="P2213" s="1" t="str">
        <f>IF(Clean_Data[[#This Row],[Sales]]&lt;100,"Low",
IF(Clean_Data[[#This Row],[Sales]]&lt;500,"Medium","High"))</f>
        <v>Low</v>
      </c>
    </row>
    <row r="2214" spans="1:16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1">
        <v>1.44</v>
      </c>
      <c r="K2214" s="1">
        <v>1</v>
      </c>
      <c r="L2214" s="1">
        <v>0.2</v>
      </c>
      <c r="M2214" s="1">
        <v>0.504</v>
      </c>
      <c r="N2214" s="1">
        <f>Clean_Data[[#This Row],[Profit]]/Clean_Data[[#This Row],[Sales]]</f>
        <v>0.35000000000000003</v>
      </c>
      <c r="O2214" s="1" t="str">
        <f>IF(Clean_Data[[#This Row],[Discount]]=0,"No Discount",
IF(Clean_Data[[#This Row],[Discount]]&lt;=0.2,"Low",
IF(Clean_Data[[#This Row],[Discount]]&lt;=0.5,"Medium","High")))</f>
        <v>Low</v>
      </c>
      <c r="P2214" s="1" t="str">
        <f>IF(Clean_Data[[#This Row],[Sales]]&lt;100,"Low",
IF(Clean_Data[[#This Row],[Sales]]&lt;500,"Medium","High"))</f>
        <v>Low</v>
      </c>
    </row>
    <row r="2215" spans="1:16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61.776000000000003</v>
      </c>
      <c r="K2215" s="1">
        <v>13</v>
      </c>
      <c r="L2215" s="1">
        <v>0.2</v>
      </c>
      <c r="M2215" s="1">
        <v>20.849399999999999</v>
      </c>
      <c r="N2215" s="1">
        <f>Clean_Data[[#This Row],[Profit]]/Clean_Data[[#This Row],[Sales]]</f>
        <v>0.33749999999999997</v>
      </c>
      <c r="O2215" s="1" t="str">
        <f>IF(Clean_Data[[#This Row],[Discount]]=0,"No Discount",
IF(Clean_Data[[#This Row],[Discount]]&lt;=0.2,"Low",
IF(Clean_Data[[#This Row],[Discount]]&lt;=0.5,"Medium","High")))</f>
        <v>Low</v>
      </c>
      <c r="P2215" s="1" t="str">
        <f>IF(Clean_Data[[#This Row],[Sales]]&lt;100,"Low",
IF(Clean_Data[[#This Row],[Sales]]&lt;500,"Medium","High"))</f>
        <v>Low</v>
      </c>
    </row>
    <row r="2216" spans="1:16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1">
        <v>241.96</v>
      </c>
      <c r="K2216" s="1">
        <v>2</v>
      </c>
      <c r="L2216" s="1">
        <v>0</v>
      </c>
      <c r="M2216" s="1">
        <v>60.49</v>
      </c>
      <c r="N2216" s="1">
        <f>Clean_Data[[#This Row],[Profit]]/Clean_Data[[#This Row],[Sales]]</f>
        <v>0.25</v>
      </c>
      <c r="O2216" s="1" t="str">
        <f>IF(Clean_Data[[#This Row],[Discount]]=0,"No Discount",
IF(Clean_Data[[#This Row],[Discount]]&lt;=0.2,"Low",
IF(Clean_Data[[#This Row],[Discount]]&lt;=0.5,"Medium","High")))</f>
        <v>No Discount</v>
      </c>
      <c r="P2216" s="1" t="str">
        <f>IF(Clean_Data[[#This Row],[Sales]]&lt;100,"Low",
IF(Clean_Data[[#This Row],[Sales]]&lt;500,"Medium","High"))</f>
        <v>Medium</v>
      </c>
    </row>
    <row r="2217" spans="1:16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1">
        <v>108.608</v>
      </c>
      <c r="K2217" s="1">
        <v>4</v>
      </c>
      <c r="L2217" s="1">
        <v>0.2</v>
      </c>
      <c r="M2217" s="1">
        <v>9.5031999999999996</v>
      </c>
      <c r="N2217" s="1">
        <f>Clean_Data[[#This Row],[Profit]]/Clean_Data[[#This Row],[Sales]]</f>
        <v>8.7499999999999994E-2</v>
      </c>
      <c r="O2217" s="1" t="str">
        <f>IF(Clean_Data[[#This Row],[Discount]]=0,"No Discount",
IF(Clean_Data[[#This Row],[Discount]]&lt;=0.2,"Low",
IF(Clean_Data[[#This Row],[Discount]]&lt;=0.5,"Medium","High")))</f>
        <v>Low</v>
      </c>
      <c r="P2217" s="1" t="str">
        <f>IF(Clean_Data[[#This Row],[Sales]]&lt;100,"Low",
IF(Clean_Data[[#This Row],[Sales]]&lt;500,"Medium","High"))</f>
        <v>Medium</v>
      </c>
    </row>
    <row r="2218" spans="1:16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1">
        <v>2.8159999999999998</v>
      </c>
      <c r="K2218" s="1">
        <v>2</v>
      </c>
      <c r="L2218" s="1">
        <v>0.2</v>
      </c>
      <c r="M2218" s="1">
        <v>0.98560000000000003</v>
      </c>
      <c r="N2218" s="1">
        <f>Clean_Data[[#This Row],[Profit]]/Clean_Data[[#This Row],[Sales]]</f>
        <v>0.35000000000000003</v>
      </c>
      <c r="O2218" s="1" t="str">
        <f>IF(Clean_Data[[#This Row],[Discount]]=0,"No Discount",
IF(Clean_Data[[#This Row],[Discount]]&lt;=0.2,"Low",
IF(Clean_Data[[#This Row],[Discount]]&lt;=0.5,"Medium","High")))</f>
        <v>Low</v>
      </c>
      <c r="P2218" s="1" t="str">
        <f>IF(Clean_Data[[#This Row],[Sales]]&lt;100,"Low",
IF(Clean_Data[[#This Row],[Sales]]&lt;500,"Medium","High"))</f>
        <v>Low</v>
      </c>
    </row>
    <row r="2219" spans="1:16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1">
        <v>9.984</v>
      </c>
      <c r="K2219" s="1">
        <v>4</v>
      </c>
      <c r="L2219" s="1">
        <v>0.2</v>
      </c>
      <c r="M2219" s="1">
        <v>3.6192000000000002</v>
      </c>
      <c r="N2219" s="1">
        <f>Clean_Data[[#This Row],[Profit]]/Clean_Data[[#This Row],[Sales]]</f>
        <v>0.36250000000000004</v>
      </c>
      <c r="O2219" s="1" t="str">
        <f>IF(Clean_Data[[#This Row],[Discount]]=0,"No Discount",
IF(Clean_Data[[#This Row],[Discount]]&lt;=0.2,"Low",
IF(Clean_Data[[#This Row],[Discount]]&lt;=0.5,"Medium","High")))</f>
        <v>Low</v>
      </c>
      <c r="P2219" s="1" t="str">
        <f>IF(Clean_Data[[#This Row],[Sales]]&lt;100,"Low",
IF(Clean_Data[[#This Row],[Sales]]&lt;500,"Medium","High"))</f>
        <v>Low</v>
      </c>
    </row>
    <row r="2220" spans="1:16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1">
        <v>14.98</v>
      </c>
      <c r="K2220" s="1">
        <v>1</v>
      </c>
      <c r="L2220" s="1">
        <v>0</v>
      </c>
      <c r="M2220" s="1">
        <v>4.1943999999999999</v>
      </c>
      <c r="N2220" s="1">
        <f>Clean_Data[[#This Row],[Profit]]/Clean_Data[[#This Row],[Sales]]</f>
        <v>0.27999999999999997</v>
      </c>
      <c r="O2220" s="1" t="str">
        <f>IF(Clean_Data[[#This Row],[Discount]]=0,"No Discount",
IF(Clean_Data[[#This Row],[Discount]]&lt;=0.2,"Low",
IF(Clean_Data[[#This Row],[Discount]]&lt;=0.5,"Medium","High")))</f>
        <v>No Discount</v>
      </c>
      <c r="P2220" s="1" t="str">
        <f>IF(Clean_Data[[#This Row],[Sales]]&lt;100,"Low",
IF(Clean_Data[[#This Row],[Sales]]&lt;500,"Medium","High"))</f>
        <v>Low</v>
      </c>
    </row>
    <row r="2221" spans="1:16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1">
        <v>1145.5999999999999</v>
      </c>
      <c r="K2221" s="1">
        <v>4</v>
      </c>
      <c r="L2221" s="1">
        <v>0.2</v>
      </c>
      <c r="M2221" s="1">
        <v>100.24</v>
      </c>
      <c r="N2221" s="1">
        <f>Clean_Data[[#This Row],[Profit]]/Clean_Data[[#This Row],[Sales]]</f>
        <v>8.7500000000000008E-2</v>
      </c>
      <c r="O2221" s="1" t="str">
        <f>IF(Clean_Data[[#This Row],[Discount]]=0,"No Discount",
IF(Clean_Data[[#This Row],[Discount]]&lt;=0.2,"Low",
IF(Clean_Data[[#This Row],[Discount]]&lt;=0.5,"Medium","High")))</f>
        <v>Low</v>
      </c>
      <c r="P2221" s="1" t="str">
        <f>IF(Clean_Data[[#This Row],[Sales]]&lt;100,"Low",
IF(Clean_Data[[#This Row],[Sales]]&lt;500,"Medium","High"))</f>
        <v>High</v>
      </c>
    </row>
    <row r="2222" spans="1:16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1">
        <v>485.94</v>
      </c>
      <c r="K2222" s="1">
        <v>2</v>
      </c>
      <c r="L2222" s="1">
        <v>0.4</v>
      </c>
      <c r="M2222" s="1">
        <v>-89.088999999999999</v>
      </c>
      <c r="N2222" s="1">
        <f>Clean_Data[[#This Row],[Profit]]/Clean_Data[[#This Row],[Sales]]</f>
        <v>-0.18333333333333332</v>
      </c>
      <c r="O2222" s="1" t="str">
        <f>IF(Clean_Data[[#This Row],[Discount]]=0,"No Discount",
IF(Clean_Data[[#This Row],[Discount]]&lt;=0.2,"Low",
IF(Clean_Data[[#This Row],[Discount]]&lt;=0.5,"Medium","High")))</f>
        <v>Medium</v>
      </c>
      <c r="P2222" s="1" t="str">
        <f>IF(Clean_Data[[#This Row],[Sales]]&lt;100,"Low",
IF(Clean_Data[[#This Row],[Sales]]&lt;500,"Medium","High"))</f>
        <v>Medium</v>
      </c>
    </row>
    <row r="2223" spans="1:16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1">
        <v>37.375999999999998</v>
      </c>
      <c r="K2223" s="1">
        <v>8</v>
      </c>
      <c r="L2223" s="1">
        <v>0.2</v>
      </c>
      <c r="M2223" s="1">
        <v>4.6719999999999997</v>
      </c>
      <c r="N2223" s="1">
        <f>Clean_Data[[#This Row],[Profit]]/Clean_Data[[#This Row],[Sales]]</f>
        <v>0.125</v>
      </c>
      <c r="O2223" s="1" t="str">
        <f>IF(Clean_Data[[#This Row],[Discount]]=0,"No Discount",
IF(Clean_Data[[#This Row],[Discount]]&lt;=0.2,"Low",
IF(Clean_Data[[#This Row],[Discount]]&lt;=0.5,"Medium","High")))</f>
        <v>Low</v>
      </c>
      <c r="P2223" s="1" t="str">
        <f>IF(Clean_Data[[#This Row],[Sales]]&lt;100,"Low",
IF(Clean_Data[[#This Row],[Sales]]&lt;500,"Medium","High"))</f>
        <v>Low</v>
      </c>
    </row>
    <row r="2224" spans="1:16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1">
        <v>70.686000000000007</v>
      </c>
      <c r="K2224" s="1">
        <v>1</v>
      </c>
      <c r="L2224" s="1">
        <v>0.3</v>
      </c>
      <c r="M2224" s="1">
        <v>-24.235199999999999</v>
      </c>
      <c r="N2224" s="1">
        <f>Clean_Data[[#This Row],[Profit]]/Clean_Data[[#This Row],[Sales]]</f>
        <v>-0.3428571428571428</v>
      </c>
      <c r="O2224" s="1" t="str">
        <f>IF(Clean_Data[[#This Row],[Discount]]=0,"No Discount",
IF(Clean_Data[[#This Row],[Discount]]&lt;=0.2,"Low",
IF(Clean_Data[[#This Row],[Discount]]&lt;=0.5,"Medium","High")))</f>
        <v>Medium</v>
      </c>
      <c r="P2224" s="1" t="str">
        <f>IF(Clean_Data[[#This Row],[Sales]]&lt;100,"Low",
IF(Clean_Data[[#This Row],[Sales]]&lt;500,"Medium","High"))</f>
        <v>Low</v>
      </c>
    </row>
    <row r="2225" spans="1:16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1">
        <v>54.816000000000003</v>
      </c>
      <c r="K2225" s="1">
        <v>3</v>
      </c>
      <c r="L2225" s="1">
        <v>0.2</v>
      </c>
      <c r="M2225" s="1">
        <v>17.815200000000001</v>
      </c>
      <c r="N2225" s="1">
        <f>Clean_Data[[#This Row],[Profit]]/Clean_Data[[#This Row],[Sales]]</f>
        <v>0.32500000000000001</v>
      </c>
      <c r="O2225" s="1" t="str">
        <f>IF(Clean_Data[[#This Row],[Discount]]=0,"No Discount",
IF(Clean_Data[[#This Row],[Discount]]&lt;=0.2,"Low",
IF(Clean_Data[[#This Row],[Discount]]&lt;=0.5,"Medium","High")))</f>
        <v>Low</v>
      </c>
      <c r="P2225" s="1" t="str">
        <f>IF(Clean_Data[[#This Row],[Sales]]&lt;100,"Low",
IF(Clean_Data[[#This Row],[Sales]]&lt;500,"Medium","High"))</f>
        <v>Low</v>
      </c>
    </row>
    <row r="2226" spans="1:16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1">
        <v>72.293999999999997</v>
      </c>
      <c r="K2226" s="1">
        <v>1</v>
      </c>
      <c r="L2226" s="1">
        <v>0.7</v>
      </c>
      <c r="M2226" s="1">
        <v>-98.8018</v>
      </c>
      <c r="N2226" s="1">
        <f>Clean_Data[[#This Row],[Profit]]/Clean_Data[[#This Row],[Sales]]</f>
        <v>-1.3666666666666667</v>
      </c>
      <c r="O2226" s="1" t="str">
        <f>IF(Clean_Data[[#This Row],[Discount]]=0,"No Discount",
IF(Clean_Data[[#This Row],[Discount]]&lt;=0.2,"Low",
IF(Clean_Data[[#This Row],[Discount]]&lt;=0.5,"Medium","High")))</f>
        <v>High</v>
      </c>
      <c r="P2226" s="1" t="str">
        <f>IF(Clean_Data[[#This Row],[Sales]]&lt;100,"Low",
IF(Clean_Data[[#This Row],[Sales]]&lt;500,"Medium","High"))</f>
        <v>Low</v>
      </c>
    </row>
    <row r="2227" spans="1:16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1">
        <v>2.8959999999999999</v>
      </c>
      <c r="K2227" s="1">
        <v>2</v>
      </c>
      <c r="L2227" s="1">
        <v>0.2</v>
      </c>
      <c r="M2227" s="1">
        <v>0.47060000000000002</v>
      </c>
      <c r="N2227" s="1">
        <f>Clean_Data[[#This Row],[Profit]]/Clean_Data[[#This Row],[Sales]]</f>
        <v>0.16250000000000001</v>
      </c>
      <c r="O2227" s="1" t="str">
        <f>IF(Clean_Data[[#This Row],[Discount]]=0,"No Discount",
IF(Clean_Data[[#This Row],[Discount]]&lt;=0.2,"Low",
IF(Clean_Data[[#This Row],[Discount]]&lt;=0.5,"Medium","High")))</f>
        <v>Low</v>
      </c>
      <c r="P2227" s="1" t="str">
        <f>IF(Clean_Data[[#This Row],[Sales]]&lt;100,"Low",
IF(Clean_Data[[#This Row],[Sales]]&lt;500,"Medium","High"))</f>
        <v>Low</v>
      </c>
    </row>
    <row r="2228" spans="1:16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1">
        <v>124.792</v>
      </c>
      <c r="K2228" s="1">
        <v>1</v>
      </c>
      <c r="L2228" s="1">
        <v>0.2</v>
      </c>
      <c r="M2228" s="1">
        <v>15.599</v>
      </c>
      <c r="N2228" s="1">
        <f>Clean_Data[[#This Row],[Profit]]/Clean_Data[[#This Row],[Sales]]</f>
        <v>0.125</v>
      </c>
      <c r="O2228" s="1" t="str">
        <f>IF(Clean_Data[[#This Row],[Discount]]=0,"No Discount",
IF(Clean_Data[[#This Row],[Discount]]&lt;=0.2,"Low",
IF(Clean_Data[[#This Row],[Discount]]&lt;=0.5,"Medium","High")))</f>
        <v>Low</v>
      </c>
      <c r="P2228" s="1" t="str">
        <f>IF(Clean_Data[[#This Row],[Sales]]&lt;100,"Low",
IF(Clean_Data[[#This Row],[Sales]]&lt;500,"Medium","High"))</f>
        <v>Medium</v>
      </c>
    </row>
    <row r="2229" spans="1:16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1">
        <v>330.58800000000002</v>
      </c>
      <c r="K2229" s="1">
        <v>1</v>
      </c>
      <c r="L2229" s="1">
        <v>0.4</v>
      </c>
      <c r="M2229" s="1">
        <v>-115.7058</v>
      </c>
      <c r="N2229" s="1">
        <f>Clean_Data[[#This Row],[Profit]]/Clean_Data[[#This Row],[Sales]]</f>
        <v>-0.35</v>
      </c>
      <c r="O2229" s="1" t="str">
        <f>IF(Clean_Data[[#This Row],[Discount]]=0,"No Discount",
IF(Clean_Data[[#This Row],[Discount]]&lt;=0.2,"Low",
IF(Clean_Data[[#This Row],[Discount]]&lt;=0.5,"Medium","High")))</f>
        <v>Medium</v>
      </c>
      <c r="P2229" s="1" t="str">
        <f>IF(Clean_Data[[#This Row],[Sales]]&lt;100,"Low",
IF(Clean_Data[[#This Row],[Sales]]&lt;500,"Medium","High"))</f>
        <v>Medium</v>
      </c>
    </row>
    <row r="2230" spans="1:16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1">
        <v>673.56799999999998</v>
      </c>
      <c r="K2230" s="1">
        <v>2</v>
      </c>
      <c r="L2230" s="1">
        <v>0.2</v>
      </c>
      <c r="M2230" s="1">
        <v>252.58799999999999</v>
      </c>
      <c r="N2230" s="1">
        <f>Clean_Data[[#This Row],[Profit]]/Clean_Data[[#This Row],[Sales]]</f>
        <v>0.375</v>
      </c>
      <c r="O2230" s="1" t="str">
        <f>IF(Clean_Data[[#This Row],[Discount]]=0,"No Discount",
IF(Clean_Data[[#This Row],[Discount]]&lt;=0.2,"Low",
IF(Clean_Data[[#This Row],[Discount]]&lt;=0.5,"Medium","High")))</f>
        <v>Low</v>
      </c>
      <c r="P2230" s="1" t="str">
        <f>IF(Clean_Data[[#This Row],[Sales]]&lt;100,"Low",
IF(Clean_Data[[#This Row],[Sales]]&lt;500,"Medium","High"))</f>
        <v>High</v>
      </c>
    </row>
    <row r="2231" spans="1:16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1">
        <v>52.98</v>
      </c>
      <c r="K2231" s="1">
        <v>2</v>
      </c>
      <c r="L2231" s="1">
        <v>0</v>
      </c>
      <c r="M2231" s="1">
        <v>14.8344</v>
      </c>
      <c r="N2231" s="1">
        <f>Clean_Data[[#This Row],[Profit]]/Clean_Data[[#This Row],[Sales]]</f>
        <v>0.28000000000000003</v>
      </c>
      <c r="O2231" s="1" t="str">
        <f>IF(Clean_Data[[#This Row],[Discount]]=0,"No Discount",
IF(Clean_Data[[#This Row],[Discount]]&lt;=0.2,"Low",
IF(Clean_Data[[#This Row],[Discount]]&lt;=0.5,"Medium","High")))</f>
        <v>No Discount</v>
      </c>
      <c r="P2231" s="1" t="str">
        <f>IF(Clean_Data[[#This Row],[Sales]]&lt;100,"Low",
IF(Clean_Data[[#This Row],[Sales]]&lt;500,"Medium","High"))</f>
        <v>Low</v>
      </c>
    </row>
    <row r="2232" spans="1:16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1">
        <v>526.45000000000005</v>
      </c>
      <c r="K2232" s="1">
        <v>5</v>
      </c>
      <c r="L2232" s="1">
        <v>0</v>
      </c>
      <c r="M2232" s="1">
        <v>31.587</v>
      </c>
      <c r="N2232" s="1">
        <f>Clean_Data[[#This Row],[Profit]]/Clean_Data[[#This Row],[Sales]]</f>
        <v>0.06</v>
      </c>
      <c r="O2232" s="1" t="str">
        <f>IF(Clean_Data[[#This Row],[Discount]]=0,"No Discount",
IF(Clean_Data[[#This Row],[Discount]]&lt;=0.2,"Low",
IF(Clean_Data[[#This Row],[Discount]]&lt;=0.5,"Medium","High")))</f>
        <v>No Discount</v>
      </c>
      <c r="P2232" s="1" t="str">
        <f>IF(Clean_Data[[#This Row],[Sales]]&lt;100,"Low",
IF(Clean_Data[[#This Row],[Sales]]&lt;500,"Medium","High"))</f>
        <v>High</v>
      </c>
    </row>
    <row r="2233" spans="1:16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1">
        <v>228.92</v>
      </c>
      <c r="K2233" s="1">
        <v>5</v>
      </c>
      <c r="L2233" s="1">
        <v>0.2</v>
      </c>
      <c r="M2233" s="1">
        <v>14.307499999999999</v>
      </c>
      <c r="N2233" s="1">
        <f>Clean_Data[[#This Row],[Profit]]/Clean_Data[[#This Row],[Sales]]</f>
        <v>6.25E-2</v>
      </c>
      <c r="O2233" s="1" t="str">
        <f>IF(Clean_Data[[#This Row],[Discount]]=0,"No Discount",
IF(Clean_Data[[#This Row],[Discount]]&lt;=0.2,"Low",
IF(Clean_Data[[#This Row],[Discount]]&lt;=0.5,"Medium","High")))</f>
        <v>Low</v>
      </c>
      <c r="P2233" s="1" t="str">
        <f>IF(Clean_Data[[#This Row],[Sales]]&lt;100,"Low",
IF(Clean_Data[[#This Row],[Sales]]&lt;500,"Medium","High"))</f>
        <v>Medium</v>
      </c>
    </row>
    <row r="2234" spans="1:16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1">
        <v>319.96800000000002</v>
      </c>
      <c r="K2234" s="1">
        <v>4</v>
      </c>
      <c r="L2234" s="1">
        <v>0.2</v>
      </c>
      <c r="M2234" s="1">
        <v>35.996400000000001</v>
      </c>
      <c r="N2234" s="1">
        <f>Clean_Data[[#This Row],[Profit]]/Clean_Data[[#This Row],[Sales]]</f>
        <v>0.1125</v>
      </c>
      <c r="O2234" s="1" t="str">
        <f>IF(Clean_Data[[#This Row],[Discount]]=0,"No Discount",
IF(Clean_Data[[#This Row],[Discount]]&lt;=0.2,"Low",
IF(Clean_Data[[#This Row],[Discount]]&lt;=0.5,"Medium","High")))</f>
        <v>Low</v>
      </c>
      <c r="P2234" s="1" t="str">
        <f>IF(Clean_Data[[#This Row],[Sales]]&lt;100,"Low",
IF(Clean_Data[[#This Row],[Sales]]&lt;500,"Medium","High"))</f>
        <v>Medium</v>
      </c>
    </row>
    <row r="2235" spans="1:16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1">
        <v>205.03</v>
      </c>
      <c r="K2235" s="1">
        <v>7</v>
      </c>
      <c r="L2235" s="1">
        <v>0</v>
      </c>
      <c r="M2235" s="1">
        <v>67.659899999999993</v>
      </c>
      <c r="N2235" s="1">
        <f>Clean_Data[[#This Row],[Profit]]/Clean_Data[[#This Row],[Sales]]</f>
        <v>0.32999999999999996</v>
      </c>
      <c r="O2235" s="1" t="str">
        <f>IF(Clean_Data[[#This Row],[Discount]]=0,"No Discount",
IF(Clean_Data[[#This Row],[Discount]]&lt;=0.2,"Low",
IF(Clean_Data[[#This Row],[Discount]]&lt;=0.5,"Medium","High")))</f>
        <v>No Discount</v>
      </c>
      <c r="P2235" s="1" t="str">
        <f>IF(Clean_Data[[#This Row],[Sales]]&lt;100,"Low",
IF(Clean_Data[[#This Row],[Sales]]&lt;500,"Medium","High"))</f>
        <v>Medium</v>
      </c>
    </row>
    <row r="2236" spans="1:16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1">
        <v>190.86</v>
      </c>
      <c r="K2236" s="1">
        <v>2</v>
      </c>
      <c r="L2236" s="1">
        <v>0</v>
      </c>
      <c r="M2236" s="1">
        <v>11.451599999999999</v>
      </c>
      <c r="N2236" s="1">
        <f>Clean_Data[[#This Row],[Profit]]/Clean_Data[[#This Row],[Sales]]</f>
        <v>5.9999999999999991E-2</v>
      </c>
      <c r="O2236" s="1" t="str">
        <f>IF(Clean_Data[[#This Row],[Discount]]=0,"No Discount",
IF(Clean_Data[[#This Row],[Discount]]&lt;=0.2,"Low",
IF(Clean_Data[[#This Row],[Discount]]&lt;=0.5,"Medium","High")))</f>
        <v>No Discount</v>
      </c>
      <c r="P2236" s="1" t="str">
        <f>IF(Clean_Data[[#This Row],[Sales]]&lt;100,"Low",
IF(Clean_Data[[#This Row],[Sales]]&lt;500,"Medium","High"))</f>
        <v>Medium</v>
      </c>
    </row>
    <row r="2237" spans="1:16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1">
        <v>24.32</v>
      </c>
      <c r="K2237" s="1">
        <v>8</v>
      </c>
      <c r="L2237" s="1">
        <v>0</v>
      </c>
      <c r="M2237" s="1">
        <v>8.2688000000000006</v>
      </c>
      <c r="N2237" s="1">
        <f>Clean_Data[[#This Row],[Profit]]/Clean_Data[[#This Row],[Sales]]</f>
        <v>0.34</v>
      </c>
      <c r="O2237" s="1" t="str">
        <f>IF(Clean_Data[[#This Row],[Discount]]=0,"No Discount",
IF(Clean_Data[[#This Row],[Discount]]&lt;=0.2,"Low",
IF(Clean_Data[[#This Row],[Discount]]&lt;=0.5,"Medium","High")))</f>
        <v>No Discount</v>
      </c>
      <c r="P2237" s="1" t="str">
        <f>IF(Clean_Data[[#This Row],[Sales]]&lt;100,"Low",
IF(Clean_Data[[#This Row],[Sales]]&lt;500,"Medium","High"))</f>
        <v>Low</v>
      </c>
    </row>
    <row r="2238" spans="1:16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1">
        <v>44.4</v>
      </c>
      <c r="K2238" s="1">
        <v>5</v>
      </c>
      <c r="L2238" s="1">
        <v>0</v>
      </c>
      <c r="M2238" s="1">
        <v>12.432</v>
      </c>
      <c r="N2238" s="1">
        <f>Clean_Data[[#This Row],[Profit]]/Clean_Data[[#This Row],[Sales]]</f>
        <v>0.28000000000000003</v>
      </c>
      <c r="O2238" s="1" t="str">
        <f>IF(Clean_Data[[#This Row],[Discount]]=0,"No Discount",
IF(Clean_Data[[#This Row],[Discount]]&lt;=0.2,"Low",
IF(Clean_Data[[#This Row],[Discount]]&lt;=0.5,"Medium","High")))</f>
        <v>No Discount</v>
      </c>
      <c r="P2238" s="1" t="str">
        <f>IF(Clean_Data[[#This Row],[Sales]]&lt;100,"Low",
IF(Clean_Data[[#This Row],[Sales]]&lt;500,"Medium","High"))</f>
        <v>Low</v>
      </c>
    </row>
    <row r="2239" spans="1:16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1">
        <v>44.4</v>
      </c>
      <c r="K2239" s="1">
        <v>2</v>
      </c>
      <c r="L2239" s="1">
        <v>0.6</v>
      </c>
      <c r="M2239" s="1">
        <v>-52.17</v>
      </c>
      <c r="N2239" s="1">
        <f>Clean_Data[[#This Row],[Profit]]/Clean_Data[[#This Row],[Sales]]</f>
        <v>-1.175</v>
      </c>
      <c r="O2239" s="1" t="str">
        <f>IF(Clean_Data[[#This Row],[Discount]]=0,"No Discount",
IF(Clean_Data[[#This Row],[Discount]]&lt;=0.2,"Low",
IF(Clean_Data[[#This Row],[Discount]]&lt;=0.5,"Medium","High")))</f>
        <v>High</v>
      </c>
      <c r="P2239" s="1" t="str">
        <f>IF(Clean_Data[[#This Row],[Sales]]&lt;100,"Low",
IF(Clean_Data[[#This Row],[Sales]]&lt;500,"Medium","High"))</f>
        <v>Low</v>
      </c>
    </row>
    <row r="2240" spans="1:16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1">
        <v>1016.792</v>
      </c>
      <c r="K2240" s="1">
        <v>1</v>
      </c>
      <c r="L2240" s="1">
        <v>0.2</v>
      </c>
      <c r="M2240" s="1">
        <v>381.29700000000003</v>
      </c>
      <c r="N2240" s="1">
        <f>Clean_Data[[#This Row],[Profit]]/Clean_Data[[#This Row],[Sales]]</f>
        <v>0.375</v>
      </c>
      <c r="O2240" s="1" t="str">
        <f>IF(Clean_Data[[#This Row],[Discount]]=0,"No Discount",
IF(Clean_Data[[#This Row],[Discount]]&lt;=0.2,"Low",
IF(Clean_Data[[#This Row],[Discount]]&lt;=0.5,"Medium","High")))</f>
        <v>Low</v>
      </c>
      <c r="P2240" s="1" t="str">
        <f>IF(Clean_Data[[#This Row],[Sales]]&lt;100,"Low",
IF(Clean_Data[[#This Row],[Sales]]&lt;500,"Medium","High"))</f>
        <v>High</v>
      </c>
    </row>
    <row r="2241" spans="1:16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38.136000000000003</v>
      </c>
      <c r="K2241" s="1">
        <v>7</v>
      </c>
      <c r="L2241" s="1">
        <v>0.2</v>
      </c>
      <c r="M2241" s="1">
        <v>13.3476</v>
      </c>
      <c r="N2241" s="1">
        <f>Clean_Data[[#This Row],[Profit]]/Clean_Data[[#This Row],[Sales]]</f>
        <v>0.35</v>
      </c>
      <c r="O2241" s="1" t="str">
        <f>IF(Clean_Data[[#This Row],[Discount]]=0,"No Discount",
IF(Clean_Data[[#This Row],[Discount]]&lt;=0.2,"Low",
IF(Clean_Data[[#This Row],[Discount]]&lt;=0.5,"Medium","High")))</f>
        <v>Low</v>
      </c>
      <c r="P2241" s="1" t="str">
        <f>IF(Clean_Data[[#This Row],[Sales]]&lt;100,"Low",
IF(Clean_Data[[#This Row],[Sales]]&lt;500,"Medium","High"))</f>
        <v>Low</v>
      </c>
    </row>
    <row r="2242" spans="1:16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1">
        <v>494.98200000000003</v>
      </c>
      <c r="K2242" s="1">
        <v>3</v>
      </c>
      <c r="L2242" s="1">
        <v>0.4</v>
      </c>
      <c r="M2242" s="1">
        <v>-115.4958</v>
      </c>
      <c r="N2242" s="1">
        <f>Clean_Data[[#This Row],[Profit]]/Clean_Data[[#This Row],[Sales]]</f>
        <v>-0.23333333333333334</v>
      </c>
      <c r="O2242" s="1" t="str">
        <f>IF(Clean_Data[[#This Row],[Discount]]=0,"No Discount",
IF(Clean_Data[[#This Row],[Discount]]&lt;=0.2,"Low",
IF(Clean_Data[[#This Row],[Discount]]&lt;=0.5,"Medium","High")))</f>
        <v>Medium</v>
      </c>
      <c r="P2242" s="1" t="str">
        <f>IF(Clean_Data[[#This Row],[Sales]]&lt;100,"Low",
IF(Clean_Data[[#This Row],[Sales]]&lt;500,"Medium","High"))</f>
        <v>Medium</v>
      </c>
    </row>
    <row r="2243" spans="1:16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1">
        <v>56.56</v>
      </c>
      <c r="K2243" s="1">
        <v>2</v>
      </c>
      <c r="L2243" s="1">
        <v>0</v>
      </c>
      <c r="M2243" s="1">
        <v>15.2712</v>
      </c>
      <c r="N2243" s="1">
        <f>Clean_Data[[#This Row],[Profit]]/Clean_Data[[#This Row],[Sales]]</f>
        <v>0.27</v>
      </c>
      <c r="O2243" s="1" t="str">
        <f>IF(Clean_Data[[#This Row],[Discount]]=0,"No Discount",
IF(Clean_Data[[#This Row],[Discount]]&lt;=0.2,"Low",
IF(Clean_Data[[#This Row],[Discount]]&lt;=0.5,"Medium","High")))</f>
        <v>No Discount</v>
      </c>
      <c r="P2243" s="1" t="str">
        <f>IF(Clean_Data[[#This Row],[Sales]]&lt;100,"Low",
IF(Clean_Data[[#This Row],[Sales]]&lt;500,"Medium","High"))</f>
        <v>Low</v>
      </c>
    </row>
    <row r="2244" spans="1:16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1">
        <v>5.56</v>
      </c>
      <c r="K2244" s="1">
        <v>2</v>
      </c>
      <c r="L2244" s="1">
        <v>0</v>
      </c>
      <c r="M2244" s="1">
        <v>1.4456</v>
      </c>
      <c r="N2244" s="1">
        <f>Clean_Data[[#This Row],[Profit]]/Clean_Data[[#This Row],[Sales]]</f>
        <v>0.26</v>
      </c>
      <c r="O2244" s="1" t="str">
        <f>IF(Clean_Data[[#This Row],[Discount]]=0,"No Discount",
IF(Clean_Data[[#This Row],[Discount]]&lt;=0.2,"Low",
IF(Clean_Data[[#This Row],[Discount]]&lt;=0.5,"Medium","High")))</f>
        <v>No Discount</v>
      </c>
      <c r="P2244" s="1" t="str">
        <f>IF(Clean_Data[[#This Row],[Sales]]&lt;100,"Low",
IF(Clean_Data[[#This Row],[Sales]]&lt;500,"Medium","High"))</f>
        <v>Low</v>
      </c>
    </row>
    <row r="2245" spans="1:16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1">
        <v>9.02</v>
      </c>
      <c r="K2245" s="1">
        <v>2</v>
      </c>
      <c r="L2245" s="1">
        <v>0</v>
      </c>
      <c r="M2245" s="1">
        <v>3.5177999999999998</v>
      </c>
      <c r="N2245" s="1">
        <f>Clean_Data[[#This Row],[Profit]]/Clean_Data[[#This Row],[Sales]]</f>
        <v>0.39</v>
      </c>
      <c r="O2245" s="1" t="str">
        <f>IF(Clean_Data[[#This Row],[Discount]]=0,"No Discount",
IF(Clean_Data[[#This Row],[Discount]]&lt;=0.2,"Low",
IF(Clean_Data[[#This Row],[Discount]]&lt;=0.5,"Medium","High")))</f>
        <v>No Discount</v>
      </c>
      <c r="P2245" s="1" t="str">
        <f>IF(Clean_Data[[#This Row],[Sales]]&lt;100,"Low",
IF(Clean_Data[[#This Row],[Sales]]&lt;500,"Medium","High"))</f>
        <v>Low</v>
      </c>
    </row>
    <row r="2246" spans="1:16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1">
        <v>8.6199999999999992</v>
      </c>
      <c r="K2246" s="1">
        <v>1</v>
      </c>
      <c r="L2246" s="1">
        <v>0</v>
      </c>
      <c r="M2246" s="1">
        <v>2.2412000000000001</v>
      </c>
      <c r="N2246" s="1">
        <f>Clean_Data[[#This Row],[Profit]]/Clean_Data[[#This Row],[Sales]]</f>
        <v>0.26</v>
      </c>
      <c r="O2246" s="1" t="str">
        <f>IF(Clean_Data[[#This Row],[Discount]]=0,"No Discount",
IF(Clean_Data[[#This Row],[Discount]]&lt;=0.2,"Low",
IF(Clean_Data[[#This Row],[Discount]]&lt;=0.5,"Medium","High")))</f>
        <v>No Discount</v>
      </c>
      <c r="P2246" s="1" t="str">
        <f>IF(Clean_Data[[#This Row],[Sales]]&lt;100,"Low",
IF(Clean_Data[[#This Row],[Sales]]&lt;500,"Medium","High"))</f>
        <v>Low</v>
      </c>
    </row>
    <row r="2247" spans="1:16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1">
        <v>659.976</v>
      </c>
      <c r="K2247" s="1">
        <v>3</v>
      </c>
      <c r="L2247" s="1">
        <v>0.2</v>
      </c>
      <c r="M2247" s="1">
        <v>49.498199999999997</v>
      </c>
      <c r="N2247" s="1">
        <f>Clean_Data[[#This Row],[Profit]]/Clean_Data[[#This Row],[Sales]]</f>
        <v>7.4999999999999997E-2</v>
      </c>
      <c r="O2247" s="1" t="str">
        <f>IF(Clean_Data[[#This Row],[Discount]]=0,"No Discount",
IF(Clean_Data[[#This Row],[Discount]]&lt;=0.2,"Low",
IF(Clean_Data[[#This Row],[Discount]]&lt;=0.5,"Medium","High")))</f>
        <v>Low</v>
      </c>
      <c r="P2247" s="1" t="str">
        <f>IF(Clean_Data[[#This Row],[Sales]]&lt;100,"Low",
IF(Clean_Data[[#This Row],[Sales]]&lt;500,"Medium","High"))</f>
        <v>High</v>
      </c>
    </row>
    <row r="2248" spans="1:16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1">
        <v>13.36</v>
      </c>
      <c r="K2248" s="1">
        <v>2</v>
      </c>
      <c r="L2248" s="1">
        <v>0</v>
      </c>
      <c r="M2248" s="1">
        <v>6.4127999999999998</v>
      </c>
      <c r="N2248" s="1">
        <f>Clean_Data[[#This Row],[Profit]]/Clean_Data[[#This Row],[Sales]]</f>
        <v>0.48</v>
      </c>
      <c r="O2248" s="1" t="str">
        <f>IF(Clean_Data[[#This Row],[Discount]]=0,"No Discount",
IF(Clean_Data[[#This Row],[Discount]]&lt;=0.2,"Low",
IF(Clean_Data[[#This Row],[Discount]]&lt;=0.5,"Medium","High")))</f>
        <v>No Discount</v>
      </c>
      <c r="P2248" s="1" t="str">
        <f>IF(Clean_Data[[#This Row],[Sales]]&lt;100,"Low",
IF(Clean_Data[[#This Row],[Sales]]&lt;500,"Medium","High"))</f>
        <v>Low</v>
      </c>
    </row>
    <row r="2249" spans="1:16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1">
        <v>41.72</v>
      </c>
      <c r="K2249" s="1">
        <v>5</v>
      </c>
      <c r="L2249" s="1">
        <v>0.2</v>
      </c>
      <c r="M2249" s="1">
        <v>13.0375</v>
      </c>
      <c r="N2249" s="1">
        <f>Clean_Data[[#This Row],[Profit]]/Clean_Data[[#This Row],[Sales]]</f>
        <v>0.3125</v>
      </c>
      <c r="O2249" s="1" t="str">
        <f>IF(Clean_Data[[#This Row],[Discount]]=0,"No Discount",
IF(Clean_Data[[#This Row],[Discount]]&lt;=0.2,"Low",
IF(Clean_Data[[#This Row],[Discount]]&lt;=0.5,"Medium","High")))</f>
        <v>Low</v>
      </c>
      <c r="P2249" s="1" t="str">
        <f>IF(Clean_Data[[#This Row],[Sales]]&lt;100,"Low",
IF(Clean_Data[[#This Row],[Sales]]&lt;500,"Medium","High"))</f>
        <v>Low</v>
      </c>
    </row>
    <row r="2250" spans="1:16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11.52</v>
      </c>
      <c r="K2250" s="1">
        <v>5</v>
      </c>
      <c r="L2250" s="1">
        <v>0.2</v>
      </c>
      <c r="M2250" s="1">
        <v>4.1760000000000002</v>
      </c>
      <c r="N2250" s="1">
        <f>Clean_Data[[#This Row],[Profit]]/Clean_Data[[#This Row],[Sales]]</f>
        <v>0.36250000000000004</v>
      </c>
      <c r="O2250" s="1" t="str">
        <f>IF(Clean_Data[[#This Row],[Discount]]=0,"No Discount",
IF(Clean_Data[[#This Row],[Discount]]&lt;=0.2,"Low",
IF(Clean_Data[[#This Row],[Discount]]&lt;=0.5,"Medium","High")))</f>
        <v>Low</v>
      </c>
      <c r="P2250" s="1" t="str">
        <f>IF(Clean_Data[[#This Row],[Sales]]&lt;100,"Low",
IF(Clean_Data[[#This Row],[Sales]]&lt;500,"Medium","High"))</f>
        <v>Low</v>
      </c>
    </row>
    <row r="2251" spans="1:16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1">
        <v>541.44000000000005</v>
      </c>
      <c r="K2251" s="1">
        <v>6</v>
      </c>
      <c r="L2251" s="1">
        <v>0</v>
      </c>
      <c r="M2251" s="1">
        <v>157.01759999999999</v>
      </c>
      <c r="N2251" s="1">
        <f>Clean_Data[[#This Row],[Profit]]/Clean_Data[[#This Row],[Sales]]</f>
        <v>0.28999999999999992</v>
      </c>
      <c r="O2251" s="1" t="str">
        <f>IF(Clean_Data[[#This Row],[Discount]]=0,"No Discount",
IF(Clean_Data[[#This Row],[Discount]]&lt;=0.2,"Low",
IF(Clean_Data[[#This Row],[Discount]]&lt;=0.5,"Medium","High")))</f>
        <v>No Discount</v>
      </c>
      <c r="P2251" s="1" t="str">
        <f>IF(Clean_Data[[#This Row],[Sales]]&lt;100,"Low",
IF(Clean_Data[[#This Row],[Sales]]&lt;500,"Medium","High"))</f>
        <v>High</v>
      </c>
    </row>
    <row r="2252" spans="1:16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1">
        <v>19.440000000000001</v>
      </c>
      <c r="K2252" s="1">
        <v>3</v>
      </c>
      <c r="L2252" s="1">
        <v>0</v>
      </c>
      <c r="M2252" s="1">
        <v>9.3312000000000008</v>
      </c>
      <c r="N2252" s="1">
        <f>Clean_Data[[#This Row],[Profit]]/Clean_Data[[#This Row],[Sales]]</f>
        <v>0.48000000000000004</v>
      </c>
      <c r="O2252" s="1" t="str">
        <f>IF(Clean_Data[[#This Row],[Discount]]=0,"No Discount",
IF(Clean_Data[[#This Row],[Discount]]&lt;=0.2,"Low",
IF(Clean_Data[[#This Row],[Discount]]&lt;=0.5,"Medium","High")))</f>
        <v>No Discount</v>
      </c>
      <c r="P2252" s="1" t="str">
        <f>IF(Clean_Data[[#This Row],[Sales]]&lt;100,"Low",
IF(Clean_Data[[#This Row],[Sales]]&lt;500,"Medium","High"))</f>
        <v>Low</v>
      </c>
    </row>
    <row r="2253" spans="1:16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1">
        <v>143.69999999999999</v>
      </c>
      <c r="K2253" s="1">
        <v>3</v>
      </c>
      <c r="L2253" s="1">
        <v>0</v>
      </c>
      <c r="M2253" s="1">
        <v>68.975999999999999</v>
      </c>
      <c r="N2253" s="1">
        <f>Clean_Data[[#This Row],[Profit]]/Clean_Data[[#This Row],[Sales]]</f>
        <v>0.48000000000000004</v>
      </c>
      <c r="O2253" s="1" t="str">
        <f>IF(Clean_Data[[#This Row],[Discount]]=0,"No Discount",
IF(Clean_Data[[#This Row],[Discount]]&lt;=0.2,"Low",
IF(Clean_Data[[#This Row],[Discount]]&lt;=0.5,"Medium","High")))</f>
        <v>No Discount</v>
      </c>
      <c r="P2253" s="1" t="str">
        <f>IF(Clean_Data[[#This Row],[Sales]]&lt;100,"Low",
IF(Clean_Data[[#This Row],[Sales]]&lt;500,"Medium","High"))</f>
        <v>Medium</v>
      </c>
    </row>
    <row r="2254" spans="1:16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1">
        <v>43.26</v>
      </c>
      <c r="K2254" s="1">
        <v>3</v>
      </c>
      <c r="L2254" s="1">
        <v>0</v>
      </c>
      <c r="M2254" s="1">
        <v>14.2758</v>
      </c>
      <c r="N2254" s="1">
        <f>Clean_Data[[#This Row],[Profit]]/Clean_Data[[#This Row],[Sales]]</f>
        <v>0.33</v>
      </c>
      <c r="O2254" s="1" t="str">
        <f>IF(Clean_Data[[#This Row],[Discount]]=0,"No Discount",
IF(Clean_Data[[#This Row],[Discount]]&lt;=0.2,"Low",
IF(Clean_Data[[#This Row],[Discount]]&lt;=0.5,"Medium","High")))</f>
        <v>No Discount</v>
      </c>
      <c r="P2254" s="1" t="str">
        <f>IF(Clean_Data[[#This Row],[Sales]]&lt;100,"Low",
IF(Clean_Data[[#This Row],[Sales]]&lt;500,"Medium","High"))</f>
        <v>Low</v>
      </c>
    </row>
    <row r="2255" spans="1:16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43.56</v>
      </c>
      <c r="K2255" s="1">
        <v>2</v>
      </c>
      <c r="L2255" s="1">
        <v>0</v>
      </c>
      <c r="M2255" s="1">
        <v>15.246</v>
      </c>
      <c r="N2255" s="1">
        <f>Clean_Data[[#This Row],[Profit]]/Clean_Data[[#This Row],[Sales]]</f>
        <v>0.35</v>
      </c>
      <c r="O2255" s="1" t="str">
        <f>IF(Clean_Data[[#This Row],[Discount]]=0,"No Discount",
IF(Clean_Data[[#This Row],[Discount]]&lt;=0.2,"Low",
IF(Clean_Data[[#This Row],[Discount]]&lt;=0.5,"Medium","High")))</f>
        <v>No Discount</v>
      </c>
      <c r="P2255" s="1" t="str">
        <f>IF(Clean_Data[[#This Row],[Sales]]&lt;100,"Low",
IF(Clean_Data[[#This Row],[Sales]]&lt;500,"Medium","High"))</f>
        <v>Low</v>
      </c>
    </row>
    <row r="2256" spans="1:16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1">
        <v>437.85</v>
      </c>
      <c r="K2256" s="1">
        <v>3</v>
      </c>
      <c r="L2256" s="1">
        <v>0</v>
      </c>
      <c r="M2256" s="1">
        <v>131.35499999999999</v>
      </c>
      <c r="N2256" s="1">
        <f>Clean_Data[[#This Row],[Profit]]/Clean_Data[[#This Row],[Sales]]</f>
        <v>0.29999999999999993</v>
      </c>
      <c r="O2256" s="1" t="str">
        <f>IF(Clean_Data[[#This Row],[Discount]]=0,"No Discount",
IF(Clean_Data[[#This Row],[Discount]]&lt;=0.2,"Low",
IF(Clean_Data[[#This Row],[Discount]]&lt;=0.5,"Medium","High")))</f>
        <v>No Discount</v>
      </c>
      <c r="P2256" s="1" t="str">
        <f>IF(Clean_Data[[#This Row],[Sales]]&lt;100,"Low",
IF(Clean_Data[[#This Row],[Sales]]&lt;500,"Medium","High"))</f>
        <v>Medium</v>
      </c>
    </row>
    <row r="2257" spans="1:16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1">
        <v>109.48</v>
      </c>
      <c r="K2257" s="1">
        <v>2</v>
      </c>
      <c r="L2257" s="1">
        <v>0</v>
      </c>
      <c r="M2257" s="1">
        <v>33.938800000000001</v>
      </c>
      <c r="N2257" s="1">
        <f>Clean_Data[[#This Row],[Profit]]/Clean_Data[[#This Row],[Sales]]</f>
        <v>0.31</v>
      </c>
      <c r="O2257" s="1" t="str">
        <f>IF(Clean_Data[[#This Row],[Discount]]=0,"No Discount",
IF(Clean_Data[[#This Row],[Discount]]&lt;=0.2,"Low",
IF(Clean_Data[[#This Row],[Discount]]&lt;=0.5,"Medium","High")))</f>
        <v>No Discount</v>
      </c>
      <c r="P2257" s="1" t="str">
        <f>IF(Clean_Data[[#This Row],[Sales]]&lt;100,"Low",
IF(Clean_Data[[#This Row],[Sales]]&lt;500,"Medium","High"))</f>
        <v>Medium</v>
      </c>
    </row>
    <row r="2258" spans="1:16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1">
        <v>1212.96</v>
      </c>
      <c r="K2258" s="1">
        <v>7</v>
      </c>
      <c r="L2258" s="1">
        <v>0.2</v>
      </c>
      <c r="M2258" s="1">
        <v>90.971999999999994</v>
      </c>
      <c r="N2258" s="1">
        <f>Clean_Data[[#This Row],[Profit]]/Clean_Data[[#This Row],[Sales]]</f>
        <v>7.4999999999999997E-2</v>
      </c>
      <c r="O2258" s="1" t="str">
        <f>IF(Clean_Data[[#This Row],[Discount]]=0,"No Discount",
IF(Clean_Data[[#This Row],[Discount]]&lt;=0.2,"Low",
IF(Clean_Data[[#This Row],[Discount]]&lt;=0.5,"Medium","High")))</f>
        <v>Low</v>
      </c>
      <c r="P2258" s="1" t="str">
        <f>IF(Clean_Data[[#This Row],[Sales]]&lt;100,"Low",
IF(Clean_Data[[#This Row],[Sales]]&lt;500,"Medium","High"))</f>
        <v>High</v>
      </c>
    </row>
    <row r="2259" spans="1:16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1">
        <v>18.54</v>
      </c>
      <c r="K2259" s="1">
        <v>2</v>
      </c>
      <c r="L2259" s="1">
        <v>0</v>
      </c>
      <c r="M2259" s="1">
        <v>8.7138000000000009</v>
      </c>
      <c r="N2259" s="1">
        <f>Clean_Data[[#This Row],[Profit]]/Clean_Data[[#This Row],[Sales]]</f>
        <v>0.47000000000000008</v>
      </c>
      <c r="O2259" s="1" t="str">
        <f>IF(Clean_Data[[#This Row],[Discount]]=0,"No Discount",
IF(Clean_Data[[#This Row],[Discount]]&lt;=0.2,"Low",
IF(Clean_Data[[#This Row],[Discount]]&lt;=0.5,"Medium","High")))</f>
        <v>No Discount</v>
      </c>
      <c r="P2259" s="1" t="str">
        <f>IF(Clean_Data[[#This Row],[Sales]]&lt;100,"Low",
IF(Clean_Data[[#This Row],[Sales]]&lt;500,"Medium","High"))</f>
        <v>Low</v>
      </c>
    </row>
    <row r="2260" spans="1:16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1">
        <v>5</v>
      </c>
      <c r="K2260" s="1">
        <v>1</v>
      </c>
      <c r="L2260" s="1">
        <v>0</v>
      </c>
      <c r="M2260" s="1">
        <v>2.4</v>
      </c>
      <c r="N2260" s="1">
        <f>Clean_Data[[#This Row],[Profit]]/Clean_Data[[#This Row],[Sales]]</f>
        <v>0.48</v>
      </c>
      <c r="O2260" s="1" t="str">
        <f>IF(Clean_Data[[#This Row],[Discount]]=0,"No Discount",
IF(Clean_Data[[#This Row],[Discount]]&lt;=0.2,"Low",
IF(Clean_Data[[#This Row],[Discount]]&lt;=0.5,"Medium","High")))</f>
        <v>No Discount</v>
      </c>
      <c r="P2260" s="1" t="str">
        <f>IF(Clean_Data[[#This Row],[Sales]]&lt;100,"Low",
IF(Clean_Data[[#This Row],[Sales]]&lt;500,"Medium","High"))</f>
        <v>Low</v>
      </c>
    </row>
    <row r="2261" spans="1:16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1">
        <v>371.97</v>
      </c>
      <c r="K2261" s="1">
        <v>3</v>
      </c>
      <c r="L2261" s="1">
        <v>0</v>
      </c>
      <c r="M2261" s="1">
        <v>66.954599999999999</v>
      </c>
      <c r="N2261" s="1">
        <f>Clean_Data[[#This Row],[Profit]]/Clean_Data[[#This Row],[Sales]]</f>
        <v>0.18</v>
      </c>
      <c r="O2261" s="1" t="str">
        <f>IF(Clean_Data[[#This Row],[Discount]]=0,"No Discount",
IF(Clean_Data[[#This Row],[Discount]]&lt;=0.2,"Low",
IF(Clean_Data[[#This Row],[Discount]]&lt;=0.5,"Medium","High")))</f>
        <v>No Discount</v>
      </c>
      <c r="P2261" s="1" t="str">
        <f>IF(Clean_Data[[#This Row],[Sales]]&lt;100,"Low",
IF(Clean_Data[[#This Row],[Sales]]&lt;500,"Medium","High"))</f>
        <v>Medium</v>
      </c>
    </row>
    <row r="2262" spans="1:16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1">
        <v>166.24</v>
      </c>
      <c r="K2262" s="1">
        <v>1</v>
      </c>
      <c r="L2262" s="1">
        <v>0</v>
      </c>
      <c r="M2262" s="1">
        <v>24.936</v>
      </c>
      <c r="N2262" s="1">
        <f>Clean_Data[[#This Row],[Profit]]/Clean_Data[[#This Row],[Sales]]</f>
        <v>0.15</v>
      </c>
      <c r="O2262" s="1" t="str">
        <f>IF(Clean_Data[[#This Row],[Discount]]=0,"No Discount",
IF(Clean_Data[[#This Row],[Discount]]&lt;=0.2,"Low",
IF(Clean_Data[[#This Row],[Discount]]&lt;=0.5,"Medium","High")))</f>
        <v>No Discount</v>
      </c>
      <c r="P2262" s="1" t="str">
        <f>IF(Clean_Data[[#This Row],[Sales]]&lt;100,"Low",
IF(Clean_Data[[#This Row],[Sales]]&lt;500,"Medium","High"))</f>
        <v>Medium</v>
      </c>
    </row>
    <row r="2263" spans="1:16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1">
        <v>359.97</v>
      </c>
      <c r="K2263" s="1">
        <v>3</v>
      </c>
      <c r="L2263" s="1">
        <v>0</v>
      </c>
      <c r="M2263" s="1">
        <v>79.193399999999997</v>
      </c>
      <c r="N2263" s="1">
        <f>Clean_Data[[#This Row],[Profit]]/Clean_Data[[#This Row],[Sales]]</f>
        <v>0.21999999999999997</v>
      </c>
      <c r="O2263" s="1" t="str">
        <f>IF(Clean_Data[[#This Row],[Discount]]=0,"No Discount",
IF(Clean_Data[[#This Row],[Discount]]&lt;=0.2,"Low",
IF(Clean_Data[[#This Row],[Discount]]&lt;=0.5,"Medium","High")))</f>
        <v>No Discount</v>
      </c>
      <c r="P2263" s="1" t="str">
        <f>IF(Clean_Data[[#This Row],[Sales]]&lt;100,"Low",
IF(Clean_Data[[#This Row],[Sales]]&lt;500,"Medium","High"))</f>
        <v>Medium</v>
      </c>
    </row>
    <row r="2264" spans="1:16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1">
        <v>499.98</v>
      </c>
      <c r="K2264" s="1">
        <v>2</v>
      </c>
      <c r="L2264" s="1">
        <v>0</v>
      </c>
      <c r="M2264" s="1">
        <v>114.9954</v>
      </c>
      <c r="N2264" s="1">
        <f>Clean_Data[[#This Row],[Profit]]/Clean_Data[[#This Row],[Sales]]</f>
        <v>0.23</v>
      </c>
      <c r="O2264" s="1" t="str">
        <f>IF(Clean_Data[[#This Row],[Discount]]=0,"No Discount",
IF(Clean_Data[[#This Row],[Discount]]&lt;=0.2,"Low",
IF(Clean_Data[[#This Row],[Discount]]&lt;=0.5,"Medium","High")))</f>
        <v>No Discount</v>
      </c>
      <c r="P2264" s="1" t="str">
        <f>IF(Clean_Data[[#This Row],[Sales]]&lt;100,"Low",
IF(Clean_Data[[#This Row],[Sales]]&lt;500,"Medium","High"))</f>
        <v>Medium</v>
      </c>
    </row>
    <row r="2265" spans="1:16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1">
        <v>5.28</v>
      </c>
      <c r="K2265" s="1">
        <v>1</v>
      </c>
      <c r="L2265" s="1">
        <v>0</v>
      </c>
      <c r="M2265" s="1">
        <v>2.3759999999999999</v>
      </c>
      <c r="N2265" s="1">
        <f>Clean_Data[[#This Row],[Profit]]/Clean_Data[[#This Row],[Sales]]</f>
        <v>0.44999999999999996</v>
      </c>
      <c r="O2265" s="1" t="str">
        <f>IF(Clean_Data[[#This Row],[Discount]]=0,"No Discount",
IF(Clean_Data[[#This Row],[Discount]]&lt;=0.2,"Low",
IF(Clean_Data[[#This Row],[Discount]]&lt;=0.5,"Medium","High")))</f>
        <v>No Discount</v>
      </c>
      <c r="P2265" s="1" t="str">
        <f>IF(Clean_Data[[#This Row],[Sales]]&lt;100,"Low",
IF(Clean_Data[[#This Row],[Sales]]&lt;500,"Medium","High"))</f>
        <v>Low</v>
      </c>
    </row>
    <row r="2266" spans="1:16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1">
        <v>8.26</v>
      </c>
      <c r="K2266" s="1">
        <v>2</v>
      </c>
      <c r="L2266" s="1">
        <v>0</v>
      </c>
      <c r="M2266" s="1">
        <v>3.8822000000000001</v>
      </c>
      <c r="N2266" s="1">
        <f>Clean_Data[[#This Row],[Profit]]/Clean_Data[[#This Row],[Sales]]</f>
        <v>0.47000000000000003</v>
      </c>
      <c r="O2266" s="1" t="str">
        <f>IF(Clean_Data[[#This Row],[Discount]]=0,"No Discount",
IF(Clean_Data[[#This Row],[Discount]]&lt;=0.2,"Low",
IF(Clean_Data[[#This Row],[Discount]]&lt;=0.5,"Medium","High")))</f>
        <v>No Discount</v>
      </c>
      <c r="P2266" s="1" t="str">
        <f>IF(Clean_Data[[#This Row],[Sales]]&lt;100,"Low",
IF(Clean_Data[[#This Row],[Sales]]&lt;500,"Medium","High"))</f>
        <v>Low</v>
      </c>
    </row>
    <row r="2267" spans="1:16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1">
        <v>7.968</v>
      </c>
      <c r="K2267" s="1">
        <v>2</v>
      </c>
      <c r="L2267" s="1">
        <v>0.2</v>
      </c>
      <c r="M2267" s="1">
        <v>2.6892</v>
      </c>
      <c r="N2267" s="1">
        <f>Clean_Data[[#This Row],[Profit]]/Clean_Data[[#This Row],[Sales]]</f>
        <v>0.33750000000000002</v>
      </c>
      <c r="O2267" s="1" t="str">
        <f>IF(Clean_Data[[#This Row],[Discount]]=0,"No Discount",
IF(Clean_Data[[#This Row],[Discount]]&lt;=0.2,"Low",
IF(Clean_Data[[#This Row],[Discount]]&lt;=0.5,"Medium","High")))</f>
        <v>Low</v>
      </c>
      <c r="P2267" s="1" t="str">
        <f>IF(Clean_Data[[#This Row],[Sales]]&lt;100,"Low",
IF(Clean_Data[[#This Row],[Sales]]&lt;500,"Medium","High"))</f>
        <v>Low</v>
      </c>
    </row>
    <row r="2268" spans="1:16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1">
        <v>12.96</v>
      </c>
      <c r="K2268" s="1">
        <v>2</v>
      </c>
      <c r="L2268" s="1">
        <v>0</v>
      </c>
      <c r="M2268" s="1">
        <v>6.3503999999999996</v>
      </c>
      <c r="N2268" s="1">
        <f>Clean_Data[[#This Row],[Profit]]/Clean_Data[[#This Row],[Sales]]</f>
        <v>0.48999999999999994</v>
      </c>
      <c r="O2268" s="1" t="str">
        <f>IF(Clean_Data[[#This Row],[Discount]]=0,"No Discount",
IF(Clean_Data[[#This Row],[Discount]]&lt;=0.2,"Low",
IF(Clean_Data[[#This Row],[Discount]]&lt;=0.5,"Medium","High")))</f>
        <v>No Discount</v>
      </c>
      <c r="P2268" s="1" t="str">
        <f>IF(Clean_Data[[#This Row],[Sales]]&lt;100,"Low",
IF(Clean_Data[[#This Row],[Sales]]&lt;500,"Medium","High"))</f>
        <v>Low</v>
      </c>
    </row>
    <row r="2269" spans="1:16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1">
        <v>6.48</v>
      </c>
      <c r="K2269" s="1">
        <v>1</v>
      </c>
      <c r="L2269" s="1">
        <v>0</v>
      </c>
      <c r="M2269" s="1">
        <v>3.1103999999999998</v>
      </c>
      <c r="N2269" s="1">
        <f>Clean_Data[[#This Row],[Profit]]/Clean_Data[[#This Row],[Sales]]</f>
        <v>0.47999999999999993</v>
      </c>
      <c r="O2269" s="1" t="str">
        <f>IF(Clean_Data[[#This Row],[Discount]]=0,"No Discount",
IF(Clean_Data[[#This Row],[Discount]]&lt;=0.2,"Low",
IF(Clean_Data[[#This Row],[Discount]]&lt;=0.5,"Medium","High")))</f>
        <v>No Discount</v>
      </c>
      <c r="P2269" s="1" t="str">
        <f>IF(Clean_Data[[#This Row],[Sales]]&lt;100,"Low",
IF(Clean_Data[[#This Row],[Sales]]&lt;500,"Medium","High"))</f>
        <v>Low</v>
      </c>
    </row>
    <row r="2270" spans="1:16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1">
        <v>6.984</v>
      </c>
      <c r="K2270" s="1">
        <v>1</v>
      </c>
      <c r="L2270" s="1">
        <v>0.2</v>
      </c>
      <c r="M2270" s="1">
        <v>2.3571</v>
      </c>
      <c r="N2270" s="1">
        <f>Clean_Data[[#This Row],[Profit]]/Clean_Data[[#This Row],[Sales]]</f>
        <v>0.33750000000000002</v>
      </c>
      <c r="O2270" s="1" t="str">
        <f>IF(Clean_Data[[#This Row],[Discount]]=0,"No Discount",
IF(Clean_Data[[#This Row],[Discount]]&lt;=0.2,"Low",
IF(Clean_Data[[#This Row],[Discount]]&lt;=0.5,"Medium","High")))</f>
        <v>Low</v>
      </c>
      <c r="P2270" s="1" t="str">
        <f>IF(Clean_Data[[#This Row],[Sales]]&lt;100,"Low",
IF(Clean_Data[[#This Row],[Sales]]&lt;500,"Medium","High"))</f>
        <v>Low</v>
      </c>
    </row>
    <row r="2271" spans="1:16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1">
        <v>47.96</v>
      </c>
      <c r="K2271" s="1">
        <v>5</v>
      </c>
      <c r="L2271" s="1">
        <v>0.2</v>
      </c>
      <c r="M2271" s="1">
        <v>4.1965000000000003</v>
      </c>
      <c r="N2271" s="1">
        <f>Clean_Data[[#This Row],[Profit]]/Clean_Data[[#This Row],[Sales]]</f>
        <v>8.7500000000000008E-2</v>
      </c>
      <c r="O2271" s="1" t="str">
        <f>IF(Clean_Data[[#This Row],[Discount]]=0,"No Discount",
IF(Clean_Data[[#This Row],[Discount]]&lt;=0.2,"Low",
IF(Clean_Data[[#This Row],[Discount]]&lt;=0.5,"Medium","High")))</f>
        <v>Low</v>
      </c>
      <c r="P2271" s="1" t="str">
        <f>IF(Clean_Data[[#This Row],[Sales]]&lt;100,"Low",
IF(Clean_Data[[#This Row],[Sales]]&lt;500,"Medium","High"))</f>
        <v>Low</v>
      </c>
    </row>
    <row r="2272" spans="1:16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1">
        <v>199.74</v>
      </c>
      <c r="K2272" s="1">
        <v>6</v>
      </c>
      <c r="L2272" s="1">
        <v>0</v>
      </c>
      <c r="M2272" s="1">
        <v>47.937600000000003</v>
      </c>
      <c r="N2272" s="1">
        <f>Clean_Data[[#This Row],[Profit]]/Clean_Data[[#This Row],[Sales]]</f>
        <v>0.24000000000000002</v>
      </c>
      <c r="O2272" s="1" t="str">
        <f>IF(Clean_Data[[#This Row],[Discount]]=0,"No Discount",
IF(Clean_Data[[#This Row],[Discount]]&lt;=0.2,"Low",
IF(Clean_Data[[#This Row],[Discount]]&lt;=0.5,"Medium","High")))</f>
        <v>No Discount</v>
      </c>
      <c r="P2272" s="1" t="str">
        <f>IF(Clean_Data[[#This Row],[Sales]]&lt;100,"Low",
IF(Clean_Data[[#This Row],[Sales]]&lt;500,"Medium","High"))</f>
        <v>Medium</v>
      </c>
    </row>
    <row r="2273" spans="1:16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1">
        <v>435.26</v>
      </c>
      <c r="K2273" s="1">
        <v>7</v>
      </c>
      <c r="L2273" s="1">
        <v>0</v>
      </c>
      <c r="M2273" s="1">
        <v>95.757199999999997</v>
      </c>
      <c r="N2273" s="1">
        <f>Clean_Data[[#This Row],[Profit]]/Clean_Data[[#This Row],[Sales]]</f>
        <v>0.22</v>
      </c>
      <c r="O2273" s="1" t="str">
        <f>IF(Clean_Data[[#This Row],[Discount]]=0,"No Discount",
IF(Clean_Data[[#This Row],[Discount]]&lt;=0.2,"Low",
IF(Clean_Data[[#This Row],[Discount]]&lt;=0.5,"Medium","High")))</f>
        <v>No Discount</v>
      </c>
      <c r="P2273" s="1" t="str">
        <f>IF(Clean_Data[[#This Row],[Sales]]&lt;100,"Low",
IF(Clean_Data[[#This Row],[Sales]]&lt;500,"Medium","High"))</f>
        <v>Medium</v>
      </c>
    </row>
    <row r="2274" spans="1:16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1">
        <v>1119.9839999999999</v>
      </c>
      <c r="K2274" s="1">
        <v>2</v>
      </c>
      <c r="L2274" s="1">
        <v>0.2</v>
      </c>
      <c r="M2274" s="1">
        <v>377.99459999999999</v>
      </c>
      <c r="N2274" s="1">
        <f>Clean_Data[[#This Row],[Profit]]/Clean_Data[[#This Row],[Sales]]</f>
        <v>0.33750000000000002</v>
      </c>
      <c r="O2274" s="1" t="str">
        <f>IF(Clean_Data[[#This Row],[Discount]]=0,"No Discount",
IF(Clean_Data[[#This Row],[Discount]]&lt;=0.2,"Low",
IF(Clean_Data[[#This Row],[Discount]]&lt;=0.5,"Medium","High")))</f>
        <v>Low</v>
      </c>
      <c r="P2274" s="1" t="str">
        <f>IF(Clean_Data[[#This Row],[Sales]]&lt;100,"Low",
IF(Clean_Data[[#This Row],[Sales]]&lt;500,"Medium","High"))</f>
        <v>High</v>
      </c>
    </row>
    <row r="2275" spans="1:16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1">
        <v>143.43199999999999</v>
      </c>
      <c r="K2275" s="1">
        <v>1</v>
      </c>
      <c r="L2275" s="1">
        <v>0.2</v>
      </c>
      <c r="M2275" s="1">
        <v>3.5857999999999999</v>
      </c>
      <c r="N2275" s="1">
        <f>Clean_Data[[#This Row],[Profit]]/Clean_Data[[#This Row],[Sales]]</f>
        <v>2.5000000000000001E-2</v>
      </c>
      <c r="O2275" s="1" t="str">
        <f>IF(Clean_Data[[#This Row],[Discount]]=0,"No Discount",
IF(Clean_Data[[#This Row],[Discount]]&lt;=0.2,"Low",
IF(Clean_Data[[#This Row],[Discount]]&lt;=0.5,"Medium","High")))</f>
        <v>Low</v>
      </c>
      <c r="P2275" s="1" t="str">
        <f>IF(Clean_Data[[#This Row],[Sales]]&lt;100,"Low",
IF(Clean_Data[[#This Row],[Sales]]&lt;500,"Medium","High"))</f>
        <v>Medium</v>
      </c>
    </row>
    <row r="2276" spans="1:16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1">
        <v>122.352</v>
      </c>
      <c r="K2276" s="1">
        <v>3</v>
      </c>
      <c r="L2276" s="1">
        <v>0.2</v>
      </c>
      <c r="M2276" s="1">
        <v>13.7646</v>
      </c>
      <c r="N2276" s="1">
        <f>Clean_Data[[#This Row],[Profit]]/Clean_Data[[#This Row],[Sales]]</f>
        <v>0.11249999999999999</v>
      </c>
      <c r="O2276" s="1" t="str">
        <f>IF(Clean_Data[[#This Row],[Discount]]=0,"No Discount",
IF(Clean_Data[[#This Row],[Discount]]&lt;=0.2,"Low",
IF(Clean_Data[[#This Row],[Discount]]&lt;=0.5,"Medium","High")))</f>
        <v>Low</v>
      </c>
      <c r="P2276" s="1" t="str">
        <f>IF(Clean_Data[[#This Row],[Sales]]&lt;100,"Low",
IF(Clean_Data[[#This Row],[Sales]]&lt;500,"Medium","High"))</f>
        <v>Medium</v>
      </c>
    </row>
    <row r="2277" spans="1:16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1">
        <v>306.2</v>
      </c>
      <c r="K2277" s="1">
        <v>5</v>
      </c>
      <c r="L2277" s="1">
        <v>0</v>
      </c>
      <c r="M2277" s="1">
        <v>0</v>
      </c>
      <c r="N2277" s="1">
        <f>Clean_Data[[#This Row],[Profit]]/Clean_Data[[#This Row],[Sales]]</f>
        <v>0</v>
      </c>
      <c r="O2277" s="1" t="str">
        <f>IF(Clean_Data[[#This Row],[Discount]]=0,"No Discount",
IF(Clean_Data[[#This Row],[Discount]]&lt;=0.2,"Low",
IF(Clean_Data[[#This Row],[Discount]]&lt;=0.5,"Medium","High")))</f>
        <v>No Discount</v>
      </c>
      <c r="P2277" s="1" t="str">
        <f>IF(Clean_Data[[#This Row],[Sales]]&lt;100,"Low",
IF(Clean_Data[[#This Row],[Sales]]&lt;500,"Medium","High"))</f>
        <v>Medium</v>
      </c>
    </row>
    <row r="2278" spans="1:16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1">
        <v>85.98</v>
      </c>
      <c r="K2278" s="1">
        <v>1</v>
      </c>
      <c r="L2278" s="1">
        <v>0</v>
      </c>
      <c r="M2278" s="1">
        <v>22.354800000000001</v>
      </c>
      <c r="N2278" s="1">
        <f>Clean_Data[[#This Row],[Profit]]/Clean_Data[[#This Row],[Sales]]</f>
        <v>0.26</v>
      </c>
      <c r="O2278" s="1" t="str">
        <f>IF(Clean_Data[[#This Row],[Discount]]=0,"No Discount",
IF(Clean_Data[[#This Row],[Discount]]&lt;=0.2,"Low",
IF(Clean_Data[[#This Row],[Discount]]&lt;=0.5,"Medium","High")))</f>
        <v>No Discount</v>
      </c>
      <c r="P2278" s="1" t="str">
        <f>IF(Clean_Data[[#This Row],[Sales]]&lt;100,"Low",
IF(Clean_Data[[#This Row],[Sales]]&lt;500,"Medium","High"))</f>
        <v>Low</v>
      </c>
    </row>
    <row r="2279" spans="1:16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1">
        <v>223.96</v>
      </c>
      <c r="K2279" s="1">
        <v>4</v>
      </c>
      <c r="L2279" s="1">
        <v>0</v>
      </c>
      <c r="M2279" s="1">
        <v>53.750399999999999</v>
      </c>
      <c r="N2279" s="1">
        <f>Clean_Data[[#This Row],[Profit]]/Clean_Data[[#This Row],[Sales]]</f>
        <v>0.24</v>
      </c>
      <c r="O2279" s="1" t="str">
        <f>IF(Clean_Data[[#This Row],[Discount]]=0,"No Discount",
IF(Clean_Data[[#This Row],[Discount]]&lt;=0.2,"Low",
IF(Clean_Data[[#This Row],[Discount]]&lt;=0.5,"Medium","High")))</f>
        <v>No Discount</v>
      </c>
      <c r="P2279" s="1" t="str">
        <f>IF(Clean_Data[[#This Row],[Sales]]&lt;100,"Low",
IF(Clean_Data[[#This Row],[Sales]]&lt;500,"Medium","High"))</f>
        <v>Medium</v>
      </c>
    </row>
    <row r="2280" spans="1:16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1">
        <v>97.567999999999998</v>
      </c>
      <c r="K2280" s="1">
        <v>2</v>
      </c>
      <c r="L2280" s="1">
        <v>0.2</v>
      </c>
      <c r="M2280" s="1">
        <v>-6.0979999999999999</v>
      </c>
      <c r="N2280" s="1">
        <f>Clean_Data[[#This Row],[Profit]]/Clean_Data[[#This Row],[Sales]]</f>
        <v>-6.25E-2</v>
      </c>
      <c r="O2280" s="1" t="str">
        <f>IF(Clean_Data[[#This Row],[Discount]]=0,"No Discount",
IF(Clean_Data[[#This Row],[Discount]]&lt;=0.2,"Low",
IF(Clean_Data[[#This Row],[Discount]]&lt;=0.5,"Medium","High")))</f>
        <v>Low</v>
      </c>
      <c r="P2280" s="1" t="str">
        <f>IF(Clean_Data[[#This Row],[Sales]]&lt;100,"Low",
IF(Clean_Data[[#This Row],[Sales]]&lt;500,"Medium","High"))</f>
        <v>Low</v>
      </c>
    </row>
    <row r="2281" spans="1:16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614.27200000000005</v>
      </c>
      <c r="K2281" s="1">
        <v>8</v>
      </c>
      <c r="L2281" s="1">
        <v>0.2</v>
      </c>
      <c r="M2281" s="1">
        <v>-23.0352</v>
      </c>
      <c r="N2281" s="1">
        <f>Clean_Data[[#This Row],[Profit]]/Clean_Data[[#This Row],[Sales]]</f>
        <v>-3.7499999999999999E-2</v>
      </c>
      <c r="O2281" s="1" t="str">
        <f>IF(Clean_Data[[#This Row],[Discount]]=0,"No Discount",
IF(Clean_Data[[#This Row],[Discount]]&lt;=0.2,"Low",
IF(Clean_Data[[#This Row],[Discount]]&lt;=0.5,"Medium","High")))</f>
        <v>Low</v>
      </c>
      <c r="P2281" s="1" t="str">
        <f>IF(Clean_Data[[#This Row],[Sales]]&lt;100,"Low",
IF(Clean_Data[[#This Row],[Sales]]&lt;500,"Medium","High"))</f>
        <v>High</v>
      </c>
    </row>
    <row r="2282" spans="1:16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1">
        <v>199.98</v>
      </c>
      <c r="K2282" s="1">
        <v>2</v>
      </c>
      <c r="L2282" s="1">
        <v>0</v>
      </c>
      <c r="M2282" s="1">
        <v>37.996200000000002</v>
      </c>
      <c r="N2282" s="1">
        <f>Clean_Data[[#This Row],[Profit]]/Clean_Data[[#This Row],[Sales]]</f>
        <v>0.19000000000000003</v>
      </c>
      <c r="O2282" s="1" t="str">
        <f>IF(Clean_Data[[#This Row],[Discount]]=0,"No Discount",
IF(Clean_Data[[#This Row],[Discount]]&lt;=0.2,"Low",
IF(Clean_Data[[#This Row],[Discount]]&lt;=0.5,"Medium","High")))</f>
        <v>No Discount</v>
      </c>
      <c r="P2282" s="1" t="str">
        <f>IF(Clean_Data[[#This Row],[Sales]]&lt;100,"Low",
IF(Clean_Data[[#This Row],[Sales]]&lt;500,"Medium","High"))</f>
        <v>Medium</v>
      </c>
    </row>
    <row r="2283" spans="1:16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1">
        <v>48.16</v>
      </c>
      <c r="K2283" s="1">
        <v>7</v>
      </c>
      <c r="L2283" s="1">
        <v>0</v>
      </c>
      <c r="M2283" s="1">
        <v>22.153600000000001</v>
      </c>
      <c r="N2283" s="1">
        <f>Clean_Data[[#This Row],[Profit]]/Clean_Data[[#This Row],[Sales]]</f>
        <v>0.46000000000000008</v>
      </c>
      <c r="O2283" s="1" t="str">
        <f>IF(Clean_Data[[#This Row],[Discount]]=0,"No Discount",
IF(Clean_Data[[#This Row],[Discount]]&lt;=0.2,"Low",
IF(Clean_Data[[#This Row],[Discount]]&lt;=0.5,"Medium","High")))</f>
        <v>No Discount</v>
      </c>
      <c r="P2283" s="1" t="str">
        <f>IF(Clean_Data[[#This Row],[Sales]]&lt;100,"Low",
IF(Clean_Data[[#This Row],[Sales]]&lt;500,"Medium","High"))</f>
        <v>Low</v>
      </c>
    </row>
    <row r="2284" spans="1:16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1">
        <v>23.92</v>
      </c>
      <c r="K2284" s="1">
        <v>2</v>
      </c>
      <c r="L2284" s="1">
        <v>0</v>
      </c>
      <c r="M2284" s="1">
        <v>6.6976000000000004</v>
      </c>
      <c r="N2284" s="1">
        <f>Clean_Data[[#This Row],[Profit]]/Clean_Data[[#This Row],[Sales]]</f>
        <v>0.27999999999999997</v>
      </c>
      <c r="O2284" s="1" t="str">
        <f>IF(Clean_Data[[#This Row],[Discount]]=0,"No Discount",
IF(Clean_Data[[#This Row],[Discount]]&lt;=0.2,"Low",
IF(Clean_Data[[#This Row],[Discount]]&lt;=0.5,"Medium","High")))</f>
        <v>No Discount</v>
      </c>
      <c r="P2284" s="1" t="str">
        <f>IF(Clean_Data[[#This Row],[Sales]]&lt;100,"Low",
IF(Clean_Data[[#This Row],[Sales]]&lt;500,"Medium","High"))</f>
        <v>Low</v>
      </c>
    </row>
    <row r="2285" spans="1:16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1">
        <v>60.69</v>
      </c>
      <c r="K2285" s="1">
        <v>7</v>
      </c>
      <c r="L2285" s="1">
        <v>0</v>
      </c>
      <c r="M2285" s="1">
        <v>16.386299999999999</v>
      </c>
      <c r="N2285" s="1">
        <f>Clean_Data[[#This Row],[Profit]]/Clean_Data[[#This Row],[Sales]]</f>
        <v>0.26999999999999996</v>
      </c>
      <c r="O2285" s="1" t="str">
        <f>IF(Clean_Data[[#This Row],[Discount]]=0,"No Discount",
IF(Clean_Data[[#This Row],[Discount]]&lt;=0.2,"Low",
IF(Clean_Data[[#This Row],[Discount]]&lt;=0.5,"Medium","High")))</f>
        <v>No Discount</v>
      </c>
      <c r="P2285" s="1" t="str">
        <f>IF(Clean_Data[[#This Row],[Sales]]&lt;100,"Low",
IF(Clean_Data[[#This Row],[Sales]]&lt;500,"Medium","High"))</f>
        <v>Low</v>
      </c>
    </row>
    <row r="2286" spans="1:16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1">
        <v>14.352</v>
      </c>
      <c r="K2286" s="1">
        <v>3</v>
      </c>
      <c r="L2286" s="1">
        <v>0.2</v>
      </c>
      <c r="M2286" s="1">
        <v>5.2026000000000003</v>
      </c>
      <c r="N2286" s="1">
        <f>Clean_Data[[#This Row],[Profit]]/Clean_Data[[#This Row],[Sales]]</f>
        <v>0.36249999999999999</v>
      </c>
      <c r="O2286" s="1" t="str">
        <f>IF(Clean_Data[[#This Row],[Discount]]=0,"No Discount",
IF(Clean_Data[[#This Row],[Discount]]&lt;=0.2,"Low",
IF(Clean_Data[[#This Row],[Discount]]&lt;=0.5,"Medium","High")))</f>
        <v>Low</v>
      </c>
      <c r="P2286" s="1" t="str">
        <f>IF(Clean_Data[[#This Row],[Sales]]&lt;100,"Low",
IF(Clean_Data[[#This Row],[Sales]]&lt;500,"Medium","High"))</f>
        <v>Low</v>
      </c>
    </row>
    <row r="2287" spans="1:16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1">
        <v>35.04</v>
      </c>
      <c r="K2287" s="1">
        <v>2</v>
      </c>
      <c r="L2287" s="1">
        <v>0</v>
      </c>
      <c r="M2287" s="1">
        <v>12.263999999999999</v>
      </c>
      <c r="N2287" s="1">
        <f>Clean_Data[[#This Row],[Profit]]/Clean_Data[[#This Row],[Sales]]</f>
        <v>0.35</v>
      </c>
      <c r="O2287" s="1" t="str">
        <f>IF(Clean_Data[[#This Row],[Discount]]=0,"No Discount",
IF(Clean_Data[[#This Row],[Discount]]&lt;=0.2,"Low",
IF(Clean_Data[[#This Row],[Discount]]&lt;=0.5,"Medium","High")))</f>
        <v>No Discount</v>
      </c>
      <c r="P2287" s="1" t="str">
        <f>IF(Clean_Data[[#This Row],[Sales]]&lt;100,"Low",
IF(Clean_Data[[#This Row],[Sales]]&lt;500,"Medium","High"))</f>
        <v>Low</v>
      </c>
    </row>
    <row r="2288" spans="1:16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1">
        <v>17.48</v>
      </c>
      <c r="K2288" s="1">
        <v>5</v>
      </c>
      <c r="L2288" s="1">
        <v>0.2</v>
      </c>
      <c r="M2288" s="1">
        <v>1.3109999999999999</v>
      </c>
      <c r="N2288" s="1">
        <f>Clean_Data[[#This Row],[Profit]]/Clean_Data[[#This Row],[Sales]]</f>
        <v>7.4999999999999997E-2</v>
      </c>
      <c r="O2288" s="1" t="str">
        <f>IF(Clean_Data[[#This Row],[Discount]]=0,"No Discount",
IF(Clean_Data[[#This Row],[Discount]]&lt;=0.2,"Low",
IF(Clean_Data[[#This Row],[Discount]]&lt;=0.5,"Medium","High")))</f>
        <v>Low</v>
      </c>
      <c r="P2288" s="1" t="str">
        <f>IF(Clean_Data[[#This Row],[Sales]]&lt;100,"Low",
IF(Clean_Data[[#This Row],[Sales]]&lt;500,"Medium","High"))</f>
        <v>Low</v>
      </c>
    </row>
    <row r="2289" spans="1:16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1">
        <v>16.399999999999999</v>
      </c>
      <c r="K2289" s="1">
        <v>5</v>
      </c>
      <c r="L2289" s="1">
        <v>0</v>
      </c>
      <c r="M2289" s="1">
        <v>4.7560000000000002</v>
      </c>
      <c r="N2289" s="1">
        <f>Clean_Data[[#This Row],[Profit]]/Clean_Data[[#This Row],[Sales]]</f>
        <v>0.29000000000000004</v>
      </c>
      <c r="O2289" s="1" t="str">
        <f>IF(Clean_Data[[#This Row],[Discount]]=0,"No Discount",
IF(Clean_Data[[#This Row],[Discount]]&lt;=0.2,"Low",
IF(Clean_Data[[#This Row],[Discount]]&lt;=0.5,"Medium","High")))</f>
        <v>No Discount</v>
      </c>
      <c r="P2289" s="1" t="str">
        <f>IF(Clean_Data[[#This Row],[Sales]]&lt;100,"Low",
IF(Clean_Data[[#This Row],[Sales]]&lt;500,"Medium","High"))</f>
        <v>Low</v>
      </c>
    </row>
    <row r="2290" spans="1:16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1">
        <v>892.98</v>
      </c>
      <c r="K2290" s="1">
        <v>2</v>
      </c>
      <c r="L2290" s="1">
        <v>0</v>
      </c>
      <c r="M2290" s="1">
        <v>80.368200000000002</v>
      </c>
      <c r="N2290" s="1">
        <f>Clean_Data[[#This Row],[Profit]]/Clean_Data[[#This Row],[Sales]]</f>
        <v>0.09</v>
      </c>
      <c r="O2290" s="1" t="str">
        <f>IF(Clean_Data[[#This Row],[Discount]]=0,"No Discount",
IF(Clean_Data[[#This Row],[Discount]]&lt;=0.2,"Low",
IF(Clean_Data[[#This Row],[Discount]]&lt;=0.5,"Medium","High")))</f>
        <v>No Discount</v>
      </c>
      <c r="P2290" s="1" t="str">
        <f>IF(Clean_Data[[#This Row],[Sales]]&lt;100,"Low",
IF(Clean_Data[[#This Row],[Sales]]&lt;500,"Medium","High"))</f>
        <v>High</v>
      </c>
    </row>
    <row r="2291" spans="1:16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1">
        <v>287.97000000000003</v>
      </c>
      <c r="K2291" s="1">
        <v>3</v>
      </c>
      <c r="L2291" s="1">
        <v>0</v>
      </c>
      <c r="M2291" s="1">
        <v>77.751900000000006</v>
      </c>
      <c r="N2291" s="1">
        <f>Clean_Data[[#This Row],[Profit]]/Clean_Data[[#This Row],[Sales]]</f>
        <v>0.27</v>
      </c>
      <c r="O2291" s="1" t="str">
        <f>IF(Clean_Data[[#This Row],[Discount]]=0,"No Discount",
IF(Clean_Data[[#This Row],[Discount]]&lt;=0.2,"Low",
IF(Clean_Data[[#This Row],[Discount]]&lt;=0.5,"Medium","High")))</f>
        <v>No Discount</v>
      </c>
      <c r="P2291" s="1" t="str">
        <f>IF(Clean_Data[[#This Row],[Sales]]&lt;100,"Low",
IF(Clean_Data[[#This Row],[Sales]]&lt;500,"Medium","High"))</f>
        <v>Medium</v>
      </c>
    </row>
    <row r="2292" spans="1:16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1">
        <v>595.38</v>
      </c>
      <c r="K2292" s="1">
        <v>6</v>
      </c>
      <c r="L2292" s="1">
        <v>0</v>
      </c>
      <c r="M2292" s="1">
        <v>297.69</v>
      </c>
      <c r="N2292" s="1">
        <f>Clean_Data[[#This Row],[Profit]]/Clean_Data[[#This Row],[Sales]]</f>
        <v>0.5</v>
      </c>
      <c r="O2292" s="1" t="str">
        <f>IF(Clean_Data[[#This Row],[Discount]]=0,"No Discount",
IF(Clean_Data[[#This Row],[Discount]]&lt;=0.2,"Low",
IF(Clean_Data[[#This Row],[Discount]]&lt;=0.5,"Medium","High")))</f>
        <v>No Discount</v>
      </c>
      <c r="P2292" s="1" t="str">
        <f>IF(Clean_Data[[#This Row],[Sales]]&lt;100,"Low",
IF(Clean_Data[[#This Row],[Sales]]&lt;500,"Medium","High"))</f>
        <v>High</v>
      </c>
    </row>
    <row r="2293" spans="1:16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1">
        <v>12.96</v>
      </c>
      <c r="K2293" s="1">
        <v>2</v>
      </c>
      <c r="L2293" s="1">
        <v>0</v>
      </c>
      <c r="M2293" s="1">
        <v>6.2207999999999997</v>
      </c>
      <c r="N2293" s="1">
        <f>Clean_Data[[#This Row],[Profit]]/Clean_Data[[#This Row],[Sales]]</f>
        <v>0.47999999999999993</v>
      </c>
      <c r="O2293" s="1" t="str">
        <f>IF(Clean_Data[[#This Row],[Discount]]=0,"No Discount",
IF(Clean_Data[[#This Row],[Discount]]&lt;=0.2,"Low",
IF(Clean_Data[[#This Row],[Discount]]&lt;=0.5,"Medium","High")))</f>
        <v>No Discount</v>
      </c>
      <c r="P2293" s="1" t="str">
        <f>IF(Clean_Data[[#This Row],[Sales]]&lt;100,"Low",
IF(Clean_Data[[#This Row],[Sales]]&lt;500,"Medium","High"))</f>
        <v>Low</v>
      </c>
    </row>
    <row r="2294" spans="1:16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1">
        <v>4.95</v>
      </c>
      <c r="K2294" s="1">
        <v>1</v>
      </c>
      <c r="L2294" s="1">
        <v>0</v>
      </c>
      <c r="M2294" s="1">
        <v>1.3365</v>
      </c>
      <c r="N2294" s="1">
        <f>Clean_Data[[#This Row],[Profit]]/Clean_Data[[#This Row],[Sales]]</f>
        <v>0.27</v>
      </c>
      <c r="O2294" s="1" t="str">
        <f>IF(Clean_Data[[#This Row],[Discount]]=0,"No Discount",
IF(Clean_Data[[#This Row],[Discount]]&lt;=0.2,"Low",
IF(Clean_Data[[#This Row],[Discount]]&lt;=0.5,"Medium","High")))</f>
        <v>No Discount</v>
      </c>
      <c r="P2294" s="1" t="str">
        <f>IF(Clean_Data[[#This Row],[Sales]]&lt;100,"Low",
IF(Clean_Data[[#This Row],[Sales]]&lt;500,"Medium","High"))</f>
        <v>Low</v>
      </c>
    </row>
    <row r="2295" spans="1:16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1">
        <v>181.95</v>
      </c>
      <c r="K2295" s="1">
        <v>3</v>
      </c>
      <c r="L2295" s="1">
        <v>0</v>
      </c>
      <c r="M2295" s="1">
        <v>38.209499999999998</v>
      </c>
      <c r="N2295" s="1">
        <f>Clean_Data[[#This Row],[Profit]]/Clean_Data[[#This Row],[Sales]]</f>
        <v>0.21</v>
      </c>
      <c r="O2295" s="1" t="str">
        <f>IF(Clean_Data[[#This Row],[Discount]]=0,"No Discount",
IF(Clean_Data[[#This Row],[Discount]]&lt;=0.2,"Low",
IF(Clean_Data[[#This Row],[Discount]]&lt;=0.5,"Medium","High")))</f>
        <v>No Discount</v>
      </c>
      <c r="P2295" s="1" t="str">
        <f>IF(Clean_Data[[#This Row],[Sales]]&lt;100,"Low",
IF(Clean_Data[[#This Row],[Sales]]&lt;500,"Medium","High"))</f>
        <v>Medium</v>
      </c>
    </row>
    <row r="2296" spans="1:16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1">
        <v>13.52</v>
      </c>
      <c r="K2296" s="1">
        <v>4</v>
      </c>
      <c r="L2296" s="1">
        <v>0</v>
      </c>
      <c r="M2296" s="1">
        <v>6.2191999999999998</v>
      </c>
      <c r="N2296" s="1">
        <f>Clean_Data[[#This Row],[Profit]]/Clean_Data[[#This Row],[Sales]]</f>
        <v>0.46</v>
      </c>
      <c r="O2296" s="1" t="str">
        <f>IF(Clean_Data[[#This Row],[Discount]]=0,"No Discount",
IF(Clean_Data[[#This Row],[Discount]]&lt;=0.2,"Low",
IF(Clean_Data[[#This Row],[Discount]]&lt;=0.5,"Medium","High")))</f>
        <v>No Discount</v>
      </c>
      <c r="P2296" s="1" t="str">
        <f>IF(Clean_Data[[#This Row],[Sales]]&lt;100,"Low",
IF(Clean_Data[[#This Row],[Sales]]&lt;500,"Medium","High"))</f>
        <v>Low</v>
      </c>
    </row>
    <row r="2297" spans="1:16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1">
        <v>259.7</v>
      </c>
      <c r="K2297" s="1">
        <v>5</v>
      </c>
      <c r="L2297" s="1">
        <v>0</v>
      </c>
      <c r="M2297" s="1">
        <v>106.477</v>
      </c>
      <c r="N2297" s="1">
        <f>Clean_Data[[#This Row],[Profit]]/Clean_Data[[#This Row],[Sales]]</f>
        <v>0.41000000000000003</v>
      </c>
      <c r="O2297" s="1" t="str">
        <f>IF(Clean_Data[[#This Row],[Discount]]=0,"No Discount",
IF(Clean_Data[[#This Row],[Discount]]&lt;=0.2,"Low",
IF(Clean_Data[[#This Row],[Discount]]&lt;=0.5,"Medium","High")))</f>
        <v>No Discount</v>
      </c>
      <c r="P2297" s="1" t="str">
        <f>IF(Clean_Data[[#This Row],[Sales]]&lt;100,"Low",
IF(Clean_Data[[#This Row],[Sales]]&lt;500,"Medium","High"))</f>
        <v>Medium</v>
      </c>
    </row>
    <row r="2298" spans="1:16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1">
        <v>42.95</v>
      </c>
      <c r="K2298" s="1">
        <v>1</v>
      </c>
      <c r="L2298" s="1">
        <v>0</v>
      </c>
      <c r="M2298" s="1">
        <v>1.2885</v>
      </c>
      <c r="N2298" s="1">
        <f>Clean_Data[[#This Row],[Profit]]/Clean_Data[[#This Row],[Sales]]</f>
        <v>0.03</v>
      </c>
      <c r="O2298" s="1" t="str">
        <f>IF(Clean_Data[[#This Row],[Discount]]=0,"No Discount",
IF(Clean_Data[[#This Row],[Discount]]&lt;=0.2,"Low",
IF(Clean_Data[[#This Row],[Discount]]&lt;=0.5,"Medium","High")))</f>
        <v>No Discount</v>
      </c>
      <c r="P2298" s="1" t="str">
        <f>IF(Clean_Data[[#This Row],[Sales]]&lt;100,"Low",
IF(Clean_Data[[#This Row],[Sales]]&lt;500,"Medium","High"))</f>
        <v>Low</v>
      </c>
    </row>
    <row r="2299" spans="1:16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1">
        <v>1399.93</v>
      </c>
      <c r="K2299" s="1">
        <v>7</v>
      </c>
      <c r="L2299" s="1">
        <v>0</v>
      </c>
      <c r="M2299" s="1">
        <v>601.96990000000005</v>
      </c>
      <c r="N2299" s="1">
        <f>Clean_Data[[#This Row],[Profit]]/Clean_Data[[#This Row],[Sales]]</f>
        <v>0.43</v>
      </c>
      <c r="O2299" s="1" t="str">
        <f>IF(Clean_Data[[#This Row],[Discount]]=0,"No Discount",
IF(Clean_Data[[#This Row],[Discount]]&lt;=0.2,"Low",
IF(Clean_Data[[#This Row],[Discount]]&lt;=0.5,"Medium","High")))</f>
        <v>No Discount</v>
      </c>
      <c r="P2299" s="1" t="str">
        <f>IF(Clean_Data[[#This Row],[Sales]]&lt;100,"Low",
IF(Clean_Data[[#This Row],[Sales]]&lt;500,"Medium","High"))</f>
        <v>High</v>
      </c>
    </row>
    <row r="2300" spans="1:16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1">
        <v>503.96</v>
      </c>
      <c r="K2300" s="1">
        <v>4</v>
      </c>
      <c r="L2300" s="1">
        <v>0</v>
      </c>
      <c r="M2300" s="1">
        <v>125.99</v>
      </c>
      <c r="N2300" s="1">
        <f>Clean_Data[[#This Row],[Profit]]/Clean_Data[[#This Row],[Sales]]</f>
        <v>0.25</v>
      </c>
      <c r="O2300" s="1" t="str">
        <f>IF(Clean_Data[[#This Row],[Discount]]=0,"No Discount",
IF(Clean_Data[[#This Row],[Discount]]&lt;=0.2,"Low",
IF(Clean_Data[[#This Row],[Discount]]&lt;=0.5,"Medium","High")))</f>
        <v>No Discount</v>
      </c>
      <c r="P2300" s="1" t="str">
        <f>IF(Clean_Data[[#This Row],[Sales]]&lt;100,"Low",
IF(Clean_Data[[#This Row],[Sales]]&lt;500,"Medium","High"))</f>
        <v>High</v>
      </c>
    </row>
    <row r="2301" spans="1:16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1">
        <v>12.72</v>
      </c>
      <c r="K2301" s="1">
        <v>3</v>
      </c>
      <c r="L2301" s="1">
        <v>0</v>
      </c>
      <c r="M2301" s="1">
        <v>6.36</v>
      </c>
      <c r="N2301" s="1">
        <f>Clean_Data[[#This Row],[Profit]]/Clean_Data[[#This Row],[Sales]]</f>
        <v>0.5</v>
      </c>
      <c r="O2301" s="1" t="str">
        <f>IF(Clean_Data[[#This Row],[Discount]]=0,"No Discount",
IF(Clean_Data[[#This Row],[Discount]]&lt;=0.2,"Low",
IF(Clean_Data[[#This Row],[Discount]]&lt;=0.5,"Medium","High")))</f>
        <v>No Discount</v>
      </c>
      <c r="P2301" s="1" t="str">
        <f>IF(Clean_Data[[#This Row],[Sales]]&lt;100,"Low",
IF(Clean_Data[[#This Row],[Sales]]&lt;500,"Medium","High"))</f>
        <v>Low</v>
      </c>
    </row>
    <row r="2302" spans="1:16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11.52</v>
      </c>
      <c r="K2302" s="1">
        <v>4</v>
      </c>
      <c r="L2302" s="1">
        <v>0</v>
      </c>
      <c r="M2302" s="1">
        <v>5.6448</v>
      </c>
      <c r="N2302" s="1">
        <f>Clean_Data[[#This Row],[Profit]]/Clean_Data[[#This Row],[Sales]]</f>
        <v>0.49000000000000005</v>
      </c>
      <c r="O2302" s="1" t="str">
        <f>IF(Clean_Data[[#This Row],[Discount]]=0,"No Discount",
IF(Clean_Data[[#This Row],[Discount]]&lt;=0.2,"Low",
IF(Clean_Data[[#This Row],[Discount]]&lt;=0.5,"Medium","High")))</f>
        <v>No Discount</v>
      </c>
      <c r="P2302" s="1" t="str">
        <f>IF(Clean_Data[[#This Row],[Sales]]&lt;100,"Low",
IF(Clean_Data[[#This Row],[Sales]]&lt;500,"Medium","High"))</f>
        <v>Low</v>
      </c>
    </row>
    <row r="2303" spans="1:16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1">
        <v>316</v>
      </c>
      <c r="K2303" s="1">
        <v>4</v>
      </c>
      <c r="L2303" s="1">
        <v>0</v>
      </c>
      <c r="M2303" s="1">
        <v>31.6</v>
      </c>
      <c r="N2303" s="1">
        <f>Clean_Data[[#This Row],[Profit]]/Clean_Data[[#This Row],[Sales]]</f>
        <v>0.1</v>
      </c>
      <c r="O2303" s="1" t="str">
        <f>IF(Clean_Data[[#This Row],[Discount]]=0,"No Discount",
IF(Clean_Data[[#This Row],[Discount]]&lt;=0.2,"Low",
IF(Clean_Data[[#This Row],[Discount]]&lt;=0.5,"Medium","High")))</f>
        <v>No Discount</v>
      </c>
      <c r="P2303" s="1" t="str">
        <f>IF(Clean_Data[[#This Row],[Sales]]&lt;100,"Low",
IF(Clean_Data[[#This Row],[Sales]]&lt;500,"Medium","High"))</f>
        <v>Medium</v>
      </c>
    </row>
    <row r="2304" spans="1:16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1">
        <v>723.92</v>
      </c>
      <c r="K2304" s="1">
        <v>4</v>
      </c>
      <c r="L2304" s="1">
        <v>0</v>
      </c>
      <c r="M2304" s="1">
        <v>188.2192</v>
      </c>
      <c r="N2304" s="1">
        <f>Clean_Data[[#This Row],[Profit]]/Clean_Data[[#This Row],[Sales]]</f>
        <v>0.26</v>
      </c>
      <c r="O2304" s="1" t="str">
        <f>IF(Clean_Data[[#This Row],[Discount]]=0,"No Discount",
IF(Clean_Data[[#This Row],[Discount]]&lt;=0.2,"Low",
IF(Clean_Data[[#This Row],[Discount]]&lt;=0.5,"Medium","High")))</f>
        <v>No Discount</v>
      </c>
      <c r="P2304" s="1" t="str">
        <f>IF(Clean_Data[[#This Row],[Sales]]&lt;100,"Low",
IF(Clean_Data[[#This Row],[Sales]]&lt;500,"Medium","High"))</f>
        <v>High</v>
      </c>
    </row>
    <row r="2305" spans="1:16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1">
        <v>106.32</v>
      </c>
      <c r="K2305" s="1">
        <v>3</v>
      </c>
      <c r="L2305" s="1">
        <v>0</v>
      </c>
      <c r="M2305" s="1">
        <v>49.970399999999998</v>
      </c>
      <c r="N2305" s="1">
        <f>Clean_Data[[#This Row],[Profit]]/Clean_Data[[#This Row],[Sales]]</f>
        <v>0.47000000000000003</v>
      </c>
      <c r="O2305" s="1" t="str">
        <f>IF(Clean_Data[[#This Row],[Discount]]=0,"No Discount",
IF(Clean_Data[[#This Row],[Discount]]&lt;=0.2,"Low",
IF(Clean_Data[[#This Row],[Discount]]&lt;=0.5,"Medium","High")))</f>
        <v>No Discount</v>
      </c>
      <c r="P2305" s="1" t="str">
        <f>IF(Clean_Data[[#This Row],[Sales]]&lt;100,"Low",
IF(Clean_Data[[#This Row],[Sales]]&lt;500,"Medium","High"))</f>
        <v>Medium</v>
      </c>
    </row>
    <row r="2306" spans="1:16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1">
        <v>141.37200000000001</v>
      </c>
      <c r="K2306" s="1">
        <v>2</v>
      </c>
      <c r="L2306" s="1">
        <v>0.3</v>
      </c>
      <c r="M2306" s="1">
        <v>-14.1372</v>
      </c>
      <c r="N2306" s="1">
        <f>Clean_Data[[#This Row],[Profit]]/Clean_Data[[#This Row],[Sales]]</f>
        <v>-9.9999999999999992E-2</v>
      </c>
      <c r="O2306" s="1" t="str">
        <f>IF(Clean_Data[[#This Row],[Discount]]=0,"No Discount",
IF(Clean_Data[[#This Row],[Discount]]&lt;=0.2,"Low",
IF(Clean_Data[[#This Row],[Discount]]&lt;=0.5,"Medium","High")))</f>
        <v>Medium</v>
      </c>
      <c r="P2306" s="1" t="str">
        <f>IF(Clean_Data[[#This Row],[Sales]]&lt;100,"Low",
IF(Clean_Data[[#This Row],[Sales]]&lt;500,"Medium","High"))</f>
        <v>Medium</v>
      </c>
    </row>
    <row r="2307" spans="1:16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1">
        <v>27.216000000000001</v>
      </c>
      <c r="K2307" s="1">
        <v>3</v>
      </c>
      <c r="L2307" s="1">
        <v>0.2</v>
      </c>
      <c r="M2307" s="1">
        <v>9.8658000000000001</v>
      </c>
      <c r="N2307" s="1">
        <f>Clean_Data[[#This Row],[Profit]]/Clean_Data[[#This Row],[Sales]]</f>
        <v>0.36249999999999999</v>
      </c>
      <c r="O2307" s="1" t="str">
        <f>IF(Clean_Data[[#This Row],[Discount]]=0,"No Discount",
IF(Clean_Data[[#This Row],[Discount]]&lt;=0.2,"Low",
IF(Clean_Data[[#This Row],[Discount]]&lt;=0.5,"Medium","High")))</f>
        <v>Low</v>
      </c>
      <c r="P2307" s="1" t="str">
        <f>IF(Clean_Data[[#This Row],[Sales]]&lt;100,"Low",
IF(Clean_Data[[#This Row],[Sales]]&lt;500,"Medium","High"))</f>
        <v>Low</v>
      </c>
    </row>
    <row r="2308" spans="1:16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1">
        <v>390.75</v>
      </c>
      <c r="K2308" s="1">
        <v>5</v>
      </c>
      <c r="L2308" s="1">
        <v>0</v>
      </c>
      <c r="M2308" s="1">
        <v>171.93</v>
      </c>
      <c r="N2308" s="1">
        <f>Clean_Data[[#This Row],[Profit]]/Clean_Data[[#This Row],[Sales]]</f>
        <v>0.44</v>
      </c>
      <c r="O2308" s="1" t="str">
        <f>IF(Clean_Data[[#This Row],[Discount]]=0,"No Discount",
IF(Clean_Data[[#This Row],[Discount]]&lt;=0.2,"Low",
IF(Clean_Data[[#This Row],[Discount]]&lt;=0.5,"Medium","High")))</f>
        <v>No Discount</v>
      </c>
      <c r="P2308" s="1" t="str">
        <f>IF(Clean_Data[[#This Row],[Sales]]&lt;100,"Low",
IF(Clean_Data[[#This Row],[Sales]]&lt;500,"Medium","High"))</f>
        <v>Medium</v>
      </c>
    </row>
    <row r="2309" spans="1:16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1">
        <v>280.79199999999997</v>
      </c>
      <c r="K2309" s="1">
        <v>1</v>
      </c>
      <c r="L2309" s="1">
        <v>0.2</v>
      </c>
      <c r="M2309" s="1">
        <v>35.098999999999997</v>
      </c>
      <c r="N2309" s="1">
        <f>Clean_Data[[#This Row],[Profit]]/Clean_Data[[#This Row],[Sales]]</f>
        <v>0.125</v>
      </c>
      <c r="O2309" s="1" t="str">
        <f>IF(Clean_Data[[#This Row],[Discount]]=0,"No Discount",
IF(Clean_Data[[#This Row],[Discount]]&lt;=0.2,"Low",
IF(Clean_Data[[#This Row],[Discount]]&lt;=0.5,"Medium","High")))</f>
        <v>Low</v>
      </c>
      <c r="P2309" s="1" t="str">
        <f>IF(Clean_Data[[#This Row],[Sales]]&lt;100,"Low",
IF(Clean_Data[[#This Row],[Sales]]&lt;500,"Medium","High"))</f>
        <v>Medium</v>
      </c>
    </row>
    <row r="2310" spans="1:16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1">
        <v>68.447999999999993</v>
      </c>
      <c r="K2310" s="1">
        <v>4</v>
      </c>
      <c r="L2310" s="1">
        <v>0.2</v>
      </c>
      <c r="M2310" s="1">
        <v>7.7004000000000001</v>
      </c>
      <c r="N2310" s="1">
        <f>Clean_Data[[#This Row],[Profit]]/Clean_Data[[#This Row],[Sales]]</f>
        <v>0.11250000000000002</v>
      </c>
      <c r="O2310" s="1" t="str">
        <f>IF(Clean_Data[[#This Row],[Discount]]=0,"No Discount",
IF(Clean_Data[[#This Row],[Discount]]&lt;=0.2,"Low",
IF(Clean_Data[[#This Row],[Discount]]&lt;=0.5,"Medium","High")))</f>
        <v>Low</v>
      </c>
      <c r="P2310" s="1" t="str">
        <f>IF(Clean_Data[[#This Row],[Sales]]&lt;100,"Low",
IF(Clean_Data[[#This Row],[Sales]]&lt;500,"Medium","High"))</f>
        <v>Low</v>
      </c>
    </row>
    <row r="2311" spans="1:16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1">
        <v>88.04</v>
      </c>
      <c r="K2311" s="1">
        <v>5</v>
      </c>
      <c r="L2311" s="1">
        <v>0.2</v>
      </c>
      <c r="M2311" s="1">
        <v>6.6029999999999998</v>
      </c>
      <c r="N2311" s="1">
        <f>Clean_Data[[#This Row],[Profit]]/Clean_Data[[#This Row],[Sales]]</f>
        <v>7.4999999999999997E-2</v>
      </c>
      <c r="O2311" s="1" t="str">
        <f>IF(Clean_Data[[#This Row],[Discount]]=0,"No Discount",
IF(Clean_Data[[#This Row],[Discount]]&lt;=0.2,"Low",
IF(Clean_Data[[#This Row],[Discount]]&lt;=0.5,"Medium","High")))</f>
        <v>Low</v>
      </c>
      <c r="P2311" s="1" t="str">
        <f>IF(Clean_Data[[#This Row],[Sales]]&lt;100,"Low",
IF(Clean_Data[[#This Row],[Sales]]&lt;500,"Medium","High"))</f>
        <v>Low</v>
      </c>
    </row>
    <row r="2312" spans="1:16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15.872</v>
      </c>
      <c r="K2312" s="1">
        <v>1</v>
      </c>
      <c r="L2312" s="1">
        <v>0.2</v>
      </c>
      <c r="M2312" s="1">
        <v>1.984</v>
      </c>
      <c r="N2312" s="1">
        <f>Clean_Data[[#This Row],[Profit]]/Clean_Data[[#This Row],[Sales]]</f>
        <v>0.125</v>
      </c>
      <c r="O2312" s="1" t="str">
        <f>IF(Clean_Data[[#This Row],[Discount]]=0,"No Discount",
IF(Clean_Data[[#This Row],[Discount]]&lt;=0.2,"Low",
IF(Clean_Data[[#This Row],[Discount]]&lt;=0.5,"Medium","High")))</f>
        <v>Low</v>
      </c>
      <c r="P2312" s="1" t="str">
        <f>IF(Clean_Data[[#This Row],[Sales]]&lt;100,"Low",
IF(Clean_Data[[#This Row],[Sales]]&lt;500,"Medium","High"))</f>
        <v>Low</v>
      </c>
    </row>
    <row r="2313" spans="1:16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1">
        <v>215.59200000000001</v>
      </c>
      <c r="K2313" s="1">
        <v>3</v>
      </c>
      <c r="L2313" s="1">
        <v>0.2</v>
      </c>
      <c r="M2313" s="1">
        <v>-48.508200000000002</v>
      </c>
      <c r="N2313" s="1">
        <f>Clean_Data[[#This Row],[Profit]]/Clean_Data[[#This Row],[Sales]]</f>
        <v>-0.22500000000000001</v>
      </c>
      <c r="O2313" s="1" t="str">
        <f>IF(Clean_Data[[#This Row],[Discount]]=0,"No Discount",
IF(Clean_Data[[#This Row],[Discount]]&lt;=0.2,"Low",
IF(Clean_Data[[#This Row],[Discount]]&lt;=0.5,"Medium","High")))</f>
        <v>Low</v>
      </c>
      <c r="P2313" s="1" t="str">
        <f>IF(Clean_Data[[#This Row],[Sales]]&lt;100,"Low",
IF(Clean_Data[[#This Row],[Sales]]&lt;500,"Medium","High"))</f>
        <v>Medium</v>
      </c>
    </row>
    <row r="2314" spans="1:16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1">
        <v>14.62</v>
      </c>
      <c r="K2314" s="1">
        <v>2</v>
      </c>
      <c r="L2314" s="1">
        <v>0</v>
      </c>
      <c r="M2314" s="1">
        <v>6.8714000000000004</v>
      </c>
      <c r="N2314" s="1">
        <f>Clean_Data[[#This Row],[Profit]]/Clean_Data[[#This Row],[Sales]]</f>
        <v>0.47000000000000003</v>
      </c>
      <c r="O2314" s="1" t="str">
        <f>IF(Clean_Data[[#This Row],[Discount]]=0,"No Discount",
IF(Clean_Data[[#This Row],[Discount]]&lt;=0.2,"Low",
IF(Clean_Data[[#This Row],[Discount]]&lt;=0.5,"Medium","High")))</f>
        <v>No Discount</v>
      </c>
      <c r="P2314" s="1" t="str">
        <f>IF(Clean_Data[[#This Row],[Sales]]&lt;100,"Low",
IF(Clean_Data[[#This Row],[Sales]]&lt;500,"Medium","High"))</f>
        <v>Low</v>
      </c>
    </row>
    <row r="2315" spans="1:16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1">
        <v>416.32</v>
      </c>
      <c r="K2315" s="1">
        <v>2</v>
      </c>
      <c r="L2315" s="1">
        <v>0</v>
      </c>
      <c r="M2315" s="1">
        <v>112.4064</v>
      </c>
      <c r="N2315" s="1">
        <f>Clean_Data[[#This Row],[Profit]]/Clean_Data[[#This Row],[Sales]]</f>
        <v>0.27</v>
      </c>
      <c r="O2315" s="1" t="str">
        <f>IF(Clean_Data[[#This Row],[Discount]]=0,"No Discount",
IF(Clean_Data[[#This Row],[Discount]]&lt;=0.2,"Low",
IF(Clean_Data[[#This Row],[Discount]]&lt;=0.5,"Medium","High")))</f>
        <v>No Discount</v>
      </c>
      <c r="P2315" s="1" t="str">
        <f>IF(Clean_Data[[#This Row],[Sales]]&lt;100,"Low",
IF(Clean_Data[[#This Row],[Sales]]&lt;500,"Medium","High"))</f>
        <v>Medium</v>
      </c>
    </row>
    <row r="2316" spans="1:16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1">
        <v>43</v>
      </c>
      <c r="K2316" s="1">
        <v>5</v>
      </c>
      <c r="L2316" s="1">
        <v>0</v>
      </c>
      <c r="M2316" s="1">
        <v>20.21</v>
      </c>
      <c r="N2316" s="1">
        <f>Clean_Data[[#This Row],[Profit]]/Clean_Data[[#This Row],[Sales]]</f>
        <v>0.47000000000000003</v>
      </c>
      <c r="O2316" s="1" t="str">
        <f>IF(Clean_Data[[#This Row],[Discount]]=0,"No Discount",
IF(Clean_Data[[#This Row],[Discount]]&lt;=0.2,"Low",
IF(Clean_Data[[#This Row],[Discount]]&lt;=0.5,"Medium","High")))</f>
        <v>No Discount</v>
      </c>
      <c r="P2316" s="1" t="str">
        <f>IF(Clean_Data[[#This Row],[Sales]]&lt;100,"Low",
IF(Clean_Data[[#This Row],[Sales]]&lt;500,"Medium","High"))</f>
        <v>Low</v>
      </c>
    </row>
    <row r="2317" spans="1:16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1">
        <v>182.94</v>
      </c>
      <c r="K2317" s="1">
        <v>3</v>
      </c>
      <c r="L2317" s="1">
        <v>0</v>
      </c>
      <c r="M2317" s="1">
        <v>27.440999999999999</v>
      </c>
      <c r="N2317" s="1">
        <f>Clean_Data[[#This Row],[Profit]]/Clean_Data[[#This Row],[Sales]]</f>
        <v>0.15</v>
      </c>
      <c r="O2317" s="1" t="str">
        <f>IF(Clean_Data[[#This Row],[Discount]]=0,"No Discount",
IF(Clean_Data[[#This Row],[Discount]]&lt;=0.2,"Low",
IF(Clean_Data[[#This Row],[Discount]]&lt;=0.5,"Medium","High")))</f>
        <v>No Discount</v>
      </c>
      <c r="P2317" s="1" t="str">
        <f>IF(Clean_Data[[#This Row],[Sales]]&lt;100,"Low",
IF(Clean_Data[[#This Row],[Sales]]&lt;500,"Medium","High"))</f>
        <v>Medium</v>
      </c>
    </row>
    <row r="2318" spans="1:16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1">
        <v>60.83</v>
      </c>
      <c r="K2318" s="1">
        <v>7</v>
      </c>
      <c r="L2318" s="1">
        <v>0</v>
      </c>
      <c r="M2318" s="1">
        <v>30.414999999999999</v>
      </c>
      <c r="N2318" s="1">
        <f>Clean_Data[[#This Row],[Profit]]/Clean_Data[[#This Row],[Sales]]</f>
        <v>0.5</v>
      </c>
      <c r="O2318" s="1" t="str">
        <f>IF(Clean_Data[[#This Row],[Discount]]=0,"No Discount",
IF(Clean_Data[[#This Row],[Discount]]&lt;=0.2,"Low",
IF(Clean_Data[[#This Row],[Discount]]&lt;=0.5,"Medium","High")))</f>
        <v>No Discount</v>
      </c>
      <c r="P2318" s="1" t="str">
        <f>IF(Clean_Data[[#This Row],[Sales]]&lt;100,"Low",
IF(Clean_Data[[#This Row],[Sales]]&lt;500,"Medium","High"))</f>
        <v>Low</v>
      </c>
    </row>
    <row r="2319" spans="1:16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1">
        <v>389.97</v>
      </c>
      <c r="K2319" s="1">
        <v>3</v>
      </c>
      <c r="L2319" s="1">
        <v>0</v>
      </c>
      <c r="M2319" s="1">
        <v>132.5898</v>
      </c>
      <c r="N2319" s="1">
        <f>Clean_Data[[#This Row],[Profit]]/Clean_Data[[#This Row],[Sales]]</f>
        <v>0.33999999999999997</v>
      </c>
      <c r="O2319" s="1" t="str">
        <f>IF(Clean_Data[[#This Row],[Discount]]=0,"No Discount",
IF(Clean_Data[[#This Row],[Discount]]&lt;=0.2,"Low",
IF(Clean_Data[[#This Row],[Discount]]&lt;=0.5,"Medium","High")))</f>
        <v>No Discount</v>
      </c>
      <c r="P2319" s="1" t="str">
        <f>IF(Clean_Data[[#This Row],[Sales]]&lt;100,"Low",
IF(Clean_Data[[#This Row],[Sales]]&lt;500,"Medium","High"))</f>
        <v>Medium</v>
      </c>
    </row>
    <row r="2320" spans="1:16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1">
        <v>194.32</v>
      </c>
      <c r="K2320" s="1">
        <v>4</v>
      </c>
      <c r="L2320" s="1">
        <v>0</v>
      </c>
      <c r="M2320" s="1">
        <v>56.352800000000002</v>
      </c>
      <c r="N2320" s="1">
        <f>Clean_Data[[#This Row],[Profit]]/Clean_Data[[#This Row],[Sales]]</f>
        <v>0.29000000000000004</v>
      </c>
      <c r="O2320" s="1" t="str">
        <f>IF(Clean_Data[[#This Row],[Discount]]=0,"No Discount",
IF(Clean_Data[[#This Row],[Discount]]&lt;=0.2,"Low",
IF(Clean_Data[[#This Row],[Discount]]&lt;=0.5,"Medium","High")))</f>
        <v>No Discount</v>
      </c>
      <c r="P2320" s="1" t="str">
        <f>IF(Clean_Data[[#This Row],[Sales]]&lt;100,"Low",
IF(Clean_Data[[#This Row],[Sales]]&lt;500,"Medium","High"))</f>
        <v>Medium</v>
      </c>
    </row>
    <row r="2321" spans="1:16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1">
        <v>265.93</v>
      </c>
      <c r="K2321" s="1">
        <v>7</v>
      </c>
      <c r="L2321" s="1">
        <v>0</v>
      </c>
      <c r="M2321" s="1">
        <v>63.8232</v>
      </c>
      <c r="N2321" s="1">
        <f>Clean_Data[[#This Row],[Profit]]/Clean_Data[[#This Row],[Sales]]</f>
        <v>0.24</v>
      </c>
      <c r="O2321" s="1" t="str">
        <f>IF(Clean_Data[[#This Row],[Discount]]=0,"No Discount",
IF(Clean_Data[[#This Row],[Discount]]&lt;=0.2,"Low",
IF(Clean_Data[[#This Row],[Discount]]&lt;=0.5,"Medium","High")))</f>
        <v>No Discount</v>
      </c>
      <c r="P2321" s="1" t="str">
        <f>IF(Clean_Data[[#This Row],[Sales]]&lt;100,"Low",
IF(Clean_Data[[#This Row],[Sales]]&lt;500,"Medium","High"))</f>
        <v>Medium</v>
      </c>
    </row>
    <row r="2322" spans="1:16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1">
        <v>94.74</v>
      </c>
      <c r="K2322" s="1">
        <v>3</v>
      </c>
      <c r="L2322" s="1">
        <v>0</v>
      </c>
      <c r="M2322" s="1">
        <v>44.527799999999999</v>
      </c>
      <c r="N2322" s="1">
        <f>Clean_Data[[#This Row],[Profit]]/Clean_Data[[#This Row],[Sales]]</f>
        <v>0.47000000000000003</v>
      </c>
      <c r="O2322" s="1" t="str">
        <f>IF(Clean_Data[[#This Row],[Discount]]=0,"No Discount",
IF(Clean_Data[[#This Row],[Discount]]&lt;=0.2,"Low",
IF(Clean_Data[[#This Row],[Discount]]&lt;=0.5,"Medium","High")))</f>
        <v>No Discount</v>
      </c>
      <c r="P2322" s="1" t="str">
        <f>IF(Clean_Data[[#This Row],[Sales]]&lt;100,"Low",
IF(Clean_Data[[#This Row],[Sales]]&lt;500,"Medium","High"))</f>
        <v>Low</v>
      </c>
    </row>
    <row r="2323" spans="1:16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60.64</v>
      </c>
      <c r="K2323" s="1">
        <v>4</v>
      </c>
      <c r="L2323" s="1">
        <v>0</v>
      </c>
      <c r="M2323" s="1">
        <v>27.894400000000001</v>
      </c>
      <c r="N2323" s="1">
        <f>Clean_Data[[#This Row],[Profit]]/Clean_Data[[#This Row],[Sales]]</f>
        <v>0.46</v>
      </c>
      <c r="O2323" s="1" t="str">
        <f>IF(Clean_Data[[#This Row],[Discount]]=0,"No Discount",
IF(Clean_Data[[#This Row],[Discount]]&lt;=0.2,"Low",
IF(Clean_Data[[#This Row],[Discount]]&lt;=0.5,"Medium","High")))</f>
        <v>No Discount</v>
      </c>
      <c r="P2323" s="1" t="str">
        <f>IF(Clean_Data[[#This Row],[Sales]]&lt;100,"Low",
IF(Clean_Data[[#This Row],[Sales]]&lt;500,"Medium","High"))</f>
        <v>Low</v>
      </c>
    </row>
    <row r="2324" spans="1:16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76.3</v>
      </c>
      <c r="K2324" s="1">
        <v>5</v>
      </c>
      <c r="L2324" s="1">
        <v>0</v>
      </c>
      <c r="M2324" s="1">
        <v>38.15</v>
      </c>
      <c r="N2324" s="1">
        <f>Clean_Data[[#This Row],[Profit]]/Clean_Data[[#This Row],[Sales]]</f>
        <v>0.5</v>
      </c>
      <c r="O2324" s="1" t="str">
        <f>IF(Clean_Data[[#This Row],[Discount]]=0,"No Discount",
IF(Clean_Data[[#This Row],[Discount]]&lt;=0.2,"Low",
IF(Clean_Data[[#This Row],[Discount]]&lt;=0.5,"Medium","High")))</f>
        <v>No Discount</v>
      </c>
      <c r="P2324" s="1" t="str">
        <f>IF(Clean_Data[[#This Row],[Sales]]&lt;100,"Low",
IF(Clean_Data[[#This Row],[Sales]]&lt;500,"Medium","High"))</f>
        <v>Low</v>
      </c>
    </row>
    <row r="2325" spans="1:16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364.8</v>
      </c>
      <c r="K2325" s="1">
        <v>12</v>
      </c>
      <c r="L2325" s="1">
        <v>0</v>
      </c>
      <c r="M2325" s="1">
        <v>167.80799999999999</v>
      </c>
      <c r="N2325" s="1">
        <f>Clean_Data[[#This Row],[Profit]]/Clean_Data[[#This Row],[Sales]]</f>
        <v>0.45999999999999996</v>
      </c>
      <c r="O2325" s="1" t="str">
        <f>IF(Clean_Data[[#This Row],[Discount]]=0,"No Discount",
IF(Clean_Data[[#This Row],[Discount]]&lt;=0.2,"Low",
IF(Clean_Data[[#This Row],[Discount]]&lt;=0.5,"Medium","High")))</f>
        <v>No Discount</v>
      </c>
      <c r="P2325" s="1" t="str">
        <f>IF(Clean_Data[[#This Row],[Sales]]&lt;100,"Low",
IF(Clean_Data[[#This Row],[Sales]]&lt;500,"Medium","High"))</f>
        <v>Medium</v>
      </c>
    </row>
    <row r="2326" spans="1:16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1">
        <v>79.872</v>
      </c>
      <c r="K2326" s="1">
        <v>3</v>
      </c>
      <c r="L2326" s="1">
        <v>0.2</v>
      </c>
      <c r="M2326" s="1">
        <v>29.952000000000002</v>
      </c>
      <c r="N2326" s="1">
        <f>Clean_Data[[#This Row],[Profit]]/Clean_Data[[#This Row],[Sales]]</f>
        <v>0.375</v>
      </c>
      <c r="O2326" s="1" t="str">
        <f>IF(Clean_Data[[#This Row],[Discount]]=0,"No Discount",
IF(Clean_Data[[#This Row],[Discount]]&lt;=0.2,"Low",
IF(Clean_Data[[#This Row],[Discount]]&lt;=0.5,"Medium","High")))</f>
        <v>Low</v>
      </c>
      <c r="P2326" s="1" t="str">
        <f>IF(Clean_Data[[#This Row],[Sales]]&lt;100,"Low",
IF(Clean_Data[[#This Row],[Sales]]&lt;500,"Medium","High"))</f>
        <v>Low</v>
      </c>
    </row>
    <row r="2327" spans="1:16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1">
        <v>46.384</v>
      </c>
      <c r="K2327" s="1">
        <v>1</v>
      </c>
      <c r="L2327" s="1">
        <v>0.2</v>
      </c>
      <c r="M2327" s="1">
        <v>1.1596</v>
      </c>
      <c r="N2327" s="1">
        <f>Clean_Data[[#This Row],[Profit]]/Clean_Data[[#This Row],[Sales]]</f>
        <v>2.4999999999999998E-2</v>
      </c>
      <c r="O2327" s="1" t="str">
        <f>IF(Clean_Data[[#This Row],[Discount]]=0,"No Discount",
IF(Clean_Data[[#This Row],[Discount]]&lt;=0.2,"Low",
IF(Clean_Data[[#This Row],[Discount]]&lt;=0.5,"Medium","High")))</f>
        <v>Low</v>
      </c>
      <c r="P2327" s="1" t="str">
        <f>IF(Clean_Data[[#This Row],[Sales]]&lt;100,"Low",
IF(Clean_Data[[#This Row],[Sales]]&lt;500,"Medium","High"))</f>
        <v>Low</v>
      </c>
    </row>
    <row r="2328" spans="1:16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1">
        <v>12.96</v>
      </c>
      <c r="K2328" s="1">
        <v>2</v>
      </c>
      <c r="L2328" s="1">
        <v>0</v>
      </c>
      <c r="M2328" s="1">
        <v>6.2207999999999997</v>
      </c>
      <c r="N2328" s="1">
        <f>Clean_Data[[#This Row],[Profit]]/Clean_Data[[#This Row],[Sales]]</f>
        <v>0.47999999999999993</v>
      </c>
      <c r="O2328" s="1" t="str">
        <f>IF(Clean_Data[[#This Row],[Discount]]=0,"No Discount",
IF(Clean_Data[[#This Row],[Discount]]&lt;=0.2,"Low",
IF(Clean_Data[[#This Row],[Discount]]&lt;=0.5,"Medium","High")))</f>
        <v>No Discount</v>
      </c>
      <c r="P2328" s="1" t="str">
        <f>IF(Clean_Data[[#This Row],[Sales]]&lt;100,"Low",
IF(Clean_Data[[#This Row],[Sales]]&lt;500,"Medium","High"))</f>
        <v>Low</v>
      </c>
    </row>
    <row r="2329" spans="1:16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1">
        <v>14.352</v>
      </c>
      <c r="K2329" s="1">
        <v>3</v>
      </c>
      <c r="L2329" s="1">
        <v>0.2</v>
      </c>
      <c r="M2329" s="1">
        <v>5.2026000000000003</v>
      </c>
      <c r="N2329" s="1">
        <f>Clean_Data[[#This Row],[Profit]]/Clean_Data[[#This Row],[Sales]]</f>
        <v>0.36249999999999999</v>
      </c>
      <c r="O2329" s="1" t="str">
        <f>IF(Clean_Data[[#This Row],[Discount]]=0,"No Discount",
IF(Clean_Data[[#This Row],[Discount]]&lt;=0.2,"Low",
IF(Clean_Data[[#This Row],[Discount]]&lt;=0.5,"Medium","High")))</f>
        <v>Low</v>
      </c>
      <c r="P2329" s="1" t="str">
        <f>IF(Clean_Data[[#This Row],[Sales]]&lt;100,"Low",
IF(Clean_Data[[#This Row],[Sales]]&lt;500,"Medium","High"))</f>
        <v>Low</v>
      </c>
    </row>
    <row r="2330" spans="1:16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1">
        <v>547.13599999999997</v>
      </c>
      <c r="K2330" s="1">
        <v>4</v>
      </c>
      <c r="L2330" s="1">
        <v>0.2</v>
      </c>
      <c r="M2330" s="1">
        <v>-68.391999999999996</v>
      </c>
      <c r="N2330" s="1">
        <f>Clean_Data[[#This Row],[Profit]]/Clean_Data[[#This Row],[Sales]]</f>
        <v>-0.125</v>
      </c>
      <c r="O2330" s="1" t="str">
        <f>IF(Clean_Data[[#This Row],[Discount]]=0,"No Discount",
IF(Clean_Data[[#This Row],[Discount]]&lt;=0.2,"Low",
IF(Clean_Data[[#This Row],[Discount]]&lt;=0.5,"Medium","High")))</f>
        <v>Low</v>
      </c>
      <c r="P2330" s="1" t="str">
        <f>IF(Clean_Data[[#This Row],[Sales]]&lt;100,"Low",
IF(Clean_Data[[#This Row],[Sales]]&lt;500,"Medium","High"))</f>
        <v>High</v>
      </c>
    </row>
    <row r="2331" spans="1:16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1">
        <v>41.96</v>
      </c>
      <c r="K2331" s="1">
        <v>2</v>
      </c>
      <c r="L2331" s="1">
        <v>0</v>
      </c>
      <c r="M2331" s="1">
        <v>2.9371999999999998</v>
      </c>
      <c r="N2331" s="1">
        <f>Clean_Data[[#This Row],[Profit]]/Clean_Data[[#This Row],[Sales]]</f>
        <v>6.9999999999999993E-2</v>
      </c>
      <c r="O2331" s="1" t="str">
        <f>IF(Clean_Data[[#This Row],[Discount]]=0,"No Discount",
IF(Clean_Data[[#This Row],[Discount]]&lt;=0.2,"Low",
IF(Clean_Data[[#This Row],[Discount]]&lt;=0.5,"Medium","High")))</f>
        <v>No Discount</v>
      </c>
      <c r="P2331" s="1" t="str">
        <f>IF(Clean_Data[[#This Row],[Sales]]&lt;100,"Low",
IF(Clean_Data[[#This Row],[Sales]]&lt;500,"Medium","High"))</f>
        <v>Low</v>
      </c>
    </row>
    <row r="2332" spans="1:16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1">
        <v>41.7</v>
      </c>
      <c r="K2332" s="1">
        <v>5</v>
      </c>
      <c r="L2332" s="1">
        <v>0</v>
      </c>
      <c r="M2332" s="1">
        <v>20.85</v>
      </c>
      <c r="N2332" s="1">
        <f>Clean_Data[[#This Row],[Profit]]/Clean_Data[[#This Row],[Sales]]</f>
        <v>0.5</v>
      </c>
      <c r="O2332" s="1" t="str">
        <f>IF(Clean_Data[[#This Row],[Discount]]=0,"No Discount",
IF(Clean_Data[[#This Row],[Discount]]&lt;=0.2,"Low",
IF(Clean_Data[[#This Row],[Discount]]&lt;=0.5,"Medium","High")))</f>
        <v>No Discount</v>
      </c>
      <c r="P2332" s="1" t="str">
        <f>IF(Clean_Data[[#This Row],[Sales]]&lt;100,"Low",
IF(Clean_Data[[#This Row],[Sales]]&lt;500,"Medium","High"))</f>
        <v>Low</v>
      </c>
    </row>
    <row r="2333" spans="1:16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1">
        <v>277.39999999999998</v>
      </c>
      <c r="K2333" s="1">
        <v>5</v>
      </c>
      <c r="L2333" s="1">
        <v>0</v>
      </c>
      <c r="M2333" s="1">
        <v>133.15199999999999</v>
      </c>
      <c r="N2333" s="1">
        <f>Clean_Data[[#This Row],[Profit]]/Clean_Data[[#This Row],[Sales]]</f>
        <v>0.48</v>
      </c>
      <c r="O2333" s="1" t="str">
        <f>IF(Clean_Data[[#This Row],[Discount]]=0,"No Discount",
IF(Clean_Data[[#This Row],[Discount]]&lt;=0.2,"Low",
IF(Clean_Data[[#This Row],[Discount]]&lt;=0.5,"Medium","High")))</f>
        <v>No Discount</v>
      </c>
      <c r="P2333" s="1" t="str">
        <f>IF(Clean_Data[[#This Row],[Sales]]&lt;100,"Low",
IF(Clean_Data[[#This Row],[Sales]]&lt;500,"Medium","High"))</f>
        <v>Medium</v>
      </c>
    </row>
    <row r="2334" spans="1:16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5.78</v>
      </c>
      <c r="K2334" s="1">
        <v>1</v>
      </c>
      <c r="L2334" s="1">
        <v>0</v>
      </c>
      <c r="M2334" s="1">
        <v>2.8321999999999998</v>
      </c>
      <c r="N2334" s="1">
        <f>Clean_Data[[#This Row],[Profit]]/Clean_Data[[#This Row],[Sales]]</f>
        <v>0.48999999999999994</v>
      </c>
      <c r="O2334" s="1" t="str">
        <f>IF(Clean_Data[[#This Row],[Discount]]=0,"No Discount",
IF(Clean_Data[[#This Row],[Discount]]&lt;=0.2,"Low",
IF(Clean_Data[[#This Row],[Discount]]&lt;=0.5,"Medium","High")))</f>
        <v>No Discount</v>
      </c>
      <c r="P2334" s="1" t="str">
        <f>IF(Clean_Data[[#This Row],[Sales]]&lt;100,"Low",
IF(Clean_Data[[#This Row],[Sales]]&lt;500,"Medium","High"))</f>
        <v>Low</v>
      </c>
    </row>
    <row r="2335" spans="1:16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1">
        <v>69.215999999999994</v>
      </c>
      <c r="K2335" s="1">
        <v>6</v>
      </c>
      <c r="L2335" s="1">
        <v>0.2</v>
      </c>
      <c r="M2335" s="1">
        <v>11.2476</v>
      </c>
      <c r="N2335" s="1">
        <f>Clean_Data[[#This Row],[Profit]]/Clean_Data[[#This Row],[Sales]]</f>
        <v>0.16250000000000001</v>
      </c>
      <c r="O2335" s="1" t="str">
        <f>IF(Clean_Data[[#This Row],[Discount]]=0,"No Discount",
IF(Clean_Data[[#This Row],[Discount]]&lt;=0.2,"Low",
IF(Clean_Data[[#This Row],[Discount]]&lt;=0.5,"Medium","High")))</f>
        <v>Low</v>
      </c>
      <c r="P2335" s="1" t="str">
        <f>IF(Clean_Data[[#This Row],[Sales]]&lt;100,"Low",
IF(Clean_Data[[#This Row],[Sales]]&lt;500,"Medium","High"))</f>
        <v>Low</v>
      </c>
    </row>
    <row r="2336" spans="1:16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1">
        <v>10.86</v>
      </c>
      <c r="K2336" s="1">
        <v>3</v>
      </c>
      <c r="L2336" s="1">
        <v>0</v>
      </c>
      <c r="M2336" s="1">
        <v>5.1041999999999996</v>
      </c>
      <c r="N2336" s="1">
        <f>Clean_Data[[#This Row],[Profit]]/Clean_Data[[#This Row],[Sales]]</f>
        <v>0.47</v>
      </c>
      <c r="O2336" s="1" t="str">
        <f>IF(Clean_Data[[#This Row],[Discount]]=0,"No Discount",
IF(Clean_Data[[#This Row],[Discount]]&lt;=0.2,"Low",
IF(Clean_Data[[#This Row],[Discount]]&lt;=0.5,"Medium","High")))</f>
        <v>No Discount</v>
      </c>
      <c r="P2336" s="1" t="str">
        <f>IF(Clean_Data[[#This Row],[Sales]]&lt;100,"Low",
IF(Clean_Data[[#This Row],[Sales]]&lt;500,"Medium","High"))</f>
        <v>Low</v>
      </c>
    </row>
    <row r="2337" spans="1:16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1">
        <v>426.79</v>
      </c>
      <c r="K2337" s="1">
        <v>7</v>
      </c>
      <c r="L2337" s="1">
        <v>0</v>
      </c>
      <c r="M2337" s="1">
        <v>123.76909999999999</v>
      </c>
      <c r="N2337" s="1">
        <f>Clean_Data[[#This Row],[Profit]]/Clean_Data[[#This Row],[Sales]]</f>
        <v>0.28999999999999998</v>
      </c>
      <c r="O2337" s="1" t="str">
        <f>IF(Clean_Data[[#This Row],[Discount]]=0,"No Discount",
IF(Clean_Data[[#This Row],[Discount]]&lt;=0.2,"Low",
IF(Clean_Data[[#This Row],[Discount]]&lt;=0.5,"Medium","High")))</f>
        <v>No Discount</v>
      </c>
      <c r="P2337" s="1" t="str">
        <f>IF(Clean_Data[[#This Row],[Sales]]&lt;100,"Low",
IF(Clean_Data[[#This Row],[Sales]]&lt;500,"Medium","High"))</f>
        <v>Medium</v>
      </c>
    </row>
    <row r="2338" spans="1:16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1">
        <v>25.92</v>
      </c>
      <c r="K2338" s="1">
        <v>4</v>
      </c>
      <c r="L2338" s="1">
        <v>0</v>
      </c>
      <c r="M2338" s="1">
        <v>12.441599999999999</v>
      </c>
      <c r="N2338" s="1">
        <f>Clean_Data[[#This Row],[Profit]]/Clean_Data[[#This Row],[Sales]]</f>
        <v>0.47999999999999993</v>
      </c>
      <c r="O2338" s="1" t="str">
        <f>IF(Clean_Data[[#This Row],[Discount]]=0,"No Discount",
IF(Clean_Data[[#This Row],[Discount]]&lt;=0.2,"Low",
IF(Clean_Data[[#This Row],[Discount]]&lt;=0.5,"Medium","High")))</f>
        <v>No Discount</v>
      </c>
      <c r="P2338" s="1" t="str">
        <f>IF(Clean_Data[[#This Row],[Sales]]&lt;100,"Low",
IF(Clean_Data[[#This Row],[Sales]]&lt;500,"Medium","High"))</f>
        <v>Low</v>
      </c>
    </row>
    <row r="2339" spans="1:16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45.92</v>
      </c>
      <c r="K2339" s="1">
        <v>4</v>
      </c>
      <c r="L2339" s="1">
        <v>0</v>
      </c>
      <c r="M2339" s="1">
        <v>22.500800000000002</v>
      </c>
      <c r="N2339" s="1">
        <f>Clean_Data[[#This Row],[Profit]]/Clean_Data[[#This Row],[Sales]]</f>
        <v>0.49</v>
      </c>
      <c r="O2339" s="1" t="str">
        <f>IF(Clean_Data[[#This Row],[Discount]]=0,"No Discount",
IF(Clean_Data[[#This Row],[Discount]]&lt;=0.2,"Low",
IF(Clean_Data[[#This Row],[Discount]]&lt;=0.5,"Medium","High")))</f>
        <v>No Discount</v>
      </c>
      <c r="P2339" s="1" t="str">
        <f>IF(Clean_Data[[#This Row],[Sales]]&lt;100,"Low",
IF(Clean_Data[[#This Row],[Sales]]&lt;500,"Medium","High"))</f>
        <v>Low</v>
      </c>
    </row>
    <row r="2340" spans="1:16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1">
        <v>10.72</v>
      </c>
      <c r="K2340" s="1">
        <v>2</v>
      </c>
      <c r="L2340" s="1">
        <v>0.2</v>
      </c>
      <c r="M2340" s="1">
        <v>1.742</v>
      </c>
      <c r="N2340" s="1">
        <f>Clean_Data[[#This Row],[Profit]]/Clean_Data[[#This Row],[Sales]]</f>
        <v>0.16249999999999998</v>
      </c>
      <c r="O2340" s="1" t="str">
        <f>IF(Clean_Data[[#This Row],[Discount]]=0,"No Discount",
IF(Clean_Data[[#This Row],[Discount]]&lt;=0.2,"Low",
IF(Clean_Data[[#This Row],[Discount]]&lt;=0.5,"Medium","High")))</f>
        <v>Low</v>
      </c>
      <c r="P2340" s="1" t="str">
        <f>IF(Clean_Data[[#This Row],[Sales]]&lt;100,"Low",
IF(Clean_Data[[#This Row],[Sales]]&lt;500,"Medium","High"))</f>
        <v>Low</v>
      </c>
    </row>
    <row r="2341" spans="1:16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1">
        <v>41.86</v>
      </c>
      <c r="K2341" s="1">
        <v>7</v>
      </c>
      <c r="L2341" s="1">
        <v>0</v>
      </c>
      <c r="M2341" s="1">
        <v>10.465</v>
      </c>
      <c r="N2341" s="1">
        <f>Clean_Data[[#This Row],[Profit]]/Clean_Data[[#This Row],[Sales]]</f>
        <v>0.25</v>
      </c>
      <c r="O2341" s="1" t="str">
        <f>IF(Clean_Data[[#This Row],[Discount]]=0,"No Discount",
IF(Clean_Data[[#This Row],[Discount]]&lt;=0.2,"Low",
IF(Clean_Data[[#This Row],[Discount]]&lt;=0.5,"Medium","High")))</f>
        <v>No Discount</v>
      </c>
      <c r="P2341" s="1" t="str">
        <f>IF(Clean_Data[[#This Row],[Sales]]&lt;100,"Low",
IF(Clean_Data[[#This Row],[Sales]]&lt;500,"Medium","High"))</f>
        <v>Low</v>
      </c>
    </row>
    <row r="2342" spans="1:16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1">
        <v>63.2</v>
      </c>
      <c r="K2342" s="1">
        <v>5</v>
      </c>
      <c r="L2342" s="1">
        <v>0</v>
      </c>
      <c r="M2342" s="1">
        <v>23.384</v>
      </c>
      <c r="N2342" s="1">
        <f>Clean_Data[[#This Row],[Profit]]/Clean_Data[[#This Row],[Sales]]</f>
        <v>0.37</v>
      </c>
      <c r="O2342" s="1" t="str">
        <f>IF(Clean_Data[[#This Row],[Discount]]=0,"No Discount",
IF(Clean_Data[[#This Row],[Discount]]&lt;=0.2,"Low",
IF(Clean_Data[[#This Row],[Discount]]&lt;=0.5,"Medium","High")))</f>
        <v>No Discount</v>
      </c>
      <c r="P2342" s="1" t="str">
        <f>IF(Clean_Data[[#This Row],[Sales]]&lt;100,"Low",
IF(Clean_Data[[#This Row],[Sales]]&lt;500,"Medium","High"))</f>
        <v>Low</v>
      </c>
    </row>
    <row r="2343" spans="1:16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1">
        <v>113.97</v>
      </c>
      <c r="K2343" s="1">
        <v>3</v>
      </c>
      <c r="L2343" s="1">
        <v>0</v>
      </c>
      <c r="M2343" s="1">
        <v>27.352799999999998</v>
      </c>
      <c r="N2343" s="1">
        <f>Clean_Data[[#This Row],[Profit]]/Clean_Data[[#This Row],[Sales]]</f>
        <v>0.24</v>
      </c>
      <c r="O2343" s="1" t="str">
        <f>IF(Clean_Data[[#This Row],[Discount]]=0,"No Discount",
IF(Clean_Data[[#This Row],[Discount]]&lt;=0.2,"Low",
IF(Clean_Data[[#This Row],[Discount]]&lt;=0.5,"Medium","High")))</f>
        <v>No Discount</v>
      </c>
      <c r="P2343" s="1" t="str">
        <f>IF(Clean_Data[[#This Row],[Sales]]&lt;100,"Low",
IF(Clean_Data[[#This Row],[Sales]]&lt;500,"Medium","High"))</f>
        <v>Medium</v>
      </c>
    </row>
    <row r="2344" spans="1:16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1">
        <v>123.55200000000001</v>
      </c>
      <c r="K2344" s="1">
        <v>3</v>
      </c>
      <c r="L2344" s="1">
        <v>0.2</v>
      </c>
      <c r="M2344" s="1">
        <v>-29.343599999999999</v>
      </c>
      <c r="N2344" s="1">
        <f>Clean_Data[[#This Row],[Profit]]/Clean_Data[[#This Row],[Sales]]</f>
        <v>-0.23749999999999999</v>
      </c>
      <c r="O2344" s="1" t="str">
        <f>IF(Clean_Data[[#This Row],[Discount]]=0,"No Discount",
IF(Clean_Data[[#This Row],[Discount]]&lt;=0.2,"Low",
IF(Clean_Data[[#This Row],[Discount]]&lt;=0.5,"Medium","High")))</f>
        <v>Low</v>
      </c>
      <c r="P2344" s="1" t="str">
        <f>IF(Clean_Data[[#This Row],[Sales]]&lt;100,"Low",
IF(Clean_Data[[#This Row],[Sales]]&lt;500,"Medium","High"))</f>
        <v>Medium</v>
      </c>
    </row>
    <row r="2345" spans="1:16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1">
        <v>490.32</v>
      </c>
      <c r="K2345" s="1">
        <v>9</v>
      </c>
      <c r="L2345" s="1">
        <v>0</v>
      </c>
      <c r="M2345" s="1">
        <v>137.28960000000001</v>
      </c>
      <c r="N2345" s="1">
        <f>Clean_Data[[#This Row],[Profit]]/Clean_Data[[#This Row],[Sales]]</f>
        <v>0.28000000000000003</v>
      </c>
      <c r="O2345" s="1" t="str">
        <f>IF(Clean_Data[[#This Row],[Discount]]=0,"No Discount",
IF(Clean_Data[[#This Row],[Discount]]&lt;=0.2,"Low",
IF(Clean_Data[[#This Row],[Discount]]&lt;=0.5,"Medium","High")))</f>
        <v>No Discount</v>
      </c>
      <c r="P2345" s="1" t="str">
        <f>IF(Clean_Data[[#This Row],[Sales]]&lt;100,"Low",
IF(Clean_Data[[#This Row],[Sales]]&lt;500,"Medium","High"))</f>
        <v>Medium</v>
      </c>
    </row>
    <row r="2346" spans="1:16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1">
        <v>70.08</v>
      </c>
      <c r="K2346" s="1">
        <v>5</v>
      </c>
      <c r="L2346" s="1">
        <v>0.2</v>
      </c>
      <c r="M2346" s="1">
        <v>24.527999999999999</v>
      </c>
      <c r="N2346" s="1">
        <f>Clean_Data[[#This Row],[Profit]]/Clean_Data[[#This Row],[Sales]]</f>
        <v>0.35</v>
      </c>
      <c r="O2346" s="1" t="str">
        <f>IF(Clean_Data[[#This Row],[Discount]]=0,"No Discount",
IF(Clean_Data[[#This Row],[Discount]]&lt;=0.2,"Low",
IF(Clean_Data[[#This Row],[Discount]]&lt;=0.5,"Medium","High")))</f>
        <v>Low</v>
      </c>
      <c r="P2346" s="1" t="str">
        <f>IF(Clean_Data[[#This Row],[Sales]]&lt;100,"Low",
IF(Clean_Data[[#This Row],[Sales]]&lt;500,"Medium","High"))</f>
        <v>Low</v>
      </c>
    </row>
    <row r="2347" spans="1:16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1">
        <v>1.272</v>
      </c>
      <c r="K2347" s="1">
        <v>2</v>
      </c>
      <c r="L2347" s="1">
        <v>0.8</v>
      </c>
      <c r="M2347" s="1">
        <v>-2.1623999999999999</v>
      </c>
      <c r="N2347" s="1">
        <f>Clean_Data[[#This Row],[Profit]]/Clean_Data[[#This Row],[Sales]]</f>
        <v>-1.7</v>
      </c>
      <c r="O2347" s="1" t="str">
        <f>IF(Clean_Data[[#This Row],[Discount]]=0,"No Discount",
IF(Clean_Data[[#This Row],[Discount]]&lt;=0.2,"Low",
IF(Clean_Data[[#This Row],[Discount]]&lt;=0.5,"Medium","High")))</f>
        <v>High</v>
      </c>
      <c r="P2347" s="1" t="str">
        <f>IF(Clean_Data[[#This Row],[Sales]]&lt;100,"Low",
IF(Clean_Data[[#This Row],[Sales]]&lt;500,"Medium","High"))</f>
        <v>Low</v>
      </c>
    </row>
    <row r="2348" spans="1:16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1">
        <v>557.58500000000004</v>
      </c>
      <c r="K2348" s="1">
        <v>5</v>
      </c>
      <c r="L2348" s="1">
        <v>0.3</v>
      </c>
      <c r="M2348" s="1">
        <v>0</v>
      </c>
      <c r="N2348" s="1">
        <f>Clean_Data[[#This Row],[Profit]]/Clean_Data[[#This Row],[Sales]]</f>
        <v>0</v>
      </c>
      <c r="O2348" s="1" t="str">
        <f>IF(Clean_Data[[#This Row],[Discount]]=0,"No Discount",
IF(Clean_Data[[#This Row],[Discount]]&lt;=0.2,"Low",
IF(Clean_Data[[#This Row],[Discount]]&lt;=0.5,"Medium","High")))</f>
        <v>Medium</v>
      </c>
      <c r="P2348" s="1" t="str">
        <f>IF(Clean_Data[[#This Row],[Sales]]&lt;100,"Low",
IF(Clean_Data[[#This Row],[Sales]]&lt;500,"Medium","High"))</f>
        <v>High</v>
      </c>
    </row>
    <row r="2349" spans="1:16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1">
        <v>9.0239999999999991</v>
      </c>
      <c r="K2349" s="1">
        <v>6</v>
      </c>
      <c r="L2349" s="1">
        <v>0.2</v>
      </c>
      <c r="M2349" s="1">
        <v>3.1583999999999999</v>
      </c>
      <c r="N2349" s="1">
        <f>Clean_Data[[#This Row],[Profit]]/Clean_Data[[#This Row],[Sales]]</f>
        <v>0.35000000000000003</v>
      </c>
      <c r="O2349" s="1" t="str">
        <f>IF(Clean_Data[[#This Row],[Discount]]=0,"No Discount",
IF(Clean_Data[[#This Row],[Discount]]&lt;=0.2,"Low",
IF(Clean_Data[[#This Row],[Discount]]&lt;=0.5,"Medium","High")))</f>
        <v>Low</v>
      </c>
      <c r="P2349" s="1" t="str">
        <f>IF(Clean_Data[[#This Row],[Sales]]&lt;100,"Low",
IF(Clean_Data[[#This Row],[Sales]]&lt;500,"Medium","High"))</f>
        <v>Low</v>
      </c>
    </row>
    <row r="2350" spans="1:16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69.456000000000003</v>
      </c>
      <c r="K2350" s="1">
        <v>2</v>
      </c>
      <c r="L2350" s="1">
        <v>0.2</v>
      </c>
      <c r="M2350" s="1">
        <v>22.5732</v>
      </c>
      <c r="N2350" s="1">
        <f>Clean_Data[[#This Row],[Profit]]/Clean_Data[[#This Row],[Sales]]</f>
        <v>0.32500000000000001</v>
      </c>
      <c r="O2350" s="1" t="str">
        <f>IF(Clean_Data[[#This Row],[Discount]]=0,"No Discount",
IF(Clean_Data[[#This Row],[Discount]]&lt;=0.2,"Low",
IF(Clean_Data[[#This Row],[Discount]]&lt;=0.5,"Medium","High")))</f>
        <v>Low</v>
      </c>
      <c r="P2350" s="1" t="str">
        <f>IF(Clean_Data[[#This Row],[Sales]]&lt;100,"Low",
IF(Clean_Data[[#This Row],[Sales]]&lt;500,"Medium","High"))</f>
        <v>Low</v>
      </c>
    </row>
    <row r="2351" spans="1:16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1">
        <v>10.86</v>
      </c>
      <c r="K2351" s="1">
        <v>2</v>
      </c>
      <c r="L2351" s="1">
        <v>0</v>
      </c>
      <c r="M2351" s="1">
        <v>5.3213999999999997</v>
      </c>
      <c r="N2351" s="1">
        <f>Clean_Data[[#This Row],[Profit]]/Clean_Data[[#This Row],[Sales]]</f>
        <v>0.49</v>
      </c>
      <c r="O2351" s="1" t="str">
        <f>IF(Clean_Data[[#This Row],[Discount]]=0,"No Discount",
IF(Clean_Data[[#This Row],[Discount]]&lt;=0.2,"Low",
IF(Clean_Data[[#This Row],[Discount]]&lt;=0.5,"Medium","High")))</f>
        <v>No Discount</v>
      </c>
      <c r="P2351" s="1" t="str">
        <f>IF(Clean_Data[[#This Row],[Sales]]&lt;100,"Low",
IF(Clean_Data[[#This Row],[Sales]]&lt;500,"Medium","High"))</f>
        <v>Low</v>
      </c>
    </row>
    <row r="2352" spans="1:16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1">
        <v>79.47</v>
      </c>
      <c r="K2352" s="1">
        <v>3</v>
      </c>
      <c r="L2352" s="1">
        <v>0</v>
      </c>
      <c r="M2352" s="1">
        <v>22.2516</v>
      </c>
      <c r="N2352" s="1">
        <f>Clean_Data[[#This Row],[Profit]]/Clean_Data[[#This Row],[Sales]]</f>
        <v>0.28000000000000003</v>
      </c>
      <c r="O2352" s="1" t="str">
        <f>IF(Clean_Data[[#This Row],[Discount]]=0,"No Discount",
IF(Clean_Data[[#This Row],[Discount]]&lt;=0.2,"Low",
IF(Clean_Data[[#This Row],[Discount]]&lt;=0.5,"Medium","High")))</f>
        <v>No Discount</v>
      </c>
      <c r="P2352" s="1" t="str">
        <f>IF(Clean_Data[[#This Row],[Sales]]&lt;100,"Low",
IF(Clean_Data[[#This Row],[Sales]]&lt;500,"Medium","High"))</f>
        <v>Low</v>
      </c>
    </row>
    <row r="2353" spans="1:16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1">
        <v>10.08</v>
      </c>
      <c r="K2353" s="1">
        <v>6</v>
      </c>
      <c r="L2353" s="1">
        <v>0</v>
      </c>
      <c r="M2353" s="1">
        <v>5.04</v>
      </c>
      <c r="N2353" s="1">
        <f>Clean_Data[[#This Row],[Profit]]/Clean_Data[[#This Row],[Sales]]</f>
        <v>0.5</v>
      </c>
      <c r="O2353" s="1" t="str">
        <f>IF(Clean_Data[[#This Row],[Discount]]=0,"No Discount",
IF(Clean_Data[[#This Row],[Discount]]&lt;=0.2,"Low",
IF(Clean_Data[[#This Row],[Discount]]&lt;=0.5,"Medium","High")))</f>
        <v>No Discount</v>
      </c>
      <c r="P2353" s="1" t="str">
        <f>IF(Clean_Data[[#This Row],[Sales]]&lt;100,"Low",
IF(Clean_Data[[#This Row],[Sales]]&lt;500,"Medium","High"))</f>
        <v>Low</v>
      </c>
    </row>
    <row r="2354" spans="1:16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1">
        <v>1552.8309999999999</v>
      </c>
      <c r="K2354" s="1">
        <v>7</v>
      </c>
      <c r="L2354" s="1">
        <v>0.15</v>
      </c>
      <c r="M2354" s="1">
        <v>200.9546</v>
      </c>
      <c r="N2354" s="1">
        <f>Clean_Data[[#This Row],[Profit]]/Clean_Data[[#This Row],[Sales]]</f>
        <v>0.12941176470588237</v>
      </c>
      <c r="O2354" s="1" t="str">
        <f>IF(Clean_Data[[#This Row],[Discount]]=0,"No Discount",
IF(Clean_Data[[#This Row],[Discount]]&lt;=0.2,"Low",
IF(Clean_Data[[#This Row],[Discount]]&lt;=0.5,"Medium","High")))</f>
        <v>Low</v>
      </c>
      <c r="P2354" s="1" t="str">
        <f>IF(Clean_Data[[#This Row],[Sales]]&lt;100,"Low",
IF(Clean_Data[[#This Row],[Sales]]&lt;500,"Medium","High"))</f>
        <v>High</v>
      </c>
    </row>
    <row r="2355" spans="1:16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1">
        <v>137.24</v>
      </c>
      <c r="K2355" s="1">
        <v>5</v>
      </c>
      <c r="L2355" s="1">
        <v>0.2</v>
      </c>
      <c r="M2355" s="1">
        <v>46.3185</v>
      </c>
      <c r="N2355" s="1">
        <f>Clean_Data[[#This Row],[Profit]]/Clean_Data[[#This Row],[Sales]]</f>
        <v>0.33749999999999997</v>
      </c>
      <c r="O2355" s="1" t="str">
        <f>IF(Clean_Data[[#This Row],[Discount]]=0,"No Discount",
IF(Clean_Data[[#This Row],[Discount]]&lt;=0.2,"Low",
IF(Clean_Data[[#This Row],[Discount]]&lt;=0.5,"Medium","High")))</f>
        <v>Low</v>
      </c>
      <c r="P2355" s="1" t="str">
        <f>IF(Clean_Data[[#This Row],[Sales]]&lt;100,"Low",
IF(Clean_Data[[#This Row],[Sales]]&lt;500,"Medium","High"))</f>
        <v>Medium</v>
      </c>
    </row>
    <row r="2356" spans="1:16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1">
        <v>36.51</v>
      </c>
      <c r="K2356" s="1">
        <v>1</v>
      </c>
      <c r="L2356" s="1">
        <v>0</v>
      </c>
      <c r="M2356" s="1">
        <v>15.699299999999999</v>
      </c>
      <c r="N2356" s="1">
        <f>Clean_Data[[#This Row],[Profit]]/Clean_Data[[#This Row],[Sales]]</f>
        <v>0.43</v>
      </c>
      <c r="O2356" s="1" t="str">
        <f>IF(Clean_Data[[#This Row],[Discount]]=0,"No Discount",
IF(Clean_Data[[#This Row],[Discount]]&lt;=0.2,"Low",
IF(Clean_Data[[#This Row],[Discount]]&lt;=0.5,"Medium","High")))</f>
        <v>No Discount</v>
      </c>
      <c r="P2356" s="1" t="str">
        <f>IF(Clean_Data[[#This Row],[Sales]]&lt;100,"Low",
IF(Clean_Data[[#This Row],[Sales]]&lt;500,"Medium","High"))</f>
        <v>Low</v>
      </c>
    </row>
    <row r="2357" spans="1:16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1">
        <v>239.976</v>
      </c>
      <c r="K2357" s="1">
        <v>3</v>
      </c>
      <c r="L2357" s="1">
        <v>0.2</v>
      </c>
      <c r="M2357" s="1">
        <v>80.991900000000001</v>
      </c>
      <c r="N2357" s="1">
        <f>Clean_Data[[#This Row],[Profit]]/Clean_Data[[#This Row],[Sales]]</f>
        <v>0.33750000000000002</v>
      </c>
      <c r="O2357" s="1" t="str">
        <f>IF(Clean_Data[[#This Row],[Discount]]=0,"No Discount",
IF(Clean_Data[[#This Row],[Discount]]&lt;=0.2,"Low",
IF(Clean_Data[[#This Row],[Discount]]&lt;=0.5,"Medium","High")))</f>
        <v>Low</v>
      </c>
      <c r="P2357" s="1" t="str">
        <f>IF(Clean_Data[[#This Row],[Sales]]&lt;100,"Low",
IF(Clean_Data[[#This Row],[Sales]]&lt;500,"Medium","High"))</f>
        <v>Medium</v>
      </c>
    </row>
    <row r="2358" spans="1:16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1">
        <v>1579.7460000000001</v>
      </c>
      <c r="K2358" s="1">
        <v>7</v>
      </c>
      <c r="L2358" s="1">
        <v>0.4</v>
      </c>
      <c r="M2358" s="1">
        <v>-447.59469999999999</v>
      </c>
      <c r="N2358" s="1">
        <f>Clean_Data[[#This Row],[Profit]]/Clean_Data[[#This Row],[Sales]]</f>
        <v>-0.28333333333333333</v>
      </c>
      <c r="O2358" s="1" t="str">
        <f>IF(Clean_Data[[#This Row],[Discount]]=0,"No Discount",
IF(Clean_Data[[#This Row],[Discount]]&lt;=0.2,"Low",
IF(Clean_Data[[#This Row],[Discount]]&lt;=0.5,"Medium","High")))</f>
        <v>Medium</v>
      </c>
      <c r="P2358" s="1" t="str">
        <f>IF(Clean_Data[[#This Row],[Sales]]&lt;100,"Low",
IF(Clean_Data[[#This Row],[Sales]]&lt;500,"Medium","High"))</f>
        <v>High</v>
      </c>
    </row>
    <row r="2359" spans="1:16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1071.576</v>
      </c>
      <c r="K2359" s="1">
        <v>4</v>
      </c>
      <c r="L2359" s="1">
        <v>0.4</v>
      </c>
      <c r="M2359" s="1">
        <v>-553.64760000000001</v>
      </c>
      <c r="N2359" s="1">
        <f>Clean_Data[[#This Row],[Profit]]/Clean_Data[[#This Row],[Sales]]</f>
        <v>-0.51666666666666672</v>
      </c>
      <c r="O2359" s="1" t="str">
        <f>IF(Clean_Data[[#This Row],[Discount]]=0,"No Discount",
IF(Clean_Data[[#This Row],[Discount]]&lt;=0.2,"Low",
IF(Clean_Data[[#This Row],[Discount]]&lt;=0.5,"Medium","High")))</f>
        <v>Medium</v>
      </c>
      <c r="P2359" s="1" t="str">
        <f>IF(Clean_Data[[#This Row],[Sales]]&lt;100,"Low",
IF(Clean_Data[[#This Row],[Sales]]&lt;500,"Medium","High"))</f>
        <v>High</v>
      </c>
    </row>
    <row r="2360" spans="1:16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613.90800000000002</v>
      </c>
      <c r="K2360" s="1">
        <v>3</v>
      </c>
      <c r="L2360" s="1">
        <v>0.4</v>
      </c>
      <c r="M2360" s="1">
        <v>-122.7816</v>
      </c>
      <c r="N2360" s="1">
        <f>Clean_Data[[#This Row],[Profit]]/Clean_Data[[#This Row],[Sales]]</f>
        <v>-0.19999999999999998</v>
      </c>
      <c r="O2360" s="1" t="str">
        <f>IF(Clean_Data[[#This Row],[Discount]]=0,"No Discount",
IF(Clean_Data[[#This Row],[Discount]]&lt;=0.2,"Low",
IF(Clean_Data[[#This Row],[Discount]]&lt;=0.5,"Medium","High")))</f>
        <v>Medium</v>
      </c>
      <c r="P2360" s="1" t="str">
        <f>IF(Clean_Data[[#This Row],[Sales]]&lt;100,"Low",
IF(Clean_Data[[#This Row],[Sales]]&lt;500,"Medium","High"))</f>
        <v>High</v>
      </c>
    </row>
    <row r="2361" spans="1:16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1">
        <v>34.86</v>
      </c>
      <c r="K2361" s="1">
        <v>7</v>
      </c>
      <c r="L2361" s="1">
        <v>0</v>
      </c>
      <c r="M2361" s="1">
        <v>16.3842</v>
      </c>
      <c r="N2361" s="1">
        <f>Clean_Data[[#This Row],[Profit]]/Clean_Data[[#This Row],[Sales]]</f>
        <v>0.47000000000000003</v>
      </c>
      <c r="O2361" s="1" t="str">
        <f>IF(Clean_Data[[#This Row],[Discount]]=0,"No Discount",
IF(Clean_Data[[#This Row],[Discount]]&lt;=0.2,"Low",
IF(Clean_Data[[#This Row],[Discount]]&lt;=0.5,"Medium","High")))</f>
        <v>No Discount</v>
      </c>
      <c r="P2361" s="1" t="str">
        <f>IF(Clean_Data[[#This Row],[Sales]]&lt;100,"Low",
IF(Clean_Data[[#This Row],[Sales]]&lt;500,"Medium","High"))</f>
        <v>Low</v>
      </c>
    </row>
    <row r="2362" spans="1:16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155.04</v>
      </c>
      <c r="K2362" s="1">
        <v>4</v>
      </c>
      <c r="L2362" s="1">
        <v>0</v>
      </c>
      <c r="M2362" s="1">
        <v>75.9696</v>
      </c>
      <c r="N2362" s="1">
        <f>Clean_Data[[#This Row],[Profit]]/Clean_Data[[#This Row],[Sales]]</f>
        <v>0.49000000000000005</v>
      </c>
      <c r="O2362" s="1" t="str">
        <f>IF(Clean_Data[[#This Row],[Discount]]=0,"No Discount",
IF(Clean_Data[[#This Row],[Discount]]&lt;=0.2,"Low",
IF(Clean_Data[[#This Row],[Discount]]&lt;=0.5,"Medium","High")))</f>
        <v>No Discount</v>
      </c>
      <c r="P2362" s="1" t="str">
        <f>IF(Clean_Data[[#This Row],[Sales]]&lt;100,"Low",
IF(Clean_Data[[#This Row],[Sales]]&lt;500,"Medium","High"))</f>
        <v>Medium</v>
      </c>
    </row>
    <row r="2363" spans="1:16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1">
        <v>13.71</v>
      </c>
      <c r="K2363" s="1">
        <v>5</v>
      </c>
      <c r="L2363" s="1">
        <v>0.7</v>
      </c>
      <c r="M2363" s="1">
        <v>-10.054</v>
      </c>
      <c r="N2363" s="1">
        <f>Clean_Data[[#This Row],[Profit]]/Clean_Data[[#This Row],[Sales]]</f>
        <v>-0.73333333333333328</v>
      </c>
      <c r="O2363" s="1" t="str">
        <f>IF(Clean_Data[[#This Row],[Discount]]=0,"No Discount",
IF(Clean_Data[[#This Row],[Discount]]&lt;=0.2,"Low",
IF(Clean_Data[[#This Row],[Discount]]&lt;=0.5,"Medium","High")))</f>
        <v>High</v>
      </c>
      <c r="P2363" s="1" t="str">
        <f>IF(Clean_Data[[#This Row],[Sales]]&lt;100,"Low",
IF(Clean_Data[[#This Row],[Sales]]&lt;500,"Medium","High"))</f>
        <v>Low</v>
      </c>
    </row>
    <row r="2364" spans="1:16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1">
        <v>127.88</v>
      </c>
      <c r="K2364" s="1">
        <v>2</v>
      </c>
      <c r="L2364" s="1">
        <v>0</v>
      </c>
      <c r="M2364" s="1">
        <v>40.921599999999998</v>
      </c>
      <c r="N2364" s="1">
        <f>Clean_Data[[#This Row],[Profit]]/Clean_Data[[#This Row],[Sales]]</f>
        <v>0.32</v>
      </c>
      <c r="O2364" s="1" t="str">
        <f>IF(Clean_Data[[#This Row],[Discount]]=0,"No Discount",
IF(Clean_Data[[#This Row],[Discount]]&lt;=0.2,"Low",
IF(Clean_Data[[#This Row],[Discount]]&lt;=0.5,"Medium","High")))</f>
        <v>No Discount</v>
      </c>
      <c r="P2364" s="1" t="str">
        <f>IF(Clean_Data[[#This Row],[Sales]]&lt;100,"Low",
IF(Clean_Data[[#This Row],[Sales]]&lt;500,"Medium","High"))</f>
        <v>Medium</v>
      </c>
    </row>
    <row r="2365" spans="1:16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1">
        <v>160.32</v>
      </c>
      <c r="K2365" s="1">
        <v>2</v>
      </c>
      <c r="L2365" s="1">
        <v>0</v>
      </c>
      <c r="M2365" s="1">
        <v>44.889600000000002</v>
      </c>
      <c r="N2365" s="1">
        <f>Clean_Data[[#This Row],[Profit]]/Clean_Data[[#This Row],[Sales]]</f>
        <v>0.28000000000000003</v>
      </c>
      <c r="O2365" s="1" t="str">
        <f>IF(Clean_Data[[#This Row],[Discount]]=0,"No Discount",
IF(Clean_Data[[#This Row],[Discount]]&lt;=0.2,"Low",
IF(Clean_Data[[#This Row],[Discount]]&lt;=0.5,"Medium","High")))</f>
        <v>No Discount</v>
      </c>
      <c r="P2365" s="1" t="str">
        <f>IF(Clean_Data[[#This Row],[Sales]]&lt;100,"Low",
IF(Clean_Data[[#This Row],[Sales]]&lt;500,"Medium","High"))</f>
        <v>Medium</v>
      </c>
    </row>
    <row r="2366" spans="1:16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1">
        <v>46</v>
      </c>
      <c r="K2366" s="1">
        <v>4</v>
      </c>
      <c r="L2366" s="1">
        <v>0</v>
      </c>
      <c r="M2366" s="1">
        <v>20.7</v>
      </c>
      <c r="N2366" s="1">
        <f>Clean_Data[[#This Row],[Profit]]/Clean_Data[[#This Row],[Sales]]</f>
        <v>0.45</v>
      </c>
      <c r="O2366" s="1" t="str">
        <f>IF(Clean_Data[[#This Row],[Discount]]=0,"No Discount",
IF(Clean_Data[[#This Row],[Discount]]&lt;=0.2,"Low",
IF(Clean_Data[[#This Row],[Discount]]&lt;=0.5,"Medium","High")))</f>
        <v>No Discount</v>
      </c>
      <c r="P2366" s="1" t="str">
        <f>IF(Clean_Data[[#This Row],[Sales]]&lt;100,"Low",
IF(Clean_Data[[#This Row],[Sales]]&lt;500,"Medium","High"))</f>
        <v>Low</v>
      </c>
    </row>
    <row r="2367" spans="1:16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1">
        <v>120.712</v>
      </c>
      <c r="K2367" s="1">
        <v>1</v>
      </c>
      <c r="L2367" s="1">
        <v>0.2</v>
      </c>
      <c r="M2367" s="1">
        <v>-18.1068</v>
      </c>
      <c r="N2367" s="1">
        <f>Clean_Data[[#This Row],[Profit]]/Clean_Data[[#This Row],[Sales]]</f>
        <v>-0.15</v>
      </c>
      <c r="O2367" s="1" t="str">
        <f>IF(Clean_Data[[#This Row],[Discount]]=0,"No Discount",
IF(Clean_Data[[#This Row],[Discount]]&lt;=0.2,"Low",
IF(Clean_Data[[#This Row],[Discount]]&lt;=0.5,"Medium","High")))</f>
        <v>Low</v>
      </c>
      <c r="P2367" s="1" t="str">
        <f>IF(Clean_Data[[#This Row],[Sales]]&lt;100,"Low",
IF(Clean_Data[[#This Row],[Sales]]&lt;500,"Medium","High"))</f>
        <v>Medium</v>
      </c>
    </row>
    <row r="2368" spans="1:16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1">
        <v>23.12</v>
      </c>
      <c r="K2368" s="1">
        <v>4</v>
      </c>
      <c r="L2368" s="1">
        <v>0</v>
      </c>
      <c r="M2368" s="1">
        <v>11.328799999999999</v>
      </c>
      <c r="N2368" s="1">
        <f>Clean_Data[[#This Row],[Profit]]/Clean_Data[[#This Row],[Sales]]</f>
        <v>0.48999999999999994</v>
      </c>
      <c r="O2368" s="1" t="str">
        <f>IF(Clean_Data[[#This Row],[Discount]]=0,"No Discount",
IF(Clean_Data[[#This Row],[Discount]]&lt;=0.2,"Low",
IF(Clean_Data[[#This Row],[Discount]]&lt;=0.5,"Medium","High")))</f>
        <v>No Discount</v>
      </c>
      <c r="P2368" s="1" t="str">
        <f>IF(Clean_Data[[#This Row],[Sales]]&lt;100,"Low",
IF(Clean_Data[[#This Row],[Sales]]&lt;500,"Medium","High"))</f>
        <v>Low</v>
      </c>
    </row>
    <row r="2369" spans="1:16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1">
        <v>532.70399999999995</v>
      </c>
      <c r="K2369" s="1">
        <v>6</v>
      </c>
      <c r="L2369" s="1">
        <v>0.2</v>
      </c>
      <c r="M2369" s="1">
        <v>-26.635200000000001</v>
      </c>
      <c r="N2369" s="1">
        <f>Clean_Data[[#This Row],[Profit]]/Clean_Data[[#This Row],[Sales]]</f>
        <v>-5.000000000000001E-2</v>
      </c>
      <c r="O2369" s="1" t="str">
        <f>IF(Clean_Data[[#This Row],[Discount]]=0,"No Discount",
IF(Clean_Data[[#This Row],[Discount]]&lt;=0.2,"Low",
IF(Clean_Data[[#This Row],[Discount]]&lt;=0.5,"Medium","High")))</f>
        <v>Low</v>
      </c>
      <c r="P2369" s="1" t="str">
        <f>IF(Clean_Data[[#This Row],[Sales]]&lt;100,"Low",
IF(Clean_Data[[#This Row],[Sales]]&lt;500,"Medium","High"))</f>
        <v>High</v>
      </c>
    </row>
    <row r="2370" spans="1:16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1">
        <v>4.9119999999999999</v>
      </c>
      <c r="K2370" s="1">
        <v>2</v>
      </c>
      <c r="L2370" s="1">
        <v>0.2</v>
      </c>
      <c r="M2370" s="1">
        <v>0.307</v>
      </c>
      <c r="N2370" s="1">
        <f>Clean_Data[[#This Row],[Profit]]/Clean_Data[[#This Row],[Sales]]</f>
        <v>6.25E-2</v>
      </c>
      <c r="O2370" s="1" t="str">
        <f>IF(Clean_Data[[#This Row],[Discount]]=0,"No Discount",
IF(Clean_Data[[#This Row],[Discount]]&lt;=0.2,"Low",
IF(Clean_Data[[#This Row],[Discount]]&lt;=0.5,"Medium","High")))</f>
        <v>Low</v>
      </c>
      <c r="P2370" s="1" t="str">
        <f>IF(Clean_Data[[#This Row],[Sales]]&lt;100,"Low",
IF(Clean_Data[[#This Row],[Sales]]&lt;500,"Medium","High"))</f>
        <v>Low</v>
      </c>
    </row>
    <row r="2371" spans="1:16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1">
        <v>252</v>
      </c>
      <c r="K2371" s="1">
        <v>4</v>
      </c>
      <c r="L2371" s="1">
        <v>0</v>
      </c>
      <c r="M2371" s="1">
        <v>93.24</v>
      </c>
      <c r="N2371" s="1">
        <f>Clean_Data[[#This Row],[Profit]]/Clean_Data[[#This Row],[Sales]]</f>
        <v>0.37</v>
      </c>
      <c r="O2371" s="1" t="str">
        <f>IF(Clean_Data[[#This Row],[Discount]]=0,"No Discount",
IF(Clean_Data[[#This Row],[Discount]]&lt;=0.2,"Low",
IF(Clean_Data[[#This Row],[Discount]]&lt;=0.5,"Medium","High")))</f>
        <v>No Discount</v>
      </c>
      <c r="P2371" s="1" t="str">
        <f>IF(Clean_Data[[#This Row],[Sales]]&lt;100,"Low",
IF(Clean_Data[[#This Row],[Sales]]&lt;500,"Medium","High"))</f>
        <v>Medium</v>
      </c>
    </row>
    <row r="2372" spans="1:16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1">
        <v>60.287999999999997</v>
      </c>
      <c r="K2372" s="1">
        <v>8</v>
      </c>
      <c r="L2372" s="1">
        <v>0.6</v>
      </c>
      <c r="M2372" s="1">
        <v>-27.1296</v>
      </c>
      <c r="N2372" s="1">
        <f>Clean_Data[[#This Row],[Profit]]/Clean_Data[[#This Row],[Sales]]</f>
        <v>-0.45</v>
      </c>
      <c r="O2372" s="1" t="str">
        <f>IF(Clean_Data[[#This Row],[Discount]]=0,"No Discount",
IF(Clean_Data[[#This Row],[Discount]]&lt;=0.2,"Low",
IF(Clean_Data[[#This Row],[Discount]]&lt;=0.5,"Medium","High")))</f>
        <v>High</v>
      </c>
      <c r="P2372" s="1" t="str">
        <f>IF(Clean_Data[[#This Row],[Sales]]&lt;100,"Low",
IF(Clean_Data[[#This Row],[Sales]]&lt;500,"Medium","High"))</f>
        <v>Low</v>
      </c>
    </row>
    <row r="2373" spans="1:16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1">
        <v>2.6320000000000001</v>
      </c>
      <c r="K2373" s="1">
        <v>1</v>
      </c>
      <c r="L2373" s="1">
        <v>0.2</v>
      </c>
      <c r="M2373" s="1">
        <v>0.82250000000000001</v>
      </c>
      <c r="N2373" s="1">
        <f>Clean_Data[[#This Row],[Profit]]/Clean_Data[[#This Row],[Sales]]</f>
        <v>0.3125</v>
      </c>
      <c r="O2373" s="1" t="str">
        <f>IF(Clean_Data[[#This Row],[Discount]]=0,"No Discount",
IF(Clean_Data[[#This Row],[Discount]]&lt;=0.2,"Low",
IF(Clean_Data[[#This Row],[Discount]]&lt;=0.5,"Medium","High")))</f>
        <v>Low</v>
      </c>
      <c r="P2373" s="1" t="str">
        <f>IF(Clean_Data[[#This Row],[Sales]]&lt;100,"Low",
IF(Clean_Data[[#This Row],[Sales]]&lt;500,"Medium","High"))</f>
        <v>Low</v>
      </c>
    </row>
    <row r="2374" spans="1:16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1">
        <v>23.687999999999999</v>
      </c>
      <c r="K2374" s="1">
        <v>9</v>
      </c>
      <c r="L2374" s="1">
        <v>0.2</v>
      </c>
      <c r="M2374" s="1">
        <v>7.6985999999999999</v>
      </c>
      <c r="N2374" s="1">
        <f>Clean_Data[[#This Row],[Profit]]/Clean_Data[[#This Row],[Sales]]</f>
        <v>0.32500000000000001</v>
      </c>
      <c r="O2374" s="1" t="str">
        <f>IF(Clean_Data[[#This Row],[Discount]]=0,"No Discount",
IF(Clean_Data[[#This Row],[Discount]]&lt;=0.2,"Low",
IF(Clean_Data[[#This Row],[Discount]]&lt;=0.5,"Medium","High")))</f>
        <v>Low</v>
      </c>
      <c r="P2374" s="1" t="str">
        <f>IF(Clean_Data[[#This Row],[Sales]]&lt;100,"Low",
IF(Clean_Data[[#This Row],[Sales]]&lt;500,"Medium","High"))</f>
        <v>Low</v>
      </c>
    </row>
    <row r="2375" spans="1:16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1">
        <v>253.37200000000001</v>
      </c>
      <c r="K2375" s="1">
        <v>2</v>
      </c>
      <c r="L2375" s="1">
        <v>0.3</v>
      </c>
      <c r="M2375" s="1">
        <v>-14.478400000000001</v>
      </c>
      <c r="N2375" s="1">
        <f>Clean_Data[[#This Row],[Profit]]/Clean_Data[[#This Row],[Sales]]</f>
        <v>-5.7142857142857141E-2</v>
      </c>
      <c r="O2375" s="1" t="str">
        <f>IF(Clean_Data[[#This Row],[Discount]]=0,"No Discount",
IF(Clean_Data[[#This Row],[Discount]]&lt;=0.2,"Low",
IF(Clean_Data[[#This Row],[Discount]]&lt;=0.5,"Medium","High")))</f>
        <v>Medium</v>
      </c>
      <c r="P2375" s="1" t="str">
        <f>IF(Clean_Data[[#This Row],[Sales]]&lt;100,"Low",
IF(Clean_Data[[#This Row],[Sales]]&lt;500,"Medium","High"))</f>
        <v>Medium</v>
      </c>
    </row>
    <row r="2376" spans="1:16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1">
        <v>5.67</v>
      </c>
      <c r="K2376" s="1">
        <v>3</v>
      </c>
      <c r="L2376" s="1">
        <v>0</v>
      </c>
      <c r="M2376" s="1">
        <v>0.1134</v>
      </c>
      <c r="N2376" s="1">
        <f>Clean_Data[[#This Row],[Profit]]/Clean_Data[[#This Row],[Sales]]</f>
        <v>0.02</v>
      </c>
      <c r="O2376" s="1" t="str">
        <f>IF(Clean_Data[[#This Row],[Discount]]=0,"No Discount",
IF(Clean_Data[[#This Row],[Discount]]&lt;=0.2,"Low",
IF(Clean_Data[[#This Row],[Discount]]&lt;=0.5,"Medium","High")))</f>
        <v>No Discount</v>
      </c>
      <c r="P2376" s="1" t="str">
        <f>IF(Clean_Data[[#This Row],[Sales]]&lt;100,"Low",
IF(Clean_Data[[#This Row],[Sales]]&lt;500,"Medium","High"))</f>
        <v>Low</v>
      </c>
    </row>
    <row r="2377" spans="1:16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1">
        <v>76.775999999999996</v>
      </c>
      <c r="K2377" s="1">
        <v>4</v>
      </c>
      <c r="L2377" s="1">
        <v>0.7</v>
      </c>
      <c r="M2377" s="1">
        <v>-58.861600000000003</v>
      </c>
      <c r="N2377" s="1">
        <f>Clean_Data[[#This Row],[Profit]]/Clean_Data[[#This Row],[Sales]]</f>
        <v>-0.76666666666666672</v>
      </c>
      <c r="O2377" s="1" t="str">
        <f>IF(Clean_Data[[#This Row],[Discount]]=0,"No Discount",
IF(Clean_Data[[#This Row],[Discount]]&lt;=0.2,"Low",
IF(Clean_Data[[#This Row],[Discount]]&lt;=0.5,"Medium","High")))</f>
        <v>High</v>
      </c>
      <c r="P2377" s="1" t="str">
        <f>IF(Clean_Data[[#This Row],[Sales]]&lt;100,"Low",
IF(Clean_Data[[#This Row],[Sales]]&lt;500,"Medium","High"))</f>
        <v>Low</v>
      </c>
    </row>
    <row r="2378" spans="1:16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1">
        <v>9.1839999999999993</v>
      </c>
      <c r="K2378" s="1">
        <v>2</v>
      </c>
      <c r="L2378" s="1">
        <v>0.2</v>
      </c>
      <c r="M2378" s="1">
        <v>1.1479999999999999</v>
      </c>
      <c r="N2378" s="1">
        <f>Clean_Data[[#This Row],[Profit]]/Clean_Data[[#This Row],[Sales]]</f>
        <v>0.125</v>
      </c>
      <c r="O2378" s="1" t="str">
        <f>IF(Clean_Data[[#This Row],[Discount]]=0,"No Discount",
IF(Clean_Data[[#This Row],[Discount]]&lt;=0.2,"Low",
IF(Clean_Data[[#This Row],[Discount]]&lt;=0.5,"Medium","High")))</f>
        <v>Low</v>
      </c>
      <c r="P2378" s="1" t="str">
        <f>IF(Clean_Data[[#This Row],[Sales]]&lt;100,"Low",
IF(Clean_Data[[#This Row],[Sales]]&lt;500,"Medium","High"))</f>
        <v>Low</v>
      </c>
    </row>
    <row r="2379" spans="1:16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1">
        <v>32.75</v>
      </c>
      <c r="K2379" s="1">
        <v>5</v>
      </c>
      <c r="L2379" s="1">
        <v>0</v>
      </c>
      <c r="M2379" s="1">
        <v>15.065</v>
      </c>
      <c r="N2379" s="1">
        <f>Clean_Data[[#This Row],[Profit]]/Clean_Data[[#This Row],[Sales]]</f>
        <v>0.45999999999999996</v>
      </c>
      <c r="O2379" s="1" t="str">
        <f>IF(Clean_Data[[#This Row],[Discount]]=0,"No Discount",
IF(Clean_Data[[#This Row],[Discount]]&lt;=0.2,"Low",
IF(Clean_Data[[#This Row],[Discount]]&lt;=0.5,"Medium","High")))</f>
        <v>No Discount</v>
      </c>
      <c r="P2379" s="1" t="str">
        <f>IF(Clean_Data[[#This Row],[Sales]]&lt;100,"Low",
IF(Clean_Data[[#This Row],[Sales]]&lt;500,"Medium","High"))</f>
        <v>Low</v>
      </c>
    </row>
    <row r="2380" spans="1:16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1">
        <v>7.2160000000000002</v>
      </c>
      <c r="K2380" s="1">
        <v>2</v>
      </c>
      <c r="L2380" s="1">
        <v>0.2</v>
      </c>
      <c r="M2380" s="1">
        <v>1.7138</v>
      </c>
      <c r="N2380" s="1">
        <f>Clean_Data[[#This Row],[Profit]]/Clean_Data[[#This Row],[Sales]]</f>
        <v>0.23749999999999999</v>
      </c>
      <c r="O2380" s="1" t="str">
        <f>IF(Clean_Data[[#This Row],[Discount]]=0,"No Discount",
IF(Clean_Data[[#This Row],[Discount]]&lt;=0.2,"Low",
IF(Clean_Data[[#This Row],[Discount]]&lt;=0.5,"Medium","High")))</f>
        <v>Low</v>
      </c>
      <c r="P2380" s="1" t="str">
        <f>IF(Clean_Data[[#This Row],[Sales]]&lt;100,"Low",
IF(Clean_Data[[#This Row],[Sales]]&lt;500,"Medium","High"))</f>
        <v>Low</v>
      </c>
    </row>
    <row r="2381" spans="1:16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1">
        <v>49.567999999999998</v>
      </c>
      <c r="K2381" s="1">
        <v>2</v>
      </c>
      <c r="L2381" s="1">
        <v>0.2</v>
      </c>
      <c r="M2381" s="1">
        <v>15.49</v>
      </c>
      <c r="N2381" s="1">
        <f>Clean_Data[[#This Row],[Profit]]/Clean_Data[[#This Row],[Sales]]</f>
        <v>0.3125</v>
      </c>
      <c r="O2381" s="1" t="str">
        <f>IF(Clean_Data[[#This Row],[Discount]]=0,"No Discount",
IF(Clean_Data[[#This Row],[Discount]]&lt;=0.2,"Low",
IF(Clean_Data[[#This Row],[Discount]]&lt;=0.5,"Medium","High")))</f>
        <v>Low</v>
      </c>
      <c r="P2381" s="1" t="str">
        <f>IF(Clean_Data[[#This Row],[Sales]]&lt;100,"Low",
IF(Clean_Data[[#This Row],[Sales]]&lt;500,"Medium","High"))</f>
        <v>Low</v>
      </c>
    </row>
    <row r="2382" spans="1:16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1">
        <v>54.712000000000003</v>
      </c>
      <c r="K2382" s="1">
        <v>7</v>
      </c>
      <c r="L2382" s="1">
        <v>0.2</v>
      </c>
      <c r="M2382" s="1">
        <v>11.626300000000001</v>
      </c>
      <c r="N2382" s="1">
        <f>Clean_Data[[#This Row],[Profit]]/Clean_Data[[#This Row],[Sales]]</f>
        <v>0.21249999999999999</v>
      </c>
      <c r="O2382" s="1" t="str">
        <f>IF(Clean_Data[[#This Row],[Discount]]=0,"No Discount",
IF(Clean_Data[[#This Row],[Discount]]&lt;=0.2,"Low",
IF(Clean_Data[[#This Row],[Discount]]&lt;=0.5,"Medium","High")))</f>
        <v>Low</v>
      </c>
      <c r="P2382" s="1" t="str">
        <f>IF(Clean_Data[[#This Row],[Sales]]&lt;100,"Low",
IF(Clean_Data[[#This Row],[Sales]]&lt;500,"Medium","High"))</f>
        <v>Low</v>
      </c>
    </row>
    <row r="2383" spans="1:16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1">
        <v>176.04</v>
      </c>
      <c r="K2383" s="1">
        <v>4</v>
      </c>
      <c r="L2383" s="1">
        <v>0</v>
      </c>
      <c r="M2383" s="1">
        <v>45.770400000000002</v>
      </c>
      <c r="N2383" s="1">
        <f>Clean_Data[[#This Row],[Profit]]/Clean_Data[[#This Row],[Sales]]</f>
        <v>0.26</v>
      </c>
      <c r="O2383" s="1" t="str">
        <f>IF(Clean_Data[[#This Row],[Discount]]=0,"No Discount",
IF(Clean_Data[[#This Row],[Discount]]&lt;=0.2,"Low",
IF(Clean_Data[[#This Row],[Discount]]&lt;=0.5,"Medium","High")))</f>
        <v>No Discount</v>
      </c>
      <c r="P2383" s="1" t="str">
        <f>IF(Clean_Data[[#This Row],[Sales]]&lt;100,"Low",
IF(Clean_Data[[#This Row],[Sales]]&lt;500,"Medium","High"))</f>
        <v>Medium</v>
      </c>
    </row>
    <row r="2384" spans="1:16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1">
        <v>16.02</v>
      </c>
      <c r="K2384" s="1">
        <v>9</v>
      </c>
      <c r="L2384" s="1">
        <v>0</v>
      </c>
      <c r="M2384" s="1">
        <v>4.4855999999999998</v>
      </c>
      <c r="N2384" s="1">
        <f>Clean_Data[[#This Row],[Profit]]/Clean_Data[[#This Row],[Sales]]</f>
        <v>0.27999999999999997</v>
      </c>
      <c r="O2384" s="1" t="str">
        <f>IF(Clean_Data[[#This Row],[Discount]]=0,"No Discount",
IF(Clean_Data[[#This Row],[Discount]]&lt;=0.2,"Low",
IF(Clean_Data[[#This Row],[Discount]]&lt;=0.5,"Medium","High")))</f>
        <v>No Discount</v>
      </c>
      <c r="P2384" s="1" t="str">
        <f>IF(Clean_Data[[#This Row],[Sales]]&lt;100,"Low",
IF(Clean_Data[[#This Row],[Sales]]&lt;500,"Medium","High"))</f>
        <v>Low</v>
      </c>
    </row>
    <row r="2385" spans="1:16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1">
        <v>185.92</v>
      </c>
      <c r="K2385" s="1">
        <v>4</v>
      </c>
      <c r="L2385" s="1">
        <v>0.2</v>
      </c>
      <c r="M2385" s="1">
        <v>62.747999999999998</v>
      </c>
      <c r="N2385" s="1">
        <f>Clean_Data[[#This Row],[Profit]]/Clean_Data[[#This Row],[Sales]]</f>
        <v>0.33750000000000002</v>
      </c>
      <c r="O2385" s="1" t="str">
        <f>IF(Clean_Data[[#This Row],[Discount]]=0,"No Discount",
IF(Clean_Data[[#This Row],[Discount]]&lt;=0.2,"Low",
IF(Clean_Data[[#This Row],[Discount]]&lt;=0.5,"Medium","High")))</f>
        <v>Low</v>
      </c>
      <c r="P2385" s="1" t="str">
        <f>IF(Clean_Data[[#This Row],[Sales]]&lt;100,"Low",
IF(Clean_Data[[#This Row],[Sales]]&lt;500,"Medium","High"))</f>
        <v>Medium</v>
      </c>
    </row>
    <row r="2386" spans="1:16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1">
        <v>211.16800000000001</v>
      </c>
      <c r="K2386" s="1">
        <v>4</v>
      </c>
      <c r="L2386" s="1">
        <v>0.2</v>
      </c>
      <c r="M2386" s="1">
        <v>15.8376</v>
      </c>
      <c r="N2386" s="1">
        <f>Clean_Data[[#This Row],[Profit]]/Clean_Data[[#This Row],[Sales]]</f>
        <v>7.4999999999999997E-2</v>
      </c>
      <c r="O2386" s="1" t="str">
        <f>IF(Clean_Data[[#This Row],[Discount]]=0,"No Discount",
IF(Clean_Data[[#This Row],[Discount]]&lt;=0.2,"Low",
IF(Clean_Data[[#This Row],[Discount]]&lt;=0.5,"Medium","High")))</f>
        <v>Low</v>
      </c>
      <c r="P2386" s="1" t="str">
        <f>IF(Clean_Data[[#This Row],[Sales]]&lt;100,"Low",
IF(Clean_Data[[#This Row],[Sales]]&lt;500,"Medium","High"))</f>
        <v>Medium</v>
      </c>
    </row>
    <row r="2387" spans="1:16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1">
        <v>479.98399999999998</v>
      </c>
      <c r="K2387" s="1">
        <v>2</v>
      </c>
      <c r="L2387" s="1">
        <v>0.2</v>
      </c>
      <c r="M2387" s="1">
        <v>59.997999999999998</v>
      </c>
      <c r="N2387" s="1">
        <f>Clean_Data[[#This Row],[Profit]]/Clean_Data[[#This Row],[Sales]]</f>
        <v>0.125</v>
      </c>
      <c r="O2387" s="1" t="str">
        <f>IF(Clean_Data[[#This Row],[Discount]]=0,"No Discount",
IF(Clean_Data[[#This Row],[Discount]]&lt;=0.2,"Low",
IF(Clean_Data[[#This Row],[Discount]]&lt;=0.5,"Medium","High")))</f>
        <v>Low</v>
      </c>
      <c r="P2387" s="1" t="str">
        <f>IF(Clean_Data[[#This Row],[Sales]]&lt;100,"Low",
IF(Clean_Data[[#This Row],[Sales]]&lt;500,"Medium","High"))</f>
        <v>Medium</v>
      </c>
    </row>
    <row r="2388" spans="1:16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1">
        <v>7.86</v>
      </c>
      <c r="K2388" s="1">
        <v>2</v>
      </c>
      <c r="L2388" s="1">
        <v>0</v>
      </c>
      <c r="M2388" s="1">
        <v>3.6156000000000001</v>
      </c>
      <c r="N2388" s="1">
        <f>Clean_Data[[#This Row],[Profit]]/Clean_Data[[#This Row],[Sales]]</f>
        <v>0.46</v>
      </c>
      <c r="O2388" s="1" t="str">
        <f>IF(Clean_Data[[#This Row],[Discount]]=0,"No Discount",
IF(Clean_Data[[#This Row],[Discount]]&lt;=0.2,"Low",
IF(Clean_Data[[#This Row],[Discount]]&lt;=0.5,"Medium","High")))</f>
        <v>No Discount</v>
      </c>
      <c r="P2388" s="1" t="str">
        <f>IF(Clean_Data[[#This Row],[Sales]]&lt;100,"Low",
IF(Clean_Data[[#This Row],[Sales]]&lt;500,"Medium","High"))</f>
        <v>Low</v>
      </c>
    </row>
    <row r="2389" spans="1:16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1">
        <v>24.448</v>
      </c>
      <c r="K2389" s="1">
        <v>2</v>
      </c>
      <c r="L2389" s="1">
        <v>0.2</v>
      </c>
      <c r="M2389" s="1">
        <v>8.8623999999999992</v>
      </c>
      <c r="N2389" s="1">
        <f>Clean_Data[[#This Row],[Profit]]/Clean_Data[[#This Row],[Sales]]</f>
        <v>0.36249999999999993</v>
      </c>
      <c r="O2389" s="1" t="str">
        <f>IF(Clean_Data[[#This Row],[Discount]]=0,"No Discount",
IF(Clean_Data[[#This Row],[Discount]]&lt;=0.2,"Low",
IF(Clean_Data[[#This Row],[Discount]]&lt;=0.5,"Medium","High")))</f>
        <v>Low</v>
      </c>
      <c r="P2389" s="1" t="str">
        <f>IF(Clean_Data[[#This Row],[Sales]]&lt;100,"Low",
IF(Clean_Data[[#This Row],[Sales]]&lt;500,"Medium","High"))</f>
        <v>Low</v>
      </c>
    </row>
    <row r="2390" spans="1:16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1">
        <v>6.48</v>
      </c>
      <c r="K2390" s="1">
        <v>1</v>
      </c>
      <c r="L2390" s="1">
        <v>0</v>
      </c>
      <c r="M2390" s="1">
        <v>3.1103999999999998</v>
      </c>
      <c r="N2390" s="1">
        <f>Clean_Data[[#This Row],[Profit]]/Clean_Data[[#This Row],[Sales]]</f>
        <v>0.47999999999999993</v>
      </c>
      <c r="O2390" s="1" t="str">
        <f>IF(Clean_Data[[#This Row],[Discount]]=0,"No Discount",
IF(Clean_Data[[#This Row],[Discount]]&lt;=0.2,"Low",
IF(Clean_Data[[#This Row],[Discount]]&lt;=0.5,"Medium","High")))</f>
        <v>No Discount</v>
      </c>
      <c r="P2390" s="1" t="str">
        <f>IF(Clean_Data[[#This Row],[Sales]]&lt;100,"Low",
IF(Clean_Data[[#This Row],[Sales]]&lt;500,"Medium","High"))</f>
        <v>Low</v>
      </c>
    </row>
    <row r="2391" spans="1:16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41.86</v>
      </c>
      <c r="K2391" s="1">
        <v>7</v>
      </c>
      <c r="L2391" s="1">
        <v>0</v>
      </c>
      <c r="M2391" s="1">
        <v>20.511399999999998</v>
      </c>
      <c r="N2391" s="1">
        <f>Clean_Data[[#This Row],[Profit]]/Clean_Data[[#This Row],[Sales]]</f>
        <v>0.49</v>
      </c>
      <c r="O2391" s="1" t="str">
        <f>IF(Clean_Data[[#This Row],[Discount]]=0,"No Discount",
IF(Clean_Data[[#This Row],[Discount]]&lt;=0.2,"Low",
IF(Clean_Data[[#This Row],[Discount]]&lt;=0.5,"Medium","High")))</f>
        <v>No Discount</v>
      </c>
      <c r="P2391" s="1" t="str">
        <f>IF(Clean_Data[[#This Row],[Sales]]&lt;100,"Low",
IF(Clean_Data[[#This Row],[Sales]]&lt;500,"Medium","High"))</f>
        <v>Low</v>
      </c>
    </row>
    <row r="2392" spans="1:16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1">
        <v>1619.91</v>
      </c>
      <c r="K2392" s="1">
        <v>9</v>
      </c>
      <c r="L2392" s="1">
        <v>0</v>
      </c>
      <c r="M2392" s="1">
        <v>97.194599999999994</v>
      </c>
      <c r="N2392" s="1">
        <f>Clean_Data[[#This Row],[Profit]]/Clean_Data[[#This Row],[Sales]]</f>
        <v>5.9999999999999991E-2</v>
      </c>
      <c r="O2392" s="1" t="str">
        <f>IF(Clean_Data[[#This Row],[Discount]]=0,"No Discount",
IF(Clean_Data[[#This Row],[Discount]]&lt;=0.2,"Low",
IF(Clean_Data[[#This Row],[Discount]]&lt;=0.5,"Medium","High")))</f>
        <v>No Discount</v>
      </c>
      <c r="P2392" s="1" t="str">
        <f>IF(Clean_Data[[#This Row],[Sales]]&lt;100,"Low",
IF(Clean_Data[[#This Row],[Sales]]&lt;500,"Medium","High"))</f>
        <v>High</v>
      </c>
    </row>
    <row r="2393" spans="1:16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1">
        <v>113.92</v>
      </c>
      <c r="K2393" s="1">
        <v>4</v>
      </c>
      <c r="L2393" s="1">
        <v>0</v>
      </c>
      <c r="M2393" s="1">
        <v>42.150399999999998</v>
      </c>
      <c r="N2393" s="1">
        <f>Clean_Data[[#This Row],[Profit]]/Clean_Data[[#This Row],[Sales]]</f>
        <v>0.37</v>
      </c>
      <c r="O2393" s="1" t="str">
        <f>IF(Clean_Data[[#This Row],[Discount]]=0,"No Discount",
IF(Clean_Data[[#This Row],[Discount]]&lt;=0.2,"Low",
IF(Clean_Data[[#This Row],[Discount]]&lt;=0.5,"Medium","High")))</f>
        <v>No Discount</v>
      </c>
      <c r="P2393" s="1" t="str">
        <f>IF(Clean_Data[[#This Row],[Sales]]&lt;100,"Low",
IF(Clean_Data[[#This Row],[Sales]]&lt;500,"Medium","High"))</f>
        <v>Medium</v>
      </c>
    </row>
    <row r="2394" spans="1:16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1">
        <v>39.68</v>
      </c>
      <c r="K2394" s="1">
        <v>2</v>
      </c>
      <c r="L2394" s="1">
        <v>0</v>
      </c>
      <c r="M2394" s="1">
        <v>10.316800000000001</v>
      </c>
      <c r="N2394" s="1">
        <f>Clean_Data[[#This Row],[Profit]]/Clean_Data[[#This Row],[Sales]]</f>
        <v>0.26</v>
      </c>
      <c r="O2394" s="1" t="str">
        <f>IF(Clean_Data[[#This Row],[Discount]]=0,"No Discount",
IF(Clean_Data[[#This Row],[Discount]]&lt;=0.2,"Low",
IF(Clean_Data[[#This Row],[Discount]]&lt;=0.5,"Medium","High")))</f>
        <v>No Discount</v>
      </c>
      <c r="P2394" s="1" t="str">
        <f>IF(Clean_Data[[#This Row],[Sales]]&lt;100,"Low",
IF(Clean_Data[[#This Row],[Sales]]&lt;500,"Medium","High"))</f>
        <v>Low</v>
      </c>
    </row>
    <row r="2395" spans="1:16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1">
        <v>37.6</v>
      </c>
      <c r="K2395" s="1">
        <v>2</v>
      </c>
      <c r="L2395" s="1">
        <v>0</v>
      </c>
      <c r="M2395" s="1">
        <v>2.2559999999999998</v>
      </c>
      <c r="N2395" s="1">
        <f>Clean_Data[[#This Row],[Profit]]/Clean_Data[[#This Row],[Sales]]</f>
        <v>5.9999999999999991E-2</v>
      </c>
      <c r="O2395" s="1" t="str">
        <f>IF(Clean_Data[[#This Row],[Discount]]=0,"No Discount",
IF(Clean_Data[[#This Row],[Discount]]&lt;=0.2,"Low",
IF(Clean_Data[[#This Row],[Discount]]&lt;=0.5,"Medium","High")))</f>
        <v>No Discount</v>
      </c>
      <c r="P2395" s="1" t="str">
        <f>IF(Clean_Data[[#This Row],[Sales]]&lt;100,"Low",
IF(Clean_Data[[#This Row],[Sales]]&lt;500,"Medium","High"))</f>
        <v>Low</v>
      </c>
    </row>
    <row r="2396" spans="1:16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59.9</v>
      </c>
      <c r="K2396" s="1">
        <v>2</v>
      </c>
      <c r="L2396" s="1">
        <v>0</v>
      </c>
      <c r="M2396" s="1">
        <v>23.96</v>
      </c>
      <c r="N2396" s="1">
        <f>Clean_Data[[#This Row],[Profit]]/Clean_Data[[#This Row],[Sales]]</f>
        <v>0.4</v>
      </c>
      <c r="O2396" s="1" t="str">
        <f>IF(Clean_Data[[#This Row],[Discount]]=0,"No Discount",
IF(Clean_Data[[#This Row],[Discount]]&lt;=0.2,"Low",
IF(Clean_Data[[#This Row],[Discount]]&lt;=0.5,"Medium","High")))</f>
        <v>No Discount</v>
      </c>
      <c r="P2396" s="1" t="str">
        <f>IF(Clean_Data[[#This Row],[Sales]]&lt;100,"Low",
IF(Clean_Data[[#This Row],[Sales]]&lt;500,"Medium","High"))</f>
        <v>Low</v>
      </c>
    </row>
    <row r="2397" spans="1:16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1">
        <v>37</v>
      </c>
      <c r="K2397" s="1">
        <v>5</v>
      </c>
      <c r="L2397" s="1">
        <v>0</v>
      </c>
      <c r="M2397" s="1">
        <v>16.649999999999999</v>
      </c>
      <c r="N2397" s="1">
        <f>Clean_Data[[#This Row],[Profit]]/Clean_Data[[#This Row],[Sales]]</f>
        <v>0.44999999999999996</v>
      </c>
      <c r="O2397" s="1" t="str">
        <f>IF(Clean_Data[[#This Row],[Discount]]=0,"No Discount",
IF(Clean_Data[[#This Row],[Discount]]&lt;=0.2,"Low",
IF(Clean_Data[[#This Row],[Discount]]&lt;=0.5,"Medium","High")))</f>
        <v>No Discount</v>
      </c>
      <c r="P2397" s="1" t="str">
        <f>IF(Clean_Data[[#This Row],[Sales]]&lt;100,"Low",
IF(Clean_Data[[#This Row],[Sales]]&lt;500,"Medium","High"))</f>
        <v>Low</v>
      </c>
    </row>
    <row r="2398" spans="1:16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1">
        <v>5.76</v>
      </c>
      <c r="K2398" s="1">
        <v>2</v>
      </c>
      <c r="L2398" s="1">
        <v>0</v>
      </c>
      <c r="M2398" s="1">
        <v>2.8224</v>
      </c>
      <c r="N2398" s="1">
        <f>Clean_Data[[#This Row],[Profit]]/Clean_Data[[#This Row],[Sales]]</f>
        <v>0.49000000000000005</v>
      </c>
      <c r="O2398" s="1" t="str">
        <f>IF(Clean_Data[[#This Row],[Discount]]=0,"No Discount",
IF(Clean_Data[[#This Row],[Discount]]&lt;=0.2,"Low",
IF(Clean_Data[[#This Row],[Discount]]&lt;=0.5,"Medium","High")))</f>
        <v>No Discount</v>
      </c>
      <c r="P2398" s="1" t="str">
        <f>IF(Clean_Data[[#This Row],[Sales]]&lt;100,"Low",
IF(Clean_Data[[#This Row],[Sales]]&lt;500,"Medium","High"))</f>
        <v>Low</v>
      </c>
    </row>
    <row r="2399" spans="1:16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1">
        <v>16.68</v>
      </c>
      <c r="K2399" s="1">
        <v>6</v>
      </c>
      <c r="L2399" s="1">
        <v>0</v>
      </c>
      <c r="M2399" s="1">
        <v>4.3368000000000002</v>
      </c>
      <c r="N2399" s="1">
        <f>Clean_Data[[#This Row],[Profit]]/Clean_Data[[#This Row],[Sales]]</f>
        <v>0.26</v>
      </c>
      <c r="O2399" s="1" t="str">
        <f>IF(Clean_Data[[#This Row],[Discount]]=0,"No Discount",
IF(Clean_Data[[#This Row],[Discount]]&lt;=0.2,"Low",
IF(Clean_Data[[#This Row],[Discount]]&lt;=0.5,"Medium","High")))</f>
        <v>No Discount</v>
      </c>
      <c r="P2399" s="1" t="str">
        <f>IF(Clean_Data[[#This Row],[Sales]]&lt;100,"Low",
IF(Clean_Data[[#This Row],[Sales]]&lt;500,"Medium","High"))</f>
        <v>Low</v>
      </c>
    </row>
    <row r="2400" spans="1:16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1">
        <v>628.80999999999995</v>
      </c>
      <c r="K2400" s="1">
        <v>7</v>
      </c>
      <c r="L2400" s="1">
        <v>0</v>
      </c>
      <c r="M2400" s="1">
        <v>12.5762</v>
      </c>
      <c r="N2400" s="1">
        <f>Clean_Data[[#This Row],[Profit]]/Clean_Data[[#This Row],[Sales]]</f>
        <v>0.02</v>
      </c>
      <c r="O2400" s="1" t="str">
        <f>IF(Clean_Data[[#This Row],[Discount]]=0,"No Discount",
IF(Clean_Data[[#This Row],[Discount]]&lt;=0.2,"Low",
IF(Clean_Data[[#This Row],[Discount]]&lt;=0.5,"Medium","High")))</f>
        <v>No Discount</v>
      </c>
      <c r="P2400" s="1" t="str">
        <f>IF(Clean_Data[[#This Row],[Sales]]&lt;100,"Low",
IF(Clean_Data[[#This Row],[Sales]]&lt;500,"Medium","High"))</f>
        <v>High</v>
      </c>
    </row>
    <row r="2401" spans="1:16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56.45</v>
      </c>
      <c r="K2401" s="1">
        <v>5</v>
      </c>
      <c r="L2401" s="1">
        <v>0</v>
      </c>
      <c r="M2401" s="1">
        <v>14.677</v>
      </c>
      <c r="N2401" s="1">
        <f>Clean_Data[[#This Row],[Profit]]/Clean_Data[[#This Row],[Sales]]</f>
        <v>0.25999999999999995</v>
      </c>
      <c r="O2401" s="1" t="str">
        <f>IF(Clean_Data[[#This Row],[Discount]]=0,"No Discount",
IF(Clean_Data[[#This Row],[Discount]]&lt;=0.2,"Low",
IF(Clean_Data[[#This Row],[Discount]]&lt;=0.5,"Medium","High")))</f>
        <v>No Discount</v>
      </c>
      <c r="P2401" s="1" t="str">
        <f>IF(Clean_Data[[#This Row],[Sales]]&lt;100,"Low",
IF(Clean_Data[[#This Row],[Sales]]&lt;500,"Medium","High"))</f>
        <v>Low</v>
      </c>
    </row>
    <row r="2402" spans="1:16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1">
        <v>94.2</v>
      </c>
      <c r="K2402" s="1">
        <v>6</v>
      </c>
      <c r="L2402" s="1">
        <v>0</v>
      </c>
      <c r="M2402" s="1">
        <v>23.55</v>
      </c>
      <c r="N2402" s="1">
        <f>Clean_Data[[#This Row],[Profit]]/Clean_Data[[#This Row],[Sales]]</f>
        <v>0.25</v>
      </c>
      <c r="O2402" s="1" t="str">
        <f>IF(Clean_Data[[#This Row],[Discount]]=0,"No Discount",
IF(Clean_Data[[#This Row],[Discount]]&lt;=0.2,"Low",
IF(Clean_Data[[#This Row],[Discount]]&lt;=0.5,"Medium","High")))</f>
        <v>No Discount</v>
      </c>
      <c r="P2402" s="1" t="str">
        <f>IF(Clean_Data[[#This Row],[Sales]]&lt;100,"Low",
IF(Clean_Data[[#This Row],[Sales]]&lt;500,"Medium","High"))</f>
        <v>Low</v>
      </c>
    </row>
    <row r="2403" spans="1:16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1">
        <v>28.4</v>
      </c>
      <c r="K2403" s="1">
        <v>5</v>
      </c>
      <c r="L2403" s="1">
        <v>0</v>
      </c>
      <c r="M2403" s="1">
        <v>13.348000000000001</v>
      </c>
      <c r="N2403" s="1">
        <f>Clean_Data[[#This Row],[Profit]]/Clean_Data[[#This Row],[Sales]]</f>
        <v>0.47000000000000003</v>
      </c>
      <c r="O2403" s="1" t="str">
        <f>IF(Clean_Data[[#This Row],[Discount]]=0,"No Discount",
IF(Clean_Data[[#This Row],[Discount]]&lt;=0.2,"Low",
IF(Clean_Data[[#This Row],[Discount]]&lt;=0.5,"Medium","High")))</f>
        <v>No Discount</v>
      </c>
      <c r="P2403" s="1" t="str">
        <f>IF(Clean_Data[[#This Row],[Sales]]&lt;100,"Low",
IF(Clean_Data[[#This Row],[Sales]]&lt;500,"Medium","High"))</f>
        <v>Low</v>
      </c>
    </row>
    <row r="2404" spans="1:16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1">
        <v>956.66480000000001</v>
      </c>
      <c r="K2404" s="1">
        <v>7</v>
      </c>
      <c r="L2404" s="1">
        <v>0.32</v>
      </c>
      <c r="M2404" s="1">
        <v>-225.0976</v>
      </c>
      <c r="N2404" s="1">
        <f>Clean_Data[[#This Row],[Profit]]/Clean_Data[[#This Row],[Sales]]</f>
        <v>-0.23529411764705882</v>
      </c>
      <c r="O2404" s="1" t="str">
        <f>IF(Clean_Data[[#This Row],[Discount]]=0,"No Discount",
IF(Clean_Data[[#This Row],[Discount]]&lt;=0.2,"Low",
IF(Clean_Data[[#This Row],[Discount]]&lt;=0.5,"Medium","High")))</f>
        <v>Medium</v>
      </c>
      <c r="P2404" s="1" t="str">
        <f>IF(Clean_Data[[#This Row],[Sales]]&lt;100,"Low",
IF(Clean_Data[[#This Row],[Sales]]&lt;500,"Medium","High"))</f>
        <v>High</v>
      </c>
    </row>
    <row r="2405" spans="1:16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1">
        <v>1115.9100000000001</v>
      </c>
      <c r="K2405" s="1">
        <v>9</v>
      </c>
      <c r="L2405" s="1">
        <v>0</v>
      </c>
      <c r="M2405" s="1">
        <v>200.8638</v>
      </c>
      <c r="N2405" s="1">
        <f>Clean_Data[[#This Row],[Profit]]/Clean_Data[[#This Row],[Sales]]</f>
        <v>0.18</v>
      </c>
      <c r="O2405" s="1" t="str">
        <f>IF(Clean_Data[[#This Row],[Discount]]=0,"No Discount",
IF(Clean_Data[[#This Row],[Discount]]&lt;=0.2,"Low",
IF(Clean_Data[[#This Row],[Discount]]&lt;=0.5,"Medium","High")))</f>
        <v>No Discount</v>
      </c>
      <c r="P2405" s="1" t="str">
        <f>IF(Clean_Data[[#This Row],[Sales]]&lt;100,"Low",
IF(Clean_Data[[#This Row],[Sales]]&lt;500,"Medium","High"))</f>
        <v>High</v>
      </c>
    </row>
    <row r="2406" spans="1:16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1">
        <v>128.744</v>
      </c>
      <c r="K2406" s="1">
        <v>7</v>
      </c>
      <c r="L2406" s="1">
        <v>0.2</v>
      </c>
      <c r="M2406" s="1">
        <v>-28.967400000000001</v>
      </c>
      <c r="N2406" s="1">
        <f>Clean_Data[[#This Row],[Profit]]/Clean_Data[[#This Row],[Sales]]</f>
        <v>-0.22500000000000001</v>
      </c>
      <c r="O2406" s="1" t="str">
        <f>IF(Clean_Data[[#This Row],[Discount]]=0,"No Discount",
IF(Clean_Data[[#This Row],[Discount]]&lt;=0.2,"Low",
IF(Clean_Data[[#This Row],[Discount]]&lt;=0.5,"Medium","High")))</f>
        <v>Low</v>
      </c>
      <c r="P2406" s="1" t="str">
        <f>IF(Clean_Data[[#This Row],[Sales]]&lt;100,"Low",
IF(Clean_Data[[#This Row],[Sales]]&lt;500,"Medium","High"))</f>
        <v>Medium</v>
      </c>
    </row>
    <row r="2407" spans="1:16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79.92</v>
      </c>
      <c r="K2407" s="1">
        <v>10</v>
      </c>
      <c r="L2407" s="1">
        <v>0.2</v>
      </c>
      <c r="M2407" s="1">
        <v>26.972999999999999</v>
      </c>
      <c r="N2407" s="1">
        <f>Clean_Data[[#This Row],[Profit]]/Clean_Data[[#This Row],[Sales]]</f>
        <v>0.33749999999999997</v>
      </c>
      <c r="O2407" s="1" t="str">
        <f>IF(Clean_Data[[#This Row],[Discount]]=0,"No Discount",
IF(Clean_Data[[#This Row],[Discount]]&lt;=0.2,"Low",
IF(Clean_Data[[#This Row],[Discount]]&lt;=0.5,"Medium","High")))</f>
        <v>Low</v>
      </c>
      <c r="P2407" s="1" t="str">
        <f>IF(Clean_Data[[#This Row],[Sales]]&lt;100,"Low",
IF(Clean_Data[[#This Row],[Sales]]&lt;500,"Medium","High"))</f>
        <v>Low</v>
      </c>
    </row>
    <row r="2408" spans="1:16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1">
        <v>24.2</v>
      </c>
      <c r="K2408" s="1">
        <v>5</v>
      </c>
      <c r="L2408" s="1">
        <v>0</v>
      </c>
      <c r="M2408" s="1">
        <v>7.9859999999999998</v>
      </c>
      <c r="N2408" s="1">
        <f>Clean_Data[[#This Row],[Profit]]/Clean_Data[[#This Row],[Sales]]</f>
        <v>0.33</v>
      </c>
      <c r="O2408" s="1" t="str">
        <f>IF(Clean_Data[[#This Row],[Discount]]=0,"No Discount",
IF(Clean_Data[[#This Row],[Discount]]&lt;=0.2,"Low",
IF(Clean_Data[[#This Row],[Discount]]&lt;=0.5,"Medium","High")))</f>
        <v>No Discount</v>
      </c>
      <c r="P2408" s="1" t="str">
        <f>IF(Clean_Data[[#This Row],[Sales]]&lt;100,"Low",
IF(Clean_Data[[#This Row],[Sales]]&lt;500,"Medium","High"))</f>
        <v>Low</v>
      </c>
    </row>
    <row r="2409" spans="1:16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1">
        <v>359.976</v>
      </c>
      <c r="K2409" s="1">
        <v>3</v>
      </c>
      <c r="L2409" s="1">
        <v>0.2</v>
      </c>
      <c r="M2409" s="1">
        <v>130.4913</v>
      </c>
      <c r="N2409" s="1">
        <f>Clean_Data[[#This Row],[Profit]]/Clean_Data[[#This Row],[Sales]]</f>
        <v>0.36249999999999999</v>
      </c>
      <c r="O2409" s="1" t="str">
        <f>IF(Clean_Data[[#This Row],[Discount]]=0,"No Discount",
IF(Clean_Data[[#This Row],[Discount]]&lt;=0.2,"Low",
IF(Clean_Data[[#This Row],[Discount]]&lt;=0.5,"Medium","High")))</f>
        <v>Low</v>
      </c>
      <c r="P2409" s="1" t="str">
        <f>IF(Clean_Data[[#This Row],[Sales]]&lt;100,"Low",
IF(Clean_Data[[#This Row],[Sales]]&lt;500,"Medium","High"))</f>
        <v>Medium</v>
      </c>
    </row>
    <row r="2410" spans="1:16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1">
        <v>211.84</v>
      </c>
      <c r="K2410" s="1">
        <v>8</v>
      </c>
      <c r="L2410" s="1">
        <v>0</v>
      </c>
      <c r="M2410" s="1">
        <v>76.2624</v>
      </c>
      <c r="N2410" s="1">
        <f>Clean_Data[[#This Row],[Profit]]/Clean_Data[[#This Row],[Sales]]</f>
        <v>0.36</v>
      </c>
      <c r="O2410" s="1" t="str">
        <f>IF(Clean_Data[[#This Row],[Discount]]=0,"No Discount",
IF(Clean_Data[[#This Row],[Discount]]&lt;=0.2,"Low",
IF(Clean_Data[[#This Row],[Discount]]&lt;=0.5,"Medium","High")))</f>
        <v>No Discount</v>
      </c>
      <c r="P2410" s="1" t="str">
        <f>IF(Clean_Data[[#This Row],[Sales]]&lt;100,"Low",
IF(Clean_Data[[#This Row],[Sales]]&lt;500,"Medium","High"))</f>
        <v>Medium</v>
      </c>
    </row>
    <row r="2411" spans="1:16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1">
        <v>5.68</v>
      </c>
      <c r="K2411" s="1">
        <v>2</v>
      </c>
      <c r="L2411" s="1">
        <v>0.2</v>
      </c>
      <c r="M2411" s="1">
        <v>1.917</v>
      </c>
      <c r="N2411" s="1">
        <f>Clean_Data[[#This Row],[Profit]]/Clean_Data[[#This Row],[Sales]]</f>
        <v>0.33750000000000002</v>
      </c>
      <c r="O2411" s="1" t="str">
        <f>IF(Clean_Data[[#This Row],[Discount]]=0,"No Discount",
IF(Clean_Data[[#This Row],[Discount]]&lt;=0.2,"Low",
IF(Clean_Data[[#This Row],[Discount]]&lt;=0.5,"Medium","High")))</f>
        <v>Low</v>
      </c>
      <c r="P2411" s="1" t="str">
        <f>IF(Clean_Data[[#This Row],[Sales]]&lt;100,"Low",
IF(Clean_Data[[#This Row],[Sales]]&lt;500,"Medium","High"))</f>
        <v>Low</v>
      </c>
    </row>
    <row r="2412" spans="1:16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1">
        <v>7.52</v>
      </c>
      <c r="K2412" s="1">
        <v>5</v>
      </c>
      <c r="L2412" s="1">
        <v>0.2</v>
      </c>
      <c r="M2412" s="1">
        <v>2.6320000000000001</v>
      </c>
      <c r="N2412" s="1">
        <f>Clean_Data[[#This Row],[Profit]]/Clean_Data[[#This Row],[Sales]]</f>
        <v>0.35000000000000003</v>
      </c>
      <c r="O2412" s="1" t="str">
        <f>IF(Clean_Data[[#This Row],[Discount]]=0,"No Discount",
IF(Clean_Data[[#This Row],[Discount]]&lt;=0.2,"Low",
IF(Clean_Data[[#This Row],[Discount]]&lt;=0.5,"Medium","High")))</f>
        <v>Low</v>
      </c>
      <c r="P2412" s="1" t="str">
        <f>IF(Clean_Data[[#This Row],[Sales]]&lt;100,"Low",
IF(Clean_Data[[#This Row],[Sales]]&lt;500,"Medium","High"))</f>
        <v>Low</v>
      </c>
    </row>
    <row r="2413" spans="1:16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1">
        <v>11.96</v>
      </c>
      <c r="K2413" s="1">
        <v>2</v>
      </c>
      <c r="L2413" s="1">
        <v>0</v>
      </c>
      <c r="M2413" s="1">
        <v>5.8604000000000003</v>
      </c>
      <c r="N2413" s="1">
        <f>Clean_Data[[#This Row],[Profit]]/Clean_Data[[#This Row],[Sales]]</f>
        <v>0.49</v>
      </c>
      <c r="O2413" s="1" t="str">
        <f>IF(Clean_Data[[#This Row],[Discount]]=0,"No Discount",
IF(Clean_Data[[#This Row],[Discount]]&lt;=0.2,"Low",
IF(Clean_Data[[#This Row],[Discount]]&lt;=0.5,"Medium","High")))</f>
        <v>No Discount</v>
      </c>
      <c r="P2413" s="1" t="str">
        <f>IF(Clean_Data[[#This Row],[Sales]]&lt;100,"Low",
IF(Clean_Data[[#This Row],[Sales]]&lt;500,"Medium","High"))</f>
        <v>Low</v>
      </c>
    </row>
    <row r="2414" spans="1:16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1">
        <v>629.06399999999996</v>
      </c>
      <c r="K2414" s="1">
        <v>3</v>
      </c>
      <c r="L2414" s="1">
        <v>0.2</v>
      </c>
      <c r="M2414" s="1">
        <v>31.453199999999999</v>
      </c>
      <c r="N2414" s="1">
        <f>Clean_Data[[#This Row],[Profit]]/Clean_Data[[#This Row],[Sales]]</f>
        <v>0.05</v>
      </c>
      <c r="O2414" s="1" t="str">
        <f>IF(Clean_Data[[#This Row],[Discount]]=0,"No Discount",
IF(Clean_Data[[#This Row],[Discount]]&lt;=0.2,"Low",
IF(Clean_Data[[#This Row],[Discount]]&lt;=0.5,"Medium","High")))</f>
        <v>Low</v>
      </c>
      <c r="P2414" s="1" t="str">
        <f>IF(Clean_Data[[#This Row],[Sales]]&lt;100,"Low",
IF(Clean_Data[[#This Row],[Sales]]&lt;500,"Medium","High"))</f>
        <v>High</v>
      </c>
    </row>
    <row r="2415" spans="1:16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1">
        <v>754.45</v>
      </c>
      <c r="K2415" s="1">
        <v>5</v>
      </c>
      <c r="L2415" s="1">
        <v>0</v>
      </c>
      <c r="M2415" s="1">
        <v>60.356000000000002</v>
      </c>
      <c r="N2415" s="1">
        <f>Clean_Data[[#This Row],[Profit]]/Clean_Data[[#This Row],[Sales]]</f>
        <v>0.08</v>
      </c>
      <c r="O2415" s="1" t="str">
        <f>IF(Clean_Data[[#This Row],[Discount]]=0,"No Discount",
IF(Clean_Data[[#This Row],[Discount]]&lt;=0.2,"Low",
IF(Clean_Data[[#This Row],[Discount]]&lt;=0.5,"Medium","High")))</f>
        <v>No Discount</v>
      </c>
      <c r="P2415" s="1" t="str">
        <f>IF(Clean_Data[[#This Row],[Sales]]&lt;100,"Low",
IF(Clean_Data[[#This Row],[Sales]]&lt;500,"Medium","High"))</f>
        <v>High</v>
      </c>
    </row>
    <row r="2416" spans="1:16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1">
        <v>301.95999999999998</v>
      </c>
      <c r="K2416" s="1">
        <v>2</v>
      </c>
      <c r="L2416" s="1">
        <v>0</v>
      </c>
      <c r="M2416" s="1">
        <v>60.392000000000003</v>
      </c>
      <c r="N2416" s="1">
        <f>Clean_Data[[#This Row],[Profit]]/Clean_Data[[#This Row],[Sales]]</f>
        <v>0.2</v>
      </c>
      <c r="O2416" s="1" t="str">
        <f>IF(Clean_Data[[#This Row],[Discount]]=0,"No Discount",
IF(Clean_Data[[#This Row],[Discount]]&lt;=0.2,"Low",
IF(Clean_Data[[#This Row],[Discount]]&lt;=0.5,"Medium","High")))</f>
        <v>No Discount</v>
      </c>
      <c r="P2416" s="1" t="str">
        <f>IF(Clean_Data[[#This Row],[Sales]]&lt;100,"Low",
IF(Clean_Data[[#This Row],[Sales]]&lt;500,"Medium","High"))</f>
        <v>Medium</v>
      </c>
    </row>
    <row r="2417" spans="1:16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1">
        <v>595</v>
      </c>
      <c r="K2417" s="1">
        <v>5</v>
      </c>
      <c r="L2417" s="1">
        <v>0</v>
      </c>
      <c r="M2417" s="1">
        <v>95.2</v>
      </c>
      <c r="N2417" s="1">
        <f>Clean_Data[[#This Row],[Profit]]/Clean_Data[[#This Row],[Sales]]</f>
        <v>0.16</v>
      </c>
      <c r="O2417" s="1" t="str">
        <f>IF(Clean_Data[[#This Row],[Discount]]=0,"No Discount",
IF(Clean_Data[[#This Row],[Discount]]&lt;=0.2,"Low",
IF(Clean_Data[[#This Row],[Discount]]&lt;=0.5,"Medium","High")))</f>
        <v>No Discount</v>
      </c>
      <c r="P2417" s="1" t="str">
        <f>IF(Clean_Data[[#This Row],[Sales]]&lt;100,"Low",
IF(Clean_Data[[#This Row],[Sales]]&lt;500,"Medium","High"))</f>
        <v>High</v>
      </c>
    </row>
    <row r="2418" spans="1:16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1">
        <v>79.872</v>
      </c>
      <c r="K2418" s="1">
        <v>3</v>
      </c>
      <c r="L2418" s="1">
        <v>0.2</v>
      </c>
      <c r="M2418" s="1">
        <v>29.952000000000002</v>
      </c>
      <c r="N2418" s="1">
        <f>Clean_Data[[#This Row],[Profit]]/Clean_Data[[#This Row],[Sales]]</f>
        <v>0.375</v>
      </c>
      <c r="O2418" s="1" t="str">
        <f>IF(Clean_Data[[#This Row],[Discount]]=0,"No Discount",
IF(Clean_Data[[#This Row],[Discount]]&lt;=0.2,"Low",
IF(Clean_Data[[#This Row],[Discount]]&lt;=0.5,"Medium","High")))</f>
        <v>Low</v>
      </c>
      <c r="P2418" s="1" t="str">
        <f>IF(Clean_Data[[#This Row],[Sales]]&lt;100,"Low",
IF(Clean_Data[[#This Row],[Sales]]&lt;500,"Medium","High"))</f>
        <v>Low</v>
      </c>
    </row>
    <row r="2419" spans="1:16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1">
        <v>2396.4</v>
      </c>
      <c r="K2419" s="1">
        <v>10</v>
      </c>
      <c r="L2419" s="1">
        <v>0.2</v>
      </c>
      <c r="M2419" s="1">
        <v>179.73</v>
      </c>
      <c r="N2419" s="1">
        <f>Clean_Data[[#This Row],[Profit]]/Clean_Data[[#This Row],[Sales]]</f>
        <v>7.4999999999999997E-2</v>
      </c>
      <c r="O2419" s="1" t="str">
        <f>IF(Clean_Data[[#This Row],[Discount]]=0,"No Discount",
IF(Clean_Data[[#This Row],[Discount]]&lt;=0.2,"Low",
IF(Clean_Data[[#This Row],[Discount]]&lt;=0.5,"Medium","High")))</f>
        <v>Low</v>
      </c>
      <c r="P2419" s="1" t="str">
        <f>IF(Clean_Data[[#This Row],[Sales]]&lt;100,"Low",
IF(Clean_Data[[#This Row],[Sales]]&lt;500,"Medium","High"))</f>
        <v>High</v>
      </c>
    </row>
    <row r="2420" spans="1:16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1">
        <v>63.56</v>
      </c>
      <c r="K2420" s="1">
        <v>2</v>
      </c>
      <c r="L2420" s="1">
        <v>0</v>
      </c>
      <c r="M2420" s="1">
        <v>3.1779999999999999</v>
      </c>
      <c r="N2420" s="1">
        <f>Clean_Data[[#This Row],[Profit]]/Clean_Data[[#This Row],[Sales]]</f>
        <v>4.9999999999999996E-2</v>
      </c>
      <c r="O2420" s="1" t="str">
        <f>IF(Clean_Data[[#This Row],[Discount]]=0,"No Discount",
IF(Clean_Data[[#This Row],[Discount]]&lt;=0.2,"Low",
IF(Clean_Data[[#This Row],[Discount]]&lt;=0.5,"Medium","High")))</f>
        <v>No Discount</v>
      </c>
      <c r="P2420" s="1" t="str">
        <f>IF(Clean_Data[[#This Row],[Sales]]&lt;100,"Low",
IF(Clean_Data[[#This Row],[Sales]]&lt;500,"Medium","High"))</f>
        <v>Low</v>
      </c>
    </row>
    <row r="2421" spans="1:16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1">
        <v>99.99</v>
      </c>
      <c r="K2421" s="1">
        <v>1</v>
      </c>
      <c r="L2421" s="1">
        <v>0</v>
      </c>
      <c r="M2421" s="1">
        <v>43.995600000000003</v>
      </c>
      <c r="N2421" s="1">
        <f>Clean_Data[[#This Row],[Profit]]/Clean_Data[[#This Row],[Sales]]</f>
        <v>0.44000000000000006</v>
      </c>
      <c r="O2421" s="1" t="str">
        <f>IF(Clean_Data[[#This Row],[Discount]]=0,"No Discount",
IF(Clean_Data[[#This Row],[Discount]]&lt;=0.2,"Low",
IF(Clean_Data[[#This Row],[Discount]]&lt;=0.5,"Medium","High")))</f>
        <v>No Discount</v>
      </c>
      <c r="P2421" s="1" t="str">
        <f>IF(Clean_Data[[#This Row],[Sales]]&lt;100,"Low",
IF(Clean_Data[[#This Row],[Sales]]&lt;500,"Medium","High"))</f>
        <v>Low</v>
      </c>
    </row>
    <row r="2422" spans="1:16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1">
        <v>230.376</v>
      </c>
      <c r="K2422" s="1">
        <v>3</v>
      </c>
      <c r="L2422" s="1">
        <v>0.2</v>
      </c>
      <c r="M2422" s="1">
        <v>-48.954900000000002</v>
      </c>
      <c r="N2422" s="1">
        <f>Clean_Data[[#This Row],[Profit]]/Clean_Data[[#This Row],[Sales]]</f>
        <v>-0.21249999999999999</v>
      </c>
      <c r="O2422" s="1" t="str">
        <f>IF(Clean_Data[[#This Row],[Discount]]=0,"No Discount",
IF(Clean_Data[[#This Row],[Discount]]&lt;=0.2,"Low",
IF(Clean_Data[[#This Row],[Discount]]&lt;=0.5,"Medium","High")))</f>
        <v>Low</v>
      </c>
      <c r="P2422" s="1" t="str">
        <f>IF(Clean_Data[[#This Row],[Sales]]&lt;100,"Low",
IF(Clean_Data[[#This Row],[Sales]]&lt;500,"Medium","High"))</f>
        <v>Medium</v>
      </c>
    </row>
    <row r="2423" spans="1:16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1">
        <v>9.6639999999999997</v>
      </c>
      <c r="K2423" s="1">
        <v>2</v>
      </c>
      <c r="L2423" s="1">
        <v>0.2</v>
      </c>
      <c r="M2423" s="1">
        <v>3.2616000000000001</v>
      </c>
      <c r="N2423" s="1">
        <f>Clean_Data[[#This Row],[Profit]]/Clean_Data[[#This Row],[Sales]]</f>
        <v>0.33750000000000002</v>
      </c>
      <c r="O2423" s="1" t="str">
        <f>IF(Clean_Data[[#This Row],[Discount]]=0,"No Discount",
IF(Clean_Data[[#This Row],[Discount]]&lt;=0.2,"Low",
IF(Clean_Data[[#This Row],[Discount]]&lt;=0.5,"Medium","High")))</f>
        <v>Low</v>
      </c>
      <c r="P2423" s="1" t="str">
        <f>IF(Clean_Data[[#This Row],[Sales]]&lt;100,"Low",
IF(Clean_Data[[#This Row],[Sales]]&lt;500,"Medium","High"))</f>
        <v>Low</v>
      </c>
    </row>
    <row r="2424" spans="1:16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1">
        <v>158.928</v>
      </c>
      <c r="K2424" s="1">
        <v>7</v>
      </c>
      <c r="L2424" s="1">
        <v>0.2</v>
      </c>
      <c r="M2424" s="1">
        <v>41.718600000000002</v>
      </c>
      <c r="N2424" s="1">
        <f>Clean_Data[[#This Row],[Profit]]/Clean_Data[[#This Row],[Sales]]</f>
        <v>0.26250000000000001</v>
      </c>
      <c r="O2424" s="1" t="str">
        <f>IF(Clean_Data[[#This Row],[Discount]]=0,"No Discount",
IF(Clean_Data[[#This Row],[Discount]]&lt;=0.2,"Low",
IF(Clean_Data[[#This Row],[Discount]]&lt;=0.5,"Medium","High")))</f>
        <v>Low</v>
      </c>
      <c r="P2424" s="1" t="str">
        <f>IF(Clean_Data[[#This Row],[Sales]]&lt;100,"Low",
IF(Clean_Data[[#This Row],[Sales]]&lt;500,"Medium","High"))</f>
        <v>Medium</v>
      </c>
    </row>
    <row r="2425" spans="1:16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1">
        <v>13.023</v>
      </c>
      <c r="K2425" s="1">
        <v>1</v>
      </c>
      <c r="L2425" s="1">
        <v>0.7</v>
      </c>
      <c r="M2425" s="1">
        <v>-10.4184</v>
      </c>
      <c r="N2425" s="1">
        <f>Clean_Data[[#This Row],[Profit]]/Clean_Data[[#This Row],[Sales]]</f>
        <v>-0.8</v>
      </c>
      <c r="O2425" s="1" t="str">
        <f>IF(Clean_Data[[#This Row],[Discount]]=0,"No Discount",
IF(Clean_Data[[#This Row],[Discount]]&lt;=0.2,"Low",
IF(Clean_Data[[#This Row],[Discount]]&lt;=0.5,"Medium","High")))</f>
        <v>High</v>
      </c>
      <c r="P2425" s="1" t="str">
        <f>IF(Clean_Data[[#This Row],[Sales]]&lt;100,"Low",
IF(Clean_Data[[#This Row],[Sales]]&lt;500,"Medium","High"))</f>
        <v>Low</v>
      </c>
    </row>
    <row r="2426" spans="1:16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1">
        <v>273.06</v>
      </c>
      <c r="K2426" s="1">
        <v>2</v>
      </c>
      <c r="L2426" s="1">
        <v>0.4</v>
      </c>
      <c r="M2426" s="1">
        <v>-104.673</v>
      </c>
      <c r="N2426" s="1">
        <f>Clean_Data[[#This Row],[Profit]]/Clean_Data[[#This Row],[Sales]]</f>
        <v>-0.38333333333333336</v>
      </c>
      <c r="O2426" s="1" t="str">
        <f>IF(Clean_Data[[#This Row],[Discount]]=0,"No Discount",
IF(Clean_Data[[#This Row],[Discount]]&lt;=0.2,"Low",
IF(Clean_Data[[#This Row],[Discount]]&lt;=0.5,"Medium","High")))</f>
        <v>Medium</v>
      </c>
      <c r="P2426" s="1" t="str">
        <f>IF(Clean_Data[[#This Row],[Sales]]&lt;100,"Low",
IF(Clean_Data[[#This Row],[Sales]]&lt;500,"Medium","High"))</f>
        <v>Medium</v>
      </c>
    </row>
    <row r="2427" spans="1:16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1">
        <v>39.311999999999998</v>
      </c>
      <c r="K2427" s="1">
        <v>13</v>
      </c>
      <c r="L2427" s="1">
        <v>0.2</v>
      </c>
      <c r="M2427" s="1">
        <v>12.776400000000001</v>
      </c>
      <c r="N2427" s="1">
        <f>Clean_Data[[#This Row],[Profit]]/Clean_Data[[#This Row],[Sales]]</f>
        <v>0.32500000000000001</v>
      </c>
      <c r="O2427" s="1" t="str">
        <f>IF(Clean_Data[[#This Row],[Discount]]=0,"No Discount",
IF(Clean_Data[[#This Row],[Discount]]&lt;=0.2,"Low",
IF(Clean_Data[[#This Row],[Discount]]&lt;=0.5,"Medium","High")))</f>
        <v>Low</v>
      </c>
      <c r="P2427" s="1" t="str">
        <f>IF(Clean_Data[[#This Row],[Sales]]&lt;100,"Low",
IF(Clean_Data[[#This Row],[Sales]]&lt;500,"Medium","High"))</f>
        <v>Low</v>
      </c>
    </row>
    <row r="2428" spans="1:16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1">
        <v>1.3440000000000001</v>
      </c>
      <c r="K2428" s="1">
        <v>4</v>
      </c>
      <c r="L2428" s="1">
        <v>0.8</v>
      </c>
      <c r="M2428" s="1">
        <v>-2.1503999999999999</v>
      </c>
      <c r="N2428" s="1">
        <f>Clean_Data[[#This Row],[Profit]]/Clean_Data[[#This Row],[Sales]]</f>
        <v>-1.5999999999999999</v>
      </c>
      <c r="O2428" s="1" t="str">
        <f>IF(Clean_Data[[#This Row],[Discount]]=0,"No Discount",
IF(Clean_Data[[#This Row],[Discount]]&lt;=0.2,"Low",
IF(Clean_Data[[#This Row],[Discount]]&lt;=0.5,"Medium","High")))</f>
        <v>High</v>
      </c>
      <c r="P2428" s="1" t="str">
        <f>IF(Clean_Data[[#This Row],[Sales]]&lt;100,"Low",
IF(Clean_Data[[#This Row],[Sales]]&lt;500,"Medium","High"))</f>
        <v>Low</v>
      </c>
    </row>
    <row r="2429" spans="1:16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8.2720000000000002</v>
      </c>
      <c r="K2429" s="1">
        <v>4</v>
      </c>
      <c r="L2429" s="1">
        <v>0.8</v>
      </c>
      <c r="M2429" s="1">
        <v>-13.6488</v>
      </c>
      <c r="N2429" s="1">
        <f>Clean_Data[[#This Row],[Profit]]/Clean_Data[[#This Row],[Sales]]</f>
        <v>-1.65</v>
      </c>
      <c r="O2429" s="1" t="str">
        <f>IF(Clean_Data[[#This Row],[Discount]]=0,"No Discount",
IF(Clean_Data[[#This Row],[Discount]]&lt;=0.2,"Low",
IF(Clean_Data[[#This Row],[Discount]]&lt;=0.5,"Medium","High")))</f>
        <v>High</v>
      </c>
      <c r="P2429" s="1" t="str">
        <f>IF(Clean_Data[[#This Row],[Sales]]&lt;100,"Low",
IF(Clean_Data[[#This Row],[Sales]]&lt;500,"Medium","High"))</f>
        <v>Low</v>
      </c>
    </row>
    <row r="2430" spans="1:16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1">
        <v>12.544</v>
      </c>
      <c r="K2430" s="1">
        <v>7</v>
      </c>
      <c r="L2430" s="1">
        <v>0.6</v>
      </c>
      <c r="M2430" s="1">
        <v>-9.0944000000000003</v>
      </c>
      <c r="N2430" s="1">
        <f>Clean_Data[[#This Row],[Profit]]/Clean_Data[[#This Row],[Sales]]</f>
        <v>-0.72499999999999998</v>
      </c>
      <c r="O2430" s="1" t="str">
        <f>IF(Clean_Data[[#This Row],[Discount]]=0,"No Discount",
IF(Clean_Data[[#This Row],[Discount]]&lt;=0.2,"Low",
IF(Clean_Data[[#This Row],[Discount]]&lt;=0.5,"Medium","High")))</f>
        <v>High</v>
      </c>
      <c r="P2430" s="1" t="str">
        <f>IF(Clean_Data[[#This Row],[Sales]]&lt;100,"Low",
IF(Clean_Data[[#This Row],[Sales]]&lt;500,"Medium","High"))</f>
        <v>Low</v>
      </c>
    </row>
    <row r="2431" spans="1:16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1">
        <v>58.48</v>
      </c>
      <c r="K2431" s="1">
        <v>8</v>
      </c>
      <c r="L2431" s="1">
        <v>0</v>
      </c>
      <c r="M2431" s="1">
        <v>27.485600000000002</v>
      </c>
      <c r="N2431" s="1">
        <f>Clean_Data[[#This Row],[Profit]]/Clean_Data[[#This Row],[Sales]]</f>
        <v>0.47000000000000003</v>
      </c>
      <c r="O2431" s="1" t="str">
        <f>IF(Clean_Data[[#This Row],[Discount]]=0,"No Discount",
IF(Clean_Data[[#This Row],[Discount]]&lt;=0.2,"Low",
IF(Clean_Data[[#This Row],[Discount]]&lt;=0.5,"Medium","High")))</f>
        <v>No Discount</v>
      </c>
      <c r="P2431" s="1" t="str">
        <f>IF(Clean_Data[[#This Row],[Sales]]&lt;100,"Low",
IF(Clean_Data[[#This Row],[Sales]]&lt;500,"Medium","High"))</f>
        <v>Low</v>
      </c>
    </row>
    <row r="2432" spans="1:16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1">
        <v>7.4</v>
      </c>
      <c r="K2432" s="1">
        <v>2</v>
      </c>
      <c r="L2432" s="1">
        <v>0</v>
      </c>
      <c r="M2432" s="1">
        <v>3.0339999999999998</v>
      </c>
      <c r="N2432" s="1">
        <f>Clean_Data[[#This Row],[Profit]]/Clean_Data[[#This Row],[Sales]]</f>
        <v>0.41</v>
      </c>
      <c r="O2432" s="1" t="str">
        <f>IF(Clean_Data[[#This Row],[Discount]]=0,"No Discount",
IF(Clean_Data[[#This Row],[Discount]]&lt;=0.2,"Low",
IF(Clean_Data[[#This Row],[Discount]]&lt;=0.5,"Medium","High")))</f>
        <v>No Discount</v>
      </c>
      <c r="P2432" s="1" t="str">
        <f>IF(Clean_Data[[#This Row],[Sales]]&lt;100,"Low",
IF(Clean_Data[[#This Row],[Sales]]&lt;500,"Medium","High"))</f>
        <v>Low</v>
      </c>
    </row>
    <row r="2433" spans="1:16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1">
        <v>366.786</v>
      </c>
      <c r="K2433" s="1">
        <v>7</v>
      </c>
      <c r="L2433" s="1">
        <v>0.1</v>
      </c>
      <c r="M2433" s="1">
        <v>65.206400000000002</v>
      </c>
      <c r="N2433" s="1">
        <f>Clean_Data[[#This Row],[Profit]]/Clean_Data[[#This Row],[Sales]]</f>
        <v>0.17777777777777778</v>
      </c>
      <c r="O2433" s="1" t="str">
        <f>IF(Clean_Data[[#This Row],[Discount]]=0,"No Discount",
IF(Clean_Data[[#This Row],[Discount]]&lt;=0.2,"Low",
IF(Clean_Data[[#This Row],[Discount]]&lt;=0.5,"Medium","High")))</f>
        <v>Low</v>
      </c>
      <c r="P2433" s="1" t="str">
        <f>IF(Clean_Data[[#This Row],[Sales]]&lt;100,"Low",
IF(Clean_Data[[#This Row],[Sales]]&lt;500,"Medium","High"))</f>
        <v>Medium</v>
      </c>
    </row>
    <row r="2434" spans="1:16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1">
        <v>54.368000000000002</v>
      </c>
      <c r="K2434" s="1">
        <v>4</v>
      </c>
      <c r="L2434" s="1">
        <v>0.2</v>
      </c>
      <c r="M2434" s="1">
        <v>4.0776000000000003</v>
      </c>
      <c r="N2434" s="1">
        <f>Clean_Data[[#This Row],[Profit]]/Clean_Data[[#This Row],[Sales]]</f>
        <v>7.4999999999999997E-2</v>
      </c>
      <c r="O2434" s="1" t="str">
        <f>IF(Clean_Data[[#This Row],[Discount]]=0,"No Discount",
IF(Clean_Data[[#This Row],[Discount]]&lt;=0.2,"Low",
IF(Clean_Data[[#This Row],[Discount]]&lt;=0.5,"Medium","High")))</f>
        <v>Low</v>
      </c>
      <c r="P2434" s="1" t="str">
        <f>IF(Clean_Data[[#This Row],[Sales]]&lt;100,"Low",
IF(Clean_Data[[#This Row],[Sales]]&lt;500,"Medium","High"))</f>
        <v>Low</v>
      </c>
    </row>
    <row r="2435" spans="1:16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1">
        <v>33.96</v>
      </c>
      <c r="K2435" s="1">
        <v>2</v>
      </c>
      <c r="L2435" s="1">
        <v>0</v>
      </c>
      <c r="M2435" s="1">
        <v>16.98</v>
      </c>
      <c r="N2435" s="1">
        <f>Clean_Data[[#This Row],[Profit]]/Clean_Data[[#This Row],[Sales]]</f>
        <v>0.5</v>
      </c>
      <c r="O2435" s="1" t="str">
        <f>IF(Clean_Data[[#This Row],[Discount]]=0,"No Discount",
IF(Clean_Data[[#This Row],[Discount]]&lt;=0.2,"Low",
IF(Clean_Data[[#This Row],[Discount]]&lt;=0.5,"Medium","High")))</f>
        <v>No Discount</v>
      </c>
      <c r="P2435" s="1" t="str">
        <f>IF(Clean_Data[[#This Row],[Sales]]&lt;100,"Low",
IF(Clean_Data[[#This Row],[Sales]]&lt;500,"Medium","High"))</f>
        <v>Low</v>
      </c>
    </row>
    <row r="2436" spans="1:16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1">
        <v>826.11</v>
      </c>
      <c r="K2436" s="1">
        <v>3</v>
      </c>
      <c r="L2436" s="1">
        <v>0</v>
      </c>
      <c r="M2436" s="1">
        <v>322.18290000000002</v>
      </c>
      <c r="N2436" s="1">
        <f>Clean_Data[[#This Row],[Profit]]/Clean_Data[[#This Row],[Sales]]</f>
        <v>0.39</v>
      </c>
      <c r="O2436" s="1" t="str">
        <f>IF(Clean_Data[[#This Row],[Discount]]=0,"No Discount",
IF(Clean_Data[[#This Row],[Discount]]&lt;=0.2,"Low",
IF(Clean_Data[[#This Row],[Discount]]&lt;=0.5,"Medium","High")))</f>
        <v>No Discount</v>
      </c>
      <c r="P2436" s="1" t="str">
        <f>IF(Clean_Data[[#This Row],[Sales]]&lt;100,"Low",
IF(Clean_Data[[#This Row],[Sales]]&lt;500,"Medium","High"))</f>
        <v>High</v>
      </c>
    </row>
    <row r="2437" spans="1:16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1">
        <v>545.85</v>
      </c>
      <c r="K2437" s="1">
        <v>9</v>
      </c>
      <c r="L2437" s="1">
        <v>0</v>
      </c>
      <c r="M2437" s="1">
        <v>114.6285</v>
      </c>
      <c r="N2437" s="1">
        <f>Clean_Data[[#This Row],[Profit]]/Clean_Data[[#This Row],[Sales]]</f>
        <v>0.21</v>
      </c>
      <c r="O2437" s="1" t="str">
        <f>IF(Clean_Data[[#This Row],[Discount]]=0,"No Discount",
IF(Clean_Data[[#This Row],[Discount]]&lt;=0.2,"Low",
IF(Clean_Data[[#This Row],[Discount]]&lt;=0.5,"Medium","High")))</f>
        <v>No Discount</v>
      </c>
      <c r="P2437" s="1" t="str">
        <f>IF(Clean_Data[[#This Row],[Sales]]&lt;100,"Low",
IF(Clean_Data[[#This Row],[Sales]]&lt;500,"Medium","High"))</f>
        <v>High</v>
      </c>
    </row>
    <row r="2438" spans="1:16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1">
        <v>145.97999999999999</v>
      </c>
      <c r="K2438" s="1">
        <v>2</v>
      </c>
      <c r="L2438" s="1">
        <v>0.5</v>
      </c>
      <c r="M2438" s="1">
        <v>-99.266400000000004</v>
      </c>
      <c r="N2438" s="1">
        <f>Clean_Data[[#This Row],[Profit]]/Clean_Data[[#This Row],[Sales]]</f>
        <v>-0.68</v>
      </c>
      <c r="O2438" s="1" t="str">
        <f>IF(Clean_Data[[#This Row],[Discount]]=0,"No Discount",
IF(Clean_Data[[#This Row],[Discount]]&lt;=0.2,"Low",
IF(Clean_Data[[#This Row],[Discount]]&lt;=0.5,"Medium","High")))</f>
        <v>Medium</v>
      </c>
      <c r="P2438" s="1" t="str">
        <f>IF(Clean_Data[[#This Row],[Sales]]&lt;100,"Low",
IF(Clean_Data[[#This Row],[Sales]]&lt;500,"Medium","High"))</f>
        <v>Medium</v>
      </c>
    </row>
    <row r="2439" spans="1:16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1">
        <v>35.808</v>
      </c>
      <c r="K2439" s="1">
        <v>4</v>
      </c>
      <c r="L2439" s="1">
        <v>0.2</v>
      </c>
      <c r="M2439" s="1">
        <v>12.5328</v>
      </c>
      <c r="N2439" s="1">
        <f>Clean_Data[[#This Row],[Profit]]/Clean_Data[[#This Row],[Sales]]</f>
        <v>0.35</v>
      </c>
      <c r="O2439" s="1" t="str">
        <f>IF(Clean_Data[[#This Row],[Discount]]=0,"No Discount",
IF(Clean_Data[[#This Row],[Discount]]&lt;=0.2,"Low",
IF(Clean_Data[[#This Row],[Discount]]&lt;=0.5,"Medium","High")))</f>
        <v>Low</v>
      </c>
      <c r="P2439" s="1" t="str">
        <f>IF(Clean_Data[[#This Row],[Sales]]&lt;100,"Low",
IF(Clean_Data[[#This Row],[Sales]]&lt;500,"Medium","High"))</f>
        <v>Low</v>
      </c>
    </row>
    <row r="2440" spans="1:16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1">
        <v>7.9039999999999999</v>
      </c>
      <c r="K2440" s="1">
        <v>2</v>
      </c>
      <c r="L2440" s="1">
        <v>0.2</v>
      </c>
      <c r="M2440" s="1">
        <v>2.1736</v>
      </c>
      <c r="N2440" s="1">
        <f>Clean_Data[[#This Row],[Profit]]/Clean_Data[[#This Row],[Sales]]</f>
        <v>0.27500000000000002</v>
      </c>
      <c r="O2440" s="1" t="str">
        <f>IF(Clean_Data[[#This Row],[Discount]]=0,"No Discount",
IF(Clean_Data[[#This Row],[Discount]]&lt;=0.2,"Low",
IF(Clean_Data[[#This Row],[Discount]]&lt;=0.5,"Medium","High")))</f>
        <v>Low</v>
      </c>
      <c r="P2440" s="1" t="str">
        <f>IF(Clean_Data[[#This Row],[Sales]]&lt;100,"Low",
IF(Clean_Data[[#This Row],[Sales]]&lt;500,"Medium","High"))</f>
        <v>Low</v>
      </c>
    </row>
    <row r="2441" spans="1:16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1">
        <v>345</v>
      </c>
      <c r="K2441" s="1">
        <v>5</v>
      </c>
      <c r="L2441" s="1">
        <v>0</v>
      </c>
      <c r="M2441" s="1">
        <v>86.25</v>
      </c>
      <c r="N2441" s="1">
        <f>Clean_Data[[#This Row],[Profit]]/Clean_Data[[#This Row],[Sales]]</f>
        <v>0.25</v>
      </c>
      <c r="O2441" s="1" t="str">
        <f>IF(Clean_Data[[#This Row],[Discount]]=0,"No Discount",
IF(Clean_Data[[#This Row],[Discount]]&lt;=0.2,"Low",
IF(Clean_Data[[#This Row],[Discount]]&lt;=0.5,"Medium","High")))</f>
        <v>No Discount</v>
      </c>
      <c r="P2441" s="1" t="str">
        <f>IF(Clean_Data[[#This Row],[Sales]]&lt;100,"Low",
IF(Clean_Data[[#This Row],[Sales]]&lt;500,"Medium","High"))</f>
        <v>Medium</v>
      </c>
    </row>
    <row r="2442" spans="1:16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1">
        <v>174.286</v>
      </c>
      <c r="K2442" s="1">
        <v>2</v>
      </c>
      <c r="L2442" s="1">
        <v>0.3</v>
      </c>
      <c r="M2442" s="1">
        <v>-19.918399999999998</v>
      </c>
      <c r="N2442" s="1">
        <f>Clean_Data[[#This Row],[Profit]]/Clean_Data[[#This Row],[Sales]]</f>
        <v>-0.11428571428571428</v>
      </c>
      <c r="O2442" s="1" t="str">
        <f>IF(Clean_Data[[#This Row],[Discount]]=0,"No Discount",
IF(Clean_Data[[#This Row],[Discount]]&lt;=0.2,"Low",
IF(Clean_Data[[#This Row],[Discount]]&lt;=0.5,"Medium","High")))</f>
        <v>Medium</v>
      </c>
      <c r="P2442" s="1" t="str">
        <f>IF(Clean_Data[[#This Row],[Sales]]&lt;100,"Low",
IF(Clean_Data[[#This Row],[Sales]]&lt;500,"Medium","High"))</f>
        <v>Medium</v>
      </c>
    </row>
    <row r="2443" spans="1:16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1">
        <v>662.84</v>
      </c>
      <c r="K2443" s="1">
        <v>4</v>
      </c>
      <c r="L2443" s="1">
        <v>0</v>
      </c>
      <c r="M2443" s="1">
        <v>172.33840000000001</v>
      </c>
      <c r="N2443" s="1">
        <f>Clean_Data[[#This Row],[Profit]]/Clean_Data[[#This Row],[Sales]]</f>
        <v>0.26</v>
      </c>
      <c r="O2443" s="1" t="str">
        <f>IF(Clean_Data[[#This Row],[Discount]]=0,"No Discount",
IF(Clean_Data[[#This Row],[Discount]]&lt;=0.2,"Low",
IF(Clean_Data[[#This Row],[Discount]]&lt;=0.5,"Medium","High")))</f>
        <v>No Discount</v>
      </c>
      <c r="P2443" s="1" t="str">
        <f>IF(Clean_Data[[#This Row],[Sales]]&lt;100,"Low",
IF(Clean_Data[[#This Row],[Sales]]&lt;500,"Medium","High"))</f>
        <v>High</v>
      </c>
    </row>
    <row r="2444" spans="1:16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1">
        <v>95.1</v>
      </c>
      <c r="K2444" s="1">
        <v>5</v>
      </c>
      <c r="L2444" s="1">
        <v>0</v>
      </c>
      <c r="M2444" s="1">
        <v>30.431999999999999</v>
      </c>
      <c r="N2444" s="1">
        <f>Clean_Data[[#This Row],[Profit]]/Clean_Data[[#This Row],[Sales]]</f>
        <v>0.32</v>
      </c>
      <c r="O2444" s="1" t="str">
        <f>IF(Clean_Data[[#This Row],[Discount]]=0,"No Discount",
IF(Clean_Data[[#This Row],[Discount]]&lt;=0.2,"Low",
IF(Clean_Data[[#This Row],[Discount]]&lt;=0.5,"Medium","High")))</f>
        <v>No Discount</v>
      </c>
      <c r="P2444" s="1" t="str">
        <f>IF(Clean_Data[[#This Row],[Sales]]&lt;100,"Low",
IF(Clean_Data[[#This Row],[Sales]]&lt;500,"Medium","High"))</f>
        <v>Low</v>
      </c>
    </row>
    <row r="2445" spans="1:16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1">
        <v>26.88</v>
      </c>
      <c r="K2445" s="1">
        <v>6</v>
      </c>
      <c r="L2445" s="1">
        <v>0</v>
      </c>
      <c r="M2445" s="1">
        <v>12.9024</v>
      </c>
      <c r="N2445" s="1">
        <f>Clean_Data[[#This Row],[Profit]]/Clean_Data[[#This Row],[Sales]]</f>
        <v>0.48000000000000004</v>
      </c>
      <c r="O2445" s="1" t="str">
        <f>IF(Clean_Data[[#This Row],[Discount]]=0,"No Discount",
IF(Clean_Data[[#This Row],[Discount]]&lt;=0.2,"Low",
IF(Clean_Data[[#This Row],[Discount]]&lt;=0.5,"Medium","High")))</f>
        <v>No Discount</v>
      </c>
      <c r="P2445" s="1" t="str">
        <f>IF(Clean_Data[[#This Row],[Sales]]&lt;100,"Low",
IF(Clean_Data[[#This Row],[Sales]]&lt;500,"Medium","High"))</f>
        <v>Low</v>
      </c>
    </row>
    <row r="2446" spans="1:16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1">
        <v>257.98</v>
      </c>
      <c r="K2446" s="1">
        <v>2</v>
      </c>
      <c r="L2446" s="1">
        <v>0</v>
      </c>
      <c r="M2446" s="1">
        <v>74.8142</v>
      </c>
      <c r="N2446" s="1">
        <f>Clean_Data[[#This Row],[Profit]]/Clean_Data[[#This Row],[Sales]]</f>
        <v>0.28999999999999998</v>
      </c>
      <c r="O2446" s="1" t="str">
        <f>IF(Clean_Data[[#This Row],[Discount]]=0,"No Discount",
IF(Clean_Data[[#This Row],[Discount]]&lt;=0.2,"Low",
IF(Clean_Data[[#This Row],[Discount]]&lt;=0.5,"Medium","High")))</f>
        <v>No Discount</v>
      </c>
      <c r="P2446" s="1" t="str">
        <f>IF(Clean_Data[[#This Row],[Sales]]&lt;100,"Low",
IF(Clean_Data[[#This Row],[Sales]]&lt;500,"Medium","High"))</f>
        <v>Medium</v>
      </c>
    </row>
    <row r="2447" spans="1:16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1">
        <v>17.48</v>
      </c>
      <c r="K2447" s="1">
        <v>2</v>
      </c>
      <c r="L2447" s="1">
        <v>0</v>
      </c>
      <c r="M2447" s="1">
        <v>8.2156000000000002</v>
      </c>
      <c r="N2447" s="1">
        <f>Clean_Data[[#This Row],[Profit]]/Clean_Data[[#This Row],[Sales]]</f>
        <v>0.47000000000000003</v>
      </c>
      <c r="O2447" s="1" t="str">
        <f>IF(Clean_Data[[#This Row],[Discount]]=0,"No Discount",
IF(Clean_Data[[#This Row],[Discount]]&lt;=0.2,"Low",
IF(Clean_Data[[#This Row],[Discount]]&lt;=0.5,"Medium","High")))</f>
        <v>No Discount</v>
      </c>
      <c r="P2447" s="1" t="str">
        <f>IF(Clean_Data[[#This Row],[Sales]]&lt;100,"Low",
IF(Clean_Data[[#This Row],[Sales]]&lt;500,"Medium","High"))</f>
        <v>Low</v>
      </c>
    </row>
    <row r="2448" spans="1:16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1">
        <v>492.83499999999998</v>
      </c>
      <c r="K2448" s="1">
        <v>5</v>
      </c>
      <c r="L2448" s="1">
        <v>0.3</v>
      </c>
      <c r="M2448" s="1">
        <v>-14.081</v>
      </c>
      <c r="N2448" s="1">
        <f>Clean_Data[[#This Row],[Profit]]/Clean_Data[[#This Row],[Sales]]</f>
        <v>-2.8571428571428571E-2</v>
      </c>
      <c r="O2448" s="1" t="str">
        <f>IF(Clean_Data[[#This Row],[Discount]]=0,"No Discount",
IF(Clean_Data[[#This Row],[Discount]]&lt;=0.2,"Low",
IF(Clean_Data[[#This Row],[Discount]]&lt;=0.5,"Medium","High")))</f>
        <v>Medium</v>
      </c>
      <c r="P2448" s="1" t="str">
        <f>IF(Clean_Data[[#This Row],[Sales]]&lt;100,"Low",
IF(Clean_Data[[#This Row],[Sales]]&lt;500,"Medium","High"))</f>
        <v>Medium</v>
      </c>
    </row>
    <row r="2449" spans="1:16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1">
        <v>269.49</v>
      </c>
      <c r="K2449" s="1">
        <v>3</v>
      </c>
      <c r="L2449" s="1">
        <v>0</v>
      </c>
      <c r="M2449" s="1">
        <v>5.3898000000000001</v>
      </c>
      <c r="N2449" s="1">
        <f>Clean_Data[[#This Row],[Profit]]/Clean_Data[[#This Row],[Sales]]</f>
        <v>0.02</v>
      </c>
      <c r="O2449" s="1" t="str">
        <f>IF(Clean_Data[[#This Row],[Discount]]=0,"No Discount",
IF(Clean_Data[[#This Row],[Discount]]&lt;=0.2,"Low",
IF(Clean_Data[[#This Row],[Discount]]&lt;=0.5,"Medium","High")))</f>
        <v>No Discount</v>
      </c>
      <c r="P2449" s="1" t="str">
        <f>IF(Clean_Data[[#This Row],[Sales]]&lt;100,"Low",
IF(Clean_Data[[#This Row],[Sales]]&lt;500,"Medium","High"))</f>
        <v>Medium</v>
      </c>
    </row>
    <row r="2450" spans="1:16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1">
        <v>29.12</v>
      </c>
      <c r="K2450" s="1">
        <v>5</v>
      </c>
      <c r="L2450" s="1">
        <v>0.2</v>
      </c>
      <c r="M2450" s="1">
        <v>9.8279999999999994</v>
      </c>
      <c r="N2450" s="1">
        <f>Clean_Data[[#This Row],[Profit]]/Clean_Data[[#This Row],[Sales]]</f>
        <v>0.33749999999999997</v>
      </c>
      <c r="O2450" s="1" t="str">
        <f>IF(Clean_Data[[#This Row],[Discount]]=0,"No Discount",
IF(Clean_Data[[#This Row],[Discount]]&lt;=0.2,"Low",
IF(Clean_Data[[#This Row],[Discount]]&lt;=0.5,"Medium","High")))</f>
        <v>Low</v>
      </c>
      <c r="P2450" s="1" t="str">
        <f>IF(Clean_Data[[#This Row],[Sales]]&lt;100,"Low",
IF(Clean_Data[[#This Row],[Sales]]&lt;500,"Medium","High"))</f>
        <v>Low</v>
      </c>
    </row>
    <row r="2451" spans="1:16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1">
        <v>18.75</v>
      </c>
      <c r="K2451" s="1">
        <v>5</v>
      </c>
      <c r="L2451" s="1">
        <v>0</v>
      </c>
      <c r="M2451" s="1">
        <v>9</v>
      </c>
      <c r="N2451" s="1">
        <f>Clean_Data[[#This Row],[Profit]]/Clean_Data[[#This Row],[Sales]]</f>
        <v>0.48</v>
      </c>
      <c r="O2451" s="1" t="str">
        <f>IF(Clean_Data[[#This Row],[Discount]]=0,"No Discount",
IF(Clean_Data[[#This Row],[Discount]]&lt;=0.2,"Low",
IF(Clean_Data[[#This Row],[Discount]]&lt;=0.5,"Medium","High")))</f>
        <v>No Discount</v>
      </c>
      <c r="P2451" s="1" t="str">
        <f>IF(Clean_Data[[#This Row],[Sales]]&lt;100,"Low",
IF(Clean_Data[[#This Row],[Sales]]&lt;500,"Medium","High"))</f>
        <v>Low</v>
      </c>
    </row>
    <row r="2452" spans="1:16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1">
        <v>119.7</v>
      </c>
      <c r="K2452" s="1">
        <v>6</v>
      </c>
      <c r="L2452" s="1">
        <v>0</v>
      </c>
      <c r="M2452" s="1">
        <v>31.122</v>
      </c>
      <c r="N2452" s="1">
        <f>Clean_Data[[#This Row],[Profit]]/Clean_Data[[#This Row],[Sales]]</f>
        <v>0.26</v>
      </c>
      <c r="O2452" s="1" t="str">
        <f>IF(Clean_Data[[#This Row],[Discount]]=0,"No Discount",
IF(Clean_Data[[#This Row],[Discount]]&lt;=0.2,"Low",
IF(Clean_Data[[#This Row],[Discount]]&lt;=0.5,"Medium","High")))</f>
        <v>No Discount</v>
      </c>
      <c r="P2452" s="1" t="str">
        <f>IF(Clean_Data[[#This Row],[Sales]]&lt;100,"Low",
IF(Clean_Data[[#This Row],[Sales]]&lt;500,"Medium","High"))</f>
        <v>Medium</v>
      </c>
    </row>
    <row r="2453" spans="1:16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1">
        <v>9.1440000000000001</v>
      </c>
      <c r="K2453" s="1">
        <v>3</v>
      </c>
      <c r="L2453" s="1">
        <v>0.2</v>
      </c>
      <c r="M2453" s="1">
        <v>3.0861000000000001</v>
      </c>
      <c r="N2453" s="1">
        <f>Clean_Data[[#This Row],[Profit]]/Clean_Data[[#This Row],[Sales]]</f>
        <v>0.33750000000000002</v>
      </c>
      <c r="O2453" s="1" t="str">
        <f>IF(Clean_Data[[#This Row],[Discount]]=0,"No Discount",
IF(Clean_Data[[#This Row],[Discount]]&lt;=0.2,"Low",
IF(Clean_Data[[#This Row],[Discount]]&lt;=0.5,"Medium","High")))</f>
        <v>Low</v>
      </c>
      <c r="P2453" s="1" t="str">
        <f>IF(Clean_Data[[#This Row],[Sales]]&lt;100,"Low",
IF(Clean_Data[[#This Row],[Sales]]&lt;500,"Medium","High"))</f>
        <v>Low</v>
      </c>
    </row>
    <row r="2454" spans="1:16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1">
        <v>57.06</v>
      </c>
      <c r="K2454" s="1">
        <v>3</v>
      </c>
      <c r="L2454" s="1">
        <v>0</v>
      </c>
      <c r="M2454" s="1">
        <v>18.2592</v>
      </c>
      <c r="N2454" s="1">
        <f>Clean_Data[[#This Row],[Profit]]/Clean_Data[[#This Row],[Sales]]</f>
        <v>0.32</v>
      </c>
      <c r="O2454" s="1" t="str">
        <f>IF(Clean_Data[[#This Row],[Discount]]=0,"No Discount",
IF(Clean_Data[[#This Row],[Discount]]&lt;=0.2,"Low",
IF(Clean_Data[[#This Row],[Discount]]&lt;=0.5,"Medium","High")))</f>
        <v>No Discount</v>
      </c>
      <c r="P2454" s="1" t="str">
        <f>IF(Clean_Data[[#This Row],[Sales]]&lt;100,"Low",
IF(Clean_Data[[#This Row],[Sales]]&lt;500,"Medium","High"))</f>
        <v>Low</v>
      </c>
    </row>
    <row r="2455" spans="1:16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71.599999999999994</v>
      </c>
      <c r="K2455" s="1">
        <v>8</v>
      </c>
      <c r="L2455" s="1">
        <v>0</v>
      </c>
      <c r="M2455" s="1">
        <v>13.603999999999999</v>
      </c>
      <c r="N2455" s="1">
        <f>Clean_Data[[#This Row],[Profit]]/Clean_Data[[#This Row],[Sales]]</f>
        <v>0.19</v>
      </c>
      <c r="O2455" s="1" t="str">
        <f>IF(Clean_Data[[#This Row],[Discount]]=0,"No Discount",
IF(Clean_Data[[#This Row],[Discount]]&lt;=0.2,"Low",
IF(Clean_Data[[#This Row],[Discount]]&lt;=0.5,"Medium","High")))</f>
        <v>No Discount</v>
      </c>
      <c r="P2455" s="1" t="str">
        <f>IF(Clean_Data[[#This Row],[Sales]]&lt;100,"Low",
IF(Clean_Data[[#This Row],[Sales]]&lt;500,"Medium","High"))</f>
        <v>Low</v>
      </c>
    </row>
    <row r="2456" spans="1:16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1">
        <v>107.44</v>
      </c>
      <c r="K2456" s="1">
        <v>8</v>
      </c>
      <c r="L2456" s="1">
        <v>0</v>
      </c>
      <c r="M2456" s="1">
        <v>27.9344</v>
      </c>
      <c r="N2456" s="1">
        <f>Clean_Data[[#This Row],[Profit]]/Clean_Data[[#This Row],[Sales]]</f>
        <v>0.26</v>
      </c>
      <c r="O2456" s="1" t="str">
        <f>IF(Clean_Data[[#This Row],[Discount]]=0,"No Discount",
IF(Clean_Data[[#This Row],[Discount]]&lt;=0.2,"Low",
IF(Clean_Data[[#This Row],[Discount]]&lt;=0.5,"Medium","High")))</f>
        <v>No Discount</v>
      </c>
      <c r="P2456" s="1" t="str">
        <f>IF(Clean_Data[[#This Row],[Sales]]&lt;100,"Low",
IF(Clean_Data[[#This Row],[Sales]]&lt;500,"Medium","High"))</f>
        <v>Medium</v>
      </c>
    </row>
    <row r="2457" spans="1:16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1">
        <v>7.31</v>
      </c>
      <c r="K2457" s="1">
        <v>1</v>
      </c>
      <c r="L2457" s="1">
        <v>0</v>
      </c>
      <c r="M2457" s="1">
        <v>3.4357000000000002</v>
      </c>
      <c r="N2457" s="1">
        <f>Clean_Data[[#This Row],[Profit]]/Clean_Data[[#This Row],[Sales]]</f>
        <v>0.47000000000000003</v>
      </c>
      <c r="O2457" s="1" t="str">
        <f>IF(Clean_Data[[#This Row],[Discount]]=0,"No Discount",
IF(Clean_Data[[#This Row],[Discount]]&lt;=0.2,"Low",
IF(Clean_Data[[#This Row],[Discount]]&lt;=0.5,"Medium","High")))</f>
        <v>No Discount</v>
      </c>
      <c r="P2457" s="1" t="str">
        <f>IF(Clean_Data[[#This Row],[Sales]]&lt;100,"Low",
IF(Clean_Data[[#This Row],[Sales]]&lt;500,"Medium","High"))</f>
        <v>Low</v>
      </c>
    </row>
    <row r="2458" spans="1:16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1">
        <v>59.1</v>
      </c>
      <c r="K2458" s="1">
        <v>6</v>
      </c>
      <c r="L2458" s="1">
        <v>0</v>
      </c>
      <c r="M2458" s="1">
        <v>22.457999999999998</v>
      </c>
      <c r="N2458" s="1">
        <f>Clean_Data[[#This Row],[Profit]]/Clean_Data[[#This Row],[Sales]]</f>
        <v>0.37999999999999995</v>
      </c>
      <c r="O2458" s="1" t="str">
        <f>IF(Clean_Data[[#This Row],[Discount]]=0,"No Discount",
IF(Clean_Data[[#This Row],[Discount]]&lt;=0.2,"Low",
IF(Clean_Data[[#This Row],[Discount]]&lt;=0.5,"Medium","High")))</f>
        <v>No Discount</v>
      </c>
      <c r="P2458" s="1" t="str">
        <f>IF(Clean_Data[[#This Row],[Sales]]&lt;100,"Low",
IF(Clean_Data[[#This Row],[Sales]]&lt;500,"Medium","High"))</f>
        <v>Low</v>
      </c>
    </row>
    <row r="2459" spans="1:16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1">
        <v>46.53</v>
      </c>
      <c r="K2459" s="1">
        <v>3</v>
      </c>
      <c r="L2459" s="1">
        <v>0</v>
      </c>
      <c r="M2459" s="1">
        <v>12.097799999999999</v>
      </c>
      <c r="N2459" s="1">
        <f>Clean_Data[[#This Row],[Profit]]/Clean_Data[[#This Row],[Sales]]</f>
        <v>0.26</v>
      </c>
      <c r="O2459" s="1" t="str">
        <f>IF(Clean_Data[[#This Row],[Discount]]=0,"No Discount",
IF(Clean_Data[[#This Row],[Discount]]&lt;=0.2,"Low",
IF(Clean_Data[[#This Row],[Discount]]&lt;=0.5,"Medium","High")))</f>
        <v>No Discount</v>
      </c>
      <c r="P2459" s="1" t="str">
        <f>IF(Clean_Data[[#This Row],[Sales]]&lt;100,"Low",
IF(Clean_Data[[#This Row],[Sales]]&lt;500,"Medium","High"))</f>
        <v>Low</v>
      </c>
    </row>
    <row r="2460" spans="1:16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1">
        <v>97.84</v>
      </c>
      <c r="K2460" s="1">
        <v>2</v>
      </c>
      <c r="L2460" s="1">
        <v>0</v>
      </c>
      <c r="M2460" s="1">
        <v>25.438400000000001</v>
      </c>
      <c r="N2460" s="1">
        <f>Clean_Data[[#This Row],[Profit]]/Clean_Data[[#This Row],[Sales]]</f>
        <v>0.26</v>
      </c>
      <c r="O2460" s="1" t="str">
        <f>IF(Clean_Data[[#This Row],[Discount]]=0,"No Discount",
IF(Clean_Data[[#This Row],[Discount]]&lt;=0.2,"Low",
IF(Clean_Data[[#This Row],[Discount]]&lt;=0.5,"Medium","High")))</f>
        <v>No Discount</v>
      </c>
      <c r="P2460" s="1" t="str">
        <f>IF(Clean_Data[[#This Row],[Sales]]&lt;100,"Low",
IF(Clean_Data[[#This Row],[Sales]]&lt;500,"Medium","High"))</f>
        <v>Low</v>
      </c>
    </row>
    <row r="2461" spans="1:16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1">
        <v>29.97</v>
      </c>
      <c r="K2461" s="1">
        <v>3</v>
      </c>
      <c r="L2461" s="1">
        <v>0</v>
      </c>
      <c r="M2461" s="1">
        <v>13.486499999999999</v>
      </c>
      <c r="N2461" s="1">
        <f>Clean_Data[[#This Row],[Profit]]/Clean_Data[[#This Row],[Sales]]</f>
        <v>0.45</v>
      </c>
      <c r="O2461" s="1" t="str">
        <f>IF(Clean_Data[[#This Row],[Discount]]=0,"No Discount",
IF(Clean_Data[[#This Row],[Discount]]&lt;=0.2,"Low",
IF(Clean_Data[[#This Row],[Discount]]&lt;=0.5,"Medium","High")))</f>
        <v>No Discount</v>
      </c>
      <c r="P2461" s="1" t="str">
        <f>IF(Clean_Data[[#This Row],[Sales]]&lt;100,"Low",
IF(Clean_Data[[#This Row],[Sales]]&lt;500,"Medium","High"))</f>
        <v>Low</v>
      </c>
    </row>
    <row r="2462" spans="1:16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1">
        <v>98.352000000000004</v>
      </c>
      <c r="K2462" s="1">
        <v>3</v>
      </c>
      <c r="L2462" s="1">
        <v>0.2</v>
      </c>
      <c r="M2462" s="1">
        <v>34.423200000000001</v>
      </c>
      <c r="N2462" s="1">
        <f>Clean_Data[[#This Row],[Profit]]/Clean_Data[[#This Row],[Sales]]</f>
        <v>0.35</v>
      </c>
      <c r="O2462" s="1" t="str">
        <f>IF(Clean_Data[[#This Row],[Discount]]=0,"No Discount",
IF(Clean_Data[[#This Row],[Discount]]&lt;=0.2,"Low",
IF(Clean_Data[[#This Row],[Discount]]&lt;=0.5,"Medium","High")))</f>
        <v>Low</v>
      </c>
      <c r="P2462" s="1" t="str">
        <f>IF(Clean_Data[[#This Row],[Sales]]&lt;100,"Low",
IF(Clean_Data[[#This Row],[Sales]]&lt;500,"Medium","High"))</f>
        <v>Low</v>
      </c>
    </row>
    <row r="2463" spans="1:16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1">
        <v>83.92</v>
      </c>
      <c r="K2463" s="1">
        <v>5</v>
      </c>
      <c r="L2463" s="1">
        <v>0.2</v>
      </c>
      <c r="M2463" s="1">
        <v>29.372</v>
      </c>
      <c r="N2463" s="1">
        <f>Clean_Data[[#This Row],[Profit]]/Clean_Data[[#This Row],[Sales]]</f>
        <v>0.35</v>
      </c>
      <c r="O2463" s="1" t="str">
        <f>IF(Clean_Data[[#This Row],[Discount]]=0,"No Discount",
IF(Clean_Data[[#This Row],[Discount]]&lt;=0.2,"Low",
IF(Clean_Data[[#This Row],[Discount]]&lt;=0.5,"Medium","High")))</f>
        <v>Low</v>
      </c>
      <c r="P2463" s="1" t="str">
        <f>IF(Clean_Data[[#This Row],[Sales]]&lt;100,"Low",
IF(Clean_Data[[#This Row],[Sales]]&lt;500,"Medium","High"))</f>
        <v>Low</v>
      </c>
    </row>
    <row r="2464" spans="1:16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14.624000000000001</v>
      </c>
      <c r="K2464" s="1">
        <v>2</v>
      </c>
      <c r="L2464" s="1">
        <v>0.2</v>
      </c>
      <c r="M2464" s="1">
        <v>5.1184000000000003</v>
      </c>
      <c r="N2464" s="1">
        <f>Clean_Data[[#This Row],[Profit]]/Clean_Data[[#This Row],[Sales]]</f>
        <v>0.35000000000000003</v>
      </c>
      <c r="O2464" s="1" t="str">
        <f>IF(Clean_Data[[#This Row],[Discount]]=0,"No Discount",
IF(Clean_Data[[#This Row],[Discount]]&lt;=0.2,"Low",
IF(Clean_Data[[#This Row],[Discount]]&lt;=0.5,"Medium","High")))</f>
        <v>Low</v>
      </c>
      <c r="P2464" s="1" t="str">
        <f>IF(Clean_Data[[#This Row],[Sales]]&lt;100,"Low",
IF(Clean_Data[[#This Row],[Sales]]&lt;500,"Medium","High"))</f>
        <v>Low</v>
      </c>
    </row>
    <row r="2465" spans="1:16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1">
        <v>136.99</v>
      </c>
      <c r="K2465" s="1">
        <v>1</v>
      </c>
      <c r="L2465" s="1">
        <v>0</v>
      </c>
      <c r="M2465" s="1">
        <v>36.987299999999998</v>
      </c>
      <c r="N2465" s="1">
        <f>Clean_Data[[#This Row],[Profit]]/Clean_Data[[#This Row],[Sales]]</f>
        <v>0.26999999999999996</v>
      </c>
      <c r="O2465" s="1" t="str">
        <f>IF(Clean_Data[[#This Row],[Discount]]=0,"No Discount",
IF(Clean_Data[[#This Row],[Discount]]&lt;=0.2,"Low",
IF(Clean_Data[[#This Row],[Discount]]&lt;=0.5,"Medium","High")))</f>
        <v>No Discount</v>
      </c>
      <c r="P2465" s="1" t="str">
        <f>IF(Clean_Data[[#This Row],[Sales]]&lt;100,"Low",
IF(Clean_Data[[#This Row],[Sales]]&lt;500,"Medium","High"))</f>
        <v>Medium</v>
      </c>
    </row>
    <row r="2466" spans="1:16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1">
        <v>3.15</v>
      </c>
      <c r="K2466" s="1">
        <v>1</v>
      </c>
      <c r="L2466" s="1">
        <v>0</v>
      </c>
      <c r="M2466" s="1">
        <v>1.512</v>
      </c>
      <c r="N2466" s="1">
        <f>Clean_Data[[#This Row],[Profit]]/Clean_Data[[#This Row],[Sales]]</f>
        <v>0.48000000000000004</v>
      </c>
      <c r="O2466" s="1" t="str">
        <f>IF(Clean_Data[[#This Row],[Discount]]=0,"No Discount",
IF(Clean_Data[[#This Row],[Discount]]&lt;=0.2,"Low",
IF(Clean_Data[[#This Row],[Discount]]&lt;=0.5,"Medium","High")))</f>
        <v>No Discount</v>
      </c>
      <c r="P2466" s="1" t="str">
        <f>IF(Clean_Data[[#This Row],[Sales]]&lt;100,"Low",
IF(Clean_Data[[#This Row],[Sales]]&lt;500,"Medium","High"))</f>
        <v>Low</v>
      </c>
    </row>
    <row r="2467" spans="1:16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1">
        <v>9.11</v>
      </c>
      <c r="K2467" s="1">
        <v>1</v>
      </c>
      <c r="L2467" s="1">
        <v>0</v>
      </c>
      <c r="M2467" s="1">
        <v>4.0994999999999999</v>
      </c>
      <c r="N2467" s="1">
        <f>Clean_Data[[#This Row],[Profit]]/Clean_Data[[#This Row],[Sales]]</f>
        <v>0.45</v>
      </c>
      <c r="O2467" s="1" t="str">
        <f>IF(Clean_Data[[#This Row],[Discount]]=0,"No Discount",
IF(Clean_Data[[#This Row],[Discount]]&lt;=0.2,"Low",
IF(Clean_Data[[#This Row],[Discount]]&lt;=0.5,"Medium","High")))</f>
        <v>No Discount</v>
      </c>
      <c r="P2467" s="1" t="str">
        <f>IF(Clean_Data[[#This Row],[Sales]]&lt;100,"Low",
IF(Clean_Data[[#This Row],[Sales]]&lt;500,"Medium","High"))</f>
        <v>Low</v>
      </c>
    </row>
    <row r="2468" spans="1:16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1">
        <v>571.44000000000005</v>
      </c>
      <c r="K2468" s="1">
        <v>4</v>
      </c>
      <c r="L2468" s="1">
        <v>0</v>
      </c>
      <c r="M2468" s="1">
        <v>165.7176</v>
      </c>
      <c r="N2468" s="1">
        <f>Clean_Data[[#This Row],[Profit]]/Clean_Data[[#This Row],[Sales]]</f>
        <v>0.28999999999999998</v>
      </c>
      <c r="O2468" s="1" t="str">
        <f>IF(Clean_Data[[#This Row],[Discount]]=0,"No Discount",
IF(Clean_Data[[#This Row],[Discount]]&lt;=0.2,"Low",
IF(Clean_Data[[#This Row],[Discount]]&lt;=0.5,"Medium","High")))</f>
        <v>No Discount</v>
      </c>
      <c r="P2468" s="1" t="str">
        <f>IF(Clean_Data[[#This Row],[Sales]]&lt;100,"Low",
IF(Clean_Data[[#This Row],[Sales]]&lt;500,"Medium","High"))</f>
        <v>High</v>
      </c>
    </row>
    <row r="2469" spans="1:16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1">
        <v>32.4</v>
      </c>
      <c r="K2469" s="1">
        <v>5</v>
      </c>
      <c r="L2469" s="1">
        <v>0</v>
      </c>
      <c r="M2469" s="1">
        <v>15.552</v>
      </c>
      <c r="N2469" s="1">
        <f>Clean_Data[[#This Row],[Profit]]/Clean_Data[[#This Row],[Sales]]</f>
        <v>0.48</v>
      </c>
      <c r="O2469" s="1" t="str">
        <f>IF(Clean_Data[[#This Row],[Discount]]=0,"No Discount",
IF(Clean_Data[[#This Row],[Discount]]&lt;=0.2,"Low",
IF(Clean_Data[[#This Row],[Discount]]&lt;=0.5,"Medium","High")))</f>
        <v>No Discount</v>
      </c>
      <c r="P2469" s="1" t="str">
        <f>IF(Clean_Data[[#This Row],[Sales]]&lt;100,"Low",
IF(Clean_Data[[#This Row],[Sales]]&lt;500,"Medium","High"))</f>
        <v>Low</v>
      </c>
    </row>
    <row r="2470" spans="1:16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1">
        <v>16.91</v>
      </c>
      <c r="K2470" s="1">
        <v>1</v>
      </c>
      <c r="L2470" s="1">
        <v>0</v>
      </c>
      <c r="M2470" s="1">
        <v>4.5656999999999996</v>
      </c>
      <c r="N2470" s="1">
        <f>Clean_Data[[#This Row],[Profit]]/Clean_Data[[#This Row],[Sales]]</f>
        <v>0.26999999999999996</v>
      </c>
      <c r="O2470" s="1" t="str">
        <f>IF(Clean_Data[[#This Row],[Discount]]=0,"No Discount",
IF(Clean_Data[[#This Row],[Discount]]&lt;=0.2,"Low",
IF(Clean_Data[[#This Row],[Discount]]&lt;=0.5,"Medium","High")))</f>
        <v>No Discount</v>
      </c>
      <c r="P2470" s="1" t="str">
        <f>IF(Clean_Data[[#This Row],[Sales]]&lt;100,"Low",
IF(Clean_Data[[#This Row],[Sales]]&lt;500,"Medium","High"))</f>
        <v>Low</v>
      </c>
    </row>
    <row r="2471" spans="1:16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1">
        <v>14.272</v>
      </c>
      <c r="K2471" s="1">
        <v>8</v>
      </c>
      <c r="L2471" s="1">
        <v>0.2</v>
      </c>
      <c r="M2471" s="1">
        <v>4.2816000000000001</v>
      </c>
      <c r="N2471" s="1">
        <f>Clean_Data[[#This Row],[Profit]]/Clean_Data[[#This Row],[Sales]]</f>
        <v>0.3</v>
      </c>
      <c r="O2471" s="1" t="str">
        <f>IF(Clean_Data[[#This Row],[Discount]]=0,"No Discount",
IF(Clean_Data[[#This Row],[Discount]]&lt;=0.2,"Low",
IF(Clean_Data[[#This Row],[Discount]]&lt;=0.5,"Medium","High")))</f>
        <v>Low</v>
      </c>
      <c r="P2471" s="1" t="str">
        <f>IF(Clean_Data[[#This Row],[Sales]]&lt;100,"Low",
IF(Clean_Data[[#This Row],[Sales]]&lt;500,"Medium","High"))</f>
        <v>Low</v>
      </c>
    </row>
    <row r="2472" spans="1:16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1">
        <v>451.13600000000002</v>
      </c>
      <c r="K2472" s="1">
        <v>4</v>
      </c>
      <c r="L2472" s="1">
        <v>0.2</v>
      </c>
      <c r="M2472" s="1">
        <v>-67.670400000000001</v>
      </c>
      <c r="N2472" s="1">
        <f>Clean_Data[[#This Row],[Profit]]/Clean_Data[[#This Row],[Sales]]</f>
        <v>-0.15</v>
      </c>
      <c r="O2472" s="1" t="str">
        <f>IF(Clean_Data[[#This Row],[Discount]]=0,"No Discount",
IF(Clean_Data[[#This Row],[Discount]]&lt;=0.2,"Low",
IF(Clean_Data[[#This Row],[Discount]]&lt;=0.5,"Medium","High")))</f>
        <v>Low</v>
      </c>
      <c r="P2472" s="1" t="str">
        <f>IF(Clean_Data[[#This Row],[Sales]]&lt;100,"Low",
IF(Clean_Data[[#This Row],[Sales]]&lt;500,"Medium","High"))</f>
        <v>Medium</v>
      </c>
    </row>
    <row r="2473" spans="1:16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1">
        <v>64.864000000000004</v>
      </c>
      <c r="K2473" s="1">
        <v>4</v>
      </c>
      <c r="L2473" s="1">
        <v>0.2</v>
      </c>
      <c r="M2473" s="1">
        <v>6.4863999999999997</v>
      </c>
      <c r="N2473" s="1">
        <f>Clean_Data[[#This Row],[Profit]]/Clean_Data[[#This Row],[Sales]]</f>
        <v>9.9999999999999992E-2</v>
      </c>
      <c r="O2473" s="1" t="str">
        <f>IF(Clean_Data[[#This Row],[Discount]]=0,"No Discount",
IF(Clean_Data[[#This Row],[Discount]]&lt;=0.2,"Low",
IF(Clean_Data[[#This Row],[Discount]]&lt;=0.5,"Medium","High")))</f>
        <v>Low</v>
      </c>
      <c r="P2473" s="1" t="str">
        <f>IF(Clean_Data[[#This Row],[Sales]]&lt;100,"Low",
IF(Clean_Data[[#This Row],[Sales]]&lt;500,"Medium","High"))</f>
        <v>Low</v>
      </c>
    </row>
    <row r="2474" spans="1:16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1">
        <v>217.584</v>
      </c>
      <c r="K2474" s="1">
        <v>2</v>
      </c>
      <c r="L2474" s="1">
        <v>0.2</v>
      </c>
      <c r="M2474" s="1">
        <v>-29.9178</v>
      </c>
      <c r="N2474" s="1">
        <f>Clean_Data[[#This Row],[Profit]]/Clean_Data[[#This Row],[Sales]]</f>
        <v>-0.13749999999999998</v>
      </c>
      <c r="O2474" s="1" t="str">
        <f>IF(Clean_Data[[#This Row],[Discount]]=0,"No Discount",
IF(Clean_Data[[#This Row],[Discount]]&lt;=0.2,"Low",
IF(Clean_Data[[#This Row],[Discount]]&lt;=0.5,"Medium","High")))</f>
        <v>Low</v>
      </c>
      <c r="P2474" s="1" t="str">
        <f>IF(Clean_Data[[#This Row],[Sales]]&lt;100,"Low",
IF(Clean_Data[[#This Row],[Sales]]&lt;500,"Medium","High"))</f>
        <v>Medium</v>
      </c>
    </row>
    <row r="2475" spans="1:16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1">
        <v>82.95</v>
      </c>
      <c r="K2475" s="1">
        <v>5</v>
      </c>
      <c r="L2475" s="1">
        <v>0</v>
      </c>
      <c r="M2475" s="1">
        <v>29.032499999999999</v>
      </c>
      <c r="N2475" s="1">
        <f>Clean_Data[[#This Row],[Profit]]/Clean_Data[[#This Row],[Sales]]</f>
        <v>0.35</v>
      </c>
      <c r="O2475" s="1" t="str">
        <f>IF(Clean_Data[[#This Row],[Discount]]=0,"No Discount",
IF(Clean_Data[[#This Row],[Discount]]&lt;=0.2,"Low",
IF(Clean_Data[[#This Row],[Discount]]&lt;=0.5,"Medium","High")))</f>
        <v>No Discount</v>
      </c>
      <c r="P2475" s="1" t="str">
        <f>IF(Clean_Data[[#This Row],[Sales]]&lt;100,"Low",
IF(Clean_Data[[#This Row],[Sales]]&lt;500,"Medium","High"))</f>
        <v>Low</v>
      </c>
    </row>
    <row r="2476" spans="1:16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1">
        <v>87.71</v>
      </c>
      <c r="K2476" s="1">
        <v>7</v>
      </c>
      <c r="L2476" s="1">
        <v>0</v>
      </c>
      <c r="M2476" s="1">
        <v>41.223700000000001</v>
      </c>
      <c r="N2476" s="1">
        <f>Clean_Data[[#This Row],[Profit]]/Clean_Data[[#This Row],[Sales]]</f>
        <v>0.47000000000000003</v>
      </c>
      <c r="O2476" s="1" t="str">
        <f>IF(Clean_Data[[#This Row],[Discount]]=0,"No Discount",
IF(Clean_Data[[#This Row],[Discount]]&lt;=0.2,"Low",
IF(Clean_Data[[#This Row],[Discount]]&lt;=0.5,"Medium","High")))</f>
        <v>No Discount</v>
      </c>
      <c r="P2476" s="1" t="str">
        <f>IF(Clean_Data[[#This Row],[Sales]]&lt;100,"Low",
IF(Clean_Data[[#This Row],[Sales]]&lt;500,"Medium","High"))</f>
        <v>Low</v>
      </c>
    </row>
    <row r="2477" spans="1:16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1">
        <v>1101.48</v>
      </c>
      <c r="K2477" s="1">
        <v>4</v>
      </c>
      <c r="L2477" s="1">
        <v>0</v>
      </c>
      <c r="M2477" s="1">
        <v>429.5772</v>
      </c>
      <c r="N2477" s="1">
        <f>Clean_Data[[#This Row],[Profit]]/Clean_Data[[#This Row],[Sales]]</f>
        <v>0.39</v>
      </c>
      <c r="O2477" s="1" t="str">
        <f>IF(Clean_Data[[#This Row],[Discount]]=0,"No Discount",
IF(Clean_Data[[#This Row],[Discount]]&lt;=0.2,"Low",
IF(Clean_Data[[#This Row],[Discount]]&lt;=0.5,"Medium","High")))</f>
        <v>No Discount</v>
      </c>
      <c r="P2477" s="1" t="str">
        <f>IF(Clean_Data[[#This Row],[Sales]]&lt;100,"Low",
IF(Clean_Data[[#This Row],[Sales]]&lt;500,"Medium","High"))</f>
        <v>High</v>
      </c>
    </row>
    <row r="2478" spans="1:16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1">
        <v>1322.3520000000001</v>
      </c>
      <c r="K2478" s="1">
        <v>3</v>
      </c>
      <c r="L2478" s="1">
        <v>0.2</v>
      </c>
      <c r="M2478" s="1">
        <v>-99.176400000000001</v>
      </c>
      <c r="N2478" s="1">
        <f>Clean_Data[[#This Row],[Profit]]/Clean_Data[[#This Row],[Sales]]</f>
        <v>-7.4999999999999997E-2</v>
      </c>
      <c r="O2478" s="1" t="str">
        <f>IF(Clean_Data[[#This Row],[Discount]]=0,"No Discount",
IF(Clean_Data[[#This Row],[Discount]]&lt;=0.2,"Low",
IF(Clean_Data[[#This Row],[Discount]]&lt;=0.5,"Medium","High")))</f>
        <v>Low</v>
      </c>
      <c r="P2478" s="1" t="str">
        <f>IF(Clean_Data[[#This Row],[Sales]]&lt;100,"Low",
IF(Clean_Data[[#This Row],[Sales]]&lt;500,"Medium","High"))</f>
        <v>High</v>
      </c>
    </row>
    <row r="2479" spans="1:16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1">
        <v>5.46</v>
      </c>
      <c r="K2479" s="1">
        <v>3</v>
      </c>
      <c r="L2479" s="1">
        <v>0</v>
      </c>
      <c r="M2479" s="1">
        <v>1.4742</v>
      </c>
      <c r="N2479" s="1">
        <f>Clean_Data[[#This Row],[Profit]]/Clean_Data[[#This Row],[Sales]]</f>
        <v>0.27</v>
      </c>
      <c r="O2479" s="1" t="str">
        <f>IF(Clean_Data[[#This Row],[Discount]]=0,"No Discount",
IF(Clean_Data[[#This Row],[Discount]]&lt;=0.2,"Low",
IF(Clean_Data[[#This Row],[Discount]]&lt;=0.5,"Medium","High")))</f>
        <v>No Discount</v>
      </c>
      <c r="P2479" s="1" t="str">
        <f>IF(Clean_Data[[#This Row],[Sales]]&lt;100,"Low",
IF(Clean_Data[[#This Row],[Sales]]&lt;500,"Medium","High"))</f>
        <v>Low</v>
      </c>
    </row>
    <row r="2480" spans="1:16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1">
        <v>11.183999999999999</v>
      </c>
      <c r="K2480" s="1">
        <v>1</v>
      </c>
      <c r="L2480" s="1">
        <v>0.2</v>
      </c>
      <c r="M2480" s="1">
        <v>0.83879999999999999</v>
      </c>
      <c r="N2480" s="1">
        <f>Clean_Data[[#This Row],[Profit]]/Clean_Data[[#This Row],[Sales]]</f>
        <v>7.4999999999999997E-2</v>
      </c>
      <c r="O2480" s="1" t="str">
        <f>IF(Clean_Data[[#This Row],[Discount]]=0,"No Discount",
IF(Clean_Data[[#This Row],[Discount]]&lt;=0.2,"Low",
IF(Clean_Data[[#This Row],[Discount]]&lt;=0.5,"Medium","High")))</f>
        <v>Low</v>
      </c>
      <c r="P2480" s="1" t="str">
        <f>IF(Clean_Data[[#This Row],[Sales]]&lt;100,"Low",
IF(Clean_Data[[#This Row],[Sales]]&lt;500,"Medium","High"))</f>
        <v>Low</v>
      </c>
    </row>
    <row r="2481" spans="1:16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1">
        <v>153.584</v>
      </c>
      <c r="K2481" s="1">
        <v>2</v>
      </c>
      <c r="L2481" s="1">
        <v>0.2</v>
      </c>
      <c r="M2481" s="1">
        <v>-32.636600000000001</v>
      </c>
      <c r="N2481" s="1">
        <f>Clean_Data[[#This Row],[Profit]]/Clean_Data[[#This Row],[Sales]]</f>
        <v>-0.21249999999999999</v>
      </c>
      <c r="O2481" s="1" t="str">
        <f>IF(Clean_Data[[#This Row],[Discount]]=0,"No Discount",
IF(Clean_Data[[#This Row],[Discount]]&lt;=0.2,"Low",
IF(Clean_Data[[#This Row],[Discount]]&lt;=0.5,"Medium","High")))</f>
        <v>Low</v>
      </c>
      <c r="P2481" s="1" t="str">
        <f>IF(Clean_Data[[#This Row],[Sales]]&lt;100,"Low",
IF(Clean_Data[[#This Row],[Sales]]&lt;500,"Medium","High"))</f>
        <v>Medium</v>
      </c>
    </row>
    <row r="2482" spans="1:16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1">
        <v>1003.62</v>
      </c>
      <c r="K2482" s="1">
        <v>6</v>
      </c>
      <c r="L2482" s="1">
        <v>0</v>
      </c>
      <c r="M2482" s="1">
        <v>0</v>
      </c>
      <c r="N2482" s="1">
        <f>Clean_Data[[#This Row],[Profit]]/Clean_Data[[#This Row],[Sales]]</f>
        <v>0</v>
      </c>
      <c r="O2482" s="1" t="str">
        <f>IF(Clean_Data[[#This Row],[Discount]]=0,"No Discount",
IF(Clean_Data[[#This Row],[Discount]]&lt;=0.2,"Low",
IF(Clean_Data[[#This Row],[Discount]]&lt;=0.5,"Medium","High")))</f>
        <v>No Discount</v>
      </c>
      <c r="P2482" s="1" t="str">
        <f>IF(Clean_Data[[#This Row],[Sales]]&lt;100,"Low",
IF(Clean_Data[[#This Row],[Sales]]&lt;500,"Medium","High"))</f>
        <v>High</v>
      </c>
    </row>
    <row r="2483" spans="1:16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1">
        <v>35.167999999999999</v>
      </c>
      <c r="K2483" s="1">
        <v>4</v>
      </c>
      <c r="L2483" s="1">
        <v>0.2</v>
      </c>
      <c r="M2483" s="1">
        <v>11.429600000000001</v>
      </c>
      <c r="N2483" s="1">
        <f>Clean_Data[[#This Row],[Profit]]/Clean_Data[[#This Row],[Sales]]</f>
        <v>0.32500000000000001</v>
      </c>
      <c r="O2483" s="1" t="str">
        <f>IF(Clean_Data[[#This Row],[Discount]]=0,"No Discount",
IF(Clean_Data[[#This Row],[Discount]]&lt;=0.2,"Low",
IF(Clean_Data[[#This Row],[Discount]]&lt;=0.5,"Medium","High")))</f>
        <v>Low</v>
      </c>
      <c r="P2483" s="1" t="str">
        <f>IF(Clean_Data[[#This Row],[Sales]]&lt;100,"Low",
IF(Clean_Data[[#This Row],[Sales]]&lt;500,"Medium","High"))</f>
        <v>Low</v>
      </c>
    </row>
    <row r="2484" spans="1:16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1">
        <v>1137.75</v>
      </c>
      <c r="K2484" s="1">
        <v>5</v>
      </c>
      <c r="L2484" s="1">
        <v>0</v>
      </c>
      <c r="M2484" s="1">
        <v>250.30500000000001</v>
      </c>
      <c r="N2484" s="1">
        <f>Clean_Data[[#This Row],[Profit]]/Clean_Data[[#This Row],[Sales]]</f>
        <v>0.22</v>
      </c>
      <c r="O2484" s="1" t="str">
        <f>IF(Clean_Data[[#This Row],[Discount]]=0,"No Discount",
IF(Clean_Data[[#This Row],[Discount]]&lt;=0.2,"Low",
IF(Clean_Data[[#This Row],[Discount]]&lt;=0.5,"Medium","High")))</f>
        <v>No Discount</v>
      </c>
      <c r="P2484" s="1" t="str">
        <f>IF(Clean_Data[[#This Row],[Sales]]&lt;100,"Low",
IF(Clean_Data[[#This Row],[Sales]]&lt;500,"Medium","High"))</f>
        <v>High</v>
      </c>
    </row>
    <row r="2485" spans="1:16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1">
        <v>99.68</v>
      </c>
      <c r="K2485" s="1">
        <v>5</v>
      </c>
      <c r="L2485" s="1">
        <v>0.2</v>
      </c>
      <c r="M2485" s="1">
        <v>32.396000000000001</v>
      </c>
      <c r="N2485" s="1">
        <f>Clean_Data[[#This Row],[Profit]]/Clean_Data[[#This Row],[Sales]]</f>
        <v>0.32500000000000001</v>
      </c>
      <c r="O2485" s="1" t="str">
        <f>IF(Clean_Data[[#This Row],[Discount]]=0,"No Discount",
IF(Clean_Data[[#This Row],[Discount]]&lt;=0.2,"Low",
IF(Clean_Data[[#This Row],[Discount]]&lt;=0.5,"Medium","High")))</f>
        <v>Low</v>
      </c>
      <c r="P2485" s="1" t="str">
        <f>IF(Clean_Data[[#This Row],[Sales]]&lt;100,"Low",
IF(Clean_Data[[#This Row],[Sales]]&lt;500,"Medium","High"))</f>
        <v>Low</v>
      </c>
    </row>
    <row r="2486" spans="1:16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1">
        <v>5.56</v>
      </c>
      <c r="K2486" s="1">
        <v>2</v>
      </c>
      <c r="L2486" s="1">
        <v>0</v>
      </c>
      <c r="M2486" s="1">
        <v>1.4456</v>
      </c>
      <c r="N2486" s="1">
        <f>Clean_Data[[#This Row],[Profit]]/Clean_Data[[#This Row],[Sales]]</f>
        <v>0.26</v>
      </c>
      <c r="O2486" s="1" t="str">
        <f>IF(Clean_Data[[#This Row],[Discount]]=0,"No Discount",
IF(Clean_Data[[#This Row],[Discount]]&lt;=0.2,"Low",
IF(Clean_Data[[#This Row],[Discount]]&lt;=0.5,"Medium","High")))</f>
        <v>No Discount</v>
      </c>
      <c r="P2486" s="1" t="str">
        <f>IF(Clean_Data[[#This Row],[Sales]]&lt;100,"Low",
IF(Clean_Data[[#This Row],[Sales]]&lt;500,"Medium","High"))</f>
        <v>Low</v>
      </c>
    </row>
    <row r="2487" spans="1:16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1">
        <v>85.52</v>
      </c>
      <c r="K2487" s="1">
        <v>2</v>
      </c>
      <c r="L2487" s="1">
        <v>0</v>
      </c>
      <c r="M2487" s="1">
        <v>22.235199999999999</v>
      </c>
      <c r="N2487" s="1">
        <f>Clean_Data[[#This Row],[Profit]]/Clean_Data[[#This Row],[Sales]]</f>
        <v>0.26</v>
      </c>
      <c r="O2487" s="1" t="str">
        <f>IF(Clean_Data[[#This Row],[Discount]]=0,"No Discount",
IF(Clean_Data[[#This Row],[Discount]]&lt;=0.2,"Low",
IF(Clean_Data[[#This Row],[Discount]]&lt;=0.5,"Medium","High")))</f>
        <v>No Discount</v>
      </c>
      <c r="P2487" s="1" t="str">
        <f>IF(Clean_Data[[#This Row],[Sales]]&lt;100,"Low",
IF(Clean_Data[[#This Row],[Sales]]&lt;500,"Medium","High"))</f>
        <v>Low</v>
      </c>
    </row>
    <row r="2488" spans="1:16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1">
        <v>9.84</v>
      </c>
      <c r="K2488" s="1">
        <v>3</v>
      </c>
      <c r="L2488" s="1">
        <v>0</v>
      </c>
      <c r="M2488" s="1">
        <v>2.6568000000000001</v>
      </c>
      <c r="N2488" s="1">
        <f>Clean_Data[[#This Row],[Profit]]/Clean_Data[[#This Row],[Sales]]</f>
        <v>0.27</v>
      </c>
      <c r="O2488" s="1" t="str">
        <f>IF(Clean_Data[[#This Row],[Discount]]=0,"No Discount",
IF(Clean_Data[[#This Row],[Discount]]&lt;=0.2,"Low",
IF(Clean_Data[[#This Row],[Discount]]&lt;=0.5,"Medium","High")))</f>
        <v>No Discount</v>
      </c>
      <c r="P2488" s="1" t="str">
        <f>IF(Clean_Data[[#This Row],[Sales]]&lt;100,"Low",
IF(Clean_Data[[#This Row],[Sales]]&lt;500,"Medium","High"))</f>
        <v>Low</v>
      </c>
    </row>
    <row r="2489" spans="1:16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1">
        <v>20.04</v>
      </c>
      <c r="K2489" s="1">
        <v>3</v>
      </c>
      <c r="L2489" s="1">
        <v>0</v>
      </c>
      <c r="M2489" s="1">
        <v>9.6191999999999993</v>
      </c>
      <c r="N2489" s="1">
        <f>Clean_Data[[#This Row],[Profit]]/Clean_Data[[#This Row],[Sales]]</f>
        <v>0.48</v>
      </c>
      <c r="O2489" s="1" t="str">
        <f>IF(Clean_Data[[#This Row],[Discount]]=0,"No Discount",
IF(Clean_Data[[#This Row],[Discount]]&lt;=0.2,"Low",
IF(Clean_Data[[#This Row],[Discount]]&lt;=0.5,"Medium","High")))</f>
        <v>No Discount</v>
      </c>
      <c r="P2489" s="1" t="str">
        <f>IF(Clean_Data[[#This Row],[Sales]]&lt;100,"Low",
IF(Clean_Data[[#This Row],[Sales]]&lt;500,"Medium","High"))</f>
        <v>Low</v>
      </c>
    </row>
    <row r="2490" spans="1:16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1">
        <v>631.96</v>
      </c>
      <c r="K2490" s="1">
        <v>4</v>
      </c>
      <c r="L2490" s="1">
        <v>0</v>
      </c>
      <c r="M2490" s="1">
        <v>303.3408</v>
      </c>
      <c r="N2490" s="1">
        <f>Clean_Data[[#This Row],[Profit]]/Clean_Data[[#This Row],[Sales]]</f>
        <v>0.48</v>
      </c>
      <c r="O2490" s="1" t="str">
        <f>IF(Clean_Data[[#This Row],[Discount]]=0,"No Discount",
IF(Clean_Data[[#This Row],[Discount]]&lt;=0.2,"Low",
IF(Clean_Data[[#This Row],[Discount]]&lt;=0.5,"Medium","High")))</f>
        <v>No Discount</v>
      </c>
      <c r="P2490" s="1" t="str">
        <f>IF(Clean_Data[[#This Row],[Sales]]&lt;100,"Low",
IF(Clean_Data[[#This Row],[Sales]]&lt;500,"Medium","High"))</f>
        <v>High</v>
      </c>
    </row>
    <row r="2491" spans="1:16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1">
        <v>23.92</v>
      </c>
      <c r="K2491" s="1">
        <v>4</v>
      </c>
      <c r="L2491" s="1">
        <v>0</v>
      </c>
      <c r="M2491" s="1">
        <v>10.763999999999999</v>
      </c>
      <c r="N2491" s="1">
        <f>Clean_Data[[#This Row],[Profit]]/Clean_Data[[#This Row],[Sales]]</f>
        <v>0.44999999999999996</v>
      </c>
      <c r="O2491" s="1" t="str">
        <f>IF(Clean_Data[[#This Row],[Discount]]=0,"No Discount",
IF(Clean_Data[[#This Row],[Discount]]&lt;=0.2,"Low",
IF(Clean_Data[[#This Row],[Discount]]&lt;=0.5,"Medium","High")))</f>
        <v>No Discount</v>
      </c>
      <c r="P2491" s="1" t="str">
        <f>IF(Clean_Data[[#This Row],[Sales]]&lt;100,"Low",
IF(Clean_Data[[#This Row],[Sales]]&lt;500,"Medium","High"))</f>
        <v>Low</v>
      </c>
    </row>
    <row r="2492" spans="1:16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1">
        <v>90.24</v>
      </c>
      <c r="K2492" s="1">
        <v>6</v>
      </c>
      <c r="L2492" s="1">
        <v>0</v>
      </c>
      <c r="M2492" s="1">
        <v>41.510399999999997</v>
      </c>
      <c r="N2492" s="1">
        <f>Clean_Data[[#This Row],[Profit]]/Clean_Data[[#This Row],[Sales]]</f>
        <v>0.46</v>
      </c>
      <c r="O2492" s="1" t="str">
        <f>IF(Clean_Data[[#This Row],[Discount]]=0,"No Discount",
IF(Clean_Data[[#This Row],[Discount]]&lt;=0.2,"Low",
IF(Clean_Data[[#This Row],[Discount]]&lt;=0.5,"Medium","High")))</f>
        <v>No Discount</v>
      </c>
      <c r="P2492" s="1" t="str">
        <f>IF(Clean_Data[[#This Row],[Sales]]&lt;100,"Low",
IF(Clean_Data[[#This Row],[Sales]]&lt;500,"Medium","High"))</f>
        <v>Low</v>
      </c>
    </row>
    <row r="2493" spans="1:16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1">
        <v>4548.8100000000004</v>
      </c>
      <c r="K2493" s="1">
        <v>7</v>
      </c>
      <c r="L2493" s="1">
        <v>0</v>
      </c>
      <c r="M2493" s="1">
        <v>1228.1786999999999</v>
      </c>
      <c r="N2493" s="1">
        <f>Clean_Data[[#This Row],[Profit]]/Clean_Data[[#This Row],[Sales]]</f>
        <v>0.26999999999999996</v>
      </c>
      <c r="O2493" s="1" t="str">
        <f>IF(Clean_Data[[#This Row],[Discount]]=0,"No Discount",
IF(Clean_Data[[#This Row],[Discount]]&lt;=0.2,"Low",
IF(Clean_Data[[#This Row],[Discount]]&lt;=0.5,"Medium","High")))</f>
        <v>No Discount</v>
      </c>
      <c r="P2493" s="1" t="str">
        <f>IF(Clean_Data[[#This Row],[Sales]]&lt;100,"Low",
IF(Clean_Data[[#This Row],[Sales]]&lt;500,"Medium","High"))</f>
        <v>High</v>
      </c>
    </row>
    <row r="2494" spans="1:16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1">
        <v>300.93</v>
      </c>
      <c r="K2494" s="1">
        <v>5</v>
      </c>
      <c r="L2494" s="1">
        <v>0.3</v>
      </c>
      <c r="M2494" s="1">
        <v>-34.392000000000003</v>
      </c>
      <c r="N2494" s="1">
        <f>Clean_Data[[#This Row],[Profit]]/Clean_Data[[#This Row],[Sales]]</f>
        <v>-0.1142857142857143</v>
      </c>
      <c r="O2494" s="1" t="str">
        <f>IF(Clean_Data[[#This Row],[Discount]]=0,"No Discount",
IF(Clean_Data[[#This Row],[Discount]]&lt;=0.2,"Low",
IF(Clean_Data[[#This Row],[Discount]]&lt;=0.5,"Medium","High")))</f>
        <v>Medium</v>
      </c>
      <c r="P2494" s="1" t="str">
        <f>IF(Clean_Data[[#This Row],[Sales]]&lt;100,"Low",
IF(Clean_Data[[#This Row],[Sales]]&lt;500,"Medium","High"))</f>
        <v>Medium</v>
      </c>
    </row>
    <row r="2495" spans="1:16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1">
        <v>719.96</v>
      </c>
      <c r="K2495" s="1">
        <v>5</v>
      </c>
      <c r="L2495" s="1">
        <v>0.2</v>
      </c>
      <c r="M2495" s="1">
        <v>53.997</v>
      </c>
      <c r="N2495" s="1">
        <f>Clean_Data[[#This Row],[Profit]]/Clean_Data[[#This Row],[Sales]]</f>
        <v>7.4999999999999997E-2</v>
      </c>
      <c r="O2495" s="1" t="str">
        <f>IF(Clean_Data[[#This Row],[Discount]]=0,"No Discount",
IF(Clean_Data[[#This Row],[Discount]]&lt;=0.2,"Low",
IF(Clean_Data[[#This Row],[Discount]]&lt;=0.5,"Medium","High")))</f>
        <v>Low</v>
      </c>
      <c r="P2495" s="1" t="str">
        <f>IF(Clean_Data[[#This Row],[Sales]]&lt;100,"Low",
IF(Clean_Data[[#This Row],[Sales]]&lt;500,"Medium","High"))</f>
        <v>High</v>
      </c>
    </row>
    <row r="2496" spans="1:16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1">
        <v>647.84</v>
      </c>
      <c r="K2496" s="1">
        <v>8</v>
      </c>
      <c r="L2496" s="1">
        <v>0</v>
      </c>
      <c r="M2496" s="1">
        <v>32.392000000000003</v>
      </c>
      <c r="N2496" s="1">
        <f>Clean_Data[[#This Row],[Profit]]/Clean_Data[[#This Row],[Sales]]</f>
        <v>0.05</v>
      </c>
      <c r="O2496" s="1" t="str">
        <f>IF(Clean_Data[[#This Row],[Discount]]=0,"No Discount",
IF(Clean_Data[[#This Row],[Discount]]&lt;=0.2,"Low",
IF(Clean_Data[[#This Row],[Discount]]&lt;=0.5,"Medium","High")))</f>
        <v>No Discount</v>
      </c>
      <c r="P2496" s="1" t="str">
        <f>IF(Clean_Data[[#This Row],[Sales]]&lt;100,"Low",
IF(Clean_Data[[#This Row],[Sales]]&lt;500,"Medium","High"))</f>
        <v>High</v>
      </c>
    </row>
    <row r="2497" spans="1:16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1">
        <v>64.17</v>
      </c>
      <c r="K2497" s="1">
        <v>3</v>
      </c>
      <c r="L2497" s="1">
        <v>0</v>
      </c>
      <c r="M2497" s="1">
        <v>18.609300000000001</v>
      </c>
      <c r="N2497" s="1">
        <f>Clean_Data[[#This Row],[Profit]]/Clean_Data[[#This Row],[Sales]]</f>
        <v>0.29000000000000004</v>
      </c>
      <c r="O2497" s="1" t="str">
        <f>IF(Clean_Data[[#This Row],[Discount]]=0,"No Discount",
IF(Clean_Data[[#This Row],[Discount]]&lt;=0.2,"Low",
IF(Clean_Data[[#This Row],[Discount]]&lt;=0.5,"Medium","High")))</f>
        <v>No Discount</v>
      </c>
      <c r="P2497" s="1" t="str">
        <f>IF(Clean_Data[[#This Row],[Sales]]&lt;100,"Low",
IF(Clean_Data[[#This Row],[Sales]]&lt;500,"Medium","High"))</f>
        <v>Low</v>
      </c>
    </row>
    <row r="2498" spans="1:16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1">
        <v>124.46</v>
      </c>
      <c r="K2498" s="1">
        <v>2</v>
      </c>
      <c r="L2498" s="1">
        <v>0</v>
      </c>
      <c r="M2498" s="1">
        <v>58.496200000000002</v>
      </c>
      <c r="N2498" s="1">
        <f>Clean_Data[[#This Row],[Profit]]/Clean_Data[[#This Row],[Sales]]</f>
        <v>0.47000000000000003</v>
      </c>
      <c r="O2498" s="1" t="str">
        <f>IF(Clean_Data[[#This Row],[Discount]]=0,"No Discount",
IF(Clean_Data[[#This Row],[Discount]]&lt;=0.2,"Low",
IF(Clean_Data[[#This Row],[Discount]]&lt;=0.5,"Medium","High")))</f>
        <v>No Discount</v>
      </c>
      <c r="P2498" s="1" t="str">
        <f>IF(Clean_Data[[#This Row],[Sales]]&lt;100,"Low",
IF(Clean_Data[[#This Row],[Sales]]&lt;500,"Medium","High"))</f>
        <v>Medium</v>
      </c>
    </row>
    <row r="2499" spans="1:16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1">
        <v>9.5839999999999996</v>
      </c>
      <c r="K2499" s="1">
        <v>1</v>
      </c>
      <c r="L2499" s="1">
        <v>0.2</v>
      </c>
      <c r="M2499" s="1">
        <v>3.3544</v>
      </c>
      <c r="N2499" s="1">
        <f>Clean_Data[[#This Row],[Profit]]/Clean_Data[[#This Row],[Sales]]</f>
        <v>0.35000000000000003</v>
      </c>
      <c r="O2499" s="1" t="str">
        <f>IF(Clean_Data[[#This Row],[Discount]]=0,"No Discount",
IF(Clean_Data[[#This Row],[Discount]]&lt;=0.2,"Low",
IF(Clean_Data[[#This Row],[Discount]]&lt;=0.5,"Medium","High")))</f>
        <v>Low</v>
      </c>
      <c r="P2499" s="1" t="str">
        <f>IF(Clean_Data[[#This Row],[Sales]]&lt;100,"Low",
IF(Clean_Data[[#This Row],[Sales]]&lt;500,"Medium","High"))</f>
        <v>Low</v>
      </c>
    </row>
    <row r="2500" spans="1:16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1">
        <v>37.607999999999997</v>
      </c>
      <c r="K2500" s="1">
        <v>3</v>
      </c>
      <c r="L2500" s="1">
        <v>0.2</v>
      </c>
      <c r="M2500" s="1">
        <v>12.6927</v>
      </c>
      <c r="N2500" s="1">
        <f>Clean_Data[[#This Row],[Profit]]/Clean_Data[[#This Row],[Sales]]</f>
        <v>0.33750000000000002</v>
      </c>
      <c r="O2500" s="1" t="str">
        <f>IF(Clean_Data[[#This Row],[Discount]]=0,"No Discount",
IF(Clean_Data[[#This Row],[Discount]]&lt;=0.2,"Low",
IF(Clean_Data[[#This Row],[Discount]]&lt;=0.5,"Medium","High")))</f>
        <v>Low</v>
      </c>
      <c r="P2500" s="1" t="str">
        <f>IF(Clean_Data[[#This Row],[Sales]]&lt;100,"Low",
IF(Clean_Data[[#This Row],[Sales]]&lt;500,"Medium","High"))</f>
        <v>Low</v>
      </c>
    </row>
    <row r="2501" spans="1:16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1">
        <v>12.224</v>
      </c>
      <c r="K2501" s="1">
        <v>2</v>
      </c>
      <c r="L2501" s="1">
        <v>0.2</v>
      </c>
      <c r="M2501" s="1">
        <v>4.4311999999999996</v>
      </c>
      <c r="N2501" s="1">
        <f>Clean_Data[[#This Row],[Profit]]/Clean_Data[[#This Row],[Sales]]</f>
        <v>0.36249999999999993</v>
      </c>
      <c r="O2501" s="1" t="str">
        <f>IF(Clean_Data[[#This Row],[Discount]]=0,"No Discount",
IF(Clean_Data[[#This Row],[Discount]]&lt;=0.2,"Low",
IF(Clean_Data[[#This Row],[Discount]]&lt;=0.5,"Medium","High")))</f>
        <v>Low</v>
      </c>
      <c r="P2501" s="1" t="str">
        <f>IF(Clean_Data[[#This Row],[Sales]]&lt;100,"Low",
IF(Clean_Data[[#This Row],[Sales]]&lt;500,"Medium","High"))</f>
        <v>Low</v>
      </c>
    </row>
    <row r="2502" spans="1:16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1">
        <v>2.3039999999999998</v>
      </c>
      <c r="K2502" s="1">
        <v>4</v>
      </c>
      <c r="L2502" s="1">
        <v>0.8</v>
      </c>
      <c r="M2502" s="1">
        <v>-3.5712000000000002</v>
      </c>
      <c r="N2502" s="1">
        <f>Clean_Data[[#This Row],[Profit]]/Clean_Data[[#This Row],[Sales]]</f>
        <v>-1.5500000000000003</v>
      </c>
      <c r="O2502" s="1" t="str">
        <f>IF(Clean_Data[[#This Row],[Discount]]=0,"No Discount",
IF(Clean_Data[[#This Row],[Discount]]&lt;=0.2,"Low",
IF(Clean_Data[[#This Row],[Discount]]&lt;=0.5,"Medium","High")))</f>
        <v>High</v>
      </c>
      <c r="P2502" s="1" t="str">
        <f>IF(Clean_Data[[#This Row],[Sales]]&lt;100,"Low",
IF(Clean_Data[[#This Row],[Sales]]&lt;500,"Medium","High"))</f>
        <v>Low</v>
      </c>
    </row>
    <row r="2503" spans="1:16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9.36</v>
      </c>
      <c r="K2503" s="1">
        <v>4</v>
      </c>
      <c r="L2503" s="1">
        <v>0.8</v>
      </c>
      <c r="M2503" s="1">
        <v>-16.38</v>
      </c>
      <c r="N2503" s="1">
        <f>Clean_Data[[#This Row],[Profit]]/Clean_Data[[#This Row],[Sales]]</f>
        <v>-1.75</v>
      </c>
      <c r="O2503" s="1" t="str">
        <f>IF(Clean_Data[[#This Row],[Discount]]=0,"No Discount",
IF(Clean_Data[[#This Row],[Discount]]&lt;=0.2,"Low",
IF(Clean_Data[[#This Row],[Discount]]&lt;=0.5,"Medium","High")))</f>
        <v>High</v>
      </c>
      <c r="P2503" s="1" t="str">
        <f>IF(Clean_Data[[#This Row],[Sales]]&lt;100,"Low",
IF(Clean_Data[[#This Row],[Sales]]&lt;500,"Medium","High"))</f>
        <v>Low</v>
      </c>
    </row>
    <row r="2504" spans="1:16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1">
        <v>7.38</v>
      </c>
      <c r="K2504" s="1">
        <v>2</v>
      </c>
      <c r="L2504" s="1">
        <v>0</v>
      </c>
      <c r="M2504" s="1">
        <v>3.4685999999999999</v>
      </c>
      <c r="N2504" s="1">
        <f>Clean_Data[[#This Row],[Profit]]/Clean_Data[[#This Row],[Sales]]</f>
        <v>0.47</v>
      </c>
      <c r="O2504" s="1" t="str">
        <f>IF(Clean_Data[[#This Row],[Discount]]=0,"No Discount",
IF(Clean_Data[[#This Row],[Discount]]&lt;=0.2,"Low",
IF(Clean_Data[[#This Row],[Discount]]&lt;=0.5,"Medium","High")))</f>
        <v>No Discount</v>
      </c>
      <c r="P2504" s="1" t="str">
        <f>IF(Clean_Data[[#This Row],[Sales]]&lt;100,"Low",
IF(Clean_Data[[#This Row],[Sales]]&lt;500,"Medium","High"))</f>
        <v>Low</v>
      </c>
    </row>
    <row r="2505" spans="1:16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1">
        <v>53.72</v>
      </c>
      <c r="K2505" s="1">
        <v>4</v>
      </c>
      <c r="L2505" s="1">
        <v>0</v>
      </c>
      <c r="M2505" s="1">
        <v>15.041600000000001</v>
      </c>
      <c r="N2505" s="1">
        <f>Clean_Data[[#This Row],[Profit]]/Clean_Data[[#This Row],[Sales]]</f>
        <v>0.28000000000000003</v>
      </c>
      <c r="O2505" s="1" t="str">
        <f>IF(Clean_Data[[#This Row],[Discount]]=0,"No Discount",
IF(Clean_Data[[#This Row],[Discount]]&lt;=0.2,"Low",
IF(Clean_Data[[#This Row],[Discount]]&lt;=0.5,"Medium","High")))</f>
        <v>No Discount</v>
      </c>
      <c r="P2505" s="1" t="str">
        <f>IF(Clean_Data[[#This Row],[Sales]]&lt;100,"Low",
IF(Clean_Data[[#This Row],[Sales]]&lt;500,"Medium","High"))</f>
        <v>Low</v>
      </c>
    </row>
    <row r="2506" spans="1:16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1">
        <v>8187.65</v>
      </c>
      <c r="K2506" s="1">
        <v>5</v>
      </c>
      <c r="L2506" s="1">
        <v>0</v>
      </c>
      <c r="M2506" s="1">
        <v>327.50599999999997</v>
      </c>
      <c r="N2506" s="1">
        <f>Clean_Data[[#This Row],[Profit]]/Clean_Data[[#This Row],[Sales]]</f>
        <v>0.04</v>
      </c>
      <c r="O2506" s="1" t="str">
        <f>IF(Clean_Data[[#This Row],[Discount]]=0,"No Discount",
IF(Clean_Data[[#This Row],[Discount]]&lt;=0.2,"Low",
IF(Clean_Data[[#This Row],[Discount]]&lt;=0.5,"Medium","High")))</f>
        <v>No Discount</v>
      </c>
      <c r="P2506" s="1" t="str">
        <f>IF(Clean_Data[[#This Row],[Sales]]&lt;100,"Low",
IF(Clean_Data[[#This Row],[Sales]]&lt;500,"Medium","High"))</f>
        <v>High</v>
      </c>
    </row>
    <row r="2507" spans="1:16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1">
        <v>77.92</v>
      </c>
      <c r="K2507" s="1">
        <v>8</v>
      </c>
      <c r="L2507" s="1">
        <v>0</v>
      </c>
      <c r="M2507" s="1">
        <v>34.284799999999997</v>
      </c>
      <c r="N2507" s="1">
        <f>Clean_Data[[#This Row],[Profit]]/Clean_Data[[#This Row],[Sales]]</f>
        <v>0.43999999999999995</v>
      </c>
      <c r="O2507" s="1" t="str">
        <f>IF(Clean_Data[[#This Row],[Discount]]=0,"No Discount",
IF(Clean_Data[[#This Row],[Discount]]&lt;=0.2,"Low",
IF(Clean_Data[[#This Row],[Discount]]&lt;=0.5,"Medium","High")))</f>
        <v>No Discount</v>
      </c>
      <c r="P2507" s="1" t="str">
        <f>IF(Clean_Data[[#This Row],[Sales]]&lt;100,"Low",
IF(Clean_Data[[#This Row],[Sales]]&lt;500,"Medium","High"))</f>
        <v>Low</v>
      </c>
    </row>
    <row r="2508" spans="1:16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1">
        <v>32.783999999999999</v>
      </c>
      <c r="K2508" s="1">
        <v>4</v>
      </c>
      <c r="L2508" s="1">
        <v>0.8</v>
      </c>
      <c r="M2508" s="1">
        <v>-85.238399999999999</v>
      </c>
      <c r="N2508" s="1">
        <f>Clean_Data[[#This Row],[Profit]]/Clean_Data[[#This Row],[Sales]]</f>
        <v>-2.6</v>
      </c>
      <c r="O2508" s="1" t="str">
        <f>IF(Clean_Data[[#This Row],[Discount]]=0,"No Discount",
IF(Clean_Data[[#This Row],[Discount]]&lt;=0.2,"Low",
IF(Clean_Data[[#This Row],[Discount]]&lt;=0.5,"Medium","High")))</f>
        <v>High</v>
      </c>
      <c r="P2508" s="1" t="str">
        <f>IF(Clean_Data[[#This Row],[Sales]]&lt;100,"Low",
IF(Clean_Data[[#This Row],[Sales]]&lt;500,"Medium","High"))</f>
        <v>Low</v>
      </c>
    </row>
    <row r="2509" spans="1:16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1">
        <v>196.77600000000001</v>
      </c>
      <c r="K2509" s="1">
        <v>3</v>
      </c>
      <c r="L2509" s="1">
        <v>0.2</v>
      </c>
      <c r="M2509" s="1">
        <v>14.7582</v>
      </c>
      <c r="N2509" s="1">
        <f>Clean_Data[[#This Row],[Profit]]/Clean_Data[[#This Row],[Sales]]</f>
        <v>7.4999999999999997E-2</v>
      </c>
      <c r="O2509" s="1" t="str">
        <f>IF(Clean_Data[[#This Row],[Discount]]=0,"No Discount",
IF(Clean_Data[[#This Row],[Discount]]&lt;=0.2,"Low",
IF(Clean_Data[[#This Row],[Discount]]&lt;=0.5,"Medium","High")))</f>
        <v>Low</v>
      </c>
      <c r="P2509" s="1" t="str">
        <f>IF(Clean_Data[[#This Row],[Sales]]&lt;100,"Low",
IF(Clean_Data[[#This Row],[Sales]]&lt;500,"Medium","High"))</f>
        <v>Medium</v>
      </c>
    </row>
    <row r="2510" spans="1:16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1">
        <v>479.94</v>
      </c>
      <c r="K2510" s="1">
        <v>6</v>
      </c>
      <c r="L2510" s="1">
        <v>0</v>
      </c>
      <c r="M2510" s="1">
        <v>52.793399999999998</v>
      </c>
      <c r="N2510" s="1">
        <f>Clean_Data[[#This Row],[Profit]]/Clean_Data[[#This Row],[Sales]]</f>
        <v>0.11</v>
      </c>
      <c r="O2510" s="1" t="str">
        <f>IF(Clean_Data[[#This Row],[Discount]]=0,"No Discount",
IF(Clean_Data[[#This Row],[Discount]]&lt;=0.2,"Low",
IF(Clean_Data[[#This Row],[Discount]]&lt;=0.5,"Medium","High")))</f>
        <v>No Discount</v>
      </c>
      <c r="P2510" s="1" t="str">
        <f>IF(Clean_Data[[#This Row],[Sales]]&lt;100,"Low",
IF(Clean_Data[[#This Row],[Sales]]&lt;500,"Medium","High"))</f>
        <v>Medium</v>
      </c>
    </row>
    <row r="2511" spans="1:16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1">
        <v>1117.92</v>
      </c>
      <c r="K2511" s="1">
        <v>4</v>
      </c>
      <c r="L2511" s="1">
        <v>0</v>
      </c>
      <c r="M2511" s="1">
        <v>55.896000000000001</v>
      </c>
      <c r="N2511" s="1">
        <f>Clean_Data[[#This Row],[Profit]]/Clean_Data[[#This Row],[Sales]]</f>
        <v>4.9999999999999996E-2</v>
      </c>
      <c r="O2511" s="1" t="str">
        <f>IF(Clean_Data[[#This Row],[Discount]]=0,"No Discount",
IF(Clean_Data[[#This Row],[Discount]]&lt;=0.2,"Low",
IF(Clean_Data[[#This Row],[Discount]]&lt;=0.5,"Medium","High")))</f>
        <v>No Discount</v>
      </c>
      <c r="P2511" s="1" t="str">
        <f>IF(Clean_Data[[#This Row],[Sales]]&lt;100,"Low",
IF(Clean_Data[[#This Row],[Sales]]&lt;500,"Medium","High"))</f>
        <v>High</v>
      </c>
    </row>
    <row r="2512" spans="1:16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1">
        <v>106.5</v>
      </c>
      <c r="K2512" s="1">
        <v>6</v>
      </c>
      <c r="L2512" s="1">
        <v>0</v>
      </c>
      <c r="M2512" s="1">
        <v>41.534999999999997</v>
      </c>
      <c r="N2512" s="1">
        <f>Clean_Data[[#This Row],[Profit]]/Clean_Data[[#This Row],[Sales]]</f>
        <v>0.38999999999999996</v>
      </c>
      <c r="O2512" s="1" t="str">
        <f>IF(Clean_Data[[#This Row],[Discount]]=0,"No Discount",
IF(Clean_Data[[#This Row],[Discount]]&lt;=0.2,"Low",
IF(Clean_Data[[#This Row],[Discount]]&lt;=0.5,"Medium","High")))</f>
        <v>No Discount</v>
      </c>
      <c r="P2512" s="1" t="str">
        <f>IF(Clean_Data[[#This Row],[Sales]]&lt;100,"Low",
IF(Clean_Data[[#This Row],[Sales]]&lt;500,"Medium","High"))</f>
        <v>Medium</v>
      </c>
    </row>
    <row r="2513" spans="1:16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1">
        <v>45.66</v>
      </c>
      <c r="K2513" s="1">
        <v>5</v>
      </c>
      <c r="L2513" s="1">
        <v>0.7</v>
      </c>
      <c r="M2513" s="1">
        <v>-33.484000000000002</v>
      </c>
      <c r="N2513" s="1">
        <f>Clean_Data[[#This Row],[Profit]]/Clean_Data[[#This Row],[Sales]]</f>
        <v>-0.73333333333333339</v>
      </c>
      <c r="O2513" s="1" t="str">
        <f>IF(Clean_Data[[#This Row],[Discount]]=0,"No Discount",
IF(Clean_Data[[#This Row],[Discount]]&lt;=0.2,"Low",
IF(Clean_Data[[#This Row],[Discount]]&lt;=0.5,"Medium","High")))</f>
        <v>High</v>
      </c>
      <c r="P2513" s="1" t="str">
        <f>IF(Clean_Data[[#This Row],[Sales]]&lt;100,"Low",
IF(Clean_Data[[#This Row],[Sales]]&lt;500,"Medium","High"))</f>
        <v>Low</v>
      </c>
    </row>
    <row r="2514" spans="1:16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1">
        <v>95.968000000000004</v>
      </c>
      <c r="K2514" s="1">
        <v>4</v>
      </c>
      <c r="L2514" s="1">
        <v>0.2</v>
      </c>
      <c r="M2514" s="1">
        <v>1.1996</v>
      </c>
      <c r="N2514" s="1">
        <f>Clean_Data[[#This Row],[Profit]]/Clean_Data[[#This Row],[Sales]]</f>
        <v>1.2499999999999999E-2</v>
      </c>
      <c r="O2514" s="1" t="str">
        <f>IF(Clean_Data[[#This Row],[Discount]]=0,"No Discount",
IF(Clean_Data[[#This Row],[Discount]]&lt;=0.2,"Low",
IF(Clean_Data[[#This Row],[Discount]]&lt;=0.5,"Medium","High")))</f>
        <v>Low</v>
      </c>
      <c r="P2514" s="1" t="str">
        <f>IF(Clean_Data[[#This Row],[Sales]]&lt;100,"Low",
IF(Clean_Data[[#This Row],[Sales]]&lt;500,"Medium","High"))</f>
        <v>Low</v>
      </c>
    </row>
    <row r="2515" spans="1:16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1">
        <v>47.991999999999997</v>
      </c>
      <c r="K2515" s="1">
        <v>2</v>
      </c>
      <c r="L2515" s="1">
        <v>0.3</v>
      </c>
      <c r="M2515" s="1">
        <v>-2.0568</v>
      </c>
      <c r="N2515" s="1">
        <f>Clean_Data[[#This Row],[Profit]]/Clean_Data[[#This Row],[Sales]]</f>
        <v>-4.2857142857142858E-2</v>
      </c>
      <c r="O2515" s="1" t="str">
        <f>IF(Clean_Data[[#This Row],[Discount]]=0,"No Discount",
IF(Clean_Data[[#This Row],[Discount]]&lt;=0.2,"Low",
IF(Clean_Data[[#This Row],[Discount]]&lt;=0.5,"Medium","High")))</f>
        <v>Medium</v>
      </c>
      <c r="P2515" s="1" t="str">
        <f>IF(Clean_Data[[#This Row],[Sales]]&lt;100,"Low",
IF(Clean_Data[[#This Row],[Sales]]&lt;500,"Medium","High"))</f>
        <v>Low</v>
      </c>
    </row>
    <row r="2516" spans="1:16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1">
        <v>264.32</v>
      </c>
      <c r="K2516" s="1">
        <v>2</v>
      </c>
      <c r="L2516" s="1">
        <v>0.2</v>
      </c>
      <c r="M2516" s="1">
        <v>19.824000000000002</v>
      </c>
      <c r="N2516" s="1">
        <f>Clean_Data[[#This Row],[Profit]]/Clean_Data[[#This Row],[Sales]]</f>
        <v>7.5000000000000011E-2</v>
      </c>
      <c r="O2516" s="1" t="str">
        <f>IF(Clean_Data[[#This Row],[Discount]]=0,"No Discount",
IF(Clean_Data[[#This Row],[Discount]]&lt;=0.2,"Low",
IF(Clean_Data[[#This Row],[Discount]]&lt;=0.5,"Medium","High")))</f>
        <v>Low</v>
      </c>
      <c r="P2516" s="1" t="str">
        <f>IF(Clean_Data[[#This Row],[Sales]]&lt;100,"Low",
IF(Clean_Data[[#This Row],[Sales]]&lt;500,"Medium","High"))</f>
        <v>Medium</v>
      </c>
    </row>
    <row r="2517" spans="1:16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1">
        <v>604.65599999999995</v>
      </c>
      <c r="K2517" s="1">
        <v>9</v>
      </c>
      <c r="L2517" s="1">
        <v>0.2</v>
      </c>
      <c r="M2517" s="1">
        <v>204.07140000000001</v>
      </c>
      <c r="N2517" s="1">
        <f>Clean_Data[[#This Row],[Profit]]/Clean_Data[[#This Row],[Sales]]</f>
        <v>0.33750000000000002</v>
      </c>
      <c r="O2517" s="1" t="str">
        <f>IF(Clean_Data[[#This Row],[Discount]]=0,"No Discount",
IF(Clean_Data[[#This Row],[Discount]]&lt;=0.2,"Low",
IF(Clean_Data[[#This Row],[Discount]]&lt;=0.5,"Medium","High")))</f>
        <v>Low</v>
      </c>
      <c r="P2517" s="1" t="str">
        <f>IF(Clean_Data[[#This Row],[Sales]]&lt;100,"Low",
IF(Clean_Data[[#This Row],[Sales]]&lt;500,"Medium","High"))</f>
        <v>High</v>
      </c>
    </row>
    <row r="2518" spans="1:16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1">
        <v>129.93</v>
      </c>
      <c r="K2518" s="1">
        <v>3</v>
      </c>
      <c r="L2518" s="1">
        <v>0</v>
      </c>
      <c r="M2518" s="1">
        <v>12.993</v>
      </c>
      <c r="N2518" s="1">
        <f>Clean_Data[[#This Row],[Profit]]/Clean_Data[[#This Row],[Sales]]</f>
        <v>9.9999999999999992E-2</v>
      </c>
      <c r="O2518" s="1" t="str">
        <f>IF(Clean_Data[[#This Row],[Discount]]=0,"No Discount",
IF(Clean_Data[[#This Row],[Discount]]&lt;=0.2,"Low",
IF(Clean_Data[[#This Row],[Discount]]&lt;=0.5,"Medium","High")))</f>
        <v>No Discount</v>
      </c>
      <c r="P2518" s="1" t="str">
        <f>IF(Clean_Data[[#This Row],[Sales]]&lt;100,"Low",
IF(Clean_Data[[#This Row],[Sales]]&lt;500,"Medium","High"))</f>
        <v>Medium</v>
      </c>
    </row>
    <row r="2519" spans="1:16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1">
        <v>20.16</v>
      </c>
      <c r="K2519" s="1">
        <v>7</v>
      </c>
      <c r="L2519" s="1">
        <v>0</v>
      </c>
      <c r="M2519" s="1">
        <v>9.8783999999999992</v>
      </c>
      <c r="N2519" s="1">
        <f>Clean_Data[[#This Row],[Profit]]/Clean_Data[[#This Row],[Sales]]</f>
        <v>0.48999999999999994</v>
      </c>
      <c r="O2519" s="1" t="str">
        <f>IF(Clean_Data[[#This Row],[Discount]]=0,"No Discount",
IF(Clean_Data[[#This Row],[Discount]]&lt;=0.2,"Low",
IF(Clean_Data[[#This Row],[Discount]]&lt;=0.5,"Medium","High")))</f>
        <v>No Discount</v>
      </c>
      <c r="P2519" s="1" t="str">
        <f>IF(Clean_Data[[#This Row],[Sales]]&lt;100,"Low",
IF(Clean_Data[[#This Row],[Sales]]&lt;500,"Medium","High"))</f>
        <v>Low</v>
      </c>
    </row>
    <row r="2520" spans="1:16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29.46</v>
      </c>
      <c r="K2520" s="1">
        <v>6</v>
      </c>
      <c r="L2520" s="1">
        <v>0</v>
      </c>
      <c r="M2520" s="1">
        <v>14.4354</v>
      </c>
      <c r="N2520" s="1">
        <f>Clean_Data[[#This Row],[Profit]]/Clean_Data[[#This Row],[Sales]]</f>
        <v>0.49</v>
      </c>
      <c r="O2520" s="1" t="str">
        <f>IF(Clean_Data[[#This Row],[Discount]]=0,"No Discount",
IF(Clean_Data[[#This Row],[Discount]]&lt;=0.2,"Low",
IF(Clean_Data[[#This Row],[Discount]]&lt;=0.5,"Medium","High")))</f>
        <v>No Discount</v>
      </c>
      <c r="P2520" s="1" t="str">
        <f>IF(Clean_Data[[#This Row],[Sales]]&lt;100,"Low",
IF(Clean_Data[[#This Row],[Sales]]&lt;500,"Medium","High"))</f>
        <v>Low</v>
      </c>
    </row>
    <row r="2521" spans="1:16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1">
        <v>868.59</v>
      </c>
      <c r="K2521" s="1">
        <v>3</v>
      </c>
      <c r="L2521" s="1">
        <v>0</v>
      </c>
      <c r="M2521" s="1">
        <v>251.89109999999999</v>
      </c>
      <c r="N2521" s="1">
        <f>Clean_Data[[#This Row],[Profit]]/Clean_Data[[#This Row],[Sales]]</f>
        <v>0.28999999999999998</v>
      </c>
      <c r="O2521" s="1" t="str">
        <f>IF(Clean_Data[[#This Row],[Discount]]=0,"No Discount",
IF(Clean_Data[[#This Row],[Discount]]&lt;=0.2,"Low",
IF(Clean_Data[[#This Row],[Discount]]&lt;=0.5,"Medium","High")))</f>
        <v>No Discount</v>
      </c>
      <c r="P2521" s="1" t="str">
        <f>IF(Clean_Data[[#This Row],[Sales]]&lt;100,"Low",
IF(Clean_Data[[#This Row],[Sales]]&lt;500,"Medium","High"))</f>
        <v>High</v>
      </c>
    </row>
    <row r="2522" spans="1:16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1">
        <v>12.96</v>
      </c>
      <c r="K2522" s="1">
        <v>2</v>
      </c>
      <c r="L2522" s="1">
        <v>0</v>
      </c>
      <c r="M2522" s="1">
        <v>6.2207999999999997</v>
      </c>
      <c r="N2522" s="1">
        <f>Clean_Data[[#This Row],[Profit]]/Clean_Data[[#This Row],[Sales]]</f>
        <v>0.47999999999999993</v>
      </c>
      <c r="O2522" s="1" t="str">
        <f>IF(Clean_Data[[#This Row],[Discount]]=0,"No Discount",
IF(Clean_Data[[#This Row],[Discount]]&lt;=0.2,"Low",
IF(Clean_Data[[#This Row],[Discount]]&lt;=0.5,"Medium","High")))</f>
        <v>No Discount</v>
      </c>
      <c r="P2522" s="1" t="str">
        <f>IF(Clean_Data[[#This Row],[Sales]]&lt;100,"Low",
IF(Clean_Data[[#This Row],[Sales]]&lt;500,"Medium","High"))</f>
        <v>Low</v>
      </c>
    </row>
    <row r="2523" spans="1:16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1">
        <v>5.5</v>
      </c>
      <c r="K2523" s="1">
        <v>1</v>
      </c>
      <c r="L2523" s="1">
        <v>0</v>
      </c>
      <c r="M2523" s="1">
        <v>1.375</v>
      </c>
      <c r="N2523" s="1">
        <f>Clean_Data[[#This Row],[Profit]]/Clean_Data[[#This Row],[Sales]]</f>
        <v>0.25</v>
      </c>
      <c r="O2523" s="1" t="str">
        <f>IF(Clean_Data[[#This Row],[Discount]]=0,"No Discount",
IF(Clean_Data[[#This Row],[Discount]]&lt;=0.2,"Low",
IF(Clean_Data[[#This Row],[Discount]]&lt;=0.5,"Medium","High")))</f>
        <v>No Discount</v>
      </c>
      <c r="P2523" s="1" t="str">
        <f>IF(Clean_Data[[#This Row],[Sales]]&lt;100,"Low",
IF(Clean_Data[[#This Row],[Sales]]&lt;500,"Medium","High"))</f>
        <v>Low</v>
      </c>
    </row>
    <row r="2524" spans="1:16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1">
        <v>121.6</v>
      </c>
      <c r="K2524" s="1">
        <v>4</v>
      </c>
      <c r="L2524" s="1">
        <v>0</v>
      </c>
      <c r="M2524" s="1">
        <v>55.936</v>
      </c>
      <c r="N2524" s="1">
        <f>Clean_Data[[#This Row],[Profit]]/Clean_Data[[#This Row],[Sales]]</f>
        <v>0.46</v>
      </c>
      <c r="O2524" s="1" t="str">
        <f>IF(Clean_Data[[#This Row],[Discount]]=0,"No Discount",
IF(Clean_Data[[#This Row],[Discount]]&lt;=0.2,"Low",
IF(Clean_Data[[#This Row],[Discount]]&lt;=0.5,"Medium","High")))</f>
        <v>No Discount</v>
      </c>
      <c r="P2524" s="1" t="str">
        <f>IF(Clean_Data[[#This Row],[Sales]]&lt;100,"Low",
IF(Clean_Data[[#This Row],[Sales]]&lt;500,"Medium","High"))</f>
        <v>Medium</v>
      </c>
    </row>
    <row r="2525" spans="1:16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1">
        <v>42.048000000000002</v>
      </c>
      <c r="K2525" s="1">
        <v>9</v>
      </c>
      <c r="L2525" s="1">
        <v>0.2</v>
      </c>
      <c r="M2525" s="1">
        <v>5.2560000000000002</v>
      </c>
      <c r="N2525" s="1">
        <f>Clean_Data[[#This Row],[Profit]]/Clean_Data[[#This Row],[Sales]]</f>
        <v>0.125</v>
      </c>
      <c r="O2525" s="1" t="str">
        <f>IF(Clean_Data[[#This Row],[Discount]]=0,"No Discount",
IF(Clean_Data[[#This Row],[Discount]]&lt;=0.2,"Low",
IF(Clean_Data[[#This Row],[Discount]]&lt;=0.5,"Medium","High")))</f>
        <v>Low</v>
      </c>
      <c r="P2525" s="1" t="str">
        <f>IF(Clean_Data[[#This Row],[Sales]]&lt;100,"Low",
IF(Clean_Data[[#This Row],[Sales]]&lt;500,"Medium","High"))</f>
        <v>Low</v>
      </c>
    </row>
    <row r="2526" spans="1:16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1">
        <v>25.488</v>
      </c>
      <c r="K2526" s="1">
        <v>2</v>
      </c>
      <c r="L2526" s="1">
        <v>0.2</v>
      </c>
      <c r="M2526" s="1">
        <v>4.4603999999999999</v>
      </c>
      <c r="N2526" s="1">
        <f>Clean_Data[[#This Row],[Profit]]/Clean_Data[[#This Row],[Sales]]</f>
        <v>0.17499999999999999</v>
      </c>
      <c r="O2526" s="1" t="str">
        <f>IF(Clean_Data[[#This Row],[Discount]]=0,"No Discount",
IF(Clean_Data[[#This Row],[Discount]]&lt;=0.2,"Low",
IF(Clean_Data[[#This Row],[Discount]]&lt;=0.5,"Medium","High")))</f>
        <v>Low</v>
      </c>
      <c r="P2526" s="1" t="str">
        <f>IF(Clean_Data[[#This Row],[Sales]]&lt;100,"Low",
IF(Clean_Data[[#This Row],[Sales]]&lt;500,"Medium","High"))</f>
        <v>Low</v>
      </c>
    </row>
    <row r="2527" spans="1:16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1">
        <v>6.9</v>
      </c>
      <c r="K2527" s="1">
        <v>3</v>
      </c>
      <c r="L2527" s="1">
        <v>0.8</v>
      </c>
      <c r="M2527" s="1">
        <v>-12.074999999999999</v>
      </c>
      <c r="N2527" s="1">
        <f>Clean_Data[[#This Row],[Profit]]/Clean_Data[[#This Row],[Sales]]</f>
        <v>-1.7499999999999998</v>
      </c>
      <c r="O2527" s="1" t="str">
        <f>IF(Clean_Data[[#This Row],[Discount]]=0,"No Discount",
IF(Clean_Data[[#This Row],[Discount]]&lt;=0.2,"Low",
IF(Clean_Data[[#This Row],[Discount]]&lt;=0.5,"Medium","High")))</f>
        <v>High</v>
      </c>
      <c r="P2527" s="1" t="str">
        <f>IF(Clean_Data[[#This Row],[Sales]]&lt;100,"Low",
IF(Clean_Data[[#This Row],[Sales]]&lt;500,"Medium","High"))</f>
        <v>Low</v>
      </c>
    </row>
    <row r="2528" spans="1:16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9.6479999999999997</v>
      </c>
      <c r="K2528" s="1">
        <v>6</v>
      </c>
      <c r="L2528" s="1">
        <v>0.8</v>
      </c>
      <c r="M2528" s="1">
        <v>-16.884</v>
      </c>
      <c r="N2528" s="1">
        <f>Clean_Data[[#This Row],[Profit]]/Clean_Data[[#This Row],[Sales]]</f>
        <v>-1.75</v>
      </c>
      <c r="O2528" s="1" t="str">
        <f>IF(Clean_Data[[#This Row],[Discount]]=0,"No Discount",
IF(Clean_Data[[#This Row],[Discount]]&lt;=0.2,"Low",
IF(Clean_Data[[#This Row],[Discount]]&lt;=0.5,"Medium","High")))</f>
        <v>High</v>
      </c>
      <c r="P2528" s="1" t="str">
        <f>IF(Clean_Data[[#This Row],[Sales]]&lt;100,"Low",
IF(Clean_Data[[#This Row],[Sales]]&lt;500,"Medium","High"))</f>
        <v>Low</v>
      </c>
    </row>
    <row r="2529" spans="1:16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1">
        <v>7.968</v>
      </c>
      <c r="K2529" s="1">
        <v>2</v>
      </c>
      <c r="L2529" s="1">
        <v>0.2</v>
      </c>
      <c r="M2529" s="1">
        <v>2.8883999999999999</v>
      </c>
      <c r="N2529" s="1">
        <f>Clean_Data[[#This Row],[Profit]]/Clean_Data[[#This Row],[Sales]]</f>
        <v>0.36249999999999999</v>
      </c>
      <c r="O2529" s="1" t="str">
        <f>IF(Clean_Data[[#This Row],[Discount]]=0,"No Discount",
IF(Clean_Data[[#This Row],[Discount]]&lt;=0.2,"Low",
IF(Clean_Data[[#This Row],[Discount]]&lt;=0.5,"Medium","High")))</f>
        <v>Low</v>
      </c>
      <c r="P2529" s="1" t="str">
        <f>IF(Clean_Data[[#This Row],[Sales]]&lt;100,"Low",
IF(Clean_Data[[#This Row],[Sales]]&lt;500,"Medium","High"))</f>
        <v>Low</v>
      </c>
    </row>
    <row r="2530" spans="1:16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1">
        <v>10.368</v>
      </c>
      <c r="K2530" s="1">
        <v>2</v>
      </c>
      <c r="L2530" s="1">
        <v>0.2</v>
      </c>
      <c r="M2530" s="1">
        <v>3.6288</v>
      </c>
      <c r="N2530" s="1">
        <f>Clean_Data[[#This Row],[Profit]]/Clean_Data[[#This Row],[Sales]]</f>
        <v>0.35</v>
      </c>
      <c r="O2530" s="1" t="str">
        <f>IF(Clean_Data[[#This Row],[Discount]]=0,"No Discount",
IF(Clean_Data[[#This Row],[Discount]]&lt;=0.2,"Low",
IF(Clean_Data[[#This Row],[Discount]]&lt;=0.5,"Medium","High")))</f>
        <v>Low</v>
      </c>
      <c r="P2530" s="1" t="str">
        <f>IF(Clean_Data[[#This Row],[Sales]]&lt;100,"Low",
IF(Clean_Data[[#This Row],[Sales]]&lt;500,"Medium","High"))</f>
        <v>Low</v>
      </c>
    </row>
    <row r="2531" spans="1:16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1">
        <v>114.2</v>
      </c>
      <c r="K2531" s="1">
        <v>5</v>
      </c>
      <c r="L2531" s="1">
        <v>0</v>
      </c>
      <c r="M2531" s="1">
        <v>52.531999999999996</v>
      </c>
      <c r="N2531" s="1">
        <f>Clean_Data[[#This Row],[Profit]]/Clean_Data[[#This Row],[Sales]]</f>
        <v>0.45999999999999996</v>
      </c>
      <c r="O2531" s="1" t="str">
        <f>IF(Clean_Data[[#This Row],[Discount]]=0,"No Discount",
IF(Clean_Data[[#This Row],[Discount]]&lt;=0.2,"Low",
IF(Clean_Data[[#This Row],[Discount]]&lt;=0.5,"Medium","High")))</f>
        <v>No Discount</v>
      </c>
      <c r="P2531" s="1" t="str">
        <f>IF(Clean_Data[[#This Row],[Sales]]&lt;100,"Low",
IF(Clean_Data[[#This Row],[Sales]]&lt;500,"Medium","High"))</f>
        <v>Medium</v>
      </c>
    </row>
    <row r="2532" spans="1:16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1">
        <v>17.96</v>
      </c>
      <c r="K2532" s="1">
        <v>4</v>
      </c>
      <c r="L2532" s="1">
        <v>0</v>
      </c>
      <c r="M2532" s="1">
        <v>8.2615999999999996</v>
      </c>
      <c r="N2532" s="1">
        <f>Clean_Data[[#This Row],[Profit]]/Clean_Data[[#This Row],[Sales]]</f>
        <v>0.45999999999999996</v>
      </c>
      <c r="O2532" s="1" t="str">
        <f>IF(Clean_Data[[#This Row],[Discount]]=0,"No Discount",
IF(Clean_Data[[#This Row],[Discount]]&lt;=0.2,"Low",
IF(Clean_Data[[#This Row],[Discount]]&lt;=0.5,"Medium","High")))</f>
        <v>No Discount</v>
      </c>
      <c r="P2532" s="1" t="str">
        <f>IF(Clean_Data[[#This Row],[Sales]]&lt;100,"Low",
IF(Clean_Data[[#This Row],[Sales]]&lt;500,"Medium","High"))</f>
        <v>Low</v>
      </c>
    </row>
    <row r="2533" spans="1:16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1">
        <v>12.67</v>
      </c>
      <c r="K2533" s="1">
        <v>7</v>
      </c>
      <c r="L2533" s="1">
        <v>0</v>
      </c>
      <c r="M2533" s="1">
        <v>4.5612000000000004</v>
      </c>
      <c r="N2533" s="1">
        <f>Clean_Data[[#This Row],[Profit]]/Clean_Data[[#This Row],[Sales]]</f>
        <v>0.36000000000000004</v>
      </c>
      <c r="O2533" s="1" t="str">
        <f>IF(Clean_Data[[#This Row],[Discount]]=0,"No Discount",
IF(Clean_Data[[#This Row],[Discount]]&lt;=0.2,"Low",
IF(Clean_Data[[#This Row],[Discount]]&lt;=0.5,"Medium","High")))</f>
        <v>No Discount</v>
      </c>
      <c r="P2533" s="1" t="str">
        <f>IF(Clean_Data[[#This Row],[Sales]]&lt;100,"Low",
IF(Clean_Data[[#This Row],[Sales]]&lt;500,"Medium","High"))</f>
        <v>Low</v>
      </c>
    </row>
    <row r="2534" spans="1:16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1">
        <v>339.96</v>
      </c>
      <c r="K2534" s="1">
        <v>4</v>
      </c>
      <c r="L2534" s="1">
        <v>0</v>
      </c>
      <c r="M2534" s="1">
        <v>122.3856</v>
      </c>
      <c r="N2534" s="1">
        <f>Clean_Data[[#This Row],[Profit]]/Clean_Data[[#This Row],[Sales]]</f>
        <v>0.36</v>
      </c>
      <c r="O2534" s="1" t="str">
        <f>IF(Clean_Data[[#This Row],[Discount]]=0,"No Discount",
IF(Clean_Data[[#This Row],[Discount]]&lt;=0.2,"Low",
IF(Clean_Data[[#This Row],[Discount]]&lt;=0.5,"Medium","High")))</f>
        <v>No Discount</v>
      </c>
      <c r="P2534" s="1" t="str">
        <f>IF(Clean_Data[[#This Row],[Sales]]&lt;100,"Low",
IF(Clean_Data[[#This Row],[Sales]]&lt;500,"Medium","High"))</f>
        <v>Medium</v>
      </c>
    </row>
    <row r="2535" spans="1:16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1">
        <v>1801.6320000000001</v>
      </c>
      <c r="K2535" s="1">
        <v>6</v>
      </c>
      <c r="L2535" s="1">
        <v>0.2</v>
      </c>
      <c r="M2535" s="1">
        <v>-337.80599999999998</v>
      </c>
      <c r="N2535" s="1">
        <f>Clean_Data[[#This Row],[Profit]]/Clean_Data[[#This Row],[Sales]]</f>
        <v>-0.18749999999999997</v>
      </c>
      <c r="O2535" s="1" t="str">
        <f>IF(Clean_Data[[#This Row],[Discount]]=0,"No Discount",
IF(Clean_Data[[#This Row],[Discount]]&lt;=0.2,"Low",
IF(Clean_Data[[#This Row],[Discount]]&lt;=0.5,"Medium","High")))</f>
        <v>Low</v>
      </c>
      <c r="P2535" s="1" t="str">
        <f>IF(Clean_Data[[#This Row],[Sales]]&lt;100,"Low",
IF(Clean_Data[[#This Row],[Sales]]&lt;500,"Medium","High"))</f>
        <v>High</v>
      </c>
    </row>
    <row r="2536" spans="1:16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1">
        <v>46.32</v>
      </c>
      <c r="K2536" s="1">
        <v>4</v>
      </c>
      <c r="L2536" s="1">
        <v>0</v>
      </c>
      <c r="M2536" s="1">
        <v>18.064800000000002</v>
      </c>
      <c r="N2536" s="1">
        <f>Clean_Data[[#This Row],[Profit]]/Clean_Data[[#This Row],[Sales]]</f>
        <v>0.39</v>
      </c>
      <c r="O2536" s="1" t="str">
        <f>IF(Clean_Data[[#This Row],[Discount]]=0,"No Discount",
IF(Clean_Data[[#This Row],[Discount]]&lt;=0.2,"Low",
IF(Clean_Data[[#This Row],[Discount]]&lt;=0.5,"Medium","High")))</f>
        <v>No Discount</v>
      </c>
      <c r="P2536" s="1" t="str">
        <f>IF(Clean_Data[[#This Row],[Sales]]&lt;100,"Low",
IF(Clean_Data[[#This Row],[Sales]]&lt;500,"Medium","High"))</f>
        <v>Low</v>
      </c>
    </row>
    <row r="2537" spans="1:16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1">
        <v>181.98599999999999</v>
      </c>
      <c r="K2537" s="1">
        <v>2</v>
      </c>
      <c r="L2537" s="1">
        <v>0.3</v>
      </c>
      <c r="M2537" s="1">
        <v>-54.595799999999997</v>
      </c>
      <c r="N2537" s="1">
        <f>Clean_Data[[#This Row],[Profit]]/Clean_Data[[#This Row],[Sales]]</f>
        <v>-0.3</v>
      </c>
      <c r="O2537" s="1" t="str">
        <f>IF(Clean_Data[[#This Row],[Discount]]=0,"No Discount",
IF(Clean_Data[[#This Row],[Discount]]&lt;=0.2,"Low",
IF(Clean_Data[[#This Row],[Discount]]&lt;=0.5,"Medium","High")))</f>
        <v>Medium</v>
      </c>
      <c r="P2537" s="1" t="str">
        <f>IF(Clean_Data[[#This Row],[Sales]]&lt;100,"Low",
IF(Clean_Data[[#This Row],[Sales]]&lt;500,"Medium","High"))</f>
        <v>Medium</v>
      </c>
    </row>
    <row r="2538" spans="1:16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1">
        <v>431.976</v>
      </c>
      <c r="K2538" s="1">
        <v>4</v>
      </c>
      <c r="L2538" s="1">
        <v>0.4</v>
      </c>
      <c r="M2538" s="1">
        <v>-100.7944</v>
      </c>
      <c r="N2538" s="1">
        <f>Clean_Data[[#This Row],[Profit]]/Clean_Data[[#This Row],[Sales]]</f>
        <v>-0.23333333333333334</v>
      </c>
      <c r="O2538" s="1" t="str">
        <f>IF(Clean_Data[[#This Row],[Discount]]=0,"No Discount",
IF(Clean_Data[[#This Row],[Discount]]&lt;=0.2,"Low",
IF(Clean_Data[[#This Row],[Discount]]&lt;=0.5,"Medium","High")))</f>
        <v>Medium</v>
      </c>
      <c r="P2538" s="1" t="str">
        <f>IF(Clean_Data[[#This Row],[Sales]]&lt;100,"Low",
IF(Clean_Data[[#This Row],[Sales]]&lt;500,"Medium","High"))</f>
        <v>Medium</v>
      </c>
    </row>
    <row r="2539" spans="1:16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155.37</v>
      </c>
      <c r="K2539" s="1">
        <v>1</v>
      </c>
      <c r="L2539" s="1">
        <v>0.4</v>
      </c>
      <c r="M2539" s="1">
        <v>-36.253</v>
      </c>
      <c r="N2539" s="1">
        <f>Clean_Data[[#This Row],[Profit]]/Clean_Data[[#This Row],[Sales]]</f>
        <v>-0.23333333333333334</v>
      </c>
      <c r="O2539" s="1" t="str">
        <f>IF(Clean_Data[[#This Row],[Discount]]=0,"No Discount",
IF(Clean_Data[[#This Row],[Discount]]&lt;=0.2,"Low",
IF(Clean_Data[[#This Row],[Discount]]&lt;=0.5,"Medium","High")))</f>
        <v>Medium</v>
      </c>
      <c r="P2539" s="1" t="str">
        <f>IF(Clean_Data[[#This Row],[Sales]]&lt;100,"Low",
IF(Clean_Data[[#This Row],[Sales]]&lt;500,"Medium","High"))</f>
        <v>Medium</v>
      </c>
    </row>
    <row r="2540" spans="1:16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1">
        <v>1348.704</v>
      </c>
      <c r="K2540" s="1">
        <v>6</v>
      </c>
      <c r="L2540" s="1">
        <v>0.2</v>
      </c>
      <c r="M2540" s="1">
        <v>-219.1644</v>
      </c>
      <c r="N2540" s="1">
        <f>Clean_Data[[#This Row],[Profit]]/Clean_Data[[#This Row],[Sales]]</f>
        <v>-0.16250000000000001</v>
      </c>
      <c r="O2540" s="1" t="str">
        <f>IF(Clean_Data[[#This Row],[Discount]]=0,"No Discount",
IF(Clean_Data[[#This Row],[Discount]]&lt;=0.2,"Low",
IF(Clean_Data[[#This Row],[Discount]]&lt;=0.5,"Medium","High")))</f>
        <v>Low</v>
      </c>
      <c r="P2540" s="1" t="str">
        <f>IF(Clean_Data[[#This Row],[Sales]]&lt;100,"Low",
IF(Clean_Data[[#This Row],[Sales]]&lt;500,"Medium","High"))</f>
        <v>High</v>
      </c>
    </row>
    <row r="2541" spans="1:16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700.15200000000004</v>
      </c>
      <c r="K2541" s="1">
        <v>3</v>
      </c>
      <c r="L2541" s="1">
        <v>0.2</v>
      </c>
      <c r="M2541" s="1">
        <v>78.767099999999999</v>
      </c>
      <c r="N2541" s="1">
        <f>Clean_Data[[#This Row],[Profit]]/Clean_Data[[#This Row],[Sales]]</f>
        <v>0.11249999999999999</v>
      </c>
      <c r="O2541" s="1" t="str">
        <f>IF(Clean_Data[[#This Row],[Discount]]=0,"No Discount",
IF(Clean_Data[[#This Row],[Discount]]&lt;=0.2,"Low",
IF(Clean_Data[[#This Row],[Discount]]&lt;=0.5,"Medium","High")))</f>
        <v>Low</v>
      </c>
      <c r="P2541" s="1" t="str">
        <f>IF(Clean_Data[[#This Row],[Sales]]&lt;100,"Low",
IF(Clean_Data[[#This Row],[Sales]]&lt;500,"Medium","High"))</f>
        <v>High</v>
      </c>
    </row>
    <row r="2542" spans="1:16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1">
        <v>111.88800000000001</v>
      </c>
      <c r="K2542" s="1">
        <v>7</v>
      </c>
      <c r="L2542" s="1">
        <v>0.2</v>
      </c>
      <c r="M2542" s="1">
        <v>22.377600000000001</v>
      </c>
      <c r="N2542" s="1">
        <f>Clean_Data[[#This Row],[Profit]]/Clean_Data[[#This Row],[Sales]]</f>
        <v>0.2</v>
      </c>
      <c r="O2542" s="1" t="str">
        <f>IF(Clean_Data[[#This Row],[Discount]]=0,"No Discount",
IF(Clean_Data[[#This Row],[Discount]]&lt;=0.2,"Low",
IF(Clean_Data[[#This Row],[Discount]]&lt;=0.5,"Medium","High")))</f>
        <v>Low</v>
      </c>
      <c r="P2542" s="1" t="str">
        <f>IF(Clean_Data[[#This Row],[Sales]]&lt;100,"Low",
IF(Clean_Data[[#This Row],[Sales]]&lt;500,"Medium","High"))</f>
        <v>Medium</v>
      </c>
    </row>
    <row r="2543" spans="1:16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1">
        <v>143.952</v>
      </c>
      <c r="K2543" s="1">
        <v>3</v>
      </c>
      <c r="L2543" s="1">
        <v>0.2</v>
      </c>
      <c r="M2543" s="1">
        <v>14.395200000000001</v>
      </c>
      <c r="N2543" s="1">
        <f>Clean_Data[[#This Row],[Profit]]/Clean_Data[[#This Row],[Sales]]</f>
        <v>0.1</v>
      </c>
      <c r="O2543" s="1" t="str">
        <f>IF(Clean_Data[[#This Row],[Discount]]=0,"No Discount",
IF(Clean_Data[[#This Row],[Discount]]&lt;=0.2,"Low",
IF(Clean_Data[[#This Row],[Discount]]&lt;=0.5,"Medium","High")))</f>
        <v>Low</v>
      </c>
      <c r="P2543" s="1" t="str">
        <f>IF(Clean_Data[[#This Row],[Sales]]&lt;100,"Low",
IF(Clean_Data[[#This Row],[Sales]]&lt;500,"Medium","High"))</f>
        <v>Medium</v>
      </c>
    </row>
    <row r="2544" spans="1:16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1">
        <v>173.94</v>
      </c>
      <c r="K2544" s="1">
        <v>3</v>
      </c>
      <c r="L2544" s="1">
        <v>0</v>
      </c>
      <c r="M2544" s="1">
        <v>13.9152</v>
      </c>
      <c r="N2544" s="1">
        <f>Clean_Data[[#This Row],[Profit]]/Clean_Data[[#This Row],[Sales]]</f>
        <v>0.08</v>
      </c>
      <c r="O2544" s="1" t="str">
        <f>IF(Clean_Data[[#This Row],[Discount]]=0,"No Discount",
IF(Clean_Data[[#This Row],[Discount]]&lt;=0.2,"Low",
IF(Clean_Data[[#This Row],[Discount]]&lt;=0.5,"Medium","High")))</f>
        <v>No Discount</v>
      </c>
      <c r="P2544" s="1" t="str">
        <f>IF(Clean_Data[[#This Row],[Sales]]&lt;100,"Low",
IF(Clean_Data[[#This Row],[Sales]]&lt;500,"Medium","High"))</f>
        <v>Medium</v>
      </c>
    </row>
    <row r="2545" spans="1:16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1">
        <v>14.76</v>
      </c>
      <c r="K2545" s="1">
        <v>4</v>
      </c>
      <c r="L2545" s="1">
        <v>0</v>
      </c>
      <c r="M2545" s="1">
        <v>6.9371999999999998</v>
      </c>
      <c r="N2545" s="1">
        <f>Clean_Data[[#This Row],[Profit]]/Clean_Data[[#This Row],[Sales]]</f>
        <v>0.47</v>
      </c>
      <c r="O2545" s="1" t="str">
        <f>IF(Clean_Data[[#This Row],[Discount]]=0,"No Discount",
IF(Clean_Data[[#This Row],[Discount]]&lt;=0.2,"Low",
IF(Clean_Data[[#This Row],[Discount]]&lt;=0.5,"Medium","High")))</f>
        <v>No Discount</v>
      </c>
      <c r="P2545" s="1" t="str">
        <f>IF(Clean_Data[[#This Row],[Sales]]&lt;100,"Low",
IF(Clean_Data[[#This Row],[Sales]]&lt;500,"Medium","High"))</f>
        <v>Low</v>
      </c>
    </row>
    <row r="2546" spans="1:16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1">
        <v>205.92</v>
      </c>
      <c r="K2546" s="1">
        <v>4</v>
      </c>
      <c r="L2546" s="1">
        <v>0</v>
      </c>
      <c r="M2546" s="1">
        <v>2.0592000000000001</v>
      </c>
      <c r="N2546" s="1">
        <f>Clean_Data[[#This Row],[Profit]]/Clean_Data[[#This Row],[Sales]]</f>
        <v>1.0000000000000002E-2</v>
      </c>
      <c r="O2546" s="1" t="str">
        <f>IF(Clean_Data[[#This Row],[Discount]]=0,"No Discount",
IF(Clean_Data[[#This Row],[Discount]]&lt;=0.2,"Low",
IF(Clean_Data[[#This Row],[Discount]]&lt;=0.5,"Medium","High")))</f>
        <v>No Discount</v>
      </c>
      <c r="P2546" s="1" t="str">
        <f>IF(Clean_Data[[#This Row],[Sales]]&lt;100,"Low",
IF(Clean_Data[[#This Row],[Sales]]&lt;500,"Medium","High"))</f>
        <v>Medium</v>
      </c>
    </row>
    <row r="2547" spans="1:16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1">
        <v>102.833</v>
      </c>
      <c r="K2547" s="1">
        <v>1</v>
      </c>
      <c r="L2547" s="1">
        <v>0.15</v>
      </c>
      <c r="M2547" s="1">
        <v>-6.0490000000000004</v>
      </c>
      <c r="N2547" s="1">
        <f>Clean_Data[[#This Row],[Profit]]/Clean_Data[[#This Row],[Sales]]</f>
        <v>-5.8823529411764712E-2</v>
      </c>
      <c r="O2547" s="1" t="str">
        <f>IF(Clean_Data[[#This Row],[Discount]]=0,"No Discount",
IF(Clean_Data[[#This Row],[Discount]]&lt;=0.2,"Low",
IF(Clean_Data[[#This Row],[Discount]]&lt;=0.5,"Medium","High")))</f>
        <v>Low</v>
      </c>
      <c r="P2547" s="1" t="str">
        <f>IF(Clean_Data[[#This Row],[Sales]]&lt;100,"Low",
IF(Clean_Data[[#This Row],[Sales]]&lt;500,"Medium","High"))</f>
        <v>Medium</v>
      </c>
    </row>
    <row r="2548" spans="1:16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1">
        <v>2.3039999999999998</v>
      </c>
      <c r="K2548" s="1">
        <v>1</v>
      </c>
      <c r="L2548" s="1">
        <v>0.2</v>
      </c>
      <c r="M2548" s="1">
        <v>0.25919999999999999</v>
      </c>
      <c r="N2548" s="1">
        <f>Clean_Data[[#This Row],[Profit]]/Clean_Data[[#This Row],[Sales]]</f>
        <v>0.1125</v>
      </c>
      <c r="O2548" s="1" t="str">
        <f>IF(Clean_Data[[#This Row],[Discount]]=0,"No Discount",
IF(Clean_Data[[#This Row],[Discount]]&lt;=0.2,"Low",
IF(Clean_Data[[#This Row],[Discount]]&lt;=0.5,"Medium","High")))</f>
        <v>Low</v>
      </c>
      <c r="P2548" s="1" t="str">
        <f>IF(Clean_Data[[#This Row],[Sales]]&lt;100,"Low",
IF(Clean_Data[[#This Row],[Sales]]&lt;500,"Medium","High"))</f>
        <v>Low</v>
      </c>
    </row>
    <row r="2549" spans="1:16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1">
        <v>1879.96</v>
      </c>
      <c r="K2549" s="1">
        <v>5</v>
      </c>
      <c r="L2549" s="1">
        <v>0.2</v>
      </c>
      <c r="M2549" s="1">
        <v>211.49549999999999</v>
      </c>
      <c r="N2549" s="1">
        <f>Clean_Data[[#This Row],[Profit]]/Clean_Data[[#This Row],[Sales]]</f>
        <v>0.11249999999999999</v>
      </c>
      <c r="O2549" s="1" t="str">
        <f>IF(Clean_Data[[#This Row],[Discount]]=0,"No Discount",
IF(Clean_Data[[#This Row],[Discount]]&lt;=0.2,"Low",
IF(Clean_Data[[#This Row],[Discount]]&lt;=0.5,"Medium","High")))</f>
        <v>Low</v>
      </c>
      <c r="P2549" s="1" t="str">
        <f>IF(Clean_Data[[#This Row],[Sales]]&lt;100,"Low",
IF(Clean_Data[[#This Row],[Sales]]&lt;500,"Medium","High"))</f>
        <v>High</v>
      </c>
    </row>
    <row r="2550" spans="1:16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1">
        <v>313.024</v>
      </c>
      <c r="K2550" s="1">
        <v>8</v>
      </c>
      <c r="L2550" s="1">
        <v>0.2</v>
      </c>
      <c r="M2550" s="1">
        <v>105.6456</v>
      </c>
      <c r="N2550" s="1">
        <f>Clean_Data[[#This Row],[Profit]]/Clean_Data[[#This Row],[Sales]]</f>
        <v>0.33750000000000002</v>
      </c>
      <c r="O2550" s="1" t="str">
        <f>IF(Clean_Data[[#This Row],[Discount]]=0,"No Discount",
IF(Clean_Data[[#This Row],[Discount]]&lt;=0.2,"Low",
IF(Clean_Data[[#This Row],[Discount]]&lt;=0.5,"Medium","High")))</f>
        <v>Low</v>
      </c>
      <c r="P2550" s="1" t="str">
        <f>IF(Clean_Data[[#This Row],[Sales]]&lt;100,"Low",
IF(Clean_Data[[#This Row],[Sales]]&lt;500,"Medium","High"))</f>
        <v>Medium</v>
      </c>
    </row>
    <row r="2551" spans="1:16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1">
        <v>5.04</v>
      </c>
      <c r="K2551" s="1">
        <v>2</v>
      </c>
      <c r="L2551" s="1">
        <v>0.2</v>
      </c>
      <c r="M2551" s="1">
        <v>1.764</v>
      </c>
      <c r="N2551" s="1">
        <f>Clean_Data[[#This Row],[Profit]]/Clean_Data[[#This Row],[Sales]]</f>
        <v>0.35</v>
      </c>
      <c r="O2551" s="1" t="str">
        <f>IF(Clean_Data[[#This Row],[Discount]]=0,"No Discount",
IF(Clean_Data[[#This Row],[Discount]]&lt;=0.2,"Low",
IF(Clean_Data[[#This Row],[Discount]]&lt;=0.5,"Medium","High")))</f>
        <v>Low</v>
      </c>
      <c r="P2551" s="1" t="str">
        <f>IF(Clean_Data[[#This Row],[Sales]]&lt;100,"Low",
IF(Clean_Data[[#This Row],[Sales]]&lt;500,"Medium","High"))</f>
        <v>Low</v>
      </c>
    </row>
    <row r="2552" spans="1:16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1">
        <v>821.88</v>
      </c>
      <c r="K2552" s="1">
        <v>6</v>
      </c>
      <c r="L2552" s="1">
        <v>0</v>
      </c>
      <c r="M2552" s="1">
        <v>213.68879999999999</v>
      </c>
      <c r="N2552" s="1">
        <f>Clean_Data[[#This Row],[Profit]]/Clean_Data[[#This Row],[Sales]]</f>
        <v>0.26</v>
      </c>
      <c r="O2552" s="1" t="str">
        <f>IF(Clean_Data[[#This Row],[Discount]]=0,"No Discount",
IF(Clean_Data[[#This Row],[Discount]]&lt;=0.2,"Low",
IF(Clean_Data[[#This Row],[Discount]]&lt;=0.5,"Medium","High")))</f>
        <v>No Discount</v>
      </c>
      <c r="P2552" s="1" t="str">
        <f>IF(Clean_Data[[#This Row],[Sales]]&lt;100,"Low",
IF(Clean_Data[[#This Row],[Sales]]&lt;500,"Medium","High"))</f>
        <v>High</v>
      </c>
    </row>
    <row r="2553" spans="1:16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1">
        <v>21.96</v>
      </c>
      <c r="K2553" s="1">
        <v>2</v>
      </c>
      <c r="L2553" s="1">
        <v>0</v>
      </c>
      <c r="M2553" s="1">
        <v>10.760400000000001</v>
      </c>
      <c r="N2553" s="1">
        <f>Clean_Data[[#This Row],[Profit]]/Clean_Data[[#This Row],[Sales]]</f>
        <v>0.49</v>
      </c>
      <c r="O2553" s="1" t="str">
        <f>IF(Clean_Data[[#This Row],[Discount]]=0,"No Discount",
IF(Clean_Data[[#This Row],[Discount]]&lt;=0.2,"Low",
IF(Clean_Data[[#This Row],[Discount]]&lt;=0.5,"Medium","High")))</f>
        <v>No Discount</v>
      </c>
      <c r="P2553" s="1" t="str">
        <f>IF(Clean_Data[[#This Row],[Sales]]&lt;100,"Low",
IF(Clean_Data[[#This Row],[Sales]]&lt;500,"Medium","High"))</f>
        <v>Low</v>
      </c>
    </row>
    <row r="2554" spans="1:16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1">
        <v>25.92</v>
      </c>
      <c r="K2554" s="1">
        <v>4</v>
      </c>
      <c r="L2554" s="1">
        <v>0</v>
      </c>
      <c r="M2554" s="1">
        <v>12.441599999999999</v>
      </c>
      <c r="N2554" s="1">
        <f>Clean_Data[[#This Row],[Profit]]/Clean_Data[[#This Row],[Sales]]</f>
        <v>0.47999999999999993</v>
      </c>
      <c r="O2554" s="1" t="str">
        <f>IF(Clean_Data[[#This Row],[Discount]]=0,"No Discount",
IF(Clean_Data[[#This Row],[Discount]]&lt;=0.2,"Low",
IF(Clean_Data[[#This Row],[Discount]]&lt;=0.5,"Medium","High")))</f>
        <v>No Discount</v>
      </c>
      <c r="P2554" s="1" t="str">
        <f>IF(Clean_Data[[#This Row],[Sales]]&lt;100,"Low",
IF(Clean_Data[[#This Row],[Sales]]&lt;500,"Medium","High"))</f>
        <v>Low</v>
      </c>
    </row>
    <row r="2555" spans="1:16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1">
        <v>705.54399999999998</v>
      </c>
      <c r="K2555" s="1">
        <v>7</v>
      </c>
      <c r="L2555" s="1">
        <v>0.2</v>
      </c>
      <c r="M2555" s="1">
        <v>70.554400000000001</v>
      </c>
      <c r="N2555" s="1">
        <f>Clean_Data[[#This Row],[Profit]]/Clean_Data[[#This Row],[Sales]]</f>
        <v>0.1</v>
      </c>
      <c r="O2555" s="1" t="str">
        <f>IF(Clean_Data[[#This Row],[Discount]]=0,"No Discount",
IF(Clean_Data[[#This Row],[Discount]]&lt;=0.2,"Low",
IF(Clean_Data[[#This Row],[Discount]]&lt;=0.5,"Medium","High")))</f>
        <v>Low</v>
      </c>
      <c r="P2555" s="1" t="str">
        <f>IF(Clean_Data[[#This Row],[Sales]]&lt;100,"Low",
IF(Clean_Data[[#This Row],[Sales]]&lt;500,"Medium","High"))</f>
        <v>High</v>
      </c>
    </row>
    <row r="2556" spans="1:16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1">
        <v>50</v>
      </c>
      <c r="K2556" s="1">
        <v>2</v>
      </c>
      <c r="L2556" s="1">
        <v>0</v>
      </c>
      <c r="M2556" s="1">
        <v>12</v>
      </c>
      <c r="N2556" s="1">
        <f>Clean_Data[[#This Row],[Profit]]/Clean_Data[[#This Row],[Sales]]</f>
        <v>0.24</v>
      </c>
      <c r="O2556" s="1" t="str">
        <f>IF(Clean_Data[[#This Row],[Discount]]=0,"No Discount",
IF(Clean_Data[[#This Row],[Discount]]&lt;=0.2,"Low",
IF(Clean_Data[[#This Row],[Discount]]&lt;=0.5,"Medium","High")))</f>
        <v>No Discount</v>
      </c>
      <c r="P2556" s="1" t="str">
        <f>IF(Clean_Data[[#This Row],[Sales]]&lt;100,"Low",
IF(Clean_Data[[#This Row],[Sales]]&lt;500,"Medium","High"))</f>
        <v>Low</v>
      </c>
    </row>
    <row r="2557" spans="1:16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1">
        <v>51.712000000000003</v>
      </c>
      <c r="K2557" s="1">
        <v>8</v>
      </c>
      <c r="L2557" s="1">
        <v>0.6</v>
      </c>
      <c r="M2557" s="1">
        <v>-32.32</v>
      </c>
      <c r="N2557" s="1">
        <f>Clean_Data[[#This Row],[Profit]]/Clean_Data[[#This Row],[Sales]]</f>
        <v>-0.625</v>
      </c>
      <c r="O2557" s="1" t="str">
        <f>IF(Clean_Data[[#This Row],[Discount]]=0,"No Discount",
IF(Clean_Data[[#This Row],[Discount]]&lt;=0.2,"Low",
IF(Clean_Data[[#This Row],[Discount]]&lt;=0.5,"Medium","High")))</f>
        <v>High</v>
      </c>
      <c r="P2557" s="1" t="str">
        <f>IF(Clean_Data[[#This Row],[Sales]]&lt;100,"Low",
IF(Clean_Data[[#This Row],[Sales]]&lt;500,"Medium","High"))</f>
        <v>Low</v>
      </c>
    </row>
    <row r="2558" spans="1:16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1">
        <v>6.992</v>
      </c>
      <c r="K2558" s="1">
        <v>2</v>
      </c>
      <c r="L2558" s="1">
        <v>0.2</v>
      </c>
      <c r="M2558" s="1">
        <v>0.52439999999999998</v>
      </c>
      <c r="N2558" s="1">
        <f>Clean_Data[[#This Row],[Profit]]/Clean_Data[[#This Row],[Sales]]</f>
        <v>7.4999999999999997E-2</v>
      </c>
      <c r="O2558" s="1" t="str">
        <f>IF(Clean_Data[[#This Row],[Discount]]=0,"No Discount",
IF(Clean_Data[[#This Row],[Discount]]&lt;=0.2,"Low",
IF(Clean_Data[[#This Row],[Discount]]&lt;=0.5,"Medium","High")))</f>
        <v>Low</v>
      </c>
      <c r="P2558" s="1" t="str">
        <f>IF(Clean_Data[[#This Row],[Sales]]&lt;100,"Low",
IF(Clean_Data[[#This Row],[Sales]]&lt;500,"Medium","High"))</f>
        <v>Low</v>
      </c>
    </row>
    <row r="2559" spans="1:16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1">
        <v>1406.86</v>
      </c>
      <c r="K2559" s="1">
        <v>7</v>
      </c>
      <c r="L2559" s="1">
        <v>0</v>
      </c>
      <c r="M2559" s="1">
        <v>140.68600000000001</v>
      </c>
      <c r="N2559" s="1">
        <f>Clean_Data[[#This Row],[Profit]]/Clean_Data[[#This Row],[Sales]]</f>
        <v>0.1</v>
      </c>
      <c r="O2559" s="1" t="str">
        <f>IF(Clean_Data[[#This Row],[Discount]]=0,"No Discount",
IF(Clean_Data[[#This Row],[Discount]]&lt;=0.2,"Low",
IF(Clean_Data[[#This Row],[Discount]]&lt;=0.5,"Medium","High")))</f>
        <v>No Discount</v>
      </c>
      <c r="P2559" s="1" t="str">
        <f>IF(Clean_Data[[#This Row],[Sales]]&lt;100,"Low",
IF(Clean_Data[[#This Row],[Sales]]&lt;500,"Medium","High"))</f>
        <v>High</v>
      </c>
    </row>
    <row r="2560" spans="1:16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1">
        <v>15.75</v>
      </c>
      <c r="K2560" s="1">
        <v>5</v>
      </c>
      <c r="L2560" s="1">
        <v>0</v>
      </c>
      <c r="M2560" s="1">
        <v>7.56</v>
      </c>
      <c r="N2560" s="1">
        <f>Clean_Data[[#This Row],[Profit]]/Clean_Data[[#This Row],[Sales]]</f>
        <v>0.48</v>
      </c>
      <c r="O2560" s="1" t="str">
        <f>IF(Clean_Data[[#This Row],[Discount]]=0,"No Discount",
IF(Clean_Data[[#This Row],[Discount]]&lt;=0.2,"Low",
IF(Clean_Data[[#This Row],[Discount]]&lt;=0.5,"Medium","High")))</f>
        <v>No Discount</v>
      </c>
      <c r="P2560" s="1" t="str">
        <f>IF(Clean_Data[[#This Row],[Sales]]&lt;100,"Low",
IF(Clean_Data[[#This Row],[Sales]]&lt;500,"Medium","High"))</f>
        <v>Low</v>
      </c>
    </row>
    <row r="2561" spans="1:16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1">
        <v>323.10000000000002</v>
      </c>
      <c r="K2561" s="1">
        <v>2</v>
      </c>
      <c r="L2561" s="1">
        <v>0</v>
      </c>
      <c r="M2561" s="1">
        <v>61.389000000000003</v>
      </c>
      <c r="N2561" s="1">
        <f>Clean_Data[[#This Row],[Profit]]/Clean_Data[[#This Row],[Sales]]</f>
        <v>0.19</v>
      </c>
      <c r="O2561" s="1" t="str">
        <f>IF(Clean_Data[[#This Row],[Discount]]=0,"No Discount",
IF(Clean_Data[[#This Row],[Discount]]&lt;=0.2,"Low",
IF(Clean_Data[[#This Row],[Discount]]&lt;=0.5,"Medium","High")))</f>
        <v>No Discount</v>
      </c>
      <c r="P2561" s="1" t="str">
        <f>IF(Clean_Data[[#This Row],[Sales]]&lt;100,"Low",
IF(Clean_Data[[#This Row],[Sales]]&lt;500,"Medium","High"))</f>
        <v>Medium</v>
      </c>
    </row>
    <row r="2562" spans="1:16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1">
        <v>9.2159999999999993</v>
      </c>
      <c r="K2562" s="1">
        <v>4</v>
      </c>
      <c r="L2562" s="1">
        <v>0.2</v>
      </c>
      <c r="M2562" s="1">
        <v>3.3408000000000002</v>
      </c>
      <c r="N2562" s="1">
        <f>Clean_Data[[#This Row],[Profit]]/Clean_Data[[#This Row],[Sales]]</f>
        <v>0.36250000000000004</v>
      </c>
      <c r="O2562" s="1" t="str">
        <f>IF(Clean_Data[[#This Row],[Discount]]=0,"No Discount",
IF(Clean_Data[[#This Row],[Discount]]&lt;=0.2,"Low",
IF(Clean_Data[[#This Row],[Discount]]&lt;=0.5,"Medium","High")))</f>
        <v>Low</v>
      </c>
      <c r="P2562" s="1" t="str">
        <f>IF(Clean_Data[[#This Row],[Sales]]&lt;100,"Low",
IF(Clean_Data[[#This Row],[Sales]]&lt;500,"Medium","High"))</f>
        <v>Low</v>
      </c>
    </row>
    <row r="2563" spans="1:16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1">
        <v>10.368</v>
      </c>
      <c r="K2563" s="1">
        <v>2</v>
      </c>
      <c r="L2563" s="1">
        <v>0.2</v>
      </c>
      <c r="M2563" s="1">
        <v>3.6288</v>
      </c>
      <c r="N2563" s="1">
        <f>Clean_Data[[#This Row],[Profit]]/Clean_Data[[#This Row],[Sales]]</f>
        <v>0.35</v>
      </c>
      <c r="O2563" s="1" t="str">
        <f>IF(Clean_Data[[#This Row],[Discount]]=0,"No Discount",
IF(Clean_Data[[#This Row],[Discount]]&lt;=0.2,"Low",
IF(Clean_Data[[#This Row],[Discount]]&lt;=0.5,"Medium","High")))</f>
        <v>Low</v>
      </c>
      <c r="P2563" s="1" t="str">
        <f>IF(Clean_Data[[#This Row],[Sales]]&lt;100,"Low",
IF(Clean_Data[[#This Row],[Sales]]&lt;500,"Medium","High"))</f>
        <v>Low</v>
      </c>
    </row>
    <row r="2564" spans="1:16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1">
        <v>15.02</v>
      </c>
      <c r="K2564" s="1">
        <v>1</v>
      </c>
      <c r="L2564" s="1">
        <v>0</v>
      </c>
      <c r="M2564" s="1">
        <v>2.7035999999999998</v>
      </c>
      <c r="N2564" s="1">
        <f>Clean_Data[[#This Row],[Profit]]/Clean_Data[[#This Row],[Sales]]</f>
        <v>0.18</v>
      </c>
      <c r="O2564" s="1" t="str">
        <f>IF(Clean_Data[[#This Row],[Discount]]=0,"No Discount",
IF(Clean_Data[[#This Row],[Discount]]&lt;=0.2,"Low",
IF(Clean_Data[[#This Row],[Discount]]&lt;=0.5,"Medium","High")))</f>
        <v>No Discount</v>
      </c>
      <c r="P2564" s="1" t="str">
        <f>IF(Clean_Data[[#This Row],[Sales]]&lt;100,"Low",
IF(Clean_Data[[#This Row],[Sales]]&lt;500,"Medium","High"))</f>
        <v>Low</v>
      </c>
    </row>
    <row r="2565" spans="1:16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1">
        <v>33.82</v>
      </c>
      <c r="K2565" s="1">
        <v>2</v>
      </c>
      <c r="L2565" s="1">
        <v>0</v>
      </c>
      <c r="M2565" s="1">
        <v>9.1313999999999993</v>
      </c>
      <c r="N2565" s="1">
        <f>Clean_Data[[#This Row],[Profit]]/Clean_Data[[#This Row],[Sales]]</f>
        <v>0.26999999999999996</v>
      </c>
      <c r="O2565" s="1" t="str">
        <f>IF(Clean_Data[[#This Row],[Discount]]=0,"No Discount",
IF(Clean_Data[[#This Row],[Discount]]&lt;=0.2,"Low",
IF(Clean_Data[[#This Row],[Discount]]&lt;=0.5,"Medium","High")))</f>
        <v>No Discount</v>
      </c>
      <c r="P2565" s="1" t="str">
        <f>IF(Clean_Data[[#This Row],[Sales]]&lt;100,"Low",
IF(Clean_Data[[#This Row],[Sales]]&lt;500,"Medium","High"))</f>
        <v>Low</v>
      </c>
    </row>
    <row r="2566" spans="1:16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1">
        <v>71</v>
      </c>
      <c r="K2566" s="1">
        <v>4</v>
      </c>
      <c r="L2566" s="1">
        <v>0</v>
      </c>
      <c r="M2566" s="1">
        <v>27.69</v>
      </c>
      <c r="N2566" s="1">
        <f>Clean_Data[[#This Row],[Profit]]/Clean_Data[[#This Row],[Sales]]</f>
        <v>0.39</v>
      </c>
      <c r="O2566" s="1" t="str">
        <f>IF(Clean_Data[[#This Row],[Discount]]=0,"No Discount",
IF(Clean_Data[[#This Row],[Discount]]&lt;=0.2,"Low",
IF(Clean_Data[[#This Row],[Discount]]&lt;=0.5,"Medium","High")))</f>
        <v>No Discount</v>
      </c>
      <c r="P2566" s="1" t="str">
        <f>IF(Clean_Data[[#This Row],[Sales]]&lt;100,"Low",
IF(Clean_Data[[#This Row],[Sales]]&lt;500,"Medium","High"))</f>
        <v>Low</v>
      </c>
    </row>
    <row r="2567" spans="1:16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1">
        <v>25.12</v>
      </c>
      <c r="K2567" s="1">
        <v>5</v>
      </c>
      <c r="L2567" s="1">
        <v>0.2</v>
      </c>
      <c r="M2567" s="1">
        <v>7.85</v>
      </c>
      <c r="N2567" s="1">
        <f>Clean_Data[[#This Row],[Profit]]/Clean_Data[[#This Row],[Sales]]</f>
        <v>0.3125</v>
      </c>
      <c r="O2567" s="1" t="str">
        <f>IF(Clean_Data[[#This Row],[Discount]]=0,"No Discount",
IF(Clean_Data[[#This Row],[Discount]]&lt;=0.2,"Low",
IF(Clean_Data[[#This Row],[Discount]]&lt;=0.5,"Medium","High")))</f>
        <v>Low</v>
      </c>
      <c r="P2567" s="1" t="str">
        <f>IF(Clean_Data[[#This Row],[Sales]]&lt;100,"Low",
IF(Clean_Data[[#This Row],[Sales]]&lt;500,"Medium","High"))</f>
        <v>Low</v>
      </c>
    </row>
    <row r="2568" spans="1:16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1">
        <v>2665.62</v>
      </c>
      <c r="K2568" s="1">
        <v>9</v>
      </c>
      <c r="L2568" s="1">
        <v>0</v>
      </c>
      <c r="M2568" s="1">
        <v>239.9058</v>
      </c>
      <c r="N2568" s="1">
        <f>Clean_Data[[#This Row],[Profit]]/Clean_Data[[#This Row],[Sales]]</f>
        <v>0.09</v>
      </c>
      <c r="O2568" s="1" t="str">
        <f>IF(Clean_Data[[#This Row],[Discount]]=0,"No Discount",
IF(Clean_Data[[#This Row],[Discount]]&lt;=0.2,"Low",
IF(Clean_Data[[#This Row],[Discount]]&lt;=0.5,"Medium","High")))</f>
        <v>No Discount</v>
      </c>
      <c r="P2568" s="1" t="str">
        <f>IF(Clean_Data[[#This Row],[Sales]]&lt;100,"Low",
IF(Clean_Data[[#This Row],[Sales]]&lt;500,"Medium","High"))</f>
        <v>High</v>
      </c>
    </row>
    <row r="2569" spans="1:16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1">
        <v>478.08</v>
      </c>
      <c r="K2569" s="1">
        <v>8</v>
      </c>
      <c r="L2569" s="1">
        <v>0</v>
      </c>
      <c r="M2569" s="1">
        <v>133.86240000000001</v>
      </c>
      <c r="N2569" s="1">
        <f>Clean_Data[[#This Row],[Profit]]/Clean_Data[[#This Row],[Sales]]</f>
        <v>0.28000000000000003</v>
      </c>
      <c r="O2569" s="1" t="str">
        <f>IF(Clean_Data[[#This Row],[Discount]]=0,"No Discount",
IF(Clean_Data[[#This Row],[Discount]]&lt;=0.2,"Low",
IF(Clean_Data[[#This Row],[Discount]]&lt;=0.5,"Medium","High")))</f>
        <v>No Discount</v>
      </c>
      <c r="P2569" s="1" t="str">
        <f>IF(Clean_Data[[#This Row],[Sales]]&lt;100,"Low",
IF(Clean_Data[[#This Row],[Sales]]&lt;500,"Medium","High"))</f>
        <v>Medium</v>
      </c>
    </row>
    <row r="2570" spans="1:16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1">
        <v>164.38800000000001</v>
      </c>
      <c r="K2570" s="1">
        <v>2</v>
      </c>
      <c r="L2570" s="1">
        <v>0.4</v>
      </c>
      <c r="M2570" s="1">
        <v>-35.617400000000004</v>
      </c>
      <c r="N2570" s="1">
        <f>Clean_Data[[#This Row],[Profit]]/Clean_Data[[#This Row],[Sales]]</f>
        <v>-0.21666666666666667</v>
      </c>
      <c r="O2570" s="1" t="str">
        <f>IF(Clean_Data[[#This Row],[Discount]]=0,"No Discount",
IF(Clean_Data[[#This Row],[Discount]]&lt;=0.2,"Low",
IF(Clean_Data[[#This Row],[Discount]]&lt;=0.5,"Medium","High")))</f>
        <v>Medium</v>
      </c>
      <c r="P2570" s="1" t="str">
        <f>IF(Clean_Data[[#This Row],[Sales]]&lt;100,"Low",
IF(Clean_Data[[#This Row],[Sales]]&lt;500,"Medium","High"))</f>
        <v>Medium</v>
      </c>
    </row>
    <row r="2571" spans="1:16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1">
        <v>13.247999999999999</v>
      </c>
      <c r="K2571" s="1">
        <v>4</v>
      </c>
      <c r="L2571" s="1">
        <v>0.2</v>
      </c>
      <c r="M2571" s="1">
        <v>3.6432000000000002</v>
      </c>
      <c r="N2571" s="1">
        <f>Clean_Data[[#This Row],[Profit]]/Clean_Data[[#This Row],[Sales]]</f>
        <v>0.27500000000000002</v>
      </c>
      <c r="O2571" s="1" t="str">
        <f>IF(Clean_Data[[#This Row],[Discount]]=0,"No Discount",
IF(Clean_Data[[#This Row],[Discount]]&lt;=0.2,"Low",
IF(Clean_Data[[#This Row],[Discount]]&lt;=0.5,"Medium","High")))</f>
        <v>Low</v>
      </c>
      <c r="P2571" s="1" t="str">
        <f>IF(Clean_Data[[#This Row],[Sales]]&lt;100,"Low",
IF(Clean_Data[[#This Row],[Sales]]&lt;500,"Medium","High"))</f>
        <v>Low</v>
      </c>
    </row>
    <row r="2572" spans="1:16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1">
        <v>2.9119999999999999</v>
      </c>
      <c r="K2572" s="1">
        <v>2</v>
      </c>
      <c r="L2572" s="1">
        <v>0.2</v>
      </c>
      <c r="M2572" s="1">
        <v>0.91</v>
      </c>
      <c r="N2572" s="1">
        <f>Clean_Data[[#This Row],[Profit]]/Clean_Data[[#This Row],[Sales]]</f>
        <v>0.3125</v>
      </c>
      <c r="O2572" s="1" t="str">
        <f>IF(Clean_Data[[#This Row],[Discount]]=0,"No Discount",
IF(Clean_Data[[#This Row],[Discount]]&lt;=0.2,"Low",
IF(Clean_Data[[#This Row],[Discount]]&lt;=0.5,"Medium","High")))</f>
        <v>Low</v>
      </c>
      <c r="P2572" s="1" t="str">
        <f>IF(Clean_Data[[#This Row],[Sales]]&lt;100,"Low",
IF(Clean_Data[[#This Row],[Sales]]&lt;500,"Medium","High"))</f>
        <v>Low</v>
      </c>
    </row>
    <row r="2573" spans="1:16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1">
        <v>1399.944</v>
      </c>
      <c r="K2573" s="1">
        <v>7</v>
      </c>
      <c r="L2573" s="1">
        <v>0.2</v>
      </c>
      <c r="M2573" s="1">
        <v>52.497900000000001</v>
      </c>
      <c r="N2573" s="1">
        <f>Clean_Data[[#This Row],[Profit]]/Clean_Data[[#This Row],[Sales]]</f>
        <v>3.7499999999999999E-2</v>
      </c>
      <c r="O2573" s="1" t="str">
        <f>IF(Clean_Data[[#This Row],[Discount]]=0,"No Discount",
IF(Clean_Data[[#This Row],[Discount]]&lt;=0.2,"Low",
IF(Clean_Data[[#This Row],[Discount]]&lt;=0.5,"Medium","High")))</f>
        <v>Low</v>
      </c>
      <c r="P2573" s="1" t="str">
        <f>IF(Clean_Data[[#This Row],[Sales]]&lt;100,"Low",
IF(Clean_Data[[#This Row],[Sales]]&lt;500,"Medium","High"))</f>
        <v>High</v>
      </c>
    </row>
    <row r="2574" spans="1:16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1">
        <v>526.45000000000005</v>
      </c>
      <c r="K2574" s="1">
        <v>5</v>
      </c>
      <c r="L2574" s="1">
        <v>0</v>
      </c>
      <c r="M2574" s="1">
        <v>31.587</v>
      </c>
      <c r="N2574" s="1">
        <f>Clean_Data[[#This Row],[Profit]]/Clean_Data[[#This Row],[Sales]]</f>
        <v>0.06</v>
      </c>
      <c r="O2574" s="1" t="str">
        <f>IF(Clean_Data[[#This Row],[Discount]]=0,"No Discount",
IF(Clean_Data[[#This Row],[Discount]]&lt;=0.2,"Low",
IF(Clean_Data[[#This Row],[Discount]]&lt;=0.5,"Medium","High")))</f>
        <v>No Discount</v>
      </c>
      <c r="P2574" s="1" t="str">
        <f>IF(Clean_Data[[#This Row],[Sales]]&lt;100,"Low",
IF(Clean_Data[[#This Row],[Sales]]&lt;500,"Medium","High"))</f>
        <v>High</v>
      </c>
    </row>
    <row r="2575" spans="1:16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1">
        <v>16.23</v>
      </c>
      <c r="K2575" s="1">
        <v>3</v>
      </c>
      <c r="L2575" s="1">
        <v>0</v>
      </c>
      <c r="M2575" s="1">
        <v>7.9527000000000001</v>
      </c>
      <c r="N2575" s="1">
        <f>Clean_Data[[#This Row],[Profit]]/Clean_Data[[#This Row],[Sales]]</f>
        <v>0.49</v>
      </c>
      <c r="O2575" s="1" t="str">
        <f>IF(Clean_Data[[#This Row],[Discount]]=0,"No Discount",
IF(Clean_Data[[#This Row],[Discount]]&lt;=0.2,"Low",
IF(Clean_Data[[#This Row],[Discount]]&lt;=0.5,"Medium","High")))</f>
        <v>No Discount</v>
      </c>
      <c r="P2575" s="1" t="str">
        <f>IF(Clean_Data[[#This Row],[Sales]]&lt;100,"Low",
IF(Clean_Data[[#This Row],[Sales]]&lt;500,"Medium","High"))</f>
        <v>Low</v>
      </c>
    </row>
    <row r="2576" spans="1:16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1">
        <v>319.89999999999998</v>
      </c>
      <c r="K2576" s="1">
        <v>5</v>
      </c>
      <c r="L2576" s="1">
        <v>0</v>
      </c>
      <c r="M2576" s="1">
        <v>156.751</v>
      </c>
      <c r="N2576" s="1">
        <f>Clean_Data[[#This Row],[Profit]]/Clean_Data[[#This Row],[Sales]]</f>
        <v>0.49000000000000005</v>
      </c>
      <c r="O2576" s="1" t="str">
        <f>IF(Clean_Data[[#This Row],[Discount]]=0,"No Discount",
IF(Clean_Data[[#This Row],[Discount]]&lt;=0.2,"Low",
IF(Clean_Data[[#This Row],[Discount]]&lt;=0.5,"Medium","High")))</f>
        <v>No Discount</v>
      </c>
      <c r="P2576" s="1" t="str">
        <f>IF(Clean_Data[[#This Row],[Sales]]&lt;100,"Low",
IF(Clean_Data[[#This Row],[Sales]]&lt;500,"Medium","High"))</f>
        <v>Medium</v>
      </c>
    </row>
    <row r="2577" spans="1:16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1">
        <v>11.36</v>
      </c>
      <c r="K2577" s="1">
        <v>2</v>
      </c>
      <c r="L2577" s="1">
        <v>0</v>
      </c>
      <c r="M2577" s="1">
        <v>5.3391999999999999</v>
      </c>
      <c r="N2577" s="1">
        <f>Clean_Data[[#This Row],[Profit]]/Clean_Data[[#This Row],[Sales]]</f>
        <v>0.47000000000000003</v>
      </c>
      <c r="O2577" s="1" t="str">
        <f>IF(Clean_Data[[#This Row],[Discount]]=0,"No Discount",
IF(Clean_Data[[#This Row],[Discount]]&lt;=0.2,"Low",
IF(Clean_Data[[#This Row],[Discount]]&lt;=0.5,"Medium","High")))</f>
        <v>No Discount</v>
      </c>
      <c r="P2577" s="1" t="str">
        <f>IF(Clean_Data[[#This Row],[Sales]]&lt;100,"Low",
IF(Clean_Data[[#This Row],[Sales]]&lt;500,"Medium","High"))</f>
        <v>Low</v>
      </c>
    </row>
    <row r="2578" spans="1:16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1">
        <v>675.12</v>
      </c>
      <c r="K2578" s="1">
        <v>3</v>
      </c>
      <c r="L2578" s="1">
        <v>0</v>
      </c>
      <c r="M2578" s="1">
        <v>290.30160000000001</v>
      </c>
      <c r="N2578" s="1">
        <f>Clean_Data[[#This Row],[Profit]]/Clean_Data[[#This Row],[Sales]]</f>
        <v>0.43</v>
      </c>
      <c r="O2578" s="1" t="str">
        <f>IF(Clean_Data[[#This Row],[Discount]]=0,"No Discount",
IF(Clean_Data[[#This Row],[Discount]]&lt;=0.2,"Low",
IF(Clean_Data[[#This Row],[Discount]]&lt;=0.5,"Medium","High")))</f>
        <v>No Discount</v>
      </c>
      <c r="P2578" s="1" t="str">
        <f>IF(Clean_Data[[#This Row],[Sales]]&lt;100,"Low",
IF(Clean_Data[[#This Row],[Sales]]&lt;500,"Medium","High"))</f>
        <v>High</v>
      </c>
    </row>
    <row r="2579" spans="1:16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1">
        <v>62.82</v>
      </c>
      <c r="K2579" s="1">
        <v>3</v>
      </c>
      <c r="L2579" s="1">
        <v>0</v>
      </c>
      <c r="M2579" s="1">
        <v>30.7818</v>
      </c>
      <c r="N2579" s="1">
        <f>Clean_Data[[#This Row],[Profit]]/Clean_Data[[#This Row],[Sales]]</f>
        <v>0.49</v>
      </c>
      <c r="O2579" s="1" t="str">
        <f>IF(Clean_Data[[#This Row],[Discount]]=0,"No Discount",
IF(Clean_Data[[#This Row],[Discount]]&lt;=0.2,"Low",
IF(Clean_Data[[#This Row],[Discount]]&lt;=0.5,"Medium","High")))</f>
        <v>No Discount</v>
      </c>
      <c r="P2579" s="1" t="str">
        <f>IF(Clean_Data[[#This Row],[Sales]]&lt;100,"Low",
IF(Clean_Data[[#This Row],[Sales]]&lt;500,"Medium","High"))</f>
        <v>Low</v>
      </c>
    </row>
    <row r="2580" spans="1:16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1">
        <v>489.92</v>
      </c>
      <c r="K2580" s="1">
        <v>8</v>
      </c>
      <c r="L2580" s="1">
        <v>0</v>
      </c>
      <c r="M2580" s="1">
        <v>0</v>
      </c>
      <c r="N2580" s="1">
        <f>Clean_Data[[#This Row],[Profit]]/Clean_Data[[#This Row],[Sales]]</f>
        <v>0</v>
      </c>
      <c r="O2580" s="1" t="str">
        <f>IF(Clean_Data[[#This Row],[Discount]]=0,"No Discount",
IF(Clean_Data[[#This Row],[Discount]]&lt;=0.2,"Low",
IF(Clean_Data[[#This Row],[Discount]]&lt;=0.5,"Medium","High")))</f>
        <v>No Discount</v>
      </c>
      <c r="P2580" s="1" t="str">
        <f>IF(Clean_Data[[#This Row],[Sales]]&lt;100,"Low",
IF(Clean_Data[[#This Row],[Sales]]&lt;500,"Medium","High"))</f>
        <v>Medium</v>
      </c>
    </row>
    <row r="2581" spans="1:16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1">
        <v>19.440000000000001</v>
      </c>
      <c r="K2581" s="1">
        <v>3</v>
      </c>
      <c r="L2581" s="1">
        <v>0</v>
      </c>
      <c r="M2581" s="1">
        <v>9.3312000000000008</v>
      </c>
      <c r="N2581" s="1">
        <f>Clean_Data[[#This Row],[Profit]]/Clean_Data[[#This Row],[Sales]]</f>
        <v>0.48000000000000004</v>
      </c>
      <c r="O2581" s="1" t="str">
        <f>IF(Clean_Data[[#This Row],[Discount]]=0,"No Discount",
IF(Clean_Data[[#This Row],[Discount]]&lt;=0.2,"Low",
IF(Clean_Data[[#This Row],[Discount]]&lt;=0.5,"Medium","High")))</f>
        <v>No Discount</v>
      </c>
      <c r="P2581" s="1" t="str">
        <f>IF(Clean_Data[[#This Row],[Sales]]&lt;100,"Low",
IF(Clean_Data[[#This Row],[Sales]]&lt;500,"Medium","High"))</f>
        <v>Low</v>
      </c>
    </row>
    <row r="2582" spans="1:16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16.68</v>
      </c>
      <c r="K2582" s="1">
        <v>2</v>
      </c>
      <c r="L2582" s="1">
        <v>0</v>
      </c>
      <c r="M2582" s="1">
        <v>8.34</v>
      </c>
      <c r="N2582" s="1">
        <f>Clean_Data[[#This Row],[Profit]]/Clean_Data[[#This Row],[Sales]]</f>
        <v>0.5</v>
      </c>
      <c r="O2582" s="1" t="str">
        <f>IF(Clean_Data[[#This Row],[Discount]]=0,"No Discount",
IF(Clean_Data[[#This Row],[Discount]]&lt;=0.2,"Low",
IF(Clean_Data[[#This Row],[Discount]]&lt;=0.5,"Medium","High")))</f>
        <v>No Discount</v>
      </c>
      <c r="P2582" s="1" t="str">
        <f>IF(Clean_Data[[#This Row],[Sales]]&lt;100,"Low",
IF(Clean_Data[[#This Row],[Sales]]&lt;500,"Medium","High"))</f>
        <v>Low</v>
      </c>
    </row>
    <row r="2583" spans="1:16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1">
        <v>155.35</v>
      </c>
      <c r="K2583" s="1">
        <v>13</v>
      </c>
      <c r="L2583" s="1">
        <v>0</v>
      </c>
      <c r="M2583" s="1">
        <v>0</v>
      </c>
      <c r="N2583" s="1">
        <f>Clean_Data[[#This Row],[Profit]]/Clean_Data[[#This Row],[Sales]]</f>
        <v>0</v>
      </c>
      <c r="O2583" s="1" t="str">
        <f>IF(Clean_Data[[#This Row],[Discount]]=0,"No Discount",
IF(Clean_Data[[#This Row],[Discount]]&lt;=0.2,"Low",
IF(Clean_Data[[#This Row],[Discount]]&lt;=0.5,"Medium","High")))</f>
        <v>No Discount</v>
      </c>
      <c r="P2583" s="1" t="str">
        <f>IF(Clean_Data[[#This Row],[Sales]]&lt;100,"Low",
IF(Clean_Data[[#This Row],[Sales]]&lt;500,"Medium","High"))</f>
        <v>Medium</v>
      </c>
    </row>
    <row r="2584" spans="1:16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1">
        <v>12.42</v>
      </c>
      <c r="K2584" s="1">
        <v>3</v>
      </c>
      <c r="L2584" s="1">
        <v>0</v>
      </c>
      <c r="M2584" s="1">
        <v>4.4711999999999996</v>
      </c>
      <c r="N2584" s="1">
        <f>Clean_Data[[#This Row],[Profit]]/Clean_Data[[#This Row],[Sales]]</f>
        <v>0.36</v>
      </c>
      <c r="O2584" s="1" t="str">
        <f>IF(Clean_Data[[#This Row],[Discount]]=0,"No Discount",
IF(Clean_Data[[#This Row],[Discount]]&lt;=0.2,"Low",
IF(Clean_Data[[#This Row],[Discount]]&lt;=0.5,"Medium","High")))</f>
        <v>No Discount</v>
      </c>
      <c r="P2584" s="1" t="str">
        <f>IF(Clean_Data[[#This Row],[Sales]]&lt;100,"Low",
IF(Clean_Data[[#This Row],[Sales]]&lt;500,"Medium","High"))</f>
        <v>Low</v>
      </c>
    </row>
    <row r="2585" spans="1:16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1">
        <v>187.98</v>
      </c>
      <c r="K2585" s="1">
        <v>2</v>
      </c>
      <c r="L2585" s="1">
        <v>0</v>
      </c>
      <c r="M2585" s="1">
        <v>52.634399999999999</v>
      </c>
      <c r="N2585" s="1">
        <f>Clean_Data[[#This Row],[Profit]]/Clean_Data[[#This Row],[Sales]]</f>
        <v>0.28000000000000003</v>
      </c>
      <c r="O2585" s="1" t="str">
        <f>IF(Clean_Data[[#This Row],[Discount]]=0,"No Discount",
IF(Clean_Data[[#This Row],[Discount]]&lt;=0.2,"Low",
IF(Clean_Data[[#This Row],[Discount]]&lt;=0.5,"Medium","High")))</f>
        <v>No Discount</v>
      </c>
      <c r="P2585" s="1" t="str">
        <f>IF(Clean_Data[[#This Row],[Sales]]&lt;100,"Low",
IF(Clean_Data[[#This Row],[Sales]]&lt;500,"Medium","High"))</f>
        <v>Medium</v>
      </c>
    </row>
    <row r="2586" spans="1:16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1">
        <v>6.6079999999999997</v>
      </c>
      <c r="K2586" s="1">
        <v>2</v>
      </c>
      <c r="L2586" s="1">
        <v>0.2</v>
      </c>
      <c r="M2586" s="1">
        <v>2.1476000000000002</v>
      </c>
      <c r="N2586" s="1">
        <f>Clean_Data[[#This Row],[Profit]]/Clean_Data[[#This Row],[Sales]]</f>
        <v>0.32500000000000007</v>
      </c>
      <c r="O2586" s="1" t="str">
        <f>IF(Clean_Data[[#This Row],[Discount]]=0,"No Discount",
IF(Clean_Data[[#This Row],[Discount]]&lt;=0.2,"Low",
IF(Clean_Data[[#This Row],[Discount]]&lt;=0.5,"Medium","High")))</f>
        <v>Low</v>
      </c>
      <c r="P2586" s="1" t="str">
        <f>IF(Clean_Data[[#This Row],[Sales]]&lt;100,"Low",
IF(Clean_Data[[#This Row],[Sales]]&lt;500,"Medium","High"))</f>
        <v>Low</v>
      </c>
    </row>
    <row r="2587" spans="1:16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1">
        <v>248.57</v>
      </c>
      <c r="K2587" s="1">
        <v>7</v>
      </c>
      <c r="L2587" s="1">
        <v>0</v>
      </c>
      <c r="M2587" s="1">
        <v>67.113900000000001</v>
      </c>
      <c r="N2587" s="1">
        <f>Clean_Data[[#This Row],[Profit]]/Clean_Data[[#This Row],[Sales]]</f>
        <v>0.27</v>
      </c>
      <c r="O2587" s="1" t="str">
        <f>IF(Clean_Data[[#This Row],[Discount]]=0,"No Discount",
IF(Clean_Data[[#This Row],[Discount]]&lt;=0.2,"Low",
IF(Clean_Data[[#This Row],[Discount]]&lt;=0.5,"Medium","High")))</f>
        <v>No Discount</v>
      </c>
      <c r="P2587" s="1" t="str">
        <f>IF(Clean_Data[[#This Row],[Sales]]&lt;100,"Low",
IF(Clean_Data[[#This Row],[Sales]]&lt;500,"Medium","High"))</f>
        <v>Medium</v>
      </c>
    </row>
    <row r="2588" spans="1:16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1">
        <v>22.23</v>
      </c>
      <c r="K2588" s="1">
        <v>1</v>
      </c>
      <c r="L2588" s="1">
        <v>0</v>
      </c>
      <c r="M2588" s="1">
        <v>9.7812000000000001</v>
      </c>
      <c r="N2588" s="1">
        <f>Clean_Data[[#This Row],[Profit]]/Clean_Data[[#This Row],[Sales]]</f>
        <v>0.44</v>
      </c>
      <c r="O2588" s="1" t="str">
        <f>IF(Clean_Data[[#This Row],[Discount]]=0,"No Discount",
IF(Clean_Data[[#This Row],[Discount]]&lt;=0.2,"Low",
IF(Clean_Data[[#This Row],[Discount]]&lt;=0.5,"Medium","High")))</f>
        <v>No Discount</v>
      </c>
      <c r="P2588" s="1" t="str">
        <f>IF(Clean_Data[[#This Row],[Sales]]&lt;100,"Low",
IF(Clean_Data[[#This Row],[Sales]]&lt;500,"Medium","High"))</f>
        <v>Low</v>
      </c>
    </row>
    <row r="2589" spans="1:16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1">
        <v>5.98</v>
      </c>
      <c r="K2589" s="1">
        <v>1</v>
      </c>
      <c r="L2589" s="1">
        <v>0</v>
      </c>
      <c r="M2589" s="1">
        <v>1.0165999999999999</v>
      </c>
      <c r="N2589" s="1">
        <f>Clean_Data[[#This Row],[Profit]]/Clean_Data[[#This Row],[Sales]]</f>
        <v>0.16999999999999998</v>
      </c>
      <c r="O2589" s="1" t="str">
        <f>IF(Clean_Data[[#This Row],[Discount]]=0,"No Discount",
IF(Clean_Data[[#This Row],[Discount]]&lt;=0.2,"Low",
IF(Clean_Data[[#This Row],[Discount]]&lt;=0.5,"Medium","High")))</f>
        <v>No Discount</v>
      </c>
      <c r="P2589" s="1" t="str">
        <f>IF(Clean_Data[[#This Row],[Sales]]&lt;100,"Low",
IF(Clean_Data[[#This Row],[Sales]]&lt;500,"Medium","High"))</f>
        <v>Low</v>
      </c>
    </row>
    <row r="2590" spans="1:16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1">
        <v>246.16800000000001</v>
      </c>
      <c r="K2590" s="1">
        <v>3</v>
      </c>
      <c r="L2590" s="1">
        <v>0.2</v>
      </c>
      <c r="M2590" s="1">
        <v>21.5397</v>
      </c>
      <c r="N2590" s="1">
        <f>Clean_Data[[#This Row],[Profit]]/Clean_Data[[#This Row],[Sales]]</f>
        <v>8.7499999999999994E-2</v>
      </c>
      <c r="O2590" s="1" t="str">
        <f>IF(Clean_Data[[#This Row],[Discount]]=0,"No Discount",
IF(Clean_Data[[#This Row],[Discount]]&lt;=0.2,"Low",
IF(Clean_Data[[#This Row],[Discount]]&lt;=0.5,"Medium","High")))</f>
        <v>Low</v>
      </c>
      <c r="P2590" s="1" t="str">
        <f>IF(Clean_Data[[#This Row],[Sales]]&lt;100,"Low",
IF(Clean_Data[[#This Row],[Sales]]&lt;500,"Medium","High"))</f>
        <v>Medium</v>
      </c>
    </row>
    <row r="2591" spans="1:16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1">
        <v>14.135999999999999</v>
      </c>
      <c r="K2591" s="1">
        <v>2</v>
      </c>
      <c r="L2591" s="1">
        <v>0.6</v>
      </c>
      <c r="M2591" s="1">
        <v>-7.7747999999999999</v>
      </c>
      <c r="N2591" s="1">
        <f>Clean_Data[[#This Row],[Profit]]/Clean_Data[[#This Row],[Sales]]</f>
        <v>-0.55000000000000004</v>
      </c>
      <c r="O2591" s="1" t="str">
        <f>IF(Clean_Data[[#This Row],[Discount]]=0,"No Discount",
IF(Clean_Data[[#This Row],[Discount]]&lt;=0.2,"Low",
IF(Clean_Data[[#This Row],[Discount]]&lt;=0.5,"Medium","High")))</f>
        <v>High</v>
      </c>
      <c r="P2591" s="1" t="str">
        <f>IF(Clean_Data[[#This Row],[Sales]]&lt;100,"Low",
IF(Clean_Data[[#This Row],[Sales]]&lt;500,"Medium","High"))</f>
        <v>Low</v>
      </c>
    </row>
    <row r="2592" spans="1:16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1">
        <v>601.47</v>
      </c>
      <c r="K2592" s="1">
        <v>3</v>
      </c>
      <c r="L2592" s="1">
        <v>0.5</v>
      </c>
      <c r="M2592" s="1">
        <v>-300.73500000000001</v>
      </c>
      <c r="N2592" s="1">
        <f>Clean_Data[[#This Row],[Profit]]/Clean_Data[[#This Row],[Sales]]</f>
        <v>-0.5</v>
      </c>
      <c r="O2592" s="1" t="str">
        <f>IF(Clean_Data[[#This Row],[Discount]]=0,"No Discount",
IF(Clean_Data[[#This Row],[Discount]]&lt;=0.2,"Low",
IF(Clean_Data[[#This Row],[Discount]]&lt;=0.5,"Medium","High")))</f>
        <v>Medium</v>
      </c>
      <c r="P2592" s="1" t="str">
        <f>IF(Clean_Data[[#This Row],[Sales]]&lt;100,"Low",
IF(Clean_Data[[#This Row],[Sales]]&lt;500,"Medium","High"))</f>
        <v>High</v>
      </c>
    </row>
    <row r="2593" spans="1:16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1">
        <v>79.099999999999994</v>
      </c>
      <c r="K2593" s="1">
        <v>2</v>
      </c>
      <c r="L2593" s="1">
        <v>0</v>
      </c>
      <c r="M2593" s="1">
        <v>39.549999999999997</v>
      </c>
      <c r="N2593" s="1">
        <f>Clean_Data[[#This Row],[Profit]]/Clean_Data[[#This Row],[Sales]]</f>
        <v>0.5</v>
      </c>
      <c r="O2593" s="1" t="str">
        <f>IF(Clean_Data[[#This Row],[Discount]]=0,"No Discount",
IF(Clean_Data[[#This Row],[Discount]]&lt;=0.2,"Low",
IF(Clean_Data[[#This Row],[Discount]]&lt;=0.5,"Medium","High")))</f>
        <v>No Discount</v>
      </c>
      <c r="P2593" s="1" t="str">
        <f>IF(Clean_Data[[#This Row],[Sales]]&lt;100,"Low",
IF(Clean_Data[[#This Row],[Sales]]&lt;500,"Medium","High"))</f>
        <v>Low</v>
      </c>
    </row>
    <row r="2594" spans="1:16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1">
        <v>327.84</v>
      </c>
      <c r="K2594" s="1">
        <v>8</v>
      </c>
      <c r="L2594" s="1">
        <v>0</v>
      </c>
      <c r="M2594" s="1">
        <v>157.36320000000001</v>
      </c>
      <c r="N2594" s="1">
        <f>Clean_Data[[#This Row],[Profit]]/Clean_Data[[#This Row],[Sales]]</f>
        <v>0.48000000000000004</v>
      </c>
      <c r="O2594" s="1" t="str">
        <f>IF(Clean_Data[[#This Row],[Discount]]=0,"No Discount",
IF(Clean_Data[[#This Row],[Discount]]&lt;=0.2,"Low",
IF(Clean_Data[[#This Row],[Discount]]&lt;=0.5,"Medium","High")))</f>
        <v>No Discount</v>
      </c>
      <c r="P2594" s="1" t="str">
        <f>IF(Clean_Data[[#This Row],[Sales]]&lt;100,"Low",
IF(Clean_Data[[#This Row],[Sales]]&lt;500,"Medium","High"))</f>
        <v>Medium</v>
      </c>
    </row>
    <row r="2595" spans="1:16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1">
        <v>180.96</v>
      </c>
      <c r="K2595" s="1">
        <v>2</v>
      </c>
      <c r="L2595" s="1">
        <v>0</v>
      </c>
      <c r="M2595" s="1">
        <v>81.432000000000002</v>
      </c>
      <c r="N2595" s="1">
        <f>Clean_Data[[#This Row],[Profit]]/Clean_Data[[#This Row],[Sales]]</f>
        <v>0.45</v>
      </c>
      <c r="O2595" s="1" t="str">
        <f>IF(Clean_Data[[#This Row],[Discount]]=0,"No Discount",
IF(Clean_Data[[#This Row],[Discount]]&lt;=0.2,"Low",
IF(Clean_Data[[#This Row],[Discount]]&lt;=0.5,"Medium","High")))</f>
        <v>No Discount</v>
      </c>
      <c r="P2595" s="1" t="str">
        <f>IF(Clean_Data[[#This Row],[Sales]]&lt;100,"Low",
IF(Clean_Data[[#This Row],[Sales]]&lt;500,"Medium","High"))</f>
        <v>Medium</v>
      </c>
    </row>
    <row r="2596" spans="1:16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1">
        <v>914.97</v>
      </c>
      <c r="K2596" s="1">
        <v>3</v>
      </c>
      <c r="L2596" s="1">
        <v>0</v>
      </c>
      <c r="M2596" s="1">
        <v>411.73649999999998</v>
      </c>
      <c r="N2596" s="1">
        <f>Clean_Data[[#This Row],[Profit]]/Clean_Data[[#This Row],[Sales]]</f>
        <v>0.44999999999999996</v>
      </c>
      <c r="O2596" s="1" t="str">
        <f>IF(Clean_Data[[#This Row],[Discount]]=0,"No Discount",
IF(Clean_Data[[#This Row],[Discount]]&lt;=0.2,"Low",
IF(Clean_Data[[#This Row],[Discount]]&lt;=0.5,"Medium","High")))</f>
        <v>No Discount</v>
      </c>
      <c r="P2596" s="1" t="str">
        <f>IF(Clean_Data[[#This Row],[Sales]]&lt;100,"Low",
IF(Clean_Data[[#This Row],[Sales]]&lt;500,"Medium","High"))</f>
        <v>High</v>
      </c>
    </row>
    <row r="2597" spans="1:16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1">
        <v>587.97</v>
      </c>
      <c r="K2597" s="1">
        <v>3</v>
      </c>
      <c r="L2597" s="1">
        <v>0</v>
      </c>
      <c r="M2597" s="1">
        <v>158.75190000000001</v>
      </c>
      <c r="N2597" s="1">
        <f>Clean_Data[[#This Row],[Profit]]/Clean_Data[[#This Row],[Sales]]</f>
        <v>0.27</v>
      </c>
      <c r="O2597" s="1" t="str">
        <f>IF(Clean_Data[[#This Row],[Discount]]=0,"No Discount",
IF(Clean_Data[[#This Row],[Discount]]&lt;=0.2,"Low",
IF(Clean_Data[[#This Row],[Discount]]&lt;=0.5,"Medium","High")))</f>
        <v>No Discount</v>
      </c>
      <c r="P2597" s="1" t="str">
        <f>IF(Clean_Data[[#This Row],[Sales]]&lt;100,"Low",
IF(Clean_Data[[#This Row],[Sales]]&lt;500,"Medium","High"))</f>
        <v>High</v>
      </c>
    </row>
    <row r="2598" spans="1:16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1">
        <v>530.34</v>
      </c>
      <c r="K2598" s="1">
        <v>2</v>
      </c>
      <c r="L2598" s="1">
        <v>0</v>
      </c>
      <c r="M2598" s="1">
        <v>95.461200000000005</v>
      </c>
      <c r="N2598" s="1">
        <f>Clean_Data[[#This Row],[Profit]]/Clean_Data[[#This Row],[Sales]]</f>
        <v>0.18</v>
      </c>
      <c r="O2598" s="1" t="str">
        <f>IF(Clean_Data[[#This Row],[Discount]]=0,"No Discount",
IF(Clean_Data[[#This Row],[Discount]]&lt;=0.2,"Low",
IF(Clean_Data[[#This Row],[Discount]]&lt;=0.5,"Medium","High")))</f>
        <v>No Discount</v>
      </c>
      <c r="P2598" s="1" t="str">
        <f>IF(Clean_Data[[#This Row],[Sales]]&lt;100,"Low",
IF(Clean_Data[[#This Row],[Sales]]&lt;500,"Medium","High"))</f>
        <v>High</v>
      </c>
    </row>
    <row r="2599" spans="1:16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1">
        <v>14.94</v>
      </c>
      <c r="K2599" s="1">
        <v>3</v>
      </c>
      <c r="L2599" s="1">
        <v>0</v>
      </c>
      <c r="M2599" s="1">
        <v>7.3205999999999998</v>
      </c>
      <c r="N2599" s="1">
        <f>Clean_Data[[#This Row],[Profit]]/Clean_Data[[#This Row],[Sales]]</f>
        <v>0.49</v>
      </c>
      <c r="O2599" s="1" t="str">
        <f>IF(Clean_Data[[#This Row],[Discount]]=0,"No Discount",
IF(Clean_Data[[#This Row],[Discount]]&lt;=0.2,"Low",
IF(Clean_Data[[#This Row],[Discount]]&lt;=0.5,"Medium","High")))</f>
        <v>No Discount</v>
      </c>
      <c r="P2599" s="1" t="str">
        <f>IF(Clean_Data[[#This Row],[Sales]]&lt;100,"Low",
IF(Clean_Data[[#This Row],[Sales]]&lt;500,"Medium","High"))</f>
        <v>Low</v>
      </c>
    </row>
    <row r="2600" spans="1:16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1">
        <v>121.94</v>
      </c>
      <c r="K2600" s="1">
        <v>2</v>
      </c>
      <c r="L2600" s="1">
        <v>0</v>
      </c>
      <c r="M2600" s="1">
        <v>35.3626</v>
      </c>
      <c r="N2600" s="1">
        <f>Clean_Data[[#This Row],[Profit]]/Clean_Data[[#This Row],[Sales]]</f>
        <v>0.29000000000000004</v>
      </c>
      <c r="O2600" s="1" t="str">
        <f>IF(Clean_Data[[#This Row],[Discount]]=0,"No Discount",
IF(Clean_Data[[#This Row],[Discount]]&lt;=0.2,"Low",
IF(Clean_Data[[#This Row],[Discount]]&lt;=0.5,"Medium","High")))</f>
        <v>No Discount</v>
      </c>
      <c r="P2600" s="1" t="str">
        <f>IF(Clean_Data[[#This Row],[Sales]]&lt;100,"Low",
IF(Clean_Data[[#This Row],[Sales]]&lt;500,"Medium","High"))</f>
        <v>Medium</v>
      </c>
    </row>
    <row r="2601" spans="1:16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1">
        <v>122.71</v>
      </c>
      <c r="K2601" s="1">
        <v>7</v>
      </c>
      <c r="L2601" s="1">
        <v>0</v>
      </c>
      <c r="M2601" s="1">
        <v>36.813000000000002</v>
      </c>
      <c r="N2601" s="1">
        <f>Clean_Data[[#This Row],[Profit]]/Clean_Data[[#This Row],[Sales]]</f>
        <v>0.30000000000000004</v>
      </c>
      <c r="O2601" s="1" t="str">
        <f>IF(Clean_Data[[#This Row],[Discount]]=0,"No Discount",
IF(Clean_Data[[#This Row],[Discount]]&lt;=0.2,"Low",
IF(Clean_Data[[#This Row],[Discount]]&lt;=0.5,"Medium","High")))</f>
        <v>No Discount</v>
      </c>
      <c r="P2601" s="1" t="str">
        <f>IF(Clean_Data[[#This Row],[Sales]]&lt;100,"Low",
IF(Clean_Data[[#This Row],[Sales]]&lt;500,"Medium","High"))</f>
        <v>Medium</v>
      </c>
    </row>
    <row r="2602" spans="1:16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1">
        <v>14.94</v>
      </c>
      <c r="K2602" s="1">
        <v>3</v>
      </c>
      <c r="L2602" s="1">
        <v>0</v>
      </c>
      <c r="M2602" s="1">
        <v>7.0217999999999998</v>
      </c>
      <c r="N2602" s="1">
        <f>Clean_Data[[#This Row],[Profit]]/Clean_Data[[#This Row],[Sales]]</f>
        <v>0.47000000000000003</v>
      </c>
      <c r="O2602" s="1" t="str">
        <f>IF(Clean_Data[[#This Row],[Discount]]=0,"No Discount",
IF(Clean_Data[[#This Row],[Discount]]&lt;=0.2,"Low",
IF(Clean_Data[[#This Row],[Discount]]&lt;=0.5,"Medium","High")))</f>
        <v>No Discount</v>
      </c>
      <c r="P2602" s="1" t="str">
        <f>IF(Clean_Data[[#This Row],[Sales]]&lt;100,"Low",
IF(Clean_Data[[#This Row],[Sales]]&lt;500,"Medium","High"))</f>
        <v>Low</v>
      </c>
    </row>
    <row r="2603" spans="1:16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1">
        <v>1349.85</v>
      </c>
      <c r="K2603" s="1">
        <v>3</v>
      </c>
      <c r="L2603" s="1">
        <v>0</v>
      </c>
      <c r="M2603" s="1">
        <v>364.45949999999999</v>
      </c>
      <c r="N2603" s="1">
        <f>Clean_Data[[#This Row],[Profit]]/Clean_Data[[#This Row],[Sales]]</f>
        <v>0.27</v>
      </c>
      <c r="O2603" s="1" t="str">
        <f>IF(Clean_Data[[#This Row],[Discount]]=0,"No Discount",
IF(Clean_Data[[#This Row],[Discount]]&lt;=0.2,"Low",
IF(Clean_Data[[#This Row],[Discount]]&lt;=0.5,"Medium","High")))</f>
        <v>No Discount</v>
      </c>
      <c r="P2603" s="1" t="str">
        <f>IF(Clean_Data[[#This Row],[Sales]]&lt;100,"Low",
IF(Clean_Data[[#This Row],[Sales]]&lt;500,"Medium","High"))</f>
        <v>High</v>
      </c>
    </row>
    <row r="2604" spans="1:16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1">
        <v>136.78399999999999</v>
      </c>
      <c r="K2604" s="1">
        <v>1</v>
      </c>
      <c r="L2604" s="1">
        <v>0.2</v>
      </c>
      <c r="M2604" s="1">
        <v>5.1294000000000004</v>
      </c>
      <c r="N2604" s="1">
        <f>Clean_Data[[#This Row],[Profit]]/Clean_Data[[#This Row],[Sales]]</f>
        <v>3.7500000000000006E-2</v>
      </c>
      <c r="O2604" s="1" t="str">
        <f>IF(Clean_Data[[#This Row],[Discount]]=0,"No Discount",
IF(Clean_Data[[#This Row],[Discount]]&lt;=0.2,"Low",
IF(Clean_Data[[#This Row],[Discount]]&lt;=0.5,"Medium","High")))</f>
        <v>Low</v>
      </c>
      <c r="P2604" s="1" t="str">
        <f>IF(Clean_Data[[#This Row],[Sales]]&lt;100,"Low",
IF(Clean_Data[[#This Row],[Sales]]&lt;500,"Medium","High"))</f>
        <v>Medium</v>
      </c>
    </row>
    <row r="2605" spans="1:16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1">
        <v>61.12</v>
      </c>
      <c r="K2605" s="1">
        <v>4</v>
      </c>
      <c r="L2605" s="1">
        <v>0</v>
      </c>
      <c r="M2605" s="1">
        <v>20.780799999999999</v>
      </c>
      <c r="N2605" s="1">
        <f>Clean_Data[[#This Row],[Profit]]/Clean_Data[[#This Row],[Sales]]</f>
        <v>0.34</v>
      </c>
      <c r="O2605" s="1" t="str">
        <f>IF(Clean_Data[[#This Row],[Discount]]=0,"No Discount",
IF(Clean_Data[[#This Row],[Discount]]&lt;=0.2,"Low",
IF(Clean_Data[[#This Row],[Discount]]&lt;=0.5,"Medium","High")))</f>
        <v>No Discount</v>
      </c>
      <c r="P2605" s="1" t="str">
        <f>IF(Clean_Data[[#This Row],[Sales]]&lt;100,"Low",
IF(Clean_Data[[#This Row],[Sales]]&lt;500,"Medium","High"))</f>
        <v>Low</v>
      </c>
    </row>
    <row r="2606" spans="1:16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1">
        <v>1.167</v>
      </c>
      <c r="K2606" s="1">
        <v>1</v>
      </c>
      <c r="L2606" s="1">
        <v>0.7</v>
      </c>
      <c r="M2606" s="1">
        <v>-0.85580000000000001</v>
      </c>
      <c r="N2606" s="1">
        <f>Clean_Data[[#This Row],[Profit]]/Clean_Data[[#This Row],[Sales]]</f>
        <v>-0.73333333333333328</v>
      </c>
      <c r="O2606" s="1" t="str">
        <f>IF(Clean_Data[[#This Row],[Discount]]=0,"No Discount",
IF(Clean_Data[[#This Row],[Discount]]&lt;=0.2,"Low",
IF(Clean_Data[[#This Row],[Discount]]&lt;=0.5,"Medium","High")))</f>
        <v>High</v>
      </c>
      <c r="P2606" s="1" t="str">
        <f>IF(Clean_Data[[#This Row],[Sales]]&lt;100,"Low",
IF(Clean_Data[[#This Row],[Sales]]&lt;500,"Medium","High"))</f>
        <v>Low</v>
      </c>
    </row>
    <row r="2607" spans="1:16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1">
        <v>16.989999999999998</v>
      </c>
      <c r="K2607" s="1">
        <v>1</v>
      </c>
      <c r="L2607" s="1">
        <v>0</v>
      </c>
      <c r="M2607" s="1">
        <v>4.9271000000000003</v>
      </c>
      <c r="N2607" s="1">
        <f>Clean_Data[[#This Row],[Profit]]/Clean_Data[[#This Row],[Sales]]</f>
        <v>0.29000000000000004</v>
      </c>
      <c r="O2607" s="1" t="str">
        <f>IF(Clean_Data[[#This Row],[Discount]]=0,"No Discount",
IF(Clean_Data[[#This Row],[Discount]]&lt;=0.2,"Low",
IF(Clean_Data[[#This Row],[Discount]]&lt;=0.5,"Medium","High")))</f>
        <v>No Discount</v>
      </c>
      <c r="P2607" s="1" t="str">
        <f>IF(Clean_Data[[#This Row],[Sales]]&lt;100,"Low",
IF(Clean_Data[[#This Row],[Sales]]&lt;500,"Medium","High"))</f>
        <v>Low</v>
      </c>
    </row>
    <row r="2608" spans="1:16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1">
        <v>24.672000000000001</v>
      </c>
      <c r="K2608" s="1">
        <v>3</v>
      </c>
      <c r="L2608" s="1">
        <v>0.2</v>
      </c>
      <c r="M2608" s="1">
        <v>0</v>
      </c>
      <c r="N2608" s="1">
        <f>Clean_Data[[#This Row],[Profit]]/Clean_Data[[#This Row],[Sales]]</f>
        <v>0</v>
      </c>
      <c r="O2608" s="1" t="str">
        <f>IF(Clean_Data[[#This Row],[Discount]]=0,"No Discount",
IF(Clean_Data[[#This Row],[Discount]]&lt;=0.2,"Low",
IF(Clean_Data[[#This Row],[Discount]]&lt;=0.5,"Medium","High")))</f>
        <v>Low</v>
      </c>
      <c r="P2608" s="1" t="str">
        <f>IF(Clean_Data[[#This Row],[Sales]]&lt;100,"Low",
IF(Clean_Data[[#This Row],[Sales]]&lt;500,"Medium","High"))</f>
        <v>Low</v>
      </c>
    </row>
    <row r="2609" spans="1:16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1">
        <v>2.52</v>
      </c>
      <c r="K2609" s="1">
        <v>1</v>
      </c>
      <c r="L2609" s="1">
        <v>0.2</v>
      </c>
      <c r="M2609" s="1">
        <v>0.88200000000000001</v>
      </c>
      <c r="N2609" s="1">
        <f>Clean_Data[[#This Row],[Profit]]/Clean_Data[[#This Row],[Sales]]</f>
        <v>0.35</v>
      </c>
      <c r="O2609" s="1" t="str">
        <f>IF(Clean_Data[[#This Row],[Discount]]=0,"No Discount",
IF(Clean_Data[[#This Row],[Discount]]&lt;=0.2,"Low",
IF(Clean_Data[[#This Row],[Discount]]&lt;=0.5,"Medium","High")))</f>
        <v>Low</v>
      </c>
      <c r="P2609" s="1" t="str">
        <f>IF(Clean_Data[[#This Row],[Sales]]&lt;100,"Low",
IF(Clean_Data[[#This Row],[Sales]]&lt;500,"Medium","High"))</f>
        <v>Low</v>
      </c>
    </row>
    <row r="2610" spans="1:16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1">
        <v>1218.7349999999999</v>
      </c>
      <c r="K2610" s="1">
        <v>5</v>
      </c>
      <c r="L2610" s="1">
        <v>0.3</v>
      </c>
      <c r="M2610" s="1">
        <v>-121.87350000000001</v>
      </c>
      <c r="N2610" s="1">
        <f>Clean_Data[[#This Row],[Profit]]/Clean_Data[[#This Row],[Sales]]</f>
        <v>-0.10000000000000002</v>
      </c>
      <c r="O2610" s="1" t="str">
        <f>IF(Clean_Data[[#This Row],[Discount]]=0,"No Discount",
IF(Clean_Data[[#This Row],[Discount]]&lt;=0.2,"Low",
IF(Clean_Data[[#This Row],[Discount]]&lt;=0.5,"Medium","High")))</f>
        <v>Medium</v>
      </c>
      <c r="P2610" s="1" t="str">
        <f>IF(Clean_Data[[#This Row],[Sales]]&lt;100,"Low",
IF(Clean_Data[[#This Row],[Sales]]&lt;500,"Medium","High"))</f>
        <v>High</v>
      </c>
    </row>
    <row r="2611" spans="1:16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1">
        <v>5.9039999999999999</v>
      </c>
      <c r="K2611" s="1">
        <v>2</v>
      </c>
      <c r="L2611" s="1">
        <v>0.2</v>
      </c>
      <c r="M2611" s="1">
        <v>1.9925999999999999</v>
      </c>
      <c r="N2611" s="1">
        <f>Clean_Data[[#This Row],[Profit]]/Clean_Data[[#This Row],[Sales]]</f>
        <v>0.33749999999999997</v>
      </c>
      <c r="O2611" s="1" t="str">
        <f>IF(Clean_Data[[#This Row],[Discount]]=0,"No Discount",
IF(Clean_Data[[#This Row],[Discount]]&lt;=0.2,"Low",
IF(Clean_Data[[#This Row],[Discount]]&lt;=0.5,"Medium","High")))</f>
        <v>Low</v>
      </c>
      <c r="P2611" s="1" t="str">
        <f>IF(Clean_Data[[#This Row],[Sales]]&lt;100,"Low",
IF(Clean_Data[[#This Row],[Sales]]&lt;500,"Medium","High"))</f>
        <v>Low</v>
      </c>
    </row>
    <row r="2612" spans="1:16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1">
        <v>15.696</v>
      </c>
      <c r="K2612" s="1">
        <v>3</v>
      </c>
      <c r="L2612" s="1">
        <v>0.2</v>
      </c>
      <c r="M2612" s="1">
        <v>5.1012000000000004</v>
      </c>
      <c r="N2612" s="1">
        <f>Clean_Data[[#This Row],[Profit]]/Clean_Data[[#This Row],[Sales]]</f>
        <v>0.32500000000000001</v>
      </c>
      <c r="O2612" s="1" t="str">
        <f>IF(Clean_Data[[#This Row],[Discount]]=0,"No Discount",
IF(Clean_Data[[#This Row],[Discount]]&lt;=0.2,"Low",
IF(Clean_Data[[#This Row],[Discount]]&lt;=0.5,"Medium","High")))</f>
        <v>Low</v>
      </c>
      <c r="P2612" s="1" t="str">
        <f>IF(Clean_Data[[#This Row],[Sales]]&lt;100,"Low",
IF(Clean_Data[[#This Row],[Sales]]&lt;500,"Medium","High"))</f>
        <v>Low</v>
      </c>
    </row>
    <row r="2613" spans="1:16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1">
        <v>6.0960000000000001</v>
      </c>
      <c r="K2613" s="1">
        <v>3</v>
      </c>
      <c r="L2613" s="1">
        <v>0.6</v>
      </c>
      <c r="M2613" s="1">
        <v>-3.9624000000000001</v>
      </c>
      <c r="N2613" s="1">
        <f>Clean_Data[[#This Row],[Profit]]/Clean_Data[[#This Row],[Sales]]</f>
        <v>-0.65</v>
      </c>
      <c r="O2613" s="1" t="str">
        <f>IF(Clean_Data[[#This Row],[Discount]]=0,"No Discount",
IF(Clean_Data[[#This Row],[Discount]]&lt;=0.2,"Low",
IF(Clean_Data[[#This Row],[Discount]]&lt;=0.5,"Medium","High")))</f>
        <v>High</v>
      </c>
      <c r="P2613" s="1" t="str">
        <f>IF(Clean_Data[[#This Row],[Sales]]&lt;100,"Low",
IF(Clean_Data[[#This Row],[Sales]]&lt;500,"Medium","High"))</f>
        <v>Low</v>
      </c>
    </row>
    <row r="2614" spans="1:16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1">
        <v>41.567999999999998</v>
      </c>
      <c r="K2614" s="1">
        <v>2</v>
      </c>
      <c r="L2614" s="1">
        <v>0.2</v>
      </c>
      <c r="M2614" s="1">
        <v>2.5979999999999999</v>
      </c>
      <c r="N2614" s="1">
        <f>Clean_Data[[#This Row],[Profit]]/Clean_Data[[#This Row],[Sales]]</f>
        <v>6.25E-2</v>
      </c>
      <c r="O2614" s="1" t="str">
        <f>IF(Clean_Data[[#This Row],[Discount]]=0,"No Discount",
IF(Clean_Data[[#This Row],[Discount]]&lt;=0.2,"Low",
IF(Clean_Data[[#This Row],[Discount]]&lt;=0.5,"Medium","High")))</f>
        <v>Low</v>
      </c>
      <c r="P2614" s="1" t="str">
        <f>IF(Clean_Data[[#This Row],[Sales]]&lt;100,"Low",
IF(Clean_Data[[#This Row],[Sales]]&lt;500,"Medium","High"))</f>
        <v>Low</v>
      </c>
    </row>
    <row r="2615" spans="1:16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1">
        <v>230.28</v>
      </c>
      <c r="K2615" s="1">
        <v>3</v>
      </c>
      <c r="L2615" s="1">
        <v>0.2</v>
      </c>
      <c r="M2615" s="1">
        <v>23.027999999999999</v>
      </c>
      <c r="N2615" s="1">
        <f>Clean_Data[[#This Row],[Profit]]/Clean_Data[[#This Row],[Sales]]</f>
        <v>9.9999999999999992E-2</v>
      </c>
      <c r="O2615" s="1" t="str">
        <f>IF(Clean_Data[[#This Row],[Discount]]=0,"No Discount",
IF(Clean_Data[[#This Row],[Discount]]&lt;=0.2,"Low",
IF(Clean_Data[[#This Row],[Discount]]&lt;=0.5,"Medium","High")))</f>
        <v>Low</v>
      </c>
      <c r="P2615" s="1" t="str">
        <f>IF(Clean_Data[[#This Row],[Sales]]&lt;100,"Low",
IF(Clean_Data[[#This Row],[Sales]]&lt;500,"Medium","High"))</f>
        <v>Medium</v>
      </c>
    </row>
    <row r="2616" spans="1:16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1">
        <v>18.288</v>
      </c>
      <c r="K2616" s="1">
        <v>6</v>
      </c>
      <c r="L2616" s="1">
        <v>0.2</v>
      </c>
      <c r="M2616" s="1">
        <v>5.7149999999999999</v>
      </c>
      <c r="N2616" s="1">
        <f>Clean_Data[[#This Row],[Profit]]/Clean_Data[[#This Row],[Sales]]</f>
        <v>0.3125</v>
      </c>
      <c r="O2616" s="1" t="str">
        <f>IF(Clean_Data[[#This Row],[Discount]]=0,"No Discount",
IF(Clean_Data[[#This Row],[Discount]]&lt;=0.2,"Low",
IF(Clean_Data[[#This Row],[Discount]]&lt;=0.5,"Medium","High")))</f>
        <v>Low</v>
      </c>
      <c r="P2616" s="1" t="str">
        <f>IF(Clean_Data[[#This Row],[Sales]]&lt;100,"Low",
IF(Clean_Data[[#This Row],[Sales]]&lt;500,"Medium","High"))</f>
        <v>Low</v>
      </c>
    </row>
    <row r="2617" spans="1:16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1">
        <v>5.78</v>
      </c>
      <c r="K2617" s="1">
        <v>2</v>
      </c>
      <c r="L2617" s="1">
        <v>0</v>
      </c>
      <c r="M2617" s="1">
        <v>2.7166000000000001</v>
      </c>
      <c r="N2617" s="1">
        <f>Clean_Data[[#This Row],[Profit]]/Clean_Data[[#This Row],[Sales]]</f>
        <v>0.47000000000000003</v>
      </c>
      <c r="O2617" s="1" t="str">
        <f>IF(Clean_Data[[#This Row],[Discount]]=0,"No Discount",
IF(Clean_Data[[#This Row],[Discount]]&lt;=0.2,"Low",
IF(Clean_Data[[#This Row],[Discount]]&lt;=0.5,"Medium","High")))</f>
        <v>No Discount</v>
      </c>
      <c r="P2617" s="1" t="str">
        <f>IF(Clean_Data[[#This Row],[Sales]]&lt;100,"Low",
IF(Clean_Data[[#This Row],[Sales]]&lt;500,"Medium","High"))</f>
        <v>Low</v>
      </c>
    </row>
    <row r="2618" spans="1:16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1">
        <v>121.68</v>
      </c>
      <c r="K2618" s="1">
        <v>13</v>
      </c>
      <c r="L2618" s="1">
        <v>0.2</v>
      </c>
      <c r="M2618" s="1">
        <v>38.024999999999999</v>
      </c>
      <c r="N2618" s="1">
        <f>Clean_Data[[#This Row],[Profit]]/Clean_Data[[#This Row],[Sales]]</f>
        <v>0.31249999999999994</v>
      </c>
      <c r="O2618" s="1" t="str">
        <f>IF(Clean_Data[[#This Row],[Discount]]=0,"No Discount",
IF(Clean_Data[[#This Row],[Discount]]&lt;=0.2,"Low",
IF(Clean_Data[[#This Row],[Discount]]&lt;=0.5,"Medium","High")))</f>
        <v>Low</v>
      </c>
      <c r="P2618" s="1" t="str">
        <f>IF(Clean_Data[[#This Row],[Sales]]&lt;100,"Low",
IF(Clean_Data[[#This Row],[Sales]]&lt;500,"Medium","High"))</f>
        <v>Medium</v>
      </c>
    </row>
    <row r="2619" spans="1:16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1">
        <v>4.17</v>
      </c>
      <c r="K2619" s="1">
        <v>3</v>
      </c>
      <c r="L2619" s="1">
        <v>0</v>
      </c>
      <c r="M2619" s="1">
        <v>1.0842000000000001</v>
      </c>
      <c r="N2619" s="1">
        <f>Clean_Data[[#This Row],[Profit]]/Clean_Data[[#This Row],[Sales]]</f>
        <v>0.26</v>
      </c>
      <c r="O2619" s="1" t="str">
        <f>IF(Clean_Data[[#This Row],[Discount]]=0,"No Discount",
IF(Clean_Data[[#This Row],[Discount]]&lt;=0.2,"Low",
IF(Clean_Data[[#This Row],[Discount]]&lt;=0.5,"Medium","High")))</f>
        <v>No Discount</v>
      </c>
      <c r="P2619" s="1" t="str">
        <f>IF(Clean_Data[[#This Row],[Sales]]&lt;100,"Low",
IF(Clean_Data[[#This Row],[Sales]]&lt;500,"Medium","High"))</f>
        <v>Low</v>
      </c>
    </row>
    <row r="2620" spans="1:16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1">
        <v>67.040000000000006</v>
      </c>
      <c r="K2620" s="1">
        <v>4</v>
      </c>
      <c r="L2620" s="1">
        <v>0.2</v>
      </c>
      <c r="M2620" s="1">
        <v>6.7039999999999997</v>
      </c>
      <c r="N2620" s="1">
        <f>Clean_Data[[#This Row],[Profit]]/Clean_Data[[#This Row],[Sales]]</f>
        <v>9.9999999999999992E-2</v>
      </c>
      <c r="O2620" s="1" t="str">
        <f>IF(Clean_Data[[#This Row],[Discount]]=0,"No Discount",
IF(Clean_Data[[#This Row],[Discount]]&lt;=0.2,"Low",
IF(Clean_Data[[#This Row],[Discount]]&lt;=0.5,"Medium","High")))</f>
        <v>Low</v>
      </c>
      <c r="P2620" s="1" t="str">
        <f>IF(Clean_Data[[#This Row],[Sales]]&lt;100,"Low",
IF(Clean_Data[[#This Row],[Sales]]&lt;500,"Medium","High"))</f>
        <v>Low</v>
      </c>
    </row>
    <row r="2621" spans="1:16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1">
        <v>37.32</v>
      </c>
      <c r="K2621" s="1">
        <v>3</v>
      </c>
      <c r="L2621" s="1">
        <v>0</v>
      </c>
      <c r="M2621" s="1">
        <v>10.4496</v>
      </c>
      <c r="N2621" s="1">
        <f>Clean_Data[[#This Row],[Profit]]/Clean_Data[[#This Row],[Sales]]</f>
        <v>0.28000000000000003</v>
      </c>
      <c r="O2621" s="1" t="str">
        <f>IF(Clean_Data[[#This Row],[Discount]]=0,"No Discount",
IF(Clean_Data[[#This Row],[Discount]]&lt;=0.2,"Low",
IF(Clean_Data[[#This Row],[Discount]]&lt;=0.5,"Medium","High")))</f>
        <v>No Discount</v>
      </c>
      <c r="P2621" s="1" t="str">
        <f>IF(Clean_Data[[#This Row],[Sales]]&lt;100,"Low",
IF(Clean_Data[[#This Row],[Sales]]&lt;500,"Medium","High"))</f>
        <v>Low</v>
      </c>
    </row>
    <row r="2622" spans="1:16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1">
        <v>18.45</v>
      </c>
      <c r="K2622" s="1">
        <v>5</v>
      </c>
      <c r="L2622" s="1">
        <v>0</v>
      </c>
      <c r="M2622" s="1">
        <v>8.6715</v>
      </c>
      <c r="N2622" s="1">
        <f>Clean_Data[[#This Row],[Profit]]/Clean_Data[[#This Row],[Sales]]</f>
        <v>0.47000000000000003</v>
      </c>
      <c r="O2622" s="1" t="str">
        <f>IF(Clean_Data[[#This Row],[Discount]]=0,"No Discount",
IF(Clean_Data[[#This Row],[Discount]]&lt;=0.2,"Low",
IF(Clean_Data[[#This Row],[Discount]]&lt;=0.5,"Medium","High")))</f>
        <v>No Discount</v>
      </c>
      <c r="P2622" s="1" t="str">
        <f>IF(Clean_Data[[#This Row],[Sales]]&lt;100,"Low",
IF(Clean_Data[[#This Row],[Sales]]&lt;500,"Medium","High"))</f>
        <v>Low</v>
      </c>
    </row>
    <row r="2623" spans="1:16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1">
        <v>25.92</v>
      </c>
      <c r="K2623" s="1">
        <v>4</v>
      </c>
      <c r="L2623" s="1">
        <v>0</v>
      </c>
      <c r="M2623" s="1">
        <v>12.441599999999999</v>
      </c>
      <c r="N2623" s="1">
        <f>Clean_Data[[#This Row],[Profit]]/Clean_Data[[#This Row],[Sales]]</f>
        <v>0.47999999999999993</v>
      </c>
      <c r="O2623" s="1" t="str">
        <f>IF(Clean_Data[[#This Row],[Discount]]=0,"No Discount",
IF(Clean_Data[[#This Row],[Discount]]&lt;=0.2,"Low",
IF(Clean_Data[[#This Row],[Discount]]&lt;=0.5,"Medium","High")))</f>
        <v>No Discount</v>
      </c>
      <c r="P2623" s="1" t="str">
        <f>IF(Clean_Data[[#This Row],[Sales]]&lt;100,"Low",
IF(Clean_Data[[#This Row],[Sales]]&lt;500,"Medium","High"))</f>
        <v>Low</v>
      </c>
    </row>
    <row r="2624" spans="1:16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1">
        <v>11199.968000000001</v>
      </c>
      <c r="K2624" s="1">
        <v>4</v>
      </c>
      <c r="L2624" s="1">
        <v>0.2</v>
      </c>
      <c r="M2624" s="1">
        <v>3919.9888000000001</v>
      </c>
      <c r="N2624" s="1">
        <f>Clean_Data[[#This Row],[Profit]]/Clean_Data[[#This Row],[Sales]]</f>
        <v>0.35</v>
      </c>
      <c r="O2624" s="1" t="str">
        <f>IF(Clean_Data[[#This Row],[Discount]]=0,"No Discount",
IF(Clean_Data[[#This Row],[Discount]]&lt;=0.2,"Low",
IF(Clean_Data[[#This Row],[Discount]]&lt;=0.5,"Medium","High")))</f>
        <v>Low</v>
      </c>
      <c r="P2624" s="1" t="str">
        <f>IF(Clean_Data[[#This Row],[Sales]]&lt;100,"Low",
IF(Clean_Data[[#This Row],[Sales]]&lt;500,"Medium","High"))</f>
        <v>High</v>
      </c>
    </row>
    <row r="2625" spans="1:16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1">
        <v>2399.6</v>
      </c>
      <c r="K2625" s="1">
        <v>8</v>
      </c>
      <c r="L2625" s="1">
        <v>0</v>
      </c>
      <c r="M2625" s="1">
        <v>647.89200000000005</v>
      </c>
      <c r="N2625" s="1">
        <f>Clean_Data[[#This Row],[Profit]]/Clean_Data[[#This Row],[Sales]]</f>
        <v>0.27</v>
      </c>
      <c r="O2625" s="1" t="str">
        <f>IF(Clean_Data[[#This Row],[Discount]]=0,"No Discount",
IF(Clean_Data[[#This Row],[Discount]]&lt;=0.2,"Low",
IF(Clean_Data[[#This Row],[Discount]]&lt;=0.5,"Medium","High")))</f>
        <v>No Discount</v>
      </c>
      <c r="P2625" s="1" t="str">
        <f>IF(Clean_Data[[#This Row],[Sales]]&lt;100,"Low",
IF(Clean_Data[[#This Row],[Sales]]&lt;500,"Medium","High"))</f>
        <v>High</v>
      </c>
    </row>
    <row r="2626" spans="1:16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1">
        <v>63.9</v>
      </c>
      <c r="K2626" s="1">
        <v>5</v>
      </c>
      <c r="L2626" s="1">
        <v>0</v>
      </c>
      <c r="M2626" s="1">
        <v>28.754999999999999</v>
      </c>
      <c r="N2626" s="1">
        <f>Clean_Data[[#This Row],[Profit]]/Clean_Data[[#This Row],[Sales]]</f>
        <v>0.45</v>
      </c>
      <c r="O2626" s="1" t="str">
        <f>IF(Clean_Data[[#This Row],[Discount]]=0,"No Discount",
IF(Clean_Data[[#This Row],[Discount]]&lt;=0.2,"Low",
IF(Clean_Data[[#This Row],[Discount]]&lt;=0.5,"Medium","High")))</f>
        <v>No Discount</v>
      </c>
      <c r="P2626" s="1" t="str">
        <f>IF(Clean_Data[[#This Row],[Sales]]&lt;100,"Low",
IF(Clean_Data[[#This Row],[Sales]]&lt;500,"Medium","High"))</f>
        <v>Low</v>
      </c>
    </row>
    <row r="2627" spans="1:16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1">
        <v>52.99</v>
      </c>
      <c r="K2627" s="1">
        <v>1</v>
      </c>
      <c r="L2627" s="1">
        <v>0</v>
      </c>
      <c r="M2627" s="1">
        <v>0.52990000000000004</v>
      </c>
      <c r="N2627" s="1">
        <f>Clean_Data[[#This Row],[Profit]]/Clean_Data[[#This Row],[Sales]]</f>
        <v>0.01</v>
      </c>
      <c r="O2627" s="1" t="str">
        <f>IF(Clean_Data[[#This Row],[Discount]]=0,"No Discount",
IF(Clean_Data[[#This Row],[Discount]]&lt;=0.2,"Low",
IF(Clean_Data[[#This Row],[Discount]]&lt;=0.5,"Medium","High")))</f>
        <v>No Discount</v>
      </c>
      <c r="P2627" s="1" t="str">
        <f>IF(Clean_Data[[#This Row],[Sales]]&lt;100,"Low",
IF(Clean_Data[[#This Row],[Sales]]&lt;500,"Medium","High"))</f>
        <v>Low</v>
      </c>
    </row>
    <row r="2628" spans="1:16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1">
        <v>60.863999999999997</v>
      </c>
      <c r="K2628" s="1">
        <v>4</v>
      </c>
      <c r="L2628" s="1">
        <v>0.2</v>
      </c>
      <c r="M2628" s="1">
        <v>9.1295999999999999</v>
      </c>
      <c r="N2628" s="1">
        <f>Clean_Data[[#This Row],[Profit]]/Clean_Data[[#This Row],[Sales]]</f>
        <v>0.15</v>
      </c>
      <c r="O2628" s="1" t="str">
        <f>IF(Clean_Data[[#This Row],[Discount]]=0,"No Discount",
IF(Clean_Data[[#This Row],[Discount]]&lt;=0.2,"Low",
IF(Clean_Data[[#This Row],[Discount]]&lt;=0.5,"Medium","High")))</f>
        <v>Low</v>
      </c>
      <c r="P2628" s="1" t="str">
        <f>IF(Clean_Data[[#This Row],[Sales]]&lt;100,"Low",
IF(Clean_Data[[#This Row],[Sales]]&lt;500,"Medium","High"))</f>
        <v>Low</v>
      </c>
    </row>
    <row r="2629" spans="1:16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1">
        <v>652.995</v>
      </c>
      <c r="K2629" s="1">
        <v>7</v>
      </c>
      <c r="L2629" s="1">
        <v>0.7</v>
      </c>
      <c r="M2629" s="1">
        <v>-935.95950000000005</v>
      </c>
      <c r="N2629" s="1">
        <f>Clean_Data[[#This Row],[Profit]]/Clean_Data[[#This Row],[Sales]]</f>
        <v>-1.4333333333333333</v>
      </c>
      <c r="O2629" s="1" t="str">
        <f>IF(Clean_Data[[#This Row],[Discount]]=0,"No Discount",
IF(Clean_Data[[#This Row],[Discount]]&lt;=0.2,"Low",
IF(Clean_Data[[#This Row],[Discount]]&lt;=0.5,"Medium","High")))</f>
        <v>High</v>
      </c>
      <c r="P2629" s="1" t="str">
        <f>IF(Clean_Data[[#This Row],[Sales]]&lt;100,"Low",
IF(Clean_Data[[#This Row],[Sales]]&lt;500,"Medium","High"))</f>
        <v>High</v>
      </c>
    </row>
    <row r="2630" spans="1:16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1">
        <v>11.22</v>
      </c>
      <c r="K2630" s="1">
        <v>10</v>
      </c>
      <c r="L2630" s="1">
        <v>0.7</v>
      </c>
      <c r="M2630" s="1">
        <v>-7.48</v>
      </c>
      <c r="N2630" s="1">
        <f>Clean_Data[[#This Row],[Profit]]/Clean_Data[[#This Row],[Sales]]</f>
        <v>-0.66666666666666663</v>
      </c>
      <c r="O2630" s="1" t="str">
        <f>IF(Clean_Data[[#This Row],[Discount]]=0,"No Discount",
IF(Clean_Data[[#This Row],[Discount]]&lt;=0.2,"Low",
IF(Clean_Data[[#This Row],[Discount]]&lt;=0.5,"Medium","High")))</f>
        <v>High</v>
      </c>
      <c r="P2630" s="1" t="str">
        <f>IF(Clean_Data[[#This Row],[Sales]]&lt;100,"Low",
IF(Clean_Data[[#This Row],[Sales]]&lt;500,"Medium","High"))</f>
        <v>Low</v>
      </c>
    </row>
    <row r="2631" spans="1:16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1">
        <v>14.94</v>
      </c>
      <c r="K2631" s="1">
        <v>3</v>
      </c>
      <c r="L2631" s="1">
        <v>0</v>
      </c>
      <c r="M2631" s="1">
        <v>7.0217999999999998</v>
      </c>
      <c r="N2631" s="1">
        <f>Clean_Data[[#This Row],[Profit]]/Clean_Data[[#This Row],[Sales]]</f>
        <v>0.47000000000000003</v>
      </c>
      <c r="O2631" s="1" t="str">
        <f>IF(Clean_Data[[#This Row],[Discount]]=0,"No Discount",
IF(Clean_Data[[#This Row],[Discount]]&lt;=0.2,"Low",
IF(Clean_Data[[#This Row],[Discount]]&lt;=0.5,"Medium","High")))</f>
        <v>No Discount</v>
      </c>
      <c r="P2631" s="1" t="str">
        <f>IF(Clean_Data[[#This Row],[Sales]]&lt;100,"Low",
IF(Clean_Data[[#This Row],[Sales]]&lt;500,"Medium","High"))</f>
        <v>Low</v>
      </c>
    </row>
    <row r="2632" spans="1:16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1">
        <v>39.96</v>
      </c>
      <c r="K2632" s="1">
        <v>2</v>
      </c>
      <c r="L2632" s="1">
        <v>0</v>
      </c>
      <c r="M2632" s="1">
        <v>17.1828</v>
      </c>
      <c r="N2632" s="1">
        <f>Clean_Data[[#This Row],[Profit]]/Clean_Data[[#This Row],[Sales]]</f>
        <v>0.43</v>
      </c>
      <c r="O2632" s="1" t="str">
        <f>IF(Clean_Data[[#This Row],[Discount]]=0,"No Discount",
IF(Clean_Data[[#This Row],[Discount]]&lt;=0.2,"Low",
IF(Clean_Data[[#This Row],[Discount]]&lt;=0.5,"Medium","High")))</f>
        <v>No Discount</v>
      </c>
      <c r="P2632" s="1" t="str">
        <f>IF(Clean_Data[[#This Row],[Sales]]&lt;100,"Low",
IF(Clean_Data[[#This Row],[Sales]]&lt;500,"Medium","High"))</f>
        <v>Low</v>
      </c>
    </row>
    <row r="2633" spans="1:16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1">
        <v>42.624000000000002</v>
      </c>
      <c r="K2633" s="1">
        <v>2</v>
      </c>
      <c r="L2633" s="1">
        <v>0.2</v>
      </c>
      <c r="M2633" s="1">
        <v>4.2624000000000004</v>
      </c>
      <c r="N2633" s="1">
        <f>Clean_Data[[#This Row],[Profit]]/Clean_Data[[#This Row],[Sales]]</f>
        <v>0.1</v>
      </c>
      <c r="O2633" s="1" t="str">
        <f>IF(Clean_Data[[#This Row],[Discount]]=0,"No Discount",
IF(Clean_Data[[#This Row],[Discount]]&lt;=0.2,"Low",
IF(Clean_Data[[#This Row],[Discount]]&lt;=0.5,"Medium","High")))</f>
        <v>Low</v>
      </c>
      <c r="P2633" s="1" t="str">
        <f>IF(Clean_Data[[#This Row],[Sales]]&lt;100,"Low",
IF(Clean_Data[[#This Row],[Sales]]&lt;500,"Medium","High"))</f>
        <v>Low</v>
      </c>
    </row>
    <row r="2634" spans="1:16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220.96</v>
      </c>
      <c r="K2634" s="1">
        <v>1</v>
      </c>
      <c r="L2634" s="1">
        <v>0.2</v>
      </c>
      <c r="M2634" s="1">
        <v>24.858000000000001</v>
      </c>
      <c r="N2634" s="1">
        <f>Clean_Data[[#This Row],[Profit]]/Clean_Data[[#This Row],[Sales]]</f>
        <v>0.1125</v>
      </c>
      <c r="O2634" s="1" t="str">
        <f>IF(Clean_Data[[#This Row],[Discount]]=0,"No Discount",
IF(Clean_Data[[#This Row],[Discount]]&lt;=0.2,"Low",
IF(Clean_Data[[#This Row],[Discount]]&lt;=0.5,"Medium","High")))</f>
        <v>Low</v>
      </c>
      <c r="P2634" s="1" t="str">
        <f>IF(Clean_Data[[#This Row],[Sales]]&lt;100,"Low",
IF(Clean_Data[[#This Row],[Sales]]&lt;500,"Medium","High"))</f>
        <v>Medium</v>
      </c>
    </row>
    <row r="2635" spans="1:16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1">
        <v>4.9279999999999999</v>
      </c>
      <c r="K2635" s="1">
        <v>2</v>
      </c>
      <c r="L2635" s="1">
        <v>0.2</v>
      </c>
      <c r="M2635" s="1">
        <v>0.73919999999999997</v>
      </c>
      <c r="N2635" s="1">
        <f>Clean_Data[[#This Row],[Profit]]/Clean_Data[[#This Row],[Sales]]</f>
        <v>0.15</v>
      </c>
      <c r="O2635" s="1" t="str">
        <f>IF(Clean_Data[[#This Row],[Discount]]=0,"No Discount",
IF(Clean_Data[[#This Row],[Discount]]&lt;=0.2,"Low",
IF(Clean_Data[[#This Row],[Discount]]&lt;=0.5,"Medium","High")))</f>
        <v>Low</v>
      </c>
      <c r="P2635" s="1" t="str">
        <f>IF(Clean_Data[[#This Row],[Sales]]&lt;100,"Low",
IF(Clean_Data[[#This Row],[Sales]]&lt;500,"Medium","High"))</f>
        <v>Low</v>
      </c>
    </row>
    <row r="2636" spans="1:16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1">
        <v>7.23</v>
      </c>
      <c r="K2636" s="1">
        <v>5</v>
      </c>
      <c r="L2636" s="1">
        <v>0.7</v>
      </c>
      <c r="M2636" s="1">
        <v>-5.7839999999999998</v>
      </c>
      <c r="N2636" s="1">
        <f>Clean_Data[[#This Row],[Profit]]/Clean_Data[[#This Row],[Sales]]</f>
        <v>-0.79999999999999993</v>
      </c>
      <c r="O2636" s="1" t="str">
        <f>IF(Clean_Data[[#This Row],[Discount]]=0,"No Discount",
IF(Clean_Data[[#This Row],[Discount]]&lt;=0.2,"Low",
IF(Clean_Data[[#This Row],[Discount]]&lt;=0.5,"Medium","High")))</f>
        <v>High</v>
      </c>
      <c r="P2636" s="1" t="str">
        <f>IF(Clean_Data[[#This Row],[Sales]]&lt;100,"Low",
IF(Clean_Data[[#This Row],[Sales]]&lt;500,"Medium","High"))</f>
        <v>Low</v>
      </c>
    </row>
    <row r="2637" spans="1:16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1">
        <v>323.10000000000002</v>
      </c>
      <c r="K2637" s="1">
        <v>2</v>
      </c>
      <c r="L2637" s="1">
        <v>0</v>
      </c>
      <c r="M2637" s="1">
        <v>61.389000000000003</v>
      </c>
      <c r="N2637" s="1">
        <f>Clean_Data[[#This Row],[Profit]]/Clean_Data[[#This Row],[Sales]]</f>
        <v>0.19</v>
      </c>
      <c r="O2637" s="1" t="str">
        <f>IF(Clean_Data[[#This Row],[Discount]]=0,"No Discount",
IF(Clean_Data[[#This Row],[Discount]]&lt;=0.2,"Low",
IF(Clean_Data[[#This Row],[Discount]]&lt;=0.5,"Medium","High")))</f>
        <v>No Discount</v>
      </c>
      <c r="P2637" s="1" t="str">
        <f>IF(Clean_Data[[#This Row],[Sales]]&lt;100,"Low",
IF(Clean_Data[[#This Row],[Sales]]&lt;500,"Medium","High"))</f>
        <v>Medium</v>
      </c>
    </row>
    <row r="2638" spans="1:16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1">
        <v>19.04</v>
      </c>
      <c r="K2638" s="1">
        <v>4</v>
      </c>
      <c r="L2638" s="1">
        <v>0</v>
      </c>
      <c r="M2638" s="1">
        <v>9.3295999999999992</v>
      </c>
      <c r="N2638" s="1">
        <f>Clean_Data[[#This Row],[Profit]]/Clean_Data[[#This Row],[Sales]]</f>
        <v>0.49</v>
      </c>
      <c r="O2638" s="1" t="str">
        <f>IF(Clean_Data[[#This Row],[Discount]]=0,"No Discount",
IF(Clean_Data[[#This Row],[Discount]]&lt;=0.2,"Low",
IF(Clean_Data[[#This Row],[Discount]]&lt;=0.5,"Medium","High")))</f>
        <v>No Discount</v>
      </c>
      <c r="P2638" s="1" t="str">
        <f>IF(Clean_Data[[#This Row],[Sales]]&lt;100,"Low",
IF(Clean_Data[[#This Row],[Sales]]&lt;500,"Medium","High"))</f>
        <v>Low</v>
      </c>
    </row>
    <row r="2639" spans="1:16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1">
        <v>13.128</v>
      </c>
      <c r="K2639" s="1">
        <v>3</v>
      </c>
      <c r="L2639" s="1">
        <v>0.2</v>
      </c>
      <c r="M2639" s="1">
        <v>4.2666000000000004</v>
      </c>
      <c r="N2639" s="1">
        <f>Clean_Data[[#This Row],[Profit]]/Clean_Data[[#This Row],[Sales]]</f>
        <v>0.32500000000000001</v>
      </c>
      <c r="O2639" s="1" t="str">
        <f>IF(Clean_Data[[#This Row],[Discount]]=0,"No Discount",
IF(Clean_Data[[#This Row],[Discount]]&lt;=0.2,"Low",
IF(Clean_Data[[#This Row],[Discount]]&lt;=0.5,"Medium","High")))</f>
        <v>Low</v>
      </c>
      <c r="P2639" s="1" t="str">
        <f>IF(Clean_Data[[#This Row],[Sales]]&lt;100,"Low",
IF(Clean_Data[[#This Row],[Sales]]&lt;500,"Medium","High"))</f>
        <v>Low</v>
      </c>
    </row>
    <row r="2640" spans="1:16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1">
        <v>64.14</v>
      </c>
      <c r="K2640" s="1">
        <v>3</v>
      </c>
      <c r="L2640" s="1">
        <v>0</v>
      </c>
      <c r="M2640" s="1">
        <v>16.676400000000001</v>
      </c>
      <c r="N2640" s="1">
        <f>Clean_Data[[#This Row],[Profit]]/Clean_Data[[#This Row],[Sales]]</f>
        <v>0.26</v>
      </c>
      <c r="O2640" s="1" t="str">
        <f>IF(Clean_Data[[#This Row],[Discount]]=0,"No Discount",
IF(Clean_Data[[#This Row],[Discount]]&lt;=0.2,"Low",
IF(Clean_Data[[#This Row],[Discount]]&lt;=0.5,"Medium","High")))</f>
        <v>No Discount</v>
      </c>
      <c r="P2640" s="1" t="str">
        <f>IF(Clean_Data[[#This Row],[Sales]]&lt;100,"Low",
IF(Clean_Data[[#This Row],[Sales]]&lt;500,"Medium","High"))</f>
        <v>Low</v>
      </c>
    </row>
    <row r="2641" spans="1:16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1">
        <v>858.24</v>
      </c>
      <c r="K2641" s="1">
        <v>4</v>
      </c>
      <c r="L2641" s="1">
        <v>0.1</v>
      </c>
      <c r="M2641" s="1">
        <v>143.04</v>
      </c>
      <c r="N2641" s="1">
        <f>Clean_Data[[#This Row],[Profit]]/Clean_Data[[#This Row],[Sales]]</f>
        <v>0.16666666666666666</v>
      </c>
      <c r="O2641" s="1" t="str">
        <f>IF(Clean_Data[[#This Row],[Discount]]=0,"No Discount",
IF(Clean_Data[[#This Row],[Discount]]&lt;=0.2,"Low",
IF(Clean_Data[[#This Row],[Discount]]&lt;=0.5,"Medium","High")))</f>
        <v>Low</v>
      </c>
      <c r="P2641" s="1" t="str">
        <f>IF(Clean_Data[[#This Row],[Sales]]&lt;100,"Low",
IF(Clean_Data[[#This Row],[Sales]]&lt;500,"Medium","High"))</f>
        <v>High</v>
      </c>
    </row>
    <row r="2642" spans="1:16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1">
        <v>29.99</v>
      </c>
      <c r="K2642" s="1">
        <v>1</v>
      </c>
      <c r="L2642" s="1">
        <v>0</v>
      </c>
      <c r="M2642" s="1">
        <v>2.9990000000000001</v>
      </c>
      <c r="N2642" s="1">
        <f>Clean_Data[[#This Row],[Profit]]/Clean_Data[[#This Row],[Sales]]</f>
        <v>0.1</v>
      </c>
      <c r="O2642" s="1" t="str">
        <f>IF(Clean_Data[[#This Row],[Discount]]=0,"No Discount",
IF(Clean_Data[[#This Row],[Discount]]&lt;=0.2,"Low",
IF(Clean_Data[[#This Row],[Discount]]&lt;=0.5,"Medium","High")))</f>
        <v>No Discount</v>
      </c>
      <c r="P2642" s="1" t="str">
        <f>IF(Clean_Data[[#This Row],[Sales]]&lt;100,"Low",
IF(Clean_Data[[#This Row],[Sales]]&lt;500,"Medium","High"))</f>
        <v>Low</v>
      </c>
    </row>
    <row r="2643" spans="1:16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1">
        <v>186.048</v>
      </c>
      <c r="K2643" s="1">
        <v>6</v>
      </c>
      <c r="L2643" s="1">
        <v>0.2</v>
      </c>
      <c r="M2643" s="1">
        <v>67.442400000000006</v>
      </c>
      <c r="N2643" s="1">
        <f>Clean_Data[[#This Row],[Profit]]/Clean_Data[[#This Row],[Sales]]</f>
        <v>0.36250000000000004</v>
      </c>
      <c r="O2643" s="1" t="str">
        <f>IF(Clean_Data[[#This Row],[Discount]]=0,"No Discount",
IF(Clean_Data[[#This Row],[Discount]]&lt;=0.2,"Low",
IF(Clean_Data[[#This Row],[Discount]]&lt;=0.5,"Medium","High")))</f>
        <v>Low</v>
      </c>
      <c r="P2643" s="1" t="str">
        <f>IF(Clean_Data[[#This Row],[Sales]]&lt;100,"Low",
IF(Clean_Data[[#This Row],[Sales]]&lt;500,"Medium","High"))</f>
        <v>Medium</v>
      </c>
    </row>
    <row r="2644" spans="1:16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1">
        <v>36.792000000000002</v>
      </c>
      <c r="K2644" s="1">
        <v>1</v>
      </c>
      <c r="L2644" s="1">
        <v>0.2</v>
      </c>
      <c r="M2644" s="1">
        <v>4.1391</v>
      </c>
      <c r="N2644" s="1">
        <f>Clean_Data[[#This Row],[Profit]]/Clean_Data[[#This Row],[Sales]]</f>
        <v>0.11249999999999999</v>
      </c>
      <c r="O2644" s="1" t="str">
        <f>IF(Clean_Data[[#This Row],[Discount]]=0,"No Discount",
IF(Clean_Data[[#This Row],[Discount]]&lt;=0.2,"Low",
IF(Clean_Data[[#This Row],[Discount]]&lt;=0.5,"Medium","High")))</f>
        <v>Low</v>
      </c>
      <c r="P2644" s="1" t="str">
        <f>IF(Clean_Data[[#This Row],[Sales]]&lt;100,"Low",
IF(Clean_Data[[#This Row],[Sales]]&lt;500,"Medium","High"))</f>
        <v>Low</v>
      </c>
    </row>
    <row r="2645" spans="1:16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1">
        <v>18.623999999999999</v>
      </c>
      <c r="K2645" s="1">
        <v>8</v>
      </c>
      <c r="L2645" s="1">
        <v>0.2</v>
      </c>
      <c r="M2645" s="1">
        <v>6.2855999999999996</v>
      </c>
      <c r="N2645" s="1">
        <f>Clean_Data[[#This Row],[Profit]]/Clean_Data[[#This Row],[Sales]]</f>
        <v>0.33750000000000002</v>
      </c>
      <c r="O2645" s="1" t="str">
        <f>IF(Clean_Data[[#This Row],[Discount]]=0,"No Discount",
IF(Clean_Data[[#This Row],[Discount]]&lt;=0.2,"Low",
IF(Clean_Data[[#This Row],[Discount]]&lt;=0.5,"Medium","High")))</f>
        <v>Low</v>
      </c>
      <c r="P2645" s="1" t="str">
        <f>IF(Clean_Data[[#This Row],[Sales]]&lt;100,"Low",
IF(Clean_Data[[#This Row],[Sales]]&lt;500,"Medium","High"))</f>
        <v>Low</v>
      </c>
    </row>
    <row r="2646" spans="1:16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1">
        <v>57.69</v>
      </c>
      <c r="K2646" s="1">
        <v>3</v>
      </c>
      <c r="L2646" s="1">
        <v>0</v>
      </c>
      <c r="M2646" s="1">
        <v>23.652899999999999</v>
      </c>
      <c r="N2646" s="1">
        <f>Clean_Data[[#This Row],[Profit]]/Clean_Data[[#This Row],[Sales]]</f>
        <v>0.41</v>
      </c>
      <c r="O2646" s="1" t="str">
        <f>IF(Clean_Data[[#This Row],[Discount]]=0,"No Discount",
IF(Clean_Data[[#This Row],[Discount]]&lt;=0.2,"Low",
IF(Clean_Data[[#This Row],[Discount]]&lt;=0.5,"Medium","High")))</f>
        <v>No Discount</v>
      </c>
      <c r="P2646" s="1" t="str">
        <f>IF(Clean_Data[[#This Row],[Sales]]&lt;100,"Low",
IF(Clean_Data[[#This Row],[Sales]]&lt;500,"Medium","High"))</f>
        <v>Low</v>
      </c>
    </row>
    <row r="2647" spans="1:16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1">
        <v>42.81</v>
      </c>
      <c r="K2647" s="1">
        <v>3</v>
      </c>
      <c r="L2647" s="1">
        <v>0</v>
      </c>
      <c r="M2647" s="1">
        <v>20.120699999999999</v>
      </c>
      <c r="N2647" s="1">
        <f>Clean_Data[[#This Row],[Profit]]/Clean_Data[[#This Row],[Sales]]</f>
        <v>0.47</v>
      </c>
      <c r="O2647" s="1" t="str">
        <f>IF(Clean_Data[[#This Row],[Discount]]=0,"No Discount",
IF(Clean_Data[[#This Row],[Discount]]&lt;=0.2,"Low",
IF(Clean_Data[[#This Row],[Discount]]&lt;=0.5,"Medium","High")))</f>
        <v>No Discount</v>
      </c>
      <c r="P2647" s="1" t="str">
        <f>IF(Clean_Data[[#This Row],[Sales]]&lt;100,"Low",
IF(Clean_Data[[#This Row],[Sales]]&lt;500,"Medium","High"))</f>
        <v>Low</v>
      </c>
    </row>
    <row r="2648" spans="1:16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1">
        <v>12.96</v>
      </c>
      <c r="K2648" s="1">
        <v>2</v>
      </c>
      <c r="L2648" s="1">
        <v>0</v>
      </c>
      <c r="M2648" s="1">
        <v>6.2207999999999997</v>
      </c>
      <c r="N2648" s="1">
        <f>Clean_Data[[#This Row],[Profit]]/Clean_Data[[#This Row],[Sales]]</f>
        <v>0.47999999999999993</v>
      </c>
      <c r="O2648" s="1" t="str">
        <f>IF(Clean_Data[[#This Row],[Discount]]=0,"No Discount",
IF(Clean_Data[[#This Row],[Discount]]&lt;=0.2,"Low",
IF(Clean_Data[[#This Row],[Discount]]&lt;=0.5,"Medium","High")))</f>
        <v>No Discount</v>
      </c>
      <c r="P2648" s="1" t="str">
        <f>IF(Clean_Data[[#This Row],[Sales]]&lt;100,"Low",
IF(Clean_Data[[#This Row],[Sales]]&lt;500,"Medium","High"))</f>
        <v>Low</v>
      </c>
    </row>
    <row r="2649" spans="1:16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1">
        <v>821.88</v>
      </c>
      <c r="K2649" s="1">
        <v>6</v>
      </c>
      <c r="L2649" s="1">
        <v>0</v>
      </c>
      <c r="M2649" s="1">
        <v>213.68879999999999</v>
      </c>
      <c r="N2649" s="1">
        <f>Clean_Data[[#This Row],[Profit]]/Clean_Data[[#This Row],[Sales]]</f>
        <v>0.26</v>
      </c>
      <c r="O2649" s="1" t="str">
        <f>IF(Clean_Data[[#This Row],[Discount]]=0,"No Discount",
IF(Clean_Data[[#This Row],[Discount]]&lt;=0.2,"Low",
IF(Clean_Data[[#This Row],[Discount]]&lt;=0.5,"Medium","High")))</f>
        <v>No Discount</v>
      </c>
      <c r="P2649" s="1" t="str">
        <f>IF(Clean_Data[[#This Row],[Sales]]&lt;100,"Low",
IF(Clean_Data[[#This Row],[Sales]]&lt;500,"Medium","High"))</f>
        <v>High</v>
      </c>
    </row>
    <row r="2650" spans="1:16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1">
        <v>104.85</v>
      </c>
      <c r="K2650" s="1">
        <v>3</v>
      </c>
      <c r="L2650" s="1">
        <v>0</v>
      </c>
      <c r="M2650" s="1">
        <v>28.3095</v>
      </c>
      <c r="N2650" s="1">
        <f>Clean_Data[[#This Row],[Profit]]/Clean_Data[[#This Row],[Sales]]</f>
        <v>0.27</v>
      </c>
      <c r="O2650" s="1" t="str">
        <f>IF(Clean_Data[[#This Row],[Discount]]=0,"No Discount",
IF(Clean_Data[[#This Row],[Discount]]&lt;=0.2,"Low",
IF(Clean_Data[[#This Row],[Discount]]&lt;=0.5,"Medium","High")))</f>
        <v>No Discount</v>
      </c>
      <c r="P2650" s="1" t="str">
        <f>IF(Clean_Data[[#This Row],[Sales]]&lt;100,"Low",
IF(Clean_Data[[#This Row],[Sales]]&lt;500,"Medium","High"))</f>
        <v>Medium</v>
      </c>
    </row>
    <row r="2651" spans="1:16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1">
        <v>424.95749999999998</v>
      </c>
      <c r="K2651" s="1">
        <v>5</v>
      </c>
      <c r="L2651" s="1">
        <v>0.15</v>
      </c>
      <c r="M2651" s="1">
        <v>19.998000000000001</v>
      </c>
      <c r="N2651" s="1">
        <f>Clean_Data[[#This Row],[Profit]]/Clean_Data[[#This Row],[Sales]]</f>
        <v>4.7058823529411771E-2</v>
      </c>
      <c r="O2651" s="1" t="str">
        <f>IF(Clean_Data[[#This Row],[Discount]]=0,"No Discount",
IF(Clean_Data[[#This Row],[Discount]]&lt;=0.2,"Low",
IF(Clean_Data[[#This Row],[Discount]]&lt;=0.5,"Medium","High")))</f>
        <v>Low</v>
      </c>
      <c r="P2651" s="1" t="str">
        <f>IF(Clean_Data[[#This Row],[Sales]]&lt;100,"Low",
IF(Clean_Data[[#This Row],[Sales]]&lt;500,"Medium","High"))</f>
        <v>Medium</v>
      </c>
    </row>
    <row r="2652" spans="1:16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1">
        <v>10.776</v>
      </c>
      <c r="K2652" s="1">
        <v>3</v>
      </c>
      <c r="L2652" s="1">
        <v>0.2</v>
      </c>
      <c r="M2652" s="1">
        <v>3.5022000000000002</v>
      </c>
      <c r="N2652" s="1">
        <f>Clean_Data[[#This Row],[Profit]]/Clean_Data[[#This Row],[Sales]]</f>
        <v>0.32500000000000001</v>
      </c>
      <c r="O2652" s="1" t="str">
        <f>IF(Clean_Data[[#This Row],[Discount]]=0,"No Discount",
IF(Clean_Data[[#This Row],[Discount]]&lt;=0.2,"Low",
IF(Clean_Data[[#This Row],[Discount]]&lt;=0.5,"Medium","High")))</f>
        <v>Low</v>
      </c>
      <c r="P2652" s="1" t="str">
        <f>IF(Clean_Data[[#This Row],[Sales]]&lt;100,"Low",
IF(Clean_Data[[#This Row],[Sales]]&lt;500,"Medium","High"))</f>
        <v>Low</v>
      </c>
    </row>
    <row r="2653" spans="1:16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11.784000000000001</v>
      </c>
      <c r="K2653" s="1">
        <v>3</v>
      </c>
      <c r="L2653" s="1">
        <v>0.2</v>
      </c>
      <c r="M2653" s="1">
        <v>4.2717000000000001</v>
      </c>
      <c r="N2653" s="1">
        <f>Clean_Data[[#This Row],[Profit]]/Clean_Data[[#This Row],[Sales]]</f>
        <v>0.36249999999999999</v>
      </c>
      <c r="O2653" s="1" t="str">
        <f>IF(Clean_Data[[#This Row],[Discount]]=0,"No Discount",
IF(Clean_Data[[#This Row],[Discount]]&lt;=0.2,"Low",
IF(Clean_Data[[#This Row],[Discount]]&lt;=0.5,"Medium","High")))</f>
        <v>Low</v>
      </c>
      <c r="P2653" s="1" t="str">
        <f>IF(Clean_Data[[#This Row],[Sales]]&lt;100,"Low",
IF(Clean_Data[[#This Row],[Sales]]&lt;500,"Medium","High"))</f>
        <v>Low</v>
      </c>
    </row>
    <row r="2654" spans="1:16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1">
        <v>164.88</v>
      </c>
      <c r="K2654" s="1">
        <v>3</v>
      </c>
      <c r="L2654" s="1">
        <v>0</v>
      </c>
      <c r="M2654" s="1">
        <v>80.791200000000003</v>
      </c>
      <c r="N2654" s="1">
        <f>Clean_Data[[#This Row],[Profit]]/Clean_Data[[#This Row],[Sales]]</f>
        <v>0.49000000000000005</v>
      </c>
      <c r="O2654" s="1" t="str">
        <f>IF(Clean_Data[[#This Row],[Discount]]=0,"No Discount",
IF(Clean_Data[[#This Row],[Discount]]&lt;=0.2,"Low",
IF(Clean_Data[[#This Row],[Discount]]&lt;=0.5,"Medium","High")))</f>
        <v>No Discount</v>
      </c>
      <c r="P2654" s="1" t="str">
        <f>IF(Clean_Data[[#This Row],[Sales]]&lt;100,"Low",
IF(Clean_Data[[#This Row],[Sales]]&lt;500,"Medium","High"))</f>
        <v>Medium</v>
      </c>
    </row>
    <row r="2655" spans="1:16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1">
        <v>1292.94</v>
      </c>
      <c r="K2655" s="1">
        <v>3</v>
      </c>
      <c r="L2655" s="1">
        <v>0</v>
      </c>
      <c r="M2655" s="1">
        <v>77.576400000000007</v>
      </c>
      <c r="N2655" s="1">
        <f>Clean_Data[[#This Row],[Profit]]/Clean_Data[[#This Row],[Sales]]</f>
        <v>6.0000000000000005E-2</v>
      </c>
      <c r="O2655" s="1" t="str">
        <f>IF(Clean_Data[[#This Row],[Discount]]=0,"No Discount",
IF(Clean_Data[[#This Row],[Discount]]&lt;=0.2,"Low",
IF(Clean_Data[[#This Row],[Discount]]&lt;=0.5,"Medium","High")))</f>
        <v>No Discount</v>
      </c>
      <c r="P2655" s="1" t="str">
        <f>IF(Clean_Data[[#This Row],[Sales]]&lt;100,"Low",
IF(Clean_Data[[#This Row],[Sales]]&lt;500,"Medium","High"))</f>
        <v>High</v>
      </c>
    </row>
    <row r="2656" spans="1:16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1">
        <v>25.584</v>
      </c>
      <c r="K2656" s="1">
        <v>2</v>
      </c>
      <c r="L2656" s="1">
        <v>0.2</v>
      </c>
      <c r="M2656" s="1">
        <v>8.9543999999999997</v>
      </c>
      <c r="N2656" s="1">
        <f>Clean_Data[[#This Row],[Profit]]/Clean_Data[[#This Row],[Sales]]</f>
        <v>0.35</v>
      </c>
      <c r="O2656" s="1" t="str">
        <f>IF(Clean_Data[[#This Row],[Discount]]=0,"No Discount",
IF(Clean_Data[[#This Row],[Discount]]&lt;=0.2,"Low",
IF(Clean_Data[[#This Row],[Discount]]&lt;=0.5,"Medium","High")))</f>
        <v>Low</v>
      </c>
      <c r="P2656" s="1" t="str">
        <f>IF(Clean_Data[[#This Row],[Sales]]&lt;100,"Low",
IF(Clean_Data[[#This Row],[Sales]]&lt;500,"Medium","High"))</f>
        <v>Low</v>
      </c>
    </row>
    <row r="2657" spans="1:16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1">
        <v>261.74</v>
      </c>
      <c r="K2657" s="1">
        <v>2</v>
      </c>
      <c r="L2657" s="1">
        <v>0</v>
      </c>
      <c r="M2657" s="1">
        <v>65.435000000000002</v>
      </c>
      <c r="N2657" s="1">
        <f>Clean_Data[[#This Row],[Profit]]/Clean_Data[[#This Row],[Sales]]</f>
        <v>0.25</v>
      </c>
      <c r="O2657" s="1" t="str">
        <f>IF(Clean_Data[[#This Row],[Discount]]=0,"No Discount",
IF(Clean_Data[[#This Row],[Discount]]&lt;=0.2,"Low",
IF(Clean_Data[[#This Row],[Discount]]&lt;=0.5,"Medium","High")))</f>
        <v>No Discount</v>
      </c>
      <c r="P2657" s="1" t="str">
        <f>IF(Clean_Data[[#This Row],[Sales]]&lt;100,"Low",
IF(Clean_Data[[#This Row],[Sales]]&lt;500,"Medium","High"))</f>
        <v>Medium</v>
      </c>
    </row>
    <row r="2658" spans="1:16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1">
        <v>14.4</v>
      </c>
      <c r="K2658" s="1">
        <v>5</v>
      </c>
      <c r="L2658" s="1">
        <v>0</v>
      </c>
      <c r="M2658" s="1">
        <v>7.056</v>
      </c>
      <c r="N2658" s="1">
        <f>Clean_Data[[#This Row],[Profit]]/Clean_Data[[#This Row],[Sales]]</f>
        <v>0.49</v>
      </c>
      <c r="O2658" s="1" t="str">
        <f>IF(Clean_Data[[#This Row],[Discount]]=0,"No Discount",
IF(Clean_Data[[#This Row],[Discount]]&lt;=0.2,"Low",
IF(Clean_Data[[#This Row],[Discount]]&lt;=0.5,"Medium","High")))</f>
        <v>No Discount</v>
      </c>
      <c r="P2658" s="1" t="str">
        <f>IF(Clean_Data[[#This Row],[Sales]]&lt;100,"Low",
IF(Clean_Data[[#This Row],[Sales]]&lt;500,"Medium","High"))</f>
        <v>Low</v>
      </c>
    </row>
    <row r="2659" spans="1:16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1">
        <v>10.86</v>
      </c>
      <c r="K2659" s="1">
        <v>3</v>
      </c>
      <c r="L2659" s="1">
        <v>0</v>
      </c>
      <c r="M2659" s="1">
        <v>5.1041999999999996</v>
      </c>
      <c r="N2659" s="1">
        <f>Clean_Data[[#This Row],[Profit]]/Clean_Data[[#This Row],[Sales]]</f>
        <v>0.47</v>
      </c>
      <c r="O2659" s="1" t="str">
        <f>IF(Clean_Data[[#This Row],[Discount]]=0,"No Discount",
IF(Clean_Data[[#This Row],[Discount]]&lt;=0.2,"Low",
IF(Clean_Data[[#This Row],[Discount]]&lt;=0.5,"Medium","High")))</f>
        <v>No Discount</v>
      </c>
      <c r="P2659" s="1" t="str">
        <f>IF(Clean_Data[[#This Row],[Sales]]&lt;100,"Low",
IF(Clean_Data[[#This Row],[Sales]]&lt;500,"Medium","High"))</f>
        <v>Low</v>
      </c>
    </row>
    <row r="2660" spans="1:16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1">
        <v>883.84</v>
      </c>
      <c r="K2660" s="1">
        <v>4</v>
      </c>
      <c r="L2660" s="1">
        <v>0.2</v>
      </c>
      <c r="M2660" s="1">
        <v>99.432000000000002</v>
      </c>
      <c r="N2660" s="1">
        <f>Clean_Data[[#This Row],[Profit]]/Clean_Data[[#This Row],[Sales]]</f>
        <v>0.1125</v>
      </c>
      <c r="O2660" s="1" t="str">
        <f>IF(Clean_Data[[#This Row],[Discount]]=0,"No Discount",
IF(Clean_Data[[#This Row],[Discount]]&lt;=0.2,"Low",
IF(Clean_Data[[#This Row],[Discount]]&lt;=0.5,"Medium","High")))</f>
        <v>Low</v>
      </c>
      <c r="P2660" s="1" t="str">
        <f>IF(Clean_Data[[#This Row],[Sales]]&lt;100,"Low",
IF(Clean_Data[[#This Row],[Sales]]&lt;500,"Medium","High"))</f>
        <v>High</v>
      </c>
    </row>
    <row r="2661" spans="1:16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1">
        <v>1979.89</v>
      </c>
      <c r="K2661" s="1">
        <v>11</v>
      </c>
      <c r="L2661" s="1">
        <v>0</v>
      </c>
      <c r="M2661" s="1">
        <v>494.97250000000003</v>
      </c>
      <c r="N2661" s="1">
        <f>Clean_Data[[#This Row],[Profit]]/Clean_Data[[#This Row],[Sales]]</f>
        <v>0.25</v>
      </c>
      <c r="O2661" s="1" t="str">
        <f>IF(Clean_Data[[#This Row],[Discount]]=0,"No Discount",
IF(Clean_Data[[#This Row],[Discount]]&lt;=0.2,"Low",
IF(Clean_Data[[#This Row],[Discount]]&lt;=0.5,"Medium","High")))</f>
        <v>No Discount</v>
      </c>
      <c r="P2661" s="1" t="str">
        <f>IF(Clean_Data[[#This Row],[Sales]]&lt;100,"Low",
IF(Clean_Data[[#This Row],[Sales]]&lt;500,"Medium","High"))</f>
        <v>High</v>
      </c>
    </row>
    <row r="2662" spans="1:16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1">
        <v>79.959999999999994</v>
      </c>
      <c r="K2662" s="1">
        <v>2</v>
      </c>
      <c r="L2662" s="1">
        <v>0</v>
      </c>
      <c r="M2662" s="1">
        <v>35.981999999999999</v>
      </c>
      <c r="N2662" s="1">
        <f>Clean_Data[[#This Row],[Profit]]/Clean_Data[[#This Row],[Sales]]</f>
        <v>0.45</v>
      </c>
      <c r="O2662" s="1" t="str">
        <f>IF(Clean_Data[[#This Row],[Discount]]=0,"No Discount",
IF(Clean_Data[[#This Row],[Discount]]&lt;=0.2,"Low",
IF(Clean_Data[[#This Row],[Discount]]&lt;=0.5,"Medium","High")))</f>
        <v>No Discount</v>
      </c>
      <c r="P2662" s="1" t="str">
        <f>IF(Clean_Data[[#This Row],[Sales]]&lt;100,"Low",
IF(Clean_Data[[#This Row],[Sales]]&lt;500,"Medium","High"))</f>
        <v>Low</v>
      </c>
    </row>
    <row r="2663" spans="1:16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1">
        <v>8.76</v>
      </c>
      <c r="K2663" s="1">
        <v>2</v>
      </c>
      <c r="L2663" s="1">
        <v>0</v>
      </c>
      <c r="M2663" s="1">
        <v>4.2047999999999996</v>
      </c>
      <c r="N2663" s="1">
        <f>Clean_Data[[#This Row],[Profit]]/Clean_Data[[#This Row],[Sales]]</f>
        <v>0.48</v>
      </c>
      <c r="O2663" s="1" t="str">
        <f>IF(Clean_Data[[#This Row],[Discount]]=0,"No Discount",
IF(Clean_Data[[#This Row],[Discount]]&lt;=0.2,"Low",
IF(Clean_Data[[#This Row],[Discount]]&lt;=0.5,"Medium","High")))</f>
        <v>No Discount</v>
      </c>
      <c r="P2663" s="1" t="str">
        <f>IF(Clean_Data[[#This Row],[Sales]]&lt;100,"Low",
IF(Clean_Data[[#This Row],[Sales]]&lt;500,"Medium","High"))</f>
        <v>Low</v>
      </c>
    </row>
    <row r="2664" spans="1:16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1">
        <v>3.984</v>
      </c>
      <c r="K2664" s="1">
        <v>1</v>
      </c>
      <c r="L2664" s="1">
        <v>0.2</v>
      </c>
      <c r="M2664" s="1">
        <v>1.2948</v>
      </c>
      <c r="N2664" s="1">
        <f>Clean_Data[[#This Row],[Profit]]/Clean_Data[[#This Row],[Sales]]</f>
        <v>0.32500000000000001</v>
      </c>
      <c r="O2664" s="1" t="str">
        <f>IF(Clean_Data[[#This Row],[Discount]]=0,"No Discount",
IF(Clean_Data[[#This Row],[Discount]]&lt;=0.2,"Low",
IF(Clean_Data[[#This Row],[Discount]]&lt;=0.5,"Medium","High")))</f>
        <v>Low</v>
      </c>
      <c r="P2664" s="1" t="str">
        <f>IF(Clean_Data[[#This Row],[Sales]]&lt;100,"Low",
IF(Clean_Data[[#This Row],[Sales]]&lt;500,"Medium","High"))</f>
        <v>Low</v>
      </c>
    </row>
    <row r="2665" spans="1:16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1">
        <v>370.62</v>
      </c>
      <c r="K2665" s="1">
        <v>3</v>
      </c>
      <c r="L2665" s="1">
        <v>0.4</v>
      </c>
      <c r="M2665" s="1">
        <v>-142.071</v>
      </c>
      <c r="N2665" s="1">
        <f>Clean_Data[[#This Row],[Profit]]/Clean_Data[[#This Row],[Sales]]</f>
        <v>-0.3833333333333333</v>
      </c>
      <c r="O2665" s="1" t="str">
        <f>IF(Clean_Data[[#This Row],[Discount]]=0,"No Discount",
IF(Clean_Data[[#This Row],[Discount]]&lt;=0.2,"Low",
IF(Clean_Data[[#This Row],[Discount]]&lt;=0.5,"Medium","High")))</f>
        <v>Medium</v>
      </c>
      <c r="P2665" s="1" t="str">
        <f>IF(Clean_Data[[#This Row],[Sales]]&lt;100,"Low",
IF(Clean_Data[[#This Row],[Sales]]&lt;500,"Medium","High"))</f>
        <v>Medium</v>
      </c>
    </row>
    <row r="2666" spans="1:16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1">
        <v>2.742</v>
      </c>
      <c r="K2666" s="1">
        <v>2</v>
      </c>
      <c r="L2666" s="1">
        <v>0.7</v>
      </c>
      <c r="M2666" s="1">
        <v>-2.0108000000000001</v>
      </c>
      <c r="N2666" s="1">
        <f>Clean_Data[[#This Row],[Profit]]/Clean_Data[[#This Row],[Sales]]</f>
        <v>-0.73333333333333339</v>
      </c>
      <c r="O2666" s="1" t="str">
        <f>IF(Clean_Data[[#This Row],[Discount]]=0,"No Discount",
IF(Clean_Data[[#This Row],[Discount]]&lt;=0.2,"Low",
IF(Clean_Data[[#This Row],[Discount]]&lt;=0.5,"Medium","High")))</f>
        <v>High</v>
      </c>
      <c r="P2666" s="1" t="str">
        <f>IF(Clean_Data[[#This Row],[Sales]]&lt;100,"Low",
IF(Clean_Data[[#This Row],[Sales]]&lt;500,"Medium","High"))</f>
        <v>Low</v>
      </c>
    </row>
    <row r="2667" spans="1:16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1">
        <v>79.512</v>
      </c>
      <c r="K2667" s="1">
        <v>3</v>
      </c>
      <c r="L2667" s="1">
        <v>0.2</v>
      </c>
      <c r="M2667" s="1">
        <v>20.8719</v>
      </c>
      <c r="N2667" s="1">
        <f>Clean_Data[[#This Row],[Profit]]/Clean_Data[[#This Row],[Sales]]</f>
        <v>0.26250000000000001</v>
      </c>
      <c r="O2667" s="1" t="str">
        <f>IF(Clean_Data[[#This Row],[Discount]]=0,"No Discount",
IF(Clean_Data[[#This Row],[Discount]]&lt;=0.2,"Low",
IF(Clean_Data[[#This Row],[Discount]]&lt;=0.5,"Medium","High")))</f>
        <v>Low</v>
      </c>
      <c r="P2667" s="1" t="str">
        <f>IF(Clean_Data[[#This Row],[Sales]]&lt;100,"Low",
IF(Clean_Data[[#This Row],[Sales]]&lt;500,"Medium","High"))</f>
        <v>Low</v>
      </c>
    </row>
    <row r="2668" spans="1:16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1">
        <v>28.352</v>
      </c>
      <c r="K2668" s="1">
        <v>1</v>
      </c>
      <c r="L2668" s="1">
        <v>0.2</v>
      </c>
      <c r="M2668" s="1">
        <v>9.5687999999999995</v>
      </c>
      <c r="N2668" s="1">
        <f>Clean_Data[[#This Row],[Profit]]/Clean_Data[[#This Row],[Sales]]</f>
        <v>0.33749999999999997</v>
      </c>
      <c r="O2668" s="1" t="str">
        <f>IF(Clean_Data[[#This Row],[Discount]]=0,"No Discount",
IF(Clean_Data[[#This Row],[Discount]]&lt;=0.2,"Low",
IF(Clean_Data[[#This Row],[Discount]]&lt;=0.5,"Medium","High")))</f>
        <v>Low</v>
      </c>
      <c r="P2668" s="1" t="str">
        <f>IF(Clean_Data[[#This Row],[Sales]]&lt;100,"Low",
IF(Clean_Data[[#This Row],[Sales]]&lt;500,"Medium","High"))</f>
        <v>Low</v>
      </c>
    </row>
    <row r="2669" spans="1:16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1">
        <v>40.783999999999999</v>
      </c>
      <c r="K2669" s="1">
        <v>1</v>
      </c>
      <c r="L2669" s="1">
        <v>0.2</v>
      </c>
      <c r="M2669" s="1">
        <v>4.5881999999999996</v>
      </c>
      <c r="N2669" s="1">
        <f>Clean_Data[[#This Row],[Profit]]/Clean_Data[[#This Row],[Sales]]</f>
        <v>0.11249999999999999</v>
      </c>
      <c r="O2669" s="1" t="str">
        <f>IF(Clean_Data[[#This Row],[Discount]]=0,"No Discount",
IF(Clean_Data[[#This Row],[Discount]]&lt;=0.2,"Low",
IF(Clean_Data[[#This Row],[Discount]]&lt;=0.5,"Medium","High")))</f>
        <v>Low</v>
      </c>
      <c r="P2669" s="1" t="str">
        <f>IF(Clean_Data[[#This Row],[Sales]]&lt;100,"Low",
IF(Clean_Data[[#This Row],[Sales]]&lt;500,"Medium","High"))</f>
        <v>Low</v>
      </c>
    </row>
    <row r="2670" spans="1:16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1">
        <v>105.96</v>
      </c>
      <c r="K2670" s="1">
        <v>4</v>
      </c>
      <c r="L2670" s="1">
        <v>0</v>
      </c>
      <c r="M2670" s="1">
        <v>29.668800000000001</v>
      </c>
      <c r="N2670" s="1">
        <f>Clean_Data[[#This Row],[Profit]]/Clean_Data[[#This Row],[Sales]]</f>
        <v>0.28000000000000003</v>
      </c>
      <c r="O2670" s="1" t="str">
        <f>IF(Clean_Data[[#This Row],[Discount]]=0,"No Discount",
IF(Clean_Data[[#This Row],[Discount]]&lt;=0.2,"Low",
IF(Clean_Data[[#This Row],[Discount]]&lt;=0.5,"Medium","High")))</f>
        <v>No Discount</v>
      </c>
      <c r="P2670" s="1" t="str">
        <f>IF(Clean_Data[[#This Row],[Sales]]&lt;100,"Low",
IF(Clean_Data[[#This Row],[Sales]]&lt;500,"Medium","High"))</f>
        <v>Medium</v>
      </c>
    </row>
    <row r="2671" spans="1:16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1">
        <v>166.44</v>
      </c>
      <c r="K2671" s="1">
        <v>3</v>
      </c>
      <c r="L2671" s="1">
        <v>0</v>
      </c>
      <c r="M2671" s="1">
        <v>79.891199999999998</v>
      </c>
      <c r="N2671" s="1">
        <f>Clean_Data[[#This Row],[Profit]]/Clean_Data[[#This Row],[Sales]]</f>
        <v>0.48</v>
      </c>
      <c r="O2671" s="1" t="str">
        <f>IF(Clean_Data[[#This Row],[Discount]]=0,"No Discount",
IF(Clean_Data[[#This Row],[Discount]]&lt;=0.2,"Low",
IF(Clean_Data[[#This Row],[Discount]]&lt;=0.5,"Medium","High")))</f>
        <v>No Discount</v>
      </c>
      <c r="P2671" s="1" t="str">
        <f>IF(Clean_Data[[#This Row],[Sales]]&lt;100,"Low",
IF(Clean_Data[[#This Row],[Sales]]&lt;500,"Medium","High"))</f>
        <v>Medium</v>
      </c>
    </row>
    <row r="2672" spans="1:16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1">
        <v>785.88</v>
      </c>
      <c r="K2672" s="1">
        <v>6</v>
      </c>
      <c r="L2672" s="1">
        <v>0</v>
      </c>
      <c r="M2672" s="1">
        <v>212.1876</v>
      </c>
      <c r="N2672" s="1">
        <f>Clean_Data[[#This Row],[Profit]]/Clean_Data[[#This Row],[Sales]]</f>
        <v>0.27</v>
      </c>
      <c r="O2672" s="1" t="str">
        <f>IF(Clean_Data[[#This Row],[Discount]]=0,"No Discount",
IF(Clean_Data[[#This Row],[Discount]]&lt;=0.2,"Low",
IF(Clean_Data[[#This Row],[Discount]]&lt;=0.5,"Medium","High")))</f>
        <v>No Discount</v>
      </c>
      <c r="P2672" s="1" t="str">
        <f>IF(Clean_Data[[#This Row],[Sales]]&lt;100,"Low",
IF(Clean_Data[[#This Row],[Sales]]&lt;500,"Medium","High"))</f>
        <v>High</v>
      </c>
    </row>
    <row r="2673" spans="1:16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1">
        <v>26.2</v>
      </c>
      <c r="K2673" s="1">
        <v>2</v>
      </c>
      <c r="L2673" s="1">
        <v>0</v>
      </c>
      <c r="M2673" s="1">
        <v>12.837999999999999</v>
      </c>
      <c r="N2673" s="1">
        <f>Clean_Data[[#This Row],[Profit]]/Clean_Data[[#This Row],[Sales]]</f>
        <v>0.49</v>
      </c>
      <c r="O2673" s="1" t="str">
        <f>IF(Clean_Data[[#This Row],[Discount]]=0,"No Discount",
IF(Clean_Data[[#This Row],[Discount]]&lt;=0.2,"Low",
IF(Clean_Data[[#This Row],[Discount]]&lt;=0.5,"Medium","High")))</f>
        <v>No Discount</v>
      </c>
      <c r="P2673" s="1" t="str">
        <f>IF(Clean_Data[[#This Row],[Sales]]&lt;100,"Low",
IF(Clean_Data[[#This Row],[Sales]]&lt;500,"Medium","High"))</f>
        <v>Low</v>
      </c>
    </row>
    <row r="2674" spans="1:16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1">
        <v>1325.85</v>
      </c>
      <c r="K2674" s="1">
        <v>5</v>
      </c>
      <c r="L2674" s="1">
        <v>0</v>
      </c>
      <c r="M2674" s="1">
        <v>238.65299999999999</v>
      </c>
      <c r="N2674" s="1">
        <f>Clean_Data[[#This Row],[Profit]]/Clean_Data[[#This Row],[Sales]]</f>
        <v>0.18</v>
      </c>
      <c r="O2674" s="1" t="str">
        <f>IF(Clean_Data[[#This Row],[Discount]]=0,"No Discount",
IF(Clean_Data[[#This Row],[Discount]]&lt;=0.2,"Low",
IF(Clean_Data[[#This Row],[Discount]]&lt;=0.5,"Medium","High")))</f>
        <v>No Discount</v>
      </c>
      <c r="P2674" s="1" t="str">
        <f>IF(Clean_Data[[#This Row],[Sales]]&lt;100,"Low",
IF(Clean_Data[[#This Row],[Sales]]&lt;500,"Medium","High"))</f>
        <v>High</v>
      </c>
    </row>
    <row r="2675" spans="1:16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1">
        <v>166.44</v>
      </c>
      <c r="K2675" s="1">
        <v>3</v>
      </c>
      <c r="L2675" s="1">
        <v>0</v>
      </c>
      <c r="M2675" s="1">
        <v>79.891199999999998</v>
      </c>
      <c r="N2675" s="1">
        <f>Clean_Data[[#This Row],[Profit]]/Clean_Data[[#This Row],[Sales]]</f>
        <v>0.48</v>
      </c>
      <c r="O2675" s="1" t="str">
        <f>IF(Clean_Data[[#This Row],[Discount]]=0,"No Discount",
IF(Clean_Data[[#This Row],[Discount]]&lt;=0.2,"Low",
IF(Clean_Data[[#This Row],[Discount]]&lt;=0.5,"Medium","High")))</f>
        <v>No Discount</v>
      </c>
      <c r="P2675" s="1" t="str">
        <f>IF(Clean_Data[[#This Row],[Sales]]&lt;100,"Low",
IF(Clean_Data[[#This Row],[Sales]]&lt;500,"Medium","High"))</f>
        <v>Medium</v>
      </c>
    </row>
    <row r="2676" spans="1:16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1">
        <v>8.76</v>
      </c>
      <c r="K2676" s="1">
        <v>5</v>
      </c>
      <c r="L2676" s="1">
        <v>0.2</v>
      </c>
      <c r="M2676" s="1">
        <v>0.76649999999999996</v>
      </c>
      <c r="N2676" s="1">
        <f>Clean_Data[[#This Row],[Profit]]/Clean_Data[[#This Row],[Sales]]</f>
        <v>8.7499999999999994E-2</v>
      </c>
      <c r="O2676" s="1" t="str">
        <f>IF(Clean_Data[[#This Row],[Discount]]=0,"No Discount",
IF(Clean_Data[[#This Row],[Discount]]&lt;=0.2,"Low",
IF(Clean_Data[[#This Row],[Discount]]&lt;=0.5,"Medium","High")))</f>
        <v>Low</v>
      </c>
      <c r="P2676" s="1" t="str">
        <f>IF(Clean_Data[[#This Row],[Sales]]&lt;100,"Low",
IF(Clean_Data[[#This Row],[Sales]]&lt;500,"Medium","High"))</f>
        <v>Low</v>
      </c>
    </row>
    <row r="2677" spans="1:16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1">
        <v>43.584000000000003</v>
      </c>
      <c r="K2677" s="1">
        <v>1</v>
      </c>
      <c r="L2677" s="1">
        <v>0.2</v>
      </c>
      <c r="M2677" s="1">
        <v>4.3583999999999996</v>
      </c>
      <c r="N2677" s="1">
        <f>Clean_Data[[#This Row],[Profit]]/Clean_Data[[#This Row],[Sales]]</f>
        <v>9.9999999999999978E-2</v>
      </c>
      <c r="O2677" s="1" t="str">
        <f>IF(Clean_Data[[#This Row],[Discount]]=0,"No Discount",
IF(Clean_Data[[#This Row],[Discount]]&lt;=0.2,"Low",
IF(Clean_Data[[#This Row],[Discount]]&lt;=0.5,"Medium","High")))</f>
        <v>Low</v>
      </c>
      <c r="P2677" s="1" t="str">
        <f>IF(Clean_Data[[#This Row],[Sales]]&lt;100,"Low",
IF(Clean_Data[[#This Row],[Sales]]&lt;500,"Medium","High"))</f>
        <v>Low</v>
      </c>
    </row>
    <row r="2678" spans="1:16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1">
        <v>11.087999999999999</v>
      </c>
      <c r="K2678" s="1">
        <v>7</v>
      </c>
      <c r="L2678" s="1">
        <v>0.7</v>
      </c>
      <c r="M2678" s="1">
        <v>-8.1311999999999998</v>
      </c>
      <c r="N2678" s="1">
        <f>Clean_Data[[#This Row],[Profit]]/Clean_Data[[#This Row],[Sales]]</f>
        <v>-0.73333333333333339</v>
      </c>
      <c r="O2678" s="1" t="str">
        <f>IF(Clean_Data[[#This Row],[Discount]]=0,"No Discount",
IF(Clean_Data[[#This Row],[Discount]]&lt;=0.2,"Low",
IF(Clean_Data[[#This Row],[Discount]]&lt;=0.5,"Medium","High")))</f>
        <v>High</v>
      </c>
      <c r="P2678" s="1" t="str">
        <f>IF(Clean_Data[[#This Row],[Sales]]&lt;100,"Low",
IF(Clean_Data[[#This Row],[Sales]]&lt;500,"Medium","High"))</f>
        <v>Low</v>
      </c>
    </row>
    <row r="2679" spans="1:16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25.164000000000001</v>
      </c>
      <c r="K2679" s="1">
        <v>2</v>
      </c>
      <c r="L2679" s="1">
        <v>0.7</v>
      </c>
      <c r="M2679" s="1">
        <v>-16.776</v>
      </c>
      <c r="N2679" s="1">
        <f>Clean_Data[[#This Row],[Profit]]/Clean_Data[[#This Row],[Sales]]</f>
        <v>-0.66666666666666663</v>
      </c>
      <c r="O2679" s="1" t="str">
        <f>IF(Clean_Data[[#This Row],[Discount]]=0,"No Discount",
IF(Clean_Data[[#This Row],[Discount]]&lt;=0.2,"Low",
IF(Clean_Data[[#This Row],[Discount]]&lt;=0.5,"Medium","High")))</f>
        <v>High</v>
      </c>
      <c r="P2679" s="1" t="str">
        <f>IF(Clean_Data[[#This Row],[Sales]]&lt;100,"Low",
IF(Clean_Data[[#This Row],[Sales]]&lt;500,"Medium","High"))</f>
        <v>Low</v>
      </c>
    </row>
    <row r="2680" spans="1:16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1">
        <v>14.4</v>
      </c>
      <c r="K2680" s="1">
        <v>5</v>
      </c>
      <c r="L2680" s="1">
        <v>0</v>
      </c>
      <c r="M2680" s="1">
        <v>7.056</v>
      </c>
      <c r="N2680" s="1">
        <f>Clean_Data[[#This Row],[Profit]]/Clean_Data[[#This Row],[Sales]]</f>
        <v>0.49</v>
      </c>
      <c r="O2680" s="1" t="str">
        <f>IF(Clean_Data[[#This Row],[Discount]]=0,"No Discount",
IF(Clean_Data[[#This Row],[Discount]]&lt;=0.2,"Low",
IF(Clean_Data[[#This Row],[Discount]]&lt;=0.5,"Medium","High")))</f>
        <v>No Discount</v>
      </c>
      <c r="P2680" s="1" t="str">
        <f>IF(Clean_Data[[#This Row],[Sales]]&lt;100,"Low",
IF(Clean_Data[[#This Row],[Sales]]&lt;500,"Medium","High"))</f>
        <v>Low</v>
      </c>
    </row>
    <row r="2681" spans="1:16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1">
        <v>619.95000000000005</v>
      </c>
      <c r="K2681" s="1">
        <v>5</v>
      </c>
      <c r="L2681" s="1">
        <v>0</v>
      </c>
      <c r="M2681" s="1">
        <v>111.59099999999999</v>
      </c>
      <c r="N2681" s="1">
        <f>Clean_Data[[#This Row],[Profit]]/Clean_Data[[#This Row],[Sales]]</f>
        <v>0.17999999999999997</v>
      </c>
      <c r="O2681" s="1" t="str">
        <f>IF(Clean_Data[[#This Row],[Discount]]=0,"No Discount",
IF(Clean_Data[[#This Row],[Discount]]&lt;=0.2,"Low",
IF(Clean_Data[[#This Row],[Discount]]&lt;=0.5,"Medium","High")))</f>
        <v>No Discount</v>
      </c>
      <c r="P2681" s="1" t="str">
        <f>IF(Clean_Data[[#This Row],[Sales]]&lt;100,"Low",
IF(Clean_Data[[#This Row],[Sales]]&lt;500,"Medium","High"))</f>
        <v>High</v>
      </c>
    </row>
    <row r="2682" spans="1:16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1">
        <v>89.52</v>
      </c>
      <c r="K2682" s="1">
        <v>4</v>
      </c>
      <c r="L2682" s="1">
        <v>0</v>
      </c>
      <c r="M2682" s="1">
        <v>42.074399999999997</v>
      </c>
      <c r="N2682" s="1">
        <f>Clean_Data[[#This Row],[Profit]]/Clean_Data[[#This Row],[Sales]]</f>
        <v>0.47</v>
      </c>
      <c r="O2682" s="1" t="str">
        <f>IF(Clean_Data[[#This Row],[Discount]]=0,"No Discount",
IF(Clean_Data[[#This Row],[Discount]]&lt;=0.2,"Low",
IF(Clean_Data[[#This Row],[Discount]]&lt;=0.5,"Medium","High")))</f>
        <v>No Discount</v>
      </c>
      <c r="P2682" s="1" t="str">
        <f>IF(Clean_Data[[#This Row],[Sales]]&lt;100,"Low",
IF(Clean_Data[[#This Row],[Sales]]&lt;500,"Medium","High"))</f>
        <v>Low</v>
      </c>
    </row>
    <row r="2683" spans="1:16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1">
        <v>350.97300000000001</v>
      </c>
      <c r="K2683" s="1">
        <v>3</v>
      </c>
      <c r="L2683" s="1">
        <v>0.1</v>
      </c>
      <c r="M2683" s="1">
        <v>152.0883</v>
      </c>
      <c r="N2683" s="1">
        <f>Clean_Data[[#This Row],[Profit]]/Clean_Data[[#This Row],[Sales]]</f>
        <v>0.43333333333333335</v>
      </c>
      <c r="O2683" s="1" t="str">
        <f>IF(Clean_Data[[#This Row],[Discount]]=0,"No Discount",
IF(Clean_Data[[#This Row],[Discount]]&lt;=0.2,"Low",
IF(Clean_Data[[#This Row],[Discount]]&lt;=0.5,"Medium","High")))</f>
        <v>Low</v>
      </c>
      <c r="P2683" s="1" t="str">
        <f>IF(Clean_Data[[#This Row],[Sales]]&lt;100,"Low",
IF(Clean_Data[[#This Row],[Sales]]&lt;500,"Medium","High"))</f>
        <v>Medium</v>
      </c>
    </row>
    <row r="2684" spans="1:16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1">
        <v>164.99</v>
      </c>
      <c r="K2684" s="1">
        <v>1</v>
      </c>
      <c r="L2684" s="1">
        <v>0</v>
      </c>
      <c r="M2684" s="1">
        <v>49.497</v>
      </c>
      <c r="N2684" s="1">
        <f>Clean_Data[[#This Row],[Profit]]/Clean_Data[[#This Row],[Sales]]</f>
        <v>0.3</v>
      </c>
      <c r="O2684" s="1" t="str">
        <f>IF(Clean_Data[[#This Row],[Discount]]=0,"No Discount",
IF(Clean_Data[[#This Row],[Discount]]&lt;=0.2,"Low",
IF(Clean_Data[[#This Row],[Discount]]&lt;=0.5,"Medium","High")))</f>
        <v>No Discount</v>
      </c>
      <c r="P2684" s="1" t="str">
        <f>IF(Clean_Data[[#This Row],[Sales]]&lt;100,"Low",
IF(Clean_Data[[#This Row],[Sales]]&lt;500,"Medium","High"))</f>
        <v>Medium</v>
      </c>
    </row>
    <row r="2685" spans="1:16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1">
        <v>312.55200000000002</v>
      </c>
      <c r="K2685" s="1">
        <v>9</v>
      </c>
      <c r="L2685" s="1">
        <v>0.2</v>
      </c>
      <c r="M2685" s="1">
        <v>101.57940000000001</v>
      </c>
      <c r="N2685" s="1">
        <f>Clean_Data[[#This Row],[Profit]]/Clean_Data[[#This Row],[Sales]]</f>
        <v>0.32500000000000001</v>
      </c>
      <c r="O2685" s="1" t="str">
        <f>IF(Clean_Data[[#This Row],[Discount]]=0,"No Discount",
IF(Clean_Data[[#This Row],[Discount]]&lt;=0.2,"Low",
IF(Clean_Data[[#This Row],[Discount]]&lt;=0.5,"Medium","High")))</f>
        <v>Low</v>
      </c>
      <c r="P2685" s="1" t="str">
        <f>IF(Clean_Data[[#This Row],[Sales]]&lt;100,"Low",
IF(Clean_Data[[#This Row],[Sales]]&lt;500,"Medium","High"))</f>
        <v>Medium</v>
      </c>
    </row>
    <row r="2686" spans="1:16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1">
        <v>95.951999999999998</v>
      </c>
      <c r="K2686" s="1">
        <v>3</v>
      </c>
      <c r="L2686" s="1">
        <v>0.2</v>
      </c>
      <c r="M2686" s="1">
        <v>29.984999999999999</v>
      </c>
      <c r="N2686" s="1">
        <f>Clean_Data[[#This Row],[Profit]]/Clean_Data[[#This Row],[Sales]]</f>
        <v>0.3125</v>
      </c>
      <c r="O2686" s="1" t="str">
        <f>IF(Clean_Data[[#This Row],[Discount]]=0,"No Discount",
IF(Clean_Data[[#This Row],[Discount]]&lt;=0.2,"Low",
IF(Clean_Data[[#This Row],[Discount]]&lt;=0.5,"Medium","High")))</f>
        <v>Low</v>
      </c>
      <c r="P2686" s="1" t="str">
        <f>IF(Clean_Data[[#This Row],[Sales]]&lt;100,"Low",
IF(Clean_Data[[#This Row],[Sales]]&lt;500,"Medium","High"))</f>
        <v>Low</v>
      </c>
    </row>
    <row r="2687" spans="1:16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1">
        <v>3.2040000000000002</v>
      </c>
      <c r="K2687" s="1">
        <v>2</v>
      </c>
      <c r="L2687" s="1">
        <v>0.7</v>
      </c>
      <c r="M2687" s="1">
        <v>-2.4563999999999999</v>
      </c>
      <c r="N2687" s="1">
        <f>Clean_Data[[#This Row],[Profit]]/Clean_Data[[#This Row],[Sales]]</f>
        <v>-0.76666666666666661</v>
      </c>
      <c r="O2687" s="1" t="str">
        <f>IF(Clean_Data[[#This Row],[Discount]]=0,"No Discount",
IF(Clean_Data[[#This Row],[Discount]]&lt;=0.2,"Low",
IF(Clean_Data[[#This Row],[Discount]]&lt;=0.5,"Medium","High")))</f>
        <v>High</v>
      </c>
      <c r="P2687" s="1" t="str">
        <f>IF(Clean_Data[[#This Row],[Sales]]&lt;100,"Low",
IF(Clean_Data[[#This Row],[Sales]]&lt;500,"Medium","High"))</f>
        <v>Low</v>
      </c>
    </row>
    <row r="2688" spans="1:16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1">
        <v>3.98</v>
      </c>
      <c r="K2688" s="1">
        <v>5</v>
      </c>
      <c r="L2688" s="1">
        <v>0.8</v>
      </c>
      <c r="M2688" s="1">
        <v>-6.5670000000000002</v>
      </c>
      <c r="N2688" s="1">
        <f>Clean_Data[[#This Row],[Profit]]/Clean_Data[[#This Row],[Sales]]</f>
        <v>-1.6500000000000001</v>
      </c>
      <c r="O2688" s="1" t="str">
        <f>IF(Clean_Data[[#This Row],[Discount]]=0,"No Discount",
IF(Clean_Data[[#This Row],[Discount]]&lt;=0.2,"Low",
IF(Clean_Data[[#This Row],[Discount]]&lt;=0.5,"Medium","High")))</f>
        <v>High</v>
      </c>
      <c r="P2688" s="1" t="str">
        <f>IF(Clean_Data[[#This Row],[Sales]]&lt;100,"Low",
IF(Clean_Data[[#This Row],[Sales]]&lt;500,"Medium","High"))</f>
        <v>Low</v>
      </c>
    </row>
    <row r="2689" spans="1:16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1">
        <v>15.7</v>
      </c>
      <c r="K2689" s="1">
        <v>5</v>
      </c>
      <c r="L2689" s="1">
        <v>0</v>
      </c>
      <c r="M2689" s="1">
        <v>7.0650000000000004</v>
      </c>
      <c r="N2689" s="1">
        <f>Clean_Data[[#This Row],[Profit]]/Clean_Data[[#This Row],[Sales]]</f>
        <v>0.45000000000000007</v>
      </c>
      <c r="O2689" s="1" t="str">
        <f>IF(Clean_Data[[#This Row],[Discount]]=0,"No Discount",
IF(Clean_Data[[#This Row],[Discount]]&lt;=0.2,"Low",
IF(Clean_Data[[#This Row],[Discount]]&lt;=0.5,"Medium","High")))</f>
        <v>No Discount</v>
      </c>
      <c r="P2689" s="1" t="str">
        <f>IF(Clean_Data[[#This Row],[Sales]]&lt;100,"Low",
IF(Clean_Data[[#This Row],[Sales]]&lt;500,"Medium","High"))</f>
        <v>Low</v>
      </c>
    </row>
    <row r="2690" spans="1:16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1">
        <v>5.2480000000000002</v>
      </c>
      <c r="K2690" s="1">
        <v>4</v>
      </c>
      <c r="L2690" s="1">
        <v>0.2</v>
      </c>
      <c r="M2690" s="1">
        <v>1.64</v>
      </c>
      <c r="N2690" s="1">
        <f>Clean_Data[[#This Row],[Profit]]/Clean_Data[[#This Row],[Sales]]</f>
        <v>0.31249999999999994</v>
      </c>
      <c r="O2690" s="1" t="str">
        <f>IF(Clean_Data[[#This Row],[Discount]]=0,"No Discount",
IF(Clean_Data[[#This Row],[Discount]]&lt;=0.2,"Low",
IF(Clean_Data[[#This Row],[Discount]]&lt;=0.5,"Medium","High")))</f>
        <v>Low</v>
      </c>
      <c r="P2690" s="1" t="str">
        <f>IF(Clean_Data[[#This Row],[Sales]]&lt;100,"Low",
IF(Clean_Data[[#This Row],[Sales]]&lt;500,"Medium","High"))</f>
        <v>Low</v>
      </c>
    </row>
    <row r="2691" spans="1:16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1">
        <v>5.3460000000000001</v>
      </c>
      <c r="K2691" s="1">
        <v>3</v>
      </c>
      <c r="L2691" s="1">
        <v>0.7</v>
      </c>
      <c r="M2691" s="1">
        <v>-4.4550000000000001</v>
      </c>
      <c r="N2691" s="1">
        <f>Clean_Data[[#This Row],[Profit]]/Clean_Data[[#This Row],[Sales]]</f>
        <v>-0.83333333333333337</v>
      </c>
      <c r="O2691" s="1" t="str">
        <f>IF(Clean_Data[[#This Row],[Discount]]=0,"No Discount",
IF(Clean_Data[[#This Row],[Discount]]&lt;=0.2,"Low",
IF(Clean_Data[[#This Row],[Discount]]&lt;=0.5,"Medium","High")))</f>
        <v>High</v>
      </c>
      <c r="P2691" s="1" t="str">
        <f>IF(Clean_Data[[#This Row],[Sales]]&lt;100,"Low",
IF(Clean_Data[[#This Row],[Sales]]&lt;500,"Medium","High"))</f>
        <v>Low</v>
      </c>
    </row>
    <row r="2692" spans="1:16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1">
        <v>15.48</v>
      </c>
      <c r="K2692" s="1">
        <v>3</v>
      </c>
      <c r="L2692" s="1">
        <v>0.2</v>
      </c>
      <c r="M2692" s="1">
        <v>5.6115000000000004</v>
      </c>
      <c r="N2692" s="1">
        <f>Clean_Data[[#This Row],[Profit]]/Clean_Data[[#This Row],[Sales]]</f>
        <v>0.36249999999999999</v>
      </c>
      <c r="O2692" s="1" t="str">
        <f>IF(Clean_Data[[#This Row],[Discount]]=0,"No Discount",
IF(Clean_Data[[#This Row],[Discount]]&lt;=0.2,"Low",
IF(Clean_Data[[#This Row],[Discount]]&lt;=0.5,"Medium","High")))</f>
        <v>Low</v>
      </c>
      <c r="P2692" s="1" t="str">
        <f>IF(Clean_Data[[#This Row],[Sales]]&lt;100,"Low",
IF(Clean_Data[[#This Row],[Sales]]&lt;500,"Medium","High"))</f>
        <v>Low</v>
      </c>
    </row>
    <row r="2693" spans="1:16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1">
        <v>108.57599999999999</v>
      </c>
      <c r="K2693" s="1">
        <v>3</v>
      </c>
      <c r="L2693" s="1">
        <v>0.2</v>
      </c>
      <c r="M2693" s="1">
        <v>8.1432000000000002</v>
      </c>
      <c r="N2693" s="1">
        <f>Clean_Data[[#This Row],[Profit]]/Clean_Data[[#This Row],[Sales]]</f>
        <v>7.5000000000000011E-2</v>
      </c>
      <c r="O2693" s="1" t="str">
        <f>IF(Clean_Data[[#This Row],[Discount]]=0,"No Discount",
IF(Clean_Data[[#This Row],[Discount]]&lt;=0.2,"Low",
IF(Clean_Data[[#This Row],[Discount]]&lt;=0.5,"Medium","High")))</f>
        <v>Low</v>
      </c>
      <c r="P2693" s="1" t="str">
        <f>IF(Clean_Data[[#This Row],[Sales]]&lt;100,"Low",
IF(Clean_Data[[#This Row],[Sales]]&lt;500,"Medium","High"))</f>
        <v>Medium</v>
      </c>
    </row>
    <row r="2694" spans="1:16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1">
        <v>109.9</v>
      </c>
      <c r="K2694" s="1">
        <v>5</v>
      </c>
      <c r="L2694" s="1">
        <v>0</v>
      </c>
      <c r="M2694" s="1">
        <v>37.366</v>
      </c>
      <c r="N2694" s="1">
        <f>Clean_Data[[#This Row],[Profit]]/Clean_Data[[#This Row],[Sales]]</f>
        <v>0.33999999999999997</v>
      </c>
      <c r="O2694" s="1" t="str">
        <f>IF(Clean_Data[[#This Row],[Discount]]=0,"No Discount",
IF(Clean_Data[[#This Row],[Discount]]&lt;=0.2,"Low",
IF(Clean_Data[[#This Row],[Discount]]&lt;=0.5,"Medium","High")))</f>
        <v>No Discount</v>
      </c>
      <c r="P2694" s="1" t="str">
        <f>IF(Clean_Data[[#This Row],[Sales]]&lt;100,"Low",
IF(Clean_Data[[#This Row],[Sales]]&lt;500,"Medium","High"))</f>
        <v>Medium</v>
      </c>
    </row>
    <row r="2695" spans="1:16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1">
        <v>15.384</v>
      </c>
      <c r="K2695" s="1">
        <v>1</v>
      </c>
      <c r="L2695" s="1">
        <v>0.2</v>
      </c>
      <c r="M2695" s="1">
        <v>4.0382999999999996</v>
      </c>
      <c r="N2695" s="1">
        <f>Clean_Data[[#This Row],[Profit]]/Clean_Data[[#This Row],[Sales]]</f>
        <v>0.26249999999999996</v>
      </c>
      <c r="O2695" s="1" t="str">
        <f>IF(Clean_Data[[#This Row],[Discount]]=0,"No Discount",
IF(Clean_Data[[#This Row],[Discount]]&lt;=0.2,"Low",
IF(Clean_Data[[#This Row],[Discount]]&lt;=0.5,"Medium","High")))</f>
        <v>Low</v>
      </c>
      <c r="P2695" s="1" t="str">
        <f>IF(Clean_Data[[#This Row],[Sales]]&lt;100,"Low",
IF(Clean_Data[[#This Row],[Sales]]&lt;500,"Medium","High"))</f>
        <v>Low</v>
      </c>
    </row>
    <row r="2696" spans="1:16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1">
        <v>30.352</v>
      </c>
      <c r="K2696" s="1">
        <v>2</v>
      </c>
      <c r="L2696" s="1">
        <v>0.2</v>
      </c>
      <c r="M2696" s="1">
        <v>10.623200000000001</v>
      </c>
      <c r="N2696" s="1">
        <f>Clean_Data[[#This Row],[Profit]]/Clean_Data[[#This Row],[Sales]]</f>
        <v>0.35000000000000003</v>
      </c>
      <c r="O2696" s="1" t="str">
        <f>IF(Clean_Data[[#This Row],[Discount]]=0,"No Discount",
IF(Clean_Data[[#This Row],[Discount]]&lt;=0.2,"Low",
IF(Clean_Data[[#This Row],[Discount]]&lt;=0.5,"Medium","High")))</f>
        <v>Low</v>
      </c>
      <c r="P2696" s="1" t="str">
        <f>IF(Clean_Data[[#This Row],[Sales]]&lt;100,"Low",
IF(Clean_Data[[#This Row],[Sales]]&lt;500,"Medium","High"))</f>
        <v>Low</v>
      </c>
    </row>
    <row r="2697" spans="1:16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1">
        <v>821.3</v>
      </c>
      <c r="K2697" s="1">
        <v>4</v>
      </c>
      <c r="L2697" s="1">
        <v>0.5</v>
      </c>
      <c r="M2697" s="1">
        <v>-16.425999999999998</v>
      </c>
      <c r="N2697" s="1">
        <f>Clean_Data[[#This Row],[Profit]]/Clean_Data[[#This Row],[Sales]]</f>
        <v>-0.02</v>
      </c>
      <c r="O2697" s="1" t="str">
        <f>IF(Clean_Data[[#This Row],[Discount]]=0,"No Discount",
IF(Clean_Data[[#This Row],[Discount]]&lt;=0.2,"Low",
IF(Clean_Data[[#This Row],[Discount]]&lt;=0.5,"Medium","High")))</f>
        <v>Medium</v>
      </c>
      <c r="P2697" s="1" t="str">
        <f>IF(Clean_Data[[#This Row],[Sales]]&lt;100,"Low",
IF(Clean_Data[[#This Row],[Sales]]&lt;500,"Medium","High"))</f>
        <v>High</v>
      </c>
    </row>
    <row r="2698" spans="1:16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22638.48</v>
      </c>
      <c r="K2698" s="1">
        <v>6</v>
      </c>
      <c r="L2698" s="1">
        <v>0.5</v>
      </c>
      <c r="M2698" s="1">
        <v>-1811.0784000000001</v>
      </c>
      <c r="N2698" s="1">
        <f>Clean_Data[[#This Row],[Profit]]/Clean_Data[[#This Row],[Sales]]</f>
        <v>-0.08</v>
      </c>
      <c r="O2698" s="1" t="str">
        <f>IF(Clean_Data[[#This Row],[Discount]]=0,"No Discount",
IF(Clean_Data[[#This Row],[Discount]]&lt;=0.2,"Low",
IF(Clean_Data[[#This Row],[Discount]]&lt;=0.5,"Medium","High")))</f>
        <v>Medium</v>
      </c>
      <c r="P2698" s="1" t="str">
        <f>IF(Clean_Data[[#This Row],[Sales]]&lt;100,"Low",
IF(Clean_Data[[#This Row],[Sales]]&lt;500,"Medium","High"))</f>
        <v>High</v>
      </c>
    </row>
    <row r="2699" spans="1:16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1">
        <v>21.376000000000001</v>
      </c>
      <c r="K2699" s="1">
        <v>4</v>
      </c>
      <c r="L2699" s="1">
        <v>0.2</v>
      </c>
      <c r="M2699" s="1">
        <v>7.4816000000000003</v>
      </c>
      <c r="N2699" s="1">
        <f>Clean_Data[[#This Row],[Profit]]/Clean_Data[[#This Row],[Sales]]</f>
        <v>0.35</v>
      </c>
      <c r="O2699" s="1" t="str">
        <f>IF(Clean_Data[[#This Row],[Discount]]=0,"No Discount",
IF(Clean_Data[[#This Row],[Discount]]&lt;=0.2,"Low",
IF(Clean_Data[[#This Row],[Discount]]&lt;=0.5,"Medium","High")))</f>
        <v>Low</v>
      </c>
      <c r="P2699" s="1" t="str">
        <f>IF(Clean_Data[[#This Row],[Sales]]&lt;100,"Low",
IF(Clean_Data[[#This Row],[Sales]]&lt;500,"Medium","High"))</f>
        <v>Low</v>
      </c>
    </row>
    <row r="2700" spans="1:16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1">
        <v>8.016</v>
      </c>
      <c r="K2700" s="1">
        <v>3</v>
      </c>
      <c r="L2700" s="1">
        <v>0.2</v>
      </c>
      <c r="M2700" s="1">
        <v>1.002</v>
      </c>
      <c r="N2700" s="1">
        <f>Clean_Data[[#This Row],[Profit]]/Clean_Data[[#This Row],[Sales]]</f>
        <v>0.125</v>
      </c>
      <c r="O2700" s="1" t="str">
        <f>IF(Clean_Data[[#This Row],[Discount]]=0,"No Discount",
IF(Clean_Data[[#This Row],[Discount]]&lt;=0.2,"Low",
IF(Clean_Data[[#This Row],[Discount]]&lt;=0.5,"Medium","High")))</f>
        <v>Low</v>
      </c>
      <c r="P2700" s="1" t="str">
        <f>IF(Clean_Data[[#This Row],[Sales]]&lt;100,"Low",
IF(Clean_Data[[#This Row],[Sales]]&lt;500,"Medium","High"))</f>
        <v>Low</v>
      </c>
    </row>
    <row r="2701" spans="1:16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1">
        <v>30.768000000000001</v>
      </c>
      <c r="K2701" s="1">
        <v>2</v>
      </c>
      <c r="L2701" s="1">
        <v>0.2</v>
      </c>
      <c r="M2701" s="1">
        <v>8.0765999999999991</v>
      </c>
      <c r="N2701" s="1">
        <f>Clean_Data[[#This Row],[Profit]]/Clean_Data[[#This Row],[Sales]]</f>
        <v>0.26249999999999996</v>
      </c>
      <c r="O2701" s="1" t="str">
        <f>IF(Clean_Data[[#This Row],[Discount]]=0,"No Discount",
IF(Clean_Data[[#This Row],[Discount]]&lt;=0.2,"Low",
IF(Clean_Data[[#This Row],[Discount]]&lt;=0.5,"Medium","High")))</f>
        <v>Low</v>
      </c>
      <c r="P2701" s="1" t="str">
        <f>IF(Clean_Data[[#This Row],[Sales]]&lt;100,"Low",
IF(Clean_Data[[#This Row],[Sales]]&lt;500,"Medium","High"))</f>
        <v>Low</v>
      </c>
    </row>
    <row r="2702" spans="1:16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1">
        <v>18.936</v>
      </c>
      <c r="K2702" s="1">
        <v>3</v>
      </c>
      <c r="L2702" s="1">
        <v>0.2</v>
      </c>
      <c r="M2702" s="1">
        <v>5.9175000000000004</v>
      </c>
      <c r="N2702" s="1">
        <f>Clean_Data[[#This Row],[Profit]]/Clean_Data[[#This Row],[Sales]]</f>
        <v>0.3125</v>
      </c>
      <c r="O2702" s="1" t="str">
        <f>IF(Clean_Data[[#This Row],[Discount]]=0,"No Discount",
IF(Clean_Data[[#This Row],[Discount]]&lt;=0.2,"Low",
IF(Clean_Data[[#This Row],[Discount]]&lt;=0.5,"Medium","High")))</f>
        <v>Low</v>
      </c>
      <c r="P2702" s="1" t="str">
        <f>IF(Clean_Data[[#This Row],[Sales]]&lt;100,"Low",
IF(Clean_Data[[#This Row],[Sales]]&lt;500,"Medium","High"))</f>
        <v>Low</v>
      </c>
    </row>
    <row r="2703" spans="1:16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1">
        <v>122.352</v>
      </c>
      <c r="K2703" s="1">
        <v>3</v>
      </c>
      <c r="L2703" s="1">
        <v>0.2</v>
      </c>
      <c r="M2703" s="1">
        <v>15.294</v>
      </c>
      <c r="N2703" s="1">
        <f>Clean_Data[[#This Row],[Profit]]/Clean_Data[[#This Row],[Sales]]</f>
        <v>0.125</v>
      </c>
      <c r="O2703" s="1" t="str">
        <f>IF(Clean_Data[[#This Row],[Discount]]=0,"No Discount",
IF(Clean_Data[[#This Row],[Discount]]&lt;=0.2,"Low",
IF(Clean_Data[[#This Row],[Discount]]&lt;=0.5,"Medium","High")))</f>
        <v>Low</v>
      </c>
      <c r="P2703" s="1" t="str">
        <f>IF(Clean_Data[[#This Row],[Sales]]&lt;100,"Low",
IF(Clean_Data[[#This Row],[Sales]]&lt;500,"Medium","High"))</f>
        <v>Medium</v>
      </c>
    </row>
    <row r="2704" spans="1:16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1">
        <v>116.28</v>
      </c>
      <c r="K2704" s="1">
        <v>3</v>
      </c>
      <c r="L2704" s="1">
        <v>0</v>
      </c>
      <c r="M2704" s="1">
        <v>56.977200000000003</v>
      </c>
      <c r="N2704" s="1">
        <f>Clean_Data[[#This Row],[Profit]]/Clean_Data[[#This Row],[Sales]]</f>
        <v>0.49000000000000005</v>
      </c>
      <c r="O2704" s="1" t="str">
        <f>IF(Clean_Data[[#This Row],[Discount]]=0,"No Discount",
IF(Clean_Data[[#This Row],[Discount]]&lt;=0.2,"Low",
IF(Clean_Data[[#This Row],[Discount]]&lt;=0.5,"Medium","High")))</f>
        <v>No Discount</v>
      </c>
      <c r="P2704" s="1" t="str">
        <f>IF(Clean_Data[[#This Row],[Sales]]&lt;100,"Low",
IF(Clean_Data[[#This Row],[Sales]]&lt;500,"Medium","High"))</f>
        <v>Medium</v>
      </c>
    </row>
    <row r="2705" spans="1:16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1">
        <v>132.6</v>
      </c>
      <c r="K2705" s="1">
        <v>6</v>
      </c>
      <c r="L2705" s="1">
        <v>0</v>
      </c>
      <c r="M2705" s="1">
        <v>17.238</v>
      </c>
      <c r="N2705" s="1">
        <f>Clean_Data[[#This Row],[Profit]]/Clean_Data[[#This Row],[Sales]]</f>
        <v>0.13</v>
      </c>
      <c r="O2705" s="1" t="str">
        <f>IF(Clean_Data[[#This Row],[Discount]]=0,"No Discount",
IF(Clean_Data[[#This Row],[Discount]]&lt;=0.2,"Low",
IF(Clean_Data[[#This Row],[Discount]]&lt;=0.5,"Medium","High")))</f>
        <v>No Discount</v>
      </c>
      <c r="P2705" s="1" t="str">
        <f>IF(Clean_Data[[#This Row],[Sales]]&lt;100,"Low",
IF(Clean_Data[[#This Row],[Sales]]&lt;500,"Medium","High"))</f>
        <v>Medium</v>
      </c>
    </row>
    <row r="2706" spans="1:16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1">
        <v>16.68</v>
      </c>
      <c r="K2706" s="1">
        <v>2</v>
      </c>
      <c r="L2706" s="1">
        <v>0</v>
      </c>
      <c r="M2706" s="1">
        <v>4.3368000000000002</v>
      </c>
      <c r="N2706" s="1">
        <f>Clean_Data[[#This Row],[Profit]]/Clean_Data[[#This Row],[Sales]]</f>
        <v>0.26</v>
      </c>
      <c r="O2706" s="1" t="str">
        <f>IF(Clean_Data[[#This Row],[Discount]]=0,"No Discount",
IF(Clean_Data[[#This Row],[Discount]]&lt;=0.2,"Low",
IF(Clean_Data[[#This Row],[Discount]]&lt;=0.5,"Medium","High")))</f>
        <v>No Discount</v>
      </c>
      <c r="P2706" s="1" t="str">
        <f>IF(Clean_Data[[#This Row],[Sales]]&lt;100,"Low",
IF(Clean_Data[[#This Row],[Sales]]&lt;500,"Medium","High"))</f>
        <v>Low</v>
      </c>
    </row>
    <row r="2707" spans="1:16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1">
        <v>19.440000000000001</v>
      </c>
      <c r="K2707" s="1">
        <v>3</v>
      </c>
      <c r="L2707" s="1">
        <v>0</v>
      </c>
      <c r="M2707" s="1">
        <v>9.3312000000000008</v>
      </c>
      <c r="N2707" s="1">
        <f>Clean_Data[[#This Row],[Profit]]/Clean_Data[[#This Row],[Sales]]</f>
        <v>0.48000000000000004</v>
      </c>
      <c r="O2707" s="1" t="str">
        <f>IF(Clean_Data[[#This Row],[Discount]]=0,"No Discount",
IF(Clean_Data[[#This Row],[Discount]]&lt;=0.2,"Low",
IF(Clean_Data[[#This Row],[Discount]]&lt;=0.5,"Medium","High")))</f>
        <v>No Discount</v>
      </c>
      <c r="P2707" s="1" t="str">
        <f>IF(Clean_Data[[#This Row],[Sales]]&lt;100,"Low",
IF(Clean_Data[[#This Row],[Sales]]&lt;500,"Medium","High"))</f>
        <v>Low</v>
      </c>
    </row>
    <row r="2708" spans="1:16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192.16</v>
      </c>
      <c r="K2708" s="1">
        <v>4</v>
      </c>
      <c r="L2708" s="1">
        <v>0</v>
      </c>
      <c r="M2708" s="1">
        <v>92.236800000000002</v>
      </c>
      <c r="N2708" s="1">
        <f>Clean_Data[[#This Row],[Profit]]/Clean_Data[[#This Row],[Sales]]</f>
        <v>0.48000000000000004</v>
      </c>
      <c r="O2708" s="1" t="str">
        <f>IF(Clean_Data[[#This Row],[Discount]]=0,"No Discount",
IF(Clean_Data[[#This Row],[Discount]]&lt;=0.2,"Low",
IF(Clean_Data[[#This Row],[Discount]]&lt;=0.5,"Medium","High")))</f>
        <v>No Discount</v>
      </c>
      <c r="P2708" s="1" t="str">
        <f>IF(Clean_Data[[#This Row],[Sales]]&lt;100,"Low",
IF(Clean_Data[[#This Row],[Sales]]&lt;500,"Medium","High"))</f>
        <v>Medium</v>
      </c>
    </row>
    <row r="2709" spans="1:16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1">
        <v>227.36</v>
      </c>
      <c r="K2709" s="1">
        <v>7</v>
      </c>
      <c r="L2709" s="1">
        <v>0</v>
      </c>
      <c r="M2709" s="1">
        <v>81.849599999999995</v>
      </c>
      <c r="N2709" s="1">
        <f>Clean_Data[[#This Row],[Profit]]/Clean_Data[[#This Row],[Sales]]</f>
        <v>0.35999999999999993</v>
      </c>
      <c r="O2709" s="1" t="str">
        <f>IF(Clean_Data[[#This Row],[Discount]]=0,"No Discount",
IF(Clean_Data[[#This Row],[Discount]]&lt;=0.2,"Low",
IF(Clean_Data[[#This Row],[Discount]]&lt;=0.5,"Medium","High")))</f>
        <v>No Discount</v>
      </c>
      <c r="P2709" s="1" t="str">
        <f>IF(Clean_Data[[#This Row],[Sales]]&lt;100,"Low",
IF(Clean_Data[[#This Row],[Sales]]&lt;500,"Medium","High"))</f>
        <v>Medium</v>
      </c>
    </row>
    <row r="2710" spans="1:16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1">
        <v>1919.9760000000001</v>
      </c>
      <c r="K2710" s="1">
        <v>3</v>
      </c>
      <c r="L2710" s="1">
        <v>0.2</v>
      </c>
      <c r="M2710" s="1">
        <v>215.9973</v>
      </c>
      <c r="N2710" s="1">
        <f>Clean_Data[[#This Row],[Profit]]/Clean_Data[[#This Row],[Sales]]</f>
        <v>0.11249999999999999</v>
      </c>
      <c r="O2710" s="1" t="str">
        <f>IF(Clean_Data[[#This Row],[Discount]]=0,"No Discount",
IF(Clean_Data[[#This Row],[Discount]]&lt;=0.2,"Low",
IF(Clean_Data[[#This Row],[Discount]]&lt;=0.5,"Medium","High")))</f>
        <v>Low</v>
      </c>
      <c r="P2710" s="1" t="str">
        <f>IF(Clean_Data[[#This Row],[Sales]]&lt;100,"Low",
IF(Clean_Data[[#This Row],[Sales]]&lt;500,"Medium","High"))</f>
        <v>High</v>
      </c>
    </row>
    <row r="2711" spans="1:16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1">
        <v>12.827999999999999</v>
      </c>
      <c r="K2711" s="1">
        <v>2</v>
      </c>
      <c r="L2711" s="1">
        <v>0.7</v>
      </c>
      <c r="M2711" s="1">
        <v>-8.9795999999999996</v>
      </c>
      <c r="N2711" s="1">
        <f>Clean_Data[[#This Row],[Profit]]/Clean_Data[[#This Row],[Sales]]</f>
        <v>-0.7</v>
      </c>
      <c r="O2711" s="1" t="str">
        <f>IF(Clean_Data[[#This Row],[Discount]]=0,"No Discount",
IF(Clean_Data[[#This Row],[Discount]]&lt;=0.2,"Low",
IF(Clean_Data[[#This Row],[Discount]]&lt;=0.5,"Medium","High")))</f>
        <v>High</v>
      </c>
      <c r="P2711" s="1" t="str">
        <f>IF(Clean_Data[[#This Row],[Sales]]&lt;100,"Low",
IF(Clean_Data[[#This Row],[Sales]]&lt;500,"Medium","High"))</f>
        <v>Low</v>
      </c>
    </row>
    <row r="2712" spans="1:16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1">
        <v>45.887999999999998</v>
      </c>
      <c r="K2712" s="1">
        <v>4</v>
      </c>
      <c r="L2712" s="1">
        <v>0.2</v>
      </c>
      <c r="M2712" s="1">
        <v>9.1776</v>
      </c>
      <c r="N2712" s="1">
        <f>Clean_Data[[#This Row],[Profit]]/Clean_Data[[#This Row],[Sales]]</f>
        <v>0.2</v>
      </c>
      <c r="O2712" s="1" t="str">
        <f>IF(Clean_Data[[#This Row],[Discount]]=0,"No Discount",
IF(Clean_Data[[#This Row],[Discount]]&lt;=0.2,"Low",
IF(Clean_Data[[#This Row],[Discount]]&lt;=0.5,"Medium","High")))</f>
        <v>Low</v>
      </c>
      <c r="P2712" s="1" t="str">
        <f>IF(Clean_Data[[#This Row],[Sales]]&lt;100,"Low",
IF(Clean_Data[[#This Row],[Sales]]&lt;500,"Medium","High"))</f>
        <v>Low</v>
      </c>
    </row>
    <row r="2713" spans="1:16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1">
        <v>60.12</v>
      </c>
      <c r="K2713" s="1">
        <v>9</v>
      </c>
      <c r="L2713" s="1">
        <v>0</v>
      </c>
      <c r="M2713" s="1">
        <v>22.244399999999999</v>
      </c>
      <c r="N2713" s="1">
        <f>Clean_Data[[#This Row],[Profit]]/Clean_Data[[#This Row],[Sales]]</f>
        <v>0.37</v>
      </c>
      <c r="O2713" s="1" t="str">
        <f>IF(Clean_Data[[#This Row],[Discount]]=0,"No Discount",
IF(Clean_Data[[#This Row],[Discount]]&lt;=0.2,"Low",
IF(Clean_Data[[#This Row],[Discount]]&lt;=0.5,"Medium","High")))</f>
        <v>No Discount</v>
      </c>
      <c r="P2713" s="1" t="str">
        <f>IF(Clean_Data[[#This Row],[Sales]]&lt;100,"Low",
IF(Clean_Data[[#This Row],[Sales]]&lt;500,"Medium","High"))</f>
        <v>Low</v>
      </c>
    </row>
    <row r="2714" spans="1:16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1">
        <v>302.37599999999998</v>
      </c>
      <c r="K2714" s="1">
        <v>3</v>
      </c>
      <c r="L2714" s="1">
        <v>0.2</v>
      </c>
      <c r="M2714" s="1">
        <v>37.796999999999997</v>
      </c>
      <c r="N2714" s="1">
        <f>Clean_Data[[#This Row],[Profit]]/Clean_Data[[#This Row],[Sales]]</f>
        <v>0.125</v>
      </c>
      <c r="O2714" s="1" t="str">
        <f>IF(Clean_Data[[#This Row],[Discount]]=0,"No Discount",
IF(Clean_Data[[#This Row],[Discount]]&lt;=0.2,"Low",
IF(Clean_Data[[#This Row],[Discount]]&lt;=0.5,"Medium","High")))</f>
        <v>Low</v>
      </c>
      <c r="P2714" s="1" t="str">
        <f>IF(Clean_Data[[#This Row],[Sales]]&lt;100,"Low",
IF(Clean_Data[[#This Row],[Sales]]&lt;500,"Medium","High"))</f>
        <v>Medium</v>
      </c>
    </row>
    <row r="2715" spans="1:16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1">
        <v>13.9</v>
      </c>
      <c r="K2715" s="1">
        <v>5</v>
      </c>
      <c r="L2715" s="1">
        <v>0</v>
      </c>
      <c r="M2715" s="1">
        <v>5.56</v>
      </c>
      <c r="N2715" s="1">
        <f>Clean_Data[[#This Row],[Profit]]/Clean_Data[[#This Row],[Sales]]</f>
        <v>0.39999999999999997</v>
      </c>
      <c r="O2715" s="1" t="str">
        <f>IF(Clean_Data[[#This Row],[Discount]]=0,"No Discount",
IF(Clean_Data[[#This Row],[Discount]]&lt;=0.2,"Low",
IF(Clean_Data[[#This Row],[Discount]]&lt;=0.5,"Medium","High")))</f>
        <v>No Discount</v>
      </c>
      <c r="P2715" s="1" t="str">
        <f>IF(Clean_Data[[#This Row],[Sales]]&lt;100,"Low",
IF(Clean_Data[[#This Row],[Sales]]&lt;500,"Medium","High"))</f>
        <v>Low</v>
      </c>
    </row>
    <row r="2716" spans="1:16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1">
        <v>129.97999999999999</v>
      </c>
      <c r="K2716" s="1">
        <v>2</v>
      </c>
      <c r="L2716" s="1">
        <v>0</v>
      </c>
      <c r="M2716" s="1">
        <v>62.3904</v>
      </c>
      <c r="N2716" s="1">
        <f>Clean_Data[[#This Row],[Profit]]/Clean_Data[[#This Row],[Sales]]</f>
        <v>0.48000000000000004</v>
      </c>
      <c r="O2716" s="1" t="str">
        <f>IF(Clean_Data[[#This Row],[Discount]]=0,"No Discount",
IF(Clean_Data[[#This Row],[Discount]]&lt;=0.2,"Low",
IF(Clean_Data[[#This Row],[Discount]]&lt;=0.5,"Medium","High")))</f>
        <v>No Discount</v>
      </c>
      <c r="P2716" s="1" t="str">
        <f>IF(Clean_Data[[#This Row],[Sales]]&lt;100,"Low",
IF(Clean_Data[[#This Row],[Sales]]&lt;500,"Medium","High"))</f>
        <v>Medium</v>
      </c>
    </row>
    <row r="2717" spans="1:16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1">
        <v>71.98</v>
      </c>
      <c r="K2717" s="1">
        <v>2</v>
      </c>
      <c r="L2717" s="1">
        <v>0</v>
      </c>
      <c r="M2717" s="1">
        <v>15.1158</v>
      </c>
      <c r="N2717" s="1">
        <f>Clean_Data[[#This Row],[Profit]]/Clean_Data[[#This Row],[Sales]]</f>
        <v>0.21</v>
      </c>
      <c r="O2717" s="1" t="str">
        <f>IF(Clean_Data[[#This Row],[Discount]]=0,"No Discount",
IF(Clean_Data[[#This Row],[Discount]]&lt;=0.2,"Low",
IF(Clean_Data[[#This Row],[Discount]]&lt;=0.5,"Medium","High")))</f>
        <v>No Discount</v>
      </c>
      <c r="P2717" s="1" t="str">
        <f>IF(Clean_Data[[#This Row],[Sales]]&lt;100,"Low",
IF(Clean_Data[[#This Row],[Sales]]&lt;500,"Medium","High"))</f>
        <v>Low</v>
      </c>
    </row>
    <row r="2718" spans="1:16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1">
        <v>377.97</v>
      </c>
      <c r="K2718" s="1">
        <v>3</v>
      </c>
      <c r="L2718" s="1">
        <v>0</v>
      </c>
      <c r="M2718" s="1">
        <v>109.6113</v>
      </c>
      <c r="N2718" s="1">
        <f>Clean_Data[[#This Row],[Profit]]/Clean_Data[[#This Row],[Sales]]</f>
        <v>0.28999999999999998</v>
      </c>
      <c r="O2718" s="1" t="str">
        <f>IF(Clean_Data[[#This Row],[Discount]]=0,"No Discount",
IF(Clean_Data[[#This Row],[Discount]]&lt;=0.2,"Low",
IF(Clean_Data[[#This Row],[Discount]]&lt;=0.5,"Medium","High")))</f>
        <v>No Discount</v>
      </c>
      <c r="P2718" s="1" t="str">
        <f>IF(Clean_Data[[#This Row],[Sales]]&lt;100,"Low",
IF(Clean_Data[[#This Row],[Sales]]&lt;500,"Medium","High"))</f>
        <v>Medium</v>
      </c>
    </row>
    <row r="2719" spans="1:16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1">
        <v>124.36</v>
      </c>
      <c r="K2719" s="1">
        <v>2</v>
      </c>
      <c r="L2719" s="1">
        <v>0</v>
      </c>
      <c r="M2719" s="1">
        <v>33.577199999999998</v>
      </c>
      <c r="N2719" s="1">
        <f>Clean_Data[[#This Row],[Profit]]/Clean_Data[[#This Row],[Sales]]</f>
        <v>0.26999999999999996</v>
      </c>
      <c r="O2719" s="1" t="str">
        <f>IF(Clean_Data[[#This Row],[Discount]]=0,"No Discount",
IF(Clean_Data[[#This Row],[Discount]]&lt;=0.2,"Low",
IF(Clean_Data[[#This Row],[Discount]]&lt;=0.5,"Medium","High")))</f>
        <v>No Discount</v>
      </c>
      <c r="P2719" s="1" t="str">
        <f>IF(Clean_Data[[#This Row],[Sales]]&lt;100,"Low",
IF(Clean_Data[[#This Row],[Sales]]&lt;500,"Medium","High"))</f>
        <v>Medium</v>
      </c>
    </row>
    <row r="2720" spans="1:16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1">
        <v>23.975999999999999</v>
      </c>
      <c r="K2720" s="1">
        <v>3</v>
      </c>
      <c r="L2720" s="1">
        <v>0.6</v>
      </c>
      <c r="M2720" s="1">
        <v>-14.3856</v>
      </c>
      <c r="N2720" s="1">
        <f>Clean_Data[[#This Row],[Profit]]/Clean_Data[[#This Row],[Sales]]</f>
        <v>-0.6</v>
      </c>
      <c r="O2720" s="1" t="str">
        <f>IF(Clean_Data[[#This Row],[Discount]]=0,"No Discount",
IF(Clean_Data[[#This Row],[Discount]]&lt;=0.2,"Low",
IF(Clean_Data[[#This Row],[Discount]]&lt;=0.5,"Medium","High")))</f>
        <v>High</v>
      </c>
      <c r="P2720" s="1" t="str">
        <f>IF(Clean_Data[[#This Row],[Sales]]&lt;100,"Low",
IF(Clean_Data[[#This Row],[Sales]]&lt;500,"Medium","High"))</f>
        <v>Low</v>
      </c>
    </row>
    <row r="2721" spans="1:16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1">
        <v>8.3759999999999994</v>
      </c>
      <c r="K2721" s="1">
        <v>3</v>
      </c>
      <c r="L2721" s="1">
        <v>0.2</v>
      </c>
      <c r="M2721" s="1">
        <v>2.7222</v>
      </c>
      <c r="N2721" s="1">
        <f>Clean_Data[[#This Row],[Profit]]/Clean_Data[[#This Row],[Sales]]</f>
        <v>0.32500000000000001</v>
      </c>
      <c r="O2721" s="1" t="str">
        <f>IF(Clean_Data[[#This Row],[Discount]]=0,"No Discount",
IF(Clean_Data[[#This Row],[Discount]]&lt;=0.2,"Low",
IF(Clean_Data[[#This Row],[Discount]]&lt;=0.5,"Medium","High")))</f>
        <v>Low</v>
      </c>
      <c r="P2721" s="1" t="str">
        <f>IF(Clean_Data[[#This Row],[Sales]]&lt;100,"Low",
IF(Clean_Data[[#This Row],[Sales]]&lt;500,"Medium","High"))</f>
        <v>Low</v>
      </c>
    </row>
    <row r="2722" spans="1:16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1">
        <v>58.24</v>
      </c>
      <c r="K2722" s="1">
        <v>5</v>
      </c>
      <c r="L2722" s="1">
        <v>0.2</v>
      </c>
      <c r="M2722" s="1">
        <v>5.0960000000000001</v>
      </c>
      <c r="N2722" s="1">
        <f>Clean_Data[[#This Row],[Profit]]/Clean_Data[[#This Row],[Sales]]</f>
        <v>8.7499999999999994E-2</v>
      </c>
      <c r="O2722" s="1" t="str">
        <f>IF(Clean_Data[[#This Row],[Discount]]=0,"No Discount",
IF(Clean_Data[[#This Row],[Discount]]&lt;=0.2,"Low",
IF(Clean_Data[[#This Row],[Discount]]&lt;=0.5,"Medium","High")))</f>
        <v>Low</v>
      </c>
      <c r="P2722" s="1" t="str">
        <f>IF(Clean_Data[[#This Row],[Sales]]&lt;100,"Low",
IF(Clean_Data[[#This Row],[Sales]]&lt;500,"Medium","High"))</f>
        <v>Low</v>
      </c>
    </row>
    <row r="2723" spans="1:16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1">
        <v>81.2</v>
      </c>
      <c r="K2723" s="1">
        <v>5</v>
      </c>
      <c r="L2723" s="1">
        <v>0</v>
      </c>
      <c r="M2723" s="1">
        <v>12.18</v>
      </c>
      <c r="N2723" s="1">
        <f>Clean_Data[[#This Row],[Profit]]/Clean_Data[[#This Row],[Sales]]</f>
        <v>0.15</v>
      </c>
      <c r="O2723" s="1" t="str">
        <f>IF(Clean_Data[[#This Row],[Discount]]=0,"No Discount",
IF(Clean_Data[[#This Row],[Discount]]&lt;=0.2,"Low",
IF(Clean_Data[[#This Row],[Discount]]&lt;=0.5,"Medium","High")))</f>
        <v>No Discount</v>
      </c>
      <c r="P2723" s="1" t="str">
        <f>IF(Clean_Data[[#This Row],[Sales]]&lt;100,"Low",
IF(Clean_Data[[#This Row],[Sales]]&lt;500,"Medium","High"))</f>
        <v>Low</v>
      </c>
    </row>
    <row r="2724" spans="1:16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1">
        <v>14.45</v>
      </c>
      <c r="K2724" s="1">
        <v>5</v>
      </c>
      <c r="L2724" s="1">
        <v>0</v>
      </c>
      <c r="M2724" s="1">
        <v>6.7915000000000001</v>
      </c>
      <c r="N2724" s="1">
        <f>Clean_Data[[#This Row],[Profit]]/Clean_Data[[#This Row],[Sales]]</f>
        <v>0.47000000000000003</v>
      </c>
      <c r="O2724" s="1" t="str">
        <f>IF(Clean_Data[[#This Row],[Discount]]=0,"No Discount",
IF(Clean_Data[[#This Row],[Discount]]&lt;=0.2,"Low",
IF(Clean_Data[[#This Row],[Discount]]&lt;=0.5,"Medium","High")))</f>
        <v>No Discount</v>
      </c>
      <c r="P2724" s="1" t="str">
        <f>IF(Clean_Data[[#This Row],[Sales]]&lt;100,"Low",
IF(Clean_Data[[#This Row],[Sales]]&lt;500,"Medium","High"))</f>
        <v>Low</v>
      </c>
    </row>
    <row r="2725" spans="1:16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1">
        <v>95.647999999999996</v>
      </c>
      <c r="K2725" s="1">
        <v>2</v>
      </c>
      <c r="L2725" s="1">
        <v>0.2</v>
      </c>
      <c r="M2725" s="1">
        <v>31.085599999999999</v>
      </c>
      <c r="N2725" s="1">
        <f>Clean_Data[[#This Row],[Profit]]/Clean_Data[[#This Row],[Sales]]</f>
        <v>0.32500000000000001</v>
      </c>
      <c r="O2725" s="1" t="str">
        <f>IF(Clean_Data[[#This Row],[Discount]]=0,"No Discount",
IF(Clean_Data[[#This Row],[Discount]]&lt;=0.2,"Low",
IF(Clean_Data[[#This Row],[Discount]]&lt;=0.5,"Medium","High")))</f>
        <v>Low</v>
      </c>
      <c r="P2725" s="1" t="str">
        <f>IF(Clean_Data[[#This Row],[Sales]]&lt;100,"Low",
IF(Clean_Data[[#This Row],[Sales]]&lt;500,"Medium","High"))</f>
        <v>Low</v>
      </c>
    </row>
    <row r="2726" spans="1:16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1">
        <v>359.97</v>
      </c>
      <c r="K2726" s="1">
        <v>5</v>
      </c>
      <c r="L2726" s="1">
        <v>0.4</v>
      </c>
      <c r="M2726" s="1">
        <v>-71.994</v>
      </c>
      <c r="N2726" s="1">
        <f>Clean_Data[[#This Row],[Profit]]/Clean_Data[[#This Row],[Sales]]</f>
        <v>-0.19999999999999998</v>
      </c>
      <c r="O2726" s="1" t="str">
        <f>IF(Clean_Data[[#This Row],[Discount]]=0,"No Discount",
IF(Clean_Data[[#This Row],[Discount]]&lt;=0.2,"Low",
IF(Clean_Data[[#This Row],[Discount]]&lt;=0.5,"Medium","High")))</f>
        <v>Medium</v>
      </c>
      <c r="P2726" s="1" t="str">
        <f>IF(Clean_Data[[#This Row],[Sales]]&lt;100,"Low",
IF(Clean_Data[[#This Row],[Sales]]&lt;500,"Medium","High"))</f>
        <v>Medium</v>
      </c>
    </row>
    <row r="2727" spans="1:16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1">
        <v>350.35199999999998</v>
      </c>
      <c r="K2727" s="1">
        <v>4</v>
      </c>
      <c r="L2727" s="1">
        <v>0.4</v>
      </c>
      <c r="M2727" s="1">
        <v>-140.14080000000001</v>
      </c>
      <c r="N2727" s="1">
        <f>Clean_Data[[#This Row],[Profit]]/Clean_Data[[#This Row],[Sales]]</f>
        <v>-0.40000000000000008</v>
      </c>
      <c r="O2727" s="1" t="str">
        <f>IF(Clean_Data[[#This Row],[Discount]]=0,"No Discount",
IF(Clean_Data[[#This Row],[Discount]]&lt;=0.2,"Low",
IF(Clean_Data[[#This Row],[Discount]]&lt;=0.5,"Medium","High")))</f>
        <v>Medium</v>
      </c>
      <c r="P2727" s="1" t="str">
        <f>IF(Clean_Data[[#This Row],[Sales]]&lt;100,"Low",
IF(Clean_Data[[#This Row],[Sales]]&lt;500,"Medium","High"))</f>
        <v>Medium</v>
      </c>
    </row>
    <row r="2728" spans="1:16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1">
        <v>1.641</v>
      </c>
      <c r="K2728" s="1">
        <v>1</v>
      </c>
      <c r="L2728" s="1">
        <v>0.7</v>
      </c>
      <c r="M2728" s="1">
        <v>-1.3128</v>
      </c>
      <c r="N2728" s="1">
        <f>Clean_Data[[#This Row],[Profit]]/Clean_Data[[#This Row],[Sales]]</f>
        <v>-0.79999999999999993</v>
      </c>
      <c r="O2728" s="1" t="str">
        <f>IF(Clean_Data[[#This Row],[Discount]]=0,"No Discount",
IF(Clean_Data[[#This Row],[Discount]]&lt;=0.2,"Low",
IF(Clean_Data[[#This Row],[Discount]]&lt;=0.5,"Medium","High")))</f>
        <v>High</v>
      </c>
      <c r="P2728" s="1" t="str">
        <f>IF(Clean_Data[[#This Row],[Sales]]&lt;100,"Low",
IF(Clean_Data[[#This Row],[Sales]]&lt;500,"Medium","High"))</f>
        <v>Low</v>
      </c>
    </row>
    <row r="2729" spans="1:16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1">
        <v>629.95799999999997</v>
      </c>
      <c r="K2729" s="1">
        <v>7</v>
      </c>
      <c r="L2729" s="1">
        <v>0.4</v>
      </c>
      <c r="M2729" s="1">
        <v>94.493700000000004</v>
      </c>
      <c r="N2729" s="1">
        <f>Clean_Data[[#This Row],[Profit]]/Clean_Data[[#This Row],[Sales]]</f>
        <v>0.15000000000000002</v>
      </c>
      <c r="O2729" s="1" t="str">
        <f>IF(Clean_Data[[#This Row],[Discount]]=0,"No Discount",
IF(Clean_Data[[#This Row],[Discount]]&lt;=0.2,"Low",
IF(Clean_Data[[#This Row],[Discount]]&lt;=0.5,"Medium","High")))</f>
        <v>Medium</v>
      </c>
      <c r="P2729" s="1" t="str">
        <f>IF(Clean_Data[[#This Row],[Sales]]&lt;100,"Low",
IF(Clean_Data[[#This Row],[Sales]]&lt;500,"Medium","High"))</f>
        <v>High</v>
      </c>
    </row>
    <row r="2730" spans="1:16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1">
        <v>6.63</v>
      </c>
      <c r="K2730" s="1">
        <v>3</v>
      </c>
      <c r="L2730" s="1">
        <v>0</v>
      </c>
      <c r="M2730" s="1">
        <v>1.7901</v>
      </c>
      <c r="N2730" s="1">
        <f>Clean_Data[[#This Row],[Profit]]/Clean_Data[[#This Row],[Sales]]</f>
        <v>0.27</v>
      </c>
      <c r="O2730" s="1" t="str">
        <f>IF(Clean_Data[[#This Row],[Discount]]=0,"No Discount",
IF(Clean_Data[[#This Row],[Discount]]&lt;=0.2,"Low",
IF(Clean_Data[[#This Row],[Discount]]&lt;=0.5,"Medium","High")))</f>
        <v>No Discount</v>
      </c>
      <c r="P2730" s="1" t="str">
        <f>IF(Clean_Data[[#This Row],[Sales]]&lt;100,"Low",
IF(Clean_Data[[#This Row],[Sales]]&lt;500,"Medium","High"))</f>
        <v>Low</v>
      </c>
    </row>
    <row r="2731" spans="1:16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1">
        <v>799.96</v>
      </c>
      <c r="K2731" s="1">
        <v>4</v>
      </c>
      <c r="L2731" s="1">
        <v>0</v>
      </c>
      <c r="M2731" s="1">
        <v>343.9828</v>
      </c>
      <c r="N2731" s="1">
        <f>Clean_Data[[#This Row],[Profit]]/Clean_Data[[#This Row],[Sales]]</f>
        <v>0.43</v>
      </c>
      <c r="O2731" s="1" t="str">
        <f>IF(Clean_Data[[#This Row],[Discount]]=0,"No Discount",
IF(Clean_Data[[#This Row],[Discount]]&lt;=0.2,"Low",
IF(Clean_Data[[#This Row],[Discount]]&lt;=0.5,"Medium","High")))</f>
        <v>No Discount</v>
      </c>
      <c r="P2731" s="1" t="str">
        <f>IF(Clean_Data[[#This Row],[Sales]]&lt;100,"Low",
IF(Clean_Data[[#This Row],[Sales]]&lt;500,"Medium","High"))</f>
        <v>High</v>
      </c>
    </row>
    <row r="2732" spans="1:16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1">
        <v>107.53</v>
      </c>
      <c r="K2732" s="1">
        <v>1</v>
      </c>
      <c r="L2732" s="1">
        <v>0</v>
      </c>
      <c r="M2732" s="1">
        <v>21.506</v>
      </c>
      <c r="N2732" s="1">
        <f>Clean_Data[[#This Row],[Profit]]/Clean_Data[[#This Row],[Sales]]</f>
        <v>0.2</v>
      </c>
      <c r="O2732" s="1" t="str">
        <f>IF(Clean_Data[[#This Row],[Discount]]=0,"No Discount",
IF(Clean_Data[[#This Row],[Discount]]&lt;=0.2,"Low",
IF(Clean_Data[[#This Row],[Discount]]&lt;=0.5,"Medium","High")))</f>
        <v>No Discount</v>
      </c>
      <c r="P2732" s="1" t="str">
        <f>IF(Clean_Data[[#This Row],[Sales]]&lt;100,"Low",
IF(Clean_Data[[#This Row],[Sales]]&lt;500,"Medium","High"))</f>
        <v>Medium</v>
      </c>
    </row>
    <row r="2733" spans="1:16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1">
        <v>73.98</v>
      </c>
      <c r="K2733" s="1">
        <v>2</v>
      </c>
      <c r="L2733" s="1">
        <v>0</v>
      </c>
      <c r="M2733" s="1">
        <v>19.974599999999999</v>
      </c>
      <c r="N2733" s="1">
        <f>Clean_Data[[#This Row],[Profit]]/Clean_Data[[#This Row],[Sales]]</f>
        <v>0.26999999999999996</v>
      </c>
      <c r="O2733" s="1" t="str">
        <f>IF(Clean_Data[[#This Row],[Discount]]=0,"No Discount",
IF(Clean_Data[[#This Row],[Discount]]&lt;=0.2,"Low",
IF(Clean_Data[[#This Row],[Discount]]&lt;=0.5,"Medium","High")))</f>
        <v>No Discount</v>
      </c>
      <c r="P2733" s="1" t="str">
        <f>IF(Clean_Data[[#This Row],[Sales]]&lt;100,"Low",
IF(Clean_Data[[#This Row],[Sales]]&lt;500,"Medium","High"))</f>
        <v>Low</v>
      </c>
    </row>
    <row r="2734" spans="1:16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1">
        <v>5.58</v>
      </c>
      <c r="K2734" s="1">
        <v>1</v>
      </c>
      <c r="L2734" s="1">
        <v>0</v>
      </c>
      <c r="M2734" s="1">
        <v>2.1762000000000001</v>
      </c>
      <c r="N2734" s="1">
        <f>Clean_Data[[#This Row],[Profit]]/Clean_Data[[#This Row],[Sales]]</f>
        <v>0.39</v>
      </c>
      <c r="O2734" s="1" t="str">
        <f>IF(Clean_Data[[#This Row],[Discount]]=0,"No Discount",
IF(Clean_Data[[#This Row],[Discount]]&lt;=0.2,"Low",
IF(Clean_Data[[#This Row],[Discount]]&lt;=0.5,"Medium","High")))</f>
        <v>No Discount</v>
      </c>
      <c r="P2734" s="1" t="str">
        <f>IF(Clean_Data[[#This Row],[Sales]]&lt;100,"Low",
IF(Clean_Data[[#This Row],[Sales]]&lt;500,"Medium","High"))</f>
        <v>Low</v>
      </c>
    </row>
    <row r="2735" spans="1:16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1">
        <v>49.12</v>
      </c>
      <c r="K2735" s="1">
        <v>4</v>
      </c>
      <c r="L2735" s="1">
        <v>0</v>
      </c>
      <c r="M2735" s="1">
        <v>23.086400000000001</v>
      </c>
      <c r="N2735" s="1">
        <f>Clean_Data[[#This Row],[Profit]]/Clean_Data[[#This Row],[Sales]]</f>
        <v>0.47000000000000003</v>
      </c>
      <c r="O2735" s="1" t="str">
        <f>IF(Clean_Data[[#This Row],[Discount]]=0,"No Discount",
IF(Clean_Data[[#This Row],[Discount]]&lt;=0.2,"Low",
IF(Clean_Data[[#This Row],[Discount]]&lt;=0.5,"Medium","High")))</f>
        <v>No Discount</v>
      </c>
      <c r="P2735" s="1" t="str">
        <f>IF(Clean_Data[[#This Row],[Sales]]&lt;100,"Low",
IF(Clean_Data[[#This Row],[Sales]]&lt;500,"Medium","High"))</f>
        <v>Low</v>
      </c>
    </row>
    <row r="2736" spans="1:16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1">
        <v>377.97</v>
      </c>
      <c r="K2736" s="1">
        <v>3</v>
      </c>
      <c r="L2736" s="1">
        <v>0</v>
      </c>
      <c r="M2736" s="1">
        <v>94.492500000000007</v>
      </c>
      <c r="N2736" s="1">
        <f>Clean_Data[[#This Row],[Profit]]/Clean_Data[[#This Row],[Sales]]</f>
        <v>0.25</v>
      </c>
      <c r="O2736" s="1" t="str">
        <f>IF(Clean_Data[[#This Row],[Discount]]=0,"No Discount",
IF(Clean_Data[[#This Row],[Discount]]&lt;=0.2,"Low",
IF(Clean_Data[[#This Row],[Discount]]&lt;=0.5,"Medium","High")))</f>
        <v>No Discount</v>
      </c>
      <c r="P2736" s="1" t="str">
        <f>IF(Clean_Data[[#This Row],[Sales]]&lt;100,"Low",
IF(Clean_Data[[#This Row],[Sales]]&lt;500,"Medium","High"))</f>
        <v>Medium</v>
      </c>
    </row>
    <row r="2737" spans="1:16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1">
        <v>42.28</v>
      </c>
      <c r="K2737" s="1">
        <v>7</v>
      </c>
      <c r="L2737" s="1">
        <v>0</v>
      </c>
      <c r="M2737" s="1">
        <v>19.871600000000001</v>
      </c>
      <c r="N2737" s="1">
        <f>Clean_Data[[#This Row],[Profit]]/Clean_Data[[#This Row],[Sales]]</f>
        <v>0.47000000000000003</v>
      </c>
      <c r="O2737" s="1" t="str">
        <f>IF(Clean_Data[[#This Row],[Discount]]=0,"No Discount",
IF(Clean_Data[[#This Row],[Discount]]&lt;=0.2,"Low",
IF(Clean_Data[[#This Row],[Discount]]&lt;=0.5,"Medium","High")))</f>
        <v>No Discount</v>
      </c>
      <c r="P2737" s="1" t="str">
        <f>IF(Clean_Data[[#This Row],[Sales]]&lt;100,"Low",
IF(Clean_Data[[#This Row],[Sales]]&lt;500,"Medium","High"))</f>
        <v>Low</v>
      </c>
    </row>
    <row r="2738" spans="1:16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1">
        <v>299.97000000000003</v>
      </c>
      <c r="K2738" s="1">
        <v>3</v>
      </c>
      <c r="L2738" s="1">
        <v>0</v>
      </c>
      <c r="M2738" s="1">
        <v>56.994300000000003</v>
      </c>
      <c r="N2738" s="1">
        <f>Clean_Data[[#This Row],[Profit]]/Clean_Data[[#This Row],[Sales]]</f>
        <v>0.19</v>
      </c>
      <c r="O2738" s="1" t="str">
        <f>IF(Clean_Data[[#This Row],[Discount]]=0,"No Discount",
IF(Clean_Data[[#This Row],[Discount]]&lt;=0.2,"Low",
IF(Clean_Data[[#This Row],[Discount]]&lt;=0.5,"Medium","High")))</f>
        <v>No Discount</v>
      </c>
      <c r="P2738" s="1" t="str">
        <f>IF(Clean_Data[[#This Row],[Sales]]&lt;100,"Low",
IF(Clean_Data[[#This Row],[Sales]]&lt;500,"Medium","High"))</f>
        <v>Medium</v>
      </c>
    </row>
    <row r="2739" spans="1:16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1">
        <v>89.98</v>
      </c>
      <c r="K2739" s="1">
        <v>2</v>
      </c>
      <c r="L2739" s="1">
        <v>0</v>
      </c>
      <c r="M2739" s="1">
        <v>43.190399999999997</v>
      </c>
      <c r="N2739" s="1">
        <f>Clean_Data[[#This Row],[Profit]]/Clean_Data[[#This Row],[Sales]]</f>
        <v>0.47999999999999993</v>
      </c>
      <c r="O2739" s="1" t="str">
        <f>IF(Clean_Data[[#This Row],[Discount]]=0,"No Discount",
IF(Clean_Data[[#This Row],[Discount]]&lt;=0.2,"Low",
IF(Clean_Data[[#This Row],[Discount]]&lt;=0.5,"Medium","High")))</f>
        <v>No Discount</v>
      </c>
      <c r="P2739" s="1" t="str">
        <f>IF(Clean_Data[[#This Row],[Sales]]&lt;100,"Low",
IF(Clean_Data[[#This Row],[Sales]]&lt;500,"Medium","High"))</f>
        <v>Low</v>
      </c>
    </row>
    <row r="2740" spans="1:16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1">
        <v>477.24</v>
      </c>
      <c r="K2740" s="1">
        <v>4</v>
      </c>
      <c r="L2740" s="1">
        <v>0</v>
      </c>
      <c r="M2740" s="1">
        <v>9.5448000000000004</v>
      </c>
      <c r="N2740" s="1">
        <f>Clean_Data[[#This Row],[Profit]]/Clean_Data[[#This Row],[Sales]]</f>
        <v>0.02</v>
      </c>
      <c r="O2740" s="1" t="str">
        <f>IF(Clean_Data[[#This Row],[Discount]]=0,"No Discount",
IF(Clean_Data[[#This Row],[Discount]]&lt;=0.2,"Low",
IF(Clean_Data[[#This Row],[Discount]]&lt;=0.5,"Medium","High")))</f>
        <v>No Discount</v>
      </c>
      <c r="P2740" s="1" t="str">
        <f>IF(Clean_Data[[#This Row],[Sales]]&lt;100,"Low",
IF(Clean_Data[[#This Row],[Sales]]&lt;500,"Medium","High"))</f>
        <v>Medium</v>
      </c>
    </row>
    <row r="2741" spans="1:16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1">
        <v>25.98</v>
      </c>
      <c r="K2741" s="1">
        <v>2</v>
      </c>
      <c r="L2741" s="1">
        <v>0</v>
      </c>
      <c r="M2741" s="1">
        <v>1.5588</v>
      </c>
      <c r="N2741" s="1">
        <f>Clean_Data[[#This Row],[Profit]]/Clean_Data[[#This Row],[Sales]]</f>
        <v>0.06</v>
      </c>
      <c r="O2741" s="1" t="str">
        <f>IF(Clean_Data[[#This Row],[Discount]]=0,"No Discount",
IF(Clean_Data[[#This Row],[Discount]]&lt;=0.2,"Low",
IF(Clean_Data[[#This Row],[Discount]]&lt;=0.5,"Medium","High")))</f>
        <v>No Discount</v>
      </c>
      <c r="P2741" s="1" t="str">
        <f>IF(Clean_Data[[#This Row],[Sales]]&lt;100,"Low",
IF(Clean_Data[[#This Row],[Sales]]&lt;500,"Medium","High"))</f>
        <v>Low</v>
      </c>
    </row>
    <row r="2742" spans="1:16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1">
        <v>46.72</v>
      </c>
      <c r="K2742" s="1">
        <v>5</v>
      </c>
      <c r="L2742" s="1">
        <v>0.2</v>
      </c>
      <c r="M2742" s="1">
        <v>17.52</v>
      </c>
      <c r="N2742" s="1">
        <f>Clean_Data[[#This Row],[Profit]]/Clean_Data[[#This Row],[Sales]]</f>
        <v>0.375</v>
      </c>
      <c r="O2742" s="1" t="str">
        <f>IF(Clean_Data[[#This Row],[Discount]]=0,"No Discount",
IF(Clean_Data[[#This Row],[Discount]]&lt;=0.2,"Low",
IF(Clean_Data[[#This Row],[Discount]]&lt;=0.5,"Medium","High")))</f>
        <v>Low</v>
      </c>
      <c r="P2742" s="1" t="str">
        <f>IF(Clean_Data[[#This Row],[Sales]]&lt;100,"Low",
IF(Clean_Data[[#This Row],[Sales]]&lt;500,"Medium","High"))</f>
        <v>Low</v>
      </c>
    </row>
    <row r="2743" spans="1:16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1">
        <v>35.340000000000003</v>
      </c>
      <c r="K2743" s="1">
        <v>2</v>
      </c>
      <c r="L2743" s="1">
        <v>0</v>
      </c>
      <c r="M2743" s="1">
        <v>13.4292</v>
      </c>
      <c r="N2743" s="1">
        <f>Clean_Data[[#This Row],[Profit]]/Clean_Data[[#This Row],[Sales]]</f>
        <v>0.37999999999999995</v>
      </c>
      <c r="O2743" s="1" t="str">
        <f>IF(Clean_Data[[#This Row],[Discount]]=0,"No Discount",
IF(Clean_Data[[#This Row],[Discount]]&lt;=0.2,"Low",
IF(Clean_Data[[#This Row],[Discount]]&lt;=0.5,"Medium","High")))</f>
        <v>No Discount</v>
      </c>
      <c r="P2743" s="1" t="str">
        <f>IF(Clean_Data[[#This Row],[Sales]]&lt;100,"Low",
IF(Clean_Data[[#This Row],[Sales]]&lt;500,"Medium","High"))</f>
        <v>Low</v>
      </c>
    </row>
    <row r="2744" spans="1:16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1">
        <v>257.64</v>
      </c>
      <c r="K2744" s="1">
        <v>6</v>
      </c>
      <c r="L2744" s="1">
        <v>0</v>
      </c>
      <c r="M2744" s="1">
        <v>100.4796</v>
      </c>
      <c r="N2744" s="1">
        <f>Clean_Data[[#This Row],[Profit]]/Clean_Data[[#This Row],[Sales]]</f>
        <v>0.39</v>
      </c>
      <c r="O2744" s="1" t="str">
        <f>IF(Clean_Data[[#This Row],[Discount]]=0,"No Discount",
IF(Clean_Data[[#This Row],[Discount]]&lt;=0.2,"Low",
IF(Clean_Data[[#This Row],[Discount]]&lt;=0.5,"Medium","High")))</f>
        <v>No Discount</v>
      </c>
      <c r="P2744" s="1" t="str">
        <f>IF(Clean_Data[[#This Row],[Sales]]&lt;100,"Low",
IF(Clean_Data[[#This Row],[Sales]]&lt;500,"Medium","High"))</f>
        <v>Medium</v>
      </c>
    </row>
    <row r="2745" spans="1:16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1">
        <v>125.976</v>
      </c>
      <c r="K2745" s="1">
        <v>3</v>
      </c>
      <c r="L2745" s="1">
        <v>0.2</v>
      </c>
      <c r="M2745" s="1">
        <v>47.241</v>
      </c>
      <c r="N2745" s="1">
        <f>Clean_Data[[#This Row],[Profit]]/Clean_Data[[#This Row],[Sales]]</f>
        <v>0.375</v>
      </c>
      <c r="O2745" s="1" t="str">
        <f>IF(Clean_Data[[#This Row],[Discount]]=0,"No Discount",
IF(Clean_Data[[#This Row],[Discount]]&lt;=0.2,"Low",
IF(Clean_Data[[#This Row],[Discount]]&lt;=0.5,"Medium","High")))</f>
        <v>Low</v>
      </c>
      <c r="P2745" s="1" t="str">
        <f>IF(Clean_Data[[#This Row],[Sales]]&lt;100,"Low",
IF(Clean_Data[[#This Row],[Sales]]&lt;500,"Medium","High"))</f>
        <v>Medium</v>
      </c>
    </row>
    <row r="2746" spans="1:16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1">
        <v>79.992000000000004</v>
      </c>
      <c r="K2746" s="1">
        <v>1</v>
      </c>
      <c r="L2746" s="1">
        <v>0.2</v>
      </c>
      <c r="M2746" s="1">
        <v>21.997800000000002</v>
      </c>
      <c r="N2746" s="1">
        <f>Clean_Data[[#This Row],[Profit]]/Clean_Data[[#This Row],[Sales]]</f>
        <v>0.27500000000000002</v>
      </c>
      <c r="O2746" s="1" t="str">
        <f>IF(Clean_Data[[#This Row],[Discount]]=0,"No Discount",
IF(Clean_Data[[#This Row],[Discount]]&lt;=0.2,"Low",
IF(Clean_Data[[#This Row],[Discount]]&lt;=0.5,"Medium","High")))</f>
        <v>Low</v>
      </c>
      <c r="P2746" s="1" t="str">
        <f>IF(Clean_Data[[#This Row],[Sales]]&lt;100,"Low",
IF(Clean_Data[[#This Row],[Sales]]&lt;500,"Medium","High"))</f>
        <v>Low</v>
      </c>
    </row>
    <row r="2747" spans="1:16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1">
        <v>700.05600000000004</v>
      </c>
      <c r="K2747" s="1">
        <v>3</v>
      </c>
      <c r="L2747" s="1">
        <v>0.3</v>
      </c>
      <c r="M2747" s="1">
        <v>-130.0104</v>
      </c>
      <c r="N2747" s="1">
        <f>Clean_Data[[#This Row],[Profit]]/Clean_Data[[#This Row],[Sales]]</f>
        <v>-0.18571428571428572</v>
      </c>
      <c r="O2747" s="1" t="str">
        <f>IF(Clean_Data[[#This Row],[Discount]]=0,"No Discount",
IF(Clean_Data[[#This Row],[Discount]]&lt;=0.2,"Low",
IF(Clean_Data[[#This Row],[Discount]]&lt;=0.5,"Medium","High")))</f>
        <v>Medium</v>
      </c>
      <c r="P2747" s="1" t="str">
        <f>IF(Clean_Data[[#This Row],[Sales]]&lt;100,"Low",
IF(Clean_Data[[#This Row],[Sales]]&lt;500,"Medium","High"))</f>
        <v>High</v>
      </c>
    </row>
    <row r="2748" spans="1:16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1">
        <v>27.167999999999999</v>
      </c>
      <c r="K2748" s="1">
        <v>4</v>
      </c>
      <c r="L2748" s="1">
        <v>0.2</v>
      </c>
      <c r="M2748" s="1">
        <v>-1.3584000000000001</v>
      </c>
      <c r="N2748" s="1">
        <f>Clean_Data[[#This Row],[Profit]]/Clean_Data[[#This Row],[Sales]]</f>
        <v>-0.05</v>
      </c>
      <c r="O2748" s="1" t="str">
        <f>IF(Clean_Data[[#This Row],[Discount]]=0,"No Discount",
IF(Clean_Data[[#This Row],[Discount]]&lt;=0.2,"Low",
IF(Clean_Data[[#This Row],[Discount]]&lt;=0.5,"Medium","High")))</f>
        <v>Low</v>
      </c>
      <c r="P2748" s="1" t="str">
        <f>IF(Clean_Data[[#This Row],[Sales]]&lt;100,"Low",
IF(Clean_Data[[#This Row],[Sales]]&lt;500,"Medium","High"))</f>
        <v>Low</v>
      </c>
    </row>
    <row r="2749" spans="1:16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1">
        <v>8.2260000000000009</v>
      </c>
      <c r="K2749" s="1">
        <v>3</v>
      </c>
      <c r="L2749" s="1">
        <v>0.7</v>
      </c>
      <c r="M2749" s="1">
        <v>-6.0324</v>
      </c>
      <c r="N2749" s="1">
        <f>Clean_Data[[#This Row],[Profit]]/Clean_Data[[#This Row],[Sales]]</f>
        <v>-0.73333333333333328</v>
      </c>
      <c r="O2749" s="1" t="str">
        <f>IF(Clean_Data[[#This Row],[Discount]]=0,"No Discount",
IF(Clean_Data[[#This Row],[Discount]]&lt;=0.2,"Low",
IF(Clean_Data[[#This Row],[Discount]]&lt;=0.5,"Medium","High")))</f>
        <v>High</v>
      </c>
      <c r="P2749" s="1" t="str">
        <f>IF(Clean_Data[[#This Row],[Sales]]&lt;100,"Low",
IF(Clean_Data[[#This Row],[Sales]]&lt;500,"Medium","High"))</f>
        <v>Low</v>
      </c>
    </row>
    <row r="2750" spans="1:16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1">
        <v>585.55200000000002</v>
      </c>
      <c r="K2750" s="1">
        <v>3</v>
      </c>
      <c r="L2750" s="1">
        <v>0.2</v>
      </c>
      <c r="M2750" s="1">
        <v>73.194000000000003</v>
      </c>
      <c r="N2750" s="1">
        <f>Clean_Data[[#This Row],[Profit]]/Clean_Data[[#This Row],[Sales]]</f>
        <v>0.125</v>
      </c>
      <c r="O2750" s="1" t="str">
        <f>IF(Clean_Data[[#This Row],[Discount]]=0,"No Discount",
IF(Clean_Data[[#This Row],[Discount]]&lt;=0.2,"Low",
IF(Clean_Data[[#This Row],[Discount]]&lt;=0.5,"Medium","High")))</f>
        <v>Low</v>
      </c>
      <c r="P2750" s="1" t="str">
        <f>IF(Clean_Data[[#This Row],[Sales]]&lt;100,"Low",
IF(Clean_Data[[#This Row],[Sales]]&lt;500,"Medium","High"))</f>
        <v>High</v>
      </c>
    </row>
    <row r="2751" spans="1:16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1">
        <v>423.28</v>
      </c>
      <c r="K2751" s="1">
        <v>11</v>
      </c>
      <c r="L2751" s="1">
        <v>0</v>
      </c>
      <c r="M2751" s="1">
        <v>110.0528</v>
      </c>
      <c r="N2751" s="1">
        <f>Clean_Data[[#This Row],[Profit]]/Clean_Data[[#This Row],[Sales]]</f>
        <v>0.26</v>
      </c>
      <c r="O2751" s="1" t="str">
        <f>IF(Clean_Data[[#This Row],[Discount]]=0,"No Discount",
IF(Clean_Data[[#This Row],[Discount]]&lt;=0.2,"Low",
IF(Clean_Data[[#This Row],[Discount]]&lt;=0.5,"Medium","High")))</f>
        <v>No Discount</v>
      </c>
      <c r="P2751" s="1" t="str">
        <f>IF(Clean_Data[[#This Row],[Sales]]&lt;100,"Low",
IF(Clean_Data[[#This Row],[Sales]]&lt;500,"Medium","High"))</f>
        <v>Medium</v>
      </c>
    </row>
    <row r="2752" spans="1:16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1">
        <v>225.29599999999999</v>
      </c>
      <c r="K2752" s="1">
        <v>2</v>
      </c>
      <c r="L2752" s="1">
        <v>0.2</v>
      </c>
      <c r="M2752" s="1">
        <v>22.529599999999999</v>
      </c>
      <c r="N2752" s="1">
        <f>Clean_Data[[#This Row],[Profit]]/Clean_Data[[#This Row],[Sales]]</f>
        <v>9.9999999999999992E-2</v>
      </c>
      <c r="O2752" s="1" t="str">
        <f>IF(Clean_Data[[#This Row],[Discount]]=0,"No Discount",
IF(Clean_Data[[#This Row],[Discount]]&lt;=0.2,"Low",
IF(Clean_Data[[#This Row],[Discount]]&lt;=0.5,"Medium","High")))</f>
        <v>Low</v>
      </c>
      <c r="P2752" s="1" t="str">
        <f>IF(Clean_Data[[#This Row],[Sales]]&lt;100,"Low",
IF(Clean_Data[[#This Row],[Sales]]&lt;500,"Medium","High"))</f>
        <v>Medium</v>
      </c>
    </row>
    <row r="2753" spans="1:16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1">
        <v>5.56</v>
      </c>
      <c r="K2753" s="1">
        <v>2</v>
      </c>
      <c r="L2753" s="1">
        <v>0</v>
      </c>
      <c r="M2753" s="1">
        <v>2.2240000000000002</v>
      </c>
      <c r="N2753" s="1">
        <f>Clean_Data[[#This Row],[Profit]]/Clean_Data[[#This Row],[Sales]]</f>
        <v>0.40000000000000008</v>
      </c>
      <c r="O2753" s="1" t="str">
        <f>IF(Clean_Data[[#This Row],[Discount]]=0,"No Discount",
IF(Clean_Data[[#This Row],[Discount]]&lt;=0.2,"Low",
IF(Clean_Data[[#This Row],[Discount]]&lt;=0.5,"Medium","High")))</f>
        <v>No Discount</v>
      </c>
      <c r="P2753" s="1" t="str">
        <f>IF(Clean_Data[[#This Row],[Sales]]&lt;100,"Low",
IF(Clean_Data[[#This Row],[Sales]]&lt;500,"Medium","High"))</f>
        <v>Low</v>
      </c>
    </row>
    <row r="2754" spans="1:16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1">
        <v>323.37</v>
      </c>
      <c r="K2754" s="1">
        <v>3</v>
      </c>
      <c r="L2754" s="1">
        <v>0</v>
      </c>
      <c r="M2754" s="1">
        <v>129.34800000000001</v>
      </c>
      <c r="N2754" s="1">
        <f>Clean_Data[[#This Row],[Profit]]/Clean_Data[[#This Row],[Sales]]</f>
        <v>0.4</v>
      </c>
      <c r="O2754" s="1" t="str">
        <f>IF(Clean_Data[[#This Row],[Discount]]=0,"No Discount",
IF(Clean_Data[[#This Row],[Discount]]&lt;=0.2,"Low",
IF(Clean_Data[[#This Row],[Discount]]&lt;=0.5,"Medium","High")))</f>
        <v>No Discount</v>
      </c>
      <c r="P2754" s="1" t="str">
        <f>IF(Clean_Data[[#This Row],[Sales]]&lt;100,"Low",
IF(Clean_Data[[#This Row],[Sales]]&lt;500,"Medium","High"))</f>
        <v>Medium</v>
      </c>
    </row>
    <row r="2755" spans="1:16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1">
        <v>783.96</v>
      </c>
      <c r="K2755" s="1">
        <v>5</v>
      </c>
      <c r="L2755" s="1">
        <v>0.2</v>
      </c>
      <c r="M2755" s="1">
        <v>68.596500000000006</v>
      </c>
      <c r="N2755" s="1">
        <f>Clean_Data[[#This Row],[Profit]]/Clean_Data[[#This Row],[Sales]]</f>
        <v>8.7500000000000008E-2</v>
      </c>
      <c r="O2755" s="1" t="str">
        <f>IF(Clean_Data[[#This Row],[Discount]]=0,"No Discount",
IF(Clean_Data[[#This Row],[Discount]]&lt;=0.2,"Low",
IF(Clean_Data[[#This Row],[Discount]]&lt;=0.5,"Medium","High")))</f>
        <v>Low</v>
      </c>
      <c r="P2755" s="1" t="str">
        <f>IF(Clean_Data[[#This Row],[Sales]]&lt;100,"Low",
IF(Clean_Data[[#This Row],[Sales]]&lt;500,"Medium","High"))</f>
        <v>High</v>
      </c>
    </row>
    <row r="2756" spans="1:16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1">
        <v>1447.65</v>
      </c>
      <c r="K2756" s="1">
        <v>5</v>
      </c>
      <c r="L2756" s="1">
        <v>0</v>
      </c>
      <c r="M2756" s="1">
        <v>419.81849999999997</v>
      </c>
      <c r="N2756" s="1">
        <f>Clean_Data[[#This Row],[Profit]]/Clean_Data[[#This Row],[Sales]]</f>
        <v>0.28999999999999998</v>
      </c>
      <c r="O2756" s="1" t="str">
        <f>IF(Clean_Data[[#This Row],[Discount]]=0,"No Discount",
IF(Clean_Data[[#This Row],[Discount]]&lt;=0.2,"Low",
IF(Clean_Data[[#This Row],[Discount]]&lt;=0.5,"Medium","High")))</f>
        <v>No Discount</v>
      </c>
      <c r="P2756" s="1" t="str">
        <f>IF(Clean_Data[[#This Row],[Sales]]&lt;100,"Low",
IF(Clean_Data[[#This Row],[Sales]]&lt;500,"Medium","High"))</f>
        <v>High</v>
      </c>
    </row>
    <row r="2757" spans="1:16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1">
        <v>11.96</v>
      </c>
      <c r="K2757" s="1">
        <v>2</v>
      </c>
      <c r="L2757" s="1">
        <v>0</v>
      </c>
      <c r="M2757" s="1">
        <v>5.8604000000000003</v>
      </c>
      <c r="N2757" s="1">
        <f>Clean_Data[[#This Row],[Profit]]/Clean_Data[[#This Row],[Sales]]</f>
        <v>0.49</v>
      </c>
      <c r="O2757" s="1" t="str">
        <f>IF(Clean_Data[[#This Row],[Discount]]=0,"No Discount",
IF(Clean_Data[[#This Row],[Discount]]&lt;=0.2,"Low",
IF(Clean_Data[[#This Row],[Discount]]&lt;=0.5,"Medium","High")))</f>
        <v>No Discount</v>
      </c>
      <c r="P2757" s="1" t="str">
        <f>IF(Clean_Data[[#This Row],[Sales]]&lt;100,"Low",
IF(Clean_Data[[#This Row],[Sales]]&lt;500,"Medium","High"))</f>
        <v>Low</v>
      </c>
    </row>
    <row r="2758" spans="1:16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1">
        <v>239.97</v>
      </c>
      <c r="K2758" s="1">
        <v>3</v>
      </c>
      <c r="L2758" s="1">
        <v>0</v>
      </c>
      <c r="M2758" s="1">
        <v>71.991</v>
      </c>
      <c r="N2758" s="1">
        <f>Clean_Data[[#This Row],[Profit]]/Clean_Data[[#This Row],[Sales]]</f>
        <v>0.3</v>
      </c>
      <c r="O2758" s="1" t="str">
        <f>IF(Clean_Data[[#This Row],[Discount]]=0,"No Discount",
IF(Clean_Data[[#This Row],[Discount]]&lt;=0.2,"Low",
IF(Clean_Data[[#This Row],[Discount]]&lt;=0.5,"Medium","High")))</f>
        <v>No Discount</v>
      </c>
      <c r="P2758" s="1" t="str">
        <f>IF(Clean_Data[[#This Row],[Sales]]&lt;100,"Low",
IF(Clean_Data[[#This Row],[Sales]]&lt;500,"Medium","High"))</f>
        <v>Medium</v>
      </c>
    </row>
    <row r="2759" spans="1:16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1">
        <v>76.92</v>
      </c>
      <c r="K2759" s="1">
        <v>4</v>
      </c>
      <c r="L2759" s="1">
        <v>0</v>
      </c>
      <c r="M2759" s="1">
        <v>31.537199999999999</v>
      </c>
      <c r="N2759" s="1">
        <f>Clean_Data[[#This Row],[Profit]]/Clean_Data[[#This Row],[Sales]]</f>
        <v>0.41</v>
      </c>
      <c r="O2759" s="1" t="str">
        <f>IF(Clean_Data[[#This Row],[Discount]]=0,"No Discount",
IF(Clean_Data[[#This Row],[Discount]]&lt;=0.2,"Low",
IF(Clean_Data[[#This Row],[Discount]]&lt;=0.5,"Medium","High")))</f>
        <v>No Discount</v>
      </c>
      <c r="P2759" s="1" t="str">
        <f>IF(Clean_Data[[#This Row],[Sales]]&lt;100,"Low",
IF(Clean_Data[[#This Row],[Sales]]&lt;500,"Medium","High"))</f>
        <v>Low</v>
      </c>
    </row>
    <row r="2760" spans="1:16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1">
        <v>481.32</v>
      </c>
      <c r="K2760" s="1">
        <v>4</v>
      </c>
      <c r="L2760" s="1">
        <v>0</v>
      </c>
      <c r="M2760" s="1">
        <v>125.14319999999999</v>
      </c>
      <c r="N2760" s="1">
        <f>Clean_Data[[#This Row],[Profit]]/Clean_Data[[#This Row],[Sales]]</f>
        <v>0.26</v>
      </c>
      <c r="O2760" s="1" t="str">
        <f>IF(Clean_Data[[#This Row],[Discount]]=0,"No Discount",
IF(Clean_Data[[#This Row],[Discount]]&lt;=0.2,"Low",
IF(Clean_Data[[#This Row],[Discount]]&lt;=0.5,"Medium","High")))</f>
        <v>No Discount</v>
      </c>
      <c r="P2760" s="1" t="str">
        <f>IF(Clean_Data[[#This Row],[Sales]]&lt;100,"Low",
IF(Clean_Data[[#This Row],[Sales]]&lt;500,"Medium","High"))</f>
        <v>Medium</v>
      </c>
    </row>
    <row r="2761" spans="1:16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1">
        <v>48.4</v>
      </c>
      <c r="K2761" s="1">
        <v>5</v>
      </c>
      <c r="L2761" s="1">
        <v>0</v>
      </c>
      <c r="M2761" s="1">
        <v>23.231999999999999</v>
      </c>
      <c r="N2761" s="1">
        <f>Clean_Data[[#This Row],[Profit]]/Clean_Data[[#This Row],[Sales]]</f>
        <v>0.48</v>
      </c>
      <c r="O2761" s="1" t="str">
        <f>IF(Clean_Data[[#This Row],[Discount]]=0,"No Discount",
IF(Clean_Data[[#This Row],[Discount]]&lt;=0.2,"Low",
IF(Clean_Data[[#This Row],[Discount]]&lt;=0.5,"Medium","High")))</f>
        <v>No Discount</v>
      </c>
      <c r="P2761" s="1" t="str">
        <f>IF(Clean_Data[[#This Row],[Sales]]&lt;100,"Low",
IF(Clean_Data[[#This Row],[Sales]]&lt;500,"Medium","High"))</f>
        <v>Low</v>
      </c>
    </row>
    <row r="2762" spans="1:16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1">
        <v>0.99</v>
      </c>
      <c r="K2762" s="1">
        <v>1</v>
      </c>
      <c r="L2762" s="1">
        <v>0</v>
      </c>
      <c r="M2762" s="1">
        <v>0.43559999999999999</v>
      </c>
      <c r="N2762" s="1">
        <f>Clean_Data[[#This Row],[Profit]]/Clean_Data[[#This Row],[Sales]]</f>
        <v>0.44</v>
      </c>
      <c r="O2762" s="1" t="str">
        <f>IF(Clean_Data[[#This Row],[Discount]]=0,"No Discount",
IF(Clean_Data[[#This Row],[Discount]]&lt;=0.2,"Low",
IF(Clean_Data[[#This Row],[Discount]]&lt;=0.5,"Medium","High")))</f>
        <v>No Discount</v>
      </c>
      <c r="P2762" s="1" t="str">
        <f>IF(Clean_Data[[#This Row],[Sales]]&lt;100,"Low",
IF(Clean_Data[[#This Row],[Sales]]&lt;500,"Medium","High"))</f>
        <v>Low</v>
      </c>
    </row>
    <row r="2763" spans="1:16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1">
        <v>101.84</v>
      </c>
      <c r="K2763" s="1">
        <v>5</v>
      </c>
      <c r="L2763" s="1">
        <v>0.2</v>
      </c>
      <c r="M2763" s="1">
        <v>36.917000000000002</v>
      </c>
      <c r="N2763" s="1">
        <f>Clean_Data[[#This Row],[Profit]]/Clean_Data[[#This Row],[Sales]]</f>
        <v>0.36249999999999999</v>
      </c>
      <c r="O2763" s="1" t="str">
        <f>IF(Clean_Data[[#This Row],[Discount]]=0,"No Discount",
IF(Clean_Data[[#This Row],[Discount]]&lt;=0.2,"Low",
IF(Clean_Data[[#This Row],[Discount]]&lt;=0.5,"Medium","High")))</f>
        <v>Low</v>
      </c>
      <c r="P2763" s="1" t="str">
        <f>IF(Clean_Data[[#This Row],[Sales]]&lt;100,"Low",
IF(Clean_Data[[#This Row],[Sales]]&lt;500,"Medium","High"))</f>
        <v>Medium</v>
      </c>
    </row>
    <row r="2764" spans="1:16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1">
        <v>10.332000000000001</v>
      </c>
      <c r="K2764" s="1">
        <v>3</v>
      </c>
      <c r="L2764" s="1">
        <v>0.7</v>
      </c>
      <c r="M2764" s="1">
        <v>-7.5768000000000004</v>
      </c>
      <c r="N2764" s="1">
        <f>Clean_Data[[#This Row],[Profit]]/Clean_Data[[#This Row],[Sales]]</f>
        <v>-0.73333333333333328</v>
      </c>
      <c r="O2764" s="1" t="str">
        <f>IF(Clean_Data[[#This Row],[Discount]]=0,"No Discount",
IF(Clean_Data[[#This Row],[Discount]]&lt;=0.2,"Low",
IF(Clean_Data[[#This Row],[Discount]]&lt;=0.5,"Medium","High")))</f>
        <v>High</v>
      </c>
      <c r="P2764" s="1" t="str">
        <f>IF(Clean_Data[[#This Row],[Sales]]&lt;100,"Low",
IF(Clean_Data[[#This Row],[Sales]]&lt;500,"Medium","High"))</f>
        <v>Low</v>
      </c>
    </row>
    <row r="2765" spans="1:16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31.155000000000001</v>
      </c>
      <c r="K2765" s="1">
        <v>5</v>
      </c>
      <c r="L2765" s="1">
        <v>0.7</v>
      </c>
      <c r="M2765" s="1">
        <v>-23.8855</v>
      </c>
      <c r="N2765" s="1">
        <f>Clean_Data[[#This Row],[Profit]]/Clean_Data[[#This Row],[Sales]]</f>
        <v>-0.76666666666666661</v>
      </c>
      <c r="O2765" s="1" t="str">
        <f>IF(Clean_Data[[#This Row],[Discount]]=0,"No Discount",
IF(Clean_Data[[#This Row],[Discount]]&lt;=0.2,"Low",
IF(Clean_Data[[#This Row],[Discount]]&lt;=0.5,"Medium","High")))</f>
        <v>High</v>
      </c>
      <c r="P2765" s="1" t="str">
        <f>IF(Clean_Data[[#This Row],[Sales]]&lt;100,"Low",
IF(Clean_Data[[#This Row],[Sales]]&lt;500,"Medium","High"))</f>
        <v>Low</v>
      </c>
    </row>
    <row r="2766" spans="1:16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1">
        <v>8.9280000000000008</v>
      </c>
      <c r="K2766" s="1">
        <v>2</v>
      </c>
      <c r="L2766" s="1">
        <v>0.2</v>
      </c>
      <c r="M2766" s="1">
        <v>0.66959999999999997</v>
      </c>
      <c r="N2766" s="1">
        <f>Clean_Data[[#This Row],[Profit]]/Clean_Data[[#This Row],[Sales]]</f>
        <v>7.4999999999999983E-2</v>
      </c>
      <c r="O2766" s="1" t="str">
        <f>IF(Clean_Data[[#This Row],[Discount]]=0,"No Discount",
IF(Clean_Data[[#This Row],[Discount]]&lt;=0.2,"Low",
IF(Clean_Data[[#This Row],[Discount]]&lt;=0.5,"Medium","High")))</f>
        <v>Low</v>
      </c>
      <c r="P2766" s="1" t="str">
        <f>IF(Clean_Data[[#This Row],[Sales]]&lt;100,"Low",
IF(Clean_Data[[#This Row],[Sales]]&lt;500,"Medium","High"))</f>
        <v>Low</v>
      </c>
    </row>
    <row r="2767" spans="1:16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1">
        <v>34.384</v>
      </c>
      <c r="K2767" s="1">
        <v>1</v>
      </c>
      <c r="L2767" s="1">
        <v>0.2</v>
      </c>
      <c r="M2767" s="1">
        <v>3.8681999999999999</v>
      </c>
      <c r="N2767" s="1">
        <f>Clean_Data[[#This Row],[Profit]]/Clean_Data[[#This Row],[Sales]]</f>
        <v>0.11249999999999999</v>
      </c>
      <c r="O2767" s="1" t="str">
        <f>IF(Clean_Data[[#This Row],[Discount]]=0,"No Discount",
IF(Clean_Data[[#This Row],[Discount]]&lt;=0.2,"Low",
IF(Clean_Data[[#This Row],[Discount]]&lt;=0.5,"Medium","High")))</f>
        <v>Low</v>
      </c>
      <c r="P2767" s="1" t="str">
        <f>IF(Clean_Data[[#This Row],[Sales]]&lt;100,"Low",
IF(Clean_Data[[#This Row],[Sales]]&lt;500,"Medium","High"))</f>
        <v>Low</v>
      </c>
    </row>
    <row r="2768" spans="1:16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1924.16</v>
      </c>
      <c r="K2768" s="1">
        <v>8</v>
      </c>
      <c r="L2768" s="1">
        <v>0.2</v>
      </c>
      <c r="M2768" s="1">
        <v>312.67599999999999</v>
      </c>
      <c r="N2768" s="1">
        <f>Clean_Data[[#This Row],[Profit]]/Clean_Data[[#This Row],[Sales]]</f>
        <v>0.16249999999999998</v>
      </c>
      <c r="O2768" s="1" t="str">
        <f>IF(Clean_Data[[#This Row],[Discount]]=0,"No Discount",
IF(Clean_Data[[#This Row],[Discount]]&lt;=0.2,"Low",
IF(Clean_Data[[#This Row],[Discount]]&lt;=0.5,"Medium","High")))</f>
        <v>Low</v>
      </c>
      <c r="P2768" s="1" t="str">
        <f>IF(Clean_Data[[#This Row],[Sales]]&lt;100,"Low",
IF(Clean_Data[[#This Row],[Sales]]&lt;500,"Medium","High"))</f>
        <v>High</v>
      </c>
    </row>
    <row r="2769" spans="1:16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1">
        <v>32.192</v>
      </c>
      <c r="K2769" s="1">
        <v>2</v>
      </c>
      <c r="L2769" s="1">
        <v>0.8</v>
      </c>
      <c r="M2769" s="1">
        <v>-80.48</v>
      </c>
      <c r="N2769" s="1">
        <f>Clean_Data[[#This Row],[Profit]]/Clean_Data[[#This Row],[Sales]]</f>
        <v>-2.5</v>
      </c>
      <c r="O2769" s="1" t="str">
        <f>IF(Clean_Data[[#This Row],[Discount]]=0,"No Discount",
IF(Clean_Data[[#This Row],[Discount]]&lt;=0.2,"Low",
IF(Clean_Data[[#This Row],[Discount]]&lt;=0.5,"Medium","High")))</f>
        <v>High</v>
      </c>
      <c r="P2769" s="1" t="str">
        <f>IF(Clean_Data[[#This Row],[Sales]]&lt;100,"Low",
IF(Clean_Data[[#This Row],[Sales]]&lt;500,"Medium","High"))</f>
        <v>Low</v>
      </c>
    </row>
    <row r="2770" spans="1:16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1">
        <v>50.12</v>
      </c>
      <c r="K2770" s="1">
        <v>7</v>
      </c>
      <c r="L2770" s="1">
        <v>0.2</v>
      </c>
      <c r="M2770" s="1">
        <v>-0.62649999999999995</v>
      </c>
      <c r="N2770" s="1">
        <f>Clean_Data[[#This Row],[Profit]]/Clean_Data[[#This Row],[Sales]]</f>
        <v>-1.2499999999999999E-2</v>
      </c>
      <c r="O2770" s="1" t="str">
        <f>IF(Clean_Data[[#This Row],[Discount]]=0,"No Discount",
IF(Clean_Data[[#This Row],[Discount]]&lt;=0.2,"Low",
IF(Clean_Data[[#This Row],[Discount]]&lt;=0.5,"Medium","High")))</f>
        <v>Low</v>
      </c>
      <c r="P2770" s="1" t="str">
        <f>IF(Clean_Data[[#This Row],[Sales]]&lt;100,"Low",
IF(Clean_Data[[#This Row],[Sales]]&lt;500,"Medium","High"))</f>
        <v>Low</v>
      </c>
    </row>
    <row r="2771" spans="1:16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47.975999999999999</v>
      </c>
      <c r="K2771" s="1">
        <v>3</v>
      </c>
      <c r="L2771" s="1">
        <v>0.2</v>
      </c>
      <c r="M2771" s="1">
        <v>1.7990999999999999</v>
      </c>
      <c r="N2771" s="1">
        <f>Clean_Data[[#This Row],[Profit]]/Clean_Data[[#This Row],[Sales]]</f>
        <v>3.7499999999999999E-2</v>
      </c>
      <c r="O2771" s="1" t="str">
        <f>IF(Clean_Data[[#This Row],[Discount]]=0,"No Discount",
IF(Clean_Data[[#This Row],[Discount]]&lt;=0.2,"Low",
IF(Clean_Data[[#This Row],[Discount]]&lt;=0.5,"Medium","High")))</f>
        <v>Low</v>
      </c>
      <c r="P2771" s="1" t="str">
        <f>IF(Clean_Data[[#This Row],[Sales]]&lt;100,"Low",
IF(Clean_Data[[#This Row],[Sales]]&lt;500,"Medium","High"))</f>
        <v>Low</v>
      </c>
    </row>
    <row r="2772" spans="1:16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1">
        <v>54.5</v>
      </c>
      <c r="K2772" s="1">
        <v>5</v>
      </c>
      <c r="L2772" s="1">
        <v>0</v>
      </c>
      <c r="M2772" s="1">
        <v>14.17</v>
      </c>
      <c r="N2772" s="1">
        <f>Clean_Data[[#This Row],[Profit]]/Clean_Data[[#This Row],[Sales]]</f>
        <v>0.26</v>
      </c>
      <c r="O2772" s="1" t="str">
        <f>IF(Clean_Data[[#This Row],[Discount]]=0,"No Discount",
IF(Clean_Data[[#This Row],[Discount]]&lt;=0.2,"Low",
IF(Clean_Data[[#This Row],[Discount]]&lt;=0.5,"Medium","High")))</f>
        <v>No Discount</v>
      </c>
      <c r="P2772" s="1" t="str">
        <f>IF(Clean_Data[[#This Row],[Sales]]&lt;100,"Low",
IF(Clean_Data[[#This Row],[Sales]]&lt;500,"Medium","High"))</f>
        <v>Low</v>
      </c>
    </row>
    <row r="2773" spans="1:16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1">
        <v>19.103999999999999</v>
      </c>
      <c r="K2773" s="1">
        <v>3</v>
      </c>
      <c r="L2773" s="1">
        <v>0.2</v>
      </c>
      <c r="M2773" s="1">
        <v>5.7312000000000003</v>
      </c>
      <c r="N2773" s="1">
        <f>Clean_Data[[#This Row],[Profit]]/Clean_Data[[#This Row],[Sales]]</f>
        <v>0.30000000000000004</v>
      </c>
      <c r="O2773" s="1" t="str">
        <f>IF(Clean_Data[[#This Row],[Discount]]=0,"No Discount",
IF(Clean_Data[[#This Row],[Discount]]&lt;=0.2,"Low",
IF(Clean_Data[[#This Row],[Discount]]&lt;=0.5,"Medium","High")))</f>
        <v>Low</v>
      </c>
      <c r="P2773" s="1" t="str">
        <f>IF(Clean_Data[[#This Row],[Sales]]&lt;100,"Low",
IF(Clean_Data[[#This Row],[Sales]]&lt;500,"Medium","High"))</f>
        <v>Low</v>
      </c>
    </row>
    <row r="2774" spans="1:16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1">
        <v>49.44</v>
      </c>
      <c r="K2774" s="1">
        <v>3</v>
      </c>
      <c r="L2774" s="1">
        <v>0</v>
      </c>
      <c r="M2774" s="1">
        <v>24.2256</v>
      </c>
      <c r="N2774" s="1">
        <f>Clean_Data[[#This Row],[Profit]]/Clean_Data[[#This Row],[Sales]]</f>
        <v>0.49000000000000005</v>
      </c>
      <c r="O2774" s="1" t="str">
        <f>IF(Clean_Data[[#This Row],[Discount]]=0,"No Discount",
IF(Clean_Data[[#This Row],[Discount]]&lt;=0.2,"Low",
IF(Clean_Data[[#This Row],[Discount]]&lt;=0.5,"Medium","High")))</f>
        <v>No Discount</v>
      </c>
      <c r="P2774" s="1" t="str">
        <f>IF(Clean_Data[[#This Row],[Sales]]&lt;100,"Low",
IF(Clean_Data[[#This Row],[Sales]]&lt;500,"Medium","High"))</f>
        <v>Low</v>
      </c>
    </row>
    <row r="2775" spans="1:16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1">
        <v>10.368</v>
      </c>
      <c r="K2775" s="1">
        <v>2</v>
      </c>
      <c r="L2775" s="1">
        <v>0.2</v>
      </c>
      <c r="M2775" s="1">
        <v>3.6288</v>
      </c>
      <c r="N2775" s="1">
        <f>Clean_Data[[#This Row],[Profit]]/Clean_Data[[#This Row],[Sales]]</f>
        <v>0.35</v>
      </c>
      <c r="O2775" s="1" t="str">
        <f>IF(Clean_Data[[#This Row],[Discount]]=0,"No Discount",
IF(Clean_Data[[#This Row],[Discount]]&lt;=0.2,"Low",
IF(Clean_Data[[#This Row],[Discount]]&lt;=0.5,"Medium","High")))</f>
        <v>Low</v>
      </c>
      <c r="P2775" s="1" t="str">
        <f>IF(Clean_Data[[#This Row],[Sales]]&lt;100,"Low",
IF(Clean_Data[[#This Row],[Sales]]&lt;500,"Medium","High"))</f>
        <v>Low</v>
      </c>
    </row>
    <row r="2776" spans="1:16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1">
        <v>154.44</v>
      </c>
      <c r="K2776" s="1">
        <v>3</v>
      </c>
      <c r="L2776" s="1">
        <v>0</v>
      </c>
      <c r="M2776" s="1">
        <v>1.5444</v>
      </c>
      <c r="N2776" s="1">
        <f>Clean_Data[[#This Row],[Profit]]/Clean_Data[[#This Row],[Sales]]</f>
        <v>0.01</v>
      </c>
      <c r="O2776" s="1" t="str">
        <f>IF(Clean_Data[[#This Row],[Discount]]=0,"No Discount",
IF(Clean_Data[[#This Row],[Discount]]&lt;=0.2,"Low",
IF(Clean_Data[[#This Row],[Discount]]&lt;=0.5,"Medium","High")))</f>
        <v>No Discount</v>
      </c>
      <c r="P2776" s="1" t="str">
        <f>IF(Clean_Data[[#This Row],[Sales]]&lt;100,"Low",
IF(Clean_Data[[#This Row],[Sales]]&lt;500,"Medium","High"))</f>
        <v>Medium</v>
      </c>
    </row>
    <row r="2777" spans="1:16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1">
        <v>60.984000000000002</v>
      </c>
      <c r="K2777" s="1">
        <v>7</v>
      </c>
      <c r="L2777" s="1">
        <v>0.2</v>
      </c>
      <c r="M2777" s="1">
        <v>4.5738000000000003</v>
      </c>
      <c r="N2777" s="1">
        <f>Clean_Data[[#This Row],[Profit]]/Clean_Data[[#This Row],[Sales]]</f>
        <v>7.4999999999999997E-2</v>
      </c>
      <c r="O2777" s="1" t="str">
        <f>IF(Clean_Data[[#This Row],[Discount]]=0,"No Discount",
IF(Clean_Data[[#This Row],[Discount]]&lt;=0.2,"Low",
IF(Clean_Data[[#This Row],[Discount]]&lt;=0.5,"Medium","High")))</f>
        <v>Low</v>
      </c>
      <c r="P2777" s="1" t="str">
        <f>IF(Clean_Data[[#This Row],[Sales]]&lt;100,"Low",
IF(Clean_Data[[#This Row],[Sales]]&lt;500,"Medium","High"))</f>
        <v>Low</v>
      </c>
    </row>
    <row r="2778" spans="1:16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1">
        <v>195.46600000000001</v>
      </c>
      <c r="K2778" s="1">
        <v>2</v>
      </c>
      <c r="L2778" s="1">
        <v>0.15</v>
      </c>
      <c r="M2778" s="1">
        <v>-13.797599999999999</v>
      </c>
      <c r="N2778" s="1">
        <f>Clean_Data[[#This Row],[Profit]]/Clean_Data[[#This Row],[Sales]]</f>
        <v>-7.0588235294117646E-2</v>
      </c>
      <c r="O2778" s="1" t="str">
        <f>IF(Clean_Data[[#This Row],[Discount]]=0,"No Discount",
IF(Clean_Data[[#This Row],[Discount]]&lt;=0.2,"Low",
IF(Clean_Data[[#This Row],[Discount]]&lt;=0.5,"Medium","High")))</f>
        <v>Low</v>
      </c>
      <c r="P2778" s="1" t="str">
        <f>IF(Clean_Data[[#This Row],[Sales]]&lt;100,"Low",
IF(Clean_Data[[#This Row],[Sales]]&lt;500,"Medium","High"))</f>
        <v>Medium</v>
      </c>
    </row>
    <row r="2779" spans="1:16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1">
        <v>23.68</v>
      </c>
      <c r="K2779" s="1">
        <v>8</v>
      </c>
      <c r="L2779" s="1">
        <v>0.2</v>
      </c>
      <c r="M2779" s="1">
        <v>6.2160000000000002</v>
      </c>
      <c r="N2779" s="1">
        <f>Clean_Data[[#This Row],[Profit]]/Clean_Data[[#This Row],[Sales]]</f>
        <v>0.26250000000000001</v>
      </c>
      <c r="O2779" s="1" t="str">
        <f>IF(Clean_Data[[#This Row],[Discount]]=0,"No Discount",
IF(Clean_Data[[#This Row],[Discount]]&lt;=0.2,"Low",
IF(Clean_Data[[#This Row],[Discount]]&lt;=0.5,"Medium","High")))</f>
        <v>Low</v>
      </c>
      <c r="P2779" s="1" t="str">
        <f>IF(Clean_Data[[#This Row],[Sales]]&lt;100,"Low",
IF(Clean_Data[[#This Row],[Sales]]&lt;500,"Medium","High"))</f>
        <v>Low</v>
      </c>
    </row>
    <row r="2780" spans="1:16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1">
        <v>2.3759999999999999</v>
      </c>
      <c r="K2780" s="1">
        <v>3</v>
      </c>
      <c r="L2780" s="1">
        <v>0.2</v>
      </c>
      <c r="M2780" s="1">
        <v>0.74250000000000005</v>
      </c>
      <c r="N2780" s="1">
        <f>Clean_Data[[#This Row],[Profit]]/Clean_Data[[#This Row],[Sales]]</f>
        <v>0.31250000000000006</v>
      </c>
      <c r="O2780" s="1" t="str">
        <f>IF(Clean_Data[[#This Row],[Discount]]=0,"No Discount",
IF(Clean_Data[[#This Row],[Discount]]&lt;=0.2,"Low",
IF(Clean_Data[[#This Row],[Discount]]&lt;=0.5,"Medium","High")))</f>
        <v>Low</v>
      </c>
      <c r="P2780" s="1" t="str">
        <f>IF(Clean_Data[[#This Row],[Sales]]&lt;100,"Low",
IF(Clean_Data[[#This Row],[Sales]]&lt;500,"Medium","High"))</f>
        <v>Low</v>
      </c>
    </row>
    <row r="2781" spans="1:16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1">
        <v>59.2</v>
      </c>
      <c r="K2781" s="1">
        <v>4</v>
      </c>
      <c r="L2781" s="1">
        <v>0</v>
      </c>
      <c r="M2781" s="1">
        <v>29.6</v>
      </c>
      <c r="N2781" s="1">
        <f>Clean_Data[[#This Row],[Profit]]/Clean_Data[[#This Row],[Sales]]</f>
        <v>0.5</v>
      </c>
      <c r="O2781" s="1" t="str">
        <f>IF(Clean_Data[[#This Row],[Discount]]=0,"No Discount",
IF(Clean_Data[[#This Row],[Discount]]&lt;=0.2,"Low",
IF(Clean_Data[[#This Row],[Discount]]&lt;=0.5,"Medium","High")))</f>
        <v>No Discount</v>
      </c>
      <c r="P2781" s="1" t="str">
        <f>IF(Clean_Data[[#This Row],[Sales]]&lt;100,"Low",
IF(Clean_Data[[#This Row],[Sales]]&lt;500,"Medium","High"))</f>
        <v>Low</v>
      </c>
    </row>
    <row r="2782" spans="1:16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1">
        <v>22</v>
      </c>
      <c r="K2782" s="1">
        <v>10</v>
      </c>
      <c r="L2782" s="1">
        <v>0</v>
      </c>
      <c r="M2782" s="1">
        <v>9.68</v>
      </c>
      <c r="N2782" s="1">
        <f>Clean_Data[[#This Row],[Profit]]/Clean_Data[[#This Row],[Sales]]</f>
        <v>0.44</v>
      </c>
      <c r="O2782" s="1" t="str">
        <f>IF(Clean_Data[[#This Row],[Discount]]=0,"No Discount",
IF(Clean_Data[[#This Row],[Discount]]&lt;=0.2,"Low",
IF(Clean_Data[[#This Row],[Discount]]&lt;=0.5,"Medium","High")))</f>
        <v>No Discount</v>
      </c>
      <c r="P2782" s="1" t="str">
        <f>IF(Clean_Data[[#This Row],[Sales]]&lt;100,"Low",
IF(Clean_Data[[#This Row],[Sales]]&lt;500,"Medium","High"))</f>
        <v>Low</v>
      </c>
    </row>
    <row r="2783" spans="1:16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1">
        <v>257.98</v>
      </c>
      <c r="K2783" s="1">
        <v>2</v>
      </c>
      <c r="L2783" s="1">
        <v>0</v>
      </c>
      <c r="M2783" s="1">
        <v>74.8142</v>
      </c>
      <c r="N2783" s="1">
        <f>Clean_Data[[#This Row],[Profit]]/Clean_Data[[#This Row],[Sales]]</f>
        <v>0.28999999999999998</v>
      </c>
      <c r="O2783" s="1" t="str">
        <f>IF(Clean_Data[[#This Row],[Discount]]=0,"No Discount",
IF(Clean_Data[[#This Row],[Discount]]&lt;=0.2,"Low",
IF(Clean_Data[[#This Row],[Discount]]&lt;=0.5,"Medium","High")))</f>
        <v>No Discount</v>
      </c>
      <c r="P2783" s="1" t="str">
        <f>IF(Clean_Data[[#This Row],[Sales]]&lt;100,"Low",
IF(Clean_Data[[#This Row],[Sales]]&lt;500,"Medium","High"))</f>
        <v>Medium</v>
      </c>
    </row>
    <row r="2784" spans="1:16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1">
        <v>23.988</v>
      </c>
      <c r="K2784" s="1">
        <v>2</v>
      </c>
      <c r="L2784" s="1">
        <v>0.4</v>
      </c>
      <c r="M2784" s="1">
        <v>-15.992000000000001</v>
      </c>
      <c r="N2784" s="1">
        <f>Clean_Data[[#This Row],[Profit]]/Clean_Data[[#This Row],[Sales]]</f>
        <v>-0.66666666666666674</v>
      </c>
      <c r="O2784" s="1" t="str">
        <f>IF(Clean_Data[[#This Row],[Discount]]=0,"No Discount",
IF(Clean_Data[[#This Row],[Discount]]&lt;=0.2,"Low",
IF(Clean_Data[[#This Row],[Discount]]&lt;=0.5,"Medium","High")))</f>
        <v>Medium</v>
      </c>
      <c r="P2784" s="1" t="str">
        <f>IF(Clean_Data[[#This Row],[Sales]]&lt;100,"Low",
IF(Clean_Data[[#This Row],[Sales]]&lt;500,"Medium","High"))</f>
        <v>Low</v>
      </c>
    </row>
    <row r="2785" spans="1:16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1">
        <v>23.975999999999999</v>
      </c>
      <c r="K2785" s="1">
        <v>4</v>
      </c>
      <c r="L2785" s="1">
        <v>0.4</v>
      </c>
      <c r="M2785" s="1">
        <v>-15.5844</v>
      </c>
      <c r="N2785" s="1">
        <f>Clean_Data[[#This Row],[Profit]]/Clean_Data[[#This Row],[Sales]]</f>
        <v>-0.65</v>
      </c>
      <c r="O2785" s="1" t="str">
        <f>IF(Clean_Data[[#This Row],[Discount]]=0,"No Discount",
IF(Clean_Data[[#This Row],[Discount]]&lt;=0.2,"Low",
IF(Clean_Data[[#This Row],[Discount]]&lt;=0.5,"Medium","High")))</f>
        <v>Medium</v>
      </c>
      <c r="P2785" s="1" t="str">
        <f>IF(Clean_Data[[#This Row],[Sales]]&lt;100,"Low",
IF(Clean_Data[[#This Row],[Sales]]&lt;500,"Medium","High"))</f>
        <v>Low</v>
      </c>
    </row>
    <row r="2786" spans="1:16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1">
        <v>601.53599999999994</v>
      </c>
      <c r="K2786" s="1">
        <v>4</v>
      </c>
      <c r="L2786" s="1">
        <v>0.2</v>
      </c>
      <c r="M2786" s="1">
        <v>0</v>
      </c>
      <c r="N2786" s="1">
        <f>Clean_Data[[#This Row],[Profit]]/Clean_Data[[#This Row],[Sales]]</f>
        <v>0</v>
      </c>
      <c r="O2786" s="1" t="str">
        <f>IF(Clean_Data[[#This Row],[Discount]]=0,"No Discount",
IF(Clean_Data[[#This Row],[Discount]]&lt;=0.2,"Low",
IF(Clean_Data[[#This Row],[Discount]]&lt;=0.5,"Medium","High")))</f>
        <v>Low</v>
      </c>
      <c r="P2786" s="1" t="str">
        <f>IF(Clean_Data[[#This Row],[Sales]]&lt;100,"Low",
IF(Clean_Data[[#This Row],[Sales]]&lt;500,"Medium","High"))</f>
        <v>High</v>
      </c>
    </row>
    <row r="2787" spans="1:16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1">
        <v>7.9</v>
      </c>
      <c r="K2787" s="1">
        <v>2</v>
      </c>
      <c r="L2787" s="1">
        <v>0</v>
      </c>
      <c r="M2787" s="1">
        <v>2.528</v>
      </c>
      <c r="N2787" s="1">
        <f>Clean_Data[[#This Row],[Profit]]/Clean_Data[[#This Row],[Sales]]</f>
        <v>0.32</v>
      </c>
      <c r="O2787" s="1" t="str">
        <f>IF(Clean_Data[[#This Row],[Discount]]=0,"No Discount",
IF(Clean_Data[[#This Row],[Discount]]&lt;=0.2,"Low",
IF(Clean_Data[[#This Row],[Discount]]&lt;=0.5,"Medium","High")))</f>
        <v>No Discount</v>
      </c>
      <c r="P2787" s="1" t="str">
        <f>IF(Clean_Data[[#This Row],[Sales]]&lt;100,"Low",
IF(Clean_Data[[#This Row],[Sales]]&lt;500,"Medium","High"))</f>
        <v>Low</v>
      </c>
    </row>
    <row r="2788" spans="1:16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1">
        <v>58.36</v>
      </c>
      <c r="K2788" s="1">
        <v>5</v>
      </c>
      <c r="L2788" s="1">
        <v>0.6</v>
      </c>
      <c r="M2788" s="1">
        <v>-24.803000000000001</v>
      </c>
      <c r="N2788" s="1">
        <f>Clean_Data[[#This Row],[Profit]]/Clean_Data[[#This Row],[Sales]]</f>
        <v>-0.42500000000000004</v>
      </c>
      <c r="O2788" s="1" t="str">
        <f>IF(Clean_Data[[#This Row],[Discount]]=0,"No Discount",
IF(Clean_Data[[#This Row],[Discount]]&lt;=0.2,"Low",
IF(Clean_Data[[#This Row],[Discount]]&lt;=0.5,"Medium","High")))</f>
        <v>High</v>
      </c>
      <c r="P2788" s="1" t="str">
        <f>IF(Clean_Data[[#This Row],[Sales]]&lt;100,"Low",
IF(Clean_Data[[#This Row],[Sales]]&lt;500,"Medium","High"))</f>
        <v>Low</v>
      </c>
    </row>
    <row r="2789" spans="1:16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1">
        <v>16.463999999999999</v>
      </c>
      <c r="K2789" s="1">
        <v>7</v>
      </c>
      <c r="L2789" s="1">
        <v>0.2</v>
      </c>
      <c r="M2789" s="1">
        <v>1.4406000000000001</v>
      </c>
      <c r="N2789" s="1">
        <f>Clean_Data[[#This Row],[Profit]]/Clean_Data[[#This Row],[Sales]]</f>
        <v>8.7500000000000008E-2</v>
      </c>
      <c r="O2789" s="1" t="str">
        <f>IF(Clean_Data[[#This Row],[Discount]]=0,"No Discount",
IF(Clean_Data[[#This Row],[Discount]]&lt;=0.2,"Low",
IF(Clean_Data[[#This Row],[Discount]]&lt;=0.5,"Medium","High")))</f>
        <v>Low</v>
      </c>
      <c r="P2789" s="1" t="str">
        <f>IF(Clean_Data[[#This Row],[Sales]]&lt;100,"Low",
IF(Clean_Data[[#This Row],[Sales]]&lt;500,"Medium","High"))</f>
        <v>Low</v>
      </c>
    </row>
    <row r="2790" spans="1:16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1">
        <v>39.96</v>
      </c>
      <c r="K2790" s="1">
        <v>5</v>
      </c>
      <c r="L2790" s="1">
        <v>0.6</v>
      </c>
      <c r="M2790" s="1">
        <v>-23.975999999999999</v>
      </c>
      <c r="N2790" s="1">
        <f>Clean_Data[[#This Row],[Profit]]/Clean_Data[[#This Row],[Sales]]</f>
        <v>-0.6</v>
      </c>
      <c r="O2790" s="1" t="str">
        <f>IF(Clean_Data[[#This Row],[Discount]]=0,"No Discount",
IF(Clean_Data[[#This Row],[Discount]]&lt;=0.2,"Low",
IF(Clean_Data[[#This Row],[Discount]]&lt;=0.5,"Medium","High")))</f>
        <v>High</v>
      </c>
      <c r="P2790" s="1" t="str">
        <f>IF(Clean_Data[[#This Row],[Sales]]&lt;100,"Low",
IF(Clean_Data[[#This Row],[Sales]]&lt;500,"Medium","High"))</f>
        <v>Low</v>
      </c>
    </row>
    <row r="2791" spans="1:16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1">
        <v>25.96</v>
      </c>
      <c r="K2791" s="1">
        <v>2</v>
      </c>
      <c r="L2791" s="1">
        <v>0</v>
      </c>
      <c r="M2791" s="1">
        <v>7.5284000000000004</v>
      </c>
      <c r="N2791" s="1">
        <f>Clean_Data[[#This Row],[Profit]]/Clean_Data[[#This Row],[Sales]]</f>
        <v>0.28999999999999998</v>
      </c>
      <c r="O2791" s="1" t="str">
        <f>IF(Clean_Data[[#This Row],[Discount]]=0,"No Discount",
IF(Clean_Data[[#This Row],[Discount]]&lt;=0.2,"Low",
IF(Clean_Data[[#This Row],[Discount]]&lt;=0.5,"Medium","High")))</f>
        <v>No Discount</v>
      </c>
      <c r="P2791" s="1" t="str">
        <f>IF(Clean_Data[[#This Row],[Sales]]&lt;100,"Low",
IF(Clean_Data[[#This Row],[Sales]]&lt;500,"Medium","High"))</f>
        <v>Low</v>
      </c>
    </row>
    <row r="2792" spans="1:16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36.270000000000003</v>
      </c>
      <c r="K2792" s="1">
        <v>3</v>
      </c>
      <c r="L2792" s="1">
        <v>0</v>
      </c>
      <c r="M2792" s="1">
        <v>10.881</v>
      </c>
      <c r="N2792" s="1">
        <f>Clean_Data[[#This Row],[Profit]]/Clean_Data[[#This Row],[Sales]]</f>
        <v>0.3</v>
      </c>
      <c r="O2792" s="1" t="str">
        <f>IF(Clean_Data[[#This Row],[Discount]]=0,"No Discount",
IF(Clean_Data[[#This Row],[Discount]]&lt;=0.2,"Low",
IF(Clean_Data[[#This Row],[Discount]]&lt;=0.5,"Medium","High")))</f>
        <v>No Discount</v>
      </c>
      <c r="P2792" s="1" t="str">
        <f>IF(Clean_Data[[#This Row],[Sales]]&lt;100,"Low",
IF(Clean_Data[[#This Row],[Sales]]&lt;500,"Medium","High"))</f>
        <v>Low</v>
      </c>
    </row>
    <row r="2793" spans="1:16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1">
        <v>6.48</v>
      </c>
      <c r="K2793" s="1">
        <v>1</v>
      </c>
      <c r="L2793" s="1">
        <v>0</v>
      </c>
      <c r="M2793" s="1">
        <v>3.1103999999999998</v>
      </c>
      <c r="N2793" s="1">
        <f>Clean_Data[[#This Row],[Profit]]/Clean_Data[[#This Row],[Sales]]</f>
        <v>0.47999999999999993</v>
      </c>
      <c r="O2793" s="1" t="str">
        <f>IF(Clean_Data[[#This Row],[Discount]]=0,"No Discount",
IF(Clean_Data[[#This Row],[Discount]]&lt;=0.2,"Low",
IF(Clean_Data[[#This Row],[Discount]]&lt;=0.5,"Medium","High")))</f>
        <v>No Discount</v>
      </c>
      <c r="P2793" s="1" t="str">
        <f>IF(Clean_Data[[#This Row],[Sales]]&lt;100,"Low",
IF(Clean_Data[[#This Row],[Sales]]&lt;500,"Medium","High"))</f>
        <v>Low</v>
      </c>
    </row>
    <row r="2794" spans="1:16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1">
        <v>1075.088</v>
      </c>
      <c r="K2794" s="1">
        <v>14</v>
      </c>
      <c r="L2794" s="1">
        <v>0.2</v>
      </c>
      <c r="M2794" s="1">
        <v>94.0702</v>
      </c>
      <c r="N2794" s="1">
        <f>Clean_Data[[#This Row],[Profit]]/Clean_Data[[#This Row],[Sales]]</f>
        <v>8.7500000000000008E-2</v>
      </c>
      <c r="O2794" s="1" t="str">
        <f>IF(Clean_Data[[#This Row],[Discount]]=0,"No Discount",
IF(Clean_Data[[#This Row],[Discount]]&lt;=0.2,"Low",
IF(Clean_Data[[#This Row],[Discount]]&lt;=0.5,"Medium","High")))</f>
        <v>Low</v>
      </c>
      <c r="P2794" s="1" t="str">
        <f>IF(Clean_Data[[#This Row],[Sales]]&lt;100,"Low",
IF(Clean_Data[[#This Row],[Sales]]&lt;500,"Medium","High"))</f>
        <v>High</v>
      </c>
    </row>
    <row r="2795" spans="1:16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438.36799999999999</v>
      </c>
      <c r="K2795" s="1">
        <v>4</v>
      </c>
      <c r="L2795" s="1">
        <v>0.2</v>
      </c>
      <c r="M2795" s="1">
        <v>38.357199999999999</v>
      </c>
      <c r="N2795" s="1">
        <f>Clean_Data[[#This Row],[Profit]]/Clean_Data[[#This Row],[Sales]]</f>
        <v>8.7499999999999994E-2</v>
      </c>
      <c r="O2795" s="1" t="str">
        <f>IF(Clean_Data[[#This Row],[Discount]]=0,"No Discount",
IF(Clean_Data[[#This Row],[Discount]]&lt;=0.2,"Low",
IF(Clean_Data[[#This Row],[Discount]]&lt;=0.5,"Medium","High")))</f>
        <v>Low</v>
      </c>
      <c r="P2795" s="1" t="str">
        <f>IF(Clean_Data[[#This Row],[Sales]]&lt;100,"Low",
IF(Clean_Data[[#This Row],[Sales]]&lt;500,"Medium","High"))</f>
        <v>Medium</v>
      </c>
    </row>
    <row r="2796" spans="1:16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1">
        <v>18.088000000000001</v>
      </c>
      <c r="K2796" s="1">
        <v>7</v>
      </c>
      <c r="L2796" s="1">
        <v>0.2</v>
      </c>
      <c r="M2796" s="1">
        <v>6.5568999999999997</v>
      </c>
      <c r="N2796" s="1">
        <f>Clean_Data[[#This Row],[Profit]]/Clean_Data[[#This Row],[Sales]]</f>
        <v>0.36249999999999999</v>
      </c>
      <c r="O2796" s="1" t="str">
        <f>IF(Clean_Data[[#This Row],[Discount]]=0,"No Discount",
IF(Clean_Data[[#This Row],[Discount]]&lt;=0.2,"Low",
IF(Clean_Data[[#This Row],[Discount]]&lt;=0.5,"Medium","High")))</f>
        <v>Low</v>
      </c>
      <c r="P2796" s="1" t="str">
        <f>IF(Clean_Data[[#This Row],[Sales]]&lt;100,"Low",
IF(Clean_Data[[#This Row],[Sales]]&lt;500,"Medium","High"))</f>
        <v>Low</v>
      </c>
    </row>
    <row r="2797" spans="1:16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1">
        <v>308.49900000000002</v>
      </c>
      <c r="K2797" s="1">
        <v>3</v>
      </c>
      <c r="L2797" s="1">
        <v>0.15</v>
      </c>
      <c r="M2797" s="1">
        <v>-18.146999999999998</v>
      </c>
      <c r="N2797" s="1">
        <f>Clean_Data[[#This Row],[Profit]]/Clean_Data[[#This Row],[Sales]]</f>
        <v>-5.8823529411764698E-2</v>
      </c>
      <c r="O2797" s="1" t="str">
        <f>IF(Clean_Data[[#This Row],[Discount]]=0,"No Discount",
IF(Clean_Data[[#This Row],[Discount]]&lt;=0.2,"Low",
IF(Clean_Data[[#This Row],[Discount]]&lt;=0.5,"Medium","High")))</f>
        <v>Low</v>
      </c>
      <c r="P2797" s="1" t="str">
        <f>IF(Clean_Data[[#This Row],[Sales]]&lt;100,"Low",
IF(Clean_Data[[#This Row],[Sales]]&lt;500,"Medium","High"))</f>
        <v>Medium</v>
      </c>
    </row>
    <row r="2798" spans="1:16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1">
        <v>13.36</v>
      </c>
      <c r="K2798" s="1">
        <v>4</v>
      </c>
      <c r="L2798" s="1">
        <v>0</v>
      </c>
      <c r="M2798" s="1">
        <v>4.1416000000000004</v>
      </c>
      <c r="N2798" s="1">
        <f>Clean_Data[[#This Row],[Profit]]/Clean_Data[[#This Row],[Sales]]</f>
        <v>0.31000000000000005</v>
      </c>
      <c r="O2798" s="1" t="str">
        <f>IF(Clean_Data[[#This Row],[Discount]]=0,"No Discount",
IF(Clean_Data[[#This Row],[Discount]]&lt;=0.2,"Low",
IF(Clean_Data[[#This Row],[Discount]]&lt;=0.5,"Medium","High")))</f>
        <v>No Discount</v>
      </c>
      <c r="P2798" s="1" t="str">
        <f>IF(Clean_Data[[#This Row],[Sales]]&lt;100,"Low",
IF(Clean_Data[[#This Row],[Sales]]&lt;500,"Medium","High"))</f>
        <v>Low</v>
      </c>
    </row>
    <row r="2799" spans="1:16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1">
        <v>39.96</v>
      </c>
      <c r="K2799" s="1">
        <v>2</v>
      </c>
      <c r="L2799" s="1">
        <v>0</v>
      </c>
      <c r="M2799" s="1">
        <v>18.781199999999998</v>
      </c>
      <c r="N2799" s="1">
        <f>Clean_Data[[#This Row],[Profit]]/Clean_Data[[#This Row],[Sales]]</f>
        <v>0.47</v>
      </c>
      <c r="O2799" s="1" t="str">
        <f>IF(Clean_Data[[#This Row],[Discount]]=0,"No Discount",
IF(Clean_Data[[#This Row],[Discount]]&lt;=0.2,"Low",
IF(Clean_Data[[#This Row],[Discount]]&lt;=0.5,"Medium","High")))</f>
        <v>No Discount</v>
      </c>
      <c r="P2799" s="1" t="str">
        <f>IF(Clean_Data[[#This Row],[Sales]]&lt;100,"Low",
IF(Clean_Data[[#This Row],[Sales]]&lt;500,"Medium","High"))</f>
        <v>Low</v>
      </c>
    </row>
    <row r="2800" spans="1:16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1">
        <v>145.85</v>
      </c>
      <c r="K2800" s="1">
        <v>5</v>
      </c>
      <c r="L2800" s="1">
        <v>0</v>
      </c>
      <c r="M2800" s="1">
        <v>70.007999999999996</v>
      </c>
      <c r="N2800" s="1">
        <f>Clean_Data[[#This Row],[Profit]]/Clean_Data[[#This Row],[Sales]]</f>
        <v>0.48</v>
      </c>
      <c r="O2800" s="1" t="str">
        <f>IF(Clean_Data[[#This Row],[Discount]]=0,"No Discount",
IF(Clean_Data[[#This Row],[Discount]]&lt;=0.2,"Low",
IF(Clean_Data[[#This Row],[Discount]]&lt;=0.5,"Medium","High")))</f>
        <v>No Discount</v>
      </c>
      <c r="P2800" s="1" t="str">
        <f>IF(Clean_Data[[#This Row],[Sales]]&lt;100,"Low",
IF(Clean_Data[[#This Row],[Sales]]&lt;500,"Medium","High"))</f>
        <v>Medium</v>
      </c>
    </row>
    <row r="2801" spans="1:16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1">
        <v>783.96</v>
      </c>
      <c r="K2801" s="1">
        <v>5</v>
      </c>
      <c r="L2801" s="1">
        <v>0.2</v>
      </c>
      <c r="M2801" s="1">
        <v>78.396000000000001</v>
      </c>
      <c r="N2801" s="1">
        <f>Clean_Data[[#This Row],[Profit]]/Clean_Data[[#This Row],[Sales]]</f>
        <v>9.9999999999999992E-2</v>
      </c>
      <c r="O2801" s="1" t="str">
        <f>IF(Clean_Data[[#This Row],[Discount]]=0,"No Discount",
IF(Clean_Data[[#This Row],[Discount]]&lt;=0.2,"Low",
IF(Clean_Data[[#This Row],[Discount]]&lt;=0.5,"Medium","High")))</f>
        <v>Low</v>
      </c>
      <c r="P2801" s="1" t="str">
        <f>IF(Clean_Data[[#This Row],[Sales]]&lt;100,"Low",
IF(Clean_Data[[#This Row],[Sales]]&lt;500,"Medium","High"))</f>
        <v>High</v>
      </c>
    </row>
    <row r="2802" spans="1:16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1">
        <v>7.88</v>
      </c>
      <c r="K2802" s="1">
        <v>1</v>
      </c>
      <c r="L2802" s="1">
        <v>0.2</v>
      </c>
      <c r="M2802" s="1">
        <v>1.7729999999999999</v>
      </c>
      <c r="N2802" s="1">
        <f>Clean_Data[[#This Row],[Profit]]/Clean_Data[[#This Row],[Sales]]</f>
        <v>0.22499999999999998</v>
      </c>
      <c r="O2802" s="1" t="str">
        <f>IF(Clean_Data[[#This Row],[Discount]]=0,"No Discount",
IF(Clean_Data[[#This Row],[Discount]]&lt;=0.2,"Low",
IF(Clean_Data[[#This Row],[Discount]]&lt;=0.5,"Medium","High")))</f>
        <v>Low</v>
      </c>
      <c r="P2802" s="1" t="str">
        <f>IF(Clean_Data[[#This Row],[Sales]]&lt;100,"Low",
IF(Clean_Data[[#This Row],[Sales]]&lt;500,"Medium","High"))</f>
        <v>Low</v>
      </c>
    </row>
    <row r="2803" spans="1:16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1">
        <v>41.37</v>
      </c>
      <c r="K2803" s="1">
        <v>3</v>
      </c>
      <c r="L2803" s="1">
        <v>0</v>
      </c>
      <c r="M2803" s="1">
        <v>17.375399999999999</v>
      </c>
      <c r="N2803" s="1">
        <f>Clean_Data[[#This Row],[Profit]]/Clean_Data[[#This Row],[Sales]]</f>
        <v>0.42</v>
      </c>
      <c r="O2803" s="1" t="str">
        <f>IF(Clean_Data[[#This Row],[Discount]]=0,"No Discount",
IF(Clean_Data[[#This Row],[Discount]]&lt;=0.2,"Low",
IF(Clean_Data[[#This Row],[Discount]]&lt;=0.5,"Medium","High")))</f>
        <v>No Discount</v>
      </c>
      <c r="P2803" s="1" t="str">
        <f>IF(Clean_Data[[#This Row],[Sales]]&lt;100,"Low",
IF(Clean_Data[[#This Row],[Sales]]&lt;500,"Medium","High"))</f>
        <v>Low</v>
      </c>
    </row>
    <row r="2804" spans="1:16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1">
        <v>12.84</v>
      </c>
      <c r="K2804" s="1">
        <v>3</v>
      </c>
      <c r="L2804" s="1">
        <v>0</v>
      </c>
      <c r="M2804" s="1">
        <v>5.7779999999999996</v>
      </c>
      <c r="N2804" s="1">
        <f>Clean_Data[[#This Row],[Profit]]/Clean_Data[[#This Row],[Sales]]</f>
        <v>0.44999999999999996</v>
      </c>
      <c r="O2804" s="1" t="str">
        <f>IF(Clean_Data[[#This Row],[Discount]]=0,"No Discount",
IF(Clean_Data[[#This Row],[Discount]]&lt;=0.2,"Low",
IF(Clean_Data[[#This Row],[Discount]]&lt;=0.5,"Medium","High")))</f>
        <v>No Discount</v>
      </c>
      <c r="P2804" s="1" t="str">
        <f>IF(Clean_Data[[#This Row],[Sales]]&lt;100,"Low",
IF(Clean_Data[[#This Row],[Sales]]&lt;500,"Medium","High"))</f>
        <v>Low</v>
      </c>
    </row>
    <row r="2805" spans="1:16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25.68</v>
      </c>
      <c r="K2805" s="1">
        <v>6</v>
      </c>
      <c r="L2805" s="1">
        <v>0</v>
      </c>
      <c r="M2805" s="1">
        <v>11.555999999999999</v>
      </c>
      <c r="N2805" s="1">
        <f>Clean_Data[[#This Row],[Profit]]/Clean_Data[[#This Row],[Sales]]</f>
        <v>0.44999999999999996</v>
      </c>
      <c r="O2805" s="1" t="str">
        <f>IF(Clean_Data[[#This Row],[Discount]]=0,"No Discount",
IF(Clean_Data[[#This Row],[Discount]]&lt;=0.2,"Low",
IF(Clean_Data[[#This Row],[Discount]]&lt;=0.5,"Medium","High")))</f>
        <v>No Discount</v>
      </c>
      <c r="P2805" s="1" t="str">
        <f>IF(Clean_Data[[#This Row],[Sales]]&lt;100,"Low",
IF(Clean_Data[[#This Row],[Sales]]&lt;500,"Medium","High"))</f>
        <v>Low</v>
      </c>
    </row>
    <row r="2806" spans="1:16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1">
        <v>47.515999999999998</v>
      </c>
      <c r="K2806" s="1">
        <v>2</v>
      </c>
      <c r="L2806" s="1">
        <v>0.3</v>
      </c>
      <c r="M2806" s="1">
        <v>-2.0364</v>
      </c>
      <c r="N2806" s="1">
        <f>Clean_Data[[#This Row],[Profit]]/Clean_Data[[#This Row],[Sales]]</f>
        <v>-4.2857142857142858E-2</v>
      </c>
      <c r="O2806" s="1" t="str">
        <f>IF(Clean_Data[[#This Row],[Discount]]=0,"No Discount",
IF(Clean_Data[[#This Row],[Discount]]&lt;=0.2,"Low",
IF(Clean_Data[[#This Row],[Discount]]&lt;=0.5,"Medium","High")))</f>
        <v>Medium</v>
      </c>
      <c r="P2806" s="1" t="str">
        <f>IF(Clean_Data[[#This Row],[Sales]]&lt;100,"Low",
IF(Clean_Data[[#This Row],[Sales]]&lt;500,"Medium","High"))</f>
        <v>Low</v>
      </c>
    </row>
    <row r="2807" spans="1:16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1">
        <v>9.42</v>
      </c>
      <c r="K2807" s="1">
        <v>2</v>
      </c>
      <c r="L2807" s="1">
        <v>0</v>
      </c>
      <c r="M2807" s="1">
        <v>0.47099999999999997</v>
      </c>
      <c r="N2807" s="1">
        <f>Clean_Data[[#This Row],[Profit]]/Clean_Data[[#This Row],[Sales]]</f>
        <v>4.9999999999999996E-2</v>
      </c>
      <c r="O2807" s="1" t="str">
        <f>IF(Clean_Data[[#This Row],[Discount]]=0,"No Discount",
IF(Clean_Data[[#This Row],[Discount]]&lt;=0.2,"Low",
IF(Clean_Data[[#This Row],[Discount]]&lt;=0.5,"Medium","High")))</f>
        <v>No Discount</v>
      </c>
      <c r="P2807" s="1" t="str">
        <f>IF(Clean_Data[[#This Row],[Sales]]&lt;100,"Low",
IF(Clean_Data[[#This Row],[Sales]]&lt;500,"Medium","High"))</f>
        <v>Low</v>
      </c>
    </row>
    <row r="2808" spans="1:16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1">
        <v>12.96</v>
      </c>
      <c r="K2808" s="1">
        <v>2</v>
      </c>
      <c r="L2808" s="1">
        <v>0</v>
      </c>
      <c r="M2808" s="1">
        <v>6.2207999999999997</v>
      </c>
      <c r="N2808" s="1">
        <f>Clean_Data[[#This Row],[Profit]]/Clean_Data[[#This Row],[Sales]]</f>
        <v>0.47999999999999993</v>
      </c>
      <c r="O2808" s="1" t="str">
        <f>IF(Clean_Data[[#This Row],[Discount]]=0,"No Discount",
IF(Clean_Data[[#This Row],[Discount]]&lt;=0.2,"Low",
IF(Clean_Data[[#This Row],[Discount]]&lt;=0.5,"Medium","High")))</f>
        <v>No Discount</v>
      </c>
      <c r="P2808" s="1" t="str">
        <f>IF(Clean_Data[[#This Row],[Sales]]&lt;100,"Low",
IF(Clean_Data[[#This Row],[Sales]]&lt;500,"Medium","High"))</f>
        <v>Low</v>
      </c>
    </row>
    <row r="2809" spans="1:16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1">
        <v>704.9</v>
      </c>
      <c r="K2809" s="1">
        <v>5</v>
      </c>
      <c r="L2809" s="1">
        <v>0</v>
      </c>
      <c r="M2809" s="1">
        <v>56.392000000000003</v>
      </c>
      <c r="N2809" s="1">
        <f>Clean_Data[[#This Row],[Profit]]/Clean_Data[[#This Row],[Sales]]</f>
        <v>0.08</v>
      </c>
      <c r="O2809" s="1" t="str">
        <f>IF(Clean_Data[[#This Row],[Discount]]=0,"No Discount",
IF(Clean_Data[[#This Row],[Discount]]&lt;=0.2,"Low",
IF(Clean_Data[[#This Row],[Discount]]&lt;=0.5,"Medium","High")))</f>
        <v>No Discount</v>
      </c>
      <c r="P2809" s="1" t="str">
        <f>IF(Clean_Data[[#This Row],[Sales]]&lt;100,"Low",
IF(Clean_Data[[#This Row],[Sales]]&lt;500,"Medium","High"))</f>
        <v>High</v>
      </c>
    </row>
    <row r="2810" spans="1:16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1">
        <v>561.56799999999998</v>
      </c>
      <c r="K2810" s="1">
        <v>2</v>
      </c>
      <c r="L2810" s="1">
        <v>0.2</v>
      </c>
      <c r="M2810" s="1">
        <v>28.078399999999998</v>
      </c>
      <c r="N2810" s="1">
        <f>Clean_Data[[#This Row],[Profit]]/Clean_Data[[#This Row],[Sales]]</f>
        <v>4.9999999999999996E-2</v>
      </c>
      <c r="O2810" s="1" t="str">
        <f>IF(Clean_Data[[#This Row],[Discount]]=0,"No Discount",
IF(Clean_Data[[#This Row],[Discount]]&lt;=0.2,"Low",
IF(Clean_Data[[#This Row],[Discount]]&lt;=0.5,"Medium","High")))</f>
        <v>Low</v>
      </c>
      <c r="P2810" s="1" t="str">
        <f>IF(Clean_Data[[#This Row],[Sales]]&lt;100,"Low",
IF(Clean_Data[[#This Row],[Sales]]&lt;500,"Medium","High"))</f>
        <v>High</v>
      </c>
    </row>
    <row r="2811" spans="1:16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1">
        <v>179.82</v>
      </c>
      <c r="K2811" s="1">
        <v>9</v>
      </c>
      <c r="L2811" s="1">
        <v>0</v>
      </c>
      <c r="M2811" s="1">
        <v>84.5154</v>
      </c>
      <c r="N2811" s="1">
        <f>Clean_Data[[#This Row],[Profit]]/Clean_Data[[#This Row],[Sales]]</f>
        <v>0.47000000000000003</v>
      </c>
      <c r="O2811" s="1" t="str">
        <f>IF(Clean_Data[[#This Row],[Discount]]=0,"No Discount",
IF(Clean_Data[[#This Row],[Discount]]&lt;=0.2,"Low",
IF(Clean_Data[[#This Row],[Discount]]&lt;=0.5,"Medium","High")))</f>
        <v>No Discount</v>
      </c>
      <c r="P2811" s="1" t="str">
        <f>IF(Clean_Data[[#This Row],[Sales]]&lt;100,"Low",
IF(Clean_Data[[#This Row],[Sales]]&lt;500,"Medium","High"))</f>
        <v>Medium</v>
      </c>
    </row>
    <row r="2812" spans="1:16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1">
        <v>185.58</v>
      </c>
      <c r="K2812" s="1">
        <v>6</v>
      </c>
      <c r="L2812" s="1">
        <v>0</v>
      </c>
      <c r="M2812" s="1">
        <v>76.087800000000001</v>
      </c>
      <c r="N2812" s="1">
        <f>Clean_Data[[#This Row],[Profit]]/Clean_Data[[#This Row],[Sales]]</f>
        <v>0.41</v>
      </c>
      <c r="O2812" s="1" t="str">
        <f>IF(Clean_Data[[#This Row],[Discount]]=0,"No Discount",
IF(Clean_Data[[#This Row],[Discount]]&lt;=0.2,"Low",
IF(Clean_Data[[#This Row],[Discount]]&lt;=0.5,"Medium","High")))</f>
        <v>No Discount</v>
      </c>
      <c r="P2812" s="1" t="str">
        <f>IF(Clean_Data[[#This Row],[Sales]]&lt;100,"Low",
IF(Clean_Data[[#This Row],[Sales]]&lt;500,"Medium","High"))</f>
        <v>Medium</v>
      </c>
    </row>
    <row r="2813" spans="1:16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1">
        <v>214.11</v>
      </c>
      <c r="K2813" s="1">
        <v>3</v>
      </c>
      <c r="L2813" s="1">
        <v>0</v>
      </c>
      <c r="M2813" s="1">
        <v>36.398699999999998</v>
      </c>
      <c r="N2813" s="1">
        <f>Clean_Data[[#This Row],[Profit]]/Clean_Data[[#This Row],[Sales]]</f>
        <v>0.16999999999999998</v>
      </c>
      <c r="O2813" s="1" t="str">
        <f>IF(Clean_Data[[#This Row],[Discount]]=0,"No Discount",
IF(Clean_Data[[#This Row],[Discount]]&lt;=0.2,"Low",
IF(Clean_Data[[#This Row],[Discount]]&lt;=0.5,"Medium","High")))</f>
        <v>No Discount</v>
      </c>
      <c r="P2813" s="1" t="str">
        <f>IF(Clean_Data[[#This Row],[Sales]]&lt;100,"Low",
IF(Clean_Data[[#This Row],[Sales]]&lt;500,"Medium","High"))</f>
        <v>Medium</v>
      </c>
    </row>
    <row r="2814" spans="1:16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1">
        <v>999.96</v>
      </c>
      <c r="K2814" s="1">
        <v>4</v>
      </c>
      <c r="L2814" s="1">
        <v>0</v>
      </c>
      <c r="M2814" s="1">
        <v>229.99080000000001</v>
      </c>
      <c r="N2814" s="1">
        <f>Clean_Data[[#This Row],[Profit]]/Clean_Data[[#This Row],[Sales]]</f>
        <v>0.23</v>
      </c>
      <c r="O2814" s="1" t="str">
        <f>IF(Clean_Data[[#This Row],[Discount]]=0,"No Discount",
IF(Clean_Data[[#This Row],[Discount]]&lt;=0.2,"Low",
IF(Clean_Data[[#This Row],[Discount]]&lt;=0.5,"Medium","High")))</f>
        <v>No Discount</v>
      </c>
      <c r="P2814" s="1" t="str">
        <f>IF(Clean_Data[[#This Row],[Sales]]&lt;100,"Low",
IF(Clean_Data[[#This Row],[Sales]]&lt;500,"Medium","High"))</f>
        <v>High</v>
      </c>
    </row>
    <row r="2815" spans="1:16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1">
        <v>653.54999999999995</v>
      </c>
      <c r="K2815" s="1">
        <v>3</v>
      </c>
      <c r="L2815" s="1">
        <v>0</v>
      </c>
      <c r="M2815" s="1">
        <v>111.1035</v>
      </c>
      <c r="N2815" s="1">
        <f>Clean_Data[[#This Row],[Profit]]/Clean_Data[[#This Row],[Sales]]</f>
        <v>0.17</v>
      </c>
      <c r="O2815" s="1" t="str">
        <f>IF(Clean_Data[[#This Row],[Discount]]=0,"No Discount",
IF(Clean_Data[[#This Row],[Discount]]&lt;=0.2,"Low",
IF(Clean_Data[[#This Row],[Discount]]&lt;=0.5,"Medium","High")))</f>
        <v>No Discount</v>
      </c>
      <c r="P2815" s="1" t="str">
        <f>IF(Clean_Data[[#This Row],[Sales]]&lt;100,"Low",
IF(Clean_Data[[#This Row],[Sales]]&lt;500,"Medium","High"))</f>
        <v>High</v>
      </c>
    </row>
    <row r="2816" spans="1:16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1">
        <v>114.6</v>
      </c>
      <c r="K2816" s="1">
        <v>5</v>
      </c>
      <c r="L2816" s="1">
        <v>0</v>
      </c>
      <c r="M2816" s="1">
        <v>51.57</v>
      </c>
      <c r="N2816" s="1">
        <f>Clean_Data[[#This Row],[Profit]]/Clean_Data[[#This Row],[Sales]]</f>
        <v>0.45</v>
      </c>
      <c r="O2816" s="1" t="str">
        <f>IF(Clean_Data[[#This Row],[Discount]]=0,"No Discount",
IF(Clean_Data[[#This Row],[Discount]]&lt;=0.2,"Low",
IF(Clean_Data[[#This Row],[Discount]]&lt;=0.5,"Medium","High")))</f>
        <v>No Discount</v>
      </c>
      <c r="P2816" s="1" t="str">
        <f>IF(Clean_Data[[#This Row],[Sales]]&lt;100,"Low",
IF(Clean_Data[[#This Row],[Sales]]&lt;500,"Medium","High"))</f>
        <v>Medium</v>
      </c>
    </row>
    <row r="2817" spans="1:16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1">
        <v>60.74</v>
      </c>
      <c r="K2817" s="1">
        <v>1</v>
      </c>
      <c r="L2817" s="1">
        <v>0</v>
      </c>
      <c r="M2817" s="1">
        <v>15.185</v>
      </c>
      <c r="N2817" s="1">
        <f>Clean_Data[[#This Row],[Profit]]/Clean_Data[[#This Row],[Sales]]</f>
        <v>0.25</v>
      </c>
      <c r="O2817" s="1" t="str">
        <f>IF(Clean_Data[[#This Row],[Discount]]=0,"No Discount",
IF(Clean_Data[[#This Row],[Discount]]&lt;=0.2,"Low",
IF(Clean_Data[[#This Row],[Discount]]&lt;=0.5,"Medium","High")))</f>
        <v>No Discount</v>
      </c>
      <c r="P2817" s="1" t="str">
        <f>IF(Clean_Data[[#This Row],[Sales]]&lt;100,"Low",
IF(Clean_Data[[#This Row],[Sales]]&lt;500,"Medium","High"))</f>
        <v>Low</v>
      </c>
    </row>
    <row r="2818" spans="1:16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1">
        <v>124.36</v>
      </c>
      <c r="K2818" s="1">
        <v>2</v>
      </c>
      <c r="L2818" s="1">
        <v>0</v>
      </c>
      <c r="M2818" s="1">
        <v>27.359200000000001</v>
      </c>
      <c r="N2818" s="1">
        <f>Clean_Data[[#This Row],[Profit]]/Clean_Data[[#This Row],[Sales]]</f>
        <v>0.22</v>
      </c>
      <c r="O2818" s="1" t="str">
        <f>IF(Clean_Data[[#This Row],[Discount]]=0,"No Discount",
IF(Clean_Data[[#This Row],[Discount]]&lt;=0.2,"Low",
IF(Clean_Data[[#This Row],[Discount]]&lt;=0.5,"Medium","High")))</f>
        <v>No Discount</v>
      </c>
      <c r="P2818" s="1" t="str">
        <f>IF(Clean_Data[[#This Row],[Sales]]&lt;100,"Low",
IF(Clean_Data[[#This Row],[Sales]]&lt;500,"Medium","High"))</f>
        <v>Medium</v>
      </c>
    </row>
    <row r="2819" spans="1:16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1">
        <v>1088.76</v>
      </c>
      <c r="K2819" s="1">
        <v>6</v>
      </c>
      <c r="L2819" s="1">
        <v>0</v>
      </c>
      <c r="M2819" s="1">
        <v>315.74040000000002</v>
      </c>
      <c r="N2819" s="1">
        <f>Clean_Data[[#This Row],[Profit]]/Clean_Data[[#This Row],[Sales]]</f>
        <v>0.29000000000000004</v>
      </c>
      <c r="O2819" s="1" t="str">
        <f>IF(Clean_Data[[#This Row],[Discount]]=0,"No Discount",
IF(Clean_Data[[#This Row],[Discount]]&lt;=0.2,"Low",
IF(Clean_Data[[#This Row],[Discount]]&lt;=0.5,"Medium","High")))</f>
        <v>No Discount</v>
      </c>
      <c r="P2819" s="1" t="str">
        <f>IF(Clean_Data[[#This Row],[Sales]]&lt;100,"Low",
IF(Clean_Data[[#This Row],[Sales]]&lt;500,"Medium","High"))</f>
        <v>High</v>
      </c>
    </row>
    <row r="2820" spans="1:16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1">
        <v>6.72</v>
      </c>
      <c r="K2820" s="1">
        <v>5</v>
      </c>
      <c r="L2820" s="1">
        <v>0.2</v>
      </c>
      <c r="M2820" s="1">
        <v>2.3519999999999999</v>
      </c>
      <c r="N2820" s="1">
        <f>Clean_Data[[#This Row],[Profit]]/Clean_Data[[#This Row],[Sales]]</f>
        <v>0.35</v>
      </c>
      <c r="O2820" s="1" t="str">
        <f>IF(Clean_Data[[#This Row],[Discount]]=0,"No Discount",
IF(Clean_Data[[#This Row],[Discount]]&lt;=0.2,"Low",
IF(Clean_Data[[#This Row],[Discount]]&lt;=0.5,"Medium","High")))</f>
        <v>Low</v>
      </c>
      <c r="P2820" s="1" t="str">
        <f>IF(Clean_Data[[#This Row],[Sales]]&lt;100,"Low",
IF(Clean_Data[[#This Row],[Sales]]&lt;500,"Medium","High"))</f>
        <v>Low</v>
      </c>
    </row>
    <row r="2821" spans="1:16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1">
        <v>298.77600000000001</v>
      </c>
      <c r="K2821" s="1">
        <v>3</v>
      </c>
      <c r="L2821" s="1">
        <v>0.2</v>
      </c>
      <c r="M2821" s="1">
        <v>7.4694000000000003</v>
      </c>
      <c r="N2821" s="1">
        <f>Clean_Data[[#This Row],[Profit]]/Clean_Data[[#This Row],[Sales]]</f>
        <v>2.5000000000000001E-2</v>
      </c>
      <c r="O2821" s="1" t="str">
        <f>IF(Clean_Data[[#This Row],[Discount]]=0,"No Discount",
IF(Clean_Data[[#This Row],[Discount]]&lt;=0.2,"Low",
IF(Clean_Data[[#This Row],[Discount]]&lt;=0.5,"Medium","High")))</f>
        <v>Low</v>
      </c>
      <c r="P2821" s="1" t="str">
        <f>IF(Clean_Data[[#This Row],[Sales]]&lt;100,"Low",
IF(Clean_Data[[#This Row],[Sales]]&lt;500,"Medium","High"))</f>
        <v>Medium</v>
      </c>
    </row>
    <row r="2822" spans="1:16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1">
        <v>302.37599999999998</v>
      </c>
      <c r="K2822" s="1">
        <v>3</v>
      </c>
      <c r="L2822" s="1">
        <v>0.2</v>
      </c>
      <c r="M2822" s="1">
        <v>22.6782</v>
      </c>
      <c r="N2822" s="1">
        <f>Clean_Data[[#This Row],[Profit]]/Clean_Data[[#This Row],[Sales]]</f>
        <v>7.5000000000000011E-2</v>
      </c>
      <c r="O2822" s="1" t="str">
        <f>IF(Clean_Data[[#This Row],[Discount]]=0,"No Discount",
IF(Clean_Data[[#This Row],[Discount]]&lt;=0.2,"Low",
IF(Clean_Data[[#This Row],[Discount]]&lt;=0.5,"Medium","High")))</f>
        <v>Low</v>
      </c>
      <c r="P2822" s="1" t="str">
        <f>IF(Clean_Data[[#This Row],[Sales]]&lt;100,"Low",
IF(Clean_Data[[#This Row],[Sales]]&lt;500,"Medium","High"))</f>
        <v>Medium</v>
      </c>
    </row>
    <row r="2823" spans="1:16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1">
        <v>8.9280000000000008</v>
      </c>
      <c r="K2823" s="1">
        <v>2</v>
      </c>
      <c r="L2823" s="1">
        <v>0.2</v>
      </c>
      <c r="M2823" s="1">
        <v>0.55800000000000005</v>
      </c>
      <c r="N2823" s="1">
        <f>Clean_Data[[#This Row],[Profit]]/Clean_Data[[#This Row],[Sales]]</f>
        <v>6.25E-2</v>
      </c>
      <c r="O2823" s="1" t="str">
        <f>IF(Clean_Data[[#This Row],[Discount]]=0,"No Discount",
IF(Clean_Data[[#This Row],[Discount]]&lt;=0.2,"Low",
IF(Clean_Data[[#This Row],[Discount]]&lt;=0.5,"Medium","High")))</f>
        <v>Low</v>
      </c>
      <c r="P2823" s="1" t="str">
        <f>IF(Clean_Data[[#This Row],[Sales]]&lt;100,"Low",
IF(Clean_Data[[#This Row],[Sales]]&lt;500,"Medium","High"))</f>
        <v>Low</v>
      </c>
    </row>
    <row r="2824" spans="1:16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1">
        <v>47.584000000000003</v>
      </c>
      <c r="K2824" s="1">
        <v>2</v>
      </c>
      <c r="L2824" s="1">
        <v>0.2</v>
      </c>
      <c r="M2824" s="1">
        <v>-2.9740000000000002</v>
      </c>
      <c r="N2824" s="1">
        <f>Clean_Data[[#This Row],[Profit]]/Clean_Data[[#This Row],[Sales]]</f>
        <v>-6.25E-2</v>
      </c>
      <c r="O2824" s="1" t="str">
        <f>IF(Clean_Data[[#This Row],[Discount]]=0,"No Discount",
IF(Clean_Data[[#This Row],[Discount]]&lt;=0.2,"Low",
IF(Clean_Data[[#This Row],[Discount]]&lt;=0.5,"Medium","High")))</f>
        <v>Low</v>
      </c>
      <c r="P2824" s="1" t="str">
        <f>IF(Clean_Data[[#This Row],[Sales]]&lt;100,"Low",
IF(Clean_Data[[#This Row],[Sales]]&lt;500,"Medium","High"))</f>
        <v>Low</v>
      </c>
    </row>
    <row r="2825" spans="1:16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1">
        <v>33.792000000000002</v>
      </c>
      <c r="K2825" s="1">
        <v>8</v>
      </c>
      <c r="L2825" s="1">
        <v>0.2</v>
      </c>
      <c r="M2825" s="1">
        <v>10.56</v>
      </c>
      <c r="N2825" s="1">
        <f>Clean_Data[[#This Row],[Profit]]/Clean_Data[[#This Row],[Sales]]</f>
        <v>0.3125</v>
      </c>
      <c r="O2825" s="1" t="str">
        <f>IF(Clean_Data[[#This Row],[Discount]]=0,"No Discount",
IF(Clean_Data[[#This Row],[Discount]]&lt;=0.2,"Low",
IF(Clean_Data[[#This Row],[Discount]]&lt;=0.5,"Medium","High")))</f>
        <v>Low</v>
      </c>
      <c r="P2825" s="1" t="str">
        <f>IF(Clean_Data[[#This Row],[Sales]]&lt;100,"Low",
IF(Clean_Data[[#This Row],[Sales]]&lt;500,"Medium","High"))</f>
        <v>Low</v>
      </c>
    </row>
    <row r="2826" spans="1:16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1">
        <v>300.53280000000001</v>
      </c>
      <c r="K2826" s="1">
        <v>2</v>
      </c>
      <c r="L2826" s="1">
        <v>0.32</v>
      </c>
      <c r="M2826" s="1">
        <v>-97.231200000000001</v>
      </c>
      <c r="N2826" s="1">
        <f>Clean_Data[[#This Row],[Profit]]/Clean_Data[[#This Row],[Sales]]</f>
        <v>-0.3235294117647059</v>
      </c>
      <c r="O2826" s="1" t="str">
        <f>IF(Clean_Data[[#This Row],[Discount]]=0,"No Discount",
IF(Clean_Data[[#This Row],[Discount]]&lt;=0.2,"Low",
IF(Clean_Data[[#This Row],[Discount]]&lt;=0.5,"Medium","High")))</f>
        <v>Medium</v>
      </c>
      <c r="P2826" s="1" t="str">
        <f>IF(Clean_Data[[#This Row],[Sales]]&lt;100,"Low",
IF(Clean_Data[[#This Row],[Sales]]&lt;500,"Medium","High"))</f>
        <v>Medium</v>
      </c>
    </row>
    <row r="2827" spans="1:16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1">
        <v>2.7240000000000002</v>
      </c>
      <c r="K2827" s="1">
        <v>2</v>
      </c>
      <c r="L2827" s="1">
        <v>0.8</v>
      </c>
      <c r="M2827" s="1">
        <v>-4.3583999999999996</v>
      </c>
      <c r="N2827" s="1">
        <f>Clean_Data[[#This Row],[Profit]]/Clean_Data[[#This Row],[Sales]]</f>
        <v>-1.5999999999999996</v>
      </c>
      <c r="O2827" s="1" t="str">
        <f>IF(Clean_Data[[#This Row],[Discount]]=0,"No Discount",
IF(Clean_Data[[#This Row],[Discount]]&lt;=0.2,"Low",
IF(Clean_Data[[#This Row],[Discount]]&lt;=0.5,"Medium","High")))</f>
        <v>High</v>
      </c>
      <c r="P2827" s="1" t="str">
        <f>IF(Clean_Data[[#This Row],[Sales]]&lt;100,"Low",
IF(Clean_Data[[#This Row],[Sales]]&lt;500,"Medium","High"))</f>
        <v>Low</v>
      </c>
    </row>
    <row r="2828" spans="1:16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1">
        <v>3.2639999999999998</v>
      </c>
      <c r="K2828" s="1">
        <v>2</v>
      </c>
      <c r="L2828" s="1">
        <v>0.2</v>
      </c>
      <c r="M2828" s="1">
        <v>1.1015999999999999</v>
      </c>
      <c r="N2828" s="1">
        <f>Clean_Data[[#This Row],[Profit]]/Clean_Data[[#This Row],[Sales]]</f>
        <v>0.33750000000000002</v>
      </c>
      <c r="O2828" s="1" t="str">
        <f>IF(Clean_Data[[#This Row],[Discount]]=0,"No Discount",
IF(Clean_Data[[#This Row],[Discount]]&lt;=0.2,"Low",
IF(Clean_Data[[#This Row],[Discount]]&lt;=0.5,"Medium","High")))</f>
        <v>Low</v>
      </c>
      <c r="P2828" s="1" t="str">
        <f>IF(Clean_Data[[#This Row],[Sales]]&lt;100,"Low",
IF(Clean_Data[[#This Row],[Sales]]&lt;500,"Medium","High"))</f>
        <v>Low</v>
      </c>
    </row>
    <row r="2829" spans="1:16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1">
        <v>108.336</v>
      </c>
      <c r="K2829" s="1">
        <v>6</v>
      </c>
      <c r="L2829" s="1">
        <v>0.2</v>
      </c>
      <c r="M2829" s="1">
        <v>37.9176</v>
      </c>
      <c r="N2829" s="1">
        <f>Clean_Data[[#This Row],[Profit]]/Clean_Data[[#This Row],[Sales]]</f>
        <v>0.35000000000000003</v>
      </c>
      <c r="O2829" s="1" t="str">
        <f>IF(Clean_Data[[#This Row],[Discount]]=0,"No Discount",
IF(Clean_Data[[#This Row],[Discount]]&lt;=0.2,"Low",
IF(Clean_Data[[#This Row],[Discount]]&lt;=0.5,"Medium","High")))</f>
        <v>Low</v>
      </c>
      <c r="P2829" s="1" t="str">
        <f>IF(Clean_Data[[#This Row],[Sales]]&lt;100,"Low",
IF(Clean_Data[[#This Row],[Sales]]&lt;500,"Medium","High"))</f>
        <v>Medium</v>
      </c>
    </row>
    <row r="2830" spans="1:16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1">
        <v>55.92</v>
      </c>
      <c r="K2830" s="1">
        <v>5</v>
      </c>
      <c r="L2830" s="1">
        <v>0.2</v>
      </c>
      <c r="M2830" s="1">
        <v>6.2910000000000004</v>
      </c>
      <c r="N2830" s="1">
        <f>Clean_Data[[#This Row],[Profit]]/Clean_Data[[#This Row],[Sales]]</f>
        <v>0.1125</v>
      </c>
      <c r="O2830" s="1" t="str">
        <f>IF(Clean_Data[[#This Row],[Discount]]=0,"No Discount",
IF(Clean_Data[[#This Row],[Discount]]&lt;=0.2,"Low",
IF(Clean_Data[[#This Row],[Discount]]&lt;=0.5,"Medium","High")))</f>
        <v>Low</v>
      </c>
      <c r="P2830" s="1" t="str">
        <f>IF(Clean_Data[[#This Row],[Sales]]&lt;100,"Low",
IF(Clean_Data[[#This Row],[Sales]]&lt;500,"Medium","High"))</f>
        <v>Low</v>
      </c>
    </row>
    <row r="2831" spans="1:16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1">
        <v>78.304000000000002</v>
      </c>
      <c r="K2831" s="1">
        <v>2</v>
      </c>
      <c r="L2831" s="1">
        <v>0.2</v>
      </c>
      <c r="M2831" s="1">
        <v>29.364000000000001</v>
      </c>
      <c r="N2831" s="1">
        <f>Clean_Data[[#This Row],[Profit]]/Clean_Data[[#This Row],[Sales]]</f>
        <v>0.375</v>
      </c>
      <c r="O2831" s="1" t="str">
        <f>IF(Clean_Data[[#This Row],[Discount]]=0,"No Discount",
IF(Clean_Data[[#This Row],[Discount]]&lt;=0.2,"Low",
IF(Clean_Data[[#This Row],[Discount]]&lt;=0.5,"Medium","High")))</f>
        <v>Low</v>
      </c>
      <c r="P2831" s="1" t="str">
        <f>IF(Clean_Data[[#This Row],[Sales]]&lt;100,"Low",
IF(Clean_Data[[#This Row],[Sales]]&lt;500,"Medium","High"))</f>
        <v>Low</v>
      </c>
    </row>
    <row r="2832" spans="1:16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1">
        <v>443.92</v>
      </c>
      <c r="K2832" s="1">
        <v>5</v>
      </c>
      <c r="L2832" s="1">
        <v>0.2</v>
      </c>
      <c r="M2832" s="1">
        <v>-94.332999999999998</v>
      </c>
      <c r="N2832" s="1">
        <f>Clean_Data[[#This Row],[Profit]]/Clean_Data[[#This Row],[Sales]]</f>
        <v>-0.21249999999999999</v>
      </c>
      <c r="O2832" s="1" t="str">
        <f>IF(Clean_Data[[#This Row],[Discount]]=0,"No Discount",
IF(Clean_Data[[#This Row],[Discount]]&lt;=0.2,"Low",
IF(Clean_Data[[#This Row],[Discount]]&lt;=0.5,"Medium","High")))</f>
        <v>Low</v>
      </c>
      <c r="P2832" s="1" t="str">
        <f>IF(Clean_Data[[#This Row],[Sales]]&lt;100,"Low",
IF(Clean_Data[[#This Row],[Sales]]&lt;500,"Medium","High"))</f>
        <v>Medium</v>
      </c>
    </row>
    <row r="2833" spans="1:16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1">
        <v>155.976</v>
      </c>
      <c r="K2833" s="1">
        <v>3</v>
      </c>
      <c r="L2833" s="1">
        <v>0.2</v>
      </c>
      <c r="M2833" s="1">
        <v>54.5916</v>
      </c>
      <c r="N2833" s="1">
        <f>Clean_Data[[#This Row],[Profit]]/Clean_Data[[#This Row],[Sales]]</f>
        <v>0.35</v>
      </c>
      <c r="O2833" s="1" t="str">
        <f>IF(Clean_Data[[#This Row],[Discount]]=0,"No Discount",
IF(Clean_Data[[#This Row],[Discount]]&lt;=0.2,"Low",
IF(Clean_Data[[#This Row],[Discount]]&lt;=0.5,"Medium","High")))</f>
        <v>Low</v>
      </c>
      <c r="P2833" s="1" t="str">
        <f>IF(Clean_Data[[#This Row],[Sales]]&lt;100,"Low",
IF(Clean_Data[[#This Row],[Sales]]&lt;500,"Medium","High"))</f>
        <v>Medium</v>
      </c>
    </row>
    <row r="2834" spans="1:16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1">
        <v>15.47</v>
      </c>
      <c r="K2834" s="1">
        <v>7</v>
      </c>
      <c r="L2834" s="1">
        <v>0</v>
      </c>
      <c r="M2834" s="1">
        <v>4.1768999999999998</v>
      </c>
      <c r="N2834" s="1">
        <f>Clean_Data[[#This Row],[Profit]]/Clean_Data[[#This Row],[Sales]]</f>
        <v>0.26999999999999996</v>
      </c>
      <c r="O2834" s="1" t="str">
        <f>IF(Clean_Data[[#This Row],[Discount]]=0,"No Discount",
IF(Clean_Data[[#This Row],[Discount]]&lt;=0.2,"Low",
IF(Clean_Data[[#This Row],[Discount]]&lt;=0.5,"Medium","High")))</f>
        <v>No Discount</v>
      </c>
      <c r="P2834" s="1" t="str">
        <f>IF(Clean_Data[[#This Row],[Sales]]&lt;100,"Low",
IF(Clean_Data[[#This Row],[Sales]]&lt;500,"Medium","High"))</f>
        <v>Low</v>
      </c>
    </row>
    <row r="2835" spans="1:16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1">
        <v>7.16</v>
      </c>
      <c r="K2835" s="1">
        <v>2</v>
      </c>
      <c r="L2835" s="1">
        <v>0</v>
      </c>
      <c r="M2835" s="1">
        <v>3.4367999999999999</v>
      </c>
      <c r="N2835" s="1">
        <f>Clean_Data[[#This Row],[Profit]]/Clean_Data[[#This Row],[Sales]]</f>
        <v>0.48</v>
      </c>
      <c r="O2835" s="1" t="str">
        <f>IF(Clean_Data[[#This Row],[Discount]]=0,"No Discount",
IF(Clean_Data[[#This Row],[Discount]]&lt;=0.2,"Low",
IF(Clean_Data[[#This Row],[Discount]]&lt;=0.5,"Medium","High")))</f>
        <v>No Discount</v>
      </c>
      <c r="P2835" s="1" t="str">
        <f>IF(Clean_Data[[#This Row],[Sales]]&lt;100,"Low",
IF(Clean_Data[[#This Row],[Sales]]&lt;500,"Medium","High"))</f>
        <v>Low</v>
      </c>
    </row>
    <row r="2836" spans="1:16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1">
        <v>10.89</v>
      </c>
      <c r="K2836" s="1">
        <v>1</v>
      </c>
      <c r="L2836" s="1">
        <v>0</v>
      </c>
      <c r="M2836" s="1">
        <v>2.8313999999999999</v>
      </c>
      <c r="N2836" s="1">
        <f>Clean_Data[[#This Row],[Profit]]/Clean_Data[[#This Row],[Sales]]</f>
        <v>0.25999999999999995</v>
      </c>
      <c r="O2836" s="1" t="str">
        <f>IF(Clean_Data[[#This Row],[Discount]]=0,"No Discount",
IF(Clean_Data[[#This Row],[Discount]]&lt;=0.2,"Low",
IF(Clean_Data[[#This Row],[Discount]]&lt;=0.5,"Medium","High")))</f>
        <v>No Discount</v>
      </c>
      <c r="P2836" s="1" t="str">
        <f>IF(Clean_Data[[#This Row],[Sales]]&lt;100,"Low",
IF(Clean_Data[[#This Row],[Sales]]&lt;500,"Medium","High"))</f>
        <v>Low</v>
      </c>
    </row>
    <row r="2837" spans="1:16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1">
        <v>19.440000000000001</v>
      </c>
      <c r="K2837" s="1">
        <v>3</v>
      </c>
      <c r="L2837" s="1">
        <v>0</v>
      </c>
      <c r="M2837" s="1">
        <v>9.3312000000000008</v>
      </c>
      <c r="N2837" s="1">
        <f>Clean_Data[[#This Row],[Profit]]/Clean_Data[[#This Row],[Sales]]</f>
        <v>0.48000000000000004</v>
      </c>
      <c r="O2837" s="1" t="str">
        <f>IF(Clean_Data[[#This Row],[Discount]]=0,"No Discount",
IF(Clean_Data[[#This Row],[Discount]]&lt;=0.2,"Low",
IF(Clean_Data[[#This Row],[Discount]]&lt;=0.5,"Medium","High")))</f>
        <v>No Discount</v>
      </c>
      <c r="P2837" s="1" t="str">
        <f>IF(Clean_Data[[#This Row],[Sales]]&lt;100,"Low",
IF(Clean_Data[[#This Row],[Sales]]&lt;500,"Medium","High"))</f>
        <v>Low</v>
      </c>
    </row>
    <row r="2838" spans="1:16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1">
        <v>121.6</v>
      </c>
      <c r="K2838" s="1">
        <v>5</v>
      </c>
      <c r="L2838" s="1">
        <v>0.2</v>
      </c>
      <c r="M2838" s="1">
        <v>39.520000000000003</v>
      </c>
      <c r="N2838" s="1">
        <f>Clean_Data[[#This Row],[Profit]]/Clean_Data[[#This Row],[Sales]]</f>
        <v>0.32500000000000007</v>
      </c>
      <c r="O2838" s="1" t="str">
        <f>IF(Clean_Data[[#This Row],[Discount]]=0,"No Discount",
IF(Clean_Data[[#This Row],[Discount]]&lt;=0.2,"Low",
IF(Clean_Data[[#This Row],[Discount]]&lt;=0.5,"Medium","High")))</f>
        <v>Low</v>
      </c>
      <c r="P2838" s="1" t="str">
        <f>IF(Clean_Data[[#This Row],[Sales]]&lt;100,"Low",
IF(Clean_Data[[#This Row],[Sales]]&lt;500,"Medium","High"))</f>
        <v>Medium</v>
      </c>
    </row>
    <row r="2839" spans="1:16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1">
        <v>695.7</v>
      </c>
      <c r="K2839" s="1">
        <v>2</v>
      </c>
      <c r="L2839" s="1">
        <v>0.5</v>
      </c>
      <c r="M2839" s="1">
        <v>-27.827999999999999</v>
      </c>
      <c r="N2839" s="1">
        <f>Clean_Data[[#This Row],[Profit]]/Clean_Data[[#This Row],[Sales]]</f>
        <v>-3.9999999999999994E-2</v>
      </c>
      <c r="O2839" s="1" t="str">
        <f>IF(Clean_Data[[#This Row],[Discount]]=0,"No Discount",
IF(Clean_Data[[#This Row],[Discount]]&lt;=0.2,"Low",
IF(Clean_Data[[#This Row],[Discount]]&lt;=0.5,"Medium","High")))</f>
        <v>Medium</v>
      </c>
      <c r="P2839" s="1" t="str">
        <f>IF(Clean_Data[[#This Row],[Sales]]&lt;100,"Low",
IF(Clean_Data[[#This Row],[Sales]]&lt;500,"Medium","High"))</f>
        <v>High</v>
      </c>
    </row>
    <row r="2840" spans="1:16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1">
        <v>120.33</v>
      </c>
      <c r="K2840" s="1">
        <v>1</v>
      </c>
      <c r="L2840" s="1">
        <v>0</v>
      </c>
      <c r="M2840" s="1">
        <v>31.285799999999998</v>
      </c>
      <c r="N2840" s="1">
        <f>Clean_Data[[#This Row],[Profit]]/Clean_Data[[#This Row],[Sales]]</f>
        <v>0.26</v>
      </c>
      <c r="O2840" s="1" t="str">
        <f>IF(Clean_Data[[#This Row],[Discount]]=0,"No Discount",
IF(Clean_Data[[#This Row],[Discount]]&lt;=0.2,"Low",
IF(Clean_Data[[#This Row],[Discount]]&lt;=0.5,"Medium","High")))</f>
        <v>No Discount</v>
      </c>
      <c r="P2840" s="1" t="str">
        <f>IF(Clean_Data[[#This Row],[Sales]]&lt;100,"Low",
IF(Clean_Data[[#This Row],[Sales]]&lt;500,"Medium","High"))</f>
        <v>Medium</v>
      </c>
    </row>
    <row r="2841" spans="1:16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1">
        <v>1139.92</v>
      </c>
      <c r="K2841" s="1">
        <v>4</v>
      </c>
      <c r="L2841" s="1">
        <v>0</v>
      </c>
      <c r="M2841" s="1">
        <v>284.98</v>
      </c>
      <c r="N2841" s="1">
        <f>Clean_Data[[#This Row],[Profit]]/Clean_Data[[#This Row],[Sales]]</f>
        <v>0.25</v>
      </c>
      <c r="O2841" s="1" t="str">
        <f>IF(Clean_Data[[#This Row],[Discount]]=0,"No Discount",
IF(Clean_Data[[#This Row],[Discount]]&lt;=0.2,"Low",
IF(Clean_Data[[#This Row],[Discount]]&lt;=0.5,"Medium","High")))</f>
        <v>No Discount</v>
      </c>
      <c r="P2841" s="1" t="str">
        <f>IF(Clean_Data[[#This Row],[Sales]]&lt;100,"Low",
IF(Clean_Data[[#This Row],[Sales]]&lt;500,"Medium","High"))</f>
        <v>High</v>
      </c>
    </row>
    <row r="2842" spans="1:16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1">
        <v>229.54400000000001</v>
      </c>
      <c r="K2842" s="1">
        <v>7</v>
      </c>
      <c r="L2842" s="1">
        <v>0.2</v>
      </c>
      <c r="M2842" s="1">
        <v>83.209699999999998</v>
      </c>
      <c r="N2842" s="1">
        <f>Clean_Data[[#This Row],[Profit]]/Clean_Data[[#This Row],[Sales]]</f>
        <v>0.36249999999999999</v>
      </c>
      <c r="O2842" s="1" t="str">
        <f>IF(Clean_Data[[#This Row],[Discount]]=0,"No Discount",
IF(Clean_Data[[#This Row],[Discount]]&lt;=0.2,"Low",
IF(Clean_Data[[#This Row],[Discount]]&lt;=0.5,"Medium","High")))</f>
        <v>Low</v>
      </c>
      <c r="P2842" s="1" t="str">
        <f>IF(Clean_Data[[#This Row],[Sales]]&lt;100,"Low",
IF(Clean_Data[[#This Row],[Sales]]&lt;500,"Medium","High"))</f>
        <v>Medium</v>
      </c>
    </row>
    <row r="2843" spans="1:16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1">
        <v>143.72800000000001</v>
      </c>
      <c r="K2843" s="1">
        <v>2</v>
      </c>
      <c r="L2843" s="1">
        <v>0.2</v>
      </c>
      <c r="M2843" s="1">
        <v>-32.338799999999999</v>
      </c>
      <c r="N2843" s="1">
        <f>Clean_Data[[#This Row],[Profit]]/Clean_Data[[#This Row],[Sales]]</f>
        <v>-0.22499999999999998</v>
      </c>
      <c r="O2843" s="1" t="str">
        <f>IF(Clean_Data[[#This Row],[Discount]]=0,"No Discount",
IF(Clean_Data[[#This Row],[Discount]]&lt;=0.2,"Low",
IF(Clean_Data[[#This Row],[Discount]]&lt;=0.5,"Medium","High")))</f>
        <v>Low</v>
      </c>
      <c r="P2843" s="1" t="str">
        <f>IF(Clean_Data[[#This Row],[Sales]]&lt;100,"Low",
IF(Clean_Data[[#This Row],[Sales]]&lt;500,"Medium","High"))</f>
        <v>Medium</v>
      </c>
    </row>
    <row r="2844" spans="1:16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1">
        <v>36.048000000000002</v>
      </c>
      <c r="K2844" s="1">
        <v>3</v>
      </c>
      <c r="L2844" s="1">
        <v>0.2</v>
      </c>
      <c r="M2844" s="1">
        <v>-0.9012</v>
      </c>
      <c r="N2844" s="1">
        <f>Clean_Data[[#This Row],[Profit]]/Clean_Data[[#This Row],[Sales]]</f>
        <v>-2.4999999999999998E-2</v>
      </c>
      <c r="O2844" s="1" t="str">
        <f>IF(Clean_Data[[#This Row],[Discount]]=0,"No Discount",
IF(Clean_Data[[#This Row],[Discount]]&lt;=0.2,"Low",
IF(Clean_Data[[#This Row],[Discount]]&lt;=0.5,"Medium","High")))</f>
        <v>Low</v>
      </c>
      <c r="P2844" s="1" t="str">
        <f>IF(Clean_Data[[#This Row],[Sales]]&lt;100,"Low",
IF(Clean_Data[[#This Row],[Sales]]&lt;500,"Medium","High"))</f>
        <v>Low</v>
      </c>
    </row>
    <row r="2845" spans="1:16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1">
        <v>845.48800000000006</v>
      </c>
      <c r="K2845" s="1">
        <v>8</v>
      </c>
      <c r="L2845" s="1">
        <v>0.3</v>
      </c>
      <c r="M2845" s="1">
        <v>-12.0784</v>
      </c>
      <c r="N2845" s="1">
        <f>Clean_Data[[#This Row],[Profit]]/Clean_Data[[#This Row],[Sales]]</f>
        <v>-1.4285714285714285E-2</v>
      </c>
      <c r="O2845" s="1" t="str">
        <f>IF(Clean_Data[[#This Row],[Discount]]=0,"No Discount",
IF(Clean_Data[[#This Row],[Discount]]&lt;=0.2,"Low",
IF(Clean_Data[[#This Row],[Discount]]&lt;=0.5,"Medium","High")))</f>
        <v>Medium</v>
      </c>
      <c r="P2845" s="1" t="str">
        <f>IF(Clean_Data[[#This Row],[Sales]]&lt;100,"Low",
IF(Clean_Data[[#This Row],[Sales]]&lt;500,"Medium","High"))</f>
        <v>High</v>
      </c>
    </row>
    <row r="2846" spans="1:16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1">
        <v>50.94</v>
      </c>
      <c r="K2846" s="1">
        <v>3</v>
      </c>
      <c r="L2846" s="1">
        <v>0</v>
      </c>
      <c r="M2846" s="1">
        <v>14.263199999999999</v>
      </c>
      <c r="N2846" s="1">
        <f>Clean_Data[[#This Row],[Profit]]/Clean_Data[[#This Row],[Sales]]</f>
        <v>0.28000000000000003</v>
      </c>
      <c r="O2846" s="1" t="str">
        <f>IF(Clean_Data[[#This Row],[Discount]]=0,"No Discount",
IF(Clean_Data[[#This Row],[Discount]]&lt;=0.2,"Low",
IF(Clean_Data[[#This Row],[Discount]]&lt;=0.5,"Medium","High")))</f>
        <v>No Discount</v>
      </c>
      <c r="P2846" s="1" t="str">
        <f>IF(Clean_Data[[#This Row],[Sales]]&lt;100,"Low",
IF(Clean_Data[[#This Row],[Sales]]&lt;500,"Medium","High"))</f>
        <v>Low</v>
      </c>
    </row>
    <row r="2847" spans="1:16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1">
        <v>762.59400000000005</v>
      </c>
      <c r="K2847" s="1">
        <v>3</v>
      </c>
      <c r="L2847" s="1">
        <v>0.8</v>
      </c>
      <c r="M2847" s="1">
        <v>-1143.8910000000001</v>
      </c>
      <c r="N2847" s="1">
        <f>Clean_Data[[#This Row],[Profit]]/Clean_Data[[#This Row],[Sales]]</f>
        <v>-1.5</v>
      </c>
      <c r="O2847" s="1" t="str">
        <f>IF(Clean_Data[[#This Row],[Discount]]=0,"No Discount",
IF(Clean_Data[[#This Row],[Discount]]&lt;=0.2,"Low",
IF(Clean_Data[[#This Row],[Discount]]&lt;=0.5,"Medium","High")))</f>
        <v>High</v>
      </c>
      <c r="P2847" s="1" t="str">
        <f>IF(Clean_Data[[#This Row],[Sales]]&lt;100,"Low",
IF(Clean_Data[[#This Row],[Sales]]&lt;500,"Medium","High"))</f>
        <v>High</v>
      </c>
    </row>
    <row r="2848" spans="1:16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1">
        <v>56.28</v>
      </c>
      <c r="K2848" s="1">
        <v>6</v>
      </c>
      <c r="L2848" s="1">
        <v>0</v>
      </c>
      <c r="M2848" s="1">
        <v>15.7584</v>
      </c>
      <c r="N2848" s="1">
        <f>Clean_Data[[#This Row],[Profit]]/Clean_Data[[#This Row],[Sales]]</f>
        <v>0.27999999999999997</v>
      </c>
      <c r="O2848" s="1" t="str">
        <f>IF(Clean_Data[[#This Row],[Discount]]=0,"No Discount",
IF(Clean_Data[[#This Row],[Discount]]&lt;=0.2,"Low",
IF(Clean_Data[[#This Row],[Discount]]&lt;=0.5,"Medium","High")))</f>
        <v>No Discount</v>
      </c>
      <c r="P2848" s="1" t="str">
        <f>IF(Clean_Data[[#This Row],[Sales]]&lt;100,"Low",
IF(Clean_Data[[#This Row],[Sales]]&lt;500,"Medium","High"))</f>
        <v>Low</v>
      </c>
    </row>
    <row r="2849" spans="1:16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1">
        <v>2690.97</v>
      </c>
      <c r="K2849" s="1">
        <v>3</v>
      </c>
      <c r="L2849" s="1">
        <v>0</v>
      </c>
      <c r="M2849" s="1">
        <v>1264.7559000000001</v>
      </c>
      <c r="N2849" s="1">
        <f>Clean_Data[[#This Row],[Profit]]/Clean_Data[[#This Row],[Sales]]</f>
        <v>0.47000000000000008</v>
      </c>
      <c r="O2849" s="1" t="str">
        <f>IF(Clean_Data[[#This Row],[Discount]]=0,"No Discount",
IF(Clean_Data[[#This Row],[Discount]]&lt;=0.2,"Low",
IF(Clean_Data[[#This Row],[Discount]]&lt;=0.5,"Medium","High")))</f>
        <v>No Discount</v>
      </c>
      <c r="P2849" s="1" t="str">
        <f>IF(Clean_Data[[#This Row],[Sales]]&lt;100,"Low",
IF(Clean_Data[[#This Row],[Sales]]&lt;500,"Medium","High"))</f>
        <v>High</v>
      </c>
    </row>
    <row r="2850" spans="1:16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1">
        <v>7.4340000000000002</v>
      </c>
      <c r="K2850" s="1">
        <v>6</v>
      </c>
      <c r="L2850" s="1">
        <v>0.7</v>
      </c>
      <c r="M2850" s="1">
        <v>-5.6993999999999998</v>
      </c>
      <c r="N2850" s="1">
        <f>Clean_Data[[#This Row],[Profit]]/Clean_Data[[#This Row],[Sales]]</f>
        <v>-0.76666666666666661</v>
      </c>
      <c r="O2850" s="1" t="str">
        <f>IF(Clean_Data[[#This Row],[Discount]]=0,"No Discount",
IF(Clean_Data[[#This Row],[Discount]]&lt;=0.2,"Low",
IF(Clean_Data[[#This Row],[Discount]]&lt;=0.5,"Medium","High")))</f>
        <v>High</v>
      </c>
      <c r="P2850" s="1" t="str">
        <f>IF(Clean_Data[[#This Row],[Sales]]&lt;100,"Low",
IF(Clean_Data[[#This Row],[Sales]]&lt;500,"Medium","High"))</f>
        <v>Low</v>
      </c>
    </row>
    <row r="2851" spans="1:16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1">
        <v>64.784000000000006</v>
      </c>
      <c r="K2851" s="1">
        <v>1</v>
      </c>
      <c r="L2851" s="1">
        <v>0.2</v>
      </c>
      <c r="M2851" s="1">
        <v>-12.956799999999999</v>
      </c>
      <c r="N2851" s="1">
        <f>Clean_Data[[#This Row],[Profit]]/Clean_Data[[#This Row],[Sales]]</f>
        <v>-0.19999999999999998</v>
      </c>
      <c r="O2851" s="1" t="str">
        <f>IF(Clean_Data[[#This Row],[Discount]]=0,"No Discount",
IF(Clean_Data[[#This Row],[Discount]]&lt;=0.2,"Low",
IF(Clean_Data[[#This Row],[Discount]]&lt;=0.5,"Medium","High")))</f>
        <v>Low</v>
      </c>
      <c r="P2851" s="1" t="str">
        <f>IF(Clean_Data[[#This Row],[Sales]]&lt;100,"Low",
IF(Clean_Data[[#This Row],[Sales]]&lt;500,"Medium","High"))</f>
        <v>Low</v>
      </c>
    </row>
    <row r="2852" spans="1:16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1">
        <v>28.16</v>
      </c>
      <c r="K2852" s="1">
        <v>4</v>
      </c>
      <c r="L2852" s="1">
        <v>0</v>
      </c>
      <c r="M2852" s="1">
        <v>13.235200000000001</v>
      </c>
      <c r="N2852" s="1">
        <f>Clean_Data[[#This Row],[Profit]]/Clean_Data[[#This Row],[Sales]]</f>
        <v>0.47000000000000003</v>
      </c>
      <c r="O2852" s="1" t="str">
        <f>IF(Clean_Data[[#This Row],[Discount]]=0,"No Discount",
IF(Clean_Data[[#This Row],[Discount]]&lt;=0.2,"Low",
IF(Clean_Data[[#This Row],[Discount]]&lt;=0.5,"Medium","High")))</f>
        <v>No Discount</v>
      </c>
      <c r="P2852" s="1" t="str">
        <f>IF(Clean_Data[[#This Row],[Sales]]&lt;100,"Low",
IF(Clean_Data[[#This Row],[Sales]]&lt;500,"Medium","High"))</f>
        <v>Low</v>
      </c>
    </row>
    <row r="2853" spans="1:16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1">
        <v>14.98</v>
      </c>
      <c r="K2853" s="1">
        <v>1</v>
      </c>
      <c r="L2853" s="1">
        <v>0</v>
      </c>
      <c r="M2853" s="1">
        <v>6.8907999999999996</v>
      </c>
      <c r="N2853" s="1">
        <f>Clean_Data[[#This Row],[Profit]]/Clean_Data[[#This Row],[Sales]]</f>
        <v>0.45999999999999996</v>
      </c>
      <c r="O2853" s="1" t="str">
        <f>IF(Clean_Data[[#This Row],[Discount]]=0,"No Discount",
IF(Clean_Data[[#This Row],[Discount]]&lt;=0.2,"Low",
IF(Clean_Data[[#This Row],[Discount]]&lt;=0.5,"Medium","High")))</f>
        <v>No Discount</v>
      </c>
      <c r="P2853" s="1" t="str">
        <f>IF(Clean_Data[[#This Row],[Sales]]&lt;100,"Low",
IF(Clean_Data[[#This Row],[Sales]]&lt;500,"Medium","High"))</f>
        <v>Low</v>
      </c>
    </row>
    <row r="2854" spans="1:16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20.32</v>
      </c>
      <c r="K2854" s="1">
        <v>4</v>
      </c>
      <c r="L2854" s="1">
        <v>0</v>
      </c>
      <c r="M2854" s="1">
        <v>6.9088000000000003</v>
      </c>
      <c r="N2854" s="1">
        <f>Clean_Data[[#This Row],[Profit]]/Clean_Data[[#This Row],[Sales]]</f>
        <v>0.34</v>
      </c>
      <c r="O2854" s="1" t="str">
        <f>IF(Clean_Data[[#This Row],[Discount]]=0,"No Discount",
IF(Clean_Data[[#This Row],[Discount]]&lt;=0.2,"Low",
IF(Clean_Data[[#This Row],[Discount]]&lt;=0.5,"Medium","High")))</f>
        <v>No Discount</v>
      </c>
      <c r="P2854" s="1" t="str">
        <f>IF(Clean_Data[[#This Row],[Sales]]&lt;100,"Low",
IF(Clean_Data[[#This Row],[Sales]]&lt;500,"Medium","High"))</f>
        <v>Low</v>
      </c>
    </row>
    <row r="2855" spans="1:16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1">
        <v>40.29</v>
      </c>
      <c r="K2855" s="1">
        <v>3</v>
      </c>
      <c r="L2855" s="1">
        <v>0</v>
      </c>
      <c r="M2855" s="1">
        <v>10.4754</v>
      </c>
      <c r="N2855" s="1">
        <f>Clean_Data[[#This Row],[Profit]]/Clean_Data[[#This Row],[Sales]]</f>
        <v>0.26</v>
      </c>
      <c r="O2855" s="1" t="str">
        <f>IF(Clean_Data[[#This Row],[Discount]]=0,"No Discount",
IF(Clean_Data[[#This Row],[Discount]]&lt;=0.2,"Low",
IF(Clean_Data[[#This Row],[Discount]]&lt;=0.5,"Medium","High")))</f>
        <v>No Discount</v>
      </c>
      <c r="P2855" s="1" t="str">
        <f>IF(Clean_Data[[#This Row],[Sales]]&lt;100,"Low",
IF(Clean_Data[[#This Row],[Sales]]&lt;500,"Medium","High"))</f>
        <v>Low</v>
      </c>
    </row>
    <row r="2856" spans="1:16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1">
        <v>20.23</v>
      </c>
      <c r="K2856" s="1">
        <v>7</v>
      </c>
      <c r="L2856" s="1">
        <v>0</v>
      </c>
      <c r="M2856" s="1">
        <v>9.5081000000000007</v>
      </c>
      <c r="N2856" s="1">
        <f>Clean_Data[[#This Row],[Profit]]/Clean_Data[[#This Row],[Sales]]</f>
        <v>0.47000000000000003</v>
      </c>
      <c r="O2856" s="1" t="str">
        <f>IF(Clean_Data[[#This Row],[Discount]]=0,"No Discount",
IF(Clean_Data[[#This Row],[Discount]]&lt;=0.2,"Low",
IF(Clean_Data[[#This Row],[Discount]]&lt;=0.5,"Medium","High")))</f>
        <v>No Discount</v>
      </c>
      <c r="P2856" s="1" t="str">
        <f>IF(Clean_Data[[#This Row],[Sales]]&lt;100,"Low",
IF(Clean_Data[[#This Row],[Sales]]&lt;500,"Medium","High"))</f>
        <v>Low</v>
      </c>
    </row>
    <row r="2857" spans="1:16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1">
        <v>1603.136</v>
      </c>
      <c r="K2857" s="1">
        <v>4</v>
      </c>
      <c r="L2857" s="1">
        <v>0.2</v>
      </c>
      <c r="M2857" s="1">
        <v>100.196</v>
      </c>
      <c r="N2857" s="1">
        <f>Clean_Data[[#This Row],[Profit]]/Clean_Data[[#This Row],[Sales]]</f>
        <v>6.25E-2</v>
      </c>
      <c r="O2857" s="1" t="str">
        <f>IF(Clean_Data[[#This Row],[Discount]]=0,"No Discount",
IF(Clean_Data[[#This Row],[Discount]]&lt;=0.2,"Low",
IF(Clean_Data[[#This Row],[Discount]]&lt;=0.5,"Medium","High")))</f>
        <v>Low</v>
      </c>
      <c r="P2857" s="1" t="str">
        <f>IF(Clean_Data[[#This Row],[Sales]]&lt;100,"Low",
IF(Clean_Data[[#This Row],[Sales]]&lt;500,"Medium","High"))</f>
        <v>High</v>
      </c>
    </row>
    <row r="2858" spans="1:16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1">
        <v>225.29599999999999</v>
      </c>
      <c r="K2858" s="1">
        <v>2</v>
      </c>
      <c r="L2858" s="1">
        <v>0.2</v>
      </c>
      <c r="M2858" s="1">
        <v>22.529599999999999</v>
      </c>
      <c r="N2858" s="1">
        <f>Clean_Data[[#This Row],[Profit]]/Clean_Data[[#This Row],[Sales]]</f>
        <v>9.9999999999999992E-2</v>
      </c>
      <c r="O2858" s="1" t="str">
        <f>IF(Clean_Data[[#This Row],[Discount]]=0,"No Discount",
IF(Clean_Data[[#This Row],[Discount]]&lt;=0.2,"Low",
IF(Clean_Data[[#This Row],[Discount]]&lt;=0.5,"Medium","High")))</f>
        <v>Low</v>
      </c>
      <c r="P2858" s="1" t="str">
        <f>IF(Clean_Data[[#This Row],[Sales]]&lt;100,"Low",
IF(Clean_Data[[#This Row],[Sales]]&lt;500,"Medium","High"))</f>
        <v>Medium</v>
      </c>
    </row>
    <row r="2859" spans="1:16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1">
        <v>67.8</v>
      </c>
      <c r="K2859" s="1">
        <v>4</v>
      </c>
      <c r="L2859" s="1">
        <v>0</v>
      </c>
      <c r="M2859" s="1">
        <v>4.0679999999999996</v>
      </c>
      <c r="N2859" s="1">
        <f>Clean_Data[[#This Row],[Profit]]/Clean_Data[[#This Row],[Sales]]</f>
        <v>0.06</v>
      </c>
      <c r="O2859" s="1" t="str">
        <f>IF(Clean_Data[[#This Row],[Discount]]=0,"No Discount",
IF(Clean_Data[[#This Row],[Discount]]&lt;=0.2,"Low",
IF(Clean_Data[[#This Row],[Discount]]&lt;=0.5,"Medium","High")))</f>
        <v>No Discount</v>
      </c>
      <c r="P2859" s="1" t="str">
        <f>IF(Clean_Data[[#This Row],[Sales]]&lt;100,"Low",
IF(Clean_Data[[#This Row],[Sales]]&lt;500,"Medium","High"))</f>
        <v>Low</v>
      </c>
    </row>
    <row r="2860" spans="1:16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1">
        <v>377.97</v>
      </c>
      <c r="K2860" s="1">
        <v>3</v>
      </c>
      <c r="L2860" s="1">
        <v>0</v>
      </c>
      <c r="M2860" s="1">
        <v>98.272199999999998</v>
      </c>
      <c r="N2860" s="1">
        <f>Clean_Data[[#This Row],[Profit]]/Clean_Data[[#This Row],[Sales]]</f>
        <v>0.25999999999999995</v>
      </c>
      <c r="O2860" s="1" t="str">
        <f>IF(Clean_Data[[#This Row],[Discount]]=0,"No Discount",
IF(Clean_Data[[#This Row],[Discount]]&lt;=0.2,"Low",
IF(Clean_Data[[#This Row],[Discount]]&lt;=0.5,"Medium","High")))</f>
        <v>No Discount</v>
      </c>
      <c r="P2860" s="1" t="str">
        <f>IF(Clean_Data[[#This Row],[Sales]]&lt;100,"Low",
IF(Clean_Data[[#This Row],[Sales]]&lt;500,"Medium","High"))</f>
        <v>Medium</v>
      </c>
    </row>
    <row r="2861" spans="1:16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1">
        <v>1628.82</v>
      </c>
      <c r="K2861" s="1">
        <v>9</v>
      </c>
      <c r="L2861" s="1">
        <v>0</v>
      </c>
      <c r="M2861" s="1">
        <v>374.62860000000001</v>
      </c>
      <c r="N2861" s="1">
        <f>Clean_Data[[#This Row],[Profit]]/Clean_Data[[#This Row],[Sales]]</f>
        <v>0.23</v>
      </c>
      <c r="O2861" s="1" t="str">
        <f>IF(Clean_Data[[#This Row],[Discount]]=0,"No Discount",
IF(Clean_Data[[#This Row],[Discount]]&lt;=0.2,"Low",
IF(Clean_Data[[#This Row],[Discount]]&lt;=0.5,"Medium","High")))</f>
        <v>No Discount</v>
      </c>
      <c r="P2861" s="1" t="str">
        <f>IF(Clean_Data[[#This Row],[Sales]]&lt;100,"Low",
IF(Clean_Data[[#This Row],[Sales]]&lt;500,"Medium","High"))</f>
        <v>High</v>
      </c>
    </row>
    <row r="2862" spans="1:16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1">
        <v>286.93</v>
      </c>
      <c r="K2862" s="1">
        <v>7</v>
      </c>
      <c r="L2862" s="1">
        <v>0</v>
      </c>
      <c r="M2862" s="1">
        <v>140.59569999999999</v>
      </c>
      <c r="N2862" s="1">
        <f>Clean_Data[[#This Row],[Profit]]/Clean_Data[[#This Row],[Sales]]</f>
        <v>0.49</v>
      </c>
      <c r="O2862" s="1" t="str">
        <f>IF(Clean_Data[[#This Row],[Discount]]=0,"No Discount",
IF(Clean_Data[[#This Row],[Discount]]&lt;=0.2,"Low",
IF(Clean_Data[[#This Row],[Discount]]&lt;=0.5,"Medium","High")))</f>
        <v>No Discount</v>
      </c>
      <c r="P2862" s="1" t="str">
        <f>IF(Clean_Data[[#This Row],[Sales]]&lt;100,"Low",
IF(Clean_Data[[#This Row],[Sales]]&lt;500,"Medium","High"))</f>
        <v>Medium</v>
      </c>
    </row>
    <row r="2863" spans="1:16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1">
        <v>20.736000000000001</v>
      </c>
      <c r="K2863" s="1">
        <v>4</v>
      </c>
      <c r="L2863" s="1">
        <v>0.2</v>
      </c>
      <c r="M2863" s="1">
        <v>7.2576000000000001</v>
      </c>
      <c r="N2863" s="1">
        <f>Clean_Data[[#This Row],[Profit]]/Clean_Data[[#This Row],[Sales]]</f>
        <v>0.35</v>
      </c>
      <c r="O2863" s="1" t="str">
        <f>IF(Clean_Data[[#This Row],[Discount]]=0,"No Discount",
IF(Clean_Data[[#This Row],[Discount]]&lt;=0.2,"Low",
IF(Clean_Data[[#This Row],[Discount]]&lt;=0.5,"Medium","High")))</f>
        <v>Low</v>
      </c>
      <c r="P2863" s="1" t="str">
        <f>IF(Clean_Data[[#This Row],[Sales]]&lt;100,"Low",
IF(Clean_Data[[#This Row],[Sales]]&lt;500,"Medium","High"))</f>
        <v>Low</v>
      </c>
    </row>
    <row r="2864" spans="1:16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1">
        <v>31.44</v>
      </c>
      <c r="K2864" s="1">
        <v>3</v>
      </c>
      <c r="L2864" s="1">
        <v>0</v>
      </c>
      <c r="M2864" s="1">
        <v>8.4887999999999995</v>
      </c>
      <c r="N2864" s="1">
        <f>Clean_Data[[#This Row],[Profit]]/Clean_Data[[#This Row],[Sales]]</f>
        <v>0.26999999999999996</v>
      </c>
      <c r="O2864" s="1" t="str">
        <f>IF(Clean_Data[[#This Row],[Discount]]=0,"No Discount",
IF(Clean_Data[[#This Row],[Discount]]&lt;=0.2,"Low",
IF(Clean_Data[[#This Row],[Discount]]&lt;=0.5,"Medium","High")))</f>
        <v>No Discount</v>
      </c>
      <c r="P2864" s="1" t="str">
        <f>IF(Clean_Data[[#This Row],[Sales]]&lt;100,"Low",
IF(Clean_Data[[#This Row],[Sales]]&lt;500,"Medium","High"))</f>
        <v>Low</v>
      </c>
    </row>
    <row r="2865" spans="1:16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1">
        <v>83.79</v>
      </c>
      <c r="K2865" s="1">
        <v>7</v>
      </c>
      <c r="L2865" s="1">
        <v>0</v>
      </c>
      <c r="M2865" s="1">
        <v>22.6233</v>
      </c>
      <c r="N2865" s="1">
        <f>Clean_Data[[#This Row],[Profit]]/Clean_Data[[#This Row],[Sales]]</f>
        <v>0.26999999999999996</v>
      </c>
      <c r="O2865" s="1" t="str">
        <f>IF(Clean_Data[[#This Row],[Discount]]=0,"No Discount",
IF(Clean_Data[[#This Row],[Discount]]&lt;=0.2,"Low",
IF(Clean_Data[[#This Row],[Discount]]&lt;=0.5,"Medium","High")))</f>
        <v>No Discount</v>
      </c>
      <c r="P2865" s="1" t="str">
        <f>IF(Clean_Data[[#This Row],[Sales]]&lt;100,"Low",
IF(Clean_Data[[#This Row],[Sales]]&lt;500,"Medium","High"))</f>
        <v>Low</v>
      </c>
    </row>
    <row r="2866" spans="1:16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1">
        <v>59.52</v>
      </c>
      <c r="K2866" s="1">
        <v>3</v>
      </c>
      <c r="L2866" s="1">
        <v>0</v>
      </c>
      <c r="M2866" s="1">
        <v>15.475199999999999</v>
      </c>
      <c r="N2866" s="1">
        <f>Clean_Data[[#This Row],[Profit]]/Clean_Data[[#This Row],[Sales]]</f>
        <v>0.25999999999999995</v>
      </c>
      <c r="O2866" s="1" t="str">
        <f>IF(Clean_Data[[#This Row],[Discount]]=0,"No Discount",
IF(Clean_Data[[#This Row],[Discount]]&lt;=0.2,"Low",
IF(Clean_Data[[#This Row],[Discount]]&lt;=0.5,"Medium","High")))</f>
        <v>No Discount</v>
      </c>
      <c r="P2866" s="1" t="str">
        <f>IF(Clean_Data[[#This Row],[Sales]]&lt;100,"Low",
IF(Clean_Data[[#This Row],[Sales]]&lt;500,"Medium","High"))</f>
        <v>Low</v>
      </c>
    </row>
    <row r="2867" spans="1:16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1">
        <v>31.92</v>
      </c>
      <c r="K2867" s="1">
        <v>4</v>
      </c>
      <c r="L2867" s="1">
        <v>0</v>
      </c>
      <c r="M2867" s="1">
        <v>9.2568000000000001</v>
      </c>
      <c r="N2867" s="1">
        <f>Clean_Data[[#This Row],[Profit]]/Clean_Data[[#This Row],[Sales]]</f>
        <v>0.28999999999999998</v>
      </c>
      <c r="O2867" s="1" t="str">
        <f>IF(Clean_Data[[#This Row],[Discount]]=0,"No Discount",
IF(Clean_Data[[#This Row],[Discount]]&lt;=0.2,"Low",
IF(Clean_Data[[#This Row],[Discount]]&lt;=0.5,"Medium","High")))</f>
        <v>No Discount</v>
      </c>
      <c r="P2867" s="1" t="str">
        <f>IF(Clean_Data[[#This Row],[Sales]]&lt;100,"Low",
IF(Clean_Data[[#This Row],[Sales]]&lt;500,"Medium","High"))</f>
        <v>Low</v>
      </c>
    </row>
    <row r="2868" spans="1:16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1">
        <v>14.72</v>
      </c>
      <c r="K2868" s="1">
        <v>5</v>
      </c>
      <c r="L2868" s="1">
        <v>0.2</v>
      </c>
      <c r="M2868" s="1">
        <v>-3.3119999999999998</v>
      </c>
      <c r="N2868" s="1">
        <f>Clean_Data[[#This Row],[Profit]]/Clean_Data[[#This Row],[Sales]]</f>
        <v>-0.22499999999999998</v>
      </c>
      <c r="O2868" s="1" t="str">
        <f>IF(Clean_Data[[#This Row],[Discount]]=0,"No Discount",
IF(Clean_Data[[#This Row],[Discount]]&lt;=0.2,"Low",
IF(Clean_Data[[#This Row],[Discount]]&lt;=0.5,"Medium","High")))</f>
        <v>Low</v>
      </c>
      <c r="P2868" s="1" t="str">
        <f>IF(Clean_Data[[#This Row],[Sales]]&lt;100,"Low",
IF(Clean_Data[[#This Row],[Sales]]&lt;500,"Medium","High"))</f>
        <v>Low</v>
      </c>
    </row>
    <row r="2869" spans="1:16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1">
        <v>38.975999999999999</v>
      </c>
      <c r="K2869" s="1">
        <v>3</v>
      </c>
      <c r="L2869" s="1">
        <v>0.2</v>
      </c>
      <c r="M2869" s="1">
        <v>-2.4359999999999999</v>
      </c>
      <c r="N2869" s="1">
        <f>Clean_Data[[#This Row],[Profit]]/Clean_Data[[#This Row],[Sales]]</f>
        <v>-6.25E-2</v>
      </c>
      <c r="O2869" s="1" t="str">
        <f>IF(Clean_Data[[#This Row],[Discount]]=0,"No Discount",
IF(Clean_Data[[#This Row],[Discount]]&lt;=0.2,"Low",
IF(Clean_Data[[#This Row],[Discount]]&lt;=0.5,"Medium","High")))</f>
        <v>Low</v>
      </c>
      <c r="P2869" s="1" t="str">
        <f>IF(Clean_Data[[#This Row],[Sales]]&lt;100,"Low",
IF(Clean_Data[[#This Row],[Sales]]&lt;500,"Medium","High"))</f>
        <v>Low</v>
      </c>
    </row>
    <row r="2870" spans="1:16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1">
        <v>17.088000000000001</v>
      </c>
      <c r="K2870" s="1">
        <v>2</v>
      </c>
      <c r="L2870" s="1">
        <v>0.2</v>
      </c>
      <c r="M2870" s="1">
        <v>1.0680000000000001</v>
      </c>
      <c r="N2870" s="1">
        <f>Clean_Data[[#This Row],[Profit]]/Clean_Data[[#This Row],[Sales]]</f>
        <v>6.25E-2</v>
      </c>
      <c r="O2870" s="1" t="str">
        <f>IF(Clean_Data[[#This Row],[Discount]]=0,"No Discount",
IF(Clean_Data[[#This Row],[Discount]]&lt;=0.2,"Low",
IF(Clean_Data[[#This Row],[Discount]]&lt;=0.5,"Medium","High")))</f>
        <v>Low</v>
      </c>
      <c r="P2870" s="1" t="str">
        <f>IF(Clean_Data[[#This Row],[Sales]]&lt;100,"Low",
IF(Clean_Data[[#This Row],[Sales]]&lt;500,"Medium","High"))</f>
        <v>Low</v>
      </c>
    </row>
    <row r="2871" spans="1:16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1">
        <v>74.352000000000004</v>
      </c>
      <c r="K2871" s="1">
        <v>3</v>
      </c>
      <c r="L2871" s="1">
        <v>0.2</v>
      </c>
      <c r="M2871" s="1">
        <v>23.234999999999999</v>
      </c>
      <c r="N2871" s="1">
        <f>Clean_Data[[#This Row],[Profit]]/Clean_Data[[#This Row],[Sales]]</f>
        <v>0.3125</v>
      </c>
      <c r="O2871" s="1" t="str">
        <f>IF(Clean_Data[[#This Row],[Discount]]=0,"No Discount",
IF(Clean_Data[[#This Row],[Discount]]&lt;=0.2,"Low",
IF(Clean_Data[[#This Row],[Discount]]&lt;=0.5,"Medium","High")))</f>
        <v>Low</v>
      </c>
      <c r="P2871" s="1" t="str">
        <f>IF(Clean_Data[[#This Row],[Sales]]&lt;100,"Low",
IF(Clean_Data[[#This Row],[Sales]]&lt;500,"Medium","High"))</f>
        <v>Low</v>
      </c>
    </row>
    <row r="2872" spans="1:16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1">
        <v>314.35199999999998</v>
      </c>
      <c r="K2872" s="1">
        <v>3</v>
      </c>
      <c r="L2872" s="1">
        <v>0.2</v>
      </c>
      <c r="M2872" s="1">
        <v>-35.364600000000003</v>
      </c>
      <c r="N2872" s="1">
        <f>Clean_Data[[#This Row],[Profit]]/Clean_Data[[#This Row],[Sales]]</f>
        <v>-0.11250000000000002</v>
      </c>
      <c r="O2872" s="1" t="str">
        <f>IF(Clean_Data[[#This Row],[Discount]]=0,"No Discount",
IF(Clean_Data[[#This Row],[Discount]]&lt;=0.2,"Low",
IF(Clean_Data[[#This Row],[Discount]]&lt;=0.5,"Medium","High")))</f>
        <v>Low</v>
      </c>
      <c r="P2872" s="1" t="str">
        <f>IF(Clean_Data[[#This Row],[Sales]]&lt;100,"Low",
IF(Clean_Data[[#This Row],[Sales]]&lt;500,"Medium","High"))</f>
        <v>Medium</v>
      </c>
    </row>
    <row r="2873" spans="1:16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1">
        <v>4.26</v>
      </c>
      <c r="K2873" s="1">
        <v>1</v>
      </c>
      <c r="L2873" s="1">
        <v>0</v>
      </c>
      <c r="M2873" s="1">
        <v>1.7465999999999999</v>
      </c>
      <c r="N2873" s="1">
        <f>Clean_Data[[#This Row],[Profit]]/Clean_Data[[#This Row],[Sales]]</f>
        <v>0.41000000000000003</v>
      </c>
      <c r="O2873" s="1" t="str">
        <f>IF(Clean_Data[[#This Row],[Discount]]=0,"No Discount",
IF(Clean_Data[[#This Row],[Discount]]&lt;=0.2,"Low",
IF(Clean_Data[[#This Row],[Discount]]&lt;=0.5,"Medium","High")))</f>
        <v>No Discount</v>
      </c>
      <c r="P2873" s="1" t="str">
        <f>IF(Clean_Data[[#This Row],[Sales]]&lt;100,"Low",
IF(Clean_Data[[#This Row],[Sales]]&lt;500,"Medium","High"))</f>
        <v>Low</v>
      </c>
    </row>
    <row r="2874" spans="1:16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1">
        <v>811.28</v>
      </c>
      <c r="K2874" s="1">
        <v>8</v>
      </c>
      <c r="L2874" s="1">
        <v>0</v>
      </c>
      <c r="M2874" s="1">
        <v>24.3384</v>
      </c>
      <c r="N2874" s="1">
        <f>Clean_Data[[#This Row],[Profit]]/Clean_Data[[#This Row],[Sales]]</f>
        <v>3.0000000000000002E-2</v>
      </c>
      <c r="O2874" s="1" t="str">
        <f>IF(Clean_Data[[#This Row],[Discount]]=0,"No Discount",
IF(Clean_Data[[#This Row],[Discount]]&lt;=0.2,"Low",
IF(Clean_Data[[#This Row],[Discount]]&lt;=0.5,"Medium","High")))</f>
        <v>No Discount</v>
      </c>
      <c r="P2874" s="1" t="str">
        <f>IF(Clean_Data[[#This Row],[Sales]]&lt;100,"Low",
IF(Clean_Data[[#This Row],[Sales]]&lt;500,"Medium","High"))</f>
        <v>High</v>
      </c>
    </row>
    <row r="2875" spans="1:16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1">
        <v>6.03</v>
      </c>
      <c r="K2875" s="1">
        <v>3</v>
      </c>
      <c r="L2875" s="1">
        <v>0</v>
      </c>
      <c r="M2875" s="1">
        <v>2.9546999999999999</v>
      </c>
      <c r="N2875" s="1">
        <f>Clean_Data[[#This Row],[Profit]]/Clean_Data[[#This Row],[Sales]]</f>
        <v>0.48999999999999994</v>
      </c>
      <c r="O2875" s="1" t="str">
        <f>IF(Clean_Data[[#This Row],[Discount]]=0,"No Discount",
IF(Clean_Data[[#This Row],[Discount]]&lt;=0.2,"Low",
IF(Clean_Data[[#This Row],[Discount]]&lt;=0.5,"Medium","High")))</f>
        <v>No Discount</v>
      </c>
      <c r="P2875" s="1" t="str">
        <f>IF(Clean_Data[[#This Row],[Sales]]&lt;100,"Low",
IF(Clean_Data[[#This Row],[Sales]]&lt;500,"Medium","High"))</f>
        <v>Low</v>
      </c>
    </row>
    <row r="2876" spans="1:16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1">
        <v>153.56800000000001</v>
      </c>
      <c r="K2876" s="1">
        <v>2</v>
      </c>
      <c r="L2876" s="1">
        <v>0.2</v>
      </c>
      <c r="M2876" s="1">
        <v>-5.7587999999999999</v>
      </c>
      <c r="N2876" s="1">
        <f>Clean_Data[[#This Row],[Profit]]/Clean_Data[[#This Row],[Sales]]</f>
        <v>-3.7499999999999999E-2</v>
      </c>
      <c r="O2876" s="1" t="str">
        <f>IF(Clean_Data[[#This Row],[Discount]]=0,"No Discount",
IF(Clean_Data[[#This Row],[Discount]]&lt;=0.2,"Low",
IF(Clean_Data[[#This Row],[Discount]]&lt;=0.5,"Medium","High")))</f>
        <v>Low</v>
      </c>
      <c r="P2876" s="1" t="str">
        <f>IF(Clean_Data[[#This Row],[Sales]]&lt;100,"Low",
IF(Clean_Data[[#This Row],[Sales]]&lt;500,"Medium","High"))</f>
        <v>Medium</v>
      </c>
    </row>
    <row r="2877" spans="1:16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1013.4880000000001</v>
      </c>
      <c r="K2877" s="1">
        <v>7</v>
      </c>
      <c r="L2877" s="1">
        <v>0.2</v>
      </c>
      <c r="M2877" s="1">
        <v>76.011600000000001</v>
      </c>
      <c r="N2877" s="1">
        <f>Clean_Data[[#This Row],[Profit]]/Clean_Data[[#This Row],[Sales]]</f>
        <v>7.4999999999999997E-2</v>
      </c>
      <c r="O2877" s="1" t="str">
        <f>IF(Clean_Data[[#This Row],[Discount]]=0,"No Discount",
IF(Clean_Data[[#This Row],[Discount]]&lt;=0.2,"Low",
IF(Clean_Data[[#This Row],[Discount]]&lt;=0.5,"Medium","High")))</f>
        <v>Low</v>
      </c>
      <c r="P2877" s="1" t="str">
        <f>IF(Clean_Data[[#This Row],[Sales]]&lt;100,"Low",
IF(Clean_Data[[#This Row],[Sales]]&lt;500,"Medium","High"))</f>
        <v>High</v>
      </c>
    </row>
    <row r="2878" spans="1:16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1">
        <v>52.34</v>
      </c>
      <c r="K2878" s="1">
        <v>2</v>
      </c>
      <c r="L2878" s="1">
        <v>0</v>
      </c>
      <c r="M2878" s="1">
        <v>24.599799999999998</v>
      </c>
      <c r="N2878" s="1">
        <f>Clean_Data[[#This Row],[Profit]]/Clean_Data[[#This Row],[Sales]]</f>
        <v>0.46999999999999992</v>
      </c>
      <c r="O2878" s="1" t="str">
        <f>IF(Clean_Data[[#This Row],[Discount]]=0,"No Discount",
IF(Clean_Data[[#This Row],[Discount]]&lt;=0.2,"Low",
IF(Clean_Data[[#This Row],[Discount]]&lt;=0.5,"Medium","High")))</f>
        <v>No Discount</v>
      </c>
      <c r="P2878" s="1" t="str">
        <f>IF(Clean_Data[[#This Row],[Sales]]&lt;100,"Low",
IF(Clean_Data[[#This Row],[Sales]]&lt;500,"Medium","High"))</f>
        <v>Low</v>
      </c>
    </row>
    <row r="2879" spans="1:16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1">
        <v>4.66</v>
      </c>
      <c r="K2879" s="1">
        <v>2</v>
      </c>
      <c r="L2879" s="1">
        <v>0</v>
      </c>
      <c r="M2879" s="1">
        <v>1.3513999999999999</v>
      </c>
      <c r="N2879" s="1">
        <f>Clean_Data[[#This Row],[Profit]]/Clean_Data[[#This Row],[Sales]]</f>
        <v>0.28999999999999998</v>
      </c>
      <c r="O2879" s="1" t="str">
        <f>IF(Clean_Data[[#This Row],[Discount]]=0,"No Discount",
IF(Clean_Data[[#This Row],[Discount]]&lt;=0.2,"Low",
IF(Clean_Data[[#This Row],[Discount]]&lt;=0.5,"Medium","High")))</f>
        <v>No Discount</v>
      </c>
      <c r="P2879" s="1" t="str">
        <f>IF(Clean_Data[[#This Row],[Sales]]&lt;100,"Low",
IF(Clean_Data[[#This Row],[Sales]]&lt;500,"Medium","High"))</f>
        <v>Low</v>
      </c>
    </row>
    <row r="2880" spans="1:16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1">
        <v>254.97</v>
      </c>
      <c r="K2880" s="1">
        <v>3</v>
      </c>
      <c r="L2880" s="1">
        <v>0</v>
      </c>
      <c r="M2880" s="1">
        <v>91.789199999999994</v>
      </c>
      <c r="N2880" s="1">
        <f>Clean_Data[[#This Row],[Profit]]/Clean_Data[[#This Row],[Sales]]</f>
        <v>0.36</v>
      </c>
      <c r="O2880" s="1" t="str">
        <f>IF(Clean_Data[[#This Row],[Discount]]=0,"No Discount",
IF(Clean_Data[[#This Row],[Discount]]&lt;=0.2,"Low",
IF(Clean_Data[[#This Row],[Discount]]&lt;=0.5,"Medium","High")))</f>
        <v>No Discount</v>
      </c>
      <c r="P2880" s="1" t="str">
        <f>IF(Clean_Data[[#This Row],[Sales]]&lt;100,"Low",
IF(Clean_Data[[#This Row],[Sales]]&lt;500,"Medium","High"))</f>
        <v>Medium</v>
      </c>
    </row>
    <row r="2881" spans="1:16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1">
        <v>25.44</v>
      </c>
      <c r="K2881" s="1">
        <v>6</v>
      </c>
      <c r="L2881" s="1">
        <v>0</v>
      </c>
      <c r="M2881" s="1">
        <v>12.72</v>
      </c>
      <c r="N2881" s="1">
        <f>Clean_Data[[#This Row],[Profit]]/Clean_Data[[#This Row],[Sales]]</f>
        <v>0.5</v>
      </c>
      <c r="O2881" s="1" t="str">
        <f>IF(Clean_Data[[#This Row],[Discount]]=0,"No Discount",
IF(Clean_Data[[#This Row],[Discount]]&lt;=0.2,"Low",
IF(Clean_Data[[#This Row],[Discount]]&lt;=0.5,"Medium","High")))</f>
        <v>No Discount</v>
      </c>
      <c r="P2881" s="1" t="str">
        <f>IF(Clean_Data[[#This Row],[Sales]]&lt;100,"Low",
IF(Clean_Data[[#This Row],[Sales]]&lt;500,"Medium","High"))</f>
        <v>Low</v>
      </c>
    </row>
    <row r="2882" spans="1:16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1">
        <v>27.93</v>
      </c>
      <c r="K2882" s="1">
        <v>3</v>
      </c>
      <c r="L2882" s="1">
        <v>0</v>
      </c>
      <c r="M2882" s="1">
        <v>8.0997000000000003</v>
      </c>
      <c r="N2882" s="1">
        <f>Clean_Data[[#This Row],[Profit]]/Clean_Data[[#This Row],[Sales]]</f>
        <v>0.29000000000000004</v>
      </c>
      <c r="O2882" s="1" t="str">
        <f>IF(Clean_Data[[#This Row],[Discount]]=0,"No Discount",
IF(Clean_Data[[#This Row],[Discount]]&lt;=0.2,"Low",
IF(Clean_Data[[#This Row],[Discount]]&lt;=0.5,"Medium","High")))</f>
        <v>No Discount</v>
      </c>
      <c r="P2882" s="1" t="str">
        <f>IF(Clean_Data[[#This Row],[Sales]]&lt;100,"Low",
IF(Clean_Data[[#This Row],[Sales]]&lt;500,"Medium","High"))</f>
        <v>Low</v>
      </c>
    </row>
    <row r="2883" spans="1:16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1">
        <v>8.85</v>
      </c>
      <c r="K2883" s="1">
        <v>5</v>
      </c>
      <c r="L2883" s="1">
        <v>0.8</v>
      </c>
      <c r="M2883" s="1">
        <v>-13.717499999999999</v>
      </c>
      <c r="N2883" s="1">
        <f>Clean_Data[[#This Row],[Profit]]/Clean_Data[[#This Row],[Sales]]</f>
        <v>-1.55</v>
      </c>
      <c r="O2883" s="1" t="str">
        <f>IF(Clean_Data[[#This Row],[Discount]]=0,"No Discount",
IF(Clean_Data[[#This Row],[Discount]]&lt;=0.2,"Low",
IF(Clean_Data[[#This Row],[Discount]]&lt;=0.5,"Medium","High")))</f>
        <v>High</v>
      </c>
      <c r="P2883" s="1" t="str">
        <f>IF(Clean_Data[[#This Row],[Sales]]&lt;100,"Low",
IF(Clean_Data[[#This Row],[Sales]]&lt;500,"Medium","High"))</f>
        <v>Low</v>
      </c>
    </row>
    <row r="2884" spans="1:16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1">
        <v>6.96</v>
      </c>
      <c r="K2884" s="1">
        <v>4</v>
      </c>
      <c r="L2884" s="1">
        <v>0</v>
      </c>
      <c r="M2884" s="1">
        <v>2.2271999999999998</v>
      </c>
      <c r="N2884" s="1">
        <f>Clean_Data[[#This Row],[Profit]]/Clean_Data[[#This Row],[Sales]]</f>
        <v>0.32</v>
      </c>
      <c r="O2884" s="1" t="str">
        <f>IF(Clean_Data[[#This Row],[Discount]]=0,"No Discount",
IF(Clean_Data[[#This Row],[Discount]]&lt;=0.2,"Low",
IF(Clean_Data[[#This Row],[Discount]]&lt;=0.5,"Medium","High")))</f>
        <v>No Discount</v>
      </c>
      <c r="P2884" s="1" t="str">
        <f>IF(Clean_Data[[#This Row],[Sales]]&lt;100,"Low",
IF(Clean_Data[[#This Row],[Sales]]&lt;500,"Medium","High"))</f>
        <v>Low</v>
      </c>
    </row>
    <row r="2885" spans="1:16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1">
        <v>17.456</v>
      </c>
      <c r="K2885" s="1">
        <v>2</v>
      </c>
      <c r="L2885" s="1">
        <v>0.2</v>
      </c>
      <c r="M2885" s="1">
        <v>5.8914</v>
      </c>
      <c r="N2885" s="1">
        <f>Clean_Data[[#This Row],[Profit]]/Clean_Data[[#This Row],[Sales]]</f>
        <v>0.33750000000000002</v>
      </c>
      <c r="O2885" s="1" t="str">
        <f>IF(Clean_Data[[#This Row],[Discount]]=0,"No Discount",
IF(Clean_Data[[#This Row],[Discount]]&lt;=0.2,"Low",
IF(Clean_Data[[#This Row],[Discount]]&lt;=0.5,"Medium","High")))</f>
        <v>Low</v>
      </c>
      <c r="P2885" s="1" t="str">
        <f>IF(Clean_Data[[#This Row],[Sales]]&lt;100,"Low",
IF(Clean_Data[[#This Row],[Sales]]&lt;500,"Medium","High"))</f>
        <v>Low</v>
      </c>
    </row>
    <row r="2886" spans="1:16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1">
        <v>307.92</v>
      </c>
      <c r="K2886" s="1">
        <v>5</v>
      </c>
      <c r="L2886" s="1">
        <v>0.2</v>
      </c>
      <c r="M2886" s="1">
        <v>-34.640999999999998</v>
      </c>
      <c r="N2886" s="1">
        <f>Clean_Data[[#This Row],[Profit]]/Clean_Data[[#This Row],[Sales]]</f>
        <v>-0.11249999999999999</v>
      </c>
      <c r="O2886" s="1" t="str">
        <f>IF(Clean_Data[[#This Row],[Discount]]=0,"No Discount",
IF(Clean_Data[[#This Row],[Discount]]&lt;=0.2,"Low",
IF(Clean_Data[[#This Row],[Discount]]&lt;=0.5,"Medium","High")))</f>
        <v>Low</v>
      </c>
      <c r="P2886" s="1" t="str">
        <f>IF(Clean_Data[[#This Row],[Sales]]&lt;100,"Low",
IF(Clean_Data[[#This Row],[Sales]]&lt;500,"Medium","High"))</f>
        <v>Medium</v>
      </c>
    </row>
    <row r="2887" spans="1:16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1">
        <v>6.63</v>
      </c>
      <c r="K2887" s="1">
        <v>3</v>
      </c>
      <c r="L2887" s="1">
        <v>0</v>
      </c>
      <c r="M2887" s="1">
        <v>1.7901</v>
      </c>
      <c r="N2887" s="1">
        <f>Clean_Data[[#This Row],[Profit]]/Clean_Data[[#This Row],[Sales]]</f>
        <v>0.27</v>
      </c>
      <c r="O2887" s="1" t="str">
        <f>IF(Clean_Data[[#This Row],[Discount]]=0,"No Discount",
IF(Clean_Data[[#This Row],[Discount]]&lt;=0.2,"Low",
IF(Clean_Data[[#This Row],[Discount]]&lt;=0.5,"Medium","High")))</f>
        <v>No Discount</v>
      </c>
      <c r="P2887" s="1" t="str">
        <f>IF(Clean_Data[[#This Row],[Sales]]&lt;100,"Low",
IF(Clean_Data[[#This Row],[Sales]]&lt;500,"Medium","High"))</f>
        <v>Low</v>
      </c>
    </row>
    <row r="2888" spans="1:16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1">
        <v>12.96</v>
      </c>
      <c r="K2888" s="1">
        <v>2</v>
      </c>
      <c r="L2888" s="1">
        <v>0</v>
      </c>
      <c r="M2888" s="1">
        <v>6.2207999999999997</v>
      </c>
      <c r="N2888" s="1">
        <f>Clean_Data[[#This Row],[Profit]]/Clean_Data[[#This Row],[Sales]]</f>
        <v>0.47999999999999993</v>
      </c>
      <c r="O2888" s="1" t="str">
        <f>IF(Clean_Data[[#This Row],[Discount]]=0,"No Discount",
IF(Clean_Data[[#This Row],[Discount]]&lt;=0.2,"Low",
IF(Clean_Data[[#This Row],[Discount]]&lt;=0.5,"Medium","High")))</f>
        <v>No Discount</v>
      </c>
      <c r="P2888" s="1" t="str">
        <f>IF(Clean_Data[[#This Row],[Sales]]&lt;100,"Low",
IF(Clean_Data[[#This Row],[Sales]]&lt;500,"Medium","High"))</f>
        <v>Low</v>
      </c>
    </row>
    <row r="2889" spans="1:16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32.4</v>
      </c>
      <c r="K2889" s="1">
        <v>5</v>
      </c>
      <c r="L2889" s="1">
        <v>0</v>
      </c>
      <c r="M2889" s="1">
        <v>15.552</v>
      </c>
      <c r="N2889" s="1">
        <f>Clean_Data[[#This Row],[Profit]]/Clean_Data[[#This Row],[Sales]]</f>
        <v>0.48</v>
      </c>
      <c r="O2889" s="1" t="str">
        <f>IF(Clean_Data[[#This Row],[Discount]]=0,"No Discount",
IF(Clean_Data[[#This Row],[Discount]]&lt;=0.2,"Low",
IF(Clean_Data[[#This Row],[Discount]]&lt;=0.5,"Medium","High")))</f>
        <v>No Discount</v>
      </c>
      <c r="P2889" s="1" t="str">
        <f>IF(Clean_Data[[#This Row],[Sales]]&lt;100,"Low",
IF(Clean_Data[[#This Row],[Sales]]&lt;500,"Medium","High"))</f>
        <v>Low</v>
      </c>
    </row>
    <row r="2890" spans="1:16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1">
        <v>23.85</v>
      </c>
      <c r="K2890" s="1">
        <v>5</v>
      </c>
      <c r="L2890" s="1">
        <v>0</v>
      </c>
      <c r="M2890" s="1">
        <v>10.7325</v>
      </c>
      <c r="N2890" s="1">
        <f>Clean_Data[[#This Row],[Profit]]/Clean_Data[[#This Row],[Sales]]</f>
        <v>0.44999999999999996</v>
      </c>
      <c r="O2890" s="1" t="str">
        <f>IF(Clean_Data[[#This Row],[Discount]]=0,"No Discount",
IF(Clean_Data[[#This Row],[Discount]]&lt;=0.2,"Low",
IF(Clean_Data[[#This Row],[Discount]]&lt;=0.5,"Medium","High")))</f>
        <v>No Discount</v>
      </c>
      <c r="P2890" s="1" t="str">
        <f>IF(Clean_Data[[#This Row],[Sales]]&lt;100,"Low",
IF(Clean_Data[[#This Row],[Sales]]&lt;500,"Medium","High"))</f>
        <v>Low</v>
      </c>
    </row>
    <row r="2891" spans="1:16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1">
        <v>51.96</v>
      </c>
      <c r="K2891" s="1">
        <v>2</v>
      </c>
      <c r="L2891" s="1">
        <v>0</v>
      </c>
      <c r="M2891" s="1">
        <v>12.99</v>
      </c>
      <c r="N2891" s="1">
        <f>Clean_Data[[#This Row],[Profit]]/Clean_Data[[#This Row],[Sales]]</f>
        <v>0.25</v>
      </c>
      <c r="O2891" s="1" t="str">
        <f>IF(Clean_Data[[#This Row],[Discount]]=0,"No Discount",
IF(Clean_Data[[#This Row],[Discount]]&lt;=0.2,"Low",
IF(Clean_Data[[#This Row],[Discount]]&lt;=0.5,"Medium","High")))</f>
        <v>No Discount</v>
      </c>
      <c r="P2891" s="1" t="str">
        <f>IF(Clean_Data[[#This Row],[Sales]]&lt;100,"Low",
IF(Clean_Data[[#This Row],[Sales]]&lt;500,"Medium","High"))</f>
        <v>Low</v>
      </c>
    </row>
    <row r="2892" spans="1:16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1">
        <v>17.940000000000001</v>
      </c>
      <c r="K2892" s="1">
        <v>3</v>
      </c>
      <c r="L2892" s="1">
        <v>0</v>
      </c>
      <c r="M2892" s="1">
        <v>8.6112000000000002</v>
      </c>
      <c r="N2892" s="1">
        <f>Clean_Data[[#This Row],[Profit]]/Clean_Data[[#This Row],[Sales]]</f>
        <v>0.48</v>
      </c>
      <c r="O2892" s="1" t="str">
        <f>IF(Clean_Data[[#This Row],[Discount]]=0,"No Discount",
IF(Clean_Data[[#This Row],[Discount]]&lt;=0.2,"Low",
IF(Clean_Data[[#This Row],[Discount]]&lt;=0.5,"Medium","High")))</f>
        <v>No Discount</v>
      </c>
      <c r="P2892" s="1" t="str">
        <f>IF(Clean_Data[[#This Row],[Sales]]&lt;100,"Low",
IF(Clean_Data[[#This Row],[Sales]]&lt;500,"Medium","High"))</f>
        <v>Low</v>
      </c>
    </row>
    <row r="2893" spans="1:16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1">
        <v>11.56</v>
      </c>
      <c r="K2893" s="1">
        <v>2</v>
      </c>
      <c r="L2893" s="1">
        <v>0</v>
      </c>
      <c r="M2893" s="1">
        <v>5.6643999999999997</v>
      </c>
      <c r="N2893" s="1">
        <f>Clean_Data[[#This Row],[Profit]]/Clean_Data[[#This Row],[Sales]]</f>
        <v>0.48999999999999994</v>
      </c>
      <c r="O2893" s="1" t="str">
        <f>IF(Clean_Data[[#This Row],[Discount]]=0,"No Discount",
IF(Clean_Data[[#This Row],[Discount]]&lt;=0.2,"Low",
IF(Clean_Data[[#This Row],[Discount]]&lt;=0.5,"Medium","High")))</f>
        <v>No Discount</v>
      </c>
      <c r="P2893" s="1" t="str">
        <f>IF(Clean_Data[[#This Row],[Sales]]&lt;100,"Low",
IF(Clean_Data[[#This Row],[Sales]]&lt;500,"Medium","High"))</f>
        <v>Low</v>
      </c>
    </row>
    <row r="2894" spans="1:16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26.4</v>
      </c>
      <c r="K2894" s="1">
        <v>5</v>
      </c>
      <c r="L2894" s="1">
        <v>0</v>
      </c>
      <c r="M2894" s="1">
        <v>11.88</v>
      </c>
      <c r="N2894" s="1">
        <f>Clean_Data[[#This Row],[Profit]]/Clean_Data[[#This Row],[Sales]]</f>
        <v>0.45000000000000007</v>
      </c>
      <c r="O2894" s="1" t="str">
        <f>IF(Clean_Data[[#This Row],[Discount]]=0,"No Discount",
IF(Clean_Data[[#This Row],[Discount]]&lt;=0.2,"Low",
IF(Clean_Data[[#This Row],[Discount]]&lt;=0.5,"Medium","High")))</f>
        <v>No Discount</v>
      </c>
      <c r="P2894" s="1" t="str">
        <f>IF(Clean_Data[[#This Row],[Sales]]&lt;100,"Low",
IF(Clean_Data[[#This Row],[Sales]]&lt;500,"Medium","High"))</f>
        <v>Low</v>
      </c>
    </row>
    <row r="2895" spans="1:16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1">
        <v>69.08</v>
      </c>
      <c r="K2895" s="1">
        <v>11</v>
      </c>
      <c r="L2895" s="1">
        <v>0</v>
      </c>
      <c r="M2895" s="1">
        <v>29.0136</v>
      </c>
      <c r="N2895" s="1">
        <f>Clean_Data[[#This Row],[Profit]]/Clean_Data[[#This Row],[Sales]]</f>
        <v>0.42000000000000004</v>
      </c>
      <c r="O2895" s="1" t="str">
        <f>IF(Clean_Data[[#This Row],[Discount]]=0,"No Discount",
IF(Clean_Data[[#This Row],[Discount]]&lt;=0.2,"Low",
IF(Clean_Data[[#This Row],[Discount]]&lt;=0.5,"Medium","High")))</f>
        <v>No Discount</v>
      </c>
      <c r="P2895" s="1" t="str">
        <f>IF(Clean_Data[[#This Row],[Sales]]&lt;100,"Low",
IF(Clean_Data[[#This Row],[Sales]]&lt;500,"Medium","High"))</f>
        <v>Low</v>
      </c>
    </row>
    <row r="2896" spans="1:16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1">
        <v>35.880000000000003</v>
      </c>
      <c r="K2896" s="1">
        <v>3</v>
      </c>
      <c r="L2896" s="1">
        <v>0</v>
      </c>
      <c r="M2896" s="1">
        <v>10.0464</v>
      </c>
      <c r="N2896" s="1">
        <f>Clean_Data[[#This Row],[Profit]]/Clean_Data[[#This Row],[Sales]]</f>
        <v>0.27999999999999997</v>
      </c>
      <c r="O2896" s="1" t="str">
        <f>IF(Clean_Data[[#This Row],[Discount]]=0,"No Discount",
IF(Clean_Data[[#This Row],[Discount]]&lt;=0.2,"Low",
IF(Clean_Data[[#This Row],[Discount]]&lt;=0.5,"Medium","High")))</f>
        <v>No Discount</v>
      </c>
      <c r="P2896" s="1" t="str">
        <f>IF(Clean_Data[[#This Row],[Sales]]&lt;100,"Low",
IF(Clean_Data[[#This Row],[Sales]]&lt;500,"Medium","High"))</f>
        <v>Low</v>
      </c>
    </row>
    <row r="2897" spans="1:16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1">
        <v>49.65</v>
      </c>
      <c r="K2897" s="1">
        <v>5</v>
      </c>
      <c r="L2897" s="1">
        <v>0</v>
      </c>
      <c r="M2897" s="1">
        <v>20.853000000000002</v>
      </c>
      <c r="N2897" s="1">
        <f>Clean_Data[[#This Row],[Profit]]/Clean_Data[[#This Row],[Sales]]</f>
        <v>0.42000000000000004</v>
      </c>
      <c r="O2897" s="1" t="str">
        <f>IF(Clean_Data[[#This Row],[Discount]]=0,"No Discount",
IF(Clean_Data[[#This Row],[Discount]]&lt;=0.2,"Low",
IF(Clean_Data[[#This Row],[Discount]]&lt;=0.5,"Medium","High")))</f>
        <v>No Discount</v>
      </c>
      <c r="P2897" s="1" t="str">
        <f>IF(Clean_Data[[#This Row],[Sales]]&lt;100,"Low",
IF(Clean_Data[[#This Row],[Sales]]&lt;500,"Medium","High"))</f>
        <v>Low</v>
      </c>
    </row>
    <row r="2898" spans="1:16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1">
        <v>959.96799999999996</v>
      </c>
      <c r="K2898" s="1">
        <v>4</v>
      </c>
      <c r="L2898" s="1">
        <v>0.2</v>
      </c>
      <c r="M2898" s="1">
        <v>119.996</v>
      </c>
      <c r="N2898" s="1">
        <f>Clean_Data[[#This Row],[Profit]]/Clean_Data[[#This Row],[Sales]]</f>
        <v>0.125</v>
      </c>
      <c r="O2898" s="1" t="str">
        <f>IF(Clean_Data[[#This Row],[Discount]]=0,"No Discount",
IF(Clean_Data[[#This Row],[Discount]]&lt;=0.2,"Low",
IF(Clean_Data[[#This Row],[Discount]]&lt;=0.5,"Medium","High")))</f>
        <v>Low</v>
      </c>
      <c r="P2898" s="1" t="str">
        <f>IF(Clean_Data[[#This Row],[Sales]]&lt;100,"Low",
IF(Clean_Data[[#This Row],[Sales]]&lt;500,"Medium","High"))</f>
        <v>High</v>
      </c>
    </row>
    <row r="2899" spans="1:16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1">
        <v>408.42200000000003</v>
      </c>
      <c r="K2899" s="1">
        <v>2</v>
      </c>
      <c r="L2899" s="1">
        <v>0.3</v>
      </c>
      <c r="M2899" s="1">
        <v>-5.8346</v>
      </c>
      <c r="N2899" s="1">
        <f>Clean_Data[[#This Row],[Profit]]/Clean_Data[[#This Row],[Sales]]</f>
        <v>-1.4285714285714285E-2</v>
      </c>
      <c r="O2899" s="1" t="str">
        <f>IF(Clean_Data[[#This Row],[Discount]]=0,"No Discount",
IF(Clean_Data[[#This Row],[Discount]]&lt;=0.2,"Low",
IF(Clean_Data[[#This Row],[Discount]]&lt;=0.5,"Medium","High")))</f>
        <v>Medium</v>
      </c>
      <c r="P2899" s="1" t="str">
        <f>IF(Clean_Data[[#This Row],[Sales]]&lt;100,"Low",
IF(Clean_Data[[#This Row],[Sales]]&lt;500,"Medium","High"))</f>
        <v>Medium</v>
      </c>
    </row>
    <row r="2900" spans="1:16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1">
        <v>479.98399999999998</v>
      </c>
      <c r="K2900" s="1">
        <v>2</v>
      </c>
      <c r="L2900" s="1">
        <v>0.2</v>
      </c>
      <c r="M2900" s="1">
        <v>59.997999999999998</v>
      </c>
      <c r="N2900" s="1">
        <f>Clean_Data[[#This Row],[Profit]]/Clean_Data[[#This Row],[Sales]]</f>
        <v>0.125</v>
      </c>
      <c r="O2900" s="1" t="str">
        <f>IF(Clean_Data[[#This Row],[Discount]]=0,"No Discount",
IF(Clean_Data[[#This Row],[Discount]]&lt;=0.2,"Low",
IF(Clean_Data[[#This Row],[Discount]]&lt;=0.5,"Medium","High")))</f>
        <v>Low</v>
      </c>
      <c r="P2900" s="1" t="str">
        <f>IF(Clean_Data[[#This Row],[Sales]]&lt;100,"Low",
IF(Clean_Data[[#This Row],[Sales]]&lt;500,"Medium","High"))</f>
        <v>Medium</v>
      </c>
    </row>
    <row r="2901" spans="1:16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1">
        <v>12.6</v>
      </c>
      <c r="K2901" s="1">
        <v>4</v>
      </c>
      <c r="L2901" s="1">
        <v>0</v>
      </c>
      <c r="M2901" s="1">
        <v>6.048</v>
      </c>
      <c r="N2901" s="1">
        <f>Clean_Data[[#This Row],[Profit]]/Clean_Data[[#This Row],[Sales]]</f>
        <v>0.48000000000000004</v>
      </c>
      <c r="O2901" s="1" t="str">
        <f>IF(Clean_Data[[#This Row],[Discount]]=0,"No Discount",
IF(Clean_Data[[#This Row],[Discount]]&lt;=0.2,"Low",
IF(Clean_Data[[#This Row],[Discount]]&lt;=0.5,"Medium","High")))</f>
        <v>No Discount</v>
      </c>
      <c r="P2901" s="1" t="str">
        <f>IF(Clean_Data[[#This Row],[Sales]]&lt;100,"Low",
IF(Clean_Data[[#This Row],[Sales]]&lt;500,"Medium","High"))</f>
        <v>Low</v>
      </c>
    </row>
    <row r="2902" spans="1:16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1">
        <v>184.66</v>
      </c>
      <c r="K2902" s="1">
        <v>7</v>
      </c>
      <c r="L2902" s="1">
        <v>0</v>
      </c>
      <c r="M2902" s="1">
        <v>84.943600000000004</v>
      </c>
      <c r="N2902" s="1">
        <f>Clean_Data[[#This Row],[Profit]]/Clean_Data[[#This Row],[Sales]]</f>
        <v>0.46</v>
      </c>
      <c r="O2902" s="1" t="str">
        <f>IF(Clean_Data[[#This Row],[Discount]]=0,"No Discount",
IF(Clean_Data[[#This Row],[Discount]]&lt;=0.2,"Low",
IF(Clean_Data[[#This Row],[Discount]]&lt;=0.5,"Medium","High")))</f>
        <v>No Discount</v>
      </c>
      <c r="P2902" s="1" t="str">
        <f>IF(Clean_Data[[#This Row],[Sales]]&lt;100,"Low",
IF(Clean_Data[[#This Row],[Sales]]&lt;500,"Medium","High"))</f>
        <v>Medium</v>
      </c>
    </row>
    <row r="2903" spans="1:16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1">
        <v>23.12</v>
      </c>
      <c r="K2903" s="1">
        <v>5</v>
      </c>
      <c r="L2903" s="1">
        <v>0.2</v>
      </c>
      <c r="M2903" s="1">
        <v>8.3810000000000002</v>
      </c>
      <c r="N2903" s="1">
        <f>Clean_Data[[#This Row],[Profit]]/Clean_Data[[#This Row],[Sales]]</f>
        <v>0.36249999999999999</v>
      </c>
      <c r="O2903" s="1" t="str">
        <f>IF(Clean_Data[[#This Row],[Discount]]=0,"No Discount",
IF(Clean_Data[[#This Row],[Discount]]&lt;=0.2,"Low",
IF(Clean_Data[[#This Row],[Discount]]&lt;=0.5,"Medium","High")))</f>
        <v>Low</v>
      </c>
      <c r="P2903" s="1" t="str">
        <f>IF(Clean_Data[[#This Row],[Sales]]&lt;100,"Low",
IF(Clean_Data[[#This Row],[Sales]]&lt;500,"Medium","High"))</f>
        <v>Low</v>
      </c>
    </row>
    <row r="2904" spans="1:16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1">
        <v>37.463999999999999</v>
      </c>
      <c r="K2904" s="1">
        <v>7</v>
      </c>
      <c r="L2904" s="1">
        <v>0.2</v>
      </c>
      <c r="M2904" s="1">
        <v>12.175800000000001</v>
      </c>
      <c r="N2904" s="1">
        <f>Clean_Data[[#This Row],[Profit]]/Clean_Data[[#This Row],[Sales]]</f>
        <v>0.32500000000000001</v>
      </c>
      <c r="O2904" s="1" t="str">
        <f>IF(Clean_Data[[#This Row],[Discount]]=0,"No Discount",
IF(Clean_Data[[#This Row],[Discount]]&lt;=0.2,"Low",
IF(Clean_Data[[#This Row],[Discount]]&lt;=0.5,"Medium","High")))</f>
        <v>Low</v>
      </c>
      <c r="P2904" s="1" t="str">
        <f>IF(Clean_Data[[#This Row],[Sales]]&lt;100,"Low",
IF(Clean_Data[[#This Row],[Sales]]&lt;500,"Medium","High"))</f>
        <v>Low</v>
      </c>
    </row>
    <row r="2905" spans="1:16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1">
        <v>539.65800000000002</v>
      </c>
      <c r="K2905" s="1">
        <v>3</v>
      </c>
      <c r="L2905" s="1">
        <v>0.3</v>
      </c>
      <c r="M2905" s="1">
        <v>-7.7093999999999996</v>
      </c>
      <c r="N2905" s="1">
        <f>Clean_Data[[#This Row],[Profit]]/Clean_Data[[#This Row],[Sales]]</f>
        <v>-1.4285714285714285E-2</v>
      </c>
      <c r="O2905" s="1" t="str">
        <f>IF(Clean_Data[[#This Row],[Discount]]=0,"No Discount",
IF(Clean_Data[[#This Row],[Discount]]&lt;=0.2,"Low",
IF(Clean_Data[[#This Row],[Discount]]&lt;=0.5,"Medium","High")))</f>
        <v>Medium</v>
      </c>
      <c r="P2905" s="1" t="str">
        <f>IF(Clean_Data[[#This Row],[Sales]]&lt;100,"Low",
IF(Clean_Data[[#This Row],[Sales]]&lt;500,"Medium","High"))</f>
        <v>High</v>
      </c>
    </row>
    <row r="2906" spans="1:16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1">
        <v>310.12</v>
      </c>
      <c r="K2906" s="1">
        <v>2</v>
      </c>
      <c r="L2906" s="1">
        <v>0</v>
      </c>
      <c r="M2906" s="1">
        <v>80.631200000000007</v>
      </c>
      <c r="N2906" s="1">
        <f>Clean_Data[[#This Row],[Profit]]/Clean_Data[[#This Row],[Sales]]</f>
        <v>0.26</v>
      </c>
      <c r="O2906" s="1" t="str">
        <f>IF(Clean_Data[[#This Row],[Discount]]=0,"No Discount",
IF(Clean_Data[[#This Row],[Discount]]&lt;=0.2,"Low",
IF(Clean_Data[[#This Row],[Discount]]&lt;=0.5,"Medium","High")))</f>
        <v>No Discount</v>
      </c>
      <c r="P2906" s="1" t="str">
        <f>IF(Clean_Data[[#This Row],[Sales]]&lt;100,"Low",
IF(Clean_Data[[#This Row],[Sales]]&lt;500,"Medium","High"))</f>
        <v>Medium</v>
      </c>
    </row>
    <row r="2907" spans="1:16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1">
        <v>8.56</v>
      </c>
      <c r="K2907" s="1">
        <v>2</v>
      </c>
      <c r="L2907" s="1">
        <v>0</v>
      </c>
      <c r="M2907" s="1">
        <v>3.8519999999999999</v>
      </c>
      <c r="N2907" s="1">
        <f>Clean_Data[[#This Row],[Profit]]/Clean_Data[[#This Row],[Sales]]</f>
        <v>0.44999999999999996</v>
      </c>
      <c r="O2907" s="1" t="str">
        <f>IF(Clean_Data[[#This Row],[Discount]]=0,"No Discount",
IF(Clean_Data[[#This Row],[Discount]]&lt;=0.2,"Low",
IF(Clean_Data[[#This Row],[Discount]]&lt;=0.5,"Medium","High")))</f>
        <v>No Discount</v>
      </c>
      <c r="P2907" s="1" t="str">
        <f>IF(Clean_Data[[#This Row],[Sales]]&lt;100,"Low",
IF(Clean_Data[[#This Row],[Sales]]&lt;500,"Medium","High"))</f>
        <v>Low</v>
      </c>
    </row>
    <row r="2908" spans="1:16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1">
        <v>52.4</v>
      </c>
      <c r="K2908" s="1">
        <v>5</v>
      </c>
      <c r="L2908" s="1">
        <v>0</v>
      </c>
      <c r="M2908" s="1">
        <v>14.148</v>
      </c>
      <c r="N2908" s="1">
        <f>Clean_Data[[#This Row],[Profit]]/Clean_Data[[#This Row],[Sales]]</f>
        <v>0.27</v>
      </c>
      <c r="O2908" s="1" t="str">
        <f>IF(Clean_Data[[#This Row],[Discount]]=0,"No Discount",
IF(Clean_Data[[#This Row],[Discount]]&lt;=0.2,"Low",
IF(Clean_Data[[#This Row],[Discount]]&lt;=0.5,"Medium","High")))</f>
        <v>No Discount</v>
      </c>
      <c r="P2908" s="1" t="str">
        <f>IF(Clean_Data[[#This Row],[Sales]]&lt;100,"Low",
IF(Clean_Data[[#This Row],[Sales]]&lt;500,"Medium","High"))</f>
        <v>Low</v>
      </c>
    </row>
    <row r="2909" spans="1:16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1">
        <v>14.94</v>
      </c>
      <c r="K2909" s="1">
        <v>3</v>
      </c>
      <c r="L2909" s="1">
        <v>0</v>
      </c>
      <c r="M2909" s="1">
        <v>6.8723999999999998</v>
      </c>
      <c r="N2909" s="1">
        <f>Clean_Data[[#This Row],[Profit]]/Clean_Data[[#This Row],[Sales]]</f>
        <v>0.46</v>
      </c>
      <c r="O2909" s="1" t="str">
        <f>IF(Clean_Data[[#This Row],[Discount]]=0,"No Discount",
IF(Clean_Data[[#This Row],[Discount]]&lt;=0.2,"Low",
IF(Clean_Data[[#This Row],[Discount]]&lt;=0.5,"Medium","High")))</f>
        <v>No Discount</v>
      </c>
      <c r="P2909" s="1" t="str">
        <f>IF(Clean_Data[[#This Row],[Sales]]&lt;100,"Low",
IF(Clean_Data[[#This Row],[Sales]]&lt;500,"Medium","High"))</f>
        <v>Low</v>
      </c>
    </row>
    <row r="2910" spans="1:16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1">
        <v>11.22</v>
      </c>
      <c r="K2910" s="1">
        <v>3</v>
      </c>
      <c r="L2910" s="1">
        <v>0</v>
      </c>
      <c r="M2910" s="1">
        <v>0.22439999999999999</v>
      </c>
      <c r="N2910" s="1">
        <f>Clean_Data[[#This Row],[Profit]]/Clean_Data[[#This Row],[Sales]]</f>
        <v>1.9999999999999997E-2</v>
      </c>
      <c r="O2910" s="1" t="str">
        <f>IF(Clean_Data[[#This Row],[Discount]]=0,"No Discount",
IF(Clean_Data[[#This Row],[Discount]]&lt;=0.2,"Low",
IF(Clean_Data[[#This Row],[Discount]]&lt;=0.5,"Medium","High")))</f>
        <v>No Discount</v>
      </c>
      <c r="P2910" s="1" t="str">
        <f>IF(Clean_Data[[#This Row],[Sales]]&lt;100,"Low",
IF(Clean_Data[[#This Row],[Sales]]&lt;500,"Medium","High"))</f>
        <v>Low</v>
      </c>
    </row>
    <row r="2911" spans="1:16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1">
        <v>387.13600000000002</v>
      </c>
      <c r="K2911" s="1">
        <v>4</v>
      </c>
      <c r="L2911" s="1">
        <v>0.2</v>
      </c>
      <c r="M2911" s="1">
        <v>24.196000000000002</v>
      </c>
      <c r="N2911" s="1">
        <f>Clean_Data[[#This Row],[Profit]]/Clean_Data[[#This Row],[Sales]]</f>
        <v>6.25E-2</v>
      </c>
      <c r="O2911" s="1" t="str">
        <f>IF(Clean_Data[[#This Row],[Discount]]=0,"No Discount",
IF(Clean_Data[[#This Row],[Discount]]&lt;=0.2,"Low",
IF(Clean_Data[[#This Row],[Discount]]&lt;=0.5,"Medium","High")))</f>
        <v>Low</v>
      </c>
      <c r="P2911" s="1" t="str">
        <f>IF(Clean_Data[[#This Row],[Sales]]&lt;100,"Low",
IF(Clean_Data[[#This Row],[Sales]]&lt;500,"Medium","High"))</f>
        <v>Medium</v>
      </c>
    </row>
    <row r="2912" spans="1:16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1">
        <v>41.4</v>
      </c>
      <c r="K2912" s="1">
        <v>5</v>
      </c>
      <c r="L2912" s="1">
        <v>0</v>
      </c>
      <c r="M2912" s="1">
        <v>19.457999999999998</v>
      </c>
      <c r="N2912" s="1">
        <f>Clean_Data[[#This Row],[Profit]]/Clean_Data[[#This Row],[Sales]]</f>
        <v>0.47</v>
      </c>
      <c r="O2912" s="1" t="str">
        <f>IF(Clean_Data[[#This Row],[Discount]]=0,"No Discount",
IF(Clean_Data[[#This Row],[Discount]]&lt;=0.2,"Low",
IF(Clean_Data[[#This Row],[Discount]]&lt;=0.5,"Medium","High")))</f>
        <v>No Discount</v>
      </c>
      <c r="P2912" s="1" t="str">
        <f>IF(Clean_Data[[#This Row],[Sales]]&lt;100,"Low",
IF(Clean_Data[[#This Row],[Sales]]&lt;500,"Medium","High"))</f>
        <v>Low</v>
      </c>
    </row>
    <row r="2913" spans="1:16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1">
        <v>35</v>
      </c>
      <c r="K2913" s="1">
        <v>4</v>
      </c>
      <c r="L2913" s="1">
        <v>0</v>
      </c>
      <c r="M2913" s="1">
        <v>10.5</v>
      </c>
      <c r="N2913" s="1">
        <f>Clean_Data[[#This Row],[Profit]]/Clean_Data[[#This Row],[Sales]]</f>
        <v>0.3</v>
      </c>
      <c r="O2913" s="1" t="str">
        <f>IF(Clean_Data[[#This Row],[Discount]]=0,"No Discount",
IF(Clean_Data[[#This Row],[Discount]]&lt;=0.2,"Low",
IF(Clean_Data[[#This Row],[Discount]]&lt;=0.5,"Medium","High")))</f>
        <v>No Discount</v>
      </c>
      <c r="P2913" s="1" t="str">
        <f>IF(Clean_Data[[#This Row],[Sales]]&lt;100,"Low",
IF(Clean_Data[[#This Row],[Sales]]&lt;500,"Medium","High"))</f>
        <v>Low</v>
      </c>
    </row>
    <row r="2914" spans="1:16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1">
        <v>39.552</v>
      </c>
      <c r="K2914" s="1">
        <v>3</v>
      </c>
      <c r="L2914" s="1">
        <v>0.2</v>
      </c>
      <c r="M2914" s="1">
        <v>14.3376</v>
      </c>
      <c r="N2914" s="1">
        <f>Clean_Data[[#This Row],[Profit]]/Clean_Data[[#This Row],[Sales]]</f>
        <v>0.36249999999999999</v>
      </c>
      <c r="O2914" s="1" t="str">
        <f>IF(Clean_Data[[#This Row],[Discount]]=0,"No Discount",
IF(Clean_Data[[#This Row],[Discount]]&lt;=0.2,"Low",
IF(Clean_Data[[#This Row],[Discount]]&lt;=0.5,"Medium","High")))</f>
        <v>Low</v>
      </c>
      <c r="P2914" s="1" t="str">
        <f>IF(Clean_Data[[#This Row],[Sales]]&lt;100,"Low",
IF(Clean_Data[[#This Row],[Sales]]&lt;500,"Medium","High"))</f>
        <v>Low</v>
      </c>
    </row>
    <row r="2915" spans="1:16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1">
        <v>135.72</v>
      </c>
      <c r="K2915" s="1">
        <v>3</v>
      </c>
      <c r="L2915" s="1">
        <v>0</v>
      </c>
      <c r="M2915" s="1">
        <v>35.287199999999999</v>
      </c>
      <c r="N2915" s="1">
        <f>Clean_Data[[#This Row],[Profit]]/Clean_Data[[#This Row],[Sales]]</f>
        <v>0.26</v>
      </c>
      <c r="O2915" s="1" t="str">
        <f>IF(Clean_Data[[#This Row],[Discount]]=0,"No Discount",
IF(Clean_Data[[#This Row],[Discount]]&lt;=0.2,"Low",
IF(Clean_Data[[#This Row],[Discount]]&lt;=0.5,"Medium","High")))</f>
        <v>No Discount</v>
      </c>
      <c r="P2915" s="1" t="str">
        <f>IF(Clean_Data[[#This Row],[Sales]]&lt;100,"Low",
IF(Clean_Data[[#This Row],[Sales]]&lt;500,"Medium","High"))</f>
        <v>Medium</v>
      </c>
    </row>
    <row r="2916" spans="1:16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1">
        <v>12.56</v>
      </c>
      <c r="K2916" s="1">
        <v>2</v>
      </c>
      <c r="L2916" s="1">
        <v>0</v>
      </c>
      <c r="M2916" s="1">
        <v>5.6520000000000001</v>
      </c>
      <c r="N2916" s="1">
        <f>Clean_Data[[#This Row],[Profit]]/Clean_Data[[#This Row],[Sales]]</f>
        <v>0.45</v>
      </c>
      <c r="O2916" s="1" t="str">
        <f>IF(Clean_Data[[#This Row],[Discount]]=0,"No Discount",
IF(Clean_Data[[#This Row],[Discount]]&lt;=0.2,"Low",
IF(Clean_Data[[#This Row],[Discount]]&lt;=0.5,"Medium","High")))</f>
        <v>No Discount</v>
      </c>
      <c r="P2916" s="1" t="str">
        <f>IF(Clean_Data[[#This Row],[Sales]]&lt;100,"Low",
IF(Clean_Data[[#This Row],[Sales]]&lt;500,"Medium","High"))</f>
        <v>Low</v>
      </c>
    </row>
    <row r="2917" spans="1:16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1">
        <v>263.95999999999998</v>
      </c>
      <c r="K2917" s="1">
        <v>4</v>
      </c>
      <c r="L2917" s="1">
        <v>0</v>
      </c>
      <c r="M2917" s="1">
        <v>71.269199999999998</v>
      </c>
      <c r="N2917" s="1">
        <f>Clean_Data[[#This Row],[Profit]]/Clean_Data[[#This Row],[Sales]]</f>
        <v>0.27</v>
      </c>
      <c r="O2917" s="1" t="str">
        <f>IF(Clean_Data[[#This Row],[Discount]]=0,"No Discount",
IF(Clean_Data[[#This Row],[Discount]]&lt;=0.2,"Low",
IF(Clean_Data[[#This Row],[Discount]]&lt;=0.5,"Medium","High")))</f>
        <v>No Discount</v>
      </c>
      <c r="P2917" s="1" t="str">
        <f>IF(Clean_Data[[#This Row],[Sales]]&lt;100,"Low",
IF(Clean_Data[[#This Row],[Sales]]&lt;500,"Medium","High"))</f>
        <v>Medium</v>
      </c>
    </row>
    <row r="2918" spans="1:16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1">
        <v>5.952</v>
      </c>
      <c r="K2918" s="1">
        <v>1</v>
      </c>
      <c r="L2918" s="1">
        <v>0.2</v>
      </c>
      <c r="M2918" s="1">
        <v>0.372</v>
      </c>
      <c r="N2918" s="1">
        <f>Clean_Data[[#This Row],[Profit]]/Clean_Data[[#This Row],[Sales]]</f>
        <v>6.25E-2</v>
      </c>
      <c r="O2918" s="1" t="str">
        <f>IF(Clean_Data[[#This Row],[Discount]]=0,"No Discount",
IF(Clean_Data[[#This Row],[Discount]]&lt;=0.2,"Low",
IF(Clean_Data[[#This Row],[Discount]]&lt;=0.5,"Medium","High")))</f>
        <v>Low</v>
      </c>
      <c r="P2918" s="1" t="str">
        <f>IF(Clean_Data[[#This Row],[Sales]]&lt;100,"Low",
IF(Clean_Data[[#This Row],[Sales]]&lt;500,"Medium","High"))</f>
        <v>Low</v>
      </c>
    </row>
    <row r="2919" spans="1:16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1">
        <v>15.8</v>
      </c>
      <c r="K2919" s="1">
        <v>5</v>
      </c>
      <c r="L2919" s="1">
        <v>0.2</v>
      </c>
      <c r="M2919" s="1">
        <v>2.37</v>
      </c>
      <c r="N2919" s="1">
        <f>Clean_Data[[#This Row],[Profit]]/Clean_Data[[#This Row],[Sales]]</f>
        <v>0.15</v>
      </c>
      <c r="O2919" s="1" t="str">
        <f>IF(Clean_Data[[#This Row],[Discount]]=0,"No Discount",
IF(Clean_Data[[#This Row],[Discount]]&lt;=0.2,"Low",
IF(Clean_Data[[#This Row],[Discount]]&lt;=0.5,"Medium","High")))</f>
        <v>Low</v>
      </c>
      <c r="P2919" s="1" t="str">
        <f>IF(Clean_Data[[#This Row],[Sales]]&lt;100,"Low",
IF(Clean_Data[[#This Row],[Sales]]&lt;500,"Medium","High"))</f>
        <v>Low</v>
      </c>
    </row>
    <row r="2920" spans="1:16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1">
        <v>14.368</v>
      </c>
      <c r="K2920" s="1">
        <v>2</v>
      </c>
      <c r="L2920" s="1">
        <v>0.2</v>
      </c>
      <c r="M2920" s="1">
        <v>3.9512</v>
      </c>
      <c r="N2920" s="1">
        <f>Clean_Data[[#This Row],[Profit]]/Clean_Data[[#This Row],[Sales]]</f>
        <v>0.27500000000000002</v>
      </c>
      <c r="O2920" s="1" t="str">
        <f>IF(Clean_Data[[#This Row],[Discount]]=0,"No Discount",
IF(Clean_Data[[#This Row],[Discount]]&lt;=0.2,"Low",
IF(Clean_Data[[#This Row],[Discount]]&lt;=0.5,"Medium","High")))</f>
        <v>Low</v>
      </c>
      <c r="P2920" s="1" t="str">
        <f>IF(Clean_Data[[#This Row],[Sales]]&lt;100,"Low",
IF(Clean_Data[[#This Row],[Sales]]&lt;500,"Medium","High"))</f>
        <v>Low</v>
      </c>
    </row>
    <row r="2921" spans="1:16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70.447999999999993</v>
      </c>
      <c r="K2921" s="1">
        <v>7</v>
      </c>
      <c r="L2921" s="1">
        <v>0.2</v>
      </c>
      <c r="M2921" s="1">
        <v>12.3284</v>
      </c>
      <c r="N2921" s="1">
        <f>Clean_Data[[#This Row],[Profit]]/Clean_Data[[#This Row],[Sales]]</f>
        <v>0.17500000000000002</v>
      </c>
      <c r="O2921" s="1" t="str">
        <f>IF(Clean_Data[[#This Row],[Discount]]=0,"No Discount",
IF(Clean_Data[[#This Row],[Discount]]&lt;=0.2,"Low",
IF(Clean_Data[[#This Row],[Discount]]&lt;=0.5,"Medium","High")))</f>
        <v>Low</v>
      </c>
      <c r="P2921" s="1" t="str">
        <f>IF(Clean_Data[[#This Row],[Sales]]&lt;100,"Low",
IF(Clean_Data[[#This Row],[Sales]]&lt;500,"Medium","High"))</f>
        <v>Low</v>
      </c>
    </row>
    <row r="2922" spans="1:16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1">
        <v>129.30000000000001</v>
      </c>
      <c r="K2922" s="1">
        <v>2</v>
      </c>
      <c r="L2922" s="1">
        <v>0</v>
      </c>
      <c r="M2922" s="1">
        <v>6.4649999999999999</v>
      </c>
      <c r="N2922" s="1">
        <f>Clean_Data[[#This Row],[Profit]]/Clean_Data[[#This Row],[Sales]]</f>
        <v>4.9999999999999996E-2</v>
      </c>
      <c r="O2922" s="1" t="str">
        <f>IF(Clean_Data[[#This Row],[Discount]]=0,"No Discount",
IF(Clean_Data[[#This Row],[Discount]]&lt;=0.2,"Low",
IF(Clean_Data[[#This Row],[Discount]]&lt;=0.5,"Medium","High")))</f>
        <v>No Discount</v>
      </c>
      <c r="P2922" s="1" t="str">
        <f>IF(Clean_Data[[#This Row],[Sales]]&lt;100,"Low",
IF(Clean_Data[[#This Row],[Sales]]&lt;500,"Medium","High"))</f>
        <v>Medium</v>
      </c>
    </row>
    <row r="2923" spans="1:16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1">
        <v>3.8820000000000001</v>
      </c>
      <c r="K2923" s="1">
        <v>3</v>
      </c>
      <c r="L2923" s="1">
        <v>0.8</v>
      </c>
      <c r="M2923" s="1">
        <v>-5.8230000000000004</v>
      </c>
      <c r="N2923" s="1">
        <f>Clean_Data[[#This Row],[Profit]]/Clean_Data[[#This Row],[Sales]]</f>
        <v>-1.5</v>
      </c>
      <c r="O2923" s="1" t="str">
        <f>IF(Clean_Data[[#This Row],[Discount]]=0,"No Discount",
IF(Clean_Data[[#This Row],[Discount]]&lt;=0.2,"Low",
IF(Clean_Data[[#This Row],[Discount]]&lt;=0.5,"Medium","High")))</f>
        <v>High</v>
      </c>
      <c r="P2923" s="1" t="str">
        <f>IF(Clean_Data[[#This Row],[Sales]]&lt;100,"Low",
IF(Clean_Data[[#This Row],[Sales]]&lt;500,"Medium","High"))</f>
        <v>Low</v>
      </c>
    </row>
    <row r="2924" spans="1:16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1">
        <v>6.08</v>
      </c>
      <c r="K2924" s="1">
        <v>1</v>
      </c>
      <c r="L2924" s="1">
        <v>0</v>
      </c>
      <c r="M2924" s="1">
        <v>3.04</v>
      </c>
      <c r="N2924" s="1">
        <f>Clean_Data[[#This Row],[Profit]]/Clean_Data[[#This Row],[Sales]]</f>
        <v>0.5</v>
      </c>
      <c r="O2924" s="1" t="str">
        <f>IF(Clean_Data[[#This Row],[Discount]]=0,"No Discount",
IF(Clean_Data[[#This Row],[Discount]]&lt;=0.2,"Low",
IF(Clean_Data[[#This Row],[Discount]]&lt;=0.5,"Medium","High")))</f>
        <v>No Discount</v>
      </c>
      <c r="P2924" s="1" t="str">
        <f>IF(Clean_Data[[#This Row],[Sales]]&lt;100,"Low",
IF(Clean_Data[[#This Row],[Sales]]&lt;500,"Medium","High"))</f>
        <v>Low</v>
      </c>
    </row>
    <row r="2925" spans="1:16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1">
        <v>19.899999999999999</v>
      </c>
      <c r="K2925" s="1">
        <v>1</v>
      </c>
      <c r="L2925" s="1">
        <v>0</v>
      </c>
      <c r="M2925" s="1">
        <v>8.9550000000000001</v>
      </c>
      <c r="N2925" s="1">
        <f>Clean_Data[[#This Row],[Profit]]/Clean_Data[[#This Row],[Sales]]</f>
        <v>0.45</v>
      </c>
      <c r="O2925" s="1" t="str">
        <f>IF(Clean_Data[[#This Row],[Discount]]=0,"No Discount",
IF(Clean_Data[[#This Row],[Discount]]&lt;=0.2,"Low",
IF(Clean_Data[[#This Row],[Discount]]&lt;=0.5,"Medium","High")))</f>
        <v>No Discount</v>
      </c>
      <c r="P2925" s="1" t="str">
        <f>IF(Clean_Data[[#This Row],[Sales]]&lt;100,"Low",
IF(Clean_Data[[#This Row],[Sales]]&lt;500,"Medium","High"))</f>
        <v>Low</v>
      </c>
    </row>
    <row r="2926" spans="1:16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1">
        <v>70.709999999999994</v>
      </c>
      <c r="K2926" s="1">
        <v>1</v>
      </c>
      <c r="L2926" s="1">
        <v>0</v>
      </c>
      <c r="M2926" s="1">
        <v>4.9497</v>
      </c>
      <c r="N2926" s="1">
        <f>Clean_Data[[#This Row],[Profit]]/Clean_Data[[#This Row],[Sales]]</f>
        <v>7.0000000000000007E-2</v>
      </c>
      <c r="O2926" s="1" t="str">
        <f>IF(Clean_Data[[#This Row],[Discount]]=0,"No Discount",
IF(Clean_Data[[#This Row],[Discount]]&lt;=0.2,"Low",
IF(Clean_Data[[#This Row],[Discount]]&lt;=0.5,"Medium","High")))</f>
        <v>No Discount</v>
      </c>
      <c r="P2926" s="1" t="str">
        <f>IF(Clean_Data[[#This Row],[Sales]]&lt;100,"Low",
IF(Clean_Data[[#This Row],[Sales]]&lt;500,"Medium","High"))</f>
        <v>Low</v>
      </c>
    </row>
    <row r="2927" spans="1:16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1">
        <v>18.84</v>
      </c>
      <c r="K2927" s="1">
        <v>3</v>
      </c>
      <c r="L2927" s="1">
        <v>0</v>
      </c>
      <c r="M2927" s="1">
        <v>7.9127999999999998</v>
      </c>
      <c r="N2927" s="1">
        <f>Clean_Data[[#This Row],[Profit]]/Clean_Data[[#This Row],[Sales]]</f>
        <v>0.42</v>
      </c>
      <c r="O2927" s="1" t="str">
        <f>IF(Clean_Data[[#This Row],[Discount]]=0,"No Discount",
IF(Clean_Data[[#This Row],[Discount]]&lt;=0.2,"Low",
IF(Clean_Data[[#This Row],[Discount]]&lt;=0.5,"Medium","High")))</f>
        <v>No Discount</v>
      </c>
      <c r="P2927" s="1" t="str">
        <f>IF(Clean_Data[[#This Row],[Sales]]&lt;100,"Low",
IF(Clean_Data[[#This Row],[Sales]]&lt;500,"Medium","High"))</f>
        <v>Low</v>
      </c>
    </row>
    <row r="2928" spans="1:16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1">
        <v>8.64</v>
      </c>
      <c r="K2928" s="1">
        <v>3</v>
      </c>
      <c r="L2928" s="1">
        <v>0</v>
      </c>
      <c r="M2928" s="1">
        <v>2.5055999999999998</v>
      </c>
      <c r="N2928" s="1">
        <f>Clean_Data[[#This Row],[Profit]]/Clean_Data[[#This Row],[Sales]]</f>
        <v>0.28999999999999998</v>
      </c>
      <c r="O2928" s="1" t="str">
        <f>IF(Clean_Data[[#This Row],[Discount]]=0,"No Discount",
IF(Clean_Data[[#This Row],[Discount]]&lt;=0.2,"Low",
IF(Clean_Data[[#This Row],[Discount]]&lt;=0.5,"Medium","High")))</f>
        <v>No Discount</v>
      </c>
      <c r="P2928" s="1" t="str">
        <f>IF(Clean_Data[[#This Row],[Sales]]&lt;100,"Low",
IF(Clean_Data[[#This Row],[Sales]]&lt;500,"Medium","High"))</f>
        <v>Low</v>
      </c>
    </row>
    <row r="2929" spans="1:16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1">
        <v>1633.1880000000001</v>
      </c>
      <c r="K2929" s="1">
        <v>4</v>
      </c>
      <c r="L2929" s="1">
        <v>0.7</v>
      </c>
      <c r="M2929" s="1">
        <v>-1306.5504000000001</v>
      </c>
      <c r="N2929" s="1">
        <f>Clean_Data[[#This Row],[Profit]]/Clean_Data[[#This Row],[Sales]]</f>
        <v>-0.8</v>
      </c>
      <c r="O2929" s="1" t="str">
        <f>IF(Clean_Data[[#This Row],[Discount]]=0,"No Discount",
IF(Clean_Data[[#This Row],[Discount]]&lt;=0.2,"Low",
IF(Clean_Data[[#This Row],[Discount]]&lt;=0.5,"Medium","High")))</f>
        <v>High</v>
      </c>
      <c r="P2929" s="1" t="str">
        <f>IF(Clean_Data[[#This Row],[Sales]]&lt;100,"Low",
IF(Clean_Data[[#This Row],[Sales]]&lt;500,"Medium","High"))</f>
        <v>High</v>
      </c>
    </row>
    <row r="2930" spans="1:16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1">
        <v>19.760000000000002</v>
      </c>
      <c r="K2930" s="1">
        <v>4</v>
      </c>
      <c r="L2930" s="1">
        <v>0</v>
      </c>
      <c r="M2930" s="1">
        <v>8.2992000000000008</v>
      </c>
      <c r="N2930" s="1">
        <f>Clean_Data[[#This Row],[Profit]]/Clean_Data[[#This Row],[Sales]]</f>
        <v>0.42</v>
      </c>
      <c r="O2930" s="1" t="str">
        <f>IF(Clean_Data[[#This Row],[Discount]]=0,"No Discount",
IF(Clean_Data[[#This Row],[Discount]]&lt;=0.2,"Low",
IF(Clean_Data[[#This Row],[Discount]]&lt;=0.5,"Medium","High")))</f>
        <v>No Discount</v>
      </c>
      <c r="P2930" s="1" t="str">
        <f>IF(Clean_Data[[#This Row],[Sales]]&lt;100,"Low",
IF(Clean_Data[[#This Row],[Sales]]&lt;500,"Medium","High"))</f>
        <v>Low</v>
      </c>
    </row>
    <row r="2931" spans="1:16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1">
        <v>6.6079999999999997</v>
      </c>
      <c r="K2931" s="1">
        <v>2</v>
      </c>
      <c r="L2931" s="1">
        <v>0.2</v>
      </c>
      <c r="M2931" s="1">
        <v>2.2302</v>
      </c>
      <c r="N2931" s="1">
        <f>Clean_Data[[#This Row],[Profit]]/Clean_Data[[#This Row],[Sales]]</f>
        <v>0.33750000000000002</v>
      </c>
      <c r="O2931" s="1" t="str">
        <f>IF(Clean_Data[[#This Row],[Discount]]=0,"No Discount",
IF(Clean_Data[[#This Row],[Discount]]&lt;=0.2,"Low",
IF(Clean_Data[[#This Row],[Discount]]&lt;=0.5,"Medium","High")))</f>
        <v>Low</v>
      </c>
      <c r="P2931" s="1" t="str">
        <f>IF(Clean_Data[[#This Row],[Sales]]&lt;100,"Low",
IF(Clean_Data[[#This Row],[Sales]]&lt;500,"Medium","High"))</f>
        <v>Low</v>
      </c>
    </row>
    <row r="2932" spans="1:16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7.28</v>
      </c>
      <c r="K2932" s="1">
        <v>2</v>
      </c>
      <c r="L2932" s="1">
        <v>0.2</v>
      </c>
      <c r="M2932" s="1">
        <v>2.73</v>
      </c>
      <c r="N2932" s="1">
        <f>Clean_Data[[#This Row],[Profit]]/Clean_Data[[#This Row],[Sales]]</f>
        <v>0.375</v>
      </c>
      <c r="O2932" s="1" t="str">
        <f>IF(Clean_Data[[#This Row],[Discount]]=0,"No Discount",
IF(Clean_Data[[#This Row],[Discount]]&lt;=0.2,"Low",
IF(Clean_Data[[#This Row],[Discount]]&lt;=0.5,"Medium","High")))</f>
        <v>Low</v>
      </c>
      <c r="P2932" s="1" t="str">
        <f>IF(Clean_Data[[#This Row],[Sales]]&lt;100,"Low",
IF(Clean_Data[[#This Row],[Sales]]&lt;500,"Medium","High"))</f>
        <v>Low</v>
      </c>
    </row>
    <row r="2933" spans="1:16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1">
        <v>144.78399999999999</v>
      </c>
      <c r="K2933" s="1">
        <v>1</v>
      </c>
      <c r="L2933" s="1">
        <v>0.2</v>
      </c>
      <c r="M2933" s="1">
        <v>10.8588</v>
      </c>
      <c r="N2933" s="1">
        <f>Clean_Data[[#This Row],[Profit]]/Clean_Data[[#This Row],[Sales]]</f>
        <v>7.5000000000000011E-2</v>
      </c>
      <c r="O2933" s="1" t="str">
        <f>IF(Clean_Data[[#This Row],[Discount]]=0,"No Discount",
IF(Clean_Data[[#This Row],[Discount]]&lt;=0.2,"Low",
IF(Clean_Data[[#This Row],[Discount]]&lt;=0.5,"Medium","High")))</f>
        <v>Low</v>
      </c>
      <c r="P2933" s="1" t="str">
        <f>IF(Clean_Data[[#This Row],[Sales]]&lt;100,"Low",
IF(Clean_Data[[#This Row],[Sales]]&lt;500,"Medium","High"))</f>
        <v>Medium</v>
      </c>
    </row>
    <row r="2934" spans="1:16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1">
        <v>156.792</v>
      </c>
      <c r="K2934" s="1">
        <v>1</v>
      </c>
      <c r="L2934" s="1">
        <v>0.2</v>
      </c>
      <c r="M2934" s="1">
        <v>13.7193</v>
      </c>
      <c r="N2934" s="1">
        <f>Clean_Data[[#This Row],[Profit]]/Clean_Data[[#This Row],[Sales]]</f>
        <v>8.7500000000000008E-2</v>
      </c>
      <c r="O2934" s="1" t="str">
        <f>IF(Clean_Data[[#This Row],[Discount]]=0,"No Discount",
IF(Clean_Data[[#This Row],[Discount]]&lt;=0.2,"Low",
IF(Clean_Data[[#This Row],[Discount]]&lt;=0.5,"Medium","High")))</f>
        <v>Low</v>
      </c>
      <c r="P2934" s="1" t="str">
        <f>IF(Clean_Data[[#This Row],[Sales]]&lt;100,"Low",
IF(Clean_Data[[#This Row],[Sales]]&lt;500,"Medium","High"))</f>
        <v>Medium</v>
      </c>
    </row>
    <row r="2935" spans="1:16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431.976</v>
      </c>
      <c r="K2935" s="1">
        <v>3</v>
      </c>
      <c r="L2935" s="1">
        <v>0.2</v>
      </c>
      <c r="M2935" s="1">
        <v>26.9985</v>
      </c>
      <c r="N2935" s="1">
        <f>Clean_Data[[#This Row],[Profit]]/Clean_Data[[#This Row],[Sales]]</f>
        <v>6.25E-2</v>
      </c>
      <c r="O2935" s="1" t="str">
        <f>IF(Clean_Data[[#This Row],[Discount]]=0,"No Discount",
IF(Clean_Data[[#This Row],[Discount]]&lt;=0.2,"Low",
IF(Clean_Data[[#This Row],[Discount]]&lt;=0.5,"Medium","High")))</f>
        <v>Low</v>
      </c>
      <c r="P2935" s="1" t="str">
        <f>IF(Clean_Data[[#This Row],[Sales]]&lt;100,"Low",
IF(Clean_Data[[#This Row],[Sales]]&lt;500,"Medium","High"))</f>
        <v>Medium</v>
      </c>
    </row>
    <row r="2936" spans="1:16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1">
        <v>35.89</v>
      </c>
      <c r="K2936" s="1">
        <v>1</v>
      </c>
      <c r="L2936" s="1">
        <v>0</v>
      </c>
      <c r="M2936" s="1">
        <v>16.150500000000001</v>
      </c>
      <c r="N2936" s="1">
        <f>Clean_Data[[#This Row],[Profit]]/Clean_Data[[#This Row],[Sales]]</f>
        <v>0.45</v>
      </c>
      <c r="O2936" s="1" t="str">
        <f>IF(Clean_Data[[#This Row],[Discount]]=0,"No Discount",
IF(Clean_Data[[#This Row],[Discount]]&lt;=0.2,"Low",
IF(Clean_Data[[#This Row],[Discount]]&lt;=0.5,"Medium","High")))</f>
        <v>No Discount</v>
      </c>
      <c r="P2936" s="1" t="str">
        <f>IF(Clean_Data[[#This Row],[Sales]]&lt;100,"Low",
IF(Clean_Data[[#This Row],[Sales]]&lt;500,"Medium","High"))</f>
        <v>Low</v>
      </c>
    </row>
    <row r="2937" spans="1:16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1">
        <v>47.207999999999998</v>
      </c>
      <c r="K2937" s="1">
        <v>7</v>
      </c>
      <c r="L2937" s="1">
        <v>0.2</v>
      </c>
      <c r="M2937" s="1">
        <v>15.342599999999999</v>
      </c>
      <c r="N2937" s="1">
        <f>Clean_Data[[#This Row],[Profit]]/Clean_Data[[#This Row],[Sales]]</f>
        <v>0.32500000000000001</v>
      </c>
      <c r="O2937" s="1" t="str">
        <f>IF(Clean_Data[[#This Row],[Discount]]=0,"No Discount",
IF(Clean_Data[[#This Row],[Discount]]&lt;=0.2,"Low",
IF(Clean_Data[[#This Row],[Discount]]&lt;=0.5,"Medium","High")))</f>
        <v>Low</v>
      </c>
      <c r="P2937" s="1" t="str">
        <f>IF(Clean_Data[[#This Row],[Sales]]&lt;100,"Low",
IF(Clean_Data[[#This Row],[Sales]]&lt;500,"Medium","High"))</f>
        <v>Low</v>
      </c>
    </row>
    <row r="2938" spans="1:16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1">
        <v>248.08</v>
      </c>
      <c r="K2938" s="1">
        <v>7</v>
      </c>
      <c r="L2938" s="1">
        <v>0</v>
      </c>
      <c r="M2938" s="1">
        <v>116.5976</v>
      </c>
      <c r="N2938" s="1">
        <f>Clean_Data[[#This Row],[Profit]]/Clean_Data[[#This Row],[Sales]]</f>
        <v>0.47</v>
      </c>
      <c r="O2938" s="1" t="str">
        <f>IF(Clean_Data[[#This Row],[Discount]]=0,"No Discount",
IF(Clean_Data[[#This Row],[Discount]]&lt;=0.2,"Low",
IF(Clean_Data[[#This Row],[Discount]]&lt;=0.5,"Medium","High")))</f>
        <v>No Discount</v>
      </c>
      <c r="P2938" s="1" t="str">
        <f>IF(Clean_Data[[#This Row],[Sales]]&lt;100,"Low",
IF(Clean_Data[[#This Row],[Sales]]&lt;500,"Medium","High"))</f>
        <v>Medium</v>
      </c>
    </row>
    <row r="2939" spans="1:16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189.7</v>
      </c>
      <c r="K2939" s="1">
        <v>5</v>
      </c>
      <c r="L2939" s="1">
        <v>0</v>
      </c>
      <c r="M2939" s="1">
        <v>89.159000000000006</v>
      </c>
      <c r="N2939" s="1">
        <f>Clean_Data[[#This Row],[Profit]]/Clean_Data[[#This Row],[Sales]]</f>
        <v>0.47000000000000008</v>
      </c>
      <c r="O2939" s="1" t="str">
        <f>IF(Clean_Data[[#This Row],[Discount]]=0,"No Discount",
IF(Clean_Data[[#This Row],[Discount]]&lt;=0.2,"Low",
IF(Clean_Data[[#This Row],[Discount]]&lt;=0.5,"Medium","High")))</f>
        <v>No Discount</v>
      </c>
      <c r="P2939" s="1" t="str">
        <f>IF(Clean_Data[[#This Row],[Sales]]&lt;100,"Low",
IF(Clean_Data[[#This Row],[Sales]]&lt;500,"Medium","High"))</f>
        <v>Medium</v>
      </c>
    </row>
    <row r="2940" spans="1:16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1">
        <v>59.808</v>
      </c>
      <c r="K2940" s="1">
        <v>3</v>
      </c>
      <c r="L2940" s="1">
        <v>0.2</v>
      </c>
      <c r="M2940" s="1">
        <v>19.4376</v>
      </c>
      <c r="N2940" s="1">
        <f>Clean_Data[[#This Row],[Profit]]/Clean_Data[[#This Row],[Sales]]</f>
        <v>0.32500000000000001</v>
      </c>
      <c r="O2940" s="1" t="str">
        <f>IF(Clean_Data[[#This Row],[Discount]]=0,"No Discount",
IF(Clean_Data[[#This Row],[Discount]]&lt;=0.2,"Low",
IF(Clean_Data[[#This Row],[Discount]]&lt;=0.5,"Medium","High")))</f>
        <v>Low</v>
      </c>
      <c r="P2940" s="1" t="str">
        <f>IF(Clean_Data[[#This Row],[Sales]]&lt;100,"Low",
IF(Clean_Data[[#This Row],[Sales]]&lt;500,"Medium","High"))</f>
        <v>Low</v>
      </c>
    </row>
    <row r="2941" spans="1:16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1">
        <v>90.99</v>
      </c>
      <c r="K2941" s="1">
        <v>1</v>
      </c>
      <c r="L2941" s="1">
        <v>0</v>
      </c>
      <c r="M2941" s="1">
        <v>14.558400000000001</v>
      </c>
      <c r="N2941" s="1">
        <f>Clean_Data[[#This Row],[Profit]]/Clean_Data[[#This Row],[Sales]]</f>
        <v>0.16</v>
      </c>
      <c r="O2941" s="1" t="str">
        <f>IF(Clean_Data[[#This Row],[Discount]]=0,"No Discount",
IF(Clean_Data[[#This Row],[Discount]]&lt;=0.2,"Low",
IF(Clean_Data[[#This Row],[Discount]]&lt;=0.5,"Medium","High")))</f>
        <v>No Discount</v>
      </c>
      <c r="P2941" s="1" t="str">
        <f>IF(Clean_Data[[#This Row],[Sales]]&lt;100,"Low",
IF(Clean_Data[[#This Row],[Sales]]&lt;500,"Medium","High"))</f>
        <v>Low</v>
      </c>
    </row>
    <row r="2942" spans="1:16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1526.56</v>
      </c>
      <c r="K2942" s="1">
        <v>7</v>
      </c>
      <c r="L2942" s="1">
        <v>0</v>
      </c>
      <c r="M2942" s="1">
        <v>427.43680000000001</v>
      </c>
      <c r="N2942" s="1">
        <f>Clean_Data[[#This Row],[Profit]]/Clean_Data[[#This Row],[Sales]]</f>
        <v>0.28000000000000003</v>
      </c>
      <c r="O2942" s="1" t="str">
        <f>IF(Clean_Data[[#This Row],[Discount]]=0,"No Discount",
IF(Clean_Data[[#This Row],[Discount]]&lt;=0.2,"Low",
IF(Clean_Data[[#This Row],[Discount]]&lt;=0.5,"Medium","High")))</f>
        <v>No Discount</v>
      </c>
      <c r="P2942" s="1" t="str">
        <f>IF(Clean_Data[[#This Row],[Sales]]&lt;100,"Low",
IF(Clean_Data[[#This Row],[Sales]]&lt;500,"Medium","High"))</f>
        <v>High</v>
      </c>
    </row>
    <row r="2943" spans="1:16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368.97</v>
      </c>
      <c r="K2943" s="1">
        <v>3</v>
      </c>
      <c r="L2943" s="1">
        <v>0</v>
      </c>
      <c r="M2943" s="1">
        <v>40.5867</v>
      </c>
      <c r="N2943" s="1">
        <f>Clean_Data[[#This Row],[Profit]]/Clean_Data[[#This Row],[Sales]]</f>
        <v>0.10999999999999999</v>
      </c>
      <c r="O2943" s="1" t="str">
        <f>IF(Clean_Data[[#This Row],[Discount]]=0,"No Discount",
IF(Clean_Data[[#This Row],[Discount]]&lt;=0.2,"Low",
IF(Clean_Data[[#This Row],[Discount]]&lt;=0.5,"Medium","High")))</f>
        <v>No Discount</v>
      </c>
      <c r="P2943" s="1" t="str">
        <f>IF(Clean_Data[[#This Row],[Sales]]&lt;100,"Low",
IF(Clean_Data[[#This Row],[Sales]]&lt;500,"Medium","High"))</f>
        <v>Medium</v>
      </c>
    </row>
    <row r="2944" spans="1:16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1">
        <v>305.01</v>
      </c>
      <c r="K2944" s="1">
        <v>9</v>
      </c>
      <c r="L2944" s="1">
        <v>0</v>
      </c>
      <c r="M2944" s="1">
        <v>76.252499999999998</v>
      </c>
      <c r="N2944" s="1">
        <f>Clean_Data[[#This Row],[Profit]]/Clean_Data[[#This Row],[Sales]]</f>
        <v>0.25</v>
      </c>
      <c r="O2944" s="1" t="str">
        <f>IF(Clean_Data[[#This Row],[Discount]]=0,"No Discount",
IF(Clean_Data[[#This Row],[Discount]]&lt;=0.2,"Low",
IF(Clean_Data[[#This Row],[Discount]]&lt;=0.5,"Medium","High")))</f>
        <v>No Discount</v>
      </c>
      <c r="P2944" s="1" t="str">
        <f>IF(Clean_Data[[#This Row],[Sales]]&lt;100,"Low",
IF(Clean_Data[[#This Row],[Sales]]&lt;500,"Medium","High"))</f>
        <v>Medium</v>
      </c>
    </row>
    <row r="2945" spans="1:16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1">
        <v>18.7</v>
      </c>
      <c r="K2945" s="1">
        <v>1</v>
      </c>
      <c r="L2945" s="1">
        <v>0</v>
      </c>
      <c r="M2945" s="1">
        <v>7.1059999999999999</v>
      </c>
      <c r="N2945" s="1">
        <f>Clean_Data[[#This Row],[Profit]]/Clean_Data[[#This Row],[Sales]]</f>
        <v>0.38</v>
      </c>
      <c r="O2945" s="1" t="str">
        <f>IF(Clean_Data[[#This Row],[Discount]]=0,"No Discount",
IF(Clean_Data[[#This Row],[Discount]]&lt;=0.2,"Low",
IF(Clean_Data[[#This Row],[Discount]]&lt;=0.5,"Medium","High")))</f>
        <v>No Discount</v>
      </c>
      <c r="P2945" s="1" t="str">
        <f>IF(Clean_Data[[#This Row],[Sales]]&lt;100,"Low",
IF(Clean_Data[[#This Row],[Sales]]&lt;500,"Medium","High"))</f>
        <v>Low</v>
      </c>
    </row>
    <row r="2946" spans="1:16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1">
        <v>38.29</v>
      </c>
      <c r="K2946" s="1">
        <v>7</v>
      </c>
      <c r="L2946" s="1">
        <v>0</v>
      </c>
      <c r="M2946" s="1">
        <v>16.464700000000001</v>
      </c>
      <c r="N2946" s="1">
        <f>Clean_Data[[#This Row],[Profit]]/Clean_Data[[#This Row],[Sales]]</f>
        <v>0.43000000000000005</v>
      </c>
      <c r="O2946" s="1" t="str">
        <f>IF(Clean_Data[[#This Row],[Discount]]=0,"No Discount",
IF(Clean_Data[[#This Row],[Discount]]&lt;=0.2,"Low",
IF(Clean_Data[[#This Row],[Discount]]&lt;=0.5,"Medium","High")))</f>
        <v>No Discount</v>
      </c>
      <c r="P2946" s="1" t="str">
        <f>IF(Clean_Data[[#This Row],[Sales]]&lt;100,"Low",
IF(Clean_Data[[#This Row],[Sales]]&lt;500,"Medium","High"))</f>
        <v>Low</v>
      </c>
    </row>
    <row r="2947" spans="1:16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1">
        <v>26.25</v>
      </c>
      <c r="K2947" s="1">
        <v>3</v>
      </c>
      <c r="L2947" s="1">
        <v>0</v>
      </c>
      <c r="M2947" s="1">
        <v>11.025</v>
      </c>
      <c r="N2947" s="1">
        <f>Clean_Data[[#This Row],[Profit]]/Clean_Data[[#This Row],[Sales]]</f>
        <v>0.42000000000000004</v>
      </c>
      <c r="O2947" s="1" t="str">
        <f>IF(Clean_Data[[#This Row],[Discount]]=0,"No Discount",
IF(Clean_Data[[#This Row],[Discount]]&lt;=0.2,"Low",
IF(Clean_Data[[#This Row],[Discount]]&lt;=0.5,"Medium","High")))</f>
        <v>No Discount</v>
      </c>
      <c r="P2947" s="1" t="str">
        <f>IF(Clean_Data[[#This Row],[Sales]]&lt;100,"Low",
IF(Clean_Data[[#This Row],[Sales]]&lt;500,"Medium","High"))</f>
        <v>Low</v>
      </c>
    </row>
    <row r="2948" spans="1:16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1">
        <v>64.959999999999994</v>
      </c>
      <c r="K2948" s="1">
        <v>14</v>
      </c>
      <c r="L2948" s="1">
        <v>0.2</v>
      </c>
      <c r="M2948" s="1">
        <v>22.736000000000001</v>
      </c>
      <c r="N2948" s="1">
        <f>Clean_Data[[#This Row],[Profit]]/Clean_Data[[#This Row],[Sales]]</f>
        <v>0.35000000000000003</v>
      </c>
      <c r="O2948" s="1" t="str">
        <f>IF(Clean_Data[[#This Row],[Discount]]=0,"No Discount",
IF(Clean_Data[[#This Row],[Discount]]&lt;=0.2,"Low",
IF(Clean_Data[[#This Row],[Discount]]&lt;=0.5,"Medium","High")))</f>
        <v>Low</v>
      </c>
      <c r="P2948" s="1" t="str">
        <f>IF(Clean_Data[[#This Row],[Sales]]&lt;100,"Low",
IF(Clean_Data[[#This Row],[Sales]]&lt;500,"Medium","High"))</f>
        <v>Low</v>
      </c>
    </row>
    <row r="2949" spans="1:16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1">
        <v>43.7</v>
      </c>
      <c r="K2949" s="1">
        <v>5</v>
      </c>
      <c r="L2949" s="1">
        <v>0</v>
      </c>
      <c r="M2949" s="1">
        <v>20.539000000000001</v>
      </c>
      <c r="N2949" s="1">
        <f>Clean_Data[[#This Row],[Profit]]/Clean_Data[[#This Row],[Sales]]</f>
        <v>0.47000000000000003</v>
      </c>
      <c r="O2949" s="1" t="str">
        <f>IF(Clean_Data[[#This Row],[Discount]]=0,"No Discount",
IF(Clean_Data[[#This Row],[Discount]]&lt;=0.2,"Low",
IF(Clean_Data[[#This Row],[Discount]]&lt;=0.5,"Medium","High")))</f>
        <v>No Discount</v>
      </c>
      <c r="P2949" s="1" t="str">
        <f>IF(Clean_Data[[#This Row],[Sales]]&lt;100,"Low",
IF(Clean_Data[[#This Row],[Sales]]&lt;500,"Medium","High"))</f>
        <v>Low</v>
      </c>
    </row>
    <row r="2950" spans="1:16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1">
        <v>41.6</v>
      </c>
      <c r="K2950" s="1">
        <v>4</v>
      </c>
      <c r="L2950" s="1">
        <v>0.2</v>
      </c>
      <c r="M2950" s="1">
        <v>13</v>
      </c>
      <c r="N2950" s="1">
        <f>Clean_Data[[#This Row],[Profit]]/Clean_Data[[#This Row],[Sales]]</f>
        <v>0.3125</v>
      </c>
      <c r="O2950" s="1" t="str">
        <f>IF(Clean_Data[[#This Row],[Discount]]=0,"No Discount",
IF(Clean_Data[[#This Row],[Discount]]&lt;=0.2,"Low",
IF(Clean_Data[[#This Row],[Discount]]&lt;=0.5,"Medium","High")))</f>
        <v>Low</v>
      </c>
      <c r="P2950" s="1" t="str">
        <f>IF(Clean_Data[[#This Row],[Sales]]&lt;100,"Low",
IF(Clean_Data[[#This Row],[Sales]]&lt;500,"Medium","High"))</f>
        <v>Low</v>
      </c>
    </row>
    <row r="2951" spans="1:16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1">
        <v>23.12</v>
      </c>
      <c r="K2951" s="1">
        <v>5</v>
      </c>
      <c r="L2951" s="1">
        <v>0.2</v>
      </c>
      <c r="M2951" s="1">
        <v>8.3810000000000002</v>
      </c>
      <c r="N2951" s="1">
        <f>Clean_Data[[#This Row],[Profit]]/Clean_Data[[#This Row],[Sales]]</f>
        <v>0.36249999999999999</v>
      </c>
      <c r="O2951" s="1" t="str">
        <f>IF(Clean_Data[[#This Row],[Discount]]=0,"No Discount",
IF(Clean_Data[[#This Row],[Discount]]&lt;=0.2,"Low",
IF(Clean_Data[[#This Row],[Discount]]&lt;=0.5,"Medium","High")))</f>
        <v>Low</v>
      </c>
      <c r="P2951" s="1" t="str">
        <f>IF(Clean_Data[[#This Row],[Sales]]&lt;100,"Low",
IF(Clean_Data[[#This Row],[Sales]]&lt;500,"Medium","High"))</f>
        <v>Low</v>
      </c>
    </row>
    <row r="2952" spans="1:16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1">
        <v>113.88800000000001</v>
      </c>
      <c r="K2952" s="1">
        <v>2</v>
      </c>
      <c r="L2952" s="1">
        <v>0.2</v>
      </c>
      <c r="M2952" s="1">
        <v>9.9651999999999994</v>
      </c>
      <c r="N2952" s="1">
        <f>Clean_Data[[#This Row],[Profit]]/Clean_Data[[#This Row],[Sales]]</f>
        <v>8.7499999999999994E-2</v>
      </c>
      <c r="O2952" s="1" t="str">
        <f>IF(Clean_Data[[#This Row],[Discount]]=0,"No Discount",
IF(Clean_Data[[#This Row],[Discount]]&lt;=0.2,"Low",
IF(Clean_Data[[#This Row],[Discount]]&lt;=0.5,"Medium","High")))</f>
        <v>Low</v>
      </c>
      <c r="P2952" s="1" t="str">
        <f>IF(Clean_Data[[#This Row],[Sales]]&lt;100,"Low",
IF(Clean_Data[[#This Row],[Sales]]&lt;500,"Medium","High"))</f>
        <v>Medium</v>
      </c>
    </row>
    <row r="2953" spans="1:16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1">
        <v>113.568</v>
      </c>
      <c r="K2953" s="1">
        <v>2</v>
      </c>
      <c r="L2953" s="1">
        <v>0.2</v>
      </c>
      <c r="M2953" s="1">
        <v>-5.6783999999999999</v>
      </c>
      <c r="N2953" s="1">
        <f>Clean_Data[[#This Row],[Profit]]/Clean_Data[[#This Row],[Sales]]</f>
        <v>-0.05</v>
      </c>
      <c r="O2953" s="1" t="str">
        <f>IF(Clean_Data[[#This Row],[Discount]]=0,"No Discount",
IF(Clean_Data[[#This Row],[Discount]]&lt;=0.2,"Low",
IF(Clean_Data[[#This Row],[Discount]]&lt;=0.5,"Medium","High")))</f>
        <v>Low</v>
      </c>
      <c r="P2953" s="1" t="str">
        <f>IF(Clean_Data[[#This Row],[Sales]]&lt;100,"Low",
IF(Clean_Data[[#This Row],[Sales]]&lt;500,"Medium","High"))</f>
        <v>Medium</v>
      </c>
    </row>
    <row r="2954" spans="1:16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1">
        <v>7.92</v>
      </c>
      <c r="K2954" s="1">
        <v>2</v>
      </c>
      <c r="L2954" s="1">
        <v>0.2</v>
      </c>
      <c r="M2954" s="1">
        <v>0.69299999999999995</v>
      </c>
      <c r="N2954" s="1">
        <f>Clean_Data[[#This Row],[Profit]]/Clean_Data[[#This Row],[Sales]]</f>
        <v>8.7499999999999994E-2</v>
      </c>
      <c r="O2954" s="1" t="str">
        <f>IF(Clean_Data[[#This Row],[Discount]]=0,"No Discount",
IF(Clean_Data[[#This Row],[Discount]]&lt;=0.2,"Low",
IF(Clean_Data[[#This Row],[Discount]]&lt;=0.5,"Medium","High")))</f>
        <v>Low</v>
      </c>
      <c r="P2954" s="1" t="str">
        <f>IF(Clean_Data[[#This Row],[Sales]]&lt;100,"Low",
IF(Clean_Data[[#This Row],[Sales]]&lt;500,"Medium","High"))</f>
        <v>Low</v>
      </c>
    </row>
    <row r="2955" spans="1:16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671.98400000000004</v>
      </c>
      <c r="K2955" s="1">
        <v>2</v>
      </c>
      <c r="L2955" s="1">
        <v>0.2</v>
      </c>
      <c r="M2955" s="1">
        <v>50.398800000000001</v>
      </c>
      <c r="N2955" s="1">
        <f>Clean_Data[[#This Row],[Profit]]/Clean_Data[[#This Row],[Sales]]</f>
        <v>7.4999999999999997E-2</v>
      </c>
      <c r="O2955" s="1" t="str">
        <f>IF(Clean_Data[[#This Row],[Discount]]=0,"No Discount",
IF(Clean_Data[[#This Row],[Discount]]&lt;=0.2,"Low",
IF(Clean_Data[[#This Row],[Discount]]&lt;=0.5,"Medium","High")))</f>
        <v>Low</v>
      </c>
      <c r="P2955" s="1" t="str">
        <f>IF(Clean_Data[[#This Row],[Sales]]&lt;100,"Low",
IF(Clean_Data[[#This Row],[Sales]]&lt;500,"Medium","High"))</f>
        <v>High</v>
      </c>
    </row>
    <row r="2956" spans="1:16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1">
        <v>39.99</v>
      </c>
      <c r="K2956" s="1">
        <v>1</v>
      </c>
      <c r="L2956" s="1">
        <v>0</v>
      </c>
      <c r="M2956" s="1">
        <v>11.597099999999999</v>
      </c>
      <c r="N2956" s="1">
        <f>Clean_Data[[#This Row],[Profit]]/Clean_Data[[#This Row],[Sales]]</f>
        <v>0.28999999999999998</v>
      </c>
      <c r="O2956" s="1" t="str">
        <f>IF(Clean_Data[[#This Row],[Discount]]=0,"No Discount",
IF(Clean_Data[[#This Row],[Discount]]&lt;=0.2,"Low",
IF(Clean_Data[[#This Row],[Discount]]&lt;=0.5,"Medium","High")))</f>
        <v>No Discount</v>
      </c>
      <c r="P2956" s="1" t="str">
        <f>IF(Clean_Data[[#This Row],[Sales]]&lt;100,"Low",
IF(Clean_Data[[#This Row],[Sales]]&lt;500,"Medium","High"))</f>
        <v>Low</v>
      </c>
    </row>
    <row r="2957" spans="1:16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1">
        <v>191.64599999999999</v>
      </c>
      <c r="K2957" s="1">
        <v>3</v>
      </c>
      <c r="L2957" s="1">
        <v>0.1</v>
      </c>
      <c r="M2957" s="1">
        <v>31.940999999999999</v>
      </c>
      <c r="N2957" s="1">
        <f>Clean_Data[[#This Row],[Profit]]/Clean_Data[[#This Row],[Sales]]</f>
        <v>0.16666666666666669</v>
      </c>
      <c r="O2957" s="1" t="str">
        <f>IF(Clean_Data[[#This Row],[Discount]]=0,"No Discount",
IF(Clean_Data[[#This Row],[Discount]]&lt;=0.2,"Low",
IF(Clean_Data[[#This Row],[Discount]]&lt;=0.5,"Medium","High")))</f>
        <v>Low</v>
      </c>
      <c r="P2957" s="1" t="str">
        <f>IF(Clean_Data[[#This Row],[Sales]]&lt;100,"Low",
IF(Clean_Data[[#This Row],[Sales]]&lt;500,"Medium","High"))</f>
        <v>Medium</v>
      </c>
    </row>
    <row r="2958" spans="1:16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1">
        <v>2.3130000000000002</v>
      </c>
      <c r="K2958" s="1">
        <v>1</v>
      </c>
      <c r="L2958" s="1">
        <v>0.7</v>
      </c>
      <c r="M2958" s="1">
        <v>-1.9275</v>
      </c>
      <c r="N2958" s="1">
        <f>Clean_Data[[#This Row],[Profit]]/Clean_Data[[#This Row],[Sales]]</f>
        <v>-0.83333333333333326</v>
      </c>
      <c r="O2958" s="1" t="str">
        <f>IF(Clean_Data[[#This Row],[Discount]]=0,"No Discount",
IF(Clean_Data[[#This Row],[Discount]]&lt;=0.2,"Low",
IF(Clean_Data[[#This Row],[Discount]]&lt;=0.5,"Medium","High")))</f>
        <v>High</v>
      </c>
      <c r="P2958" s="1" t="str">
        <f>IF(Clean_Data[[#This Row],[Sales]]&lt;100,"Low",
IF(Clean_Data[[#This Row],[Sales]]&lt;500,"Medium","High"))</f>
        <v>Low</v>
      </c>
    </row>
    <row r="2959" spans="1:16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1">
        <v>19.936</v>
      </c>
      <c r="K2959" s="1">
        <v>4</v>
      </c>
      <c r="L2959" s="1">
        <v>0.2</v>
      </c>
      <c r="M2959" s="1">
        <v>7.2267999999999999</v>
      </c>
      <c r="N2959" s="1">
        <f>Clean_Data[[#This Row],[Profit]]/Clean_Data[[#This Row],[Sales]]</f>
        <v>0.36249999999999999</v>
      </c>
      <c r="O2959" s="1" t="str">
        <f>IF(Clean_Data[[#This Row],[Discount]]=0,"No Discount",
IF(Clean_Data[[#This Row],[Discount]]&lt;=0.2,"Low",
IF(Clean_Data[[#This Row],[Discount]]&lt;=0.5,"Medium","High")))</f>
        <v>Low</v>
      </c>
      <c r="P2959" s="1" t="str">
        <f>IF(Clean_Data[[#This Row],[Sales]]&lt;100,"Low",
IF(Clean_Data[[#This Row],[Sales]]&lt;500,"Medium","High"))</f>
        <v>Low</v>
      </c>
    </row>
    <row r="2960" spans="1:16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1">
        <v>45.92</v>
      </c>
      <c r="K2960" s="1">
        <v>4</v>
      </c>
      <c r="L2960" s="1">
        <v>0</v>
      </c>
      <c r="M2960" s="1">
        <v>21.5824</v>
      </c>
      <c r="N2960" s="1">
        <f>Clean_Data[[#This Row],[Profit]]/Clean_Data[[#This Row],[Sales]]</f>
        <v>0.47</v>
      </c>
      <c r="O2960" s="1" t="str">
        <f>IF(Clean_Data[[#This Row],[Discount]]=0,"No Discount",
IF(Clean_Data[[#This Row],[Discount]]&lt;=0.2,"Low",
IF(Clean_Data[[#This Row],[Discount]]&lt;=0.5,"Medium","High")))</f>
        <v>No Discount</v>
      </c>
      <c r="P2960" s="1" t="str">
        <f>IF(Clean_Data[[#This Row],[Sales]]&lt;100,"Low",
IF(Clean_Data[[#This Row],[Sales]]&lt;500,"Medium","High"))</f>
        <v>Low</v>
      </c>
    </row>
    <row r="2961" spans="1:16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1">
        <v>20.34</v>
      </c>
      <c r="K2961" s="1">
        <v>3</v>
      </c>
      <c r="L2961" s="1">
        <v>0</v>
      </c>
      <c r="M2961" s="1">
        <v>9.3564000000000007</v>
      </c>
      <c r="N2961" s="1">
        <f>Clean_Data[[#This Row],[Profit]]/Clean_Data[[#This Row],[Sales]]</f>
        <v>0.46</v>
      </c>
      <c r="O2961" s="1" t="str">
        <f>IF(Clean_Data[[#This Row],[Discount]]=0,"No Discount",
IF(Clean_Data[[#This Row],[Discount]]&lt;=0.2,"Low",
IF(Clean_Data[[#This Row],[Discount]]&lt;=0.5,"Medium","High")))</f>
        <v>No Discount</v>
      </c>
      <c r="P2961" s="1" t="str">
        <f>IF(Clean_Data[[#This Row],[Sales]]&lt;100,"Low",
IF(Clean_Data[[#This Row],[Sales]]&lt;500,"Medium","High"))</f>
        <v>Low</v>
      </c>
    </row>
    <row r="2962" spans="1:16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1">
        <v>39.28</v>
      </c>
      <c r="K2962" s="1">
        <v>8</v>
      </c>
      <c r="L2962" s="1">
        <v>0</v>
      </c>
      <c r="M2962" s="1">
        <v>19.247199999999999</v>
      </c>
      <c r="N2962" s="1">
        <f>Clean_Data[[#This Row],[Profit]]/Clean_Data[[#This Row],[Sales]]</f>
        <v>0.49</v>
      </c>
      <c r="O2962" s="1" t="str">
        <f>IF(Clean_Data[[#This Row],[Discount]]=0,"No Discount",
IF(Clean_Data[[#This Row],[Discount]]&lt;=0.2,"Low",
IF(Clean_Data[[#This Row],[Discount]]&lt;=0.5,"Medium","High")))</f>
        <v>No Discount</v>
      </c>
      <c r="P2962" s="1" t="str">
        <f>IF(Clean_Data[[#This Row],[Sales]]&lt;100,"Low",
IF(Clean_Data[[#This Row],[Sales]]&lt;500,"Medium","High"))</f>
        <v>Low</v>
      </c>
    </row>
    <row r="2963" spans="1:16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1">
        <v>81.567999999999998</v>
      </c>
      <c r="K2963" s="1">
        <v>2</v>
      </c>
      <c r="L2963" s="1">
        <v>0.2</v>
      </c>
      <c r="M2963" s="1">
        <v>9.1763999999999992</v>
      </c>
      <c r="N2963" s="1">
        <f>Clean_Data[[#This Row],[Profit]]/Clean_Data[[#This Row],[Sales]]</f>
        <v>0.11249999999999999</v>
      </c>
      <c r="O2963" s="1" t="str">
        <f>IF(Clean_Data[[#This Row],[Discount]]=0,"No Discount",
IF(Clean_Data[[#This Row],[Discount]]&lt;=0.2,"Low",
IF(Clean_Data[[#This Row],[Discount]]&lt;=0.5,"Medium","High")))</f>
        <v>Low</v>
      </c>
      <c r="P2963" s="1" t="str">
        <f>IF(Clean_Data[[#This Row],[Sales]]&lt;100,"Low",
IF(Clean_Data[[#This Row],[Sales]]&lt;500,"Medium","High"))</f>
        <v>Low</v>
      </c>
    </row>
    <row r="2964" spans="1:16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97.183999999999997</v>
      </c>
      <c r="K2964" s="1">
        <v>2</v>
      </c>
      <c r="L2964" s="1">
        <v>0.2</v>
      </c>
      <c r="M2964" s="1">
        <v>6.0739999999999998</v>
      </c>
      <c r="N2964" s="1">
        <f>Clean_Data[[#This Row],[Profit]]/Clean_Data[[#This Row],[Sales]]</f>
        <v>6.25E-2</v>
      </c>
      <c r="O2964" s="1" t="str">
        <f>IF(Clean_Data[[#This Row],[Discount]]=0,"No Discount",
IF(Clean_Data[[#This Row],[Discount]]&lt;=0.2,"Low",
IF(Clean_Data[[#This Row],[Discount]]&lt;=0.5,"Medium","High")))</f>
        <v>Low</v>
      </c>
      <c r="P2964" s="1" t="str">
        <f>IF(Clean_Data[[#This Row],[Sales]]&lt;100,"Low",
IF(Clean_Data[[#This Row],[Sales]]&lt;500,"Medium","High"))</f>
        <v>Low</v>
      </c>
    </row>
    <row r="2965" spans="1:16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1">
        <v>24.32</v>
      </c>
      <c r="K2965" s="1">
        <v>5</v>
      </c>
      <c r="L2965" s="1">
        <v>0.2</v>
      </c>
      <c r="M2965" s="1">
        <v>8.2080000000000002</v>
      </c>
      <c r="N2965" s="1">
        <f>Clean_Data[[#This Row],[Profit]]/Clean_Data[[#This Row],[Sales]]</f>
        <v>0.33750000000000002</v>
      </c>
      <c r="O2965" s="1" t="str">
        <f>IF(Clean_Data[[#This Row],[Discount]]=0,"No Discount",
IF(Clean_Data[[#This Row],[Discount]]&lt;=0.2,"Low",
IF(Clean_Data[[#This Row],[Discount]]&lt;=0.5,"Medium","High")))</f>
        <v>Low</v>
      </c>
      <c r="P2965" s="1" t="str">
        <f>IF(Clean_Data[[#This Row],[Sales]]&lt;100,"Low",
IF(Clean_Data[[#This Row],[Sales]]&lt;500,"Medium","High"))</f>
        <v>Low</v>
      </c>
    </row>
    <row r="2966" spans="1:16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1">
        <v>18.96</v>
      </c>
      <c r="K2966" s="1">
        <v>2</v>
      </c>
      <c r="L2966" s="1">
        <v>0</v>
      </c>
      <c r="M2966" s="1">
        <v>7.5839999999999996</v>
      </c>
      <c r="N2966" s="1">
        <f>Clean_Data[[#This Row],[Profit]]/Clean_Data[[#This Row],[Sales]]</f>
        <v>0.39999999999999997</v>
      </c>
      <c r="O2966" s="1" t="str">
        <f>IF(Clean_Data[[#This Row],[Discount]]=0,"No Discount",
IF(Clean_Data[[#This Row],[Discount]]&lt;=0.2,"Low",
IF(Clean_Data[[#This Row],[Discount]]&lt;=0.5,"Medium","High")))</f>
        <v>No Discount</v>
      </c>
      <c r="P2966" s="1" t="str">
        <f>IF(Clean_Data[[#This Row],[Sales]]&lt;100,"Low",
IF(Clean_Data[[#This Row],[Sales]]&lt;500,"Medium","High"))</f>
        <v>Low</v>
      </c>
    </row>
    <row r="2967" spans="1:16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1">
        <v>32.951999999999998</v>
      </c>
      <c r="K2967" s="1">
        <v>6</v>
      </c>
      <c r="L2967" s="1">
        <v>0.6</v>
      </c>
      <c r="M2967" s="1">
        <v>-19.7712</v>
      </c>
      <c r="N2967" s="1">
        <f>Clean_Data[[#This Row],[Profit]]/Clean_Data[[#This Row],[Sales]]</f>
        <v>-0.60000000000000009</v>
      </c>
      <c r="O2967" s="1" t="str">
        <f>IF(Clean_Data[[#This Row],[Discount]]=0,"No Discount",
IF(Clean_Data[[#This Row],[Discount]]&lt;=0.2,"Low",
IF(Clean_Data[[#This Row],[Discount]]&lt;=0.5,"Medium","High")))</f>
        <v>High</v>
      </c>
      <c r="P2967" s="1" t="str">
        <f>IF(Clean_Data[[#This Row],[Sales]]&lt;100,"Low",
IF(Clean_Data[[#This Row],[Sales]]&lt;500,"Medium","High"))</f>
        <v>Low</v>
      </c>
    </row>
    <row r="2968" spans="1:16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1">
        <v>30.015999999999998</v>
      </c>
      <c r="K2968" s="1">
        <v>4</v>
      </c>
      <c r="L2968" s="1">
        <v>0.2</v>
      </c>
      <c r="M2968" s="1">
        <v>3.0015999999999998</v>
      </c>
      <c r="N2968" s="1">
        <f>Clean_Data[[#This Row],[Profit]]/Clean_Data[[#This Row],[Sales]]</f>
        <v>0.1</v>
      </c>
      <c r="O2968" s="1" t="str">
        <f>IF(Clean_Data[[#This Row],[Discount]]=0,"No Discount",
IF(Clean_Data[[#This Row],[Discount]]&lt;=0.2,"Low",
IF(Clean_Data[[#This Row],[Discount]]&lt;=0.5,"Medium","High")))</f>
        <v>Low</v>
      </c>
      <c r="P2968" s="1" t="str">
        <f>IF(Clean_Data[[#This Row],[Sales]]&lt;100,"Low",
IF(Clean_Data[[#This Row],[Sales]]&lt;500,"Medium","High"))</f>
        <v>Low</v>
      </c>
    </row>
    <row r="2969" spans="1:16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1">
        <v>499.584</v>
      </c>
      <c r="K2969" s="1">
        <v>3</v>
      </c>
      <c r="L2969" s="1">
        <v>0.2</v>
      </c>
      <c r="M2969" s="1">
        <v>43.7136</v>
      </c>
      <c r="N2969" s="1">
        <f>Clean_Data[[#This Row],[Profit]]/Clean_Data[[#This Row],[Sales]]</f>
        <v>8.7499999999999994E-2</v>
      </c>
      <c r="O2969" s="1" t="str">
        <f>IF(Clean_Data[[#This Row],[Discount]]=0,"No Discount",
IF(Clean_Data[[#This Row],[Discount]]&lt;=0.2,"Low",
IF(Clean_Data[[#This Row],[Discount]]&lt;=0.5,"Medium","High")))</f>
        <v>Low</v>
      </c>
      <c r="P2969" s="1" t="str">
        <f>IF(Clean_Data[[#This Row],[Sales]]&lt;100,"Low",
IF(Clean_Data[[#This Row],[Sales]]&lt;500,"Medium","High"))</f>
        <v>Medium</v>
      </c>
    </row>
    <row r="2970" spans="1:16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1">
        <v>31.103999999999999</v>
      </c>
      <c r="K2970" s="1">
        <v>6</v>
      </c>
      <c r="L2970" s="1">
        <v>0.2</v>
      </c>
      <c r="M2970" s="1">
        <v>10.8864</v>
      </c>
      <c r="N2970" s="1">
        <f>Clean_Data[[#This Row],[Profit]]/Clean_Data[[#This Row],[Sales]]</f>
        <v>0.35000000000000003</v>
      </c>
      <c r="O2970" s="1" t="str">
        <f>IF(Clean_Data[[#This Row],[Discount]]=0,"No Discount",
IF(Clean_Data[[#This Row],[Discount]]&lt;=0.2,"Low",
IF(Clean_Data[[#This Row],[Discount]]&lt;=0.5,"Medium","High")))</f>
        <v>Low</v>
      </c>
      <c r="P2970" s="1" t="str">
        <f>IF(Clean_Data[[#This Row],[Sales]]&lt;100,"Low",
IF(Clean_Data[[#This Row],[Sales]]&lt;500,"Medium","High"))</f>
        <v>Low</v>
      </c>
    </row>
    <row r="2971" spans="1:16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1">
        <v>13.272</v>
      </c>
      <c r="K2971" s="1">
        <v>8</v>
      </c>
      <c r="L2971" s="1">
        <v>0.7</v>
      </c>
      <c r="M2971" s="1">
        <v>-10.617599999999999</v>
      </c>
      <c r="N2971" s="1">
        <f>Clean_Data[[#This Row],[Profit]]/Clean_Data[[#This Row],[Sales]]</f>
        <v>-0.79999999999999993</v>
      </c>
      <c r="O2971" s="1" t="str">
        <f>IF(Clean_Data[[#This Row],[Discount]]=0,"No Discount",
IF(Clean_Data[[#This Row],[Discount]]&lt;=0.2,"Low",
IF(Clean_Data[[#This Row],[Discount]]&lt;=0.5,"Medium","High")))</f>
        <v>High</v>
      </c>
      <c r="P2971" s="1" t="str">
        <f>IF(Clean_Data[[#This Row],[Sales]]&lt;100,"Low",
IF(Clean_Data[[#This Row],[Sales]]&lt;500,"Medium","High"))</f>
        <v>Low</v>
      </c>
    </row>
    <row r="2972" spans="1:16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1">
        <v>28.271999999999998</v>
      </c>
      <c r="K2972" s="1">
        <v>2</v>
      </c>
      <c r="L2972" s="1">
        <v>0.2</v>
      </c>
      <c r="M2972" s="1">
        <v>6.3612000000000002</v>
      </c>
      <c r="N2972" s="1">
        <f>Clean_Data[[#This Row],[Profit]]/Clean_Data[[#This Row],[Sales]]</f>
        <v>0.22500000000000001</v>
      </c>
      <c r="O2972" s="1" t="str">
        <f>IF(Clean_Data[[#This Row],[Discount]]=0,"No Discount",
IF(Clean_Data[[#This Row],[Discount]]&lt;=0.2,"Low",
IF(Clean_Data[[#This Row],[Discount]]&lt;=0.5,"Medium","High")))</f>
        <v>Low</v>
      </c>
      <c r="P2972" s="1" t="str">
        <f>IF(Clean_Data[[#This Row],[Sales]]&lt;100,"Low",
IF(Clean_Data[[#This Row],[Sales]]&lt;500,"Medium","High"))</f>
        <v>Low</v>
      </c>
    </row>
    <row r="2973" spans="1:16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1">
        <v>259.13600000000002</v>
      </c>
      <c r="K2973" s="1">
        <v>4</v>
      </c>
      <c r="L2973" s="1">
        <v>0.2</v>
      </c>
      <c r="M2973" s="1">
        <v>-51.827199999999998</v>
      </c>
      <c r="N2973" s="1">
        <f>Clean_Data[[#This Row],[Profit]]/Clean_Data[[#This Row],[Sales]]</f>
        <v>-0.19999999999999998</v>
      </c>
      <c r="O2973" s="1" t="str">
        <f>IF(Clean_Data[[#This Row],[Discount]]=0,"No Discount",
IF(Clean_Data[[#This Row],[Discount]]&lt;=0.2,"Low",
IF(Clean_Data[[#This Row],[Discount]]&lt;=0.5,"Medium","High")))</f>
        <v>Low</v>
      </c>
      <c r="P2973" s="1" t="str">
        <f>IF(Clean_Data[[#This Row],[Sales]]&lt;100,"Low",
IF(Clean_Data[[#This Row],[Sales]]&lt;500,"Medium","High"))</f>
        <v>Medium</v>
      </c>
    </row>
    <row r="2974" spans="1:16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1">
        <v>10.8</v>
      </c>
      <c r="K2974" s="1">
        <v>5</v>
      </c>
      <c r="L2974" s="1">
        <v>0</v>
      </c>
      <c r="M2974" s="1">
        <v>5.1840000000000002</v>
      </c>
      <c r="N2974" s="1">
        <f>Clean_Data[[#This Row],[Profit]]/Clean_Data[[#This Row],[Sales]]</f>
        <v>0.48</v>
      </c>
      <c r="O2974" s="1" t="str">
        <f>IF(Clean_Data[[#This Row],[Discount]]=0,"No Discount",
IF(Clean_Data[[#This Row],[Discount]]&lt;=0.2,"Low",
IF(Clean_Data[[#This Row],[Discount]]&lt;=0.5,"Medium","High")))</f>
        <v>No Discount</v>
      </c>
      <c r="P2974" s="1" t="str">
        <f>IF(Clean_Data[[#This Row],[Sales]]&lt;100,"Low",
IF(Clean_Data[[#This Row],[Sales]]&lt;500,"Medium","High"))</f>
        <v>Low</v>
      </c>
    </row>
    <row r="2975" spans="1:16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1">
        <v>244.006</v>
      </c>
      <c r="K2975" s="1">
        <v>2</v>
      </c>
      <c r="L2975" s="1">
        <v>0.3</v>
      </c>
      <c r="M2975" s="1">
        <v>-31.372199999999999</v>
      </c>
      <c r="N2975" s="1">
        <f>Clean_Data[[#This Row],[Profit]]/Clean_Data[[#This Row],[Sales]]</f>
        <v>-0.12857142857142856</v>
      </c>
      <c r="O2975" s="1" t="str">
        <f>IF(Clean_Data[[#This Row],[Discount]]=0,"No Discount",
IF(Clean_Data[[#This Row],[Discount]]&lt;=0.2,"Low",
IF(Clean_Data[[#This Row],[Discount]]&lt;=0.5,"Medium","High")))</f>
        <v>Medium</v>
      </c>
      <c r="P2975" s="1" t="str">
        <f>IF(Clean_Data[[#This Row],[Sales]]&lt;100,"Low",
IF(Clean_Data[[#This Row],[Sales]]&lt;500,"Medium","High"))</f>
        <v>Medium</v>
      </c>
    </row>
    <row r="2976" spans="1:16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1">
        <v>15.936</v>
      </c>
      <c r="K2976" s="1">
        <v>4</v>
      </c>
      <c r="L2976" s="1">
        <v>0.2</v>
      </c>
      <c r="M2976" s="1">
        <v>5.3784000000000001</v>
      </c>
      <c r="N2976" s="1">
        <f>Clean_Data[[#This Row],[Profit]]/Clean_Data[[#This Row],[Sales]]</f>
        <v>0.33750000000000002</v>
      </c>
      <c r="O2976" s="1" t="str">
        <f>IF(Clean_Data[[#This Row],[Discount]]=0,"No Discount",
IF(Clean_Data[[#This Row],[Discount]]&lt;=0.2,"Low",
IF(Clean_Data[[#This Row],[Discount]]&lt;=0.5,"Medium","High")))</f>
        <v>Low</v>
      </c>
      <c r="P2976" s="1" t="str">
        <f>IF(Clean_Data[[#This Row],[Sales]]&lt;100,"Low",
IF(Clean_Data[[#This Row],[Sales]]&lt;500,"Medium","High"))</f>
        <v>Low</v>
      </c>
    </row>
    <row r="2977" spans="1:16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1">
        <v>188.55199999999999</v>
      </c>
      <c r="K2977" s="1">
        <v>7</v>
      </c>
      <c r="L2977" s="1">
        <v>0.3</v>
      </c>
      <c r="M2977" s="1">
        <v>-2.6936</v>
      </c>
      <c r="N2977" s="1">
        <f>Clean_Data[[#This Row],[Profit]]/Clean_Data[[#This Row],[Sales]]</f>
        <v>-1.4285714285714287E-2</v>
      </c>
      <c r="O2977" s="1" t="str">
        <f>IF(Clean_Data[[#This Row],[Discount]]=0,"No Discount",
IF(Clean_Data[[#This Row],[Discount]]&lt;=0.2,"Low",
IF(Clean_Data[[#This Row],[Discount]]&lt;=0.5,"Medium","High")))</f>
        <v>Medium</v>
      </c>
      <c r="P2977" s="1" t="str">
        <f>IF(Clean_Data[[#This Row],[Sales]]&lt;100,"Low",
IF(Clean_Data[[#This Row],[Sales]]&lt;500,"Medium","High"))</f>
        <v>Medium</v>
      </c>
    </row>
    <row r="2978" spans="1:16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1">
        <v>22.58</v>
      </c>
      <c r="K2978" s="1">
        <v>2</v>
      </c>
      <c r="L2978" s="1">
        <v>0</v>
      </c>
      <c r="M2978" s="1">
        <v>5.8708</v>
      </c>
      <c r="N2978" s="1">
        <f>Clean_Data[[#This Row],[Profit]]/Clean_Data[[#This Row],[Sales]]</f>
        <v>0.26</v>
      </c>
      <c r="O2978" s="1" t="str">
        <f>IF(Clean_Data[[#This Row],[Discount]]=0,"No Discount",
IF(Clean_Data[[#This Row],[Discount]]&lt;=0.2,"Low",
IF(Clean_Data[[#This Row],[Discount]]&lt;=0.5,"Medium","High")))</f>
        <v>No Discount</v>
      </c>
      <c r="P2978" s="1" t="str">
        <f>IF(Clean_Data[[#This Row],[Sales]]&lt;100,"Low",
IF(Clean_Data[[#This Row],[Sales]]&lt;500,"Medium","High"))</f>
        <v>Low</v>
      </c>
    </row>
    <row r="2979" spans="1:16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1">
        <v>545.94000000000005</v>
      </c>
      <c r="K2979" s="1">
        <v>6</v>
      </c>
      <c r="L2979" s="1">
        <v>0</v>
      </c>
      <c r="M2979" s="1">
        <v>87.350399999999993</v>
      </c>
      <c r="N2979" s="1">
        <f>Clean_Data[[#This Row],[Profit]]/Clean_Data[[#This Row],[Sales]]</f>
        <v>0.15999999999999998</v>
      </c>
      <c r="O2979" s="1" t="str">
        <f>IF(Clean_Data[[#This Row],[Discount]]=0,"No Discount",
IF(Clean_Data[[#This Row],[Discount]]&lt;=0.2,"Low",
IF(Clean_Data[[#This Row],[Discount]]&lt;=0.5,"Medium","High")))</f>
        <v>No Discount</v>
      </c>
      <c r="P2979" s="1" t="str">
        <f>IF(Clean_Data[[#This Row],[Sales]]&lt;100,"Low",
IF(Clean_Data[[#This Row],[Sales]]&lt;500,"Medium","High"))</f>
        <v>High</v>
      </c>
    </row>
    <row r="2980" spans="1:16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1">
        <v>20.736000000000001</v>
      </c>
      <c r="K2980" s="1">
        <v>4</v>
      </c>
      <c r="L2980" s="1">
        <v>0.2</v>
      </c>
      <c r="M2980" s="1">
        <v>7.2576000000000001</v>
      </c>
      <c r="N2980" s="1">
        <f>Clean_Data[[#This Row],[Profit]]/Clean_Data[[#This Row],[Sales]]</f>
        <v>0.35</v>
      </c>
      <c r="O2980" s="1" t="str">
        <f>IF(Clean_Data[[#This Row],[Discount]]=0,"No Discount",
IF(Clean_Data[[#This Row],[Discount]]&lt;=0.2,"Low",
IF(Clean_Data[[#This Row],[Discount]]&lt;=0.5,"Medium","High")))</f>
        <v>Low</v>
      </c>
      <c r="P2980" s="1" t="str">
        <f>IF(Clean_Data[[#This Row],[Sales]]&lt;100,"Low",
IF(Clean_Data[[#This Row],[Sales]]&lt;500,"Medium","High"))</f>
        <v>Low</v>
      </c>
    </row>
    <row r="2981" spans="1:16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1">
        <v>43.295999999999999</v>
      </c>
      <c r="K2981" s="1">
        <v>2</v>
      </c>
      <c r="L2981" s="1">
        <v>0.2</v>
      </c>
      <c r="M2981" s="1">
        <v>4.3296000000000001</v>
      </c>
      <c r="N2981" s="1">
        <f>Clean_Data[[#This Row],[Profit]]/Clean_Data[[#This Row],[Sales]]</f>
        <v>0.1</v>
      </c>
      <c r="O2981" s="1" t="str">
        <f>IF(Clean_Data[[#This Row],[Discount]]=0,"No Discount",
IF(Clean_Data[[#This Row],[Discount]]&lt;=0.2,"Low",
IF(Clean_Data[[#This Row],[Discount]]&lt;=0.5,"Medium","High")))</f>
        <v>Low</v>
      </c>
      <c r="P2981" s="1" t="str">
        <f>IF(Clean_Data[[#This Row],[Sales]]&lt;100,"Low",
IF(Clean_Data[[#This Row],[Sales]]&lt;500,"Medium","High"))</f>
        <v>Low</v>
      </c>
    </row>
    <row r="2982" spans="1:16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1">
        <v>123.136</v>
      </c>
      <c r="K2982" s="1">
        <v>4</v>
      </c>
      <c r="L2982" s="1">
        <v>0.2</v>
      </c>
      <c r="M2982" s="1">
        <v>13.8528</v>
      </c>
      <c r="N2982" s="1">
        <f>Clean_Data[[#This Row],[Profit]]/Clean_Data[[#This Row],[Sales]]</f>
        <v>0.1125</v>
      </c>
      <c r="O2982" s="1" t="str">
        <f>IF(Clean_Data[[#This Row],[Discount]]=0,"No Discount",
IF(Clean_Data[[#This Row],[Discount]]&lt;=0.2,"Low",
IF(Clean_Data[[#This Row],[Discount]]&lt;=0.5,"Medium","High")))</f>
        <v>Low</v>
      </c>
      <c r="P2982" s="1" t="str">
        <f>IF(Clean_Data[[#This Row],[Sales]]&lt;100,"Low",
IF(Clean_Data[[#This Row],[Sales]]&lt;500,"Medium","High"))</f>
        <v>Medium</v>
      </c>
    </row>
    <row r="2983" spans="1:16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1">
        <v>11.263999999999999</v>
      </c>
      <c r="K2983" s="1">
        <v>4</v>
      </c>
      <c r="L2983" s="1">
        <v>0.2</v>
      </c>
      <c r="M2983" s="1">
        <v>3.8016000000000001</v>
      </c>
      <c r="N2983" s="1">
        <f>Clean_Data[[#This Row],[Profit]]/Clean_Data[[#This Row],[Sales]]</f>
        <v>0.33750000000000002</v>
      </c>
      <c r="O2983" s="1" t="str">
        <f>IF(Clean_Data[[#This Row],[Discount]]=0,"No Discount",
IF(Clean_Data[[#This Row],[Discount]]&lt;=0.2,"Low",
IF(Clean_Data[[#This Row],[Discount]]&lt;=0.5,"Medium","High")))</f>
        <v>Low</v>
      </c>
      <c r="P2983" s="1" t="str">
        <f>IF(Clean_Data[[#This Row],[Sales]]&lt;100,"Low",
IF(Clean_Data[[#This Row],[Sales]]&lt;500,"Medium","High"))</f>
        <v>Low</v>
      </c>
    </row>
    <row r="2984" spans="1:16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1">
        <v>53.423999999999999</v>
      </c>
      <c r="K2984" s="1">
        <v>3</v>
      </c>
      <c r="L2984" s="1">
        <v>0.2</v>
      </c>
      <c r="M2984" s="1">
        <v>4.6745999999999999</v>
      </c>
      <c r="N2984" s="1">
        <f>Clean_Data[[#This Row],[Profit]]/Clean_Data[[#This Row],[Sales]]</f>
        <v>8.7499999999999994E-2</v>
      </c>
      <c r="O2984" s="1" t="str">
        <f>IF(Clean_Data[[#This Row],[Discount]]=0,"No Discount",
IF(Clean_Data[[#This Row],[Discount]]&lt;=0.2,"Low",
IF(Clean_Data[[#This Row],[Discount]]&lt;=0.5,"Medium","High")))</f>
        <v>Low</v>
      </c>
      <c r="P2984" s="1" t="str">
        <f>IF(Clean_Data[[#This Row],[Sales]]&lt;100,"Low",
IF(Clean_Data[[#This Row],[Sales]]&lt;500,"Medium","High"))</f>
        <v>Low</v>
      </c>
    </row>
    <row r="2985" spans="1:16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1">
        <v>275.49</v>
      </c>
      <c r="K2985" s="1">
        <v>1</v>
      </c>
      <c r="L2985" s="1">
        <v>0.5</v>
      </c>
      <c r="M2985" s="1">
        <v>-170.8038</v>
      </c>
      <c r="N2985" s="1">
        <f>Clean_Data[[#This Row],[Profit]]/Clean_Data[[#This Row],[Sales]]</f>
        <v>-0.62</v>
      </c>
      <c r="O2985" s="1" t="str">
        <f>IF(Clean_Data[[#This Row],[Discount]]=0,"No Discount",
IF(Clean_Data[[#This Row],[Discount]]&lt;=0.2,"Low",
IF(Clean_Data[[#This Row],[Discount]]&lt;=0.5,"Medium","High")))</f>
        <v>Medium</v>
      </c>
      <c r="P2985" s="1" t="str">
        <f>IF(Clean_Data[[#This Row],[Sales]]&lt;100,"Low",
IF(Clean_Data[[#This Row],[Sales]]&lt;500,"Medium","High"))</f>
        <v>Medium</v>
      </c>
    </row>
    <row r="2986" spans="1:16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1">
        <v>24.96</v>
      </c>
      <c r="K2986" s="1">
        <v>4</v>
      </c>
      <c r="L2986" s="1">
        <v>0</v>
      </c>
      <c r="M2986" s="1">
        <v>6.24</v>
      </c>
      <c r="N2986" s="1">
        <f>Clean_Data[[#This Row],[Profit]]/Clean_Data[[#This Row],[Sales]]</f>
        <v>0.25</v>
      </c>
      <c r="O2986" s="1" t="str">
        <f>IF(Clean_Data[[#This Row],[Discount]]=0,"No Discount",
IF(Clean_Data[[#This Row],[Discount]]&lt;=0.2,"Low",
IF(Clean_Data[[#This Row],[Discount]]&lt;=0.5,"Medium","High")))</f>
        <v>No Discount</v>
      </c>
      <c r="P2986" s="1" t="str">
        <f>IF(Clean_Data[[#This Row],[Sales]]&lt;100,"Low",
IF(Clean_Data[[#This Row],[Sales]]&lt;500,"Medium","High"))</f>
        <v>Low</v>
      </c>
    </row>
    <row r="2987" spans="1:16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1">
        <v>19.36</v>
      </c>
      <c r="K2987" s="1">
        <v>2</v>
      </c>
      <c r="L2987" s="1">
        <v>0</v>
      </c>
      <c r="M2987" s="1">
        <v>9.2927999999999997</v>
      </c>
      <c r="N2987" s="1">
        <f>Clean_Data[[#This Row],[Profit]]/Clean_Data[[#This Row],[Sales]]</f>
        <v>0.48</v>
      </c>
      <c r="O2987" s="1" t="str">
        <f>IF(Clean_Data[[#This Row],[Discount]]=0,"No Discount",
IF(Clean_Data[[#This Row],[Discount]]&lt;=0.2,"Low",
IF(Clean_Data[[#This Row],[Discount]]&lt;=0.5,"Medium","High")))</f>
        <v>No Discount</v>
      </c>
      <c r="P2987" s="1" t="str">
        <f>IF(Clean_Data[[#This Row],[Sales]]&lt;100,"Low",
IF(Clean_Data[[#This Row],[Sales]]&lt;500,"Medium","High"))</f>
        <v>Low</v>
      </c>
    </row>
    <row r="2988" spans="1:16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1">
        <v>1267.6500000000001</v>
      </c>
      <c r="K2988" s="1">
        <v>9</v>
      </c>
      <c r="L2988" s="1">
        <v>0</v>
      </c>
      <c r="M2988" s="1">
        <v>152.11799999999999</v>
      </c>
      <c r="N2988" s="1">
        <f>Clean_Data[[#This Row],[Profit]]/Clean_Data[[#This Row],[Sales]]</f>
        <v>0.11999999999999998</v>
      </c>
      <c r="O2988" s="1" t="str">
        <f>IF(Clean_Data[[#This Row],[Discount]]=0,"No Discount",
IF(Clean_Data[[#This Row],[Discount]]&lt;=0.2,"Low",
IF(Clean_Data[[#This Row],[Discount]]&lt;=0.5,"Medium","High")))</f>
        <v>No Discount</v>
      </c>
      <c r="P2988" s="1" t="str">
        <f>IF(Clean_Data[[#This Row],[Sales]]&lt;100,"Low",
IF(Clean_Data[[#This Row],[Sales]]&lt;500,"Medium","High"))</f>
        <v>High</v>
      </c>
    </row>
    <row r="2989" spans="1:16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1">
        <v>12.99</v>
      </c>
      <c r="K2989" s="1">
        <v>1</v>
      </c>
      <c r="L2989" s="1">
        <v>0</v>
      </c>
      <c r="M2989" s="1">
        <v>0.77939999999999998</v>
      </c>
      <c r="N2989" s="1">
        <f>Clean_Data[[#This Row],[Profit]]/Clean_Data[[#This Row],[Sales]]</f>
        <v>0.06</v>
      </c>
      <c r="O2989" s="1" t="str">
        <f>IF(Clean_Data[[#This Row],[Discount]]=0,"No Discount",
IF(Clean_Data[[#This Row],[Discount]]&lt;=0.2,"Low",
IF(Clean_Data[[#This Row],[Discount]]&lt;=0.5,"Medium","High")))</f>
        <v>No Discount</v>
      </c>
      <c r="P2989" s="1" t="str">
        <f>IF(Clean_Data[[#This Row],[Sales]]&lt;100,"Low",
IF(Clean_Data[[#This Row],[Sales]]&lt;500,"Medium","High"))</f>
        <v>Low</v>
      </c>
    </row>
    <row r="2990" spans="1:16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1">
        <v>18.559999999999999</v>
      </c>
      <c r="K2990" s="1">
        <v>4</v>
      </c>
      <c r="L2990" s="1">
        <v>0.2</v>
      </c>
      <c r="M2990" s="1">
        <v>6.4960000000000004</v>
      </c>
      <c r="N2990" s="1">
        <f>Clean_Data[[#This Row],[Profit]]/Clean_Data[[#This Row],[Sales]]</f>
        <v>0.35000000000000003</v>
      </c>
      <c r="O2990" s="1" t="str">
        <f>IF(Clean_Data[[#This Row],[Discount]]=0,"No Discount",
IF(Clean_Data[[#This Row],[Discount]]&lt;=0.2,"Low",
IF(Clean_Data[[#This Row],[Discount]]&lt;=0.5,"Medium","High")))</f>
        <v>Low</v>
      </c>
      <c r="P2990" s="1" t="str">
        <f>IF(Clean_Data[[#This Row],[Sales]]&lt;100,"Low",
IF(Clean_Data[[#This Row],[Sales]]&lt;500,"Medium","High"))</f>
        <v>Low</v>
      </c>
    </row>
    <row r="2991" spans="1:16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1">
        <v>449.15</v>
      </c>
      <c r="K2991" s="1">
        <v>5</v>
      </c>
      <c r="L2991" s="1">
        <v>0</v>
      </c>
      <c r="M2991" s="1">
        <v>8.9830000000000005</v>
      </c>
      <c r="N2991" s="1">
        <f>Clean_Data[[#This Row],[Profit]]/Clean_Data[[#This Row],[Sales]]</f>
        <v>2.0000000000000004E-2</v>
      </c>
      <c r="O2991" s="1" t="str">
        <f>IF(Clean_Data[[#This Row],[Discount]]=0,"No Discount",
IF(Clean_Data[[#This Row],[Discount]]&lt;=0.2,"Low",
IF(Clean_Data[[#This Row],[Discount]]&lt;=0.5,"Medium","High")))</f>
        <v>No Discount</v>
      </c>
      <c r="P2991" s="1" t="str">
        <f>IF(Clean_Data[[#This Row],[Sales]]&lt;100,"Low",
IF(Clean_Data[[#This Row],[Sales]]&lt;500,"Medium","High"))</f>
        <v>Medium</v>
      </c>
    </row>
    <row r="2992" spans="1:16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1">
        <v>31.248000000000001</v>
      </c>
      <c r="K2992" s="1">
        <v>7</v>
      </c>
      <c r="L2992" s="1">
        <v>0.2</v>
      </c>
      <c r="M2992" s="1">
        <v>10.9368</v>
      </c>
      <c r="N2992" s="1">
        <f>Clean_Data[[#This Row],[Profit]]/Clean_Data[[#This Row],[Sales]]</f>
        <v>0.35</v>
      </c>
      <c r="O2992" s="1" t="str">
        <f>IF(Clean_Data[[#This Row],[Discount]]=0,"No Discount",
IF(Clean_Data[[#This Row],[Discount]]&lt;=0.2,"Low",
IF(Clean_Data[[#This Row],[Discount]]&lt;=0.5,"Medium","High")))</f>
        <v>Low</v>
      </c>
      <c r="P2992" s="1" t="str">
        <f>IF(Clean_Data[[#This Row],[Sales]]&lt;100,"Low",
IF(Clean_Data[[#This Row],[Sales]]&lt;500,"Medium","High"))</f>
        <v>Low</v>
      </c>
    </row>
    <row r="2993" spans="1:16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1">
        <v>61.44</v>
      </c>
      <c r="K2993" s="1">
        <v>3</v>
      </c>
      <c r="L2993" s="1">
        <v>0</v>
      </c>
      <c r="M2993" s="1">
        <v>16.588799999999999</v>
      </c>
      <c r="N2993" s="1">
        <f>Clean_Data[[#This Row],[Profit]]/Clean_Data[[#This Row],[Sales]]</f>
        <v>0.27</v>
      </c>
      <c r="O2993" s="1" t="str">
        <f>IF(Clean_Data[[#This Row],[Discount]]=0,"No Discount",
IF(Clean_Data[[#This Row],[Discount]]&lt;=0.2,"Low",
IF(Clean_Data[[#This Row],[Discount]]&lt;=0.5,"Medium","High")))</f>
        <v>No Discount</v>
      </c>
      <c r="P2993" s="1" t="str">
        <f>IF(Clean_Data[[#This Row],[Sales]]&lt;100,"Low",
IF(Clean_Data[[#This Row],[Sales]]&lt;500,"Medium","High"))</f>
        <v>Low</v>
      </c>
    </row>
    <row r="2994" spans="1:16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1">
        <v>895.92</v>
      </c>
      <c r="K2994" s="1">
        <v>4</v>
      </c>
      <c r="L2994" s="1">
        <v>0</v>
      </c>
      <c r="M2994" s="1">
        <v>421.08240000000001</v>
      </c>
      <c r="N2994" s="1">
        <f>Clean_Data[[#This Row],[Profit]]/Clean_Data[[#This Row],[Sales]]</f>
        <v>0.47000000000000003</v>
      </c>
      <c r="O2994" s="1" t="str">
        <f>IF(Clean_Data[[#This Row],[Discount]]=0,"No Discount",
IF(Clean_Data[[#This Row],[Discount]]&lt;=0.2,"Low",
IF(Clean_Data[[#This Row],[Discount]]&lt;=0.5,"Medium","High")))</f>
        <v>No Discount</v>
      </c>
      <c r="P2994" s="1" t="str">
        <f>IF(Clean_Data[[#This Row],[Sales]]&lt;100,"Low",
IF(Clean_Data[[#This Row],[Sales]]&lt;500,"Medium","High"))</f>
        <v>High</v>
      </c>
    </row>
    <row r="2995" spans="1:16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1">
        <v>55.36</v>
      </c>
      <c r="K2995" s="1">
        <v>4</v>
      </c>
      <c r="L2995" s="1">
        <v>0.2</v>
      </c>
      <c r="M2995" s="1">
        <v>18.684000000000001</v>
      </c>
      <c r="N2995" s="1">
        <f>Clean_Data[[#This Row],[Profit]]/Clean_Data[[#This Row],[Sales]]</f>
        <v>0.33750000000000002</v>
      </c>
      <c r="O2995" s="1" t="str">
        <f>IF(Clean_Data[[#This Row],[Discount]]=0,"No Discount",
IF(Clean_Data[[#This Row],[Discount]]&lt;=0.2,"Low",
IF(Clean_Data[[#This Row],[Discount]]&lt;=0.5,"Medium","High")))</f>
        <v>Low</v>
      </c>
      <c r="P2995" s="1" t="str">
        <f>IF(Clean_Data[[#This Row],[Sales]]&lt;100,"Low",
IF(Clean_Data[[#This Row],[Sales]]&lt;500,"Medium","High"))</f>
        <v>Low</v>
      </c>
    </row>
    <row r="2996" spans="1:16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1">
        <v>55.92</v>
      </c>
      <c r="K2996" s="1">
        <v>5</v>
      </c>
      <c r="L2996" s="1">
        <v>0.2</v>
      </c>
      <c r="M2996" s="1">
        <v>6.2910000000000004</v>
      </c>
      <c r="N2996" s="1">
        <f>Clean_Data[[#This Row],[Profit]]/Clean_Data[[#This Row],[Sales]]</f>
        <v>0.1125</v>
      </c>
      <c r="O2996" s="1" t="str">
        <f>IF(Clean_Data[[#This Row],[Discount]]=0,"No Discount",
IF(Clean_Data[[#This Row],[Discount]]&lt;=0.2,"Low",
IF(Clean_Data[[#This Row],[Discount]]&lt;=0.5,"Medium","High")))</f>
        <v>Low</v>
      </c>
      <c r="P2996" s="1" t="str">
        <f>IF(Clean_Data[[#This Row],[Sales]]&lt;100,"Low",
IF(Clean_Data[[#This Row],[Sales]]&lt;500,"Medium","High"))</f>
        <v>Low</v>
      </c>
    </row>
    <row r="2997" spans="1:16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1">
        <v>24.896000000000001</v>
      </c>
      <c r="K2997" s="1">
        <v>4</v>
      </c>
      <c r="L2997" s="1">
        <v>0.2</v>
      </c>
      <c r="M2997" s="1">
        <v>8.4024000000000001</v>
      </c>
      <c r="N2997" s="1">
        <f>Clean_Data[[#This Row],[Profit]]/Clean_Data[[#This Row],[Sales]]</f>
        <v>0.33749999999999997</v>
      </c>
      <c r="O2997" s="1" t="str">
        <f>IF(Clean_Data[[#This Row],[Discount]]=0,"No Discount",
IF(Clean_Data[[#This Row],[Discount]]&lt;=0.2,"Low",
IF(Clean_Data[[#This Row],[Discount]]&lt;=0.5,"Medium","High")))</f>
        <v>Low</v>
      </c>
      <c r="P2997" s="1" t="str">
        <f>IF(Clean_Data[[#This Row],[Sales]]&lt;100,"Low",
IF(Clean_Data[[#This Row],[Sales]]&lt;500,"Medium","High"))</f>
        <v>Low</v>
      </c>
    </row>
    <row r="2998" spans="1:16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1">
        <v>3.984</v>
      </c>
      <c r="K2998" s="1">
        <v>1</v>
      </c>
      <c r="L2998" s="1">
        <v>0.2</v>
      </c>
      <c r="M2998" s="1">
        <v>0.64739999999999998</v>
      </c>
      <c r="N2998" s="1">
        <f>Clean_Data[[#This Row],[Profit]]/Clean_Data[[#This Row],[Sales]]</f>
        <v>0.16250000000000001</v>
      </c>
      <c r="O2998" s="1" t="str">
        <f>IF(Clean_Data[[#This Row],[Discount]]=0,"No Discount",
IF(Clean_Data[[#This Row],[Discount]]&lt;=0.2,"Low",
IF(Clean_Data[[#This Row],[Discount]]&lt;=0.5,"Medium","High")))</f>
        <v>Low</v>
      </c>
      <c r="P2998" s="1" t="str">
        <f>IF(Clean_Data[[#This Row],[Sales]]&lt;100,"Low",
IF(Clean_Data[[#This Row],[Sales]]&lt;500,"Medium","High"))</f>
        <v>Low</v>
      </c>
    </row>
    <row r="2999" spans="1:16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1">
        <v>95.968000000000004</v>
      </c>
      <c r="K2999" s="1">
        <v>4</v>
      </c>
      <c r="L2999" s="1">
        <v>0.2</v>
      </c>
      <c r="M2999" s="1">
        <v>28.790400000000002</v>
      </c>
      <c r="N2999" s="1">
        <f>Clean_Data[[#This Row],[Profit]]/Clean_Data[[#This Row],[Sales]]</f>
        <v>0.3</v>
      </c>
      <c r="O2999" s="1" t="str">
        <f>IF(Clean_Data[[#This Row],[Discount]]=0,"No Discount",
IF(Clean_Data[[#This Row],[Discount]]&lt;=0.2,"Low",
IF(Clean_Data[[#This Row],[Discount]]&lt;=0.5,"Medium","High")))</f>
        <v>Low</v>
      </c>
      <c r="P2999" s="1" t="str">
        <f>IF(Clean_Data[[#This Row],[Sales]]&lt;100,"Low",
IF(Clean_Data[[#This Row],[Sales]]&lt;500,"Medium","High"))</f>
        <v>Low</v>
      </c>
    </row>
    <row r="3000" spans="1:16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1">
        <v>206.99100000000001</v>
      </c>
      <c r="K3000" s="1">
        <v>3</v>
      </c>
      <c r="L3000" s="1">
        <v>0.7</v>
      </c>
      <c r="M3000" s="1">
        <v>-172.49250000000001</v>
      </c>
      <c r="N3000" s="1">
        <f>Clean_Data[[#This Row],[Profit]]/Clean_Data[[#This Row],[Sales]]</f>
        <v>-0.83333333333333326</v>
      </c>
      <c r="O3000" s="1" t="str">
        <f>IF(Clean_Data[[#This Row],[Discount]]=0,"No Discount",
IF(Clean_Data[[#This Row],[Discount]]&lt;=0.2,"Low",
IF(Clean_Data[[#This Row],[Discount]]&lt;=0.5,"Medium","High")))</f>
        <v>High</v>
      </c>
      <c r="P3000" s="1" t="str">
        <f>IF(Clean_Data[[#This Row],[Sales]]&lt;100,"Low",
IF(Clean_Data[[#This Row],[Sales]]&lt;500,"Medium","High"))</f>
        <v>Medium</v>
      </c>
    </row>
    <row r="3001" spans="1:16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1">
        <v>44.415999999999997</v>
      </c>
      <c r="K3001" s="1">
        <v>2</v>
      </c>
      <c r="L3001" s="1">
        <v>0.2</v>
      </c>
      <c r="M3001" s="1">
        <v>3.8864000000000001</v>
      </c>
      <c r="N3001" s="1">
        <f>Clean_Data[[#This Row],[Profit]]/Clean_Data[[#This Row],[Sales]]</f>
        <v>8.7500000000000008E-2</v>
      </c>
      <c r="O3001" s="1" t="str">
        <f>IF(Clean_Data[[#This Row],[Discount]]=0,"No Discount",
IF(Clean_Data[[#This Row],[Discount]]&lt;=0.2,"Low",
IF(Clean_Data[[#This Row],[Discount]]&lt;=0.5,"Medium","High")))</f>
        <v>Low</v>
      </c>
      <c r="P3001" s="1" t="str">
        <f>IF(Clean_Data[[#This Row],[Sales]]&lt;100,"Low",
IF(Clean_Data[[#This Row],[Sales]]&lt;500,"Medium","High"))</f>
        <v>Low</v>
      </c>
    </row>
    <row r="3002" spans="1:16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1">
        <v>9.0060000000000002</v>
      </c>
      <c r="K3002" s="1">
        <v>2</v>
      </c>
      <c r="L3002" s="1">
        <v>0.7</v>
      </c>
      <c r="M3002" s="1">
        <v>-7.2047999999999996</v>
      </c>
      <c r="N3002" s="1">
        <f>Clean_Data[[#This Row],[Profit]]/Clean_Data[[#This Row],[Sales]]</f>
        <v>-0.79999999999999993</v>
      </c>
      <c r="O3002" s="1" t="str">
        <f>IF(Clean_Data[[#This Row],[Discount]]=0,"No Discount",
IF(Clean_Data[[#This Row],[Discount]]&lt;=0.2,"Low",
IF(Clean_Data[[#This Row],[Discount]]&lt;=0.5,"Medium","High")))</f>
        <v>High</v>
      </c>
      <c r="P3002" s="1" t="str">
        <f>IF(Clean_Data[[#This Row],[Sales]]&lt;100,"Low",
IF(Clean_Data[[#This Row],[Sales]]&lt;500,"Medium","High"))</f>
        <v>Low</v>
      </c>
    </row>
    <row r="3003" spans="1:16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1">
        <v>19</v>
      </c>
      <c r="K3003" s="1">
        <v>5</v>
      </c>
      <c r="L3003" s="1">
        <v>0</v>
      </c>
      <c r="M3003" s="1">
        <v>8.93</v>
      </c>
      <c r="N3003" s="1">
        <f>Clean_Data[[#This Row],[Profit]]/Clean_Data[[#This Row],[Sales]]</f>
        <v>0.47</v>
      </c>
      <c r="O3003" s="1" t="str">
        <f>IF(Clean_Data[[#This Row],[Discount]]=0,"No Discount",
IF(Clean_Data[[#This Row],[Discount]]&lt;=0.2,"Low",
IF(Clean_Data[[#This Row],[Discount]]&lt;=0.5,"Medium","High")))</f>
        <v>No Discount</v>
      </c>
      <c r="P3003" s="1" t="str">
        <f>IF(Clean_Data[[#This Row],[Sales]]&lt;100,"Low",
IF(Clean_Data[[#This Row],[Sales]]&lt;500,"Medium","High"))</f>
        <v>Low</v>
      </c>
    </row>
    <row r="3004" spans="1:16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1">
        <v>33.375999999999998</v>
      </c>
      <c r="K3004" s="1">
        <v>4</v>
      </c>
      <c r="L3004" s="1">
        <v>0.2</v>
      </c>
      <c r="M3004" s="1">
        <v>10.43</v>
      </c>
      <c r="N3004" s="1">
        <f>Clean_Data[[#This Row],[Profit]]/Clean_Data[[#This Row],[Sales]]</f>
        <v>0.3125</v>
      </c>
      <c r="O3004" s="1" t="str">
        <f>IF(Clean_Data[[#This Row],[Discount]]=0,"No Discount",
IF(Clean_Data[[#This Row],[Discount]]&lt;=0.2,"Low",
IF(Clean_Data[[#This Row],[Discount]]&lt;=0.5,"Medium","High")))</f>
        <v>Low</v>
      </c>
      <c r="P3004" s="1" t="str">
        <f>IF(Clean_Data[[#This Row],[Sales]]&lt;100,"Low",
IF(Clean_Data[[#This Row],[Sales]]&lt;500,"Medium","High"))</f>
        <v>Low</v>
      </c>
    </row>
    <row r="3005" spans="1:16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1">
        <v>207.48</v>
      </c>
      <c r="K3005" s="1">
        <v>1</v>
      </c>
      <c r="L3005" s="1">
        <v>0</v>
      </c>
      <c r="M3005" s="1">
        <v>62.244</v>
      </c>
      <c r="N3005" s="1">
        <f>Clean_Data[[#This Row],[Profit]]/Clean_Data[[#This Row],[Sales]]</f>
        <v>0.3</v>
      </c>
      <c r="O3005" s="1" t="str">
        <f>IF(Clean_Data[[#This Row],[Discount]]=0,"No Discount",
IF(Clean_Data[[#This Row],[Discount]]&lt;=0.2,"Low",
IF(Clean_Data[[#This Row],[Discount]]&lt;=0.5,"Medium","High")))</f>
        <v>No Discount</v>
      </c>
      <c r="P3005" s="1" t="str">
        <f>IF(Clean_Data[[#This Row],[Sales]]&lt;100,"Low",
IF(Clean_Data[[#This Row],[Sales]]&lt;500,"Medium","High"))</f>
        <v>Medium</v>
      </c>
    </row>
    <row r="3006" spans="1:16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1">
        <v>91.68</v>
      </c>
      <c r="K3006" s="1">
        <v>3</v>
      </c>
      <c r="L3006" s="1">
        <v>0</v>
      </c>
      <c r="M3006" s="1">
        <v>45.84</v>
      </c>
      <c r="N3006" s="1">
        <f>Clean_Data[[#This Row],[Profit]]/Clean_Data[[#This Row],[Sales]]</f>
        <v>0.5</v>
      </c>
      <c r="O3006" s="1" t="str">
        <f>IF(Clean_Data[[#This Row],[Discount]]=0,"No Discount",
IF(Clean_Data[[#This Row],[Discount]]&lt;=0.2,"Low",
IF(Clean_Data[[#This Row],[Discount]]&lt;=0.5,"Medium","High")))</f>
        <v>No Discount</v>
      </c>
      <c r="P3006" s="1" t="str">
        <f>IF(Clean_Data[[#This Row],[Sales]]&lt;100,"Low",
IF(Clean_Data[[#This Row],[Sales]]&lt;500,"Medium","High"))</f>
        <v>Low</v>
      </c>
    </row>
    <row r="3007" spans="1:16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1">
        <v>904.9</v>
      </c>
      <c r="K3007" s="1">
        <v>5</v>
      </c>
      <c r="L3007" s="1">
        <v>0</v>
      </c>
      <c r="M3007" s="1">
        <v>253.37200000000001</v>
      </c>
      <c r="N3007" s="1">
        <f>Clean_Data[[#This Row],[Profit]]/Clean_Data[[#This Row],[Sales]]</f>
        <v>0.28000000000000003</v>
      </c>
      <c r="O3007" s="1" t="str">
        <f>IF(Clean_Data[[#This Row],[Discount]]=0,"No Discount",
IF(Clean_Data[[#This Row],[Discount]]&lt;=0.2,"Low",
IF(Clean_Data[[#This Row],[Discount]]&lt;=0.5,"Medium","High")))</f>
        <v>No Discount</v>
      </c>
      <c r="P3007" s="1" t="str">
        <f>IF(Clean_Data[[#This Row],[Sales]]&lt;100,"Low",
IF(Clean_Data[[#This Row],[Sales]]&lt;500,"Medium","High"))</f>
        <v>High</v>
      </c>
    </row>
    <row r="3008" spans="1:16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1">
        <v>34.271999999999998</v>
      </c>
      <c r="K3008" s="1">
        <v>3</v>
      </c>
      <c r="L3008" s="1">
        <v>0.2</v>
      </c>
      <c r="M3008" s="1">
        <v>11.138400000000001</v>
      </c>
      <c r="N3008" s="1">
        <f>Clean_Data[[#This Row],[Profit]]/Clean_Data[[#This Row],[Sales]]</f>
        <v>0.32500000000000001</v>
      </c>
      <c r="O3008" s="1" t="str">
        <f>IF(Clean_Data[[#This Row],[Discount]]=0,"No Discount",
IF(Clean_Data[[#This Row],[Discount]]&lt;=0.2,"Low",
IF(Clean_Data[[#This Row],[Discount]]&lt;=0.5,"Medium","High")))</f>
        <v>Low</v>
      </c>
      <c r="P3008" s="1" t="str">
        <f>IF(Clean_Data[[#This Row],[Sales]]&lt;100,"Low",
IF(Clean_Data[[#This Row],[Sales]]&lt;500,"Medium","High"))</f>
        <v>Low</v>
      </c>
    </row>
    <row r="3009" spans="1:16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1">
        <v>191.82</v>
      </c>
      <c r="K3009" s="1">
        <v>3</v>
      </c>
      <c r="L3009" s="1">
        <v>0</v>
      </c>
      <c r="M3009" s="1">
        <v>74.809799999999996</v>
      </c>
      <c r="N3009" s="1">
        <f>Clean_Data[[#This Row],[Profit]]/Clean_Data[[#This Row],[Sales]]</f>
        <v>0.39</v>
      </c>
      <c r="O3009" s="1" t="str">
        <f>IF(Clean_Data[[#This Row],[Discount]]=0,"No Discount",
IF(Clean_Data[[#This Row],[Discount]]&lt;=0.2,"Low",
IF(Clean_Data[[#This Row],[Discount]]&lt;=0.5,"Medium","High")))</f>
        <v>No Discount</v>
      </c>
      <c r="P3009" s="1" t="str">
        <f>IF(Clean_Data[[#This Row],[Sales]]&lt;100,"Low",
IF(Clean_Data[[#This Row],[Sales]]&lt;500,"Medium","High"))</f>
        <v>Medium</v>
      </c>
    </row>
    <row r="3010" spans="1:16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1">
        <v>243.88</v>
      </c>
      <c r="K3010" s="1">
        <v>5</v>
      </c>
      <c r="L3010" s="1">
        <v>0.2</v>
      </c>
      <c r="M3010" s="1">
        <v>27.436499999999999</v>
      </c>
      <c r="N3010" s="1">
        <f>Clean_Data[[#This Row],[Profit]]/Clean_Data[[#This Row],[Sales]]</f>
        <v>0.1125</v>
      </c>
      <c r="O3010" s="1" t="str">
        <f>IF(Clean_Data[[#This Row],[Discount]]=0,"No Discount",
IF(Clean_Data[[#This Row],[Discount]]&lt;=0.2,"Low",
IF(Clean_Data[[#This Row],[Discount]]&lt;=0.5,"Medium","High")))</f>
        <v>Low</v>
      </c>
      <c r="P3010" s="1" t="str">
        <f>IF(Clean_Data[[#This Row],[Sales]]&lt;100,"Low",
IF(Clean_Data[[#This Row],[Sales]]&lt;500,"Medium","High"))</f>
        <v>Medium</v>
      </c>
    </row>
    <row r="3011" spans="1:16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1">
        <v>12.03</v>
      </c>
      <c r="K3011" s="1">
        <v>5</v>
      </c>
      <c r="L3011" s="1">
        <v>0.7</v>
      </c>
      <c r="M3011" s="1">
        <v>-9.2230000000000008</v>
      </c>
      <c r="N3011" s="1">
        <f>Clean_Data[[#This Row],[Profit]]/Clean_Data[[#This Row],[Sales]]</f>
        <v>-0.76666666666666672</v>
      </c>
      <c r="O3011" s="1" t="str">
        <f>IF(Clean_Data[[#This Row],[Discount]]=0,"No Discount",
IF(Clean_Data[[#This Row],[Discount]]&lt;=0.2,"Low",
IF(Clean_Data[[#This Row],[Discount]]&lt;=0.5,"Medium","High")))</f>
        <v>High</v>
      </c>
      <c r="P3011" s="1" t="str">
        <f>IF(Clean_Data[[#This Row],[Sales]]&lt;100,"Low",
IF(Clean_Data[[#This Row],[Sales]]&lt;500,"Medium","High"))</f>
        <v>Low</v>
      </c>
    </row>
    <row r="3012" spans="1:16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1">
        <v>2549.9850000000001</v>
      </c>
      <c r="K3012" s="1">
        <v>5</v>
      </c>
      <c r="L3012" s="1">
        <v>0.7</v>
      </c>
      <c r="M3012" s="1">
        <v>-3399.98</v>
      </c>
      <c r="N3012" s="1">
        <f>Clean_Data[[#This Row],[Profit]]/Clean_Data[[#This Row],[Sales]]</f>
        <v>-1.3333333333333333</v>
      </c>
      <c r="O3012" s="1" t="str">
        <f>IF(Clean_Data[[#This Row],[Discount]]=0,"No Discount",
IF(Clean_Data[[#This Row],[Discount]]&lt;=0.2,"Low",
IF(Clean_Data[[#This Row],[Discount]]&lt;=0.5,"Medium","High")))</f>
        <v>High</v>
      </c>
      <c r="P3012" s="1" t="str">
        <f>IF(Clean_Data[[#This Row],[Sales]]&lt;100,"Low",
IF(Clean_Data[[#This Row],[Sales]]&lt;500,"Medium","High"))</f>
        <v>High</v>
      </c>
    </row>
    <row r="3013" spans="1:16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1">
        <v>21.594000000000001</v>
      </c>
      <c r="K3013" s="1">
        <v>2</v>
      </c>
      <c r="L3013" s="1">
        <v>0.7</v>
      </c>
      <c r="M3013" s="1">
        <v>-15.835599999999999</v>
      </c>
      <c r="N3013" s="1">
        <f>Clean_Data[[#This Row],[Profit]]/Clean_Data[[#This Row],[Sales]]</f>
        <v>-0.73333333333333328</v>
      </c>
      <c r="O3013" s="1" t="str">
        <f>IF(Clean_Data[[#This Row],[Discount]]=0,"No Discount",
IF(Clean_Data[[#This Row],[Discount]]&lt;=0.2,"Low",
IF(Clean_Data[[#This Row],[Discount]]&lt;=0.5,"Medium","High")))</f>
        <v>High</v>
      </c>
      <c r="P3013" s="1" t="str">
        <f>IF(Clean_Data[[#This Row],[Sales]]&lt;100,"Low",
IF(Clean_Data[[#This Row],[Sales]]&lt;500,"Medium","High"))</f>
        <v>Low</v>
      </c>
    </row>
    <row r="3014" spans="1:16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8.9640000000000004</v>
      </c>
      <c r="K3014" s="1">
        <v>6</v>
      </c>
      <c r="L3014" s="1">
        <v>0.7</v>
      </c>
      <c r="M3014" s="1">
        <v>-6.5735999999999999</v>
      </c>
      <c r="N3014" s="1">
        <f>Clean_Data[[#This Row],[Profit]]/Clean_Data[[#This Row],[Sales]]</f>
        <v>-0.73333333333333328</v>
      </c>
      <c r="O3014" s="1" t="str">
        <f>IF(Clean_Data[[#This Row],[Discount]]=0,"No Discount",
IF(Clean_Data[[#This Row],[Discount]]&lt;=0.2,"Low",
IF(Clean_Data[[#This Row],[Discount]]&lt;=0.5,"Medium","High")))</f>
        <v>High</v>
      </c>
      <c r="P3014" s="1" t="str">
        <f>IF(Clean_Data[[#This Row],[Sales]]&lt;100,"Low",
IF(Clean_Data[[#This Row],[Sales]]&lt;500,"Medium","High"))</f>
        <v>Low</v>
      </c>
    </row>
    <row r="3015" spans="1:16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1">
        <v>20.736000000000001</v>
      </c>
      <c r="K3015" s="1">
        <v>4</v>
      </c>
      <c r="L3015" s="1">
        <v>0.2</v>
      </c>
      <c r="M3015" s="1">
        <v>7.2576000000000001</v>
      </c>
      <c r="N3015" s="1">
        <f>Clean_Data[[#This Row],[Profit]]/Clean_Data[[#This Row],[Sales]]</f>
        <v>0.35</v>
      </c>
      <c r="O3015" s="1" t="str">
        <f>IF(Clean_Data[[#This Row],[Discount]]=0,"No Discount",
IF(Clean_Data[[#This Row],[Discount]]&lt;=0.2,"Low",
IF(Clean_Data[[#This Row],[Discount]]&lt;=0.5,"Medium","High")))</f>
        <v>Low</v>
      </c>
      <c r="P3015" s="1" t="str">
        <f>IF(Clean_Data[[#This Row],[Sales]]&lt;100,"Low",
IF(Clean_Data[[#This Row],[Sales]]&lt;500,"Medium","High"))</f>
        <v>Low</v>
      </c>
    </row>
    <row r="3016" spans="1:16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1">
        <v>344.22</v>
      </c>
      <c r="K3016" s="1">
        <v>2</v>
      </c>
      <c r="L3016" s="1">
        <v>0.4</v>
      </c>
      <c r="M3016" s="1">
        <v>-103.26600000000001</v>
      </c>
      <c r="N3016" s="1">
        <f>Clean_Data[[#This Row],[Profit]]/Clean_Data[[#This Row],[Sales]]</f>
        <v>-0.3</v>
      </c>
      <c r="O3016" s="1" t="str">
        <f>IF(Clean_Data[[#This Row],[Discount]]=0,"No Discount",
IF(Clean_Data[[#This Row],[Discount]]&lt;=0.2,"Low",
IF(Clean_Data[[#This Row],[Discount]]&lt;=0.5,"Medium","High")))</f>
        <v>Medium</v>
      </c>
      <c r="P3016" s="1" t="str">
        <f>IF(Clean_Data[[#This Row],[Sales]]&lt;100,"Low",
IF(Clean_Data[[#This Row],[Sales]]&lt;500,"Medium","High"))</f>
        <v>Medium</v>
      </c>
    </row>
    <row r="3017" spans="1:16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1">
        <v>727.29600000000005</v>
      </c>
      <c r="K3017" s="1">
        <v>8</v>
      </c>
      <c r="L3017" s="1">
        <v>0.2</v>
      </c>
      <c r="M3017" s="1">
        <v>-172.7328</v>
      </c>
      <c r="N3017" s="1">
        <f>Clean_Data[[#This Row],[Profit]]/Clean_Data[[#This Row],[Sales]]</f>
        <v>-0.23749999999999999</v>
      </c>
      <c r="O3017" s="1" t="str">
        <f>IF(Clean_Data[[#This Row],[Discount]]=0,"No Discount",
IF(Clean_Data[[#This Row],[Discount]]&lt;=0.2,"Low",
IF(Clean_Data[[#This Row],[Discount]]&lt;=0.5,"Medium","High")))</f>
        <v>Low</v>
      </c>
      <c r="P3017" s="1" t="str">
        <f>IF(Clean_Data[[#This Row],[Sales]]&lt;100,"Low",
IF(Clean_Data[[#This Row],[Sales]]&lt;500,"Medium","High"))</f>
        <v>High</v>
      </c>
    </row>
    <row r="3018" spans="1:16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1">
        <v>22.608000000000001</v>
      </c>
      <c r="K3018" s="1">
        <v>3</v>
      </c>
      <c r="L3018" s="1">
        <v>0.6</v>
      </c>
      <c r="M3018" s="1">
        <v>-10.1736</v>
      </c>
      <c r="N3018" s="1">
        <f>Clean_Data[[#This Row],[Profit]]/Clean_Data[[#This Row],[Sales]]</f>
        <v>-0.45</v>
      </c>
      <c r="O3018" s="1" t="str">
        <f>IF(Clean_Data[[#This Row],[Discount]]=0,"No Discount",
IF(Clean_Data[[#This Row],[Discount]]&lt;=0.2,"Low",
IF(Clean_Data[[#This Row],[Discount]]&lt;=0.5,"Medium","High")))</f>
        <v>High</v>
      </c>
      <c r="P3018" s="1" t="str">
        <f>IF(Clean_Data[[#This Row],[Sales]]&lt;100,"Low",
IF(Clean_Data[[#This Row],[Sales]]&lt;500,"Medium","High"))</f>
        <v>Low</v>
      </c>
    </row>
    <row r="3019" spans="1:16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1">
        <v>666.4</v>
      </c>
      <c r="K3019" s="1">
        <v>7</v>
      </c>
      <c r="L3019" s="1">
        <v>0.2</v>
      </c>
      <c r="M3019" s="1">
        <v>-33.32</v>
      </c>
      <c r="N3019" s="1">
        <f>Clean_Data[[#This Row],[Profit]]/Clean_Data[[#This Row],[Sales]]</f>
        <v>-0.05</v>
      </c>
      <c r="O3019" s="1" t="str">
        <f>IF(Clean_Data[[#This Row],[Discount]]=0,"No Discount",
IF(Clean_Data[[#This Row],[Discount]]&lt;=0.2,"Low",
IF(Clean_Data[[#This Row],[Discount]]&lt;=0.5,"Medium","High")))</f>
        <v>Low</v>
      </c>
      <c r="P3019" s="1" t="str">
        <f>IF(Clean_Data[[#This Row],[Sales]]&lt;100,"Low",
IF(Clean_Data[[#This Row],[Sales]]&lt;500,"Medium","High"))</f>
        <v>High</v>
      </c>
    </row>
    <row r="3020" spans="1:16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1">
        <v>5.04</v>
      </c>
      <c r="K3020" s="1">
        <v>3</v>
      </c>
      <c r="L3020" s="1">
        <v>0</v>
      </c>
      <c r="M3020" s="1">
        <v>0.2016</v>
      </c>
      <c r="N3020" s="1">
        <f>Clean_Data[[#This Row],[Profit]]/Clean_Data[[#This Row],[Sales]]</f>
        <v>0.04</v>
      </c>
      <c r="O3020" s="1" t="str">
        <f>IF(Clean_Data[[#This Row],[Discount]]=0,"No Discount",
IF(Clean_Data[[#This Row],[Discount]]&lt;=0.2,"Low",
IF(Clean_Data[[#This Row],[Discount]]&lt;=0.5,"Medium","High")))</f>
        <v>No Discount</v>
      </c>
      <c r="P3020" s="1" t="str">
        <f>IF(Clean_Data[[#This Row],[Sales]]&lt;100,"Low",
IF(Clean_Data[[#This Row],[Sales]]&lt;500,"Medium","High"))</f>
        <v>Low</v>
      </c>
    </row>
    <row r="3021" spans="1:16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1">
        <v>92.94</v>
      </c>
      <c r="K3021" s="1">
        <v>3</v>
      </c>
      <c r="L3021" s="1">
        <v>0</v>
      </c>
      <c r="M3021" s="1">
        <v>41.823</v>
      </c>
      <c r="N3021" s="1">
        <f>Clean_Data[[#This Row],[Profit]]/Clean_Data[[#This Row],[Sales]]</f>
        <v>0.45</v>
      </c>
      <c r="O3021" s="1" t="str">
        <f>IF(Clean_Data[[#This Row],[Discount]]=0,"No Discount",
IF(Clean_Data[[#This Row],[Discount]]&lt;=0.2,"Low",
IF(Clean_Data[[#This Row],[Discount]]&lt;=0.5,"Medium","High")))</f>
        <v>No Discount</v>
      </c>
      <c r="P3021" s="1" t="str">
        <f>IF(Clean_Data[[#This Row],[Sales]]&lt;100,"Low",
IF(Clean_Data[[#This Row],[Sales]]&lt;500,"Medium","High"))</f>
        <v>Low</v>
      </c>
    </row>
    <row r="3022" spans="1:16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1">
        <v>66.69</v>
      </c>
      <c r="K3022" s="1">
        <v>3</v>
      </c>
      <c r="L3022" s="1">
        <v>0</v>
      </c>
      <c r="M3022" s="1">
        <v>22.0077</v>
      </c>
      <c r="N3022" s="1">
        <f>Clean_Data[[#This Row],[Profit]]/Clean_Data[[#This Row],[Sales]]</f>
        <v>0.33</v>
      </c>
      <c r="O3022" s="1" t="str">
        <f>IF(Clean_Data[[#This Row],[Discount]]=0,"No Discount",
IF(Clean_Data[[#This Row],[Discount]]&lt;=0.2,"Low",
IF(Clean_Data[[#This Row],[Discount]]&lt;=0.5,"Medium","High")))</f>
        <v>No Discount</v>
      </c>
      <c r="P3022" s="1" t="str">
        <f>IF(Clean_Data[[#This Row],[Sales]]&lt;100,"Low",
IF(Clean_Data[[#This Row],[Sales]]&lt;500,"Medium","High"))</f>
        <v>Low</v>
      </c>
    </row>
    <row r="3023" spans="1:16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1">
        <v>91.68</v>
      </c>
      <c r="K3023" s="1">
        <v>5</v>
      </c>
      <c r="L3023" s="1">
        <v>0.2</v>
      </c>
      <c r="M3023" s="1">
        <v>28.65</v>
      </c>
      <c r="N3023" s="1">
        <f>Clean_Data[[#This Row],[Profit]]/Clean_Data[[#This Row],[Sales]]</f>
        <v>0.31249999999999994</v>
      </c>
      <c r="O3023" s="1" t="str">
        <f>IF(Clean_Data[[#This Row],[Discount]]=0,"No Discount",
IF(Clean_Data[[#This Row],[Discount]]&lt;=0.2,"Low",
IF(Clean_Data[[#This Row],[Discount]]&lt;=0.5,"Medium","High")))</f>
        <v>Low</v>
      </c>
      <c r="P3023" s="1" t="str">
        <f>IF(Clean_Data[[#This Row],[Sales]]&lt;100,"Low",
IF(Clean_Data[[#This Row],[Sales]]&lt;500,"Medium","High"))</f>
        <v>Low</v>
      </c>
    </row>
    <row r="3024" spans="1:16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1">
        <v>327.7328</v>
      </c>
      <c r="K3024" s="1">
        <v>2</v>
      </c>
      <c r="L3024" s="1">
        <v>0.32</v>
      </c>
      <c r="M3024" s="1">
        <v>-14.4588</v>
      </c>
      <c r="N3024" s="1">
        <f>Clean_Data[[#This Row],[Profit]]/Clean_Data[[#This Row],[Sales]]</f>
        <v>-4.4117647058823532E-2</v>
      </c>
      <c r="O3024" s="1" t="str">
        <f>IF(Clean_Data[[#This Row],[Discount]]=0,"No Discount",
IF(Clean_Data[[#This Row],[Discount]]&lt;=0.2,"Low",
IF(Clean_Data[[#This Row],[Discount]]&lt;=0.5,"Medium","High")))</f>
        <v>Medium</v>
      </c>
      <c r="P3024" s="1" t="str">
        <f>IF(Clean_Data[[#This Row],[Sales]]&lt;100,"Low",
IF(Clean_Data[[#This Row],[Sales]]&lt;500,"Medium","High"))</f>
        <v>Medium</v>
      </c>
    </row>
    <row r="3025" spans="1:16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1">
        <v>52.271999999999998</v>
      </c>
      <c r="K3025" s="1">
        <v>11</v>
      </c>
      <c r="L3025" s="1">
        <v>0.2</v>
      </c>
      <c r="M3025" s="1">
        <v>17.6418</v>
      </c>
      <c r="N3025" s="1">
        <f>Clean_Data[[#This Row],[Profit]]/Clean_Data[[#This Row],[Sales]]</f>
        <v>0.33750000000000002</v>
      </c>
      <c r="O3025" s="1" t="str">
        <f>IF(Clean_Data[[#This Row],[Discount]]=0,"No Discount",
IF(Clean_Data[[#This Row],[Discount]]&lt;=0.2,"Low",
IF(Clean_Data[[#This Row],[Discount]]&lt;=0.5,"Medium","High")))</f>
        <v>Low</v>
      </c>
      <c r="P3025" s="1" t="str">
        <f>IF(Clean_Data[[#This Row],[Sales]]&lt;100,"Low",
IF(Clean_Data[[#This Row],[Sales]]&lt;500,"Medium","High"))</f>
        <v>Low</v>
      </c>
    </row>
    <row r="3026" spans="1:16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1">
        <v>17.940000000000001</v>
      </c>
      <c r="K3026" s="1">
        <v>3</v>
      </c>
      <c r="L3026" s="1">
        <v>0</v>
      </c>
      <c r="M3026" s="1">
        <v>8.0730000000000004</v>
      </c>
      <c r="N3026" s="1">
        <f>Clean_Data[[#This Row],[Profit]]/Clean_Data[[#This Row],[Sales]]</f>
        <v>0.45</v>
      </c>
      <c r="O3026" s="1" t="str">
        <f>IF(Clean_Data[[#This Row],[Discount]]=0,"No Discount",
IF(Clean_Data[[#This Row],[Discount]]&lt;=0.2,"Low",
IF(Clean_Data[[#This Row],[Discount]]&lt;=0.5,"Medium","High")))</f>
        <v>No Discount</v>
      </c>
      <c r="P3026" s="1" t="str">
        <f>IF(Clean_Data[[#This Row],[Sales]]&lt;100,"Low",
IF(Clean_Data[[#This Row],[Sales]]&lt;500,"Medium","High"))</f>
        <v>Low</v>
      </c>
    </row>
    <row r="3027" spans="1:16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1">
        <v>254.352</v>
      </c>
      <c r="K3027" s="1">
        <v>3</v>
      </c>
      <c r="L3027" s="1">
        <v>0.2</v>
      </c>
      <c r="M3027" s="1">
        <v>0</v>
      </c>
      <c r="N3027" s="1">
        <f>Clean_Data[[#This Row],[Profit]]/Clean_Data[[#This Row],[Sales]]</f>
        <v>0</v>
      </c>
      <c r="O3027" s="1" t="str">
        <f>IF(Clean_Data[[#This Row],[Discount]]=0,"No Discount",
IF(Clean_Data[[#This Row],[Discount]]&lt;=0.2,"Low",
IF(Clean_Data[[#This Row],[Discount]]&lt;=0.5,"Medium","High")))</f>
        <v>Low</v>
      </c>
      <c r="P3027" s="1" t="str">
        <f>IF(Clean_Data[[#This Row],[Sales]]&lt;100,"Low",
IF(Clean_Data[[#This Row],[Sales]]&lt;500,"Medium","High"))</f>
        <v>Medium</v>
      </c>
    </row>
    <row r="3028" spans="1:16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1">
        <v>8.2880000000000003</v>
      </c>
      <c r="K3028" s="1">
        <v>2</v>
      </c>
      <c r="L3028" s="1">
        <v>0.2</v>
      </c>
      <c r="M3028" s="1">
        <v>2.6936</v>
      </c>
      <c r="N3028" s="1">
        <f>Clean_Data[[#This Row],[Profit]]/Clean_Data[[#This Row],[Sales]]</f>
        <v>0.32500000000000001</v>
      </c>
      <c r="O3028" s="1" t="str">
        <f>IF(Clean_Data[[#This Row],[Discount]]=0,"No Discount",
IF(Clean_Data[[#This Row],[Discount]]&lt;=0.2,"Low",
IF(Clean_Data[[#This Row],[Discount]]&lt;=0.5,"Medium","High")))</f>
        <v>Low</v>
      </c>
      <c r="P3028" s="1" t="str">
        <f>IF(Clean_Data[[#This Row],[Sales]]&lt;100,"Low",
IF(Clean_Data[[#This Row],[Sales]]&lt;500,"Medium","High"))</f>
        <v>Low</v>
      </c>
    </row>
    <row r="3029" spans="1:16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1">
        <v>504.9</v>
      </c>
      <c r="K3029" s="1">
        <v>5</v>
      </c>
      <c r="L3029" s="1">
        <v>0</v>
      </c>
      <c r="M3029" s="1">
        <v>80.784000000000006</v>
      </c>
      <c r="N3029" s="1">
        <f>Clean_Data[[#This Row],[Profit]]/Clean_Data[[#This Row],[Sales]]</f>
        <v>0.16000000000000003</v>
      </c>
      <c r="O3029" s="1" t="str">
        <f>IF(Clean_Data[[#This Row],[Discount]]=0,"No Discount",
IF(Clean_Data[[#This Row],[Discount]]&lt;=0.2,"Low",
IF(Clean_Data[[#This Row],[Discount]]&lt;=0.5,"Medium","High")))</f>
        <v>No Discount</v>
      </c>
      <c r="P3029" s="1" t="str">
        <f>IF(Clean_Data[[#This Row],[Sales]]&lt;100,"Low",
IF(Clean_Data[[#This Row],[Sales]]&lt;500,"Medium","High"))</f>
        <v>High</v>
      </c>
    </row>
    <row r="3030" spans="1:16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1">
        <v>403.16800000000001</v>
      </c>
      <c r="K3030" s="1">
        <v>4</v>
      </c>
      <c r="L3030" s="1">
        <v>0.2</v>
      </c>
      <c r="M3030" s="1">
        <v>25.198</v>
      </c>
      <c r="N3030" s="1">
        <f>Clean_Data[[#This Row],[Profit]]/Clean_Data[[#This Row],[Sales]]</f>
        <v>6.25E-2</v>
      </c>
      <c r="O3030" s="1" t="str">
        <f>IF(Clean_Data[[#This Row],[Discount]]=0,"No Discount",
IF(Clean_Data[[#This Row],[Discount]]&lt;=0.2,"Low",
IF(Clean_Data[[#This Row],[Discount]]&lt;=0.5,"Medium","High")))</f>
        <v>Low</v>
      </c>
      <c r="P3030" s="1" t="str">
        <f>IF(Clean_Data[[#This Row],[Sales]]&lt;100,"Low",
IF(Clean_Data[[#This Row],[Sales]]&lt;500,"Medium","High"))</f>
        <v>Medium</v>
      </c>
    </row>
    <row r="3031" spans="1:16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1">
        <v>194.32</v>
      </c>
      <c r="K3031" s="1">
        <v>4</v>
      </c>
      <c r="L3031" s="1">
        <v>0</v>
      </c>
      <c r="M3031" s="1">
        <v>31.091200000000001</v>
      </c>
      <c r="N3031" s="1">
        <f>Clean_Data[[#This Row],[Profit]]/Clean_Data[[#This Row],[Sales]]</f>
        <v>0.16</v>
      </c>
      <c r="O3031" s="1" t="str">
        <f>IF(Clean_Data[[#This Row],[Discount]]=0,"No Discount",
IF(Clean_Data[[#This Row],[Discount]]&lt;=0.2,"Low",
IF(Clean_Data[[#This Row],[Discount]]&lt;=0.5,"Medium","High")))</f>
        <v>No Discount</v>
      </c>
      <c r="P3031" s="1" t="str">
        <f>IF(Clean_Data[[#This Row],[Sales]]&lt;100,"Low",
IF(Clean_Data[[#This Row],[Sales]]&lt;500,"Medium","High"))</f>
        <v>Medium</v>
      </c>
    </row>
    <row r="3032" spans="1:16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1">
        <v>25.99</v>
      </c>
      <c r="K3032" s="1">
        <v>1</v>
      </c>
      <c r="L3032" s="1">
        <v>0</v>
      </c>
      <c r="M3032" s="1">
        <v>7.5370999999999997</v>
      </c>
      <c r="N3032" s="1">
        <f>Clean_Data[[#This Row],[Profit]]/Clean_Data[[#This Row],[Sales]]</f>
        <v>0.28999999999999998</v>
      </c>
      <c r="O3032" s="1" t="str">
        <f>IF(Clean_Data[[#This Row],[Discount]]=0,"No Discount",
IF(Clean_Data[[#This Row],[Discount]]&lt;=0.2,"Low",
IF(Clean_Data[[#This Row],[Discount]]&lt;=0.5,"Medium","High")))</f>
        <v>No Discount</v>
      </c>
      <c r="P3032" s="1" t="str">
        <f>IF(Clean_Data[[#This Row],[Sales]]&lt;100,"Low",
IF(Clean_Data[[#This Row],[Sales]]&lt;500,"Medium","High"))</f>
        <v>Low</v>
      </c>
    </row>
    <row r="3033" spans="1:16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1">
        <v>195.136</v>
      </c>
      <c r="K3033" s="1">
        <v>4</v>
      </c>
      <c r="L3033" s="1">
        <v>0.2</v>
      </c>
      <c r="M3033" s="1">
        <v>-12.196</v>
      </c>
      <c r="N3033" s="1">
        <f>Clean_Data[[#This Row],[Profit]]/Clean_Data[[#This Row],[Sales]]</f>
        <v>-6.25E-2</v>
      </c>
      <c r="O3033" s="1" t="str">
        <f>IF(Clean_Data[[#This Row],[Discount]]=0,"No Discount",
IF(Clean_Data[[#This Row],[Discount]]&lt;=0.2,"Low",
IF(Clean_Data[[#This Row],[Discount]]&lt;=0.5,"Medium","High")))</f>
        <v>Low</v>
      </c>
      <c r="P3033" s="1" t="str">
        <f>IF(Clean_Data[[#This Row],[Sales]]&lt;100,"Low",
IF(Clean_Data[[#This Row],[Sales]]&lt;500,"Medium","High"))</f>
        <v>Medium</v>
      </c>
    </row>
    <row r="3034" spans="1:16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1">
        <v>20.736000000000001</v>
      </c>
      <c r="K3034" s="1">
        <v>4</v>
      </c>
      <c r="L3034" s="1">
        <v>0.2</v>
      </c>
      <c r="M3034" s="1">
        <v>7.2576000000000001</v>
      </c>
      <c r="N3034" s="1">
        <f>Clean_Data[[#This Row],[Profit]]/Clean_Data[[#This Row],[Sales]]</f>
        <v>0.35</v>
      </c>
      <c r="O3034" s="1" t="str">
        <f>IF(Clean_Data[[#This Row],[Discount]]=0,"No Discount",
IF(Clean_Data[[#This Row],[Discount]]&lt;=0.2,"Low",
IF(Clean_Data[[#This Row],[Discount]]&lt;=0.5,"Medium","High")))</f>
        <v>Low</v>
      </c>
      <c r="P3034" s="1" t="str">
        <f>IF(Clean_Data[[#This Row],[Sales]]&lt;100,"Low",
IF(Clean_Data[[#This Row],[Sales]]&lt;500,"Medium","High"))</f>
        <v>Low</v>
      </c>
    </row>
    <row r="3035" spans="1:16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1">
        <v>53.7</v>
      </c>
      <c r="K3035" s="1">
        <v>6</v>
      </c>
      <c r="L3035" s="1">
        <v>0</v>
      </c>
      <c r="M3035" s="1">
        <v>10.202999999999999</v>
      </c>
      <c r="N3035" s="1">
        <f>Clean_Data[[#This Row],[Profit]]/Clean_Data[[#This Row],[Sales]]</f>
        <v>0.18999999999999997</v>
      </c>
      <c r="O3035" s="1" t="str">
        <f>IF(Clean_Data[[#This Row],[Discount]]=0,"No Discount",
IF(Clean_Data[[#This Row],[Discount]]&lt;=0.2,"Low",
IF(Clean_Data[[#This Row],[Discount]]&lt;=0.5,"Medium","High")))</f>
        <v>No Discount</v>
      </c>
      <c r="P3035" s="1" t="str">
        <f>IF(Clean_Data[[#This Row],[Sales]]&lt;100,"Low",
IF(Clean_Data[[#This Row],[Sales]]&lt;500,"Medium","High"))</f>
        <v>Low</v>
      </c>
    </row>
    <row r="3036" spans="1:16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1">
        <v>36.26</v>
      </c>
      <c r="K3036" s="1">
        <v>7</v>
      </c>
      <c r="L3036" s="1">
        <v>0</v>
      </c>
      <c r="M3036" s="1">
        <v>16.679600000000001</v>
      </c>
      <c r="N3036" s="1">
        <f>Clean_Data[[#This Row],[Profit]]/Clean_Data[[#This Row],[Sales]]</f>
        <v>0.46</v>
      </c>
      <c r="O3036" s="1" t="str">
        <f>IF(Clean_Data[[#This Row],[Discount]]=0,"No Discount",
IF(Clean_Data[[#This Row],[Discount]]&lt;=0.2,"Low",
IF(Clean_Data[[#This Row],[Discount]]&lt;=0.5,"Medium","High")))</f>
        <v>No Discount</v>
      </c>
      <c r="P3036" s="1" t="str">
        <f>IF(Clean_Data[[#This Row],[Sales]]&lt;100,"Low",
IF(Clean_Data[[#This Row],[Sales]]&lt;500,"Medium","High"))</f>
        <v>Low</v>
      </c>
    </row>
    <row r="3037" spans="1:16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1">
        <v>56.3</v>
      </c>
      <c r="K3037" s="1">
        <v>2</v>
      </c>
      <c r="L3037" s="1">
        <v>0</v>
      </c>
      <c r="M3037" s="1">
        <v>15.763999999999999</v>
      </c>
      <c r="N3037" s="1">
        <f>Clean_Data[[#This Row],[Profit]]/Clean_Data[[#This Row],[Sales]]</f>
        <v>0.28000000000000003</v>
      </c>
      <c r="O3037" s="1" t="str">
        <f>IF(Clean_Data[[#This Row],[Discount]]=0,"No Discount",
IF(Clean_Data[[#This Row],[Discount]]&lt;=0.2,"Low",
IF(Clean_Data[[#This Row],[Discount]]&lt;=0.5,"Medium","High")))</f>
        <v>No Discount</v>
      </c>
      <c r="P3037" s="1" t="str">
        <f>IF(Clean_Data[[#This Row],[Sales]]&lt;100,"Low",
IF(Clean_Data[[#This Row],[Sales]]&lt;500,"Medium","High"))</f>
        <v>Low</v>
      </c>
    </row>
    <row r="3038" spans="1:16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1">
        <v>32.4</v>
      </c>
      <c r="K3038" s="1">
        <v>5</v>
      </c>
      <c r="L3038" s="1">
        <v>0</v>
      </c>
      <c r="M3038" s="1">
        <v>15.552</v>
      </c>
      <c r="N3038" s="1">
        <f>Clean_Data[[#This Row],[Profit]]/Clean_Data[[#This Row],[Sales]]</f>
        <v>0.48</v>
      </c>
      <c r="O3038" s="1" t="str">
        <f>IF(Clean_Data[[#This Row],[Discount]]=0,"No Discount",
IF(Clean_Data[[#This Row],[Discount]]&lt;=0.2,"Low",
IF(Clean_Data[[#This Row],[Discount]]&lt;=0.5,"Medium","High")))</f>
        <v>No Discount</v>
      </c>
      <c r="P3038" s="1" t="str">
        <f>IF(Clean_Data[[#This Row],[Sales]]&lt;100,"Low",
IF(Clean_Data[[#This Row],[Sales]]&lt;500,"Medium","High"))</f>
        <v>Low</v>
      </c>
    </row>
    <row r="3039" spans="1:16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1">
        <v>29.16</v>
      </c>
      <c r="K3039" s="1">
        <v>2</v>
      </c>
      <c r="L3039" s="1">
        <v>0</v>
      </c>
      <c r="M3039" s="1">
        <v>10.789199999999999</v>
      </c>
      <c r="N3039" s="1">
        <f>Clean_Data[[#This Row],[Profit]]/Clean_Data[[#This Row],[Sales]]</f>
        <v>0.37</v>
      </c>
      <c r="O3039" s="1" t="str">
        <f>IF(Clean_Data[[#This Row],[Discount]]=0,"No Discount",
IF(Clean_Data[[#This Row],[Discount]]&lt;=0.2,"Low",
IF(Clean_Data[[#This Row],[Discount]]&lt;=0.5,"Medium","High")))</f>
        <v>No Discount</v>
      </c>
      <c r="P3039" s="1" t="str">
        <f>IF(Clean_Data[[#This Row],[Sales]]&lt;100,"Low",
IF(Clean_Data[[#This Row],[Sales]]&lt;500,"Medium","High"))</f>
        <v>Low</v>
      </c>
    </row>
    <row r="3040" spans="1:16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1">
        <v>171.28800000000001</v>
      </c>
      <c r="K3040" s="1">
        <v>3</v>
      </c>
      <c r="L3040" s="1">
        <v>0.2</v>
      </c>
      <c r="M3040" s="1">
        <v>-6.4233000000000002</v>
      </c>
      <c r="N3040" s="1">
        <f>Clean_Data[[#This Row],[Profit]]/Clean_Data[[#This Row],[Sales]]</f>
        <v>-3.7499999999999999E-2</v>
      </c>
      <c r="O3040" s="1" t="str">
        <f>IF(Clean_Data[[#This Row],[Discount]]=0,"No Discount",
IF(Clean_Data[[#This Row],[Discount]]&lt;=0.2,"Low",
IF(Clean_Data[[#This Row],[Discount]]&lt;=0.5,"Medium","High")))</f>
        <v>Low</v>
      </c>
      <c r="P3040" s="1" t="str">
        <f>IF(Clean_Data[[#This Row],[Sales]]&lt;100,"Low",
IF(Clean_Data[[#This Row],[Sales]]&lt;500,"Medium","High"))</f>
        <v>Medium</v>
      </c>
    </row>
    <row r="3041" spans="1:16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1">
        <v>16.72</v>
      </c>
      <c r="K3041" s="1">
        <v>5</v>
      </c>
      <c r="L3041" s="1">
        <v>0.2</v>
      </c>
      <c r="M3041" s="1">
        <v>3.3439999999999999</v>
      </c>
      <c r="N3041" s="1">
        <f>Clean_Data[[#This Row],[Profit]]/Clean_Data[[#This Row],[Sales]]</f>
        <v>0.2</v>
      </c>
      <c r="O3041" s="1" t="str">
        <f>IF(Clean_Data[[#This Row],[Discount]]=0,"No Discount",
IF(Clean_Data[[#This Row],[Discount]]&lt;=0.2,"Low",
IF(Clean_Data[[#This Row],[Discount]]&lt;=0.5,"Medium","High")))</f>
        <v>Low</v>
      </c>
      <c r="P3041" s="1" t="str">
        <f>IF(Clean_Data[[#This Row],[Sales]]&lt;100,"Low",
IF(Clean_Data[[#This Row],[Sales]]&lt;500,"Medium","High"))</f>
        <v>Low</v>
      </c>
    </row>
    <row r="3042" spans="1:16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1">
        <v>12.96</v>
      </c>
      <c r="K3042" s="1">
        <v>2</v>
      </c>
      <c r="L3042" s="1">
        <v>0</v>
      </c>
      <c r="M3042" s="1">
        <v>6.2207999999999997</v>
      </c>
      <c r="N3042" s="1">
        <f>Clean_Data[[#This Row],[Profit]]/Clean_Data[[#This Row],[Sales]]</f>
        <v>0.47999999999999993</v>
      </c>
      <c r="O3042" s="1" t="str">
        <f>IF(Clean_Data[[#This Row],[Discount]]=0,"No Discount",
IF(Clean_Data[[#This Row],[Discount]]&lt;=0.2,"Low",
IF(Clean_Data[[#This Row],[Discount]]&lt;=0.5,"Medium","High")))</f>
        <v>No Discount</v>
      </c>
      <c r="P3042" s="1" t="str">
        <f>IF(Clean_Data[[#This Row],[Sales]]&lt;100,"Low",
IF(Clean_Data[[#This Row],[Sales]]&lt;500,"Medium","High"))</f>
        <v>Low</v>
      </c>
    </row>
    <row r="3043" spans="1:16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1">
        <v>22.18</v>
      </c>
      <c r="K3043" s="1">
        <v>2</v>
      </c>
      <c r="L3043" s="1">
        <v>0</v>
      </c>
      <c r="M3043" s="1">
        <v>10.8682</v>
      </c>
      <c r="N3043" s="1">
        <f>Clean_Data[[#This Row],[Profit]]/Clean_Data[[#This Row],[Sales]]</f>
        <v>0.49</v>
      </c>
      <c r="O3043" s="1" t="str">
        <f>IF(Clean_Data[[#This Row],[Discount]]=0,"No Discount",
IF(Clean_Data[[#This Row],[Discount]]&lt;=0.2,"Low",
IF(Clean_Data[[#This Row],[Discount]]&lt;=0.5,"Medium","High")))</f>
        <v>No Discount</v>
      </c>
      <c r="P3043" s="1" t="str">
        <f>IF(Clean_Data[[#This Row],[Sales]]&lt;100,"Low",
IF(Clean_Data[[#This Row],[Sales]]&lt;500,"Medium","High"))</f>
        <v>Low</v>
      </c>
    </row>
    <row r="3044" spans="1:16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1">
        <v>2054.2719999999999</v>
      </c>
      <c r="K3044" s="1">
        <v>8</v>
      </c>
      <c r="L3044" s="1">
        <v>0.2</v>
      </c>
      <c r="M3044" s="1">
        <v>256.78399999999999</v>
      </c>
      <c r="N3044" s="1">
        <f>Clean_Data[[#This Row],[Profit]]/Clean_Data[[#This Row],[Sales]]</f>
        <v>0.125</v>
      </c>
      <c r="O3044" s="1" t="str">
        <f>IF(Clean_Data[[#This Row],[Discount]]=0,"No Discount",
IF(Clean_Data[[#This Row],[Discount]]&lt;=0.2,"Low",
IF(Clean_Data[[#This Row],[Discount]]&lt;=0.5,"Medium","High")))</f>
        <v>Low</v>
      </c>
      <c r="P3044" s="1" t="str">
        <f>IF(Clean_Data[[#This Row],[Sales]]&lt;100,"Low",
IF(Clean_Data[[#This Row],[Sales]]&lt;500,"Medium","High"))</f>
        <v>High</v>
      </c>
    </row>
    <row r="3045" spans="1:16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1">
        <v>1022.97</v>
      </c>
      <c r="K3045" s="1">
        <v>5</v>
      </c>
      <c r="L3045" s="1">
        <v>0.4</v>
      </c>
      <c r="M3045" s="1">
        <v>-255.74250000000001</v>
      </c>
      <c r="N3045" s="1">
        <f>Clean_Data[[#This Row],[Profit]]/Clean_Data[[#This Row],[Sales]]</f>
        <v>-0.25</v>
      </c>
      <c r="O3045" s="1" t="str">
        <f>IF(Clean_Data[[#This Row],[Discount]]=0,"No Discount",
IF(Clean_Data[[#This Row],[Discount]]&lt;=0.2,"Low",
IF(Clean_Data[[#This Row],[Discount]]&lt;=0.5,"Medium","High")))</f>
        <v>Medium</v>
      </c>
      <c r="P3045" s="1" t="str">
        <f>IF(Clean_Data[[#This Row],[Sales]]&lt;100,"Low",
IF(Clean_Data[[#This Row],[Sales]]&lt;500,"Medium","High"))</f>
        <v>High</v>
      </c>
    </row>
    <row r="3046" spans="1:16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1">
        <v>13.9</v>
      </c>
      <c r="K3046" s="1">
        <v>5</v>
      </c>
      <c r="L3046" s="1">
        <v>0</v>
      </c>
      <c r="M3046" s="1">
        <v>3.6139999999999999</v>
      </c>
      <c r="N3046" s="1">
        <f>Clean_Data[[#This Row],[Profit]]/Clean_Data[[#This Row],[Sales]]</f>
        <v>0.26</v>
      </c>
      <c r="O3046" s="1" t="str">
        <f>IF(Clean_Data[[#This Row],[Discount]]=0,"No Discount",
IF(Clean_Data[[#This Row],[Discount]]&lt;=0.2,"Low",
IF(Clean_Data[[#This Row],[Discount]]&lt;=0.5,"Medium","High")))</f>
        <v>No Discount</v>
      </c>
      <c r="P3046" s="1" t="str">
        <f>IF(Clean_Data[[#This Row],[Sales]]&lt;100,"Low",
IF(Clean_Data[[#This Row],[Sales]]&lt;500,"Medium","High"))</f>
        <v>Low</v>
      </c>
    </row>
    <row r="3047" spans="1:16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1">
        <v>26.38</v>
      </c>
      <c r="K3047" s="1">
        <v>1</v>
      </c>
      <c r="L3047" s="1">
        <v>0</v>
      </c>
      <c r="M3047" s="1">
        <v>12.1348</v>
      </c>
      <c r="N3047" s="1">
        <f>Clean_Data[[#This Row],[Profit]]/Clean_Data[[#This Row],[Sales]]</f>
        <v>0.46</v>
      </c>
      <c r="O3047" s="1" t="str">
        <f>IF(Clean_Data[[#This Row],[Discount]]=0,"No Discount",
IF(Clean_Data[[#This Row],[Discount]]&lt;=0.2,"Low",
IF(Clean_Data[[#This Row],[Discount]]&lt;=0.5,"Medium","High")))</f>
        <v>No Discount</v>
      </c>
      <c r="P3047" s="1" t="str">
        <f>IF(Clean_Data[[#This Row],[Sales]]&lt;100,"Low",
IF(Clean_Data[[#This Row],[Sales]]&lt;500,"Medium","High"))</f>
        <v>Low</v>
      </c>
    </row>
    <row r="3048" spans="1:16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1">
        <v>43.176000000000002</v>
      </c>
      <c r="K3048" s="1">
        <v>7</v>
      </c>
      <c r="L3048" s="1">
        <v>0.2</v>
      </c>
      <c r="M3048" s="1">
        <v>13.4925</v>
      </c>
      <c r="N3048" s="1">
        <f>Clean_Data[[#This Row],[Profit]]/Clean_Data[[#This Row],[Sales]]</f>
        <v>0.3125</v>
      </c>
      <c r="O3048" s="1" t="str">
        <f>IF(Clean_Data[[#This Row],[Discount]]=0,"No Discount",
IF(Clean_Data[[#This Row],[Discount]]&lt;=0.2,"Low",
IF(Clean_Data[[#This Row],[Discount]]&lt;=0.5,"Medium","High")))</f>
        <v>Low</v>
      </c>
      <c r="P3048" s="1" t="str">
        <f>IF(Clean_Data[[#This Row],[Sales]]&lt;100,"Low",
IF(Clean_Data[[#This Row],[Sales]]&lt;500,"Medium","High"))</f>
        <v>Low</v>
      </c>
    </row>
    <row r="3049" spans="1:16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1">
        <v>411.8</v>
      </c>
      <c r="K3049" s="1">
        <v>2</v>
      </c>
      <c r="L3049" s="1">
        <v>0</v>
      </c>
      <c r="M3049" s="1">
        <v>70.006</v>
      </c>
      <c r="N3049" s="1">
        <f>Clean_Data[[#This Row],[Profit]]/Clean_Data[[#This Row],[Sales]]</f>
        <v>0.16999999999999998</v>
      </c>
      <c r="O3049" s="1" t="str">
        <f>IF(Clean_Data[[#This Row],[Discount]]=0,"No Discount",
IF(Clean_Data[[#This Row],[Discount]]&lt;=0.2,"Low",
IF(Clean_Data[[#This Row],[Discount]]&lt;=0.5,"Medium","High")))</f>
        <v>No Discount</v>
      </c>
      <c r="P3049" s="1" t="str">
        <f>IF(Clean_Data[[#This Row],[Sales]]&lt;100,"Low",
IF(Clean_Data[[#This Row],[Sales]]&lt;500,"Medium","High"))</f>
        <v>Medium</v>
      </c>
    </row>
    <row r="3050" spans="1:16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1">
        <v>360</v>
      </c>
      <c r="K3050" s="1">
        <v>4</v>
      </c>
      <c r="L3050" s="1">
        <v>0</v>
      </c>
      <c r="M3050" s="1">
        <v>129.6</v>
      </c>
      <c r="N3050" s="1">
        <f>Clean_Data[[#This Row],[Profit]]/Clean_Data[[#This Row],[Sales]]</f>
        <v>0.36</v>
      </c>
      <c r="O3050" s="1" t="str">
        <f>IF(Clean_Data[[#This Row],[Discount]]=0,"No Discount",
IF(Clean_Data[[#This Row],[Discount]]&lt;=0.2,"Low",
IF(Clean_Data[[#This Row],[Discount]]&lt;=0.5,"Medium","High")))</f>
        <v>No Discount</v>
      </c>
      <c r="P3050" s="1" t="str">
        <f>IF(Clean_Data[[#This Row],[Sales]]&lt;100,"Low",
IF(Clean_Data[[#This Row],[Sales]]&lt;500,"Medium","High"))</f>
        <v>Medium</v>
      </c>
    </row>
    <row r="3051" spans="1:16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1">
        <v>41.96</v>
      </c>
      <c r="K3051" s="1">
        <v>2</v>
      </c>
      <c r="L3051" s="1">
        <v>0</v>
      </c>
      <c r="M3051" s="1">
        <v>2.9371999999999998</v>
      </c>
      <c r="N3051" s="1">
        <f>Clean_Data[[#This Row],[Profit]]/Clean_Data[[#This Row],[Sales]]</f>
        <v>6.9999999999999993E-2</v>
      </c>
      <c r="O3051" s="1" t="str">
        <f>IF(Clean_Data[[#This Row],[Discount]]=0,"No Discount",
IF(Clean_Data[[#This Row],[Discount]]&lt;=0.2,"Low",
IF(Clean_Data[[#This Row],[Discount]]&lt;=0.5,"Medium","High")))</f>
        <v>No Discount</v>
      </c>
      <c r="P3051" s="1" t="str">
        <f>IF(Clean_Data[[#This Row],[Sales]]&lt;100,"Low",
IF(Clean_Data[[#This Row],[Sales]]&lt;500,"Medium","High"))</f>
        <v>Low</v>
      </c>
    </row>
    <row r="3052" spans="1:16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1">
        <v>227.84</v>
      </c>
      <c r="K3052" s="1">
        <v>4</v>
      </c>
      <c r="L3052" s="1">
        <v>0</v>
      </c>
      <c r="M3052" s="1">
        <v>66.073599999999999</v>
      </c>
      <c r="N3052" s="1">
        <f>Clean_Data[[#This Row],[Profit]]/Clean_Data[[#This Row],[Sales]]</f>
        <v>0.28999999999999998</v>
      </c>
      <c r="O3052" s="1" t="str">
        <f>IF(Clean_Data[[#This Row],[Discount]]=0,"No Discount",
IF(Clean_Data[[#This Row],[Discount]]&lt;=0.2,"Low",
IF(Clean_Data[[#This Row],[Discount]]&lt;=0.5,"Medium","High")))</f>
        <v>No Discount</v>
      </c>
      <c r="P3052" s="1" t="str">
        <f>IF(Clean_Data[[#This Row],[Sales]]&lt;100,"Low",
IF(Clean_Data[[#This Row],[Sales]]&lt;500,"Medium","High"))</f>
        <v>Medium</v>
      </c>
    </row>
    <row r="3053" spans="1:16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1">
        <v>37.94</v>
      </c>
      <c r="K3053" s="1">
        <v>2</v>
      </c>
      <c r="L3053" s="1">
        <v>0</v>
      </c>
      <c r="M3053" s="1">
        <v>18.211200000000002</v>
      </c>
      <c r="N3053" s="1">
        <f>Clean_Data[[#This Row],[Profit]]/Clean_Data[[#This Row],[Sales]]</f>
        <v>0.48000000000000009</v>
      </c>
      <c r="O3053" s="1" t="str">
        <f>IF(Clean_Data[[#This Row],[Discount]]=0,"No Discount",
IF(Clean_Data[[#This Row],[Discount]]&lt;=0.2,"Low",
IF(Clean_Data[[#This Row],[Discount]]&lt;=0.5,"Medium","High")))</f>
        <v>No Discount</v>
      </c>
      <c r="P3053" s="1" t="str">
        <f>IF(Clean_Data[[#This Row],[Sales]]&lt;100,"Low",
IF(Clean_Data[[#This Row],[Sales]]&lt;500,"Medium","High"))</f>
        <v>Low</v>
      </c>
    </row>
    <row r="3054" spans="1:16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1">
        <v>517.9</v>
      </c>
      <c r="K3054" s="1">
        <v>2</v>
      </c>
      <c r="L3054" s="1">
        <v>0</v>
      </c>
      <c r="M3054" s="1">
        <v>134.654</v>
      </c>
      <c r="N3054" s="1">
        <f>Clean_Data[[#This Row],[Profit]]/Clean_Data[[#This Row],[Sales]]</f>
        <v>0.26</v>
      </c>
      <c r="O3054" s="1" t="str">
        <f>IF(Clean_Data[[#This Row],[Discount]]=0,"No Discount",
IF(Clean_Data[[#This Row],[Discount]]&lt;=0.2,"Low",
IF(Clean_Data[[#This Row],[Discount]]&lt;=0.5,"Medium","High")))</f>
        <v>No Discount</v>
      </c>
      <c r="P3054" s="1" t="str">
        <f>IF(Clean_Data[[#This Row],[Sales]]&lt;100,"Low",
IF(Clean_Data[[#This Row],[Sales]]&lt;500,"Medium","High"))</f>
        <v>High</v>
      </c>
    </row>
    <row r="3055" spans="1:16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1">
        <v>5.28</v>
      </c>
      <c r="K3055" s="1">
        <v>2</v>
      </c>
      <c r="L3055" s="1">
        <v>0</v>
      </c>
      <c r="M3055" s="1">
        <v>2.4287999999999998</v>
      </c>
      <c r="N3055" s="1">
        <f>Clean_Data[[#This Row],[Profit]]/Clean_Data[[#This Row],[Sales]]</f>
        <v>0.45999999999999996</v>
      </c>
      <c r="O3055" s="1" t="str">
        <f>IF(Clean_Data[[#This Row],[Discount]]=0,"No Discount",
IF(Clean_Data[[#This Row],[Discount]]&lt;=0.2,"Low",
IF(Clean_Data[[#This Row],[Discount]]&lt;=0.5,"Medium","High")))</f>
        <v>No Discount</v>
      </c>
      <c r="P3055" s="1" t="str">
        <f>IF(Clean_Data[[#This Row],[Sales]]&lt;100,"Low",
IF(Clean_Data[[#This Row],[Sales]]&lt;500,"Medium","High"))</f>
        <v>Low</v>
      </c>
    </row>
    <row r="3056" spans="1:16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1">
        <v>2799.96</v>
      </c>
      <c r="K3056" s="1">
        <v>5</v>
      </c>
      <c r="L3056" s="1">
        <v>0.2</v>
      </c>
      <c r="M3056" s="1">
        <v>874.98749999999995</v>
      </c>
      <c r="N3056" s="1">
        <f>Clean_Data[[#This Row],[Profit]]/Clean_Data[[#This Row],[Sales]]</f>
        <v>0.3125</v>
      </c>
      <c r="O3056" s="1" t="str">
        <f>IF(Clean_Data[[#This Row],[Discount]]=0,"No Discount",
IF(Clean_Data[[#This Row],[Discount]]&lt;=0.2,"Low",
IF(Clean_Data[[#This Row],[Discount]]&lt;=0.5,"Medium","High")))</f>
        <v>Low</v>
      </c>
      <c r="P3056" s="1" t="str">
        <f>IF(Clean_Data[[#This Row],[Sales]]&lt;100,"Low",
IF(Clean_Data[[#This Row],[Sales]]&lt;500,"Medium","High"))</f>
        <v>High</v>
      </c>
    </row>
    <row r="3057" spans="1:16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1">
        <v>8.9600000000000009</v>
      </c>
      <c r="K3057" s="1">
        <v>2</v>
      </c>
      <c r="L3057" s="1">
        <v>0</v>
      </c>
      <c r="M3057" s="1">
        <v>4.3007999999999997</v>
      </c>
      <c r="N3057" s="1">
        <f>Clean_Data[[#This Row],[Profit]]/Clean_Data[[#This Row],[Sales]]</f>
        <v>0.47999999999999993</v>
      </c>
      <c r="O3057" s="1" t="str">
        <f>IF(Clean_Data[[#This Row],[Discount]]=0,"No Discount",
IF(Clean_Data[[#This Row],[Discount]]&lt;=0.2,"Low",
IF(Clean_Data[[#This Row],[Discount]]&lt;=0.5,"Medium","High")))</f>
        <v>No Discount</v>
      </c>
      <c r="P3057" s="1" t="str">
        <f>IF(Clean_Data[[#This Row],[Sales]]&lt;100,"Low",
IF(Clean_Data[[#This Row],[Sales]]&lt;500,"Medium","High"))</f>
        <v>Low</v>
      </c>
    </row>
    <row r="3058" spans="1:16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1">
        <v>31.5</v>
      </c>
      <c r="K3058" s="1">
        <v>10</v>
      </c>
      <c r="L3058" s="1">
        <v>0</v>
      </c>
      <c r="M3058" s="1">
        <v>15.12</v>
      </c>
      <c r="N3058" s="1">
        <f>Clean_Data[[#This Row],[Profit]]/Clean_Data[[#This Row],[Sales]]</f>
        <v>0.48</v>
      </c>
      <c r="O3058" s="1" t="str">
        <f>IF(Clean_Data[[#This Row],[Discount]]=0,"No Discount",
IF(Clean_Data[[#This Row],[Discount]]&lt;=0.2,"Low",
IF(Clean_Data[[#This Row],[Discount]]&lt;=0.5,"Medium","High")))</f>
        <v>No Discount</v>
      </c>
      <c r="P3058" s="1" t="str">
        <f>IF(Clean_Data[[#This Row],[Sales]]&lt;100,"Low",
IF(Clean_Data[[#This Row],[Sales]]&lt;500,"Medium","High"))</f>
        <v>Low</v>
      </c>
    </row>
    <row r="3059" spans="1:16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1">
        <v>30.56</v>
      </c>
      <c r="K3059" s="1">
        <v>2</v>
      </c>
      <c r="L3059" s="1">
        <v>0</v>
      </c>
      <c r="M3059" s="1">
        <v>10.3904</v>
      </c>
      <c r="N3059" s="1">
        <f>Clean_Data[[#This Row],[Profit]]/Clean_Data[[#This Row],[Sales]]</f>
        <v>0.34</v>
      </c>
      <c r="O3059" s="1" t="str">
        <f>IF(Clean_Data[[#This Row],[Discount]]=0,"No Discount",
IF(Clean_Data[[#This Row],[Discount]]&lt;=0.2,"Low",
IF(Clean_Data[[#This Row],[Discount]]&lt;=0.5,"Medium","High")))</f>
        <v>No Discount</v>
      </c>
      <c r="P3059" s="1" t="str">
        <f>IF(Clean_Data[[#This Row],[Sales]]&lt;100,"Low",
IF(Clean_Data[[#This Row],[Sales]]&lt;500,"Medium","High"))</f>
        <v>Low</v>
      </c>
    </row>
    <row r="3060" spans="1:16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1">
        <v>24.367999999999999</v>
      </c>
      <c r="K3060" s="1">
        <v>2</v>
      </c>
      <c r="L3060" s="1">
        <v>0.2</v>
      </c>
      <c r="M3060" s="1">
        <v>-3.3506</v>
      </c>
      <c r="N3060" s="1">
        <f>Clean_Data[[#This Row],[Profit]]/Clean_Data[[#This Row],[Sales]]</f>
        <v>-0.13750000000000001</v>
      </c>
      <c r="O3060" s="1" t="str">
        <f>IF(Clean_Data[[#This Row],[Discount]]=0,"No Discount",
IF(Clean_Data[[#This Row],[Discount]]&lt;=0.2,"Low",
IF(Clean_Data[[#This Row],[Discount]]&lt;=0.5,"Medium","High")))</f>
        <v>Low</v>
      </c>
      <c r="P3060" s="1" t="str">
        <f>IF(Clean_Data[[#This Row],[Sales]]&lt;100,"Low",
IF(Clean_Data[[#This Row],[Sales]]&lt;500,"Medium","High"))</f>
        <v>Low</v>
      </c>
    </row>
    <row r="3061" spans="1:16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1">
        <v>119.976</v>
      </c>
      <c r="K3061" s="1">
        <v>3</v>
      </c>
      <c r="L3061" s="1">
        <v>0.2</v>
      </c>
      <c r="M3061" s="1">
        <v>22.4955</v>
      </c>
      <c r="N3061" s="1">
        <f>Clean_Data[[#This Row],[Profit]]/Clean_Data[[#This Row],[Sales]]</f>
        <v>0.1875</v>
      </c>
      <c r="O3061" s="1" t="str">
        <f>IF(Clean_Data[[#This Row],[Discount]]=0,"No Discount",
IF(Clean_Data[[#This Row],[Discount]]&lt;=0.2,"Low",
IF(Clean_Data[[#This Row],[Discount]]&lt;=0.5,"Medium","High")))</f>
        <v>Low</v>
      </c>
      <c r="P3061" s="1" t="str">
        <f>IF(Clean_Data[[#This Row],[Sales]]&lt;100,"Low",
IF(Clean_Data[[#This Row],[Sales]]&lt;500,"Medium","High"))</f>
        <v>Medium</v>
      </c>
    </row>
    <row r="3062" spans="1:16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1">
        <v>26.88</v>
      </c>
      <c r="K3062" s="1">
        <v>8</v>
      </c>
      <c r="L3062" s="1">
        <v>0.2</v>
      </c>
      <c r="M3062" s="1">
        <v>9.7439999999999998</v>
      </c>
      <c r="N3062" s="1">
        <f>Clean_Data[[#This Row],[Profit]]/Clean_Data[[#This Row],[Sales]]</f>
        <v>0.36249999999999999</v>
      </c>
      <c r="O3062" s="1" t="str">
        <f>IF(Clean_Data[[#This Row],[Discount]]=0,"No Discount",
IF(Clean_Data[[#This Row],[Discount]]&lt;=0.2,"Low",
IF(Clean_Data[[#This Row],[Discount]]&lt;=0.5,"Medium","High")))</f>
        <v>Low</v>
      </c>
      <c r="P3062" s="1" t="str">
        <f>IF(Clean_Data[[#This Row],[Sales]]&lt;100,"Low",
IF(Clean_Data[[#This Row],[Sales]]&lt;500,"Medium","High"))</f>
        <v>Low</v>
      </c>
    </row>
    <row r="3063" spans="1:16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1">
        <v>83.97</v>
      </c>
      <c r="K3063" s="1">
        <v>3</v>
      </c>
      <c r="L3063" s="1">
        <v>0</v>
      </c>
      <c r="M3063" s="1">
        <v>23.511600000000001</v>
      </c>
      <c r="N3063" s="1">
        <f>Clean_Data[[#This Row],[Profit]]/Clean_Data[[#This Row],[Sales]]</f>
        <v>0.28000000000000003</v>
      </c>
      <c r="O3063" s="1" t="str">
        <f>IF(Clean_Data[[#This Row],[Discount]]=0,"No Discount",
IF(Clean_Data[[#This Row],[Discount]]&lt;=0.2,"Low",
IF(Clean_Data[[#This Row],[Discount]]&lt;=0.5,"Medium","High")))</f>
        <v>No Discount</v>
      </c>
      <c r="P3063" s="1" t="str">
        <f>IF(Clean_Data[[#This Row],[Sales]]&lt;100,"Low",
IF(Clean_Data[[#This Row],[Sales]]&lt;500,"Medium","High"))</f>
        <v>Low</v>
      </c>
    </row>
    <row r="3064" spans="1:16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1">
        <v>104.97</v>
      </c>
      <c r="K3064" s="1">
        <v>3</v>
      </c>
      <c r="L3064" s="1">
        <v>0</v>
      </c>
      <c r="M3064" s="1">
        <v>7.3479000000000001</v>
      </c>
      <c r="N3064" s="1">
        <f>Clean_Data[[#This Row],[Profit]]/Clean_Data[[#This Row],[Sales]]</f>
        <v>7.0000000000000007E-2</v>
      </c>
      <c r="O3064" s="1" t="str">
        <f>IF(Clean_Data[[#This Row],[Discount]]=0,"No Discount",
IF(Clean_Data[[#This Row],[Discount]]&lt;=0.2,"Low",
IF(Clean_Data[[#This Row],[Discount]]&lt;=0.5,"Medium","High")))</f>
        <v>No Discount</v>
      </c>
      <c r="P3064" s="1" t="str">
        <f>IF(Clean_Data[[#This Row],[Sales]]&lt;100,"Low",
IF(Clean_Data[[#This Row],[Sales]]&lt;500,"Medium","High"))</f>
        <v>Medium</v>
      </c>
    </row>
    <row r="3065" spans="1:16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1">
        <v>90.8</v>
      </c>
      <c r="K3065" s="1">
        <v>8</v>
      </c>
      <c r="L3065" s="1">
        <v>0</v>
      </c>
      <c r="M3065" s="1">
        <v>25.423999999999999</v>
      </c>
      <c r="N3065" s="1">
        <f>Clean_Data[[#This Row],[Profit]]/Clean_Data[[#This Row],[Sales]]</f>
        <v>0.28000000000000003</v>
      </c>
      <c r="O3065" s="1" t="str">
        <f>IF(Clean_Data[[#This Row],[Discount]]=0,"No Discount",
IF(Clean_Data[[#This Row],[Discount]]&lt;=0.2,"Low",
IF(Clean_Data[[#This Row],[Discount]]&lt;=0.5,"Medium","High")))</f>
        <v>No Discount</v>
      </c>
      <c r="P3065" s="1" t="str">
        <f>IF(Clean_Data[[#This Row],[Sales]]&lt;100,"Low",
IF(Clean_Data[[#This Row],[Sales]]&lt;500,"Medium","High"))</f>
        <v>Low</v>
      </c>
    </row>
    <row r="3066" spans="1:16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1">
        <v>140.73599999999999</v>
      </c>
      <c r="K3066" s="1">
        <v>8</v>
      </c>
      <c r="L3066" s="1">
        <v>0.2</v>
      </c>
      <c r="M3066" s="1">
        <v>49.257599999999996</v>
      </c>
      <c r="N3066" s="1">
        <f>Clean_Data[[#This Row],[Profit]]/Clean_Data[[#This Row],[Sales]]</f>
        <v>0.35</v>
      </c>
      <c r="O3066" s="1" t="str">
        <f>IF(Clean_Data[[#This Row],[Discount]]=0,"No Discount",
IF(Clean_Data[[#This Row],[Discount]]&lt;=0.2,"Low",
IF(Clean_Data[[#This Row],[Discount]]&lt;=0.5,"Medium","High")))</f>
        <v>Low</v>
      </c>
      <c r="P3066" s="1" t="str">
        <f>IF(Clean_Data[[#This Row],[Sales]]&lt;100,"Low",
IF(Clean_Data[[#This Row],[Sales]]&lt;500,"Medium","High"))</f>
        <v>Medium</v>
      </c>
    </row>
    <row r="3067" spans="1:16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1">
        <v>214.95</v>
      </c>
      <c r="K3067" s="1">
        <v>5</v>
      </c>
      <c r="L3067" s="1">
        <v>0</v>
      </c>
      <c r="M3067" s="1">
        <v>88.129499999999993</v>
      </c>
      <c r="N3067" s="1">
        <f>Clean_Data[[#This Row],[Profit]]/Clean_Data[[#This Row],[Sales]]</f>
        <v>0.41</v>
      </c>
      <c r="O3067" s="1" t="str">
        <f>IF(Clean_Data[[#This Row],[Discount]]=0,"No Discount",
IF(Clean_Data[[#This Row],[Discount]]&lt;=0.2,"Low",
IF(Clean_Data[[#This Row],[Discount]]&lt;=0.5,"Medium","High")))</f>
        <v>No Discount</v>
      </c>
      <c r="P3067" s="1" t="str">
        <f>IF(Clean_Data[[#This Row],[Sales]]&lt;100,"Low",
IF(Clean_Data[[#This Row],[Sales]]&lt;500,"Medium","High"))</f>
        <v>Medium</v>
      </c>
    </row>
    <row r="3068" spans="1:16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1">
        <v>45.36</v>
      </c>
      <c r="K3068" s="1">
        <v>7</v>
      </c>
      <c r="L3068" s="1">
        <v>0</v>
      </c>
      <c r="M3068" s="1">
        <v>21.7728</v>
      </c>
      <c r="N3068" s="1">
        <f>Clean_Data[[#This Row],[Profit]]/Clean_Data[[#This Row],[Sales]]</f>
        <v>0.48</v>
      </c>
      <c r="O3068" s="1" t="str">
        <f>IF(Clean_Data[[#This Row],[Discount]]=0,"No Discount",
IF(Clean_Data[[#This Row],[Discount]]&lt;=0.2,"Low",
IF(Clean_Data[[#This Row],[Discount]]&lt;=0.5,"Medium","High")))</f>
        <v>No Discount</v>
      </c>
      <c r="P3068" s="1" t="str">
        <f>IF(Clean_Data[[#This Row],[Sales]]&lt;100,"Low",
IF(Clean_Data[[#This Row],[Sales]]&lt;500,"Medium","High"))</f>
        <v>Low</v>
      </c>
    </row>
    <row r="3069" spans="1:16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288.24</v>
      </c>
      <c r="K3069" s="1">
        <v>6</v>
      </c>
      <c r="L3069" s="1">
        <v>0</v>
      </c>
      <c r="M3069" s="1">
        <v>138.3552</v>
      </c>
      <c r="N3069" s="1">
        <f>Clean_Data[[#This Row],[Profit]]/Clean_Data[[#This Row],[Sales]]</f>
        <v>0.48</v>
      </c>
      <c r="O3069" s="1" t="str">
        <f>IF(Clean_Data[[#This Row],[Discount]]=0,"No Discount",
IF(Clean_Data[[#This Row],[Discount]]&lt;=0.2,"Low",
IF(Clean_Data[[#This Row],[Discount]]&lt;=0.5,"Medium","High")))</f>
        <v>No Discount</v>
      </c>
      <c r="P3069" s="1" t="str">
        <f>IF(Clean_Data[[#This Row],[Sales]]&lt;100,"Low",
IF(Clean_Data[[#This Row],[Sales]]&lt;500,"Medium","High"))</f>
        <v>Medium</v>
      </c>
    </row>
    <row r="3070" spans="1:16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1">
        <v>663.93600000000004</v>
      </c>
      <c r="K3070" s="1">
        <v>4</v>
      </c>
      <c r="L3070" s="1">
        <v>0.2</v>
      </c>
      <c r="M3070" s="1">
        <v>82.992000000000004</v>
      </c>
      <c r="N3070" s="1">
        <f>Clean_Data[[#This Row],[Profit]]/Clean_Data[[#This Row],[Sales]]</f>
        <v>0.125</v>
      </c>
      <c r="O3070" s="1" t="str">
        <f>IF(Clean_Data[[#This Row],[Discount]]=0,"No Discount",
IF(Clean_Data[[#This Row],[Discount]]&lt;=0.2,"Low",
IF(Clean_Data[[#This Row],[Discount]]&lt;=0.5,"Medium","High")))</f>
        <v>Low</v>
      </c>
      <c r="P3070" s="1" t="str">
        <f>IF(Clean_Data[[#This Row],[Sales]]&lt;100,"Low",
IF(Clean_Data[[#This Row],[Sales]]&lt;500,"Medium","High"))</f>
        <v>High</v>
      </c>
    </row>
    <row r="3071" spans="1:16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1">
        <v>2934.33</v>
      </c>
      <c r="K3071" s="1">
        <v>7</v>
      </c>
      <c r="L3071" s="1">
        <v>0</v>
      </c>
      <c r="M3071" s="1">
        <v>792.26909999999998</v>
      </c>
      <c r="N3071" s="1">
        <f>Clean_Data[[#This Row],[Profit]]/Clean_Data[[#This Row],[Sales]]</f>
        <v>0.27</v>
      </c>
      <c r="O3071" s="1" t="str">
        <f>IF(Clean_Data[[#This Row],[Discount]]=0,"No Discount",
IF(Clean_Data[[#This Row],[Discount]]&lt;=0.2,"Low",
IF(Clean_Data[[#This Row],[Discount]]&lt;=0.5,"Medium","High")))</f>
        <v>No Discount</v>
      </c>
      <c r="P3071" s="1" t="str">
        <f>IF(Clean_Data[[#This Row],[Sales]]&lt;100,"Low",
IF(Clean_Data[[#This Row],[Sales]]&lt;500,"Medium","High"))</f>
        <v>High</v>
      </c>
    </row>
    <row r="3072" spans="1:16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1">
        <v>124.41</v>
      </c>
      <c r="K3072" s="1">
        <v>3</v>
      </c>
      <c r="L3072" s="1">
        <v>0</v>
      </c>
      <c r="M3072" s="1">
        <v>14.9292</v>
      </c>
      <c r="N3072" s="1">
        <f>Clean_Data[[#This Row],[Profit]]/Clean_Data[[#This Row],[Sales]]</f>
        <v>0.12</v>
      </c>
      <c r="O3072" s="1" t="str">
        <f>IF(Clean_Data[[#This Row],[Discount]]=0,"No Discount",
IF(Clean_Data[[#This Row],[Discount]]&lt;=0.2,"Low",
IF(Clean_Data[[#This Row],[Discount]]&lt;=0.5,"Medium","High")))</f>
        <v>No Discount</v>
      </c>
      <c r="P3072" s="1" t="str">
        <f>IF(Clean_Data[[#This Row],[Sales]]&lt;100,"Low",
IF(Clean_Data[[#This Row],[Sales]]&lt;500,"Medium","High"))</f>
        <v>Medium</v>
      </c>
    </row>
    <row r="3073" spans="1:16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1">
        <v>57.75</v>
      </c>
      <c r="K3073" s="1">
        <v>5</v>
      </c>
      <c r="L3073" s="1">
        <v>0</v>
      </c>
      <c r="M3073" s="1">
        <v>26.565000000000001</v>
      </c>
      <c r="N3073" s="1">
        <f>Clean_Data[[#This Row],[Profit]]/Clean_Data[[#This Row],[Sales]]</f>
        <v>0.46</v>
      </c>
      <c r="O3073" s="1" t="str">
        <f>IF(Clean_Data[[#This Row],[Discount]]=0,"No Discount",
IF(Clean_Data[[#This Row],[Discount]]&lt;=0.2,"Low",
IF(Clean_Data[[#This Row],[Discount]]&lt;=0.5,"Medium","High")))</f>
        <v>No Discount</v>
      </c>
      <c r="P3073" s="1" t="str">
        <f>IF(Clean_Data[[#This Row],[Sales]]&lt;100,"Low",
IF(Clean_Data[[#This Row],[Sales]]&lt;500,"Medium","High"))</f>
        <v>Low</v>
      </c>
    </row>
    <row r="3074" spans="1:16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1">
        <v>114.46</v>
      </c>
      <c r="K3074" s="1">
        <v>2</v>
      </c>
      <c r="L3074" s="1">
        <v>0</v>
      </c>
      <c r="M3074" s="1">
        <v>28.614999999999998</v>
      </c>
      <c r="N3074" s="1">
        <f>Clean_Data[[#This Row],[Profit]]/Clean_Data[[#This Row],[Sales]]</f>
        <v>0.25</v>
      </c>
      <c r="O3074" s="1" t="str">
        <f>IF(Clean_Data[[#This Row],[Discount]]=0,"No Discount",
IF(Clean_Data[[#This Row],[Discount]]&lt;=0.2,"Low",
IF(Clean_Data[[#This Row],[Discount]]&lt;=0.5,"Medium","High")))</f>
        <v>No Discount</v>
      </c>
      <c r="P3074" s="1" t="str">
        <f>IF(Clean_Data[[#This Row],[Sales]]&lt;100,"Low",
IF(Clean_Data[[#This Row],[Sales]]&lt;500,"Medium","High"))</f>
        <v>Medium</v>
      </c>
    </row>
    <row r="3075" spans="1:16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1">
        <v>120.666</v>
      </c>
      <c r="K3075" s="1">
        <v>2</v>
      </c>
      <c r="L3075" s="1">
        <v>0.15</v>
      </c>
      <c r="M3075" s="1">
        <v>18.454799999999999</v>
      </c>
      <c r="N3075" s="1">
        <f>Clean_Data[[#This Row],[Profit]]/Clean_Data[[#This Row],[Sales]]</f>
        <v>0.15294117647058822</v>
      </c>
      <c r="O3075" s="1" t="str">
        <f>IF(Clean_Data[[#This Row],[Discount]]=0,"No Discount",
IF(Clean_Data[[#This Row],[Discount]]&lt;=0.2,"Low",
IF(Clean_Data[[#This Row],[Discount]]&lt;=0.5,"Medium","High")))</f>
        <v>Low</v>
      </c>
      <c r="P3075" s="1" t="str">
        <f>IF(Clean_Data[[#This Row],[Sales]]&lt;100,"Low",
IF(Clean_Data[[#This Row],[Sales]]&lt;500,"Medium","High"))</f>
        <v>Medium</v>
      </c>
    </row>
    <row r="3076" spans="1:16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1">
        <v>342.86399999999998</v>
      </c>
      <c r="K3076" s="1">
        <v>3</v>
      </c>
      <c r="L3076" s="1">
        <v>0.2</v>
      </c>
      <c r="M3076" s="1">
        <v>38.572200000000002</v>
      </c>
      <c r="N3076" s="1">
        <f>Clean_Data[[#This Row],[Profit]]/Clean_Data[[#This Row],[Sales]]</f>
        <v>0.11250000000000002</v>
      </c>
      <c r="O3076" s="1" t="str">
        <f>IF(Clean_Data[[#This Row],[Discount]]=0,"No Discount",
IF(Clean_Data[[#This Row],[Discount]]&lt;=0.2,"Low",
IF(Clean_Data[[#This Row],[Discount]]&lt;=0.5,"Medium","High")))</f>
        <v>Low</v>
      </c>
      <c r="P3076" s="1" t="str">
        <f>IF(Clean_Data[[#This Row],[Sales]]&lt;100,"Low",
IF(Clean_Data[[#This Row],[Sales]]&lt;500,"Medium","High"))</f>
        <v>Medium</v>
      </c>
    </row>
    <row r="3077" spans="1:16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1">
        <v>16.739999999999998</v>
      </c>
      <c r="K3077" s="1">
        <v>5</v>
      </c>
      <c r="L3077" s="1">
        <v>0.6</v>
      </c>
      <c r="M3077" s="1">
        <v>-14.228999999999999</v>
      </c>
      <c r="N3077" s="1">
        <f>Clean_Data[[#This Row],[Profit]]/Clean_Data[[#This Row],[Sales]]</f>
        <v>-0.85</v>
      </c>
      <c r="O3077" s="1" t="str">
        <f>IF(Clean_Data[[#This Row],[Discount]]=0,"No Discount",
IF(Clean_Data[[#This Row],[Discount]]&lt;=0.2,"Low",
IF(Clean_Data[[#This Row],[Discount]]&lt;=0.5,"Medium","High")))</f>
        <v>High</v>
      </c>
      <c r="P3077" s="1" t="str">
        <f>IF(Clean_Data[[#This Row],[Sales]]&lt;100,"Low",
IF(Clean_Data[[#This Row],[Sales]]&lt;500,"Medium","High"))</f>
        <v>Low</v>
      </c>
    </row>
    <row r="3078" spans="1:16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1">
        <v>981.37199999999996</v>
      </c>
      <c r="K3078" s="1">
        <v>2</v>
      </c>
      <c r="L3078" s="1">
        <v>0.3</v>
      </c>
      <c r="M3078" s="1">
        <v>-140.196</v>
      </c>
      <c r="N3078" s="1">
        <f>Clean_Data[[#This Row],[Profit]]/Clean_Data[[#This Row],[Sales]]</f>
        <v>-0.14285714285714285</v>
      </c>
      <c r="O3078" s="1" t="str">
        <f>IF(Clean_Data[[#This Row],[Discount]]=0,"No Discount",
IF(Clean_Data[[#This Row],[Discount]]&lt;=0.2,"Low",
IF(Clean_Data[[#This Row],[Discount]]&lt;=0.5,"Medium","High")))</f>
        <v>Medium</v>
      </c>
      <c r="P3078" s="1" t="str">
        <f>IF(Clean_Data[[#This Row],[Sales]]&lt;100,"Low",
IF(Clean_Data[[#This Row],[Sales]]&lt;500,"Medium","High"))</f>
        <v>High</v>
      </c>
    </row>
    <row r="3079" spans="1:16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1">
        <v>31.84</v>
      </c>
      <c r="K3079" s="1">
        <v>8</v>
      </c>
      <c r="L3079" s="1">
        <v>0</v>
      </c>
      <c r="M3079" s="1">
        <v>10.507199999999999</v>
      </c>
      <c r="N3079" s="1">
        <f>Clean_Data[[#This Row],[Profit]]/Clean_Data[[#This Row],[Sales]]</f>
        <v>0.32999999999999996</v>
      </c>
      <c r="O3079" s="1" t="str">
        <f>IF(Clean_Data[[#This Row],[Discount]]=0,"No Discount",
IF(Clean_Data[[#This Row],[Discount]]&lt;=0.2,"Low",
IF(Clean_Data[[#This Row],[Discount]]&lt;=0.5,"Medium","High")))</f>
        <v>No Discount</v>
      </c>
      <c r="P3079" s="1" t="str">
        <f>IF(Clean_Data[[#This Row],[Sales]]&lt;100,"Low",
IF(Clean_Data[[#This Row],[Sales]]&lt;500,"Medium","High"))</f>
        <v>Low</v>
      </c>
    </row>
    <row r="3080" spans="1:16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1">
        <v>12.96</v>
      </c>
      <c r="K3080" s="1">
        <v>2</v>
      </c>
      <c r="L3080" s="1">
        <v>0</v>
      </c>
      <c r="M3080" s="1">
        <v>6.2207999999999997</v>
      </c>
      <c r="N3080" s="1">
        <f>Clean_Data[[#This Row],[Profit]]/Clean_Data[[#This Row],[Sales]]</f>
        <v>0.47999999999999993</v>
      </c>
      <c r="O3080" s="1" t="str">
        <f>IF(Clean_Data[[#This Row],[Discount]]=0,"No Discount",
IF(Clean_Data[[#This Row],[Discount]]&lt;=0.2,"Low",
IF(Clean_Data[[#This Row],[Discount]]&lt;=0.5,"Medium","High")))</f>
        <v>No Discount</v>
      </c>
      <c r="P3080" s="1" t="str">
        <f>IF(Clean_Data[[#This Row],[Sales]]&lt;100,"Low",
IF(Clean_Data[[#This Row],[Sales]]&lt;500,"Medium","High"))</f>
        <v>Low</v>
      </c>
    </row>
    <row r="3081" spans="1:16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1">
        <v>43.176000000000002</v>
      </c>
      <c r="K3081" s="1">
        <v>3</v>
      </c>
      <c r="L3081" s="1">
        <v>0.2</v>
      </c>
      <c r="M3081" s="1">
        <v>15.111599999999999</v>
      </c>
      <c r="N3081" s="1">
        <f>Clean_Data[[#This Row],[Profit]]/Clean_Data[[#This Row],[Sales]]</f>
        <v>0.35</v>
      </c>
      <c r="O3081" s="1" t="str">
        <f>IF(Clean_Data[[#This Row],[Discount]]=0,"No Discount",
IF(Clean_Data[[#This Row],[Discount]]&lt;=0.2,"Low",
IF(Clean_Data[[#This Row],[Discount]]&lt;=0.5,"Medium","High")))</f>
        <v>Low</v>
      </c>
      <c r="P3081" s="1" t="str">
        <f>IF(Clean_Data[[#This Row],[Sales]]&lt;100,"Low",
IF(Clean_Data[[#This Row],[Sales]]&lt;500,"Medium","High"))</f>
        <v>Low</v>
      </c>
    </row>
    <row r="3082" spans="1:16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1">
        <v>58.34</v>
      </c>
      <c r="K3082" s="1">
        <v>2</v>
      </c>
      <c r="L3082" s="1">
        <v>0</v>
      </c>
      <c r="M3082" s="1">
        <v>28.0032</v>
      </c>
      <c r="N3082" s="1">
        <f>Clean_Data[[#This Row],[Profit]]/Clean_Data[[#This Row],[Sales]]</f>
        <v>0.48</v>
      </c>
      <c r="O3082" s="1" t="str">
        <f>IF(Clean_Data[[#This Row],[Discount]]=0,"No Discount",
IF(Clean_Data[[#This Row],[Discount]]&lt;=0.2,"Low",
IF(Clean_Data[[#This Row],[Discount]]&lt;=0.5,"Medium","High")))</f>
        <v>No Discount</v>
      </c>
      <c r="P3082" s="1" t="str">
        <f>IF(Clean_Data[[#This Row],[Sales]]&lt;100,"Low",
IF(Clean_Data[[#This Row],[Sales]]&lt;500,"Medium","High"))</f>
        <v>Low</v>
      </c>
    </row>
    <row r="3083" spans="1:16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1">
        <v>539.97</v>
      </c>
      <c r="K3083" s="1">
        <v>3</v>
      </c>
      <c r="L3083" s="1">
        <v>0</v>
      </c>
      <c r="M3083" s="1">
        <v>134.99250000000001</v>
      </c>
      <c r="N3083" s="1">
        <f>Clean_Data[[#This Row],[Profit]]/Clean_Data[[#This Row],[Sales]]</f>
        <v>0.25</v>
      </c>
      <c r="O3083" s="1" t="str">
        <f>IF(Clean_Data[[#This Row],[Discount]]=0,"No Discount",
IF(Clean_Data[[#This Row],[Discount]]&lt;=0.2,"Low",
IF(Clean_Data[[#This Row],[Discount]]&lt;=0.5,"Medium","High")))</f>
        <v>No Discount</v>
      </c>
      <c r="P3083" s="1" t="str">
        <f>IF(Clean_Data[[#This Row],[Sales]]&lt;100,"Low",
IF(Clean_Data[[#This Row],[Sales]]&lt;500,"Medium","High"))</f>
        <v>High</v>
      </c>
    </row>
    <row r="3084" spans="1:16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1">
        <v>3.9279999999999999</v>
      </c>
      <c r="K3084" s="1">
        <v>1</v>
      </c>
      <c r="L3084" s="1">
        <v>0.2</v>
      </c>
      <c r="M3084" s="1">
        <v>1.3257000000000001</v>
      </c>
      <c r="N3084" s="1">
        <f>Clean_Data[[#This Row],[Profit]]/Clean_Data[[#This Row],[Sales]]</f>
        <v>0.33750000000000002</v>
      </c>
      <c r="O3084" s="1" t="str">
        <f>IF(Clean_Data[[#This Row],[Discount]]=0,"No Discount",
IF(Clean_Data[[#This Row],[Discount]]&lt;=0.2,"Low",
IF(Clean_Data[[#This Row],[Discount]]&lt;=0.5,"Medium","High")))</f>
        <v>Low</v>
      </c>
      <c r="P3084" s="1" t="str">
        <f>IF(Clean_Data[[#This Row],[Sales]]&lt;100,"Low",
IF(Clean_Data[[#This Row],[Sales]]&lt;500,"Medium","High"))</f>
        <v>Low</v>
      </c>
    </row>
    <row r="3085" spans="1:16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1">
        <v>252.78399999999999</v>
      </c>
      <c r="K3085" s="1">
        <v>4</v>
      </c>
      <c r="L3085" s="1">
        <v>0.8</v>
      </c>
      <c r="M3085" s="1">
        <v>-417.09359999999998</v>
      </c>
      <c r="N3085" s="1">
        <f>Clean_Data[[#This Row],[Profit]]/Clean_Data[[#This Row],[Sales]]</f>
        <v>-1.65</v>
      </c>
      <c r="O3085" s="1" t="str">
        <f>IF(Clean_Data[[#This Row],[Discount]]=0,"No Discount",
IF(Clean_Data[[#This Row],[Discount]]&lt;=0.2,"Low",
IF(Clean_Data[[#This Row],[Discount]]&lt;=0.5,"Medium","High")))</f>
        <v>High</v>
      </c>
      <c r="P3085" s="1" t="str">
        <f>IF(Clean_Data[[#This Row],[Sales]]&lt;100,"Low",
IF(Clean_Data[[#This Row],[Sales]]&lt;500,"Medium","High"))</f>
        <v>Medium</v>
      </c>
    </row>
    <row r="3086" spans="1:16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1">
        <v>127.98399999999999</v>
      </c>
      <c r="K3086" s="1">
        <v>2</v>
      </c>
      <c r="L3086" s="1">
        <v>0.2</v>
      </c>
      <c r="M3086" s="1">
        <v>15.997999999999999</v>
      </c>
      <c r="N3086" s="1">
        <f>Clean_Data[[#This Row],[Profit]]/Clean_Data[[#This Row],[Sales]]</f>
        <v>0.125</v>
      </c>
      <c r="O3086" s="1" t="str">
        <f>IF(Clean_Data[[#This Row],[Discount]]=0,"No Discount",
IF(Clean_Data[[#This Row],[Discount]]&lt;=0.2,"Low",
IF(Clean_Data[[#This Row],[Discount]]&lt;=0.5,"Medium","High")))</f>
        <v>Low</v>
      </c>
      <c r="P3086" s="1" t="str">
        <f>IF(Clean_Data[[#This Row],[Sales]]&lt;100,"Low",
IF(Clean_Data[[#This Row],[Sales]]&lt;500,"Medium","High"))</f>
        <v>Medium</v>
      </c>
    </row>
    <row r="3087" spans="1:16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1">
        <v>3.984</v>
      </c>
      <c r="K3087" s="1">
        <v>2</v>
      </c>
      <c r="L3087" s="1">
        <v>0.6</v>
      </c>
      <c r="M3087" s="1">
        <v>-2.6892</v>
      </c>
      <c r="N3087" s="1">
        <f>Clean_Data[[#This Row],[Profit]]/Clean_Data[[#This Row],[Sales]]</f>
        <v>-0.67500000000000004</v>
      </c>
      <c r="O3087" s="1" t="str">
        <f>IF(Clean_Data[[#This Row],[Discount]]=0,"No Discount",
IF(Clean_Data[[#This Row],[Discount]]&lt;=0.2,"Low",
IF(Clean_Data[[#This Row],[Discount]]&lt;=0.5,"Medium","High")))</f>
        <v>High</v>
      </c>
      <c r="P3087" s="1" t="str">
        <f>IF(Clean_Data[[#This Row],[Sales]]&lt;100,"Low",
IF(Clean_Data[[#This Row],[Sales]]&lt;500,"Medium","High"))</f>
        <v>Low</v>
      </c>
    </row>
    <row r="3088" spans="1:16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1">
        <v>12.992000000000001</v>
      </c>
      <c r="K3088" s="1">
        <v>2</v>
      </c>
      <c r="L3088" s="1">
        <v>0.8</v>
      </c>
      <c r="M3088" s="1">
        <v>-32.479999999999997</v>
      </c>
      <c r="N3088" s="1">
        <f>Clean_Data[[#This Row],[Profit]]/Clean_Data[[#This Row],[Sales]]</f>
        <v>-2.4999999999999996</v>
      </c>
      <c r="O3088" s="1" t="str">
        <f>IF(Clean_Data[[#This Row],[Discount]]=0,"No Discount",
IF(Clean_Data[[#This Row],[Discount]]&lt;=0.2,"Low",
IF(Clean_Data[[#This Row],[Discount]]&lt;=0.5,"Medium","High")))</f>
        <v>High</v>
      </c>
      <c r="P3088" s="1" t="str">
        <f>IF(Clean_Data[[#This Row],[Sales]]&lt;100,"Low",
IF(Clean_Data[[#This Row],[Sales]]&lt;500,"Medium","High"))</f>
        <v>Low</v>
      </c>
    </row>
    <row r="3089" spans="1:16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1">
        <v>61</v>
      </c>
      <c r="K3089" s="1">
        <v>5</v>
      </c>
      <c r="L3089" s="1">
        <v>0</v>
      </c>
      <c r="M3089" s="1">
        <v>25.62</v>
      </c>
      <c r="N3089" s="1">
        <f>Clean_Data[[#This Row],[Profit]]/Clean_Data[[#This Row],[Sales]]</f>
        <v>0.42000000000000004</v>
      </c>
      <c r="O3089" s="1" t="str">
        <f>IF(Clean_Data[[#This Row],[Discount]]=0,"No Discount",
IF(Clean_Data[[#This Row],[Discount]]&lt;=0.2,"Low",
IF(Clean_Data[[#This Row],[Discount]]&lt;=0.5,"Medium","High")))</f>
        <v>No Discount</v>
      </c>
      <c r="P3089" s="1" t="str">
        <f>IF(Clean_Data[[#This Row],[Sales]]&lt;100,"Low",
IF(Clean_Data[[#This Row],[Sales]]&lt;500,"Medium","High"))</f>
        <v>Low</v>
      </c>
    </row>
    <row r="3090" spans="1:16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1">
        <v>671.93</v>
      </c>
      <c r="K3090" s="1">
        <v>7</v>
      </c>
      <c r="L3090" s="1">
        <v>0</v>
      </c>
      <c r="M3090" s="1">
        <v>188.1404</v>
      </c>
      <c r="N3090" s="1">
        <f>Clean_Data[[#This Row],[Profit]]/Clean_Data[[#This Row],[Sales]]</f>
        <v>0.28000000000000003</v>
      </c>
      <c r="O3090" s="1" t="str">
        <f>IF(Clean_Data[[#This Row],[Discount]]=0,"No Discount",
IF(Clean_Data[[#This Row],[Discount]]&lt;=0.2,"Low",
IF(Clean_Data[[#This Row],[Discount]]&lt;=0.5,"Medium","High")))</f>
        <v>No Discount</v>
      </c>
      <c r="P3090" s="1" t="str">
        <f>IF(Clean_Data[[#This Row],[Sales]]&lt;100,"Low",
IF(Clean_Data[[#This Row],[Sales]]&lt;500,"Medium","High"))</f>
        <v>High</v>
      </c>
    </row>
    <row r="3091" spans="1:16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1">
        <v>447.86</v>
      </c>
      <c r="K3091" s="1">
        <v>7</v>
      </c>
      <c r="L3091" s="1">
        <v>0</v>
      </c>
      <c r="M3091" s="1">
        <v>219.45140000000001</v>
      </c>
      <c r="N3091" s="1">
        <f>Clean_Data[[#This Row],[Profit]]/Clean_Data[[#This Row],[Sales]]</f>
        <v>0.49</v>
      </c>
      <c r="O3091" s="1" t="str">
        <f>IF(Clean_Data[[#This Row],[Discount]]=0,"No Discount",
IF(Clean_Data[[#This Row],[Discount]]&lt;=0.2,"Low",
IF(Clean_Data[[#This Row],[Discount]]&lt;=0.5,"Medium","High")))</f>
        <v>No Discount</v>
      </c>
      <c r="P3091" s="1" t="str">
        <f>IF(Clean_Data[[#This Row],[Sales]]&lt;100,"Low",
IF(Clean_Data[[#This Row],[Sales]]&lt;500,"Medium","High"))</f>
        <v>Medium</v>
      </c>
    </row>
    <row r="3092" spans="1:16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1">
        <v>479.95</v>
      </c>
      <c r="K3092" s="1">
        <v>5</v>
      </c>
      <c r="L3092" s="1">
        <v>0</v>
      </c>
      <c r="M3092" s="1">
        <v>129.5865</v>
      </c>
      <c r="N3092" s="1">
        <f>Clean_Data[[#This Row],[Profit]]/Clean_Data[[#This Row],[Sales]]</f>
        <v>0.27</v>
      </c>
      <c r="O3092" s="1" t="str">
        <f>IF(Clean_Data[[#This Row],[Discount]]=0,"No Discount",
IF(Clean_Data[[#This Row],[Discount]]&lt;=0.2,"Low",
IF(Clean_Data[[#This Row],[Discount]]&lt;=0.5,"Medium","High")))</f>
        <v>No Discount</v>
      </c>
      <c r="P3092" s="1" t="str">
        <f>IF(Clean_Data[[#This Row],[Sales]]&lt;100,"Low",
IF(Clean_Data[[#This Row],[Sales]]&lt;500,"Medium","High"))</f>
        <v>Medium</v>
      </c>
    </row>
    <row r="3093" spans="1:16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1">
        <v>166.44</v>
      </c>
      <c r="K3093" s="1">
        <v>3</v>
      </c>
      <c r="L3093" s="1">
        <v>0</v>
      </c>
      <c r="M3093" s="1">
        <v>79.891199999999998</v>
      </c>
      <c r="N3093" s="1">
        <f>Clean_Data[[#This Row],[Profit]]/Clean_Data[[#This Row],[Sales]]</f>
        <v>0.48</v>
      </c>
      <c r="O3093" s="1" t="str">
        <f>IF(Clean_Data[[#This Row],[Discount]]=0,"No Discount",
IF(Clean_Data[[#This Row],[Discount]]&lt;=0.2,"Low",
IF(Clean_Data[[#This Row],[Discount]]&lt;=0.5,"Medium","High")))</f>
        <v>No Discount</v>
      </c>
      <c r="P3093" s="1" t="str">
        <f>IF(Clean_Data[[#This Row],[Sales]]&lt;100,"Low",
IF(Clean_Data[[#This Row],[Sales]]&lt;500,"Medium","High"))</f>
        <v>Medium</v>
      </c>
    </row>
    <row r="3094" spans="1:16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1">
        <v>31.68</v>
      </c>
      <c r="K3094" s="1">
        <v>4</v>
      </c>
      <c r="L3094" s="1">
        <v>0.2</v>
      </c>
      <c r="M3094" s="1">
        <v>2.7719999999999998</v>
      </c>
      <c r="N3094" s="1">
        <f>Clean_Data[[#This Row],[Profit]]/Clean_Data[[#This Row],[Sales]]</f>
        <v>8.7499999999999994E-2</v>
      </c>
      <c r="O3094" s="1" t="str">
        <f>IF(Clean_Data[[#This Row],[Discount]]=0,"No Discount",
IF(Clean_Data[[#This Row],[Discount]]&lt;=0.2,"Low",
IF(Clean_Data[[#This Row],[Discount]]&lt;=0.5,"Medium","High")))</f>
        <v>Low</v>
      </c>
      <c r="P3094" s="1" t="str">
        <f>IF(Clean_Data[[#This Row],[Sales]]&lt;100,"Low",
IF(Clean_Data[[#This Row],[Sales]]&lt;500,"Medium","High"))</f>
        <v>Low</v>
      </c>
    </row>
    <row r="3095" spans="1:16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1">
        <v>10.368</v>
      </c>
      <c r="K3095" s="1">
        <v>2</v>
      </c>
      <c r="L3095" s="1">
        <v>0.2</v>
      </c>
      <c r="M3095" s="1">
        <v>3.6288</v>
      </c>
      <c r="N3095" s="1">
        <f>Clean_Data[[#This Row],[Profit]]/Clean_Data[[#This Row],[Sales]]</f>
        <v>0.35</v>
      </c>
      <c r="O3095" s="1" t="str">
        <f>IF(Clean_Data[[#This Row],[Discount]]=0,"No Discount",
IF(Clean_Data[[#This Row],[Discount]]&lt;=0.2,"Low",
IF(Clean_Data[[#This Row],[Discount]]&lt;=0.5,"Medium","High")))</f>
        <v>Low</v>
      </c>
      <c r="P3095" s="1" t="str">
        <f>IF(Clean_Data[[#This Row],[Sales]]&lt;100,"Low",
IF(Clean_Data[[#This Row],[Sales]]&lt;500,"Medium","High"))</f>
        <v>Low</v>
      </c>
    </row>
    <row r="3096" spans="1:16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1">
        <v>12.032</v>
      </c>
      <c r="K3096" s="1">
        <v>8</v>
      </c>
      <c r="L3096" s="1">
        <v>0.2</v>
      </c>
      <c r="M3096" s="1">
        <v>2.2559999999999998</v>
      </c>
      <c r="N3096" s="1">
        <f>Clean_Data[[#This Row],[Profit]]/Clean_Data[[#This Row],[Sales]]</f>
        <v>0.18749999999999997</v>
      </c>
      <c r="O3096" s="1" t="str">
        <f>IF(Clean_Data[[#This Row],[Discount]]=0,"No Discount",
IF(Clean_Data[[#This Row],[Discount]]&lt;=0.2,"Low",
IF(Clean_Data[[#This Row],[Discount]]&lt;=0.5,"Medium","High")))</f>
        <v>Low</v>
      </c>
      <c r="P3096" s="1" t="str">
        <f>IF(Clean_Data[[#This Row],[Sales]]&lt;100,"Low",
IF(Clean_Data[[#This Row],[Sales]]&lt;500,"Medium","High"))</f>
        <v>Low</v>
      </c>
    </row>
    <row r="3097" spans="1:16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1">
        <v>5.7679999999999998</v>
      </c>
      <c r="K3097" s="1">
        <v>2</v>
      </c>
      <c r="L3097" s="1">
        <v>0.8</v>
      </c>
      <c r="M3097" s="1">
        <v>-13.5548</v>
      </c>
      <c r="N3097" s="1">
        <f>Clean_Data[[#This Row],[Profit]]/Clean_Data[[#This Row],[Sales]]</f>
        <v>-2.35</v>
      </c>
      <c r="O3097" s="1" t="str">
        <f>IF(Clean_Data[[#This Row],[Discount]]=0,"No Discount",
IF(Clean_Data[[#This Row],[Discount]]&lt;=0.2,"Low",
IF(Clean_Data[[#This Row],[Discount]]&lt;=0.5,"Medium","High")))</f>
        <v>High</v>
      </c>
      <c r="P3097" s="1" t="str">
        <f>IF(Clean_Data[[#This Row],[Sales]]&lt;100,"Low",
IF(Clean_Data[[#This Row],[Sales]]&lt;500,"Medium","High"))</f>
        <v>Low</v>
      </c>
    </row>
    <row r="3098" spans="1:16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1">
        <v>33.119999999999997</v>
      </c>
      <c r="K3098" s="1">
        <v>4</v>
      </c>
      <c r="L3098" s="1">
        <v>0.2</v>
      </c>
      <c r="M3098" s="1">
        <v>11.592000000000001</v>
      </c>
      <c r="N3098" s="1">
        <f>Clean_Data[[#This Row],[Profit]]/Clean_Data[[#This Row],[Sales]]</f>
        <v>0.35000000000000003</v>
      </c>
      <c r="O3098" s="1" t="str">
        <f>IF(Clean_Data[[#This Row],[Discount]]=0,"No Discount",
IF(Clean_Data[[#This Row],[Discount]]&lt;=0.2,"Low",
IF(Clean_Data[[#This Row],[Discount]]&lt;=0.5,"Medium","High")))</f>
        <v>Low</v>
      </c>
      <c r="P3098" s="1" t="str">
        <f>IF(Clean_Data[[#This Row],[Sales]]&lt;100,"Low",
IF(Clean_Data[[#This Row],[Sales]]&lt;500,"Medium","High"))</f>
        <v>Low</v>
      </c>
    </row>
    <row r="3099" spans="1:16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1">
        <v>220.26560000000001</v>
      </c>
      <c r="K3099" s="1">
        <v>4</v>
      </c>
      <c r="L3099" s="1">
        <v>0.32</v>
      </c>
      <c r="M3099" s="1">
        <v>-42.1096</v>
      </c>
      <c r="N3099" s="1">
        <f>Clean_Data[[#This Row],[Profit]]/Clean_Data[[#This Row],[Sales]]</f>
        <v>-0.19117647058823528</v>
      </c>
      <c r="O3099" s="1" t="str">
        <f>IF(Clean_Data[[#This Row],[Discount]]=0,"No Discount",
IF(Clean_Data[[#This Row],[Discount]]&lt;=0.2,"Low",
IF(Clean_Data[[#This Row],[Discount]]&lt;=0.5,"Medium","High")))</f>
        <v>Medium</v>
      </c>
      <c r="P3099" s="1" t="str">
        <f>IF(Clean_Data[[#This Row],[Sales]]&lt;100,"Low",
IF(Clean_Data[[#This Row],[Sales]]&lt;500,"Medium","High"))</f>
        <v>Medium</v>
      </c>
    </row>
    <row r="3100" spans="1:16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1">
        <v>10.776</v>
      </c>
      <c r="K3100" s="1">
        <v>3</v>
      </c>
      <c r="L3100" s="1">
        <v>0.2</v>
      </c>
      <c r="M3100" s="1">
        <v>3.5022000000000002</v>
      </c>
      <c r="N3100" s="1">
        <f>Clean_Data[[#This Row],[Profit]]/Clean_Data[[#This Row],[Sales]]</f>
        <v>0.32500000000000001</v>
      </c>
      <c r="O3100" s="1" t="str">
        <f>IF(Clean_Data[[#This Row],[Discount]]=0,"No Discount",
IF(Clean_Data[[#This Row],[Discount]]&lt;=0.2,"Low",
IF(Clean_Data[[#This Row],[Discount]]&lt;=0.5,"Medium","High")))</f>
        <v>Low</v>
      </c>
      <c r="P3100" s="1" t="str">
        <f>IF(Clean_Data[[#This Row],[Sales]]&lt;100,"Low",
IF(Clean_Data[[#This Row],[Sales]]&lt;500,"Medium","High"))</f>
        <v>Low</v>
      </c>
    </row>
    <row r="3101" spans="1:16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1">
        <v>242.352</v>
      </c>
      <c r="K3101" s="1">
        <v>3</v>
      </c>
      <c r="L3101" s="1">
        <v>0.2</v>
      </c>
      <c r="M3101" s="1">
        <v>9.0882000000000005</v>
      </c>
      <c r="N3101" s="1">
        <f>Clean_Data[[#This Row],[Profit]]/Clean_Data[[#This Row],[Sales]]</f>
        <v>3.7499999999999999E-2</v>
      </c>
      <c r="O3101" s="1" t="str">
        <f>IF(Clean_Data[[#This Row],[Discount]]=0,"No Discount",
IF(Clean_Data[[#This Row],[Discount]]&lt;=0.2,"Low",
IF(Clean_Data[[#This Row],[Discount]]&lt;=0.5,"Medium","High")))</f>
        <v>Low</v>
      </c>
      <c r="P3101" s="1" t="str">
        <f>IF(Clean_Data[[#This Row],[Sales]]&lt;100,"Low",
IF(Clean_Data[[#This Row],[Sales]]&lt;500,"Medium","High"))</f>
        <v>Medium</v>
      </c>
    </row>
    <row r="3102" spans="1:16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1">
        <v>695.16</v>
      </c>
      <c r="K3102" s="1">
        <v>6</v>
      </c>
      <c r="L3102" s="1">
        <v>0</v>
      </c>
      <c r="M3102" s="1">
        <v>34.758000000000003</v>
      </c>
      <c r="N3102" s="1">
        <f>Clean_Data[[#This Row],[Profit]]/Clean_Data[[#This Row],[Sales]]</f>
        <v>0.05</v>
      </c>
      <c r="O3102" s="1" t="str">
        <f>IF(Clean_Data[[#This Row],[Discount]]=0,"No Discount",
IF(Clean_Data[[#This Row],[Discount]]&lt;=0.2,"Low",
IF(Clean_Data[[#This Row],[Discount]]&lt;=0.5,"Medium","High")))</f>
        <v>No Discount</v>
      </c>
      <c r="P3102" s="1" t="str">
        <f>IF(Clean_Data[[#This Row],[Sales]]&lt;100,"Low",
IF(Clean_Data[[#This Row],[Sales]]&lt;500,"Medium","High"))</f>
        <v>High</v>
      </c>
    </row>
    <row r="3103" spans="1:16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1">
        <v>220.98</v>
      </c>
      <c r="K3103" s="1">
        <v>1</v>
      </c>
      <c r="L3103" s="1">
        <v>0</v>
      </c>
      <c r="M3103" s="1">
        <v>50.825400000000002</v>
      </c>
      <c r="N3103" s="1">
        <f>Clean_Data[[#This Row],[Profit]]/Clean_Data[[#This Row],[Sales]]</f>
        <v>0.23</v>
      </c>
      <c r="O3103" s="1" t="str">
        <f>IF(Clean_Data[[#This Row],[Discount]]=0,"No Discount",
IF(Clean_Data[[#This Row],[Discount]]&lt;=0.2,"Low",
IF(Clean_Data[[#This Row],[Discount]]&lt;=0.5,"Medium","High")))</f>
        <v>No Discount</v>
      </c>
      <c r="P3103" s="1" t="str">
        <f>IF(Clean_Data[[#This Row],[Sales]]&lt;100,"Low",
IF(Clean_Data[[#This Row],[Sales]]&lt;500,"Medium","High"))</f>
        <v>Medium</v>
      </c>
    </row>
    <row r="3104" spans="1:16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1">
        <v>12.957000000000001</v>
      </c>
      <c r="K3104" s="1">
        <v>7</v>
      </c>
      <c r="L3104" s="1">
        <v>0.7</v>
      </c>
      <c r="M3104" s="1">
        <v>-9.5017999999999994</v>
      </c>
      <c r="N3104" s="1">
        <f>Clean_Data[[#This Row],[Profit]]/Clean_Data[[#This Row],[Sales]]</f>
        <v>-0.73333333333333328</v>
      </c>
      <c r="O3104" s="1" t="str">
        <f>IF(Clean_Data[[#This Row],[Discount]]=0,"No Discount",
IF(Clean_Data[[#This Row],[Discount]]&lt;=0.2,"Low",
IF(Clean_Data[[#This Row],[Discount]]&lt;=0.5,"Medium","High")))</f>
        <v>High</v>
      </c>
      <c r="P3104" s="1" t="str">
        <f>IF(Clean_Data[[#This Row],[Sales]]&lt;100,"Low",
IF(Clean_Data[[#This Row],[Sales]]&lt;500,"Medium","High"))</f>
        <v>Low</v>
      </c>
    </row>
    <row r="3105" spans="1:16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1">
        <v>25.68</v>
      </c>
      <c r="K3105" s="1">
        <v>6</v>
      </c>
      <c r="L3105" s="1">
        <v>0</v>
      </c>
      <c r="M3105" s="1">
        <v>11.555999999999999</v>
      </c>
      <c r="N3105" s="1">
        <f>Clean_Data[[#This Row],[Profit]]/Clean_Data[[#This Row],[Sales]]</f>
        <v>0.44999999999999996</v>
      </c>
      <c r="O3105" s="1" t="str">
        <f>IF(Clean_Data[[#This Row],[Discount]]=0,"No Discount",
IF(Clean_Data[[#This Row],[Discount]]&lt;=0.2,"Low",
IF(Clean_Data[[#This Row],[Discount]]&lt;=0.5,"Medium","High")))</f>
        <v>No Discount</v>
      </c>
      <c r="P3105" s="1" t="str">
        <f>IF(Clean_Data[[#This Row],[Sales]]&lt;100,"Low",
IF(Clean_Data[[#This Row],[Sales]]&lt;500,"Medium","High"))</f>
        <v>Low</v>
      </c>
    </row>
    <row r="3106" spans="1:16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1">
        <v>15.712</v>
      </c>
      <c r="K3106" s="1">
        <v>4</v>
      </c>
      <c r="L3106" s="1">
        <v>0.2</v>
      </c>
      <c r="M3106" s="1">
        <v>5.6955999999999998</v>
      </c>
      <c r="N3106" s="1">
        <f>Clean_Data[[#This Row],[Profit]]/Clean_Data[[#This Row],[Sales]]</f>
        <v>0.36249999999999999</v>
      </c>
      <c r="O3106" s="1" t="str">
        <f>IF(Clean_Data[[#This Row],[Discount]]=0,"No Discount",
IF(Clean_Data[[#This Row],[Discount]]&lt;=0.2,"Low",
IF(Clean_Data[[#This Row],[Discount]]&lt;=0.5,"Medium","High")))</f>
        <v>Low</v>
      </c>
      <c r="P3106" s="1" t="str">
        <f>IF(Clean_Data[[#This Row],[Sales]]&lt;100,"Low",
IF(Clean_Data[[#This Row],[Sales]]&lt;500,"Medium","High"))</f>
        <v>Low</v>
      </c>
    </row>
    <row r="3107" spans="1:16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1">
        <v>298.464</v>
      </c>
      <c r="K3107" s="1">
        <v>6</v>
      </c>
      <c r="L3107" s="1">
        <v>0.2</v>
      </c>
      <c r="M3107" s="1">
        <v>26.115600000000001</v>
      </c>
      <c r="N3107" s="1">
        <f>Clean_Data[[#This Row],[Profit]]/Clean_Data[[#This Row],[Sales]]</f>
        <v>8.7500000000000008E-2</v>
      </c>
      <c r="O3107" s="1" t="str">
        <f>IF(Clean_Data[[#This Row],[Discount]]=0,"No Discount",
IF(Clean_Data[[#This Row],[Discount]]&lt;=0.2,"Low",
IF(Clean_Data[[#This Row],[Discount]]&lt;=0.5,"Medium","High")))</f>
        <v>Low</v>
      </c>
      <c r="P3107" s="1" t="str">
        <f>IF(Clean_Data[[#This Row],[Sales]]&lt;100,"Low",
IF(Clean_Data[[#This Row],[Sales]]&lt;500,"Medium","High"))</f>
        <v>Medium</v>
      </c>
    </row>
    <row r="3108" spans="1:16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1">
        <v>21.93</v>
      </c>
      <c r="K3108" s="1">
        <v>3</v>
      </c>
      <c r="L3108" s="1">
        <v>0</v>
      </c>
      <c r="M3108" s="1">
        <v>10.0878</v>
      </c>
      <c r="N3108" s="1">
        <f>Clean_Data[[#This Row],[Profit]]/Clean_Data[[#This Row],[Sales]]</f>
        <v>0.45999999999999996</v>
      </c>
      <c r="O3108" s="1" t="str">
        <f>IF(Clean_Data[[#This Row],[Discount]]=0,"No Discount",
IF(Clean_Data[[#This Row],[Discount]]&lt;=0.2,"Low",
IF(Clean_Data[[#This Row],[Discount]]&lt;=0.5,"Medium","High")))</f>
        <v>No Discount</v>
      </c>
      <c r="P3108" s="1" t="str">
        <f>IF(Clean_Data[[#This Row],[Sales]]&lt;100,"Low",
IF(Clean_Data[[#This Row],[Sales]]&lt;500,"Medium","High"))</f>
        <v>Low</v>
      </c>
    </row>
    <row r="3109" spans="1:16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1">
        <v>242.94</v>
      </c>
      <c r="K3109" s="1">
        <v>3</v>
      </c>
      <c r="L3109" s="1">
        <v>0</v>
      </c>
      <c r="M3109" s="1">
        <v>4.8587999999999996</v>
      </c>
      <c r="N3109" s="1">
        <f>Clean_Data[[#This Row],[Profit]]/Clean_Data[[#This Row],[Sales]]</f>
        <v>1.9999999999999997E-2</v>
      </c>
      <c r="O3109" s="1" t="str">
        <f>IF(Clean_Data[[#This Row],[Discount]]=0,"No Discount",
IF(Clean_Data[[#This Row],[Discount]]&lt;=0.2,"Low",
IF(Clean_Data[[#This Row],[Discount]]&lt;=0.5,"Medium","High")))</f>
        <v>No Discount</v>
      </c>
      <c r="P3109" s="1" t="str">
        <f>IF(Clean_Data[[#This Row],[Sales]]&lt;100,"Low",
IF(Clean_Data[[#This Row],[Sales]]&lt;500,"Medium","High"))</f>
        <v>Medium</v>
      </c>
    </row>
    <row r="3110" spans="1:16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1">
        <v>7.64</v>
      </c>
      <c r="K3110" s="1">
        <v>1</v>
      </c>
      <c r="L3110" s="1">
        <v>0</v>
      </c>
      <c r="M3110" s="1">
        <v>3.7435999999999998</v>
      </c>
      <c r="N3110" s="1">
        <f>Clean_Data[[#This Row],[Profit]]/Clean_Data[[#This Row],[Sales]]</f>
        <v>0.49</v>
      </c>
      <c r="O3110" s="1" t="str">
        <f>IF(Clean_Data[[#This Row],[Discount]]=0,"No Discount",
IF(Clean_Data[[#This Row],[Discount]]&lt;=0.2,"Low",
IF(Clean_Data[[#This Row],[Discount]]&lt;=0.5,"Medium","High")))</f>
        <v>No Discount</v>
      </c>
      <c r="P3110" s="1" t="str">
        <f>IF(Clean_Data[[#This Row],[Sales]]&lt;100,"Low",
IF(Clean_Data[[#This Row],[Sales]]&lt;500,"Medium","High"))</f>
        <v>Low</v>
      </c>
    </row>
    <row r="3111" spans="1:16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51.84</v>
      </c>
      <c r="K3111" s="1">
        <v>8</v>
      </c>
      <c r="L3111" s="1">
        <v>0</v>
      </c>
      <c r="M3111" s="1">
        <v>25.401599999999998</v>
      </c>
      <c r="N3111" s="1">
        <f>Clean_Data[[#This Row],[Profit]]/Clean_Data[[#This Row],[Sales]]</f>
        <v>0.48999999999999994</v>
      </c>
      <c r="O3111" s="1" t="str">
        <f>IF(Clean_Data[[#This Row],[Discount]]=0,"No Discount",
IF(Clean_Data[[#This Row],[Discount]]&lt;=0.2,"Low",
IF(Clean_Data[[#This Row],[Discount]]&lt;=0.5,"Medium","High")))</f>
        <v>No Discount</v>
      </c>
      <c r="P3111" s="1" t="str">
        <f>IF(Clean_Data[[#This Row],[Sales]]&lt;100,"Low",
IF(Clean_Data[[#This Row],[Sales]]&lt;500,"Medium","High"))</f>
        <v>Low</v>
      </c>
    </row>
    <row r="3112" spans="1:16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1">
        <v>265.17</v>
      </c>
      <c r="K3112" s="1">
        <v>1</v>
      </c>
      <c r="L3112" s="1">
        <v>0</v>
      </c>
      <c r="M3112" s="1">
        <v>47.730600000000003</v>
      </c>
      <c r="N3112" s="1">
        <f>Clean_Data[[#This Row],[Profit]]/Clean_Data[[#This Row],[Sales]]</f>
        <v>0.18</v>
      </c>
      <c r="O3112" s="1" t="str">
        <f>IF(Clean_Data[[#This Row],[Discount]]=0,"No Discount",
IF(Clean_Data[[#This Row],[Discount]]&lt;=0.2,"Low",
IF(Clean_Data[[#This Row],[Discount]]&lt;=0.5,"Medium","High")))</f>
        <v>No Discount</v>
      </c>
      <c r="P3112" s="1" t="str">
        <f>IF(Clean_Data[[#This Row],[Sales]]&lt;100,"Low",
IF(Clean_Data[[#This Row],[Sales]]&lt;500,"Medium","High"))</f>
        <v>Medium</v>
      </c>
    </row>
    <row r="3113" spans="1:16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1">
        <v>837.6</v>
      </c>
      <c r="K3113" s="1">
        <v>3</v>
      </c>
      <c r="L3113" s="1">
        <v>0.2</v>
      </c>
      <c r="M3113" s="1">
        <v>62.82</v>
      </c>
      <c r="N3113" s="1">
        <f>Clean_Data[[#This Row],[Profit]]/Clean_Data[[#This Row],[Sales]]</f>
        <v>7.4999999999999997E-2</v>
      </c>
      <c r="O3113" s="1" t="str">
        <f>IF(Clean_Data[[#This Row],[Discount]]=0,"No Discount",
IF(Clean_Data[[#This Row],[Discount]]&lt;=0.2,"Low",
IF(Clean_Data[[#This Row],[Discount]]&lt;=0.5,"Medium","High")))</f>
        <v>Low</v>
      </c>
      <c r="P3113" s="1" t="str">
        <f>IF(Clean_Data[[#This Row],[Sales]]&lt;100,"Low",
IF(Clean_Data[[#This Row],[Sales]]&lt;500,"Medium","High"))</f>
        <v>High</v>
      </c>
    </row>
    <row r="3114" spans="1:16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1">
        <v>135.9</v>
      </c>
      <c r="K3114" s="1">
        <v>5</v>
      </c>
      <c r="L3114" s="1">
        <v>0</v>
      </c>
      <c r="M3114" s="1">
        <v>63.872999999999998</v>
      </c>
      <c r="N3114" s="1">
        <f>Clean_Data[[#This Row],[Profit]]/Clean_Data[[#This Row],[Sales]]</f>
        <v>0.47</v>
      </c>
      <c r="O3114" s="1" t="str">
        <f>IF(Clean_Data[[#This Row],[Discount]]=0,"No Discount",
IF(Clean_Data[[#This Row],[Discount]]&lt;=0.2,"Low",
IF(Clean_Data[[#This Row],[Discount]]&lt;=0.5,"Medium","High")))</f>
        <v>No Discount</v>
      </c>
      <c r="P3114" s="1" t="str">
        <f>IF(Clean_Data[[#This Row],[Sales]]&lt;100,"Low",
IF(Clean_Data[[#This Row],[Sales]]&lt;500,"Medium","High"))</f>
        <v>Medium</v>
      </c>
    </row>
    <row r="3115" spans="1:16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1">
        <v>34.68</v>
      </c>
      <c r="K3115" s="1">
        <v>6</v>
      </c>
      <c r="L3115" s="1">
        <v>0</v>
      </c>
      <c r="M3115" s="1">
        <v>16.993200000000002</v>
      </c>
      <c r="N3115" s="1">
        <f>Clean_Data[[#This Row],[Profit]]/Clean_Data[[#This Row],[Sales]]</f>
        <v>0.49000000000000005</v>
      </c>
      <c r="O3115" s="1" t="str">
        <f>IF(Clean_Data[[#This Row],[Discount]]=0,"No Discount",
IF(Clean_Data[[#This Row],[Discount]]&lt;=0.2,"Low",
IF(Clean_Data[[#This Row],[Discount]]&lt;=0.5,"Medium","High")))</f>
        <v>No Discount</v>
      </c>
      <c r="P3115" s="1" t="str">
        <f>IF(Clean_Data[[#This Row],[Sales]]&lt;100,"Low",
IF(Clean_Data[[#This Row],[Sales]]&lt;500,"Medium","High"))</f>
        <v>Low</v>
      </c>
    </row>
    <row r="3116" spans="1:16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1">
        <v>532.70399999999995</v>
      </c>
      <c r="K3116" s="1">
        <v>6</v>
      </c>
      <c r="L3116" s="1">
        <v>0.2</v>
      </c>
      <c r="M3116" s="1">
        <v>-39.952800000000003</v>
      </c>
      <c r="N3116" s="1">
        <f>Clean_Data[[#This Row],[Profit]]/Clean_Data[[#This Row],[Sales]]</f>
        <v>-7.5000000000000011E-2</v>
      </c>
      <c r="O3116" s="1" t="str">
        <f>IF(Clean_Data[[#This Row],[Discount]]=0,"No Discount",
IF(Clean_Data[[#This Row],[Discount]]&lt;=0.2,"Low",
IF(Clean_Data[[#This Row],[Discount]]&lt;=0.5,"Medium","High")))</f>
        <v>Low</v>
      </c>
      <c r="P3116" s="1" t="str">
        <f>IF(Clean_Data[[#This Row],[Sales]]&lt;100,"Low",
IF(Clean_Data[[#This Row],[Sales]]&lt;500,"Medium","High"))</f>
        <v>High</v>
      </c>
    </row>
    <row r="3117" spans="1:16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1">
        <v>43.1</v>
      </c>
      <c r="K3117" s="1">
        <v>5</v>
      </c>
      <c r="L3117" s="1">
        <v>0</v>
      </c>
      <c r="M3117" s="1">
        <v>11.206</v>
      </c>
      <c r="N3117" s="1">
        <f>Clean_Data[[#This Row],[Profit]]/Clean_Data[[#This Row],[Sales]]</f>
        <v>0.25999999999999995</v>
      </c>
      <c r="O3117" s="1" t="str">
        <f>IF(Clean_Data[[#This Row],[Discount]]=0,"No Discount",
IF(Clean_Data[[#This Row],[Discount]]&lt;=0.2,"Low",
IF(Clean_Data[[#This Row],[Discount]]&lt;=0.5,"Medium","High")))</f>
        <v>No Discount</v>
      </c>
      <c r="P3117" s="1" t="str">
        <f>IF(Clean_Data[[#This Row],[Sales]]&lt;100,"Low",
IF(Clean_Data[[#This Row],[Sales]]&lt;500,"Medium","High"))</f>
        <v>Low</v>
      </c>
    </row>
    <row r="3118" spans="1:16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1">
        <v>15.88</v>
      </c>
      <c r="K3118" s="1">
        <v>4</v>
      </c>
      <c r="L3118" s="1">
        <v>0</v>
      </c>
      <c r="M3118" s="1">
        <v>0.1588</v>
      </c>
      <c r="N3118" s="1">
        <f>Clean_Data[[#This Row],[Profit]]/Clean_Data[[#This Row],[Sales]]</f>
        <v>9.9999999999999985E-3</v>
      </c>
      <c r="O3118" s="1" t="str">
        <f>IF(Clean_Data[[#This Row],[Discount]]=0,"No Discount",
IF(Clean_Data[[#This Row],[Discount]]&lt;=0.2,"Low",
IF(Clean_Data[[#This Row],[Discount]]&lt;=0.5,"Medium","High")))</f>
        <v>No Discount</v>
      </c>
      <c r="P3118" s="1" t="str">
        <f>IF(Clean_Data[[#This Row],[Sales]]&lt;100,"Low",
IF(Clean_Data[[#This Row],[Sales]]&lt;500,"Medium","High"))</f>
        <v>Low</v>
      </c>
    </row>
    <row r="3119" spans="1:16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1">
        <v>1123.92</v>
      </c>
      <c r="K3119" s="1">
        <v>5</v>
      </c>
      <c r="L3119" s="1">
        <v>0.2</v>
      </c>
      <c r="M3119" s="1">
        <v>-182.637</v>
      </c>
      <c r="N3119" s="1">
        <f>Clean_Data[[#This Row],[Profit]]/Clean_Data[[#This Row],[Sales]]</f>
        <v>-0.16249999999999998</v>
      </c>
      <c r="O3119" s="1" t="str">
        <f>IF(Clean_Data[[#This Row],[Discount]]=0,"No Discount",
IF(Clean_Data[[#This Row],[Discount]]&lt;=0.2,"Low",
IF(Clean_Data[[#This Row],[Discount]]&lt;=0.5,"Medium","High")))</f>
        <v>Low</v>
      </c>
      <c r="P3119" s="1" t="str">
        <f>IF(Clean_Data[[#This Row],[Sales]]&lt;100,"Low",
IF(Clean_Data[[#This Row],[Sales]]&lt;500,"Medium","High"))</f>
        <v>High</v>
      </c>
    </row>
    <row r="3120" spans="1:16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1">
        <v>249.584</v>
      </c>
      <c r="K3120" s="1">
        <v>2</v>
      </c>
      <c r="L3120" s="1">
        <v>0.2</v>
      </c>
      <c r="M3120" s="1">
        <v>31.198</v>
      </c>
      <c r="N3120" s="1">
        <f>Clean_Data[[#This Row],[Profit]]/Clean_Data[[#This Row],[Sales]]</f>
        <v>0.125</v>
      </c>
      <c r="O3120" s="1" t="str">
        <f>IF(Clean_Data[[#This Row],[Discount]]=0,"No Discount",
IF(Clean_Data[[#This Row],[Discount]]&lt;=0.2,"Low",
IF(Clean_Data[[#This Row],[Discount]]&lt;=0.5,"Medium","High")))</f>
        <v>Low</v>
      </c>
      <c r="P3120" s="1" t="str">
        <f>IF(Clean_Data[[#This Row],[Sales]]&lt;100,"Low",
IF(Clean_Data[[#This Row],[Sales]]&lt;500,"Medium","High"))</f>
        <v>Medium</v>
      </c>
    </row>
    <row r="3121" spans="1:16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1">
        <v>48.671999999999997</v>
      </c>
      <c r="K3121" s="1">
        <v>3</v>
      </c>
      <c r="L3121" s="1">
        <v>0.2</v>
      </c>
      <c r="M3121" s="1">
        <v>7.3007999999999997</v>
      </c>
      <c r="N3121" s="1">
        <f>Clean_Data[[#This Row],[Profit]]/Clean_Data[[#This Row],[Sales]]</f>
        <v>0.15</v>
      </c>
      <c r="O3121" s="1" t="str">
        <f>IF(Clean_Data[[#This Row],[Discount]]=0,"No Discount",
IF(Clean_Data[[#This Row],[Discount]]&lt;=0.2,"Low",
IF(Clean_Data[[#This Row],[Discount]]&lt;=0.5,"Medium","High")))</f>
        <v>Low</v>
      </c>
      <c r="P3121" s="1" t="str">
        <f>IF(Clean_Data[[#This Row],[Sales]]&lt;100,"Low",
IF(Clean_Data[[#This Row],[Sales]]&lt;500,"Medium","High"))</f>
        <v>Low</v>
      </c>
    </row>
    <row r="3122" spans="1:16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1">
        <v>60.768000000000001</v>
      </c>
      <c r="K3122" s="1">
        <v>2</v>
      </c>
      <c r="L3122" s="1">
        <v>0.2</v>
      </c>
      <c r="M3122" s="1">
        <v>7.5960000000000001</v>
      </c>
      <c r="N3122" s="1">
        <f>Clean_Data[[#This Row],[Profit]]/Clean_Data[[#This Row],[Sales]]</f>
        <v>0.125</v>
      </c>
      <c r="O3122" s="1" t="str">
        <f>IF(Clean_Data[[#This Row],[Discount]]=0,"No Discount",
IF(Clean_Data[[#This Row],[Discount]]&lt;=0.2,"Low",
IF(Clean_Data[[#This Row],[Discount]]&lt;=0.5,"Medium","High")))</f>
        <v>Low</v>
      </c>
      <c r="P3122" s="1" t="str">
        <f>IF(Clean_Data[[#This Row],[Sales]]&lt;100,"Low",
IF(Clean_Data[[#This Row],[Sales]]&lt;500,"Medium","High"))</f>
        <v>Low</v>
      </c>
    </row>
    <row r="3123" spans="1:16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1">
        <v>78.599999999999994</v>
      </c>
      <c r="K3123" s="1">
        <v>5</v>
      </c>
      <c r="L3123" s="1">
        <v>0.7</v>
      </c>
      <c r="M3123" s="1">
        <v>-62.88</v>
      </c>
      <c r="N3123" s="1">
        <f>Clean_Data[[#This Row],[Profit]]/Clean_Data[[#This Row],[Sales]]</f>
        <v>-0.8</v>
      </c>
      <c r="O3123" s="1" t="str">
        <f>IF(Clean_Data[[#This Row],[Discount]]=0,"No Discount",
IF(Clean_Data[[#This Row],[Discount]]&lt;=0.2,"Low",
IF(Clean_Data[[#This Row],[Discount]]&lt;=0.5,"Medium","High")))</f>
        <v>High</v>
      </c>
      <c r="P3123" s="1" t="str">
        <f>IF(Clean_Data[[#This Row],[Sales]]&lt;100,"Low",
IF(Clean_Data[[#This Row],[Sales]]&lt;500,"Medium","High"))</f>
        <v>Low</v>
      </c>
    </row>
    <row r="3124" spans="1:16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3.7679999999999998</v>
      </c>
      <c r="K3124" s="1">
        <v>2</v>
      </c>
      <c r="L3124" s="1">
        <v>0.7</v>
      </c>
      <c r="M3124" s="1">
        <v>-3.14</v>
      </c>
      <c r="N3124" s="1">
        <f>Clean_Data[[#This Row],[Profit]]/Clean_Data[[#This Row],[Sales]]</f>
        <v>-0.83333333333333337</v>
      </c>
      <c r="O3124" s="1" t="str">
        <f>IF(Clean_Data[[#This Row],[Discount]]=0,"No Discount",
IF(Clean_Data[[#This Row],[Discount]]&lt;=0.2,"Low",
IF(Clean_Data[[#This Row],[Discount]]&lt;=0.5,"Medium","High")))</f>
        <v>High</v>
      </c>
      <c r="P3124" s="1" t="str">
        <f>IF(Clean_Data[[#This Row],[Sales]]&lt;100,"Low",
IF(Clean_Data[[#This Row],[Sales]]&lt;500,"Medium","High"))</f>
        <v>Low</v>
      </c>
    </row>
    <row r="3125" spans="1:16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1">
        <v>1036.624</v>
      </c>
      <c r="K3125" s="1">
        <v>2</v>
      </c>
      <c r="L3125" s="1">
        <v>0.2</v>
      </c>
      <c r="M3125" s="1">
        <v>51.831200000000003</v>
      </c>
      <c r="N3125" s="1">
        <f>Clean_Data[[#This Row],[Profit]]/Clean_Data[[#This Row],[Sales]]</f>
        <v>0.05</v>
      </c>
      <c r="O3125" s="1" t="str">
        <f>IF(Clean_Data[[#This Row],[Discount]]=0,"No Discount",
IF(Clean_Data[[#This Row],[Discount]]&lt;=0.2,"Low",
IF(Clean_Data[[#This Row],[Discount]]&lt;=0.5,"Medium","High")))</f>
        <v>Low</v>
      </c>
      <c r="P3125" s="1" t="str">
        <f>IF(Clean_Data[[#This Row],[Sales]]&lt;100,"Low",
IF(Clean_Data[[#This Row],[Sales]]&lt;500,"Medium","High"))</f>
        <v>High</v>
      </c>
    </row>
    <row r="3126" spans="1:16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563.80799999999999</v>
      </c>
      <c r="K3126" s="1">
        <v>4</v>
      </c>
      <c r="L3126" s="1">
        <v>0.2</v>
      </c>
      <c r="M3126" s="1">
        <v>21.142800000000001</v>
      </c>
      <c r="N3126" s="1">
        <f>Clean_Data[[#This Row],[Profit]]/Clean_Data[[#This Row],[Sales]]</f>
        <v>3.7500000000000006E-2</v>
      </c>
      <c r="O3126" s="1" t="str">
        <f>IF(Clean_Data[[#This Row],[Discount]]=0,"No Discount",
IF(Clean_Data[[#This Row],[Discount]]&lt;=0.2,"Low",
IF(Clean_Data[[#This Row],[Discount]]&lt;=0.5,"Medium","High")))</f>
        <v>Low</v>
      </c>
      <c r="P3126" s="1" t="str">
        <f>IF(Clean_Data[[#This Row],[Sales]]&lt;100,"Low",
IF(Clean_Data[[#This Row],[Sales]]&lt;500,"Medium","High"))</f>
        <v>High</v>
      </c>
    </row>
    <row r="3127" spans="1:16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1">
        <v>258.52800000000002</v>
      </c>
      <c r="K3127" s="1">
        <v>2</v>
      </c>
      <c r="L3127" s="1">
        <v>0.4</v>
      </c>
      <c r="M3127" s="1">
        <v>-47.396799999999999</v>
      </c>
      <c r="N3127" s="1">
        <f>Clean_Data[[#This Row],[Profit]]/Clean_Data[[#This Row],[Sales]]</f>
        <v>-0.18333333333333332</v>
      </c>
      <c r="O3127" s="1" t="str">
        <f>IF(Clean_Data[[#This Row],[Discount]]=0,"No Discount",
IF(Clean_Data[[#This Row],[Discount]]&lt;=0.2,"Low",
IF(Clean_Data[[#This Row],[Discount]]&lt;=0.5,"Medium","High")))</f>
        <v>Medium</v>
      </c>
      <c r="P3127" s="1" t="str">
        <f>IF(Clean_Data[[#This Row],[Sales]]&lt;100,"Low",
IF(Clean_Data[[#This Row],[Sales]]&lt;500,"Medium","High"))</f>
        <v>Medium</v>
      </c>
    </row>
    <row r="3128" spans="1:16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1">
        <v>49.12</v>
      </c>
      <c r="K3128" s="1">
        <v>4</v>
      </c>
      <c r="L3128" s="1">
        <v>0</v>
      </c>
      <c r="M3128" s="1">
        <v>23.086400000000001</v>
      </c>
      <c r="N3128" s="1">
        <f>Clean_Data[[#This Row],[Profit]]/Clean_Data[[#This Row],[Sales]]</f>
        <v>0.47000000000000003</v>
      </c>
      <c r="O3128" s="1" t="str">
        <f>IF(Clean_Data[[#This Row],[Discount]]=0,"No Discount",
IF(Clean_Data[[#This Row],[Discount]]&lt;=0.2,"Low",
IF(Clean_Data[[#This Row],[Discount]]&lt;=0.5,"Medium","High")))</f>
        <v>No Discount</v>
      </c>
      <c r="P3128" s="1" t="str">
        <f>IF(Clean_Data[[#This Row],[Sales]]&lt;100,"Low",
IF(Clean_Data[[#This Row],[Sales]]&lt;500,"Medium","High"))</f>
        <v>Low</v>
      </c>
    </row>
    <row r="3129" spans="1:16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1">
        <v>44.46</v>
      </c>
      <c r="K3129" s="1">
        <v>2</v>
      </c>
      <c r="L3129" s="1">
        <v>0</v>
      </c>
      <c r="M3129" s="1">
        <v>14.671799999999999</v>
      </c>
      <c r="N3129" s="1">
        <f>Clean_Data[[#This Row],[Profit]]/Clean_Data[[#This Row],[Sales]]</f>
        <v>0.32999999999999996</v>
      </c>
      <c r="O3129" s="1" t="str">
        <f>IF(Clean_Data[[#This Row],[Discount]]=0,"No Discount",
IF(Clean_Data[[#This Row],[Discount]]&lt;=0.2,"Low",
IF(Clean_Data[[#This Row],[Discount]]&lt;=0.5,"Medium","High")))</f>
        <v>No Discount</v>
      </c>
      <c r="P3129" s="1" t="str">
        <f>IF(Clean_Data[[#This Row],[Sales]]&lt;100,"Low",
IF(Clean_Data[[#This Row],[Sales]]&lt;500,"Medium","High"))</f>
        <v>Low</v>
      </c>
    </row>
    <row r="3130" spans="1:16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1">
        <v>241.56800000000001</v>
      </c>
      <c r="K3130" s="1">
        <v>2</v>
      </c>
      <c r="L3130" s="1">
        <v>0.2</v>
      </c>
      <c r="M3130" s="1">
        <v>18.117599999999999</v>
      </c>
      <c r="N3130" s="1">
        <f>Clean_Data[[#This Row],[Profit]]/Clean_Data[[#This Row],[Sales]]</f>
        <v>7.4999999999999997E-2</v>
      </c>
      <c r="O3130" s="1" t="str">
        <f>IF(Clean_Data[[#This Row],[Discount]]=0,"No Discount",
IF(Clean_Data[[#This Row],[Discount]]&lt;=0.2,"Low",
IF(Clean_Data[[#This Row],[Discount]]&lt;=0.5,"Medium","High")))</f>
        <v>Low</v>
      </c>
      <c r="P3130" s="1" t="str">
        <f>IF(Clean_Data[[#This Row],[Sales]]&lt;100,"Low",
IF(Clean_Data[[#This Row],[Sales]]&lt;500,"Medium","High"))</f>
        <v>Medium</v>
      </c>
    </row>
    <row r="3131" spans="1:16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1">
        <v>395</v>
      </c>
      <c r="K3131" s="1">
        <v>5</v>
      </c>
      <c r="L3131" s="1">
        <v>0</v>
      </c>
      <c r="M3131" s="1">
        <v>39.5</v>
      </c>
      <c r="N3131" s="1">
        <f>Clean_Data[[#This Row],[Profit]]/Clean_Data[[#This Row],[Sales]]</f>
        <v>0.1</v>
      </c>
      <c r="O3131" s="1" t="str">
        <f>IF(Clean_Data[[#This Row],[Discount]]=0,"No Discount",
IF(Clean_Data[[#This Row],[Discount]]&lt;=0.2,"Low",
IF(Clean_Data[[#This Row],[Discount]]&lt;=0.5,"Medium","High")))</f>
        <v>No Discount</v>
      </c>
      <c r="P3131" s="1" t="str">
        <f>IF(Clean_Data[[#This Row],[Sales]]&lt;100,"Low",
IF(Clean_Data[[#This Row],[Sales]]&lt;500,"Medium","High"))</f>
        <v>Medium</v>
      </c>
    </row>
    <row r="3132" spans="1:16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1">
        <v>627.16800000000001</v>
      </c>
      <c r="K3132" s="1">
        <v>4</v>
      </c>
      <c r="L3132" s="1">
        <v>0.2</v>
      </c>
      <c r="M3132" s="1">
        <v>70.556399999999996</v>
      </c>
      <c r="N3132" s="1">
        <f>Clean_Data[[#This Row],[Profit]]/Clean_Data[[#This Row],[Sales]]</f>
        <v>0.11249999999999999</v>
      </c>
      <c r="O3132" s="1" t="str">
        <f>IF(Clean_Data[[#This Row],[Discount]]=0,"No Discount",
IF(Clean_Data[[#This Row],[Discount]]&lt;=0.2,"Low",
IF(Clean_Data[[#This Row],[Discount]]&lt;=0.5,"Medium","High")))</f>
        <v>Low</v>
      </c>
      <c r="P3132" s="1" t="str">
        <f>IF(Clean_Data[[#This Row],[Sales]]&lt;100,"Low",
IF(Clean_Data[[#This Row],[Sales]]&lt;500,"Medium","High"))</f>
        <v>High</v>
      </c>
    </row>
    <row r="3133" spans="1:16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1">
        <v>13.28</v>
      </c>
      <c r="K3133" s="1">
        <v>2</v>
      </c>
      <c r="L3133" s="1">
        <v>0</v>
      </c>
      <c r="M3133" s="1">
        <v>6.3743999999999996</v>
      </c>
      <c r="N3133" s="1">
        <f>Clean_Data[[#This Row],[Profit]]/Clean_Data[[#This Row],[Sales]]</f>
        <v>0.48</v>
      </c>
      <c r="O3133" s="1" t="str">
        <f>IF(Clean_Data[[#This Row],[Discount]]=0,"No Discount",
IF(Clean_Data[[#This Row],[Discount]]&lt;=0.2,"Low",
IF(Clean_Data[[#This Row],[Discount]]&lt;=0.5,"Medium","High")))</f>
        <v>No Discount</v>
      </c>
      <c r="P3133" s="1" t="str">
        <f>IF(Clean_Data[[#This Row],[Sales]]&lt;100,"Low",
IF(Clean_Data[[#This Row],[Sales]]&lt;500,"Medium","High"))</f>
        <v>Low</v>
      </c>
    </row>
    <row r="3134" spans="1:16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1">
        <v>12.672000000000001</v>
      </c>
      <c r="K3134" s="1">
        <v>3</v>
      </c>
      <c r="L3134" s="1">
        <v>0.2</v>
      </c>
      <c r="M3134" s="1">
        <v>4.4352</v>
      </c>
      <c r="N3134" s="1">
        <f>Clean_Data[[#This Row],[Profit]]/Clean_Data[[#This Row],[Sales]]</f>
        <v>0.35</v>
      </c>
      <c r="O3134" s="1" t="str">
        <f>IF(Clean_Data[[#This Row],[Discount]]=0,"No Discount",
IF(Clean_Data[[#This Row],[Discount]]&lt;=0.2,"Low",
IF(Clean_Data[[#This Row],[Discount]]&lt;=0.5,"Medium","High")))</f>
        <v>Low</v>
      </c>
      <c r="P3134" s="1" t="str">
        <f>IF(Clean_Data[[#This Row],[Sales]]&lt;100,"Low",
IF(Clean_Data[[#This Row],[Sales]]&lt;500,"Medium","High"))</f>
        <v>Low</v>
      </c>
    </row>
    <row r="3135" spans="1:16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1">
        <v>30.56</v>
      </c>
      <c r="K3135" s="1">
        <v>5</v>
      </c>
      <c r="L3135" s="1">
        <v>0.8</v>
      </c>
      <c r="M3135" s="1">
        <v>-45.84</v>
      </c>
      <c r="N3135" s="1">
        <f>Clean_Data[[#This Row],[Profit]]/Clean_Data[[#This Row],[Sales]]</f>
        <v>-1.5000000000000002</v>
      </c>
      <c r="O3135" s="1" t="str">
        <f>IF(Clean_Data[[#This Row],[Discount]]=0,"No Discount",
IF(Clean_Data[[#This Row],[Discount]]&lt;=0.2,"Low",
IF(Clean_Data[[#This Row],[Discount]]&lt;=0.5,"Medium","High")))</f>
        <v>High</v>
      </c>
      <c r="P3135" s="1" t="str">
        <f>IF(Clean_Data[[#This Row],[Sales]]&lt;100,"Low",
IF(Clean_Data[[#This Row],[Sales]]&lt;500,"Medium","High"))</f>
        <v>Low</v>
      </c>
    </row>
    <row r="3136" spans="1:16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1">
        <v>77.951999999999998</v>
      </c>
      <c r="K3136" s="1">
        <v>3</v>
      </c>
      <c r="L3136" s="1">
        <v>0.2</v>
      </c>
      <c r="M3136" s="1">
        <v>-15.590400000000001</v>
      </c>
      <c r="N3136" s="1">
        <f>Clean_Data[[#This Row],[Profit]]/Clean_Data[[#This Row],[Sales]]</f>
        <v>-0.2</v>
      </c>
      <c r="O3136" s="1" t="str">
        <f>IF(Clean_Data[[#This Row],[Discount]]=0,"No Discount",
IF(Clean_Data[[#This Row],[Discount]]&lt;=0.2,"Low",
IF(Clean_Data[[#This Row],[Discount]]&lt;=0.5,"Medium","High")))</f>
        <v>Low</v>
      </c>
      <c r="P3136" s="1" t="str">
        <f>IF(Clean_Data[[#This Row],[Sales]]&lt;100,"Low",
IF(Clean_Data[[#This Row],[Sales]]&lt;500,"Medium","High"))</f>
        <v>Low</v>
      </c>
    </row>
    <row r="3137" spans="1:16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1">
        <v>67.992000000000004</v>
      </c>
      <c r="K3137" s="1">
        <v>1</v>
      </c>
      <c r="L3137" s="1">
        <v>0.2</v>
      </c>
      <c r="M3137" s="1">
        <v>8.4990000000000006</v>
      </c>
      <c r="N3137" s="1">
        <f>Clean_Data[[#This Row],[Profit]]/Clean_Data[[#This Row],[Sales]]</f>
        <v>0.125</v>
      </c>
      <c r="O3137" s="1" t="str">
        <f>IF(Clean_Data[[#This Row],[Discount]]=0,"No Discount",
IF(Clean_Data[[#This Row],[Discount]]&lt;=0.2,"Low",
IF(Clean_Data[[#This Row],[Discount]]&lt;=0.5,"Medium","High")))</f>
        <v>Low</v>
      </c>
      <c r="P3137" s="1" t="str">
        <f>IF(Clean_Data[[#This Row],[Sales]]&lt;100,"Low",
IF(Clean_Data[[#This Row],[Sales]]&lt;500,"Medium","High"))</f>
        <v>Low</v>
      </c>
    </row>
    <row r="3138" spans="1:16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1">
        <v>12.224</v>
      </c>
      <c r="K3138" s="1">
        <v>2</v>
      </c>
      <c r="L3138" s="1">
        <v>0.2</v>
      </c>
      <c r="M3138" s="1">
        <v>4.4311999999999996</v>
      </c>
      <c r="N3138" s="1">
        <f>Clean_Data[[#This Row],[Profit]]/Clean_Data[[#This Row],[Sales]]</f>
        <v>0.36249999999999993</v>
      </c>
      <c r="O3138" s="1" t="str">
        <f>IF(Clean_Data[[#This Row],[Discount]]=0,"No Discount",
IF(Clean_Data[[#This Row],[Discount]]&lt;=0.2,"Low",
IF(Clean_Data[[#This Row],[Discount]]&lt;=0.5,"Medium","High")))</f>
        <v>Low</v>
      </c>
      <c r="P3138" s="1" t="str">
        <f>IF(Clean_Data[[#This Row],[Sales]]&lt;100,"Low",
IF(Clean_Data[[#This Row],[Sales]]&lt;500,"Medium","High"))</f>
        <v>Low</v>
      </c>
    </row>
    <row r="3139" spans="1:16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1">
        <v>44.783999999999999</v>
      </c>
      <c r="K3139" s="1">
        <v>2</v>
      </c>
      <c r="L3139" s="1">
        <v>0.2</v>
      </c>
      <c r="M3139" s="1">
        <v>-0.55979999999999996</v>
      </c>
      <c r="N3139" s="1">
        <f>Clean_Data[[#This Row],[Profit]]/Clean_Data[[#This Row],[Sales]]</f>
        <v>-1.2499999999999999E-2</v>
      </c>
      <c r="O3139" s="1" t="str">
        <f>IF(Clean_Data[[#This Row],[Discount]]=0,"No Discount",
IF(Clean_Data[[#This Row],[Discount]]&lt;=0.2,"Low",
IF(Clean_Data[[#This Row],[Discount]]&lt;=0.5,"Medium","High")))</f>
        <v>Low</v>
      </c>
      <c r="P3139" s="1" t="str">
        <f>IF(Clean_Data[[#This Row],[Sales]]&lt;100,"Low",
IF(Clean_Data[[#This Row],[Sales]]&lt;500,"Medium","High"))</f>
        <v>Low</v>
      </c>
    </row>
    <row r="3140" spans="1:16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1">
        <v>22.847999999999999</v>
      </c>
      <c r="K3140" s="1">
        <v>3</v>
      </c>
      <c r="L3140" s="1">
        <v>0.6</v>
      </c>
      <c r="M3140" s="1">
        <v>-17.7072</v>
      </c>
      <c r="N3140" s="1">
        <f>Clean_Data[[#This Row],[Profit]]/Clean_Data[[#This Row],[Sales]]</f>
        <v>-0.77500000000000002</v>
      </c>
      <c r="O3140" s="1" t="str">
        <f>IF(Clean_Data[[#This Row],[Discount]]=0,"No Discount",
IF(Clean_Data[[#This Row],[Discount]]&lt;=0.2,"Low",
IF(Clean_Data[[#This Row],[Discount]]&lt;=0.5,"Medium","High")))</f>
        <v>High</v>
      </c>
      <c r="P3140" s="1" t="str">
        <f>IF(Clean_Data[[#This Row],[Sales]]&lt;100,"Low",
IF(Clean_Data[[#This Row],[Sales]]&lt;500,"Medium","High"))</f>
        <v>Low</v>
      </c>
    </row>
    <row r="3141" spans="1:16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1">
        <v>206.43</v>
      </c>
      <c r="K3141" s="1">
        <v>3</v>
      </c>
      <c r="L3141" s="1">
        <v>0</v>
      </c>
      <c r="M3141" s="1">
        <v>90.8292</v>
      </c>
      <c r="N3141" s="1">
        <f>Clean_Data[[#This Row],[Profit]]/Clean_Data[[#This Row],[Sales]]</f>
        <v>0.44</v>
      </c>
      <c r="O3141" s="1" t="str">
        <f>IF(Clean_Data[[#This Row],[Discount]]=0,"No Discount",
IF(Clean_Data[[#This Row],[Discount]]&lt;=0.2,"Low",
IF(Clean_Data[[#This Row],[Discount]]&lt;=0.5,"Medium","High")))</f>
        <v>No Discount</v>
      </c>
      <c r="P3141" s="1" t="str">
        <f>IF(Clean_Data[[#This Row],[Sales]]&lt;100,"Low",
IF(Clean_Data[[#This Row],[Sales]]&lt;500,"Medium","High"))</f>
        <v>Medium</v>
      </c>
    </row>
    <row r="3142" spans="1:16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1">
        <v>210.392</v>
      </c>
      <c r="K3142" s="1">
        <v>2</v>
      </c>
      <c r="L3142" s="1">
        <v>0.8</v>
      </c>
      <c r="M3142" s="1">
        <v>-336.62720000000002</v>
      </c>
      <c r="N3142" s="1">
        <f>Clean_Data[[#This Row],[Profit]]/Clean_Data[[#This Row],[Sales]]</f>
        <v>-1.6</v>
      </c>
      <c r="O3142" s="1" t="str">
        <f>IF(Clean_Data[[#This Row],[Discount]]=0,"No Discount",
IF(Clean_Data[[#This Row],[Discount]]&lt;=0.2,"Low",
IF(Clean_Data[[#This Row],[Discount]]&lt;=0.5,"Medium","High")))</f>
        <v>High</v>
      </c>
      <c r="P3142" s="1" t="str">
        <f>IF(Clean_Data[[#This Row],[Sales]]&lt;100,"Low",
IF(Clean_Data[[#This Row],[Sales]]&lt;500,"Medium","High"))</f>
        <v>Medium</v>
      </c>
    </row>
    <row r="3143" spans="1:16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1">
        <v>119.96</v>
      </c>
      <c r="K3143" s="1">
        <v>5</v>
      </c>
      <c r="L3143" s="1">
        <v>0.2</v>
      </c>
      <c r="M3143" s="1">
        <v>35.988</v>
      </c>
      <c r="N3143" s="1">
        <f>Clean_Data[[#This Row],[Profit]]/Clean_Data[[#This Row],[Sales]]</f>
        <v>0.3</v>
      </c>
      <c r="O3143" s="1" t="str">
        <f>IF(Clean_Data[[#This Row],[Discount]]=0,"No Discount",
IF(Clean_Data[[#This Row],[Discount]]&lt;=0.2,"Low",
IF(Clean_Data[[#This Row],[Discount]]&lt;=0.5,"Medium","High")))</f>
        <v>Low</v>
      </c>
      <c r="P3143" s="1" t="str">
        <f>IF(Clean_Data[[#This Row],[Sales]]&lt;100,"Low",
IF(Clean_Data[[#This Row],[Sales]]&lt;500,"Medium","High"))</f>
        <v>Medium</v>
      </c>
    </row>
    <row r="3144" spans="1:16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1">
        <v>10.608000000000001</v>
      </c>
      <c r="K3144" s="1">
        <v>6</v>
      </c>
      <c r="L3144" s="1">
        <v>0.2</v>
      </c>
      <c r="M3144" s="1">
        <v>0.92820000000000003</v>
      </c>
      <c r="N3144" s="1">
        <f>Clean_Data[[#This Row],[Profit]]/Clean_Data[[#This Row],[Sales]]</f>
        <v>8.7499999999999994E-2</v>
      </c>
      <c r="O3144" s="1" t="str">
        <f>IF(Clean_Data[[#This Row],[Discount]]=0,"No Discount",
IF(Clean_Data[[#This Row],[Discount]]&lt;=0.2,"Low",
IF(Clean_Data[[#This Row],[Discount]]&lt;=0.5,"Medium","High")))</f>
        <v>Low</v>
      </c>
      <c r="P3144" s="1" t="str">
        <f>IF(Clean_Data[[#This Row],[Sales]]&lt;100,"Low",
IF(Clean_Data[[#This Row],[Sales]]&lt;500,"Medium","High"))</f>
        <v>Low</v>
      </c>
    </row>
    <row r="3145" spans="1:16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1">
        <v>347.80200000000002</v>
      </c>
      <c r="K3145" s="1">
        <v>7</v>
      </c>
      <c r="L3145" s="1">
        <v>0.3</v>
      </c>
      <c r="M3145" s="1">
        <v>-24.843</v>
      </c>
      <c r="N3145" s="1">
        <f>Clean_Data[[#This Row],[Profit]]/Clean_Data[[#This Row],[Sales]]</f>
        <v>-7.1428571428571425E-2</v>
      </c>
      <c r="O3145" s="1" t="str">
        <f>IF(Clean_Data[[#This Row],[Discount]]=0,"No Discount",
IF(Clean_Data[[#This Row],[Discount]]&lt;=0.2,"Low",
IF(Clean_Data[[#This Row],[Discount]]&lt;=0.5,"Medium","High")))</f>
        <v>Medium</v>
      </c>
      <c r="P3145" s="1" t="str">
        <f>IF(Clean_Data[[#This Row],[Sales]]&lt;100,"Low",
IF(Clean_Data[[#This Row],[Sales]]&lt;500,"Medium","High"))</f>
        <v>Medium</v>
      </c>
    </row>
    <row r="3146" spans="1:16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1">
        <v>963.13599999999997</v>
      </c>
      <c r="K3146" s="1">
        <v>4</v>
      </c>
      <c r="L3146" s="1">
        <v>0.2</v>
      </c>
      <c r="M3146" s="1">
        <v>108.3528</v>
      </c>
      <c r="N3146" s="1">
        <f>Clean_Data[[#This Row],[Profit]]/Clean_Data[[#This Row],[Sales]]</f>
        <v>0.1125</v>
      </c>
      <c r="O3146" s="1" t="str">
        <f>IF(Clean_Data[[#This Row],[Discount]]=0,"No Discount",
IF(Clean_Data[[#This Row],[Discount]]&lt;=0.2,"Low",
IF(Clean_Data[[#This Row],[Discount]]&lt;=0.5,"Medium","High")))</f>
        <v>Low</v>
      </c>
      <c r="P3146" s="1" t="str">
        <f>IF(Clean_Data[[#This Row],[Sales]]&lt;100,"Low",
IF(Clean_Data[[#This Row],[Sales]]&lt;500,"Medium","High"))</f>
        <v>High</v>
      </c>
    </row>
    <row r="3147" spans="1:16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1">
        <v>88.775999999999996</v>
      </c>
      <c r="K3147" s="1">
        <v>3</v>
      </c>
      <c r="L3147" s="1">
        <v>0.2</v>
      </c>
      <c r="M3147" s="1">
        <v>7.7679</v>
      </c>
      <c r="N3147" s="1">
        <f>Clean_Data[[#This Row],[Profit]]/Clean_Data[[#This Row],[Sales]]</f>
        <v>8.7500000000000008E-2</v>
      </c>
      <c r="O3147" s="1" t="str">
        <f>IF(Clean_Data[[#This Row],[Discount]]=0,"No Discount",
IF(Clean_Data[[#This Row],[Discount]]&lt;=0.2,"Low",
IF(Clean_Data[[#This Row],[Discount]]&lt;=0.5,"Medium","High")))</f>
        <v>Low</v>
      </c>
      <c r="P3147" s="1" t="str">
        <f>IF(Clean_Data[[#This Row],[Sales]]&lt;100,"Low",
IF(Clean_Data[[#This Row],[Sales]]&lt;500,"Medium","High"))</f>
        <v>Low</v>
      </c>
    </row>
    <row r="3148" spans="1:16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1">
        <v>32.4</v>
      </c>
      <c r="K3148" s="1">
        <v>5</v>
      </c>
      <c r="L3148" s="1">
        <v>0</v>
      </c>
      <c r="M3148" s="1">
        <v>10.368</v>
      </c>
      <c r="N3148" s="1">
        <f>Clean_Data[[#This Row],[Profit]]/Clean_Data[[#This Row],[Sales]]</f>
        <v>0.32</v>
      </c>
      <c r="O3148" s="1" t="str">
        <f>IF(Clean_Data[[#This Row],[Discount]]=0,"No Discount",
IF(Clean_Data[[#This Row],[Discount]]&lt;=0.2,"Low",
IF(Clean_Data[[#This Row],[Discount]]&lt;=0.5,"Medium","High")))</f>
        <v>No Discount</v>
      </c>
      <c r="P3148" s="1" t="str">
        <f>IF(Clean_Data[[#This Row],[Sales]]&lt;100,"Low",
IF(Clean_Data[[#This Row],[Sales]]&lt;500,"Medium","High"))</f>
        <v>Low</v>
      </c>
    </row>
    <row r="3149" spans="1:16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1">
        <v>32.4</v>
      </c>
      <c r="K3149" s="1">
        <v>5</v>
      </c>
      <c r="L3149" s="1">
        <v>0</v>
      </c>
      <c r="M3149" s="1">
        <v>15.552</v>
      </c>
      <c r="N3149" s="1">
        <f>Clean_Data[[#This Row],[Profit]]/Clean_Data[[#This Row],[Sales]]</f>
        <v>0.48</v>
      </c>
      <c r="O3149" s="1" t="str">
        <f>IF(Clean_Data[[#This Row],[Discount]]=0,"No Discount",
IF(Clean_Data[[#This Row],[Discount]]&lt;=0.2,"Low",
IF(Clean_Data[[#This Row],[Discount]]&lt;=0.5,"Medium","High")))</f>
        <v>No Discount</v>
      </c>
      <c r="P3149" s="1" t="str">
        <f>IF(Clean_Data[[#This Row],[Sales]]&lt;100,"Low",
IF(Clean_Data[[#This Row],[Sales]]&lt;500,"Medium","High"))</f>
        <v>Low</v>
      </c>
    </row>
    <row r="3150" spans="1:16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1">
        <v>31.05</v>
      </c>
      <c r="K3150" s="1">
        <v>3</v>
      </c>
      <c r="L3150" s="1">
        <v>0</v>
      </c>
      <c r="M3150" s="1">
        <v>14.904</v>
      </c>
      <c r="N3150" s="1">
        <f>Clean_Data[[#This Row],[Profit]]/Clean_Data[[#This Row],[Sales]]</f>
        <v>0.48</v>
      </c>
      <c r="O3150" s="1" t="str">
        <f>IF(Clean_Data[[#This Row],[Discount]]=0,"No Discount",
IF(Clean_Data[[#This Row],[Discount]]&lt;=0.2,"Low",
IF(Clean_Data[[#This Row],[Discount]]&lt;=0.5,"Medium","High")))</f>
        <v>No Discount</v>
      </c>
      <c r="P3150" s="1" t="str">
        <f>IF(Clean_Data[[#This Row],[Sales]]&lt;100,"Low",
IF(Clean_Data[[#This Row],[Sales]]&lt;500,"Medium","High"))</f>
        <v>Low</v>
      </c>
    </row>
    <row r="3151" spans="1:16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1">
        <v>2025.36</v>
      </c>
      <c r="K3151" s="1">
        <v>6</v>
      </c>
      <c r="L3151" s="1">
        <v>0.2</v>
      </c>
      <c r="M3151" s="1">
        <v>607.60799999999995</v>
      </c>
      <c r="N3151" s="1">
        <f>Clean_Data[[#This Row],[Profit]]/Clean_Data[[#This Row],[Sales]]</f>
        <v>0.3</v>
      </c>
      <c r="O3151" s="1" t="str">
        <f>IF(Clean_Data[[#This Row],[Discount]]=0,"No Discount",
IF(Clean_Data[[#This Row],[Discount]]&lt;=0.2,"Low",
IF(Clean_Data[[#This Row],[Discount]]&lt;=0.5,"Medium","High")))</f>
        <v>Low</v>
      </c>
      <c r="P3151" s="1" t="str">
        <f>IF(Clean_Data[[#This Row],[Sales]]&lt;100,"Low",
IF(Clean_Data[[#This Row],[Sales]]&lt;500,"Medium","High"))</f>
        <v>High</v>
      </c>
    </row>
    <row r="3152" spans="1:16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1">
        <v>1799.9939999999999</v>
      </c>
      <c r="K3152" s="1">
        <v>2</v>
      </c>
      <c r="L3152" s="1">
        <v>0.7</v>
      </c>
      <c r="M3152" s="1">
        <v>-2639.9911999999999</v>
      </c>
      <c r="N3152" s="1">
        <f>Clean_Data[[#This Row],[Profit]]/Clean_Data[[#This Row],[Sales]]</f>
        <v>-1.4666666666666668</v>
      </c>
      <c r="O3152" s="1" t="str">
        <f>IF(Clean_Data[[#This Row],[Discount]]=0,"No Discount",
IF(Clean_Data[[#This Row],[Discount]]&lt;=0.2,"Low",
IF(Clean_Data[[#This Row],[Discount]]&lt;=0.5,"Medium","High")))</f>
        <v>High</v>
      </c>
      <c r="P3152" s="1" t="str">
        <f>IF(Clean_Data[[#This Row],[Sales]]&lt;100,"Low",
IF(Clean_Data[[#This Row],[Sales]]&lt;500,"Medium","High"))</f>
        <v>High</v>
      </c>
    </row>
    <row r="3153" spans="1:16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1">
        <v>101.988</v>
      </c>
      <c r="K3153" s="1">
        <v>2</v>
      </c>
      <c r="L3153" s="1">
        <v>0.4</v>
      </c>
      <c r="M3153" s="1">
        <v>-16.998000000000001</v>
      </c>
      <c r="N3153" s="1">
        <f>Clean_Data[[#This Row],[Profit]]/Clean_Data[[#This Row],[Sales]]</f>
        <v>-0.16666666666666669</v>
      </c>
      <c r="O3153" s="1" t="str">
        <f>IF(Clean_Data[[#This Row],[Discount]]=0,"No Discount",
IF(Clean_Data[[#This Row],[Discount]]&lt;=0.2,"Low",
IF(Clean_Data[[#This Row],[Discount]]&lt;=0.5,"Medium","High")))</f>
        <v>Medium</v>
      </c>
      <c r="P3153" s="1" t="str">
        <f>IF(Clean_Data[[#This Row],[Sales]]&lt;100,"Low",
IF(Clean_Data[[#This Row],[Sales]]&lt;500,"Medium","High"))</f>
        <v>Medium</v>
      </c>
    </row>
    <row r="3154" spans="1:16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1">
        <v>262.86399999999998</v>
      </c>
      <c r="K3154" s="1">
        <v>7</v>
      </c>
      <c r="L3154" s="1">
        <v>0.2</v>
      </c>
      <c r="M3154" s="1">
        <v>69.001800000000003</v>
      </c>
      <c r="N3154" s="1">
        <f>Clean_Data[[#This Row],[Profit]]/Clean_Data[[#This Row],[Sales]]</f>
        <v>0.26250000000000001</v>
      </c>
      <c r="O3154" s="1" t="str">
        <f>IF(Clean_Data[[#This Row],[Discount]]=0,"No Discount",
IF(Clean_Data[[#This Row],[Discount]]&lt;=0.2,"Low",
IF(Clean_Data[[#This Row],[Discount]]&lt;=0.5,"Medium","High")))</f>
        <v>Low</v>
      </c>
      <c r="P3154" s="1" t="str">
        <f>IF(Clean_Data[[#This Row],[Sales]]&lt;100,"Low",
IF(Clean_Data[[#This Row],[Sales]]&lt;500,"Medium","High"))</f>
        <v>Medium</v>
      </c>
    </row>
    <row r="3155" spans="1:16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1">
        <v>735.98</v>
      </c>
      <c r="K3155" s="1">
        <v>2</v>
      </c>
      <c r="L3155" s="1">
        <v>0</v>
      </c>
      <c r="M3155" s="1">
        <v>331.19099999999997</v>
      </c>
      <c r="N3155" s="1">
        <f>Clean_Data[[#This Row],[Profit]]/Clean_Data[[#This Row],[Sales]]</f>
        <v>0.44999999999999996</v>
      </c>
      <c r="O3155" s="1" t="str">
        <f>IF(Clean_Data[[#This Row],[Discount]]=0,"No Discount",
IF(Clean_Data[[#This Row],[Discount]]&lt;=0.2,"Low",
IF(Clean_Data[[#This Row],[Discount]]&lt;=0.5,"Medium","High")))</f>
        <v>No Discount</v>
      </c>
      <c r="P3155" s="1" t="str">
        <f>IF(Clean_Data[[#This Row],[Sales]]&lt;100,"Low",
IF(Clean_Data[[#This Row],[Sales]]&lt;500,"Medium","High"))</f>
        <v>High</v>
      </c>
    </row>
    <row r="3156" spans="1:16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1">
        <v>93.024000000000001</v>
      </c>
      <c r="K3156" s="1">
        <v>3</v>
      </c>
      <c r="L3156" s="1">
        <v>0.2</v>
      </c>
      <c r="M3156" s="1">
        <v>33.721200000000003</v>
      </c>
      <c r="N3156" s="1">
        <f>Clean_Data[[#This Row],[Profit]]/Clean_Data[[#This Row],[Sales]]</f>
        <v>0.36250000000000004</v>
      </c>
      <c r="O3156" s="1" t="str">
        <f>IF(Clean_Data[[#This Row],[Discount]]=0,"No Discount",
IF(Clean_Data[[#This Row],[Discount]]&lt;=0.2,"Low",
IF(Clean_Data[[#This Row],[Discount]]&lt;=0.5,"Medium","High")))</f>
        <v>Low</v>
      </c>
      <c r="P3156" s="1" t="str">
        <f>IF(Clean_Data[[#This Row],[Sales]]&lt;100,"Low",
IF(Clean_Data[[#This Row],[Sales]]&lt;500,"Medium","High"))</f>
        <v>Low</v>
      </c>
    </row>
    <row r="3157" spans="1:16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1">
        <v>284.36399999999998</v>
      </c>
      <c r="K3157" s="1">
        <v>2</v>
      </c>
      <c r="L3157" s="1">
        <v>0.4</v>
      </c>
      <c r="M3157" s="1">
        <v>-75.830399999999997</v>
      </c>
      <c r="N3157" s="1">
        <f>Clean_Data[[#This Row],[Profit]]/Clean_Data[[#This Row],[Sales]]</f>
        <v>-0.26666666666666666</v>
      </c>
      <c r="O3157" s="1" t="str">
        <f>IF(Clean_Data[[#This Row],[Discount]]=0,"No Discount",
IF(Clean_Data[[#This Row],[Discount]]&lt;=0.2,"Low",
IF(Clean_Data[[#This Row],[Discount]]&lt;=0.5,"Medium","High")))</f>
        <v>Medium</v>
      </c>
      <c r="P3157" s="1" t="str">
        <f>IF(Clean_Data[[#This Row],[Sales]]&lt;100,"Low",
IF(Clean_Data[[#This Row],[Sales]]&lt;500,"Medium","High"))</f>
        <v>Medium</v>
      </c>
    </row>
    <row r="3158" spans="1:16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1">
        <v>26</v>
      </c>
      <c r="K3158" s="1">
        <v>2</v>
      </c>
      <c r="L3158" s="1">
        <v>0</v>
      </c>
      <c r="M3158" s="1">
        <v>11.7</v>
      </c>
      <c r="N3158" s="1">
        <f>Clean_Data[[#This Row],[Profit]]/Clean_Data[[#This Row],[Sales]]</f>
        <v>0.44999999999999996</v>
      </c>
      <c r="O3158" s="1" t="str">
        <f>IF(Clean_Data[[#This Row],[Discount]]=0,"No Discount",
IF(Clean_Data[[#This Row],[Discount]]&lt;=0.2,"Low",
IF(Clean_Data[[#This Row],[Discount]]&lt;=0.5,"Medium","High")))</f>
        <v>No Discount</v>
      </c>
      <c r="P3158" s="1" t="str">
        <f>IF(Clean_Data[[#This Row],[Sales]]&lt;100,"Low",
IF(Clean_Data[[#This Row],[Sales]]&lt;500,"Medium","High"))</f>
        <v>Low</v>
      </c>
    </row>
    <row r="3159" spans="1:16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1">
        <v>67.64</v>
      </c>
      <c r="K3159" s="1">
        <v>5</v>
      </c>
      <c r="L3159" s="1">
        <v>0.2</v>
      </c>
      <c r="M3159" s="1">
        <v>5.9184999999999999</v>
      </c>
      <c r="N3159" s="1">
        <f>Clean_Data[[#This Row],[Profit]]/Clean_Data[[#This Row],[Sales]]</f>
        <v>8.7499999999999994E-2</v>
      </c>
      <c r="O3159" s="1" t="str">
        <f>IF(Clean_Data[[#This Row],[Discount]]=0,"No Discount",
IF(Clean_Data[[#This Row],[Discount]]&lt;=0.2,"Low",
IF(Clean_Data[[#This Row],[Discount]]&lt;=0.5,"Medium","High")))</f>
        <v>Low</v>
      </c>
      <c r="P3159" s="1" t="str">
        <f>IF(Clean_Data[[#This Row],[Sales]]&lt;100,"Low",
IF(Clean_Data[[#This Row],[Sales]]&lt;500,"Medium","High"))</f>
        <v>Low</v>
      </c>
    </row>
    <row r="3160" spans="1:16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1">
        <v>119.976</v>
      </c>
      <c r="K3160" s="1">
        <v>3</v>
      </c>
      <c r="L3160" s="1">
        <v>0.2</v>
      </c>
      <c r="M3160" s="1">
        <v>-17.996400000000001</v>
      </c>
      <c r="N3160" s="1">
        <f>Clean_Data[[#This Row],[Profit]]/Clean_Data[[#This Row],[Sales]]</f>
        <v>-0.15000000000000002</v>
      </c>
      <c r="O3160" s="1" t="str">
        <f>IF(Clean_Data[[#This Row],[Discount]]=0,"No Discount",
IF(Clean_Data[[#This Row],[Discount]]&lt;=0.2,"Low",
IF(Clean_Data[[#This Row],[Discount]]&lt;=0.5,"Medium","High")))</f>
        <v>Low</v>
      </c>
      <c r="P3160" s="1" t="str">
        <f>IF(Clean_Data[[#This Row],[Sales]]&lt;100,"Low",
IF(Clean_Data[[#This Row],[Sales]]&lt;500,"Medium","High"))</f>
        <v>Medium</v>
      </c>
    </row>
    <row r="3161" spans="1:16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1">
        <v>5.18</v>
      </c>
      <c r="K3161" s="1">
        <v>5</v>
      </c>
      <c r="L3161" s="1">
        <v>0.8</v>
      </c>
      <c r="M3161" s="1">
        <v>-8.0289999999999999</v>
      </c>
      <c r="N3161" s="1">
        <f>Clean_Data[[#This Row],[Profit]]/Clean_Data[[#This Row],[Sales]]</f>
        <v>-1.55</v>
      </c>
      <c r="O3161" s="1" t="str">
        <f>IF(Clean_Data[[#This Row],[Discount]]=0,"No Discount",
IF(Clean_Data[[#This Row],[Discount]]&lt;=0.2,"Low",
IF(Clean_Data[[#This Row],[Discount]]&lt;=0.5,"Medium","High")))</f>
        <v>High</v>
      </c>
      <c r="P3161" s="1" t="str">
        <f>IF(Clean_Data[[#This Row],[Sales]]&lt;100,"Low",
IF(Clean_Data[[#This Row],[Sales]]&lt;500,"Medium","High"))</f>
        <v>Low</v>
      </c>
    </row>
    <row r="3162" spans="1:16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1">
        <v>15.56</v>
      </c>
      <c r="K3162" s="1">
        <v>2</v>
      </c>
      <c r="L3162" s="1">
        <v>0</v>
      </c>
      <c r="M3162" s="1">
        <v>7.3132000000000001</v>
      </c>
      <c r="N3162" s="1">
        <f>Clean_Data[[#This Row],[Profit]]/Clean_Data[[#This Row],[Sales]]</f>
        <v>0.47</v>
      </c>
      <c r="O3162" s="1" t="str">
        <f>IF(Clean_Data[[#This Row],[Discount]]=0,"No Discount",
IF(Clean_Data[[#This Row],[Discount]]&lt;=0.2,"Low",
IF(Clean_Data[[#This Row],[Discount]]&lt;=0.5,"Medium","High")))</f>
        <v>No Discount</v>
      </c>
      <c r="P3162" s="1" t="str">
        <f>IF(Clean_Data[[#This Row],[Sales]]&lt;100,"Low",
IF(Clean_Data[[#This Row],[Sales]]&lt;500,"Medium","High"))</f>
        <v>Low</v>
      </c>
    </row>
    <row r="3163" spans="1:16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78.349999999999994</v>
      </c>
      <c r="K3163" s="1">
        <v>5</v>
      </c>
      <c r="L3163" s="1">
        <v>0</v>
      </c>
      <c r="M3163" s="1">
        <v>36.8245</v>
      </c>
      <c r="N3163" s="1">
        <f>Clean_Data[[#This Row],[Profit]]/Clean_Data[[#This Row],[Sales]]</f>
        <v>0.47000000000000003</v>
      </c>
      <c r="O3163" s="1" t="str">
        <f>IF(Clean_Data[[#This Row],[Discount]]=0,"No Discount",
IF(Clean_Data[[#This Row],[Discount]]&lt;=0.2,"Low",
IF(Clean_Data[[#This Row],[Discount]]&lt;=0.5,"Medium","High")))</f>
        <v>No Discount</v>
      </c>
      <c r="P3163" s="1" t="str">
        <f>IF(Clean_Data[[#This Row],[Sales]]&lt;100,"Low",
IF(Clean_Data[[#This Row],[Sales]]&lt;500,"Medium","High"))</f>
        <v>Low</v>
      </c>
    </row>
    <row r="3164" spans="1:16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1">
        <v>59.52</v>
      </c>
      <c r="K3164" s="1">
        <v>3</v>
      </c>
      <c r="L3164" s="1">
        <v>0</v>
      </c>
      <c r="M3164" s="1">
        <v>15.475199999999999</v>
      </c>
      <c r="N3164" s="1">
        <f>Clean_Data[[#This Row],[Profit]]/Clean_Data[[#This Row],[Sales]]</f>
        <v>0.25999999999999995</v>
      </c>
      <c r="O3164" s="1" t="str">
        <f>IF(Clean_Data[[#This Row],[Discount]]=0,"No Discount",
IF(Clean_Data[[#This Row],[Discount]]&lt;=0.2,"Low",
IF(Clean_Data[[#This Row],[Discount]]&lt;=0.5,"Medium","High")))</f>
        <v>No Discount</v>
      </c>
      <c r="P3164" s="1" t="str">
        <f>IF(Clean_Data[[#This Row],[Sales]]&lt;100,"Low",
IF(Clean_Data[[#This Row],[Sales]]&lt;500,"Medium","High"))</f>
        <v>Low</v>
      </c>
    </row>
    <row r="3165" spans="1:16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1">
        <v>38.520000000000003</v>
      </c>
      <c r="K3165" s="1">
        <v>9</v>
      </c>
      <c r="L3165" s="1">
        <v>0</v>
      </c>
      <c r="M3165" s="1">
        <v>17.334</v>
      </c>
      <c r="N3165" s="1">
        <f>Clean_Data[[#This Row],[Profit]]/Clean_Data[[#This Row],[Sales]]</f>
        <v>0.44999999999999996</v>
      </c>
      <c r="O3165" s="1" t="str">
        <f>IF(Clean_Data[[#This Row],[Discount]]=0,"No Discount",
IF(Clean_Data[[#This Row],[Discount]]&lt;=0.2,"Low",
IF(Clean_Data[[#This Row],[Discount]]&lt;=0.5,"Medium","High")))</f>
        <v>No Discount</v>
      </c>
      <c r="P3165" s="1" t="str">
        <f>IF(Clean_Data[[#This Row],[Sales]]&lt;100,"Low",
IF(Clean_Data[[#This Row],[Sales]]&lt;500,"Medium","High"))</f>
        <v>Low</v>
      </c>
    </row>
    <row r="3166" spans="1:16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1">
        <v>239.98400000000001</v>
      </c>
      <c r="K3166" s="1">
        <v>2</v>
      </c>
      <c r="L3166" s="1">
        <v>0.2</v>
      </c>
      <c r="M3166" s="1">
        <v>23.9984</v>
      </c>
      <c r="N3166" s="1">
        <f>Clean_Data[[#This Row],[Profit]]/Clean_Data[[#This Row],[Sales]]</f>
        <v>9.9999999999999992E-2</v>
      </c>
      <c r="O3166" s="1" t="str">
        <f>IF(Clean_Data[[#This Row],[Discount]]=0,"No Discount",
IF(Clean_Data[[#This Row],[Discount]]&lt;=0.2,"Low",
IF(Clean_Data[[#This Row],[Discount]]&lt;=0.5,"Medium","High")))</f>
        <v>Low</v>
      </c>
      <c r="P3166" s="1" t="str">
        <f>IF(Clean_Data[[#This Row],[Sales]]&lt;100,"Low",
IF(Clean_Data[[#This Row],[Sales]]&lt;500,"Medium","High"))</f>
        <v>Medium</v>
      </c>
    </row>
    <row r="3167" spans="1:16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1">
        <v>19.350000000000001</v>
      </c>
      <c r="K3167" s="1">
        <v>3</v>
      </c>
      <c r="L3167" s="1">
        <v>0</v>
      </c>
      <c r="M3167" s="1">
        <v>9.4815000000000005</v>
      </c>
      <c r="N3167" s="1">
        <f>Clean_Data[[#This Row],[Profit]]/Clean_Data[[#This Row],[Sales]]</f>
        <v>0.49</v>
      </c>
      <c r="O3167" s="1" t="str">
        <f>IF(Clean_Data[[#This Row],[Discount]]=0,"No Discount",
IF(Clean_Data[[#This Row],[Discount]]&lt;=0.2,"Low",
IF(Clean_Data[[#This Row],[Discount]]&lt;=0.5,"Medium","High")))</f>
        <v>No Discount</v>
      </c>
      <c r="P3167" s="1" t="str">
        <f>IF(Clean_Data[[#This Row],[Sales]]&lt;100,"Low",
IF(Clean_Data[[#This Row],[Sales]]&lt;500,"Medium","High"))</f>
        <v>Low</v>
      </c>
    </row>
    <row r="3168" spans="1:16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1">
        <v>67</v>
      </c>
      <c r="K3168" s="1">
        <v>5</v>
      </c>
      <c r="L3168" s="1">
        <v>0</v>
      </c>
      <c r="M3168" s="1">
        <v>32.159999999999997</v>
      </c>
      <c r="N3168" s="1">
        <f>Clean_Data[[#This Row],[Profit]]/Clean_Data[[#This Row],[Sales]]</f>
        <v>0.47999999999999993</v>
      </c>
      <c r="O3168" s="1" t="str">
        <f>IF(Clean_Data[[#This Row],[Discount]]=0,"No Discount",
IF(Clean_Data[[#This Row],[Discount]]&lt;=0.2,"Low",
IF(Clean_Data[[#This Row],[Discount]]&lt;=0.5,"Medium","High")))</f>
        <v>No Discount</v>
      </c>
      <c r="P3168" s="1" t="str">
        <f>IF(Clean_Data[[#This Row],[Sales]]&lt;100,"Low",
IF(Clean_Data[[#This Row],[Sales]]&lt;500,"Medium","High"))</f>
        <v>Low</v>
      </c>
    </row>
    <row r="3169" spans="1:16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1">
        <v>390.27199999999999</v>
      </c>
      <c r="K3169" s="1">
        <v>8</v>
      </c>
      <c r="L3169" s="1">
        <v>0.2</v>
      </c>
      <c r="M3169" s="1">
        <v>-24.391999999999999</v>
      </c>
      <c r="N3169" s="1">
        <f>Clean_Data[[#This Row],[Profit]]/Clean_Data[[#This Row],[Sales]]</f>
        <v>-6.25E-2</v>
      </c>
      <c r="O3169" s="1" t="str">
        <f>IF(Clean_Data[[#This Row],[Discount]]=0,"No Discount",
IF(Clean_Data[[#This Row],[Discount]]&lt;=0.2,"Low",
IF(Clean_Data[[#This Row],[Discount]]&lt;=0.5,"Medium","High")))</f>
        <v>Low</v>
      </c>
      <c r="P3169" s="1" t="str">
        <f>IF(Clean_Data[[#This Row],[Sales]]&lt;100,"Low",
IF(Clean_Data[[#This Row],[Sales]]&lt;500,"Medium","High"))</f>
        <v>Medium</v>
      </c>
    </row>
    <row r="3170" spans="1:16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1">
        <v>62.192</v>
      </c>
      <c r="K3170" s="1">
        <v>13</v>
      </c>
      <c r="L3170" s="1">
        <v>0.2</v>
      </c>
      <c r="M3170" s="1">
        <v>19.434999999999999</v>
      </c>
      <c r="N3170" s="1">
        <f>Clean_Data[[#This Row],[Profit]]/Clean_Data[[#This Row],[Sales]]</f>
        <v>0.3125</v>
      </c>
      <c r="O3170" s="1" t="str">
        <f>IF(Clean_Data[[#This Row],[Discount]]=0,"No Discount",
IF(Clean_Data[[#This Row],[Discount]]&lt;=0.2,"Low",
IF(Clean_Data[[#This Row],[Discount]]&lt;=0.5,"Medium","High")))</f>
        <v>Low</v>
      </c>
      <c r="P3170" s="1" t="str">
        <f>IF(Clean_Data[[#This Row],[Sales]]&lt;100,"Low",
IF(Clean_Data[[#This Row],[Sales]]&lt;500,"Medium","High"))</f>
        <v>Low</v>
      </c>
    </row>
    <row r="3171" spans="1:16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1">
        <v>23.88</v>
      </c>
      <c r="K3171" s="1">
        <v>6</v>
      </c>
      <c r="L3171" s="1">
        <v>0</v>
      </c>
      <c r="M3171" s="1">
        <v>11.223599999999999</v>
      </c>
      <c r="N3171" s="1">
        <f>Clean_Data[[#This Row],[Profit]]/Clean_Data[[#This Row],[Sales]]</f>
        <v>0.47</v>
      </c>
      <c r="O3171" s="1" t="str">
        <f>IF(Clean_Data[[#This Row],[Discount]]=0,"No Discount",
IF(Clean_Data[[#This Row],[Discount]]&lt;=0.2,"Low",
IF(Clean_Data[[#This Row],[Discount]]&lt;=0.5,"Medium","High")))</f>
        <v>No Discount</v>
      </c>
      <c r="P3171" s="1" t="str">
        <f>IF(Clean_Data[[#This Row],[Sales]]&lt;100,"Low",
IF(Clean_Data[[#This Row],[Sales]]&lt;500,"Medium","High"))</f>
        <v>Low</v>
      </c>
    </row>
    <row r="3172" spans="1:16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1">
        <v>3.1680000000000001</v>
      </c>
      <c r="K3172" s="1">
        <v>2</v>
      </c>
      <c r="L3172" s="1">
        <v>0.8</v>
      </c>
      <c r="M3172" s="1">
        <v>-4.7519999999999998</v>
      </c>
      <c r="N3172" s="1">
        <f>Clean_Data[[#This Row],[Profit]]/Clean_Data[[#This Row],[Sales]]</f>
        <v>-1.4999999999999998</v>
      </c>
      <c r="O3172" s="1" t="str">
        <f>IF(Clean_Data[[#This Row],[Discount]]=0,"No Discount",
IF(Clean_Data[[#This Row],[Discount]]&lt;=0.2,"Low",
IF(Clean_Data[[#This Row],[Discount]]&lt;=0.5,"Medium","High")))</f>
        <v>High</v>
      </c>
      <c r="P3172" s="1" t="str">
        <f>IF(Clean_Data[[#This Row],[Sales]]&lt;100,"Low",
IF(Clean_Data[[#This Row],[Sales]]&lt;500,"Medium","High"))</f>
        <v>Low</v>
      </c>
    </row>
    <row r="3173" spans="1:16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1">
        <v>528.42999999999995</v>
      </c>
      <c r="K3173" s="1">
        <v>5</v>
      </c>
      <c r="L3173" s="1">
        <v>0.3</v>
      </c>
      <c r="M3173" s="1">
        <v>0</v>
      </c>
      <c r="N3173" s="1">
        <f>Clean_Data[[#This Row],[Profit]]/Clean_Data[[#This Row],[Sales]]</f>
        <v>0</v>
      </c>
      <c r="O3173" s="1" t="str">
        <f>IF(Clean_Data[[#This Row],[Discount]]=0,"No Discount",
IF(Clean_Data[[#This Row],[Discount]]&lt;=0.2,"Low",
IF(Clean_Data[[#This Row],[Discount]]&lt;=0.5,"Medium","High")))</f>
        <v>Medium</v>
      </c>
      <c r="P3173" s="1" t="str">
        <f>IF(Clean_Data[[#This Row],[Sales]]&lt;100,"Low",
IF(Clean_Data[[#This Row],[Sales]]&lt;500,"Medium","High"))</f>
        <v>High</v>
      </c>
    </row>
    <row r="3174" spans="1:16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1">
        <v>13.391999999999999</v>
      </c>
      <c r="K3174" s="1">
        <v>3</v>
      </c>
      <c r="L3174" s="1">
        <v>0.2</v>
      </c>
      <c r="M3174" s="1">
        <v>1.5065999999999999</v>
      </c>
      <c r="N3174" s="1">
        <f>Clean_Data[[#This Row],[Profit]]/Clean_Data[[#This Row],[Sales]]</f>
        <v>0.1125</v>
      </c>
      <c r="O3174" s="1" t="str">
        <f>IF(Clean_Data[[#This Row],[Discount]]=0,"No Discount",
IF(Clean_Data[[#This Row],[Discount]]&lt;=0.2,"Low",
IF(Clean_Data[[#This Row],[Discount]]&lt;=0.5,"Medium","High")))</f>
        <v>Low</v>
      </c>
      <c r="P3174" s="1" t="str">
        <f>IF(Clean_Data[[#This Row],[Sales]]&lt;100,"Low",
IF(Clean_Data[[#This Row],[Sales]]&lt;500,"Medium","High"))</f>
        <v>Low</v>
      </c>
    </row>
    <row r="3175" spans="1:16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1">
        <v>181.86</v>
      </c>
      <c r="K3175" s="1">
        <v>7</v>
      </c>
      <c r="L3175" s="1">
        <v>0</v>
      </c>
      <c r="M3175" s="1">
        <v>50.9208</v>
      </c>
      <c r="N3175" s="1">
        <f>Clean_Data[[#This Row],[Profit]]/Clean_Data[[#This Row],[Sales]]</f>
        <v>0.27999999999999997</v>
      </c>
      <c r="O3175" s="1" t="str">
        <f>IF(Clean_Data[[#This Row],[Discount]]=0,"No Discount",
IF(Clean_Data[[#This Row],[Discount]]&lt;=0.2,"Low",
IF(Clean_Data[[#This Row],[Discount]]&lt;=0.5,"Medium","High")))</f>
        <v>No Discount</v>
      </c>
      <c r="P3175" s="1" t="str">
        <f>IF(Clean_Data[[#This Row],[Sales]]&lt;100,"Low",
IF(Clean_Data[[#This Row],[Sales]]&lt;500,"Medium","High"))</f>
        <v>Medium</v>
      </c>
    </row>
    <row r="3176" spans="1:16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1">
        <v>180.58799999999999</v>
      </c>
      <c r="K3176" s="1">
        <v>2</v>
      </c>
      <c r="L3176" s="1">
        <v>0.7</v>
      </c>
      <c r="M3176" s="1">
        <v>-240.78399999999999</v>
      </c>
      <c r="N3176" s="1">
        <f>Clean_Data[[#This Row],[Profit]]/Clean_Data[[#This Row],[Sales]]</f>
        <v>-1.3333333333333333</v>
      </c>
      <c r="O3176" s="1" t="str">
        <f>IF(Clean_Data[[#This Row],[Discount]]=0,"No Discount",
IF(Clean_Data[[#This Row],[Discount]]&lt;=0.2,"Low",
IF(Clean_Data[[#This Row],[Discount]]&lt;=0.5,"Medium","High")))</f>
        <v>High</v>
      </c>
      <c r="P3176" s="1" t="str">
        <f>IF(Clean_Data[[#This Row],[Sales]]&lt;100,"Low",
IF(Clean_Data[[#This Row],[Sales]]&lt;500,"Medium","High"))</f>
        <v>Medium</v>
      </c>
    </row>
    <row r="3177" spans="1:16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1">
        <v>47.984000000000002</v>
      </c>
      <c r="K3177" s="1">
        <v>2</v>
      </c>
      <c r="L3177" s="1">
        <v>0.2</v>
      </c>
      <c r="M3177" s="1">
        <v>0.5998</v>
      </c>
      <c r="N3177" s="1">
        <f>Clean_Data[[#This Row],[Profit]]/Clean_Data[[#This Row],[Sales]]</f>
        <v>1.2499999999999999E-2</v>
      </c>
      <c r="O3177" s="1" t="str">
        <f>IF(Clean_Data[[#This Row],[Discount]]=0,"No Discount",
IF(Clean_Data[[#This Row],[Discount]]&lt;=0.2,"Low",
IF(Clean_Data[[#This Row],[Discount]]&lt;=0.5,"Medium","High")))</f>
        <v>Low</v>
      </c>
      <c r="P3177" s="1" t="str">
        <f>IF(Clean_Data[[#This Row],[Sales]]&lt;100,"Low",
IF(Clean_Data[[#This Row],[Sales]]&lt;500,"Medium","High"))</f>
        <v>Low</v>
      </c>
    </row>
    <row r="3178" spans="1:16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1">
        <v>18.760000000000002</v>
      </c>
      <c r="K3178" s="1">
        <v>2</v>
      </c>
      <c r="L3178" s="1">
        <v>0</v>
      </c>
      <c r="M3178" s="1">
        <v>9.0047999999999995</v>
      </c>
      <c r="N3178" s="1">
        <f>Clean_Data[[#This Row],[Profit]]/Clean_Data[[#This Row],[Sales]]</f>
        <v>0.47999999999999993</v>
      </c>
      <c r="O3178" s="1" t="str">
        <f>IF(Clean_Data[[#This Row],[Discount]]=0,"No Discount",
IF(Clean_Data[[#This Row],[Discount]]&lt;=0.2,"Low",
IF(Clean_Data[[#This Row],[Discount]]&lt;=0.5,"Medium","High")))</f>
        <v>No Discount</v>
      </c>
      <c r="P3178" s="1" t="str">
        <f>IF(Clean_Data[[#This Row],[Sales]]&lt;100,"Low",
IF(Clean_Data[[#This Row],[Sales]]&lt;500,"Medium","High"))</f>
        <v>Low</v>
      </c>
    </row>
    <row r="3179" spans="1:16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1">
        <v>20.94</v>
      </c>
      <c r="K3179" s="1">
        <v>3</v>
      </c>
      <c r="L3179" s="1">
        <v>0</v>
      </c>
      <c r="M3179" s="1">
        <v>6.0726000000000004</v>
      </c>
      <c r="N3179" s="1">
        <f>Clean_Data[[#This Row],[Profit]]/Clean_Data[[#This Row],[Sales]]</f>
        <v>0.28999999999999998</v>
      </c>
      <c r="O3179" s="1" t="str">
        <f>IF(Clean_Data[[#This Row],[Discount]]=0,"No Discount",
IF(Clean_Data[[#This Row],[Discount]]&lt;=0.2,"Low",
IF(Clean_Data[[#This Row],[Discount]]&lt;=0.5,"Medium","High")))</f>
        <v>No Discount</v>
      </c>
      <c r="P3179" s="1" t="str">
        <f>IF(Clean_Data[[#This Row],[Sales]]&lt;100,"Low",
IF(Clean_Data[[#This Row],[Sales]]&lt;500,"Medium","High"))</f>
        <v>Low</v>
      </c>
    </row>
    <row r="3180" spans="1:16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58.68</v>
      </c>
      <c r="K3180" s="1">
        <v>2</v>
      </c>
      <c r="L3180" s="1">
        <v>0</v>
      </c>
      <c r="M3180" s="1">
        <v>18.190799999999999</v>
      </c>
      <c r="N3180" s="1">
        <f>Clean_Data[[#This Row],[Profit]]/Clean_Data[[#This Row],[Sales]]</f>
        <v>0.31</v>
      </c>
      <c r="O3180" s="1" t="str">
        <f>IF(Clean_Data[[#This Row],[Discount]]=0,"No Discount",
IF(Clean_Data[[#This Row],[Discount]]&lt;=0.2,"Low",
IF(Clean_Data[[#This Row],[Discount]]&lt;=0.5,"Medium","High")))</f>
        <v>No Discount</v>
      </c>
      <c r="P3180" s="1" t="str">
        <f>IF(Clean_Data[[#This Row],[Sales]]&lt;100,"Low",
IF(Clean_Data[[#This Row],[Sales]]&lt;500,"Medium","High"))</f>
        <v>Low</v>
      </c>
    </row>
    <row r="3181" spans="1:16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1">
        <v>254.9</v>
      </c>
      <c r="K3181" s="1">
        <v>5</v>
      </c>
      <c r="L3181" s="1">
        <v>0</v>
      </c>
      <c r="M3181" s="1">
        <v>68.822999999999993</v>
      </c>
      <c r="N3181" s="1">
        <f>Clean_Data[[#This Row],[Profit]]/Clean_Data[[#This Row],[Sales]]</f>
        <v>0.26999999999999996</v>
      </c>
      <c r="O3181" s="1" t="str">
        <f>IF(Clean_Data[[#This Row],[Discount]]=0,"No Discount",
IF(Clean_Data[[#This Row],[Discount]]&lt;=0.2,"Low",
IF(Clean_Data[[#This Row],[Discount]]&lt;=0.5,"Medium","High")))</f>
        <v>No Discount</v>
      </c>
      <c r="P3181" s="1" t="str">
        <f>IF(Clean_Data[[#This Row],[Sales]]&lt;100,"Low",
IF(Clean_Data[[#This Row],[Sales]]&lt;500,"Medium","High"))</f>
        <v>Medium</v>
      </c>
    </row>
    <row r="3182" spans="1:16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1">
        <v>9.64</v>
      </c>
      <c r="K3182" s="1">
        <v>2</v>
      </c>
      <c r="L3182" s="1">
        <v>0</v>
      </c>
      <c r="M3182" s="1">
        <v>4.4344000000000001</v>
      </c>
      <c r="N3182" s="1">
        <f>Clean_Data[[#This Row],[Profit]]/Clean_Data[[#This Row],[Sales]]</f>
        <v>0.45999999999999996</v>
      </c>
      <c r="O3182" s="1" t="str">
        <f>IF(Clean_Data[[#This Row],[Discount]]=0,"No Discount",
IF(Clean_Data[[#This Row],[Discount]]&lt;=0.2,"Low",
IF(Clean_Data[[#This Row],[Discount]]&lt;=0.5,"Medium","High")))</f>
        <v>No Discount</v>
      </c>
      <c r="P3182" s="1" t="str">
        <f>IF(Clean_Data[[#This Row],[Sales]]&lt;100,"Low",
IF(Clean_Data[[#This Row],[Sales]]&lt;500,"Medium","High"))</f>
        <v>Low</v>
      </c>
    </row>
    <row r="3183" spans="1:16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1">
        <v>826.62</v>
      </c>
      <c r="K3183" s="1">
        <v>3</v>
      </c>
      <c r="L3183" s="1">
        <v>0</v>
      </c>
      <c r="M3183" s="1">
        <v>355.44659999999999</v>
      </c>
      <c r="N3183" s="1">
        <f>Clean_Data[[#This Row],[Profit]]/Clean_Data[[#This Row],[Sales]]</f>
        <v>0.43</v>
      </c>
      <c r="O3183" s="1" t="str">
        <f>IF(Clean_Data[[#This Row],[Discount]]=0,"No Discount",
IF(Clean_Data[[#This Row],[Discount]]&lt;=0.2,"Low",
IF(Clean_Data[[#This Row],[Discount]]&lt;=0.5,"Medium","High")))</f>
        <v>No Discount</v>
      </c>
      <c r="P3183" s="1" t="str">
        <f>IF(Clean_Data[[#This Row],[Sales]]&lt;100,"Low",
IF(Clean_Data[[#This Row],[Sales]]&lt;500,"Medium","High"))</f>
        <v>High</v>
      </c>
    </row>
    <row r="3184" spans="1:16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1">
        <v>1633.14</v>
      </c>
      <c r="K3184" s="1">
        <v>9</v>
      </c>
      <c r="L3184" s="1">
        <v>0</v>
      </c>
      <c r="M3184" s="1">
        <v>473.61059999999998</v>
      </c>
      <c r="N3184" s="1">
        <f>Clean_Data[[#This Row],[Profit]]/Clean_Data[[#This Row],[Sales]]</f>
        <v>0.28999999999999998</v>
      </c>
      <c r="O3184" s="1" t="str">
        <f>IF(Clean_Data[[#This Row],[Discount]]=0,"No Discount",
IF(Clean_Data[[#This Row],[Discount]]&lt;=0.2,"Low",
IF(Clean_Data[[#This Row],[Discount]]&lt;=0.5,"Medium","High")))</f>
        <v>No Discount</v>
      </c>
      <c r="P3184" s="1" t="str">
        <f>IF(Clean_Data[[#This Row],[Sales]]&lt;100,"Low",
IF(Clean_Data[[#This Row],[Sales]]&lt;500,"Medium","High"))</f>
        <v>High</v>
      </c>
    </row>
    <row r="3185" spans="1:16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544.38</v>
      </c>
      <c r="K3185" s="1">
        <v>3</v>
      </c>
      <c r="L3185" s="1">
        <v>0</v>
      </c>
      <c r="M3185" s="1">
        <v>157.87020000000001</v>
      </c>
      <c r="N3185" s="1">
        <f>Clean_Data[[#This Row],[Profit]]/Clean_Data[[#This Row],[Sales]]</f>
        <v>0.29000000000000004</v>
      </c>
      <c r="O3185" s="1" t="str">
        <f>IF(Clean_Data[[#This Row],[Discount]]=0,"No Discount",
IF(Clean_Data[[#This Row],[Discount]]&lt;=0.2,"Low",
IF(Clean_Data[[#This Row],[Discount]]&lt;=0.5,"Medium","High")))</f>
        <v>No Discount</v>
      </c>
      <c r="P3185" s="1" t="str">
        <f>IF(Clean_Data[[#This Row],[Sales]]&lt;100,"Low",
IF(Clean_Data[[#This Row],[Sales]]&lt;500,"Medium","High"))</f>
        <v>High</v>
      </c>
    </row>
    <row r="3186" spans="1:16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1">
        <v>26.045999999999999</v>
      </c>
      <c r="K3186" s="1">
        <v>3</v>
      </c>
      <c r="L3186" s="1">
        <v>0.8</v>
      </c>
      <c r="M3186" s="1">
        <v>-44.278199999999998</v>
      </c>
      <c r="N3186" s="1">
        <f>Clean_Data[[#This Row],[Profit]]/Clean_Data[[#This Row],[Sales]]</f>
        <v>-1.7</v>
      </c>
      <c r="O3186" s="1" t="str">
        <f>IF(Clean_Data[[#This Row],[Discount]]=0,"No Discount",
IF(Clean_Data[[#This Row],[Discount]]&lt;=0.2,"Low",
IF(Clean_Data[[#This Row],[Discount]]&lt;=0.5,"Medium","High")))</f>
        <v>High</v>
      </c>
      <c r="P3186" s="1" t="str">
        <f>IF(Clean_Data[[#This Row],[Sales]]&lt;100,"Low",
IF(Clean_Data[[#This Row],[Sales]]&lt;500,"Medium","High"))</f>
        <v>Low</v>
      </c>
    </row>
    <row r="3187" spans="1:16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1">
        <v>74.352000000000004</v>
      </c>
      <c r="K3187" s="1">
        <v>3</v>
      </c>
      <c r="L3187" s="1">
        <v>0.2</v>
      </c>
      <c r="M3187" s="1">
        <v>26.9526</v>
      </c>
      <c r="N3187" s="1">
        <f>Clean_Data[[#This Row],[Profit]]/Clean_Data[[#This Row],[Sales]]</f>
        <v>0.36249999999999999</v>
      </c>
      <c r="O3187" s="1" t="str">
        <f>IF(Clean_Data[[#This Row],[Discount]]=0,"No Discount",
IF(Clean_Data[[#This Row],[Discount]]&lt;=0.2,"Low",
IF(Clean_Data[[#This Row],[Discount]]&lt;=0.5,"Medium","High")))</f>
        <v>Low</v>
      </c>
      <c r="P3187" s="1" t="str">
        <f>IF(Clean_Data[[#This Row],[Sales]]&lt;100,"Low",
IF(Clean_Data[[#This Row],[Sales]]&lt;500,"Medium","High"))</f>
        <v>Low</v>
      </c>
    </row>
    <row r="3188" spans="1:16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1">
        <v>69.930000000000007</v>
      </c>
      <c r="K3188" s="1">
        <v>7</v>
      </c>
      <c r="L3188" s="1">
        <v>0</v>
      </c>
      <c r="M3188" s="1">
        <v>32.1678</v>
      </c>
      <c r="N3188" s="1">
        <f>Clean_Data[[#This Row],[Profit]]/Clean_Data[[#This Row],[Sales]]</f>
        <v>0.45999999999999996</v>
      </c>
      <c r="O3188" s="1" t="str">
        <f>IF(Clean_Data[[#This Row],[Discount]]=0,"No Discount",
IF(Clean_Data[[#This Row],[Discount]]&lt;=0.2,"Low",
IF(Clean_Data[[#This Row],[Discount]]&lt;=0.5,"Medium","High")))</f>
        <v>No Discount</v>
      </c>
      <c r="P3188" s="1" t="str">
        <f>IF(Clean_Data[[#This Row],[Sales]]&lt;100,"Low",
IF(Clean_Data[[#This Row],[Sales]]&lt;500,"Medium","High"))</f>
        <v>Low</v>
      </c>
    </row>
    <row r="3189" spans="1:16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1">
        <v>3.75</v>
      </c>
      <c r="K3189" s="1">
        <v>1</v>
      </c>
      <c r="L3189" s="1">
        <v>0</v>
      </c>
      <c r="M3189" s="1">
        <v>1.8</v>
      </c>
      <c r="N3189" s="1">
        <f>Clean_Data[[#This Row],[Profit]]/Clean_Data[[#This Row],[Sales]]</f>
        <v>0.48000000000000004</v>
      </c>
      <c r="O3189" s="1" t="str">
        <f>IF(Clean_Data[[#This Row],[Discount]]=0,"No Discount",
IF(Clean_Data[[#This Row],[Discount]]&lt;=0.2,"Low",
IF(Clean_Data[[#This Row],[Discount]]&lt;=0.5,"Medium","High")))</f>
        <v>No Discount</v>
      </c>
      <c r="P3189" s="1" t="str">
        <f>IF(Clean_Data[[#This Row],[Sales]]&lt;100,"Low",
IF(Clean_Data[[#This Row],[Sales]]&lt;500,"Medium","High"))</f>
        <v>Low</v>
      </c>
    </row>
    <row r="3190" spans="1:16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1">
        <v>20.928000000000001</v>
      </c>
      <c r="K3190" s="1">
        <v>4</v>
      </c>
      <c r="L3190" s="1">
        <v>0.2</v>
      </c>
      <c r="M3190" s="1">
        <v>7.5864000000000003</v>
      </c>
      <c r="N3190" s="1">
        <f>Clean_Data[[#This Row],[Profit]]/Clean_Data[[#This Row],[Sales]]</f>
        <v>0.36249999999999999</v>
      </c>
      <c r="O3190" s="1" t="str">
        <f>IF(Clean_Data[[#This Row],[Discount]]=0,"No Discount",
IF(Clean_Data[[#This Row],[Discount]]&lt;=0.2,"Low",
IF(Clean_Data[[#This Row],[Discount]]&lt;=0.5,"Medium","High")))</f>
        <v>Low</v>
      </c>
      <c r="P3190" s="1" t="str">
        <f>IF(Clean_Data[[#This Row],[Sales]]&lt;100,"Low",
IF(Clean_Data[[#This Row],[Sales]]&lt;500,"Medium","High"))</f>
        <v>Low</v>
      </c>
    </row>
    <row r="3191" spans="1:16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1">
        <v>12.672000000000001</v>
      </c>
      <c r="K3191" s="1">
        <v>3</v>
      </c>
      <c r="L3191" s="1">
        <v>0.2</v>
      </c>
      <c r="M3191" s="1">
        <v>-3.1680000000000001</v>
      </c>
      <c r="N3191" s="1">
        <f>Clean_Data[[#This Row],[Profit]]/Clean_Data[[#This Row],[Sales]]</f>
        <v>-0.25</v>
      </c>
      <c r="O3191" s="1" t="str">
        <f>IF(Clean_Data[[#This Row],[Discount]]=0,"No Discount",
IF(Clean_Data[[#This Row],[Discount]]&lt;=0.2,"Low",
IF(Clean_Data[[#This Row],[Discount]]&lt;=0.5,"Medium","High")))</f>
        <v>Low</v>
      </c>
      <c r="P3191" s="1" t="str">
        <f>IF(Clean_Data[[#This Row],[Sales]]&lt;100,"Low",
IF(Clean_Data[[#This Row],[Sales]]&lt;500,"Medium","High"))</f>
        <v>Low</v>
      </c>
    </row>
    <row r="3192" spans="1:16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1">
        <v>65.989999999999995</v>
      </c>
      <c r="K3192" s="1">
        <v>1</v>
      </c>
      <c r="L3192" s="1">
        <v>0</v>
      </c>
      <c r="M3192" s="1">
        <v>17.157399999999999</v>
      </c>
      <c r="N3192" s="1">
        <f>Clean_Data[[#This Row],[Profit]]/Clean_Data[[#This Row],[Sales]]</f>
        <v>0.26</v>
      </c>
      <c r="O3192" s="1" t="str">
        <f>IF(Clean_Data[[#This Row],[Discount]]=0,"No Discount",
IF(Clean_Data[[#This Row],[Discount]]&lt;=0.2,"Low",
IF(Clean_Data[[#This Row],[Discount]]&lt;=0.5,"Medium","High")))</f>
        <v>No Discount</v>
      </c>
      <c r="P3192" s="1" t="str">
        <f>IF(Clean_Data[[#This Row],[Sales]]&lt;100,"Low",
IF(Clean_Data[[#This Row],[Sales]]&lt;500,"Medium","High"))</f>
        <v>Low</v>
      </c>
    </row>
    <row r="3193" spans="1:16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1">
        <v>6.37</v>
      </c>
      <c r="K3193" s="1">
        <v>7</v>
      </c>
      <c r="L3193" s="1">
        <v>0.8</v>
      </c>
      <c r="M3193" s="1">
        <v>-9.5549999999999997</v>
      </c>
      <c r="N3193" s="1">
        <f>Clean_Data[[#This Row],[Profit]]/Clean_Data[[#This Row],[Sales]]</f>
        <v>-1.5</v>
      </c>
      <c r="O3193" s="1" t="str">
        <f>IF(Clean_Data[[#This Row],[Discount]]=0,"No Discount",
IF(Clean_Data[[#This Row],[Discount]]&lt;=0.2,"Low",
IF(Clean_Data[[#This Row],[Discount]]&lt;=0.5,"Medium","High")))</f>
        <v>High</v>
      </c>
      <c r="P3193" s="1" t="str">
        <f>IF(Clean_Data[[#This Row],[Sales]]&lt;100,"Low",
IF(Clean_Data[[#This Row],[Sales]]&lt;500,"Medium","High"))</f>
        <v>Low</v>
      </c>
    </row>
    <row r="3194" spans="1:16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1">
        <v>3.6480000000000001</v>
      </c>
      <c r="K3194" s="1">
        <v>3</v>
      </c>
      <c r="L3194" s="1">
        <v>0.8</v>
      </c>
      <c r="M3194" s="1">
        <v>-6.0191999999999997</v>
      </c>
      <c r="N3194" s="1">
        <f>Clean_Data[[#This Row],[Profit]]/Clean_Data[[#This Row],[Sales]]</f>
        <v>-1.65</v>
      </c>
      <c r="O3194" s="1" t="str">
        <f>IF(Clean_Data[[#This Row],[Discount]]=0,"No Discount",
IF(Clean_Data[[#This Row],[Discount]]&lt;=0.2,"Low",
IF(Clean_Data[[#This Row],[Discount]]&lt;=0.5,"Medium","High")))</f>
        <v>High</v>
      </c>
      <c r="P3194" s="1" t="str">
        <f>IF(Clean_Data[[#This Row],[Sales]]&lt;100,"Low",
IF(Clean_Data[[#This Row],[Sales]]&lt;500,"Medium","High"))</f>
        <v>Low</v>
      </c>
    </row>
    <row r="3195" spans="1:16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1">
        <v>31.103999999999999</v>
      </c>
      <c r="K3195" s="1">
        <v>6</v>
      </c>
      <c r="L3195" s="1">
        <v>0.2</v>
      </c>
      <c r="M3195" s="1">
        <v>10.8864</v>
      </c>
      <c r="N3195" s="1">
        <f>Clean_Data[[#This Row],[Profit]]/Clean_Data[[#This Row],[Sales]]</f>
        <v>0.35000000000000003</v>
      </c>
      <c r="O3195" s="1" t="str">
        <f>IF(Clean_Data[[#This Row],[Discount]]=0,"No Discount",
IF(Clean_Data[[#This Row],[Discount]]&lt;=0.2,"Low",
IF(Clean_Data[[#This Row],[Discount]]&lt;=0.5,"Medium","High")))</f>
        <v>Low</v>
      </c>
      <c r="P3195" s="1" t="str">
        <f>IF(Clean_Data[[#This Row],[Sales]]&lt;100,"Low",
IF(Clean_Data[[#This Row],[Sales]]&lt;500,"Medium","High"))</f>
        <v>Low</v>
      </c>
    </row>
    <row r="3196" spans="1:16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1">
        <v>23.34</v>
      </c>
      <c r="K3196" s="1">
        <v>3</v>
      </c>
      <c r="L3196" s="1">
        <v>0</v>
      </c>
      <c r="M3196" s="1">
        <v>0.2334</v>
      </c>
      <c r="N3196" s="1">
        <f>Clean_Data[[#This Row],[Profit]]/Clean_Data[[#This Row],[Sales]]</f>
        <v>0.01</v>
      </c>
      <c r="O3196" s="1" t="str">
        <f>IF(Clean_Data[[#This Row],[Discount]]=0,"No Discount",
IF(Clean_Data[[#This Row],[Discount]]&lt;=0.2,"Low",
IF(Clean_Data[[#This Row],[Discount]]&lt;=0.5,"Medium","High")))</f>
        <v>No Discount</v>
      </c>
      <c r="P3196" s="1" t="str">
        <f>IF(Clean_Data[[#This Row],[Sales]]&lt;100,"Low",
IF(Clean_Data[[#This Row],[Sales]]&lt;500,"Medium","High"))</f>
        <v>Low</v>
      </c>
    </row>
    <row r="3197" spans="1:16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1">
        <v>29.97</v>
      </c>
      <c r="K3197" s="1">
        <v>3</v>
      </c>
      <c r="L3197" s="1">
        <v>0</v>
      </c>
      <c r="M3197" s="1">
        <v>14.085900000000001</v>
      </c>
      <c r="N3197" s="1">
        <f>Clean_Data[[#This Row],[Profit]]/Clean_Data[[#This Row],[Sales]]</f>
        <v>0.47000000000000003</v>
      </c>
      <c r="O3197" s="1" t="str">
        <f>IF(Clean_Data[[#This Row],[Discount]]=0,"No Discount",
IF(Clean_Data[[#This Row],[Discount]]&lt;=0.2,"Low",
IF(Clean_Data[[#This Row],[Discount]]&lt;=0.5,"Medium","High")))</f>
        <v>No Discount</v>
      </c>
      <c r="P3197" s="1" t="str">
        <f>IF(Clean_Data[[#This Row],[Sales]]&lt;100,"Low",
IF(Clean_Data[[#This Row],[Sales]]&lt;500,"Medium","High"))</f>
        <v>Low</v>
      </c>
    </row>
    <row r="3198" spans="1:16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1">
        <v>3.3660000000000001</v>
      </c>
      <c r="K3198" s="1">
        <v>3</v>
      </c>
      <c r="L3198" s="1">
        <v>0.7</v>
      </c>
      <c r="M3198" s="1">
        <v>-2.2440000000000002</v>
      </c>
      <c r="N3198" s="1">
        <f>Clean_Data[[#This Row],[Profit]]/Clean_Data[[#This Row],[Sales]]</f>
        <v>-0.66666666666666674</v>
      </c>
      <c r="O3198" s="1" t="str">
        <f>IF(Clean_Data[[#This Row],[Discount]]=0,"No Discount",
IF(Clean_Data[[#This Row],[Discount]]&lt;=0.2,"Low",
IF(Clean_Data[[#This Row],[Discount]]&lt;=0.5,"Medium","High")))</f>
        <v>High</v>
      </c>
      <c r="P3198" s="1" t="str">
        <f>IF(Clean_Data[[#This Row],[Sales]]&lt;100,"Low",
IF(Clean_Data[[#This Row],[Sales]]&lt;500,"Medium","High"))</f>
        <v>Low</v>
      </c>
    </row>
    <row r="3199" spans="1:16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1">
        <v>95.968000000000004</v>
      </c>
      <c r="K3199" s="1">
        <v>4</v>
      </c>
      <c r="L3199" s="1">
        <v>0.2</v>
      </c>
      <c r="M3199" s="1">
        <v>9.5968</v>
      </c>
      <c r="N3199" s="1">
        <f>Clean_Data[[#This Row],[Profit]]/Clean_Data[[#This Row],[Sales]]</f>
        <v>9.9999999999999992E-2</v>
      </c>
      <c r="O3199" s="1" t="str">
        <f>IF(Clean_Data[[#This Row],[Discount]]=0,"No Discount",
IF(Clean_Data[[#This Row],[Discount]]&lt;=0.2,"Low",
IF(Clean_Data[[#This Row],[Discount]]&lt;=0.5,"Medium","High")))</f>
        <v>Low</v>
      </c>
      <c r="P3199" s="1" t="str">
        <f>IF(Clean_Data[[#This Row],[Sales]]&lt;100,"Low",
IF(Clean_Data[[#This Row],[Sales]]&lt;500,"Medium","High"))</f>
        <v>Low</v>
      </c>
    </row>
    <row r="3200" spans="1:16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1">
        <v>18.704000000000001</v>
      </c>
      <c r="K3200" s="1">
        <v>7</v>
      </c>
      <c r="L3200" s="1">
        <v>0.2</v>
      </c>
      <c r="M3200" s="1">
        <v>2.3380000000000001</v>
      </c>
      <c r="N3200" s="1">
        <f>Clean_Data[[#This Row],[Profit]]/Clean_Data[[#This Row],[Sales]]</f>
        <v>0.125</v>
      </c>
      <c r="O3200" s="1" t="str">
        <f>IF(Clean_Data[[#This Row],[Discount]]=0,"No Discount",
IF(Clean_Data[[#This Row],[Discount]]&lt;=0.2,"Low",
IF(Clean_Data[[#This Row],[Discount]]&lt;=0.5,"Medium","High")))</f>
        <v>Low</v>
      </c>
      <c r="P3200" s="1" t="str">
        <f>IF(Clean_Data[[#This Row],[Sales]]&lt;100,"Low",
IF(Clean_Data[[#This Row],[Sales]]&lt;500,"Medium","High"))</f>
        <v>Low</v>
      </c>
    </row>
    <row r="3201" spans="1:16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1">
        <v>149.232</v>
      </c>
      <c r="K3201" s="1">
        <v>3</v>
      </c>
      <c r="L3201" s="1">
        <v>0.2</v>
      </c>
      <c r="M3201" s="1">
        <v>3.7307999999999999</v>
      </c>
      <c r="N3201" s="1">
        <f>Clean_Data[[#This Row],[Profit]]/Clean_Data[[#This Row],[Sales]]</f>
        <v>2.4999999999999998E-2</v>
      </c>
      <c r="O3201" s="1" t="str">
        <f>IF(Clean_Data[[#This Row],[Discount]]=0,"No Discount",
IF(Clean_Data[[#This Row],[Discount]]&lt;=0.2,"Low",
IF(Clean_Data[[#This Row],[Discount]]&lt;=0.5,"Medium","High")))</f>
        <v>Low</v>
      </c>
      <c r="P3201" s="1" t="str">
        <f>IF(Clean_Data[[#This Row],[Sales]]&lt;100,"Low",
IF(Clean_Data[[#This Row],[Sales]]&lt;500,"Medium","High"))</f>
        <v>Medium</v>
      </c>
    </row>
    <row r="3202" spans="1:16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1">
        <v>15.936</v>
      </c>
      <c r="K3202" s="1">
        <v>4</v>
      </c>
      <c r="L3202" s="1">
        <v>0.2</v>
      </c>
      <c r="M3202" s="1">
        <v>5.7767999999999997</v>
      </c>
      <c r="N3202" s="1">
        <f>Clean_Data[[#This Row],[Profit]]/Clean_Data[[#This Row],[Sales]]</f>
        <v>0.36249999999999999</v>
      </c>
      <c r="O3202" s="1" t="str">
        <f>IF(Clean_Data[[#This Row],[Discount]]=0,"No Discount",
IF(Clean_Data[[#This Row],[Discount]]&lt;=0.2,"Low",
IF(Clean_Data[[#This Row],[Discount]]&lt;=0.5,"Medium","High")))</f>
        <v>Low</v>
      </c>
      <c r="P3202" s="1" t="str">
        <f>IF(Clean_Data[[#This Row],[Sales]]&lt;100,"Low",
IF(Clean_Data[[#This Row],[Sales]]&lt;500,"Medium","High"))</f>
        <v>Low</v>
      </c>
    </row>
    <row r="3203" spans="1:16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1">
        <v>601.53599999999994</v>
      </c>
      <c r="K3203" s="1">
        <v>8</v>
      </c>
      <c r="L3203" s="1">
        <v>0.2</v>
      </c>
      <c r="M3203" s="1">
        <v>60.153599999999997</v>
      </c>
      <c r="N3203" s="1">
        <f>Clean_Data[[#This Row],[Profit]]/Clean_Data[[#This Row],[Sales]]</f>
        <v>0.1</v>
      </c>
      <c r="O3203" s="1" t="str">
        <f>IF(Clean_Data[[#This Row],[Discount]]=0,"No Discount",
IF(Clean_Data[[#This Row],[Discount]]&lt;=0.2,"Low",
IF(Clean_Data[[#This Row],[Discount]]&lt;=0.5,"Medium","High")))</f>
        <v>Low</v>
      </c>
      <c r="P3203" s="1" t="str">
        <f>IF(Clean_Data[[#This Row],[Sales]]&lt;100,"Low",
IF(Clean_Data[[#This Row],[Sales]]&lt;500,"Medium","High"))</f>
        <v>High</v>
      </c>
    </row>
    <row r="3204" spans="1:16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1">
        <v>10.99</v>
      </c>
      <c r="K3204" s="1">
        <v>1</v>
      </c>
      <c r="L3204" s="1">
        <v>0</v>
      </c>
      <c r="M3204" s="1">
        <v>4.2861000000000002</v>
      </c>
      <c r="N3204" s="1">
        <f>Clean_Data[[#This Row],[Profit]]/Clean_Data[[#This Row],[Sales]]</f>
        <v>0.39</v>
      </c>
      <c r="O3204" s="1" t="str">
        <f>IF(Clean_Data[[#This Row],[Discount]]=0,"No Discount",
IF(Clean_Data[[#This Row],[Discount]]&lt;=0.2,"Low",
IF(Clean_Data[[#This Row],[Discount]]&lt;=0.5,"Medium","High")))</f>
        <v>No Discount</v>
      </c>
      <c r="P3204" s="1" t="str">
        <f>IF(Clean_Data[[#This Row],[Sales]]&lt;100,"Low",
IF(Clean_Data[[#This Row],[Sales]]&lt;500,"Medium","High"))</f>
        <v>Low</v>
      </c>
    </row>
    <row r="3205" spans="1:16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1">
        <v>39.880000000000003</v>
      </c>
      <c r="K3205" s="1">
        <v>2</v>
      </c>
      <c r="L3205" s="1">
        <v>0</v>
      </c>
      <c r="M3205" s="1">
        <v>11.166399999999999</v>
      </c>
      <c r="N3205" s="1">
        <f>Clean_Data[[#This Row],[Profit]]/Clean_Data[[#This Row],[Sales]]</f>
        <v>0.27999999999999997</v>
      </c>
      <c r="O3205" s="1" t="str">
        <f>IF(Clean_Data[[#This Row],[Discount]]=0,"No Discount",
IF(Clean_Data[[#This Row],[Discount]]&lt;=0.2,"Low",
IF(Clean_Data[[#This Row],[Discount]]&lt;=0.5,"Medium","High")))</f>
        <v>No Discount</v>
      </c>
      <c r="P3205" s="1" t="str">
        <f>IF(Clean_Data[[#This Row],[Sales]]&lt;100,"Low",
IF(Clean_Data[[#This Row],[Sales]]&lt;500,"Medium","High"))</f>
        <v>Low</v>
      </c>
    </row>
    <row r="3206" spans="1:16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1">
        <v>62.24</v>
      </c>
      <c r="K3206" s="1">
        <v>8</v>
      </c>
      <c r="L3206" s="1">
        <v>0</v>
      </c>
      <c r="M3206" s="1">
        <v>28.007999999999999</v>
      </c>
      <c r="N3206" s="1">
        <f>Clean_Data[[#This Row],[Profit]]/Clean_Data[[#This Row],[Sales]]</f>
        <v>0.44999999999999996</v>
      </c>
      <c r="O3206" s="1" t="str">
        <f>IF(Clean_Data[[#This Row],[Discount]]=0,"No Discount",
IF(Clean_Data[[#This Row],[Discount]]&lt;=0.2,"Low",
IF(Clean_Data[[#This Row],[Discount]]&lt;=0.5,"Medium","High")))</f>
        <v>No Discount</v>
      </c>
      <c r="P3206" s="1" t="str">
        <f>IF(Clean_Data[[#This Row],[Sales]]&lt;100,"Low",
IF(Clean_Data[[#This Row],[Sales]]&lt;500,"Medium","High"))</f>
        <v>Low</v>
      </c>
    </row>
    <row r="3207" spans="1:16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1">
        <v>53.2</v>
      </c>
      <c r="K3207" s="1">
        <v>5</v>
      </c>
      <c r="L3207" s="1">
        <v>0</v>
      </c>
      <c r="M3207" s="1">
        <v>14.896000000000001</v>
      </c>
      <c r="N3207" s="1">
        <f>Clean_Data[[#This Row],[Profit]]/Clean_Data[[#This Row],[Sales]]</f>
        <v>0.28000000000000003</v>
      </c>
      <c r="O3207" s="1" t="str">
        <f>IF(Clean_Data[[#This Row],[Discount]]=0,"No Discount",
IF(Clean_Data[[#This Row],[Discount]]&lt;=0.2,"Low",
IF(Clean_Data[[#This Row],[Discount]]&lt;=0.5,"Medium","High")))</f>
        <v>No Discount</v>
      </c>
      <c r="P3207" s="1" t="str">
        <f>IF(Clean_Data[[#This Row],[Sales]]&lt;100,"Low",
IF(Clean_Data[[#This Row],[Sales]]&lt;500,"Medium","High"))</f>
        <v>Low</v>
      </c>
    </row>
    <row r="3208" spans="1:16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1">
        <v>39.840000000000003</v>
      </c>
      <c r="K3208" s="1">
        <v>8</v>
      </c>
      <c r="L3208" s="1">
        <v>0</v>
      </c>
      <c r="M3208" s="1">
        <v>18.3264</v>
      </c>
      <c r="N3208" s="1">
        <f>Clean_Data[[#This Row],[Profit]]/Clean_Data[[#This Row],[Sales]]</f>
        <v>0.45999999999999996</v>
      </c>
      <c r="O3208" s="1" t="str">
        <f>IF(Clean_Data[[#This Row],[Discount]]=0,"No Discount",
IF(Clean_Data[[#This Row],[Discount]]&lt;=0.2,"Low",
IF(Clean_Data[[#This Row],[Discount]]&lt;=0.5,"Medium","High")))</f>
        <v>No Discount</v>
      </c>
      <c r="P3208" s="1" t="str">
        <f>IF(Clean_Data[[#This Row],[Sales]]&lt;100,"Low",
IF(Clean_Data[[#This Row],[Sales]]&lt;500,"Medium","High"))</f>
        <v>Low</v>
      </c>
    </row>
    <row r="3209" spans="1:16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1">
        <v>349.95</v>
      </c>
      <c r="K3209" s="1">
        <v>5</v>
      </c>
      <c r="L3209" s="1">
        <v>0</v>
      </c>
      <c r="M3209" s="1">
        <v>118.983</v>
      </c>
      <c r="N3209" s="1">
        <f>Clean_Data[[#This Row],[Profit]]/Clean_Data[[#This Row],[Sales]]</f>
        <v>0.34</v>
      </c>
      <c r="O3209" s="1" t="str">
        <f>IF(Clean_Data[[#This Row],[Discount]]=0,"No Discount",
IF(Clean_Data[[#This Row],[Discount]]&lt;=0.2,"Low",
IF(Clean_Data[[#This Row],[Discount]]&lt;=0.5,"Medium","High")))</f>
        <v>No Discount</v>
      </c>
      <c r="P3209" s="1" t="str">
        <f>IF(Clean_Data[[#This Row],[Sales]]&lt;100,"Low",
IF(Clean_Data[[#This Row],[Sales]]&lt;500,"Medium","High"))</f>
        <v>Medium</v>
      </c>
    </row>
    <row r="3210" spans="1:16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1">
        <v>377.928</v>
      </c>
      <c r="K3210" s="1">
        <v>9</v>
      </c>
      <c r="L3210" s="1">
        <v>0.2</v>
      </c>
      <c r="M3210" s="1">
        <v>141.72300000000001</v>
      </c>
      <c r="N3210" s="1">
        <f>Clean_Data[[#This Row],[Profit]]/Clean_Data[[#This Row],[Sales]]</f>
        <v>0.37500000000000006</v>
      </c>
      <c r="O3210" s="1" t="str">
        <f>IF(Clean_Data[[#This Row],[Discount]]=0,"No Discount",
IF(Clean_Data[[#This Row],[Discount]]&lt;=0.2,"Low",
IF(Clean_Data[[#This Row],[Discount]]&lt;=0.5,"Medium","High")))</f>
        <v>Low</v>
      </c>
      <c r="P3210" s="1" t="str">
        <f>IF(Clean_Data[[#This Row],[Sales]]&lt;100,"Low",
IF(Clean_Data[[#This Row],[Sales]]&lt;500,"Medium","High"))</f>
        <v>Medium</v>
      </c>
    </row>
    <row r="3211" spans="1:16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1">
        <v>13.391999999999999</v>
      </c>
      <c r="K3211" s="1">
        <v>3</v>
      </c>
      <c r="L3211" s="1">
        <v>0.2</v>
      </c>
      <c r="M3211" s="1">
        <v>5.0220000000000002</v>
      </c>
      <c r="N3211" s="1">
        <f>Clean_Data[[#This Row],[Profit]]/Clean_Data[[#This Row],[Sales]]</f>
        <v>0.37500000000000006</v>
      </c>
      <c r="O3211" s="1" t="str">
        <f>IF(Clean_Data[[#This Row],[Discount]]=0,"No Discount",
IF(Clean_Data[[#This Row],[Discount]]&lt;=0.2,"Low",
IF(Clean_Data[[#This Row],[Discount]]&lt;=0.5,"Medium","High")))</f>
        <v>Low</v>
      </c>
      <c r="P3211" s="1" t="str">
        <f>IF(Clean_Data[[#This Row],[Sales]]&lt;100,"Low",
IF(Clean_Data[[#This Row],[Sales]]&lt;500,"Medium","High"))</f>
        <v>Low</v>
      </c>
    </row>
    <row r="3212" spans="1:16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1">
        <v>11.228</v>
      </c>
      <c r="K3212" s="1">
        <v>7</v>
      </c>
      <c r="L3212" s="1">
        <v>0.8</v>
      </c>
      <c r="M3212" s="1">
        <v>-18.526199999999999</v>
      </c>
      <c r="N3212" s="1">
        <f>Clean_Data[[#This Row],[Profit]]/Clean_Data[[#This Row],[Sales]]</f>
        <v>-1.65</v>
      </c>
      <c r="O3212" s="1" t="str">
        <f>IF(Clean_Data[[#This Row],[Discount]]=0,"No Discount",
IF(Clean_Data[[#This Row],[Discount]]&lt;=0.2,"Low",
IF(Clean_Data[[#This Row],[Discount]]&lt;=0.5,"Medium","High")))</f>
        <v>High</v>
      </c>
      <c r="P3212" s="1" t="str">
        <f>IF(Clean_Data[[#This Row],[Sales]]&lt;100,"Low",
IF(Clean_Data[[#This Row],[Sales]]&lt;500,"Medium","High"))</f>
        <v>Low</v>
      </c>
    </row>
    <row r="3213" spans="1:16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1">
        <v>207.24</v>
      </c>
      <c r="K3213" s="1">
        <v>11</v>
      </c>
      <c r="L3213" s="1">
        <v>0</v>
      </c>
      <c r="M3213" s="1">
        <v>58.027200000000001</v>
      </c>
      <c r="N3213" s="1">
        <f>Clean_Data[[#This Row],[Profit]]/Clean_Data[[#This Row],[Sales]]</f>
        <v>0.27999999999999997</v>
      </c>
      <c r="O3213" s="1" t="str">
        <f>IF(Clean_Data[[#This Row],[Discount]]=0,"No Discount",
IF(Clean_Data[[#This Row],[Discount]]&lt;=0.2,"Low",
IF(Clean_Data[[#This Row],[Discount]]&lt;=0.5,"Medium","High")))</f>
        <v>No Discount</v>
      </c>
      <c r="P3213" s="1" t="str">
        <f>IF(Clean_Data[[#This Row],[Sales]]&lt;100,"Low",
IF(Clean_Data[[#This Row],[Sales]]&lt;500,"Medium","High"))</f>
        <v>Medium</v>
      </c>
    </row>
    <row r="3214" spans="1:16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1">
        <v>1.504</v>
      </c>
      <c r="K3214" s="1">
        <v>1</v>
      </c>
      <c r="L3214" s="1">
        <v>0.2</v>
      </c>
      <c r="M3214" s="1">
        <v>0.16919999999999999</v>
      </c>
      <c r="N3214" s="1">
        <f>Clean_Data[[#This Row],[Profit]]/Clean_Data[[#This Row],[Sales]]</f>
        <v>0.11249999999999999</v>
      </c>
      <c r="O3214" s="1" t="str">
        <f>IF(Clean_Data[[#This Row],[Discount]]=0,"No Discount",
IF(Clean_Data[[#This Row],[Discount]]&lt;=0.2,"Low",
IF(Clean_Data[[#This Row],[Discount]]&lt;=0.5,"Medium","High")))</f>
        <v>Low</v>
      </c>
      <c r="P3214" s="1" t="str">
        <f>IF(Clean_Data[[#This Row],[Sales]]&lt;100,"Low",
IF(Clean_Data[[#This Row],[Sales]]&lt;500,"Medium","High"))</f>
        <v>Low</v>
      </c>
    </row>
    <row r="3215" spans="1:16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1">
        <v>34.847999999999999</v>
      </c>
      <c r="K3215" s="1">
        <v>2</v>
      </c>
      <c r="L3215" s="1">
        <v>0.2</v>
      </c>
      <c r="M3215" s="1">
        <v>6.5339999999999998</v>
      </c>
      <c r="N3215" s="1">
        <f>Clean_Data[[#This Row],[Profit]]/Clean_Data[[#This Row],[Sales]]</f>
        <v>0.1875</v>
      </c>
      <c r="O3215" s="1" t="str">
        <f>IF(Clean_Data[[#This Row],[Discount]]=0,"No Discount",
IF(Clean_Data[[#This Row],[Discount]]&lt;=0.2,"Low",
IF(Clean_Data[[#This Row],[Discount]]&lt;=0.5,"Medium","High")))</f>
        <v>Low</v>
      </c>
      <c r="P3215" s="1" t="str">
        <f>IF(Clean_Data[[#This Row],[Sales]]&lt;100,"Low",
IF(Clean_Data[[#This Row],[Sales]]&lt;500,"Medium","High"))</f>
        <v>Low</v>
      </c>
    </row>
    <row r="3216" spans="1:16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1">
        <v>75.180000000000007</v>
      </c>
      <c r="K3216" s="1">
        <v>6</v>
      </c>
      <c r="L3216" s="1">
        <v>0</v>
      </c>
      <c r="M3216" s="1">
        <v>35.334600000000002</v>
      </c>
      <c r="N3216" s="1">
        <f>Clean_Data[[#This Row],[Profit]]/Clean_Data[[#This Row],[Sales]]</f>
        <v>0.47</v>
      </c>
      <c r="O3216" s="1" t="str">
        <f>IF(Clean_Data[[#This Row],[Discount]]=0,"No Discount",
IF(Clean_Data[[#This Row],[Discount]]&lt;=0.2,"Low",
IF(Clean_Data[[#This Row],[Discount]]&lt;=0.5,"Medium","High")))</f>
        <v>No Discount</v>
      </c>
      <c r="P3216" s="1" t="str">
        <f>IF(Clean_Data[[#This Row],[Sales]]&lt;100,"Low",
IF(Clean_Data[[#This Row],[Sales]]&lt;500,"Medium","High"))</f>
        <v>Low</v>
      </c>
    </row>
    <row r="3217" spans="1:16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1">
        <v>149.97</v>
      </c>
      <c r="K3217" s="1">
        <v>3</v>
      </c>
      <c r="L3217" s="1">
        <v>0</v>
      </c>
      <c r="M3217" s="1">
        <v>52.4895</v>
      </c>
      <c r="N3217" s="1">
        <f>Clean_Data[[#This Row],[Profit]]/Clean_Data[[#This Row],[Sales]]</f>
        <v>0.35</v>
      </c>
      <c r="O3217" s="1" t="str">
        <f>IF(Clean_Data[[#This Row],[Discount]]=0,"No Discount",
IF(Clean_Data[[#This Row],[Discount]]&lt;=0.2,"Low",
IF(Clean_Data[[#This Row],[Discount]]&lt;=0.5,"Medium","High")))</f>
        <v>No Discount</v>
      </c>
      <c r="P3217" s="1" t="str">
        <f>IF(Clean_Data[[#This Row],[Sales]]&lt;100,"Low",
IF(Clean_Data[[#This Row],[Sales]]&lt;500,"Medium","High"))</f>
        <v>Medium</v>
      </c>
    </row>
    <row r="3218" spans="1:16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1">
        <v>931.17600000000004</v>
      </c>
      <c r="K3218" s="1">
        <v>3</v>
      </c>
      <c r="L3218" s="1">
        <v>0.2</v>
      </c>
      <c r="M3218" s="1">
        <v>314.27190000000002</v>
      </c>
      <c r="N3218" s="1">
        <f>Clean_Data[[#This Row],[Profit]]/Clean_Data[[#This Row],[Sales]]</f>
        <v>0.33750000000000002</v>
      </c>
      <c r="O3218" s="1" t="str">
        <f>IF(Clean_Data[[#This Row],[Discount]]=0,"No Discount",
IF(Clean_Data[[#This Row],[Discount]]&lt;=0.2,"Low",
IF(Clean_Data[[#This Row],[Discount]]&lt;=0.5,"Medium","High")))</f>
        <v>Low</v>
      </c>
      <c r="P3218" s="1" t="str">
        <f>IF(Clean_Data[[#This Row],[Sales]]&lt;100,"Low",
IF(Clean_Data[[#This Row],[Sales]]&lt;500,"Medium","High"))</f>
        <v>High</v>
      </c>
    </row>
    <row r="3219" spans="1:16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1">
        <v>430.88</v>
      </c>
      <c r="K3219" s="1">
        <v>2</v>
      </c>
      <c r="L3219" s="1">
        <v>0</v>
      </c>
      <c r="M3219" s="1">
        <v>124.9552</v>
      </c>
      <c r="N3219" s="1">
        <f>Clean_Data[[#This Row],[Profit]]/Clean_Data[[#This Row],[Sales]]</f>
        <v>0.29000000000000004</v>
      </c>
      <c r="O3219" s="1" t="str">
        <f>IF(Clean_Data[[#This Row],[Discount]]=0,"No Discount",
IF(Clean_Data[[#This Row],[Discount]]&lt;=0.2,"Low",
IF(Clean_Data[[#This Row],[Discount]]&lt;=0.5,"Medium","High")))</f>
        <v>No Discount</v>
      </c>
      <c r="P3219" s="1" t="str">
        <f>IF(Clean_Data[[#This Row],[Sales]]&lt;100,"Low",
IF(Clean_Data[[#This Row],[Sales]]&lt;500,"Medium","High"))</f>
        <v>Medium</v>
      </c>
    </row>
    <row r="3220" spans="1:16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1">
        <v>94.85</v>
      </c>
      <c r="K3220" s="1">
        <v>5</v>
      </c>
      <c r="L3220" s="1">
        <v>0</v>
      </c>
      <c r="M3220" s="1">
        <v>45.527999999999999</v>
      </c>
      <c r="N3220" s="1">
        <f>Clean_Data[[#This Row],[Profit]]/Clean_Data[[#This Row],[Sales]]</f>
        <v>0.48000000000000004</v>
      </c>
      <c r="O3220" s="1" t="str">
        <f>IF(Clean_Data[[#This Row],[Discount]]=0,"No Discount",
IF(Clean_Data[[#This Row],[Discount]]&lt;=0.2,"Low",
IF(Clean_Data[[#This Row],[Discount]]&lt;=0.5,"Medium","High")))</f>
        <v>No Discount</v>
      </c>
      <c r="P3220" s="1" t="str">
        <f>IF(Clean_Data[[#This Row],[Sales]]&lt;100,"Low",
IF(Clean_Data[[#This Row],[Sales]]&lt;500,"Medium","High"))</f>
        <v>Low</v>
      </c>
    </row>
    <row r="3221" spans="1:16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1">
        <v>51.12</v>
      </c>
      <c r="K3221" s="1">
        <v>4</v>
      </c>
      <c r="L3221" s="1">
        <v>0</v>
      </c>
      <c r="M3221" s="1">
        <v>23.004000000000001</v>
      </c>
      <c r="N3221" s="1">
        <f>Clean_Data[[#This Row],[Profit]]/Clean_Data[[#This Row],[Sales]]</f>
        <v>0.45000000000000007</v>
      </c>
      <c r="O3221" s="1" t="str">
        <f>IF(Clean_Data[[#This Row],[Discount]]=0,"No Discount",
IF(Clean_Data[[#This Row],[Discount]]&lt;=0.2,"Low",
IF(Clean_Data[[#This Row],[Discount]]&lt;=0.5,"Medium","High")))</f>
        <v>No Discount</v>
      </c>
      <c r="P3221" s="1" t="str">
        <f>IF(Clean_Data[[#This Row],[Sales]]&lt;100,"Low",
IF(Clean_Data[[#This Row],[Sales]]&lt;500,"Medium","High"))</f>
        <v>Low</v>
      </c>
    </row>
    <row r="3222" spans="1:16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1">
        <v>90</v>
      </c>
      <c r="K3222" s="1">
        <v>1</v>
      </c>
      <c r="L3222" s="1">
        <v>0</v>
      </c>
      <c r="M3222" s="1">
        <v>32.4</v>
      </c>
      <c r="N3222" s="1">
        <f>Clean_Data[[#This Row],[Profit]]/Clean_Data[[#This Row],[Sales]]</f>
        <v>0.36</v>
      </c>
      <c r="O3222" s="1" t="str">
        <f>IF(Clean_Data[[#This Row],[Discount]]=0,"No Discount",
IF(Clean_Data[[#This Row],[Discount]]&lt;=0.2,"Low",
IF(Clean_Data[[#This Row],[Discount]]&lt;=0.5,"Medium","High")))</f>
        <v>No Discount</v>
      </c>
      <c r="P3222" s="1" t="str">
        <f>IF(Clean_Data[[#This Row],[Sales]]&lt;100,"Low",
IF(Clean_Data[[#This Row],[Sales]]&lt;500,"Medium","High"))</f>
        <v>Low</v>
      </c>
    </row>
    <row r="3223" spans="1:16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1">
        <v>9.4079999999999995</v>
      </c>
      <c r="K3223" s="1">
        <v>2</v>
      </c>
      <c r="L3223" s="1">
        <v>0.2</v>
      </c>
      <c r="M3223" s="1">
        <v>3.4104000000000001</v>
      </c>
      <c r="N3223" s="1">
        <f>Clean_Data[[#This Row],[Profit]]/Clean_Data[[#This Row],[Sales]]</f>
        <v>0.36250000000000004</v>
      </c>
      <c r="O3223" s="1" t="str">
        <f>IF(Clean_Data[[#This Row],[Discount]]=0,"No Discount",
IF(Clean_Data[[#This Row],[Discount]]&lt;=0.2,"Low",
IF(Clean_Data[[#This Row],[Discount]]&lt;=0.5,"Medium","High")))</f>
        <v>Low</v>
      </c>
      <c r="P3223" s="1" t="str">
        <f>IF(Clean_Data[[#This Row],[Sales]]&lt;100,"Low",
IF(Clean_Data[[#This Row],[Sales]]&lt;500,"Medium","High"))</f>
        <v>Low</v>
      </c>
    </row>
    <row r="3224" spans="1:16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1">
        <v>4.6719999999999997</v>
      </c>
      <c r="K3224" s="1">
        <v>2</v>
      </c>
      <c r="L3224" s="1">
        <v>0.2</v>
      </c>
      <c r="M3224" s="1">
        <v>1.46</v>
      </c>
      <c r="N3224" s="1">
        <f>Clean_Data[[#This Row],[Profit]]/Clean_Data[[#This Row],[Sales]]</f>
        <v>0.3125</v>
      </c>
      <c r="O3224" s="1" t="str">
        <f>IF(Clean_Data[[#This Row],[Discount]]=0,"No Discount",
IF(Clean_Data[[#This Row],[Discount]]&lt;=0.2,"Low",
IF(Clean_Data[[#This Row],[Discount]]&lt;=0.5,"Medium","High")))</f>
        <v>Low</v>
      </c>
      <c r="P3224" s="1" t="str">
        <f>IF(Clean_Data[[#This Row],[Sales]]&lt;100,"Low",
IF(Clean_Data[[#This Row],[Sales]]&lt;500,"Medium","High"))</f>
        <v>Low</v>
      </c>
    </row>
    <row r="3225" spans="1:16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1">
        <v>318.39999999999998</v>
      </c>
      <c r="K3225" s="1">
        <v>2</v>
      </c>
      <c r="L3225" s="1">
        <v>0.2</v>
      </c>
      <c r="M3225" s="1">
        <v>107.46</v>
      </c>
      <c r="N3225" s="1">
        <f>Clean_Data[[#This Row],[Profit]]/Clean_Data[[#This Row],[Sales]]</f>
        <v>0.33750000000000002</v>
      </c>
      <c r="O3225" s="1" t="str">
        <f>IF(Clean_Data[[#This Row],[Discount]]=0,"No Discount",
IF(Clean_Data[[#This Row],[Discount]]&lt;=0.2,"Low",
IF(Clean_Data[[#This Row],[Discount]]&lt;=0.5,"Medium","High")))</f>
        <v>Low</v>
      </c>
      <c r="P3225" s="1" t="str">
        <f>IF(Clean_Data[[#This Row],[Sales]]&lt;100,"Low",
IF(Clean_Data[[#This Row],[Sales]]&lt;500,"Medium","High"))</f>
        <v>Medium</v>
      </c>
    </row>
    <row r="3226" spans="1:16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1">
        <v>12.768000000000001</v>
      </c>
      <c r="K3226" s="1">
        <v>6</v>
      </c>
      <c r="L3226" s="1">
        <v>0.2</v>
      </c>
      <c r="M3226" s="1">
        <v>4.6284000000000001</v>
      </c>
      <c r="N3226" s="1">
        <f>Clean_Data[[#This Row],[Profit]]/Clean_Data[[#This Row],[Sales]]</f>
        <v>0.36249999999999999</v>
      </c>
      <c r="O3226" s="1" t="str">
        <f>IF(Clean_Data[[#This Row],[Discount]]=0,"No Discount",
IF(Clean_Data[[#This Row],[Discount]]&lt;=0.2,"Low",
IF(Clean_Data[[#This Row],[Discount]]&lt;=0.5,"Medium","High")))</f>
        <v>Low</v>
      </c>
      <c r="P3226" s="1" t="str">
        <f>IF(Clean_Data[[#This Row],[Sales]]&lt;100,"Low",
IF(Clean_Data[[#This Row],[Sales]]&lt;500,"Medium","High"))</f>
        <v>Low</v>
      </c>
    </row>
    <row r="3227" spans="1:16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1">
        <v>15.36</v>
      </c>
      <c r="K3227" s="1">
        <v>2</v>
      </c>
      <c r="L3227" s="1">
        <v>0.2</v>
      </c>
      <c r="M3227" s="1">
        <v>-3.2639999999999998</v>
      </c>
      <c r="N3227" s="1">
        <f>Clean_Data[[#This Row],[Profit]]/Clean_Data[[#This Row],[Sales]]</f>
        <v>-0.21249999999999999</v>
      </c>
      <c r="O3227" s="1" t="str">
        <f>IF(Clean_Data[[#This Row],[Discount]]=0,"No Discount",
IF(Clean_Data[[#This Row],[Discount]]&lt;=0.2,"Low",
IF(Clean_Data[[#This Row],[Discount]]&lt;=0.5,"Medium","High")))</f>
        <v>Low</v>
      </c>
      <c r="P3227" s="1" t="str">
        <f>IF(Clean_Data[[#This Row],[Sales]]&lt;100,"Low",
IF(Clean_Data[[#This Row],[Sales]]&lt;500,"Medium","High"))</f>
        <v>Low</v>
      </c>
    </row>
    <row r="3228" spans="1:16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1">
        <v>230.376</v>
      </c>
      <c r="K3228" s="1">
        <v>3</v>
      </c>
      <c r="L3228" s="1">
        <v>0.2</v>
      </c>
      <c r="M3228" s="1">
        <v>20.157900000000001</v>
      </c>
      <c r="N3228" s="1">
        <f>Clean_Data[[#This Row],[Profit]]/Clean_Data[[#This Row],[Sales]]</f>
        <v>8.7500000000000008E-2</v>
      </c>
      <c r="O3228" s="1" t="str">
        <f>IF(Clean_Data[[#This Row],[Discount]]=0,"No Discount",
IF(Clean_Data[[#This Row],[Discount]]&lt;=0.2,"Low",
IF(Clean_Data[[#This Row],[Discount]]&lt;=0.5,"Medium","High")))</f>
        <v>Low</v>
      </c>
      <c r="P3228" s="1" t="str">
        <f>IF(Clean_Data[[#This Row],[Sales]]&lt;100,"Low",
IF(Clean_Data[[#This Row],[Sales]]&lt;500,"Medium","High"))</f>
        <v>Medium</v>
      </c>
    </row>
    <row r="3229" spans="1:16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1">
        <v>7.16</v>
      </c>
      <c r="K3229" s="1">
        <v>1</v>
      </c>
      <c r="L3229" s="1">
        <v>0.2</v>
      </c>
      <c r="M3229" s="1">
        <v>-8.9499999999999996E-2</v>
      </c>
      <c r="N3229" s="1">
        <f>Clean_Data[[#This Row],[Profit]]/Clean_Data[[#This Row],[Sales]]</f>
        <v>-1.2499999999999999E-2</v>
      </c>
      <c r="O3229" s="1" t="str">
        <f>IF(Clean_Data[[#This Row],[Discount]]=0,"No Discount",
IF(Clean_Data[[#This Row],[Discount]]&lt;=0.2,"Low",
IF(Clean_Data[[#This Row],[Discount]]&lt;=0.5,"Medium","High")))</f>
        <v>Low</v>
      </c>
      <c r="P3229" s="1" t="str">
        <f>IF(Clean_Data[[#This Row],[Sales]]&lt;100,"Low",
IF(Clean_Data[[#This Row],[Sales]]&lt;500,"Medium","High"))</f>
        <v>Low</v>
      </c>
    </row>
    <row r="3230" spans="1:16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1">
        <v>375.34</v>
      </c>
      <c r="K3230" s="1">
        <v>1</v>
      </c>
      <c r="L3230" s="1">
        <v>0</v>
      </c>
      <c r="M3230" s="1">
        <v>18.766999999999999</v>
      </c>
      <c r="N3230" s="1">
        <f>Clean_Data[[#This Row],[Profit]]/Clean_Data[[#This Row],[Sales]]</f>
        <v>0.05</v>
      </c>
      <c r="O3230" s="1" t="str">
        <f>IF(Clean_Data[[#This Row],[Discount]]=0,"No Discount",
IF(Clean_Data[[#This Row],[Discount]]&lt;=0.2,"Low",
IF(Clean_Data[[#This Row],[Discount]]&lt;=0.5,"Medium","High")))</f>
        <v>No Discount</v>
      </c>
      <c r="P3230" s="1" t="str">
        <f>IF(Clean_Data[[#This Row],[Sales]]&lt;100,"Low",
IF(Clean_Data[[#This Row],[Sales]]&lt;500,"Medium","High"))</f>
        <v>Medium</v>
      </c>
    </row>
    <row r="3231" spans="1:16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1">
        <v>114.9</v>
      </c>
      <c r="K3231" s="1">
        <v>5</v>
      </c>
      <c r="L3231" s="1">
        <v>0</v>
      </c>
      <c r="M3231" s="1">
        <v>39.066000000000003</v>
      </c>
      <c r="N3231" s="1">
        <f>Clean_Data[[#This Row],[Profit]]/Clean_Data[[#This Row],[Sales]]</f>
        <v>0.34</v>
      </c>
      <c r="O3231" s="1" t="str">
        <f>IF(Clean_Data[[#This Row],[Discount]]=0,"No Discount",
IF(Clean_Data[[#This Row],[Discount]]&lt;=0.2,"Low",
IF(Clean_Data[[#This Row],[Discount]]&lt;=0.5,"Medium","High")))</f>
        <v>No Discount</v>
      </c>
      <c r="P3231" s="1" t="str">
        <f>IF(Clean_Data[[#This Row],[Sales]]&lt;100,"Low",
IF(Clean_Data[[#This Row],[Sales]]&lt;500,"Medium","High"))</f>
        <v>Medium</v>
      </c>
    </row>
    <row r="3232" spans="1:16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1">
        <v>26.045999999999999</v>
      </c>
      <c r="K3232" s="1">
        <v>3</v>
      </c>
      <c r="L3232" s="1">
        <v>0.8</v>
      </c>
      <c r="M3232" s="1">
        <v>-44.278199999999998</v>
      </c>
      <c r="N3232" s="1">
        <f>Clean_Data[[#This Row],[Profit]]/Clean_Data[[#This Row],[Sales]]</f>
        <v>-1.7</v>
      </c>
      <c r="O3232" s="1" t="str">
        <f>IF(Clean_Data[[#This Row],[Discount]]=0,"No Discount",
IF(Clean_Data[[#This Row],[Discount]]&lt;=0.2,"Low",
IF(Clean_Data[[#This Row],[Discount]]&lt;=0.5,"Medium","High")))</f>
        <v>High</v>
      </c>
      <c r="P3232" s="1" t="str">
        <f>IF(Clean_Data[[#This Row],[Sales]]&lt;100,"Low",
IF(Clean_Data[[#This Row],[Sales]]&lt;500,"Medium","High"))</f>
        <v>Low</v>
      </c>
    </row>
    <row r="3233" spans="1:16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2.8959999999999999</v>
      </c>
      <c r="K3233" s="1">
        <v>1</v>
      </c>
      <c r="L3233" s="1">
        <v>0.8</v>
      </c>
      <c r="M3233" s="1">
        <v>-4.7784000000000004</v>
      </c>
      <c r="N3233" s="1">
        <f>Clean_Data[[#This Row],[Profit]]/Clean_Data[[#This Row],[Sales]]</f>
        <v>-1.6500000000000001</v>
      </c>
      <c r="O3233" s="1" t="str">
        <f>IF(Clean_Data[[#This Row],[Discount]]=0,"No Discount",
IF(Clean_Data[[#This Row],[Discount]]&lt;=0.2,"Low",
IF(Clean_Data[[#This Row],[Discount]]&lt;=0.5,"Medium","High")))</f>
        <v>High</v>
      </c>
      <c r="P3233" s="1" t="str">
        <f>IF(Clean_Data[[#This Row],[Sales]]&lt;100,"Low",
IF(Clean_Data[[#This Row],[Sales]]&lt;500,"Medium","High"))</f>
        <v>Low</v>
      </c>
    </row>
    <row r="3234" spans="1:16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1">
        <v>32.543999999999997</v>
      </c>
      <c r="K3234" s="1">
        <v>2</v>
      </c>
      <c r="L3234" s="1">
        <v>0.2</v>
      </c>
      <c r="M3234" s="1">
        <v>-7.7291999999999996</v>
      </c>
      <c r="N3234" s="1">
        <f>Clean_Data[[#This Row],[Profit]]/Clean_Data[[#This Row],[Sales]]</f>
        <v>-0.23750000000000002</v>
      </c>
      <c r="O3234" s="1" t="str">
        <f>IF(Clean_Data[[#This Row],[Discount]]=0,"No Discount",
IF(Clean_Data[[#This Row],[Discount]]&lt;=0.2,"Low",
IF(Clean_Data[[#This Row],[Discount]]&lt;=0.5,"Medium","High")))</f>
        <v>Low</v>
      </c>
      <c r="P3234" s="1" t="str">
        <f>IF(Clean_Data[[#This Row],[Sales]]&lt;100,"Low",
IF(Clean_Data[[#This Row],[Sales]]&lt;500,"Medium","High"))</f>
        <v>Low</v>
      </c>
    </row>
    <row r="3235" spans="1:16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1">
        <v>3.984</v>
      </c>
      <c r="K3235" s="1">
        <v>1</v>
      </c>
      <c r="L3235" s="1">
        <v>0.2</v>
      </c>
      <c r="M3235" s="1">
        <v>1.3944000000000001</v>
      </c>
      <c r="N3235" s="1">
        <f>Clean_Data[[#This Row],[Profit]]/Clean_Data[[#This Row],[Sales]]</f>
        <v>0.35000000000000003</v>
      </c>
      <c r="O3235" s="1" t="str">
        <f>IF(Clean_Data[[#This Row],[Discount]]=0,"No Discount",
IF(Clean_Data[[#This Row],[Discount]]&lt;=0.2,"Low",
IF(Clean_Data[[#This Row],[Discount]]&lt;=0.5,"Medium","High")))</f>
        <v>Low</v>
      </c>
      <c r="P3235" s="1" t="str">
        <f>IF(Clean_Data[[#This Row],[Sales]]&lt;100,"Low",
IF(Clean_Data[[#This Row],[Sales]]&lt;500,"Medium","High"))</f>
        <v>Low</v>
      </c>
    </row>
    <row r="3236" spans="1:16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1">
        <v>181.797</v>
      </c>
      <c r="K3236" s="1">
        <v>1</v>
      </c>
      <c r="L3236" s="1">
        <v>0.3</v>
      </c>
      <c r="M3236" s="1">
        <v>-15.582599999999999</v>
      </c>
      <c r="N3236" s="1">
        <f>Clean_Data[[#This Row],[Profit]]/Clean_Data[[#This Row],[Sales]]</f>
        <v>-8.5714285714285715E-2</v>
      </c>
      <c r="O3236" s="1" t="str">
        <f>IF(Clean_Data[[#This Row],[Discount]]=0,"No Discount",
IF(Clean_Data[[#This Row],[Discount]]&lt;=0.2,"Low",
IF(Clean_Data[[#This Row],[Discount]]&lt;=0.5,"Medium","High")))</f>
        <v>Medium</v>
      </c>
      <c r="P3236" s="1" t="str">
        <f>IF(Clean_Data[[#This Row],[Sales]]&lt;100,"Low",
IF(Clean_Data[[#This Row],[Sales]]&lt;500,"Medium","High"))</f>
        <v>Medium</v>
      </c>
    </row>
    <row r="3237" spans="1:16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1">
        <v>44.94</v>
      </c>
      <c r="K3237" s="1">
        <v>3</v>
      </c>
      <c r="L3237" s="1">
        <v>0</v>
      </c>
      <c r="M3237" s="1">
        <v>12.5832</v>
      </c>
      <c r="N3237" s="1">
        <f>Clean_Data[[#This Row],[Profit]]/Clean_Data[[#This Row],[Sales]]</f>
        <v>0.28000000000000003</v>
      </c>
      <c r="O3237" s="1" t="str">
        <f>IF(Clean_Data[[#This Row],[Discount]]=0,"No Discount",
IF(Clean_Data[[#This Row],[Discount]]&lt;=0.2,"Low",
IF(Clean_Data[[#This Row],[Discount]]&lt;=0.5,"Medium","High")))</f>
        <v>No Discount</v>
      </c>
      <c r="P3237" s="1" t="str">
        <f>IF(Clean_Data[[#This Row],[Sales]]&lt;100,"Low",
IF(Clean_Data[[#This Row],[Sales]]&lt;500,"Medium","High"))</f>
        <v>Low</v>
      </c>
    </row>
    <row r="3238" spans="1:16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1">
        <v>45.576000000000001</v>
      </c>
      <c r="K3238" s="1">
        <v>3</v>
      </c>
      <c r="L3238" s="1">
        <v>0.2</v>
      </c>
      <c r="M3238" s="1">
        <v>15.951599999999999</v>
      </c>
      <c r="N3238" s="1">
        <f>Clean_Data[[#This Row],[Profit]]/Clean_Data[[#This Row],[Sales]]</f>
        <v>0.35</v>
      </c>
      <c r="O3238" s="1" t="str">
        <f>IF(Clean_Data[[#This Row],[Discount]]=0,"No Discount",
IF(Clean_Data[[#This Row],[Discount]]&lt;=0.2,"Low",
IF(Clean_Data[[#This Row],[Discount]]&lt;=0.5,"Medium","High")))</f>
        <v>Low</v>
      </c>
      <c r="P3238" s="1" t="str">
        <f>IF(Clean_Data[[#This Row],[Sales]]&lt;100,"Low",
IF(Clean_Data[[#This Row],[Sales]]&lt;500,"Medium","High"))</f>
        <v>Low</v>
      </c>
    </row>
    <row r="3239" spans="1:16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1">
        <v>318.43</v>
      </c>
      <c r="K3239" s="1">
        <v>5</v>
      </c>
      <c r="L3239" s="1">
        <v>0.3</v>
      </c>
      <c r="M3239" s="1">
        <v>-77.332999999999998</v>
      </c>
      <c r="N3239" s="1">
        <f>Clean_Data[[#This Row],[Profit]]/Clean_Data[[#This Row],[Sales]]</f>
        <v>-0.24285714285714285</v>
      </c>
      <c r="O3239" s="1" t="str">
        <f>IF(Clean_Data[[#This Row],[Discount]]=0,"No Discount",
IF(Clean_Data[[#This Row],[Discount]]&lt;=0.2,"Low",
IF(Clean_Data[[#This Row],[Discount]]&lt;=0.5,"Medium","High")))</f>
        <v>Medium</v>
      </c>
      <c r="P3239" s="1" t="str">
        <f>IF(Clean_Data[[#This Row],[Sales]]&lt;100,"Low",
IF(Clean_Data[[#This Row],[Sales]]&lt;500,"Medium","High"))</f>
        <v>Medium</v>
      </c>
    </row>
    <row r="3240" spans="1:16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1">
        <v>122.92</v>
      </c>
      <c r="K3240" s="1">
        <v>7</v>
      </c>
      <c r="L3240" s="1">
        <v>0.2</v>
      </c>
      <c r="M3240" s="1">
        <v>46.094999999999999</v>
      </c>
      <c r="N3240" s="1">
        <f>Clean_Data[[#This Row],[Profit]]/Clean_Data[[#This Row],[Sales]]</f>
        <v>0.375</v>
      </c>
      <c r="O3240" s="1" t="str">
        <f>IF(Clean_Data[[#This Row],[Discount]]=0,"No Discount",
IF(Clean_Data[[#This Row],[Discount]]&lt;=0.2,"Low",
IF(Clean_Data[[#This Row],[Discount]]&lt;=0.5,"Medium","High")))</f>
        <v>Low</v>
      </c>
      <c r="P3240" s="1" t="str">
        <f>IF(Clean_Data[[#This Row],[Sales]]&lt;100,"Low",
IF(Clean_Data[[#This Row],[Sales]]&lt;500,"Medium","High"))</f>
        <v>Medium</v>
      </c>
    </row>
    <row r="3241" spans="1:16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1">
        <v>7.0679999999999996</v>
      </c>
      <c r="K3241" s="1">
        <v>3</v>
      </c>
      <c r="L3241" s="1">
        <v>0.6</v>
      </c>
      <c r="M3241" s="1">
        <v>-2.8271999999999999</v>
      </c>
      <c r="N3241" s="1">
        <f>Clean_Data[[#This Row],[Profit]]/Clean_Data[[#This Row],[Sales]]</f>
        <v>-0.4</v>
      </c>
      <c r="O3241" s="1" t="str">
        <f>IF(Clean_Data[[#This Row],[Discount]]=0,"No Discount",
IF(Clean_Data[[#This Row],[Discount]]&lt;=0.2,"Low",
IF(Clean_Data[[#This Row],[Discount]]&lt;=0.5,"Medium","High")))</f>
        <v>High</v>
      </c>
      <c r="P3241" s="1" t="str">
        <f>IF(Clean_Data[[#This Row],[Sales]]&lt;100,"Low",
IF(Clean_Data[[#This Row],[Sales]]&lt;500,"Medium","High"))</f>
        <v>Low</v>
      </c>
    </row>
    <row r="3242" spans="1:16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1">
        <v>56.45</v>
      </c>
      <c r="K3242" s="1">
        <v>5</v>
      </c>
      <c r="L3242" s="1">
        <v>0</v>
      </c>
      <c r="M3242" s="1">
        <v>14.677</v>
      </c>
      <c r="N3242" s="1">
        <f>Clean_Data[[#This Row],[Profit]]/Clean_Data[[#This Row],[Sales]]</f>
        <v>0.25999999999999995</v>
      </c>
      <c r="O3242" s="1" t="str">
        <f>IF(Clean_Data[[#This Row],[Discount]]=0,"No Discount",
IF(Clean_Data[[#This Row],[Discount]]&lt;=0.2,"Low",
IF(Clean_Data[[#This Row],[Discount]]&lt;=0.5,"Medium","High")))</f>
        <v>No Discount</v>
      </c>
      <c r="P3242" s="1" t="str">
        <f>IF(Clean_Data[[#This Row],[Sales]]&lt;100,"Low",
IF(Clean_Data[[#This Row],[Sales]]&lt;500,"Medium","High"))</f>
        <v>Low</v>
      </c>
    </row>
    <row r="3243" spans="1:16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1">
        <v>13.468</v>
      </c>
      <c r="K3243" s="1">
        <v>13</v>
      </c>
      <c r="L3243" s="1">
        <v>0.8</v>
      </c>
      <c r="M3243" s="1">
        <v>-22.895600000000002</v>
      </c>
      <c r="N3243" s="1">
        <f>Clean_Data[[#This Row],[Profit]]/Clean_Data[[#This Row],[Sales]]</f>
        <v>-1.7000000000000002</v>
      </c>
      <c r="O3243" s="1" t="str">
        <f>IF(Clean_Data[[#This Row],[Discount]]=0,"No Discount",
IF(Clean_Data[[#This Row],[Discount]]&lt;=0.2,"Low",
IF(Clean_Data[[#This Row],[Discount]]&lt;=0.5,"Medium","High")))</f>
        <v>High</v>
      </c>
      <c r="P3243" s="1" t="str">
        <f>IF(Clean_Data[[#This Row],[Sales]]&lt;100,"Low",
IF(Clean_Data[[#This Row],[Sales]]&lt;500,"Medium","High"))</f>
        <v>Low</v>
      </c>
    </row>
    <row r="3244" spans="1:16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1">
        <v>219.8</v>
      </c>
      <c r="K3244" s="1">
        <v>5</v>
      </c>
      <c r="L3244" s="1">
        <v>0.2</v>
      </c>
      <c r="M3244" s="1">
        <v>24.727499999999999</v>
      </c>
      <c r="N3244" s="1">
        <f>Clean_Data[[#This Row],[Profit]]/Clean_Data[[#This Row],[Sales]]</f>
        <v>0.11249999999999999</v>
      </c>
      <c r="O3244" s="1" t="str">
        <f>IF(Clean_Data[[#This Row],[Discount]]=0,"No Discount",
IF(Clean_Data[[#This Row],[Discount]]&lt;=0.2,"Low",
IF(Clean_Data[[#This Row],[Discount]]&lt;=0.5,"Medium","High")))</f>
        <v>Low</v>
      </c>
      <c r="P3244" s="1" t="str">
        <f>IF(Clean_Data[[#This Row],[Sales]]&lt;100,"Low",
IF(Clean_Data[[#This Row],[Sales]]&lt;500,"Medium","High"))</f>
        <v>Medium</v>
      </c>
    </row>
    <row r="3245" spans="1:16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1">
        <v>317.05799999999999</v>
      </c>
      <c r="K3245" s="1">
        <v>3</v>
      </c>
      <c r="L3245" s="1">
        <v>0.3</v>
      </c>
      <c r="M3245" s="1">
        <v>-18.117599999999999</v>
      </c>
      <c r="N3245" s="1">
        <f>Clean_Data[[#This Row],[Profit]]/Clean_Data[[#This Row],[Sales]]</f>
        <v>-5.7142857142857141E-2</v>
      </c>
      <c r="O3245" s="1" t="str">
        <f>IF(Clean_Data[[#This Row],[Discount]]=0,"No Discount",
IF(Clean_Data[[#This Row],[Discount]]&lt;=0.2,"Low",
IF(Clean_Data[[#This Row],[Discount]]&lt;=0.5,"Medium","High")))</f>
        <v>Medium</v>
      </c>
      <c r="P3245" s="1" t="str">
        <f>IF(Clean_Data[[#This Row],[Sales]]&lt;100,"Low",
IF(Clean_Data[[#This Row],[Sales]]&lt;500,"Medium","High"))</f>
        <v>Medium</v>
      </c>
    </row>
    <row r="3246" spans="1:16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1">
        <v>49.08</v>
      </c>
      <c r="K3246" s="1">
        <v>3</v>
      </c>
      <c r="L3246" s="1">
        <v>0</v>
      </c>
      <c r="M3246" s="1">
        <v>4.9080000000000004</v>
      </c>
      <c r="N3246" s="1">
        <f>Clean_Data[[#This Row],[Profit]]/Clean_Data[[#This Row],[Sales]]</f>
        <v>0.1</v>
      </c>
      <c r="O3246" s="1" t="str">
        <f>IF(Clean_Data[[#This Row],[Discount]]=0,"No Discount",
IF(Clean_Data[[#This Row],[Discount]]&lt;=0.2,"Low",
IF(Clean_Data[[#This Row],[Discount]]&lt;=0.5,"Medium","High")))</f>
        <v>No Discount</v>
      </c>
      <c r="P3246" s="1" t="str">
        <f>IF(Clean_Data[[#This Row],[Sales]]&lt;100,"Low",
IF(Clean_Data[[#This Row],[Sales]]&lt;500,"Medium","High"))</f>
        <v>Low</v>
      </c>
    </row>
    <row r="3247" spans="1:16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1">
        <v>324.89999999999998</v>
      </c>
      <c r="K3247" s="1">
        <v>5</v>
      </c>
      <c r="L3247" s="1">
        <v>0</v>
      </c>
      <c r="M3247" s="1">
        <v>38.988</v>
      </c>
      <c r="N3247" s="1">
        <f>Clean_Data[[#This Row],[Profit]]/Clean_Data[[#This Row],[Sales]]</f>
        <v>0.12000000000000001</v>
      </c>
      <c r="O3247" s="1" t="str">
        <f>IF(Clean_Data[[#This Row],[Discount]]=0,"No Discount",
IF(Clean_Data[[#This Row],[Discount]]&lt;=0.2,"Low",
IF(Clean_Data[[#This Row],[Discount]]&lt;=0.5,"Medium","High")))</f>
        <v>No Discount</v>
      </c>
      <c r="P3247" s="1" t="str">
        <f>IF(Clean_Data[[#This Row],[Sales]]&lt;100,"Low",
IF(Clean_Data[[#This Row],[Sales]]&lt;500,"Medium","High"))</f>
        <v>Medium</v>
      </c>
    </row>
    <row r="3248" spans="1:16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1">
        <v>18.239999999999998</v>
      </c>
      <c r="K3248" s="1">
        <v>3</v>
      </c>
      <c r="L3248" s="1">
        <v>0</v>
      </c>
      <c r="M3248" s="1">
        <v>5.2896000000000001</v>
      </c>
      <c r="N3248" s="1">
        <f>Clean_Data[[#This Row],[Profit]]/Clean_Data[[#This Row],[Sales]]</f>
        <v>0.29000000000000004</v>
      </c>
      <c r="O3248" s="1" t="str">
        <f>IF(Clean_Data[[#This Row],[Discount]]=0,"No Discount",
IF(Clean_Data[[#This Row],[Discount]]&lt;=0.2,"Low",
IF(Clean_Data[[#This Row],[Discount]]&lt;=0.5,"Medium","High")))</f>
        <v>No Discount</v>
      </c>
      <c r="P3248" s="1" t="str">
        <f>IF(Clean_Data[[#This Row],[Sales]]&lt;100,"Low",
IF(Clean_Data[[#This Row],[Sales]]&lt;500,"Medium","High"))</f>
        <v>Low</v>
      </c>
    </row>
    <row r="3249" spans="1:16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1">
        <v>113.88800000000001</v>
      </c>
      <c r="K3249" s="1">
        <v>2</v>
      </c>
      <c r="L3249" s="1">
        <v>0.2</v>
      </c>
      <c r="M3249" s="1">
        <v>9.9651999999999994</v>
      </c>
      <c r="N3249" s="1">
        <f>Clean_Data[[#This Row],[Profit]]/Clean_Data[[#This Row],[Sales]]</f>
        <v>8.7499999999999994E-2</v>
      </c>
      <c r="O3249" s="1" t="str">
        <f>IF(Clean_Data[[#This Row],[Discount]]=0,"No Discount",
IF(Clean_Data[[#This Row],[Discount]]&lt;=0.2,"Low",
IF(Clean_Data[[#This Row],[Discount]]&lt;=0.5,"Medium","High")))</f>
        <v>Low</v>
      </c>
      <c r="P3249" s="1" t="str">
        <f>IF(Clean_Data[[#This Row],[Sales]]&lt;100,"Low",
IF(Clean_Data[[#This Row],[Sales]]&lt;500,"Medium","High"))</f>
        <v>Medium</v>
      </c>
    </row>
    <row r="3250" spans="1:16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1">
        <v>105.584</v>
      </c>
      <c r="K3250" s="1">
        <v>2</v>
      </c>
      <c r="L3250" s="1">
        <v>0.2</v>
      </c>
      <c r="M3250" s="1">
        <v>7.9188000000000001</v>
      </c>
      <c r="N3250" s="1">
        <f>Clean_Data[[#This Row],[Profit]]/Clean_Data[[#This Row],[Sales]]</f>
        <v>7.4999999999999997E-2</v>
      </c>
      <c r="O3250" s="1" t="str">
        <f>IF(Clean_Data[[#This Row],[Discount]]=0,"No Discount",
IF(Clean_Data[[#This Row],[Discount]]&lt;=0.2,"Low",
IF(Clean_Data[[#This Row],[Discount]]&lt;=0.5,"Medium","High")))</f>
        <v>Low</v>
      </c>
      <c r="P3250" s="1" t="str">
        <f>IF(Clean_Data[[#This Row],[Sales]]&lt;100,"Low",
IF(Clean_Data[[#This Row],[Sales]]&lt;500,"Medium","High"))</f>
        <v>Medium</v>
      </c>
    </row>
    <row r="3251" spans="1:16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1">
        <v>24.85</v>
      </c>
      <c r="K3251" s="1">
        <v>7</v>
      </c>
      <c r="L3251" s="1">
        <v>0</v>
      </c>
      <c r="M3251" s="1">
        <v>11.679500000000001</v>
      </c>
      <c r="N3251" s="1">
        <f>Clean_Data[[#This Row],[Profit]]/Clean_Data[[#This Row],[Sales]]</f>
        <v>0.47000000000000003</v>
      </c>
      <c r="O3251" s="1" t="str">
        <f>IF(Clean_Data[[#This Row],[Discount]]=0,"No Discount",
IF(Clean_Data[[#This Row],[Discount]]&lt;=0.2,"Low",
IF(Clean_Data[[#This Row],[Discount]]&lt;=0.5,"Medium","High")))</f>
        <v>No Discount</v>
      </c>
      <c r="P3251" s="1" t="str">
        <f>IF(Clean_Data[[#This Row],[Sales]]&lt;100,"Low",
IF(Clean_Data[[#This Row],[Sales]]&lt;500,"Medium","High"))</f>
        <v>Low</v>
      </c>
    </row>
    <row r="3252" spans="1:16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1">
        <v>60.311999999999998</v>
      </c>
      <c r="K3252" s="1">
        <v>3</v>
      </c>
      <c r="L3252" s="1">
        <v>0.2</v>
      </c>
      <c r="M3252" s="1">
        <v>5.2773000000000003</v>
      </c>
      <c r="N3252" s="1">
        <f>Clean_Data[[#This Row],[Profit]]/Clean_Data[[#This Row],[Sales]]</f>
        <v>8.7500000000000008E-2</v>
      </c>
      <c r="O3252" s="1" t="str">
        <f>IF(Clean_Data[[#This Row],[Discount]]=0,"No Discount",
IF(Clean_Data[[#This Row],[Discount]]&lt;=0.2,"Low",
IF(Clean_Data[[#This Row],[Discount]]&lt;=0.5,"Medium","High")))</f>
        <v>Low</v>
      </c>
      <c r="P3252" s="1" t="str">
        <f>IF(Clean_Data[[#This Row],[Sales]]&lt;100,"Low",
IF(Clean_Data[[#This Row],[Sales]]&lt;500,"Medium","High"))</f>
        <v>Low</v>
      </c>
    </row>
    <row r="3253" spans="1:16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1">
        <v>7.056</v>
      </c>
      <c r="K3253" s="1">
        <v>3</v>
      </c>
      <c r="L3253" s="1">
        <v>0.2</v>
      </c>
      <c r="M3253" s="1">
        <v>2.2050000000000001</v>
      </c>
      <c r="N3253" s="1">
        <f>Clean_Data[[#This Row],[Profit]]/Clean_Data[[#This Row],[Sales]]</f>
        <v>0.3125</v>
      </c>
      <c r="O3253" s="1" t="str">
        <f>IF(Clean_Data[[#This Row],[Discount]]=0,"No Discount",
IF(Clean_Data[[#This Row],[Discount]]&lt;=0.2,"Low",
IF(Clean_Data[[#This Row],[Discount]]&lt;=0.5,"Medium","High")))</f>
        <v>Low</v>
      </c>
      <c r="P3253" s="1" t="str">
        <f>IF(Clean_Data[[#This Row],[Sales]]&lt;100,"Low",
IF(Clean_Data[[#This Row],[Sales]]&lt;500,"Medium","High"))</f>
        <v>Low</v>
      </c>
    </row>
    <row r="3254" spans="1:16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1">
        <v>27.184000000000001</v>
      </c>
      <c r="K3254" s="1">
        <v>2</v>
      </c>
      <c r="L3254" s="1">
        <v>0.2</v>
      </c>
      <c r="M3254" s="1">
        <v>2.0388000000000002</v>
      </c>
      <c r="N3254" s="1">
        <f>Clean_Data[[#This Row],[Profit]]/Clean_Data[[#This Row],[Sales]]</f>
        <v>7.4999999999999997E-2</v>
      </c>
      <c r="O3254" s="1" t="str">
        <f>IF(Clean_Data[[#This Row],[Discount]]=0,"No Discount",
IF(Clean_Data[[#This Row],[Discount]]&lt;=0.2,"Low",
IF(Clean_Data[[#This Row],[Discount]]&lt;=0.5,"Medium","High")))</f>
        <v>Low</v>
      </c>
      <c r="P3254" s="1" t="str">
        <f>IF(Clean_Data[[#This Row],[Sales]]&lt;100,"Low",
IF(Clean_Data[[#This Row],[Sales]]&lt;500,"Medium","High"))</f>
        <v>Low</v>
      </c>
    </row>
    <row r="3255" spans="1:16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1">
        <v>107.98399999999999</v>
      </c>
      <c r="K3255" s="1">
        <v>1</v>
      </c>
      <c r="L3255" s="1">
        <v>0.2</v>
      </c>
      <c r="M3255" s="1">
        <v>9.4486000000000008</v>
      </c>
      <c r="N3255" s="1">
        <f>Clean_Data[[#This Row],[Profit]]/Clean_Data[[#This Row],[Sales]]</f>
        <v>8.7500000000000008E-2</v>
      </c>
      <c r="O3255" s="1" t="str">
        <f>IF(Clean_Data[[#This Row],[Discount]]=0,"No Discount",
IF(Clean_Data[[#This Row],[Discount]]&lt;=0.2,"Low",
IF(Clean_Data[[#This Row],[Discount]]&lt;=0.5,"Medium","High")))</f>
        <v>Low</v>
      </c>
      <c r="P3255" s="1" t="str">
        <f>IF(Clean_Data[[#This Row],[Sales]]&lt;100,"Low",
IF(Clean_Data[[#This Row],[Sales]]&lt;500,"Medium","High"))</f>
        <v>Medium</v>
      </c>
    </row>
    <row r="3256" spans="1:16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1">
        <v>19.295999999999999</v>
      </c>
      <c r="K3256" s="1">
        <v>3</v>
      </c>
      <c r="L3256" s="1">
        <v>0.2</v>
      </c>
      <c r="M3256" s="1">
        <v>6.03</v>
      </c>
      <c r="N3256" s="1">
        <f>Clean_Data[[#This Row],[Profit]]/Clean_Data[[#This Row],[Sales]]</f>
        <v>0.3125</v>
      </c>
      <c r="O3256" s="1" t="str">
        <f>IF(Clean_Data[[#This Row],[Discount]]=0,"No Discount",
IF(Clean_Data[[#This Row],[Discount]]&lt;=0.2,"Low",
IF(Clean_Data[[#This Row],[Discount]]&lt;=0.5,"Medium","High")))</f>
        <v>Low</v>
      </c>
      <c r="P3256" s="1" t="str">
        <f>IF(Clean_Data[[#This Row],[Sales]]&lt;100,"Low",
IF(Clean_Data[[#This Row],[Sales]]&lt;500,"Medium","High"))</f>
        <v>Low</v>
      </c>
    </row>
    <row r="3257" spans="1:16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1">
        <v>4.6079999999999997</v>
      </c>
      <c r="K3257" s="1">
        <v>2</v>
      </c>
      <c r="L3257" s="1">
        <v>0.2</v>
      </c>
      <c r="M3257" s="1">
        <v>1.6704000000000001</v>
      </c>
      <c r="N3257" s="1">
        <f>Clean_Data[[#This Row],[Profit]]/Clean_Data[[#This Row],[Sales]]</f>
        <v>0.36250000000000004</v>
      </c>
      <c r="O3257" s="1" t="str">
        <f>IF(Clean_Data[[#This Row],[Discount]]=0,"No Discount",
IF(Clean_Data[[#This Row],[Discount]]&lt;=0.2,"Low",
IF(Clean_Data[[#This Row],[Discount]]&lt;=0.5,"Medium","High")))</f>
        <v>Low</v>
      </c>
      <c r="P3257" s="1" t="str">
        <f>IF(Clean_Data[[#This Row],[Sales]]&lt;100,"Low",
IF(Clean_Data[[#This Row],[Sales]]&lt;500,"Medium","High"))</f>
        <v>Low</v>
      </c>
    </row>
    <row r="3258" spans="1:16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1">
        <v>79.974000000000004</v>
      </c>
      <c r="K3258" s="1">
        <v>3</v>
      </c>
      <c r="L3258" s="1">
        <v>0.4</v>
      </c>
      <c r="M3258" s="1">
        <v>-29.323799999999999</v>
      </c>
      <c r="N3258" s="1">
        <f>Clean_Data[[#This Row],[Profit]]/Clean_Data[[#This Row],[Sales]]</f>
        <v>-0.36666666666666664</v>
      </c>
      <c r="O3258" s="1" t="str">
        <f>IF(Clean_Data[[#This Row],[Discount]]=0,"No Discount",
IF(Clean_Data[[#This Row],[Discount]]&lt;=0.2,"Low",
IF(Clean_Data[[#This Row],[Discount]]&lt;=0.5,"Medium","High")))</f>
        <v>Medium</v>
      </c>
      <c r="P3258" s="1" t="str">
        <f>IF(Clean_Data[[#This Row],[Sales]]&lt;100,"Low",
IF(Clean_Data[[#This Row],[Sales]]&lt;500,"Medium","High"))</f>
        <v>Low</v>
      </c>
    </row>
    <row r="3259" spans="1:16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1">
        <v>2.9460000000000002</v>
      </c>
      <c r="K3259" s="1">
        <v>2</v>
      </c>
      <c r="L3259" s="1">
        <v>0.7</v>
      </c>
      <c r="M3259" s="1">
        <v>-2.0621999999999998</v>
      </c>
      <c r="N3259" s="1">
        <f>Clean_Data[[#This Row],[Profit]]/Clean_Data[[#This Row],[Sales]]</f>
        <v>-0.69999999999999984</v>
      </c>
      <c r="O3259" s="1" t="str">
        <f>IF(Clean_Data[[#This Row],[Discount]]=0,"No Discount",
IF(Clean_Data[[#This Row],[Discount]]&lt;=0.2,"Low",
IF(Clean_Data[[#This Row],[Discount]]&lt;=0.5,"Medium","High")))</f>
        <v>High</v>
      </c>
      <c r="P3259" s="1" t="str">
        <f>IF(Clean_Data[[#This Row],[Sales]]&lt;100,"Low",
IF(Clean_Data[[#This Row],[Sales]]&lt;500,"Medium","High"))</f>
        <v>Low</v>
      </c>
    </row>
    <row r="3260" spans="1:16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1">
        <v>3.1360000000000001</v>
      </c>
      <c r="K3260" s="1">
        <v>2</v>
      </c>
      <c r="L3260" s="1">
        <v>0.8</v>
      </c>
      <c r="M3260" s="1">
        <v>-4.7039999999999997</v>
      </c>
      <c r="N3260" s="1">
        <f>Clean_Data[[#This Row],[Profit]]/Clean_Data[[#This Row],[Sales]]</f>
        <v>-1.4999999999999998</v>
      </c>
      <c r="O3260" s="1" t="str">
        <f>IF(Clean_Data[[#This Row],[Discount]]=0,"No Discount",
IF(Clean_Data[[#This Row],[Discount]]&lt;=0.2,"Low",
IF(Clean_Data[[#This Row],[Discount]]&lt;=0.5,"Medium","High")))</f>
        <v>High</v>
      </c>
      <c r="P3260" s="1" t="str">
        <f>IF(Clean_Data[[#This Row],[Sales]]&lt;100,"Low",
IF(Clean_Data[[#This Row],[Sales]]&lt;500,"Medium","High"))</f>
        <v>Low</v>
      </c>
    </row>
    <row r="3261" spans="1:16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1">
        <v>20.736000000000001</v>
      </c>
      <c r="K3261" s="1">
        <v>4</v>
      </c>
      <c r="L3261" s="1">
        <v>0.2</v>
      </c>
      <c r="M3261" s="1">
        <v>7.2576000000000001</v>
      </c>
      <c r="N3261" s="1">
        <f>Clean_Data[[#This Row],[Profit]]/Clean_Data[[#This Row],[Sales]]</f>
        <v>0.35</v>
      </c>
      <c r="O3261" s="1" t="str">
        <f>IF(Clean_Data[[#This Row],[Discount]]=0,"No Discount",
IF(Clean_Data[[#This Row],[Discount]]&lt;=0.2,"Low",
IF(Clean_Data[[#This Row],[Discount]]&lt;=0.5,"Medium","High")))</f>
        <v>Low</v>
      </c>
      <c r="P3261" s="1" t="str">
        <f>IF(Clean_Data[[#This Row],[Sales]]&lt;100,"Low",
IF(Clean_Data[[#This Row],[Sales]]&lt;500,"Medium","High"))</f>
        <v>Low</v>
      </c>
    </row>
    <row r="3262" spans="1:16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1">
        <v>99.98</v>
      </c>
      <c r="K3262" s="1">
        <v>2</v>
      </c>
      <c r="L3262" s="1">
        <v>0</v>
      </c>
      <c r="M3262" s="1">
        <v>7.9984000000000002</v>
      </c>
      <c r="N3262" s="1">
        <f>Clean_Data[[#This Row],[Profit]]/Clean_Data[[#This Row],[Sales]]</f>
        <v>0.08</v>
      </c>
      <c r="O3262" s="1" t="str">
        <f>IF(Clean_Data[[#This Row],[Discount]]=0,"No Discount",
IF(Clean_Data[[#This Row],[Discount]]&lt;=0.2,"Low",
IF(Clean_Data[[#This Row],[Discount]]&lt;=0.5,"Medium","High")))</f>
        <v>No Discount</v>
      </c>
      <c r="P3262" s="1" t="str">
        <f>IF(Clean_Data[[#This Row],[Sales]]&lt;100,"Low",
IF(Clean_Data[[#This Row],[Sales]]&lt;500,"Medium","High"))</f>
        <v>Low</v>
      </c>
    </row>
    <row r="3263" spans="1:16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1">
        <v>733.95</v>
      </c>
      <c r="K3263" s="1">
        <v>7</v>
      </c>
      <c r="L3263" s="1">
        <v>0</v>
      </c>
      <c r="M3263" s="1">
        <v>352.29599999999999</v>
      </c>
      <c r="N3263" s="1">
        <f>Clean_Data[[#This Row],[Profit]]/Clean_Data[[#This Row],[Sales]]</f>
        <v>0.48</v>
      </c>
      <c r="O3263" s="1" t="str">
        <f>IF(Clean_Data[[#This Row],[Discount]]=0,"No Discount",
IF(Clean_Data[[#This Row],[Discount]]&lt;=0.2,"Low",
IF(Clean_Data[[#This Row],[Discount]]&lt;=0.5,"Medium","High")))</f>
        <v>No Discount</v>
      </c>
      <c r="P3263" s="1" t="str">
        <f>IF(Clean_Data[[#This Row],[Sales]]&lt;100,"Low",
IF(Clean_Data[[#This Row],[Sales]]&lt;500,"Medium","High"))</f>
        <v>High</v>
      </c>
    </row>
    <row r="3264" spans="1:16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1">
        <v>241.44</v>
      </c>
      <c r="K3264" s="1">
        <v>3</v>
      </c>
      <c r="L3264" s="1">
        <v>0</v>
      </c>
      <c r="M3264" s="1">
        <v>72.432000000000002</v>
      </c>
      <c r="N3264" s="1">
        <f>Clean_Data[[#This Row],[Profit]]/Clean_Data[[#This Row],[Sales]]</f>
        <v>0.3</v>
      </c>
      <c r="O3264" s="1" t="str">
        <f>IF(Clean_Data[[#This Row],[Discount]]=0,"No Discount",
IF(Clean_Data[[#This Row],[Discount]]&lt;=0.2,"Low",
IF(Clean_Data[[#This Row],[Discount]]&lt;=0.5,"Medium","High")))</f>
        <v>No Discount</v>
      </c>
      <c r="P3264" s="1" t="str">
        <f>IF(Clean_Data[[#This Row],[Sales]]&lt;100,"Low",
IF(Clean_Data[[#This Row],[Sales]]&lt;500,"Medium","High"))</f>
        <v>Medium</v>
      </c>
    </row>
    <row r="3265" spans="1:16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1">
        <v>10.08</v>
      </c>
      <c r="K3265" s="1">
        <v>4</v>
      </c>
      <c r="L3265" s="1">
        <v>0.2</v>
      </c>
      <c r="M3265" s="1">
        <v>3.528</v>
      </c>
      <c r="N3265" s="1">
        <f>Clean_Data[[#This Row],[Profit]]/Clean_Data[[#This Row],[Sales]]</f>
        <v>0.35</v>
      </c>
      <c r="O3265" s="1" t="str">
        <f>IF(Clean_Data[[#This Row],[Discount]]=0,"No Discount",
IF(Clean_Data[[#This Row],[Discount]]&lt;=0.2,"Low",
IF(Clean_Data[[#This Row],[Discount]]&lt;=0.5,"Medium","High")))</f>
        <v>Low</v>
      </c>
      <c r="P3265" s="1" t="str">
        <f>IF(Clean_Data[[#This Row],[Sales]]&lt;100,"Low",
IF(Clean_Data[[#This Row],[Sales]]&lt;500,"Medium","High"))</f>
        <v>Low</v>
      </c>
    </row>
    <row r="3266" spans="1:16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1">
        <v>281.904</v>
      </c>
      <c r="K3266" s="1">
        <v>2</v>
      </c>
      <c r="L3266" s="1">
        <v>0.2</v>
      </c>
      <c r="M3266" s="1">
        <v>10.571400000000001</v>
      </c>
      <c r="N3266" s="1">
        <f>Clean_Data[[#This Row],[Profit]]/Clean_Data[[#This Row],[Sales]]</f>
        <v>3.7500000000000006E-2</v>
      </c>
      <c r="O3266" s="1" t="str">
        <f>IF(Clean_Data[[#This Row],[Discount]]=0,"No Discount",
IF(Clean_Data[[#This Row],[Discount]]&lt;=0.2,"Low",
IF(Clean_Data[[#This Row],[Discount]]&lt;=0.5,"Medium","High")))</f>
        <v>Low</v>
      </c>
      <c r="P3266" s="1" t="str">
        <f>IF(Clean_Data[[#This Row],[Sales]]&lt;100,"Low",
IF(Clean_Data[[#This Row],[Sales]]&lt;500,"Medium","High"))</f>
        <v>Medium</v>
      </c>
    </row>
    <row r="3267" spans="1:16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1">
        <v>201.43199999999999</v>
      </c>
      <c r="K3267" s="1">
        <v>3</v>
      </c>
      <c r="L3267" s="1">
        <v>0.2</v>
      </c>
      <c r="M3267" s="1">
        <v>67.9833</v>
      </c>
      <c r="N3267" s="1">
        <f>Clean_Data[[#This Row],[Profit]]/Clean_Data[[#This Row],[Sales]]</f>
        <v>0.33750000000000002</v>
      </c>
      <c r="O3267" s="1" t="str">
        <f>IF(Clean_Data[[#This Row],[Discount]]=0,"No Discount",
IF(Clean_Data[[#This Row],[Discount]]&lt;=0.2,"Low",
IF(Clean_Data[[#This Row],[Discount]]&lt;=0.5,"Medium","High")))</f>
        <v>Low</v>
      </c>
      <c r="P3267" s="1" t="str">
        <f>IF(Clean_Data[[#This Row],[Sales]]&lt;100,"Low",
IF(Clean_Data[[#This Row],[Sales]]&lt;500,"Medium","High"))</f>
        <v>Medium</v>
      </c>
    </row>
    <row r="3268" spans="1:16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1">
        <v>135.97999999999999</v>
      </c>
      <c r="K3268" s="1">
        <v>2</v>
      </c>
      <c r="L3268" s="1">
        <v>0</v>
      </c>
      <c r="M3268" s="1">
        <v>33.994999999999997</v>
      </c>
      <c r="N3268" s="1">
        <f>Clean_Data[[#This Row],[Profit]]/Clean_Data[[#This Row],[Sales]]</f>
        <v>0.25</v>
      </c>
      <c r="O3268" s="1" t="str">
        <f>IF(Clean_Data[[#This Row],[Discount]]=0,"No Discount",
IF(Clean_Data[[#This Row],[Discount]]&lt;=0.2,"Low",
IF(Clean_Data[[#This Row],[Discount]]&lt;=0.5,"Medium","High")))</f>
        <v>No Discount</v>
      </c>
      <c r="P3268" s="1" t="str">
        <f>IF(Clean_Data[[#This Row],[Sales]]&lt;100,"Low",
IF(Clean_Data[[#This Row],[Sales]]&lt;500,"Medium","High"))</f>
        <v>Medium</v>
      </c>
    </row>
    <row r="3269" spans="1:16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44.95</v>
      </c>
      <c r="K3269" s="1">
        <v>1</v>
      </c>
      <c r="L3269" s="1">
        <v>0</v>
      </c>
      <c r="M3269" s="1">
        <v>12.586</v>
      </c>
      <c r="N3269" s="1">
        <f>Clean_Data[[#This Row],[Profit]]/Clean_Data[[#This Row],[Sales]]</f>
        <v>0.27999999999999997</v>
      </c>
      <c r="O3269" s="1" t="str">
        <f>IF(Clean_Data[[#This Row],[Discount]]=0,"No Discount",
IF(Clean_Data[[#This Row],[Discount]]&lt;=0.2,"Low",
IF(Clean_Data[[#This Row],[Discount]]&lt;=0.5,"Medium","High")))</f>
        <v>No Discount</v>
      </c>
      <c r="P3269" s="1" t="str">
        <f>IF(Clean_Data[[#This Row],[Sales]]&lt;100,"Low",
IF(Clean_Data[[#This Row],[Sales]]&lt;500,"Medium","High"))</f>
        <v>Low</v>
      </c>
    </row>
    <row r="3270" spans="1:16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1">
        <v>2.97</v>
      </c>
      <c r="K3270" s="1">
        <v>3</v>
      </c>
      <c r="L3270" s="1">
        <v>0</v>
      </c>
      <c r="M3270" s="1">
        <v>1.3068</v>
      </c>
      <c r="N3270" s="1">
        <f>Clean_Data[[#This Row],[Profit]]/Clean_Data[[#This Row],[Sales]]</f>
        <v>0.43999999999999995</v>
      </c>
      <c r="O3270" s="1" t="str">
        <f>IF(Clean_Data[[#This Row],[Discount]]=0,"No Discount",
IF(Clean_Data[[#This Row],[Discount]]&lt;=0.2,"Low",
IF(Clean_Data[[#This Row],[Discount]]&lt;=0.5,"Medium","High")))</f>
        <v>No Discount</v>
      </c>
      <c r="P3270" s="1" t="str">
        <f>IF(Clean_Data[[#This Row],[Sales]]&lt;100,"Low",
IF(Clean_Data[[#This Row],[Sales]]&lt;500,"Medium","High"))</f>
        <v>Low</v>
      </c>
    </row>
    <row r="3271" spans="1:16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1">
        <v>6.54</v>
      </c>
      <c r="K3271" s="1">
        <v>3</v>
      </c>
      <c r="L3271" s="1">
        <v>0</v>
      </c>
      <c r="M3271" s="1">
        <v>2.6814</v>
      </c>
      <c r="N3271" s="1">
        <f>Clean_Data[[#This Row],[Profit]]/Clean_Data[[#This Row],[Sales]]</f>
        <v>0.41</v>
      </c>
      <c r="O3271" s="1" t="str">
        <f>IF(Clean_Data[[#This Row],[Discount]]=0,"No Discount",
IF(Clean_Data[[#This Row],[Discount]]&lt;=0.2,"Low",
IF(Clean_Data[[#This Row],[Discount]]&lt;=0.5,"Medium","High")))</f>
        <v>No Discount</v>
      </c>
      <c r="P3271" s="1" t="str">
        <f>IF(Clean_Data[[#This Row],[Sales]]&lt;100,"Low",
IF(Clean_Data[[#This Row],[Sales]]&lt;500,"Medium","High"))</f>
        <v>Low</v>
      </c>
    </row>
    <row r="3272" spans="1:16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1">
        <v>7.92</v>
      </c>
      <c r="K3272" s="1">
        <v>8</v>
      </c>
      <c r="L3272" s="1">
        <v>0</v>
      </c>
      <c r="M3272" s="1">
        <v>3.4847999999999999</v>
      </c>
      <c r="N3272" s="1">
        <f>Clean_Data[[#This Row],[Profit]]/Clean_Data[[#This Row],[Sales]]</f>
        <v>0.44</v>
      </c>
      <c r="O3272" s="1" t="str">
        <f>IF(Clean_Data[[#This Row],[Discount]]=0,"No Discount",
IF(Clean_Data[[#This Row],[Discount]]&lt;=0.2,"Low",
IF(Clean_Data[[#This Row],[Discount]]&lt;=0.5,"Medium","High")))</f>
        <v>No Discount</v>
      </c>
      <c r="P3272" s="1" t="str">
        <f>IF(Clean_Data[[#This Row],[Sales]]&lt;100,"Low",
IF(Clean_Data[[#This Row],[Sales]]&lt;500,"Medium","High"))</f>
        <v>Low</v>
      </c>
    </row>
    <row r="3273" spans="1:16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1">
        <v>203.92</v>
      </c>
      <c r="K3273" s="1">
        <v>5</v>
      </c>
      <c r="L3273" s="1">
        <v>0.2</v>
      </c>
      <c r="M3273" s="1">
        <v>22.940999999999999</v>
      </c>
      <c r="N3273" s="1">
        <f>Clean_Data[[#This Row],[Profit]]/Clean_Data[[#This Row],[Sales]]</f>
        <v>0.1125</v>
      </c>
      <c r="O3273" s="1" t="str">
        <f>IF(Clean_Data[[#This Row],[Discount]]=0,"No Discount",
IF(Clean_Data[[#This Row],[Discount]]&lt;=0.2,"Low",
IF(Clean_Data[[#This Row],[Discount]]&lt;=0.5,"Medium","High")))</f>
        <v>Low</v>
      </c>
      <c r="P3273" s="1" t="str">
        <f>IF(Clean_Data[[#This Row],[Sales]]&lt;100,"Low",
IF(Clean_Data[[#This Row],[Sales]]&lt;500,"Medium","High"))</f>
        <v>Medium</v>
      </c>
    </row>
    <row r="3274" spans="1:16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1">
        <v>3359.9520000000002</v>
      </c>
      <c r="K3274" s="1">
        <v>6</v>
      </c>
      <c r="L3274" s="1">
        <v>0.2</v>
      </c>
      <c r="M3274" s="1">
        <v>1049.9849999999999</v>
      </c>
      <c r="N3274" s="1">
        <f>Clean_Data[[#This Row],[Profit]]/Clean_Data[[#This Row],[Sales]]</f>
        <v>0.31249999999999994</v>
      </c>
      <c r="O3274" s="1" t="str">
        <f>IF(Clean_Data[[#This Row],[Discount]]=0,"No Discount",
IF(Clean_Data[[#This Row],[Discount]]&lt;=0.2,"Low",
IF(Clean_Data[[#This Row],[Discount]]&lt;=0.5,"Medium","High")))</f>
        <v>Low</v>
      </c>
      <c r="P3274" s="1" t="str">
        <f>IF(Clean_Data[[#This Row],[Sales]]&lt;100,"Low",
IF(Clean_Data[[#This Row],[Sales]]&lt;500,"Medium","High"))</f>
        <v>High</v>
      </c>
    </row>
    <row r="3275" spans="1:16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1">
        <v>18.239999999999998</v>
      </c>
      <c r="K3275" s="1">
        <v>3</v>
      </c>
      <c r="L3275" s="1">
        <v>0</v>
      </c>
      <c r="M3275" s="1">
        <v>9.1199999999999992</v>
      </c>
      <c r="N3275" s="1">
        <f>Clean_Data[[#This Row],[Profit]]/Clean_Data[[#This Row],[Sales]]</f>
        <v>0.5</v>
      </c>
      <c r="O3275" s="1" t="str">
        <f>IF(Clean_Data[[#This Row],[Discount]]=0,"No Discount",
IF(Clean_Data[[#This Row],[Discount]]&lt;=0.2,"Low",
IF(Clean_Data[[#This Row],[Discount]]&lt;=0.5,"Medium","High")))</f>
        <v>No Discount</v>
      </c>
      <c r="P3275" s="1" t="str">
        <f>IF(Clean_Data[[#This Row],[Sales]]&lt;100,"Low",
IF(Clean_Data[[#This Row],[Sales]]&lt;500,"Medium","High"))</f>
        <v>Low</v>
      </c>
    </row>
    <row r="3276" spans="1:16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1">
        <v>27.78</v>
      </c>
      <c r="K3276" s="1">
        <v>6</v>
      </c>
      <c r="L3276" s="1">
        <v>0</v>
      </c>
      <c r="M3276" s="1">
        <v>9.1674000000000007</v>
      </c>
      <c r="N3276" s="1">
        <f>Clean_Data[[#This Row],[Profit]]/Clean_Data[[#This Row],[Sales]]</f>
        <v>0.33</v>
      </c>
      <c r="O3276" s="1" t="str">
        <f>IF(Clean_Data[[#This Row],[Discount]]=0,"No Discount",
IF(Clean_Data[[#This Row],[Discount]]&lt;=0.2,"Low",
IF(Clean_Data[[#This Row],[Discount]]&lt;=0.5,"Medium","High")))</f>
        <v>No Discount</v>
      </c>
      <c r="P3276" s="1" t="str">
        <f>IF(Clean_Data[[#This Row],[Sales]]&lt;100,"Low",
IF(Clean_Data[[#This Row],[Sales]]&lt;500,"Medium","High"))</f>
        <v>Low</v>
      </c>
    </row>
    <row r="3277" spans="1:16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1">
        <v>22.96</v>
      </c>
      <c r="K3277" s="1">
        <v>7</v>
      </c>
      <c r="L3277" s="1">
        <v>0</v>
      </c>
      <c r="M3277" s="1">
        <v>7.5768000000000004</v>
      </c>
      <c r="N3277" s="1">
        <f>Clean_Data[[#This Row],[Profit]]/Clean_Data[[#This Row],[Sales]]</f>
        <v>0.33</v>
      </c>
      <c r="O3277" s="1" t="str">
        <f>IF(Clean_Data[[#This Row],[Discount]]=0,"No Discount",
IF(Clean_Data[[#This Row],[Discount]]&lt;=0.2,"Low",
IF(Clean_Data[[#This Row],[Discount]]&lt;=0.5,"Medium","High")))</f>
        <v>No Discount</v>
      </c>
      <c r="P3277" s="1" t="str">
        <f>IF(Clean_Data[[#This Row],[Sales]]&lt;100,"Low",
IF(Clean_Data[[#This Row],[Sales]]&lt;500,"Medium","High"))</f>
        <v>Low</v>
      </c>
    </row>
    <row r="3278" spans="1:16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1">
        <v>28.99</v>
      </c>
      <c r="K3278" s="1">
        <v>1</v>
      </c>
      <c r="L3278" s="1">
        <v>0</v>
      </c>
      <c r="M3278" s="1">
        <v>8.4070999999999998</v>
      </c>
      <c r="N3278" s="1">
        <f>Clean_Data[[#This Row],[Profit]]/Clean_Data[[#This Row],[Sales]]</f>
        <v>0.29000000000000004</v>
      </c>
      <c r="O3278" s="1" t="str">
        <f>IF(Clean_Data[[#This Row],[Discount]]=0,"No Discount",
IF(Clean_Data[[#This Row],[Discount]]&lt;=0.2,"Low",
IF(Clean_Data[[#This Row],[Discount]]&lt;=0.5,"Medium","High")))</f>
        <v>No Discount</v>
      </c>
      <c r="P3278" s="1" t="str">
        <f>IF(Clean_Data[[#This Row],[Sales]]&lt;100,"Low",
IF(Clean_Data[[#This Row],[Sales]]&lt;500,"Medium","High"))</f>
        <v>Low</v>
      </c>
    </row>
    <row r="3279" spans="1:16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1">
        <v>12.96</v>
      </c>
      <c r="K3279" s="1">
        <v>2</v>
      </c>
      <c r="L3279" s="1">
        <v>0</v>
      </c>
      <c r="M3279" s="1">
        <v>6.3503999999999996</v>
      </c>
      <c r="N3279" s="1">
        <f>Clean_Data[[#This Row],[Profit]]/Clean_Data[[#This Row],[Sales]]</f>
        <v>0.48999999999999994</v>
      </c>
      <c r="O3279" s="1" t="str">
        <f>IF(Clean_Data[[#This Row],[Discount]]=0,"No Discount",
IF(Clean_Data[[#This Row],[Discount]]&lt;=0.2,"Low",
IF(Clean_Data[[#This Row],[Discount]]&lt;=0.5,"Medium","High")))</f>
        <v>No Discount</v>
      </c>
      <c r="P3279" s="1" t="str">
        <f>IF(Clean_Data[[#This Row],[Sales]]&lt;100,"Low",
IF(Clean_Data[[#This Row],[Sales]]&lt;500,"Medium","High"))</f>
        <v>Low</v>
      </c>
    </row>
    <row r="3280" spans="1:16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1">
        <v>22.96</v>
      </c>
      <c r="K3280" s="1">
        <v>7</v>
      </c>
      <c r="L3280" s="1">
        <v>0</v>
      </c>
      <c r="M3280" s="1">
        <v>6.6584000000000003</v>
      </c>
      <c r="N3280" s="1">
        <f>Clean_Data[[#This Row],[Profit]]/Clean_Data[[#This Row],[Sales]]</f>
        <v>0.28999999999999998</v>
      </c>
      <c r="O3280" s="1" t="str">
        <f>IF(Clean_Data[[#This Row],[Discount]]=0,"No Discount",
IF(Clean_Data[[#This Row],[Discount]]&lt;=0.2,"Low",
IF(Clean_Data[[#This Row],[Discount]]&lt;=0.5,"Medium","High")))</f>
        <v>No Discount</v>
      </c>
      <c r="P3280" s="1" t="str">
        <f>IF(Clean_Data[[#This Row],[Sales]]&lt;100,"Low",
IF(Clean_Data[[#This Row],[Sales]]&lt;500,"Medium","High"))</f>
        <v>Low</v>
      </c>
    </row>
    <row r="3281" spans="1:16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1">
        <v>4164.05</v>
      </c>
      <c r="K3281" s="1">
        <v>5</v>
      </c>
      <c r="L3281" s="1">
        <v>0</v>
      </c>
      <c r="M3281" s="1">
        <v>83.281000000000006</v>
      </c>
      <c r="N3281" s="1">
        <f>Clean_Data[[#This Row],[Profit]]/Clean_Data[[#This Row],[Sales]]</f>
        <v>0.02</v>
      </c>
      <c r="O3281" s="1" t="str">
        <f>IF(Clean_Data[[#This Row],[Discount]]=0,"No Discount",
IF(Clean_Data[[#This Row],[Discount]]&lt;=0.2,"Low",
IF(Clean_Data[[#This Row],[Discount]]&lt;=0.5,"Medium","High")))</f>
        <v>No Discount</v>
      </c>
      <c r="P3281" s="1" t="str">
        <f>IF(Clean_Data[[#This Row],[Sales]]&lt;100,"Low",
IF(Clean_Data[[#This Row],[Sales]]&lt;500,"Medium","High"))</f>
        <v>High</v>
      </c>
    </row>
    <row r="3282" spans="1:16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1">
        <v>47.984000000000002</v>
      </c>
      <c r="K3282" s="1">
        <v>2</v>
      </c>
      <c r="L3282" s="1">
        <v>0.2</v>
      </c>
      <c r="M3282" s="1">
        <v>13.195600000000001</v>
      </c>
      <c r="N3282" s="1">
        <f>Clean_Data[[#This Row],[Profit]]/Clean_Data[[#This Row],[Sales]]</f>
        <v>0.27500000000000002</v>
      </c>
      <c r="O3282" s="1" t="str">
        <f>IF(Clean_Data[[#This Row],[Discount]]=0,"No Discount",
IF(Clean_Data[[#This Row],[Discount]]&lt;=0.2,"Low",
IF(Clean_Data[[#This Row],[Discount]]&lt;=0.5,"Medium","High")))</f>
        <v>Low</v>
      </c>
      <c r="P3282" s="1" t="str">
        <f>IF(Clean_Data[[#This Row],[Sales]]&lt;100,"Low",
IF(Clean_Data[[#This Row],[Sales]]&lt;500,"Medium","High"))</f>
        <v>Low</v>
      </c>
    </row>
    <row r="3283" spans="1:16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1">
        <v>4.6239999999999997</v>
      </c>
      <c r="K3283" s="1">
        <v>1</v>
      </c>
      <c r="L3283" s="1">
        <v>0.2</v>
      </c>
      <c r="M3283" s="1">
        <v>1.6761999999999999</v>
      </c>
      <c r="N3283" s="1">
        <f>Clean_Data[[#This Row],[Profit]]/Clean_Data[[#This Row],[Sales]]</f>
        <v>0.36249999999999999</v>
      </c>
      <c r="O3283" s="1" t="str">
        <f>IF(Clean_Data[[#This Row],[Discount]]=0,"No Discount",
IF(Clean_Data[[#This Row],[Discount]]&lt;=0.2,"Low",
IF(Clean_Data[[#This Row],[Discount]]&lt;=0.5,"Medium","High")))</f>
        <v>Low</v>
      </c>
      <c r="P3283" s="1" t="str">
        <f>IF(Clean_Data[[#This Row],[Sales]]&lt;100,"Low",
IF(Clean_Data[[#This Row],[Sales]]&lt;500,"Medium","High"))</f>
        <v>Low</v>
      </c>
    </row>
    <row r="3284" spans="1:16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1">
        <v>15.24</v>
      </c>
      <c r="K3284" s="1">
        <v>3</v>
      </c>
      <c r="L3284" s="1">
        <v>0</v>
      </c>
      <c r="M3284" s="1">
        <v>5.1816000000000004</v>
      </c>
      <c r="N3284" s="1">
        <f>Clean_Data[[#This Row],[Profit]]/Clean_Data[[#This Row],[Sales]]</f>
        <v>0.34</v>
      </c>
      <c r="O3284" s="1" t="str">
        <f>IF(Clean_Data[[#This Row],[Discount]]=0,"No Discount",
IF(Clean_Data[[#This Row],[Discount]]&lt;=0.2,"Low",
IF(Clean_Data[[#This Row],[Discount]]&lt;=0.5,"Medium","High")))</f>
        <v>No Discount</v>
      </c>
      <c r="P3284" s="1" t="str">
        <f>IF(Clean_Data[[#This Row],[Sales]]&lt;100,"Low",
IF(Clean_Data[[#This Row],[Sales]]&lt;500,"Medium","High"))</f>
        <v>Low</v>
      </c>
    </row>
    <row r="3285" spans="1:16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1">
        <v>63.923999999999999</v>
      </c>
      <c r="K3285" s="1">
        <v>7</v>
      </c>
      <c r="L3285" s="1">
        <v>0.7</v>
      </c>
      <c r="M3285" s="1">
        <v>-46.877600000000001</v>
      </c>
      <c r="N3285" s="1">
        <f>Clean_Data[[#This Row],[Profit]]/Clean_Data[[#This Row],[Sales]]</f>
        <v>-0.73333333333333339</v>
      </c>
      <c r="O3285" s="1" t="str">
        <f>IF(Clean_Data[[#This Row],[Discount]]=0,"No Discount",
IF(Clean_Data[[#This Row],[Discount]]&lt;=0.2,"Low",
IF(Clean_Data[[#This Row],[Discount]]&lt;=0.5,"Medium","High")))</f>
        <v>High</v>
      </c>
      <c r="P3285" s="1" t="str">
        <f>IF(Clean_Data[[#This Row],[Sales]]&lt;100,"Low",
IF(Clean_Data[[#This Row],[Sales]]&lt;500,"Medium","High"))</f>
        <v>Low</v>
      </c>
    </row>
    <row r="3286" spans="1:16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1">
        <v>6.56</v>
      </c>
      <c r="K3286" s="1">
        <v>2</v>
      </c>
      <c r="L3286" s="1">
        <v>0</v>
      </c>
      <c r="M3286" s="1">
        <v>1.9024000000000001</v>
      </c>
      <c r="N3286" s="1">
        <f>Clean_Data[[#This Row],[Profit]]/Clean_Data[[#This Row],[Sales]]</f>
        <v>0.29000000000000004</v>
      </c>
      <c r="O3286" s="1" t="str">
        <f>IF(Clean_Data[[#This Row],[Discount]]=0,"No Discount",
IF(Clean_Data[[#This Row],[Discount]]&lt;=0.2,"Low",
IF(Clean_Data[[#This Row],[Discount]]&lt;=0.5,"Medium","High")))</f>
        <v>No Discount</v>
      </c>
      <c r="P3286" s="1" t="str">
        <f>IF(Clean_Data[[#This Row],[Sales]]&lt;100,"Low",
IF(Clean_Data[[#This Row],[Sales]]&lt;500,"Medium","High"))</f>
        <v>Low</v>
      </c>
    </row>
    <row r="3287" spans="1:16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1">
        <v>13.11</v>
      </c>
      <c r="K3287" s="1">
        <v>3</v>
      </c>
      <c r="L3287" s="1">
        <v>0</v>
      </c>
      <c r="M3287" s="1">
        <v>3.4085999999999999</v>
      </c>
      <c r="N3287" s="1">
        <f>Clean_Data[[#This Row],[Profit]]/Clean_Data[[#This Row],[Sales]]</f>
        <v>0.26</v>
      </c>
      <c r="O3287" s="1" t="str">
        <f>IF(Clean_Data[[#This Row],[Discount]]=0,"No Discount",
IF(Clean_Data[[#This Row],[Discount]]&lt;=0.2,"Low",
IF(Clean_Data[[#This Row],[Discount]]&lt;=0.5,"Medium","High")))</f>
        <v>No Discount</v>
      </c>
      <c r="P3287" s="1" t="str">
        <f>IF(Clean_Data[[#This Row],[Sales]]&lt;100,"Low",
IF(Clean_Data[[#This Row],[Sales]]&lt;500,"Medium","High"))</f>
        <v>Low</v>
      </c>
    </row>
    <row r="3288" spans="1:16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1">
        <v>494.37599999999998</v>
      </c>
      <c r="K3288" s="1">
        <v>3</v>
      </c>
      <c r="L3288" s="1">
        <v>0.2</v>
      </c>
      <c r="M3288" s="1">
        <v>49.437600000000003</v>
      </c>
      <c r="N3288" s="1">
        <f>Clean_Data[[#This Row],[Profit]]/Clean_Data[[#This Row],[Sales]]</f>
        <v>0.1</v>
      </c>
      <c r="O3288" s="1" t="str">
        <f>IF(Clean_Data[[#This Row],[Discount]]=0,"No Discount",
IF(Clean_Data[[#This Row],[Discount]]&lt;=0.2,"Low",
IF(Clean_Data[[#This Row],[Discount]]&lt;=0.5,"Medium","High")))</f>
        <v>Low</v>
      </c>
      <c r="P3288" s="1" t="str">
        <f>IF(Clean_Data[[#This Row],[Sales]]&lt;100,"Low",
IF(Clean_Data[[#This Row],[Sales]]&lt;500,"Medium","High"))</f>
        <v>Medium</v>
      </c>
    </row>
    <row r="3289" spans="1:16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1">
        <v>29.2</v>
      </c>
      <c r="K3289" s="1">
        <v>5</v>
      </c>
      <c r="L3289" s="1">
        <v>0.2</v>
      </c>
      <c r="M3289" s="1">
        <v>9.8550000000000004</v>
      </c>
      <c r="N3289" s="1">
        <f>Clean_Data[[#This Row],[Profit]]/Clean_Data[[#This Row],[Sales]]</f>
        <v>0.33750000000000002</v>
      </c>
      <c r="O3289" s="1" t="str">
        <f>IF(Clean_Data[[#This Row],[Discount]]=0,"No Discount",
IF(Clean_Data[[#This Row],[Discount]]&lt;=0.2,"Low",
IF(Clean_Data[[#This Row],[Discount]]&lt;=0.5,"Medium","High")))</f>
        <v>Low</v>
      </c>
      <c r="P3289" s="1" t="str">
        <f>IF(Clean_Data[[#This Row],[Sales]]&lt;100,"Low",
IF(Clean_Data[[#This Row],[Sales]]&lt;500,"Medium","High"))</f>
        <v>Low</v>
      </c>
    </row>
    <row r="3290" spans="1:16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1">
        <v>248.85</v>
      </c>
      <c r="K3290" s="1">
        <v>5</v>
      </c>
      <c r="L3290" s="1">
        <v>0</v>
      </c>
      <c r="M3290" s="1">
        <v>27.3735</v>
      </c>
      <c r="N3290" s="1">
        <f>Clean_Data[[#This Row],[Profit]]/Clean_Data[[#This Row],[Sales]]</f>
        <v>0.11</v>
      </c>
      <c r="O3290" s="1" t="str">
        <f>IF(Clean_Data[[#This Row],[Discount]]=0,"No Discount",
IF(Clean_Data[[#This Row],[Discount]]&lt;=0.2,"Low",
IF(Clean_Data[[#This Row],[Discount]]&lt;=0.5,"Medium","High")))</f>
        <v>No Discount</v>
      </c>
      <c r="P3290" s="1" t="str">
        <f>IF(Clean_Data[[#This Row],[Sales]]&lt;100,"Low",
IF(Clean_Data[[#This Row],[Sales]]&lt;500,"Medium","High"))</f>
        <v>Medium</v>
      </c>
    </row>
    <row r="3291" spans="1:16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36.24</v>
      </c>
      <c r="K3291" s="1">
        <v>1</v>
      </c>
      <c r="L3291" s="1">
        <v>0</v>
      </c>
      <c r="M3291" s="1">
        <v>15.220800000000001</v>
      </c>
      <c r="N3291" s="1">
        <f>Clean_Data[[#This Row],[Profit]]/Clean_Data[[#This Row],[Sales]]</f>
        <v>0.42</v>
      </c>
      <c r="O3291" s="1" t="str">
        <f>IF(Clean_Data[[#This Row],[Discount]]=0,"No Discount",
IF(Clean_Data[[#This Row],[Discount]]&lt;=0.2,"Low",
IF(Clean_Data[[#This Row],[Discount]]&lt;=0.5,"Medium","High")))</f>
        <v>No Discount</v>
      </c>
      <c r="P3291" s="1" t="str">
        <f>IF(Clean_Data[[#This Row],[Sales]]&lt;100,"Low",
IF(Clean_Data[[#This Row],[Sales]]&lt;500,"Medium","High"))</f>
        <v>Low</v>
      </c>
    </row>
    <row r="3292" spans="1:16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1">
        <v>11.68</v>
      </c>
      <c r="K3292" s="1">
        <v>2</v>
      </c>
      <c r="L3292" s="1">
        <v>0</v>
      </c>
      <c r="M3292" s="1">
        <v>3.504</v>
      </c>
      <c r="N3292" s="1">
        <f>Clean_Data[[#This Row],[Profit]]/Clean_Data[[#This Row],[Sales]]</f>
        <v>0.3</v>
      </c>
      <c r="O3292" s="1" t="str">
        <f>IF(Clean_Data[[#This Row],[Discount]]=0,"No Discount",
IF(Clean_Data[[#This Row],[Discount]]&lt;=0.2,"Low",
IF(Clean_Data[[#This Row],[Discount]]&lt;=0.5,"Medium","High")))</f>
        <v>No Discount</v>
      </c>
      <c r="P3292" s="1" t="str">
        <f>IF(Clean_Data[[#This Row],[Sales]]&lt;100,"Low",
IF(Clean_Data[[#This Row],[Sales]]&lt;500,"Medium","High"))</f>
        <v>Low</v>
      </c>
    </row>
    <row r="3293" spans="1:16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1">
        <v>11.91</v>
      </c>
      <c r="K3293" s="1">
        <v>3</v>
      </c>
      <c r="L3293" s="1">
        <v>0</v>
      </c>
      <c r="M3293" s="1">
        <v>0.1191</v>
      </c>
      <c r="N3293" s="1">
        <f>Clean_Data[[#This Row],[Profit]]/Clean_Data[[#This Row],[Sales]]</f>
        <v>0.01</v>
      </c>
      <c r="O3293" s="1" t="str">
        <f>IF(Clean_Data[[#This Row],[Discount]]=0,"No Discount",
IF(Clean_Data[[#This Row],[Discount]]&lt;=0.2,"Low",
IF(Clean_Data[[#This Row],[Discount]]&lt;=0.5,"Medium","High")))</f>
        <v>No Discount</v>
      </c>
      <c r="P3293" s="1" t="str">
        <f>IF(Clean_Data[[#This Row],[Sales]]&lt;100,"Low",
IF(Clean_Data[[#This Row],[Sales]]&lt;500,"Medium","High"))</f>
        <v>Low</v>
      </c>
    </row>
    <row r="3294" spans="1:16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1">
        <v>3.48</v>
      </c>
      <c r="K3294" s="1">
        <v>2</v>
      </c>
      <c r="L3294" s="1">
        <v>0</v>
      </c>
      <c r="M3294" s="1">
        <v>1.1135999999999999</v>
      </c>
      <c r="N3294" s="1">
        <f>Clean_Data[[#This Row],[Profit]]/Clean_Data[[#This Row],[Sales]]</f>
        <v>0.32</v>
      </c>
      <c r="O3294" s="1" t="str">
        <f>IF(Clean_Data[[#This Row],[Discount]]=0,"No Discount",
IF(Clean_Data[[#This Row],[Discount]]&lt;=0.2,"Low",
IF(Clean_Data[[#This Row],[Discount]]&lt;=0.5,"Medium","High")))</f>
        <v>No Discount</v>
      </c>
      <c r="P3294" s="1" t="str">
        <f>IF(Clean_Data[[#This Row],[Sales]]&lt;100,"Low",
IF(Clean_Data[[#This Row],[Sales]]&lt;500,"Medium","High"))</f>
        <v>Low</v>
      </c>
    </row>
    <row r="3295" spans="1:16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1">
        <v>30.96</v>
      </c>
      <c r="K3295" s="1">
        <v>8</v>
      </c>
      <c r="L3295" s="1">
        <v>0.8</v>
      </c>
      <c r="M3295" s="1">
        <v>-52.631999999999998</v>
      </c>
      <c r="N3295" s="1">
        <f>Clean_Data[[#This Row],[Profit]]/Clean_Data[[#This Row],[Sales]]</f>
        <v>-1.7</v>
      </c>
      <c r="O3295" s="1" t="str">
        <f>IF(Clean_Data[[#This Row],[Discount]]=0,"No Discount",
IF(Clean_Data[[#This Row],[Discount]]&lt;=0.2,"Low",
IF(Clean_Data[[#This Row],[Discount]]&lt;=0.5,"Medium","High")))</f>
        <v>High</v>
      </c>
      <c r="P3295" s="1" t="str">
        <f>IF(Clean_Data[[#This Row],[Sales]]&lt;100,"Low",
IF(Clean_Data[[#This Row],[Sales]]&lt;500,"Medium","High"))</f>
        <v>Low</v>
      </c>
    </row>
    <row r="3296" spans="1:16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1">
        <v>1704.89</v>
      </c>
      <c r="K3296" s="1">
        <v>11</v>
      </c>
      <c r="L3296" s="1">
        <v>0</v>
      </c>
      <c r="M3296" s="1">
        <v>767.20050000000003</v>
      </c>
      <c r="N3296" s="1">
        <f>Clean_Data[[#This Row],[Profit]]/Clean_Data[[#This Row],[Sales]]</f>
        <v>0.45</v>
      </c>
      <c r="O3296" s="1" t="str">
        <f>IF(Clean_Data[[#This Row],[Discount]]=0,"No Discount",
IF(Clean_Data[[#This Row],[Discount]]&lt;=0.2,"Low",
IF(Clean_Data[[#This Row],[Discount]]&lt;=0.5,"Medium","High")))</f>
        <v>No Discount</v>
      </c>
      <c r="P3296" s="1" t="str">
        <f>IF(Clean_Data[[#This Row],[Sales]]&lt;100,"Low",
IF(Clean_Data[[#This Row],[Sales]]&lt;500,"Medium","High"))</f>
        <v>High</v>
      </c>
    </row>
    <row r="3297" spans="1:16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1">
        <v>19.193999999999999</v>
      </c>
      <c r="K3297" s="1">
        <v>7</v>
      </c>
      <c r="L3297" s="1">
        <v>0.7</v>
      </c>
      <c r="M3297" s="1">
        <v>-12.795999999999999</v>
      </c>
      <c r="N3297" s="1">
        <f>Clean_Data[[#This Row],[Profit]]/Clean_Data[[#This Row],[Sales]]</f>
        <v>-0.66666666666666663</v>
      </c>
      <c r="O3297" s="1" t="str">
        <f>IF(Clean_Data[[#This Row],[Discount]]=0,"No Discount",
IF(Clean_Data[[#This Row],[Discount]]&lt;=0.2,"Low",
IF(Clean_Data[[#This Row],[Discount]]&lt;=0.5,"Medium","High")))</f>
        <v>High</v>
      </c>
      <c r="P3297" s="1" t="str">
        <f>IF(Clean_Data[[#This Row],[Sales]]&lt;100,"Low",
IF(Clean_Data[[#This Row],[Sales]]&lt;500,"Medium","High"))</f>
        <v>Low</v>
      </c>
    </row>
    <row r="3298" spans="1:16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1">
        <v>121.792</v>
      </c>
      <c r="K3298" s="1">
        <v>4</v>
      </c>
      <c r="L3298" s="1">
        <v>0.2</v>
      </c>
      <c r="M3298" s="1">
        <v>13.701599999999999</v>
      </c>
      <c r="N3298" s="1">
        <f>Clean_Data[[#This Row],[Profit]]/Clean_Data[[#This Row],[Sales]]</f>
        <v>0.11249999999999999</v>
      </c>
      <c r="O3298" s="1" t="str">
        <f>IF(Clean_Data[[#This Row],[Discount]]=0,"No Discount",
IF(Clean_Data[[#This Row],[Discount]]&lt;=0.2,"Low",
IF(Clean_Data[[#This Row],[Discount]]&lt;=0.5,"Medium","High")))</f>
        <v>Low</v>
      </c>
      <c r="P3298" s="1" t="str">
        <f>IF(Clean_Data[[#This Row],[Sales]]&lt;100,"Low",
IF(Clean_Data[[#This Row],[Sales]]&lt;500,"Medium","High"))</f>
        <v>Medium</v>
      </c>
    </row>
    <row r="3299" spans="1:16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1">
        <v>1919.9760000000001</v>
      </c>
      <c r="K3299" s="1">
        <v>3</v>
      </c>
      <c r="L3299" s="1">
        <v>0.2</v>
      </c>
      <c r="M3299" s="1">
        <v>215.9973</v>
      </c>
      <c r="N3299" s="1">
        <f>Clean_Data[[#This Row],[Profit]]/Clean_Data[[#This Row],[Sales]]</f>
        <v>0.11249999999999999</v>
      </c>
      <c r="O3299" s="1" t="str">
        <f>IF(Clean_Data[[#This Row],[Discount]]=0,"No Discount",
IF(Clean_Data[[#This Row],[Discount]]&lt;=0.2,"Low",
IF(Clean_Data[[#This Row],[Discount]]&lt;=0.5,"Medium","High")))</f>
        <v>Low</v>
      </c>
      <c r="P3299" s="1" t="str">
        <f>IF(Clean_Data[[#This Row],[Sales]]&lt;100,"Low",
IF(Clean_Data[[#This Row],[Sales]]&lt;500,"Medium","High"))</f>
        <v>High</v>
      </c>
    </row>
    <row r="3300" spans="1:16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1">
        <v>50.997</v>
      </c>
      <c r="K3300" s="1">
        <v>1</v>
      </c>
      <c r="L3300" s="1">
        <v>0.7</v>
      </c>
      <c r="M3300" s="1">
        <v>-40.797600000000003</v>
      </c>
      <c r="N3300" s="1">
        <f>Clean_Data[[#This Row],[Profit]]/Clean_Data[[#This Row],[Sales]]</f>
        <v>-0.8</v>
      </c>
      <c r="O3300" s="1" t="str">
        <f>IF(Clean_Data[[#This Row],[Discount]]=0,"No Discount",
IF(Clean_Data[[#This Row],[Discount]]&lt;=0.2,"Low",
IF(Clean_Data[[#This Row],[Discount]]&lt;=0.5,"Medium","High")))</f>
        <v>High</v>
      </c>
      <c r="P3300" s="1" t="str">
        <f>IF(Clean_Data[[#This Row],[Sales]]&lt;100,"Low",
IF(Clean_Data[[#This Row],[Sales]]&lt;500,"Medium","High"))</f>
        <v>Low</v>
      </c>
    </row>
    <row r="3301" spans="1:16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1">
        <v>76.792000000000002</v>
      </c>
      <c r="K3301" s="1">
        <v>1</v>
      </c>
      <c r="L3301" s="1">
        <v>0.2</v>
      </c>
      <c r="M3301" s="1">
        <v>-16.318300000000001</v>
      </c>
      <c r="N3301" s="1">
        <f>Clean_Data[[#This Row],[Profit]]/Clean_Data[[#This Row],[Sales]]</f>
        <v>-0.21249999999999999</v>
      </c>
      <c r="O3301" s="1" t="str">
        <f>IF(Clean_Data[[#This Row],[Discount]]=0,"No Discount",
IF(Clean_Data[[#This Row],[Discount]]&lt;=0.2,"Low",
IF(Clean_Data[[#This Row],[Discount]]&lt;=0.5,"Medium","High")))</f>
        <v>Low</v>
      </c>
      <c r="P3301" s="1" t="str">
        <f>IF(Clean_Data[[#This Row],[Sales]]&lt;100,"Low",
IF(Clean_Data[[#This Row],[Sales]]&lt;500,"Medium","High"))</f>
        <v>Low</v>
      </c>
    </row>
    <row r="3302" spans="1:16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1">
        <v>539.96400000000006</v>
      </c>
      <c r="K3302" s="1">
        <v>6</v>
      </c>
      <c r="L3302" s="1">
        <v>0.4</v>
      </c>
      <c r="M3302" s="1">
        <v>-107.9928</v>
      </c>
      <c r="N3302" s="1">
        <f>Clean_Data[[#This Row],[Profit]]/Clean_Data[[#This Row],[Sales]]</f>
        <v>-0.19999999999999998</v>
      </c>
      <c r="O3302" s="1" t="str">
        <f>IF(Clean_Data[[#This Row],[Discount]]=0,"No Discount",
IF(Clean_Data[[#This Row],[Discount]]&lt;=0.2,"Low",
IF(Clean_Data[[#This Row],[Discount]]&lt;=0.5,"Medium","High")))</f>
        <v>Medium</v>
      </c>
      <c r="P3302" s="1" t="str">
        <f>IF(Clean_Data[[#This Row],[Sales]]&lt;100,"Low",
IF(Clean_Data[[#This Row],[Sales]]&lt;500,"Medium","High"))</f>
        <v>High</v>
      </c>
    </row>
    <row r="3303" spans="1:16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1">
        <v>60.311999999999998</v>
      </c>
      <c r="K3303" s="1">
        <v>3</v>
      </c>
      <c r="L3303" s="1">
        <v>0.2</v>
      </c>
      <c r="M3303" s="1">
        <v>5.2773000000000003</v>
      </c>
      <c r="N3303" s="1">
        <f>Clean_Data[[#This Row],[Profit]]/Clean_Data[[#This Row],[Sales]]</f>
        <v>8.7500000000000008E-2</v>
      </c>
      <c r="O3303" s="1" t="str">
        <f>IF(Clean_Data[[#This Row],[Discount]]=0,"No Discount",
IF(Clean_Data[[#This Row],[Discount]]&lt;=0.2,"Low",
IF(Clean_Data[[#This Row],[Discount]]&lt;=0.5,"Medium","High")))</f>
        <v>Low</v>
      </c>
      <c r="P3303" s="1" t="str">
        <f>IF(Clean_Data[[#This Row],[Sales]]&lt;100,"Low",
IF(Clean_Data[[#This Row],[Sales]]&lt;500,"Medium","High"))</f>
        <v>Low</v>
      </c>
    </row>
    <row r="3304" spans="1:16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1">
        <v>1.944</v>
      </c>
      <c r="K3304" s="1">
        <v>3</v>
      </c>
      <c r="L3304" s="1">
        <v>0.7</v>
      </c>
      <c r="M3304" s="1">
        <v>-1.4256</v>
      </c>
      <c r="N3304" s="1">
        <f>Clean_Data[[#This Row],[Profit]]/Clean_Data[[#This Row],[Sales]]</f>
        <v>-0.73333333333333339</v>
      </c>
      <c r="O3304" s="1" t="str">
        <f>IF(Clean_Data[[#This Row],[Discount]]=0,"No Discount",
IF(Clean_Data[[#This Row],[Discount]]&lt;=0.2,"Low",
IF(Clean_Data[[#This Row],[Discount]]&lt;=0.5,"Medium","High")))</f>
        <v>High</v>
      </c>
      <c r="P3304" s="1" t="str">
        <f>IF(Clean_Data[[#This Row],[Sales]]&lt;100,"Low",
IF(Clean_Data[[#This Row],[Sales]]&lt;500,"Medium","High"))</f>
        <v>Low</v>
      </c>
    </row>
    <row r="3305" spans="1:16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1">
        <v>12.984</v>
      </c>
      <c r="K3305" s="1">
        <v>3</v>
      </c>
      <c r="L3305" s="1">
        <v>0.2</v>
      </c>
      <c r="M3305" s="1">
        <v>4.7066999999999997</v>
      </c>
      <c r="N3305" s="1">
        <f>Clean_Data[[#This Row],[Profit]]/Clean_Data[[#This Row],[Sales]]</f>
        <v>0.36249999999999999</v>
      </c>
      <c r="O3305" s="1" t="str">
        <f>IF(Clean_Data[[#This Row],[Discount]]=0,"No Discount",
IF(Clean_Data[[#This Row],[Discount]]&lt;=0.2,"Low",
IF(Clean_Data[[#This Row],[Discount]]&lt;=0.5,"Medium","High")))</f>
        <v>Low</v>
      </c>
      <c r="P3305" s="1" t="str">
        <f>IF(Clean_Data[[#This Row],[Sales]]&lt;100,"Low",
IF(Clean_Data[[#This Row],[Sales]]&lt;500,"Medium","High"))</f>
        <v>Low</v>
      </c>
    </row>
    <row r="3306" spans="1:16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1">
        <v>217.584</v>
      </c>
      <c r="K3306" s="1">
        <v>2</v>
      </c>
      <c r="L3306" s="1">
        <v>0.2</v>
      </c>
      <c r="M3306" s="1">
        <v>19.038599999999999</v>
      </c>
      <c r="N3306" s="1">
        <f>Clean_Data[[#This Row],[Profit]]/Clean_Data[[#This Row],[Sales]]</f>
        <v>8.7499999999999994E-2</v>
      </c>
      <c r="O3306" s="1" t="str">
        <f>IF(Clean_Data[[#This Row],[Discount]]=0,"No Discount",
IF(Clean_Data[[#This Row],[Discount]]&lt;=0.2,"Low",
IF(Clean_Data[[#This Row],[Discount]]&lt;=0.5,"Medium","High")))</f>
        <v>Low</v>
      </c>
      <c r="P3306" s="1" t="str">
        <f>IF(Clean_Data[[#This Row],[Sales]]&lt;100,"Low",
IF(Clean_Data[[#This Row],[Sales]]&lt;500,"Medium","High"))</f>
        <v>Medium</v>
      </c>
    </row>
    <row r="3307" spans="1:16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328.77600000000001</v>
      </c>
      <c r="K3307" s="1">
        <v>3</v>
      </c>
      <c r="L3307" s="1">
        <v>0.2</v>
      </c>
      <c r="M3307" s="1">
        <v>28.767900000000001</v>
      </c>
      <c r="N3307" s="1">
        <f>Clean_Data[[#This Row],[Profit]]/Clean_Data[[#This Row],[Sales]]</f>
        <v>8.7499999999999994E-2</v>
      </c>
      <c r="O3307" s="1" t="str">
        <f>IF(Clean_Data[[#This Row],[Discount]]=0,"No Discount",
IF(Clean_Data[[#This Row],[Discount]]&lt;=0.2,"Low",
IF(Clean_Data[[#This Row],[Discount]]&lt;=0.5,"Medium","High")))</f>
        <v>Low</v>
      </c>
      <c r="P3307" s="1" t="str">
        <f>IF(Clean_Data[[#This Row],[Sales]]&lt;100,"Low",
IF(Clean_Data[[#This Row],[Sales]]&lt;500,"Medium","High"))</f>
        <v>Medium</v>
      </c>
    </row>
    <row r="3308" spans="1:16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1">
        <v>2.286</v>
      </c>
      <c r="K3308" s="1">
        <v>3</v>
      </c>
      <c r="L3308" s="1">
        <v>0.8</v>
      </c>
      <c r="M3308" s="1">
        <v>-3.6576</v>
      </c>
      <c r="N3308" s="1">
        <f>Clean_Data[[#This Row],[Profit]]/Clean_Data[[#This Row],[Sales]]</f>
        <v>-1.5999999999999999</v>
      </c>
      <c r="O3308" s="1" t="str">
        <f>IF(Clean_Data[[#This Row],[Discount]]=0,"No Discount",
IF(Clean_Data[[#This Row],[Discount]]&lt;=0.2,"Low",
IF(Clean_Data[[#This Row],[Discount]]&lt;=0.5,"Medium","High")))</f>
        <v>High</v>
      </c>
      <c r="P3308" s="1" t="str">
        <f>IF(Clean_Data[[#This Row],[Sales]]&lt;100,"Low",
IF(Clean_Data[[#This Row],[Sales]]&lt;500,"Medium","High"))</f>
        <v>Low</v>
      </c>
    </row>
    <row r="3309" spans="1:16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1">
        <v>47.984000000000002</v>
      </c>
      <c r="K3309" s="1">
        <v>2</v>
      </c>
      <c r="L3309" s="1">
        <v>0.2</v>
      </c>
      <c r="M3309" s="1">
        <v>14.395200000000001</v>
      </c>
      <c r="N3309" s="1">
        <f>Clean_Data[[#This Row],[Profit]]/Clean_Data[[#This Row],[Sales]]</f>
        <v>0.3</v>
      </c>
      <c r="O3309" s="1" t="str">
        <f>IF(Clean_Data[[#This Row],[Discount]]=0,"No Discount",
IF(Clean_Data[[#This Row],[Discount]]&lt;=0.2,"Low",
IF(Clean_Data[[#This Row],[Discount]]&lt;=0.5,"Medium","High")))</f>
        <v>Low</v>
      </c>
      <c r="P3309" s="1" t="str">
        <f>IF(Clean_Data[[#This Row],[Sales]]&lt;100,"Low",
IF(Clean_Data[[#This Row],[Sales]]&lt;500,"Medium","High"))</f>
        <v>Low</v>
      </c>
    </row>
    <row r="3310" spans="1:16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1">
        <v>25.344000000000001</v>
      </c>
      <c r="K3310" s="1">
        <v>6</v>
      </c>
      <c r="L3310" s="1">
        <v>0.2</v>
      </c>
      <c r="M3310" s="1">
        <v>8.8704000000000001</v>
      </c>
      <c r="N3310" s="1">
        <f>Clean_Data[[#This Row],[Profit]]/Clean_Data[[#This Row],[Sales]]</f>
        <v>0.35</v>
      </c>
      <c r="O3310" s="1" t="str">
        <f>IF(Clean_Data[[#This Row],[Discount]]=0,"No Discount",
IF(Clean_Data[[#This Row],[Discount]]&lt;=0.2,"Low",
IF(Clean_Data[[#This Row],[Discount]]&lt;=0.5,"Medium","High")))</f>
        <v>Low</v>
      </c>
      <c r="P3310" s="1" t="str">
        <f>IF(Clean_Data[[#This Row],[Sales]]&lt;100,"Low",
IF(Clean_Data[[#This Row],[Sales]]&lt;500,"Medium","High"))</f>
        <v>Low</v>
      </c>
    </row>
    <row r="3311" spans="1:16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1">
        <v>232.4</v>
      </c>
      <c r="K3311" s="1">
        <v>5</v>
      </c>
      <c r="L3311" s="1">
        <v>0.2</v>
      </c>
      <c r="M3311" s="1">
        <v>78.435000000000002</v>
      </c>
      <c r="N3311" s="1">
        <f>Clean_Data[[#This Row],[Profit]]/Clean_Data[[#This Row],[Sales]]</f>
        <v>0.33750000000000002</v>
      </c>
      <c r="O3311" s="1" t="str">
        <f>IF(Clean_Data[[#This Row],[Discount]]=0,"No Discount",
IF(Clean_Data[[#This Row],[Discount]]&lt;=0.2,"Low",
IF(Clean_Data[[#This Row],[Discount]]&lt;=0.5,"Medium","High")))</f>
        <v>Low</v>
      </c>
      <c r="P3311" s="1" t="str">
        <f>IF(Clean_Data[[#This Row],[Sales]]&lt;100,"Low",
IF(Clean_Data[[#This Row],[Sales]]&lt;500,"Medium","High"))</f>
        <v>Medium</v>
      </c>
    </row>
    <row r="3312" spans="1:16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1">
        <v>86.45</v>
      </c>
      <c r="K3312" s="1">
        <v>7</v>
      </c>
      <c r="L3312" s="1">
        <v>0</v>
      </c>
      <c r="M3312" s="1">
        <v>38.037999999999997</v>
      </c>
      <c r="N3312" s="1">
        <f>Clean_Data[[#This Row],[Profit]]/Clean_Data[[#This Row],[Sales]]</f>
        <v>0.43999999999999995</v>
      </c>
      <c r="O3312" s="1" t="str">
        <f>IF(Clean_Data[[#This Row],[Discount]]=0,"No Discount",
IF(Clean_Data[[#This Row],[Discount]]&lt;=0.2,"Low",
IF(Clean_Data[[#This Row],[Discount]]&lt;=0.5,"Medium","High")))</f>
        <v>No Discount</v>
      </c>
      <c r="P3312" s="1" t="str">
        <f>IF(Clean_Data[[#This Row],[Sales]]&lt;100,"Low",
IF(Clean_Data[[#This Row],[Sales]]&lt;500,"Medium","High"))</f>
        <v>Low</v>
      </c>
    </row>
    <row r="3313" spans="1:16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1">
        <v>603.91999999999996</v>
      </c>
      <c r="K3313" s="1">
        <v>5</v>
      </c>
      <c r="L3313" s="1">
        <v>0.2</v>
      </c>
      <c r="M3313" s="1">
        <v>45.293999999999997</v>
      </c>
      <c r="N3313" s="1">
        <f>Clean_Data[[#This Row],[Profit]]/Clean_Data[[#This Row],[Sales]]</f>
        <v>7.4999999999999997E-2</v>
      </c>
      <c r="O3313" s="1" t="str">
        <f>IF(Clean_Data[[#This Row],[Discount]]=0,"No Discount",
IF(Clean_Data[[#This Row],[Discount]]&lt;=0.2,"Low",
IF(Clean_Data[[#This Row],[Discount]]&lt;=0.5,"Medium","High")))</f>
        <v>Low</v>
      </c>
      <c r="P3313" s="1" t="str">
        <f>IF(Clean_Data[[#This Row],[Sales]]&lt;100,"Low",
IF(Clean_Data[[#This Row],[Sales]]&lt;500,"Medium","High"))</f>
        <v>High</v>
      </c>
    </row>
    <row r="3314" spans="1:16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1">
        <v>81.98</v>
      </c>
      <c r="K3314" s="1">
        <v>2</v>
      </c>
      <c r="L3314" s="1">
        <v>0</v>
      </c>
      <c r="M3314" s="1">
        <v>40.170200000000001</v>
      </c>
      <c r="N3314" s="1">
        <f>Clean_Data[[#This Row],[Profit]]/Clean_Data[[#This Row],[Sales]]</f>
        <v>0.49</v>
      </c>
      <c r="O3314" s="1" t="str">
        <f>IF(Clean_Data[[#This Row],[Discount]]=0,"No Discount",
IF(Clean_Data[[#This Row],[Discount]]&lt;=0.2,"Low",
IF(Clean_Data[[#This Row],[Discount]]&lt;=0.5,"Medium","High")))</f>
        <v>No Discount</v>
      </c>
      <c r="P3314" s="1" t="str">
        <f>IF(Clean_Data[[#This Row],[Sales]]&lt;100,"Low",
IF(Clean_Data[[#This Row],[Sales]]&lt;500,"Medium","High"))</f>
        <v>Low</v>
      </c>
    </row>
    <row r="3315" spans="1:16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1">
        <v>271.76400000000001</v>
      </c>
      <c r="K3315" s="1">
        <v>2</v>
      </c>
      <c r="L3315" s="1">
        <v>0.1</v>
      </c>
      <c r="M3315" s="1">
        <v>48.313600000000001</v>
      </c>
      <c r="N3315" s="1">
        <f>Clean_Data[[#This Row],[Profit]]/Clean_Data[[#This Row],[Sales]]</f>
        <v>0.17777777777777778</v>
      </c>
      <c r="O3315" s="1" t="str">
        <f>IF(Clean_Data[[#This Row],[Discount]]=0,"No Discount",
IF(Clean_Data[[#This Row],[Discount]]&lt;=0.2,"Low",
IF(Clean_Data[[#This Row],[Discount]]&lt;=0.5,"Medium","High")))</f>
        <v>Low</v>
      </c>
      <c r="P3315" s="1" t="str">
        <f>IF(Clean_Data[[#This Row],[Sales]]&lt;100,"Low",
IF(Clean_Data[[#This Row],[Sales]]&lt;500,"Medium","High"))</f>
        <v>Medium</v>
      </c>
    </row>
    <row r="3316" spans="1:16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1">
        <v>14.375999999999999</v>
      </c>
      <c r="K3316" s="1">
        <v>3</v>
      </c>
      <c r="L3316" s="1">
        <v>0.2</v>
      </c>
      <c r="M3316" s="1">
        <v>4.8518999999999997</v>
      </c>
      <c r="N3316" s="1">
        <f>Clean_Data[[#This Row],[Profit]]/Clean_Data[[#This Row],[Sales]]</f>
        <v>0.33749999999999997</v>
      </c>
      <c r="O3316" s="1" t="str">
        <f>IF(Clean_Data[[#This Row],[Discount]]=0,"No Discount",
IF(Clean_Data[[#This Row],[Discount]]&lt;=0.2,"Low",
IF(Clean_Data[[#This Row],[Discount]]&lt;=0.5,"Medium","High")))</f>
        <v>Low</v>
      </c>
      <c r="P3316" s="1" t="str">
        <f>IF(Clean_Data[[#This Row],[Sales]]&lt;100,"Low",
IF(Clean_Data[[#This Row],[Sales]]&lt;500,"Medium","High"))</f>
        <v>Low</v>
      </c>
    </row>
    <row r="3317" spans="1:16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1">
        <v>341.96</v>
      </c>
      <c r="K3317" s="1">
        <v>5</v>
      </c>
      <c r="L3317" s="1">
        <v>0.6</v>
      </c>
      <c r="M3317" s="1">
        <v>-427.45</v>
      </c>
      <c r="N3317" s="1">
        <f>Clean_Data[[#This Row],[Profit]]/Clean_Data[[#This Row],[Sales]]</f>
        <v>-1.25</v>
      </c>
      <c r="O3317" s="1" t="str">
        <f>IF(Clean_Data[[#This Row],[Discount]]=0,"No Discount",
IF(Clean_Data[[#This Row],[Discount]]&lt;=0.2,"Low",
IF(Clean_Data[[#This Row],[Discount]]&lt;=0.5,"Medium","High")))</f>
        <v>High</v>
      </c>
      <c r="P3317" s="1" t="str">
        <f>IF(Clean_Data[[#This Row],[Sales]]&lt;100,"Low",
IF(Clean_Data[[#This Row],[Sales]]&lt;500,"Medium","High"))</f>
        <v>Medium</v>
      </c>
    </row>
    <row r="3318" spans="1:16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1">
        <v>181.35</v>
      </c>
      <c r="K3318" s="1">
        <v>9</v>
      </c>
      <c r="L3318" s="1">
        <v>0</v>
      </c>
      <c r="M3318" s="1">
        <v>48.964500000000001</v>
      </c>
      <c r="N3318" s="1">
        <f>Clean_Data[[#This Row],[Profit]]/Clean_Data[[#This Row],[Sales]]</f>
        <v>0.27</v>
      </c>
      <c r="O3318" s="1" t="str">
        <f>IF(Clean_Data[[#This Row],[Discount]]=0,"No Discount",
IF(Clean_Data[[#This Row],[Discount]]&lt;=0.2,"Low",
IF(Clean_Data[[#This Row],[Discount]]&lt;=0.5,"Medium","High")))</f>
        <v>No Discount</v>
      </c>
      <c r="P3318" s="1" t="str">
        <f>IF(Clean_Data[[#This Row],[Sales]]&lt;100,"Low",
IF(Clean_Data[[#This Row],[Sales]]&lt;500,"Medium","High"))</f>
        <v>Medium</v>
      </c>
    </row>
    <row r="3319" spans="1:16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1">
        <v>8.64</v>
      </c>
      <c r="K3319" s="1">
        <v>3</v>
      </c>
      <c r="L3319" s="1">
        <v>0</v>
      </c>
      <c r="M3319" s="1">
        <v>4.2336</v>
      </c>
      <c r="N3319" s="1">
        <f>Clean_Data[[#This Row],[Profit]]/Clean_Data[[#This Row],[Sales]]</f>
        <v>0.49</v>
      </c>
      <c r="O3319" s="1" t="str">
        <f>IF(Clean_Data[[#This Row],[Discount]]=0,"No Discount",
IF(Clean_Data[[#This Row],[Discount]]&lt;=0.2,"Low",
IF(Clean_Data[[#This Row],[Discount]]&lt;=0.5,"Medium","High")))</f>
        <v>No Discount</v>
      </c>
      <c r="P3319" s="1" t="str">
        <f>IF(Clean_Data[[#This Row],[Sales]]&lt;100,"Low",
IF(Clean_Data[[#This Row],[Sales]]&lt;500,"Medium","High"))</f>
        <v>Low</v>
      </c>
    </row>
    <row r="3320" spans="1:16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1">
        <v>43.512</v>
      </c>
      <c r="K3320" s="1">
        <v>7</v>
      </c>
      <c r="L3320" s="1">
        <v>0.2</v>
      </c>
      <c r="M3320" s="1">
        <v>3.8073000000000001</v>
      </c>
      <c r="N3320" s="1">
        <f>Clean_Data[[#This Row],[Profit]]/Clean_Data[[#This Row],[Sales]]</f>
        <v>8.7500000000000008E-2</v>
      </c>
      <c r="O3320" s="1" t="str">
        <f>IF(Clean_Data[[#This Row],[Discount]]=0,"No Discount",
IF(Clean_Data[[#This Row],[Discount]]&lt;=0.2,"Low",
IF(Clean_Data[[#This Row],[Discount]]&lt;=0.5,"Medium","High")))</f>
        <v>Low</v>
      </c>
      <c r="P3320" s="1" t="str">
        <f>IF(Clean_Data[[#This Row],[Sales]]&lt;100,"Low",
IF(Clean_Data[[#This Row],[Sales]]&lt;500,"Medium","High"))</f>
        <v>Low</v>
      </c>
    </row>
    <row r="3321" spans="1:16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1">
        <v>662.88</v>
      </c>
      <c r="K3321" s="1">
        <v>3</v>
      </c>
      <c r="L3321" s="1">
        <v>0.2</v>
      </c>
      <c r="M3321" s="1">
        <v>74.573999999999998</v>
      </c>
      <c r="N3321" s="1">
        <f>Clean_Data[[#This Row],[Profit]]/Clean_Data[[#This Row],[Sales]]</f>
        <v>0.1125</v>
      </c>
      <c r="O3321" s="1" t="str">
        <f>IF(Clean_Data[[#This Row],[Discount]]=0,"No Discount",
IF(Clean_Data[[#This Row],[Discount]]&lt;=0.2,"Low",
IF(Clean_Data[[#This Row],[Discount]]&lt;=0.5,"Medium","High")))</f>
        <v>Low</v>
      </c>
      <c r="P3321" s="1" t="str">
        <f>IF(Clean_Data[[#This Row],[Sales]]&lt;100,"Low",
IF(Clean_Data[[#This Row],[Sales]]&lt;500,"Medium","High"))</f>
        <v>High</v>
      </c>
    </row>
    <row r="3322" spans="1:16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1">
        <v>25.92</v>
      </c>
      <c r="K3322" s="1">
        <v>5</v>
      </c>
      <c r="L3322" s="1">
        <v>0.2</v>
      </c>
      <c r="M3322" s="1">
        <v>9.0719999999999992</v>
      </c>
      <c r="N3322" s="1">
        <f>Clean_Data[[#This Row],[Profit]]/Clean_Data[[#This Row],[Sales]]</f>
        <v>0.34999999999999992</v>
      </c>
      <c r="O3322" s="1" t="str">
        <f>IF(Clean_Data[[#This Row],[Discount]]=0,"No Discount",
IF(Clean_Data[[#This Row],[Discount]]&lt;=0.2,"Low",
IF(Clean_Data[[#This Row],[Discount]]&lt;=0.5,"Medium","High")))</f>
        <v>Low</v>
      </c>
      <c r="P3322" s="1" t="str">
        <f>IF(Clean_Data[[#This Row],[Sales]]&lt;100,"Low",
IF(Clean_Data[[#This Row],[Sales]]&lt;500,"Medium","High"))</f>
        <v>Low</v>
      </c>
    </row>
    <row r="3323" spans="1:16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1">
        <v>68.94</v>
      </c>
      <c r="K3323" s="1">
        <v>3</v>
      </c>
      <c r="L3323" s="1">
        <v>0</v>
      </c>
      <c r="M3323" s="1">
        <v>20.681999999999999</v>
      </c>
      <c r="N3323" s="1">
        <f>Clean_Data[[#This Row],[Profit]]/Clean_Data[[#This Row],[Sales]]</f>
        <v>0.3</v>
      </c>
      <c r="O3323" s="1" t="str">
        <f>IF(Clean_Data[[#This Row],[Discount]]=0,"No Discount",
IF(Clean_Data[[#This Row],[Discount]]&lt;=0.2,"Low",
IF(Clean_Data[[#This Row],[Discount]]&lt;=0.5,"Medium","High")))</f>
        <v>No Discount</v>
      </c>
      <c r="P3323" s="1" t="str">
        <f>IF(Clean_Data[[#This Row],[Sales]]&lt;100,"Low",
IF(Clean_Data[[#This Row],[Sales]]&lt;500,"Medium","High"))</f>
        <v>Low</v>
      </c>
    </row>
    <row r="3324" spans="1:16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1">
        <v>128.82</v>
      </c>
      <c r="K3324" s="1">
        <v>3</v>
      </c>
      <c r="L3324" s="1">
        <v>0</v>
      </c>
      <c r="M3324" s="1">
        <v>50.239800000000002</v>
      </c>
      <c r="N3324" s="1">
        <f>Clean_Data[[#This Row],[Profit]]/Clean_Data[[#This Row],[Sales]]</f>
        <v>0.39</v>
      </c>
      <c r="O3324" s="1" t="str">
        <f>IF(Clean_Data[[#This Row],[Discount]]=0,"No Discount",
IF(Clean_Data[[#This Row],[Discount]]&lt;=0.2,"Low",
IF(Clean_Data[[#This Row],[Discount]]&lt;=0.5,"Medium","High")))</f>
        <v>No Discount</v>
      </c>
      <c r="P3324" s="1" t="str">
        <f>IF(Clean_Data[[#This Row],[Sales]]&lt;100,"Low",
IF(Clean_Data[[#This Row],[Sales]]&lt;500,"Medium","High"))</f>
        <v>Medium</v>
      </c>
    </row>
    <row r="3325" spans="1:16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1">
        <v>896.99</v>
      </c>
      <c r="K3325" s="1">
        <v>5</v>
      </c>
      <c r="L3325" s="1">
        <v>0.8</v>
      </c>
      <c r="M3325" s="1">
        <v>-1480.0335</v>
      </c>
      <c r="N3325" s="1">
        <f>Clean_Data[[#This Row],[Profit]]/Clean_Data[[#This Row],[Sales]]</f>
        <v>-1.65</v>
      </c>
      <c r="O3325" s="1" t="str">
        <f>IF(Clean_Data[[#This Row],[Discount]]=0,"No Discount",
IF(Clean_Data[[#This Row],[Discount]]&lt;=0.2,"Low",
IF(Clean_Data[[#This Row],[Discount]]&lt;=0.5,"Medium","High")))</f>
        <v>High</v>
      </c>
      <c r="P3325" s="1" t="str">
        <f>IF(Clean_Data[[#This Row],[Sales]]&lt;100,"Low",
IF(Clean_Data[[#This Row],[Sales]]&lt;500,"Medium","High"))</f>
        <v>High</v>
      </c>
    </row>
    <row r="3326" spans="1:16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1.234</v>
      </c>
      <c r="K3326" s="1">
        <v>1</v>
      </c>
      <c r="L3326" s="1">
        <v>0.8</v>
      </c>
      <c r="M3326" s="1">
        <v>-1.9743999999999999</v>
      </c>
      <c r="N3326" s="1">
        <f>Clean_Data[[#This Row],[Profit]]/Clean_Data[[#This Row],[Sales]]</f>
        <v>-1.5999999999999999</v>
      </c>
      <c r="O3326" s="1" t="str">
        <f>IF(Clean_Data[[#This Row],[Discount]]=0,"No Discount",
IF(Clean_Data[[#This Row],[Discount]]&lt;=0.2,"Low",
IF(Clean_Data[[#This Row],[Discount]]&lt;=0.5,"Medium","High")))</f>
        <v>High</v>
      </c>
      <c r="P3326" s="1" t="str">
        <f>IF(Clean_Data[[#This Row],[Sales]]&lt;100,"Low",
IF(Clean_Data[[#This Row],[Sales]]&lt;500,"Medium","High"))</f>
        <v>Low</v>
      </c>
    </row>
    <row r="3327" spans="1:16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1">
        <v>67.56</v>
      </c>
      <c r="K3327" s="1">
        <v>3</v>
      </c>
      <c r="L3327" s="1">
        <v>0.2</v>
      </c>
      <c r="M3327" s="1">
        <v>6.7560000000000002</v>
      </c>
      <c r="N3327" s="1">
        <f>Clean_Data[[#This Row],[Profit]]/Clean_Data[[#This Row],[Sales]]</f>
        <v>0.1</v>
      </c>
      <c r="O3327" s="1" t="str">
        <f>IF(Clean_Data[[#This Row],[Discount]]=0,"No Discount",
IF(Clean_Data[[#This Row],[Discount]]&lt;=0.2,"Low",
IF(Clean_Data[[#This Row],[Discount]]&lt;=0.5,"Medium","High")))</f>
        <v>Low</v>
      </c>
      <c r="P3327" s="1" t="str">
        <f>IF(Clean_Data[[#This Row],[Sales]]&lt;100,"Low",
IF(Clean_Data[[#This Row],[Sales]]&lt;500,"Medium","High"))</f>
        <v>Low</v>
      </c>
    </row>
    <row r="3328" spans="1:16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1">
        <v>21.72</v>
      </c>
      <c r="K3328" s="1">
        <v>5</v>
      </c>
      <c r="L3328" s="1">
        <v>0.2</v>
      </c>
      <c r="M3328" s="1">
        <v>7.8734999999999999</v>
      </c>
      <c r="N3328" s="1">
        <f>Clean_Data[[#This Row],[Profit]]/Clean_Data[[#This Row],[Sales]]</f>
        <v>0.36249999999999999</v>
      </c>
      <c r="O3328" s="1" t="str">
        <f>IF(Clean_Data[[#This Row],[Discount]]=0,"No Discount",
IF(Clean_Data[[#This Row],[Discount]]&lt;=0.2,"Low",
IF(Clean_Data[[#This Row],[Discount]]&lt;=0.5,"Medium","High")))</f>
        <v>Low</v>
      </c>
      <c r="P3328" s="1" t="str">
        <f>IF(Clean_Data[[#This Row],[Sales]]&lt;100,"Low",
IF(Clean_Data[[#This Row],[Sales]]&lt;500,"Medium","High"))</f>
        <v>Low</v>
      </c>
    </row>
    <row r="3329" spans="1:16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262.33600000000001</v>
      </c>
      <c r="K3329" s="1">
        <v>8</v>
      </c>
      <c r="L3329" s="1">
        <v>0.2</v>
      </c>
      <c r="M3329" s="1">
        <v>95.096800000000002</v>
      </c>
      <c r="N3329" s="1">
        <f>Clean_Data[[#This Row],[Profit]]/Clean_Data[[#This Row],[Sales]]</f>
        <v>0.36249999999999999</v>
      </c>
      <c r="O3329" s="1" t="str">
        <f>IF(Clean_Data[[#This Row],[Discount]]=0,"No Discount",
IF(Clean_Data[[#This Row],[Discount]]&lt;=0.2,"Low",
IF(Clean_Data[[#This Row],[Discount]]&lt;=0.5,"Medium","High")))</f>
        <v>Low</v>
      </c>
      <c r="P3329" s="1" t="str">
        <f>IF(Clean_Data[[#This Row],[Sales]]&lt;100,"Low",
IF(Clean_Data[[#This Row],[Sales]]&lt;500,"Medium","High"))</f>
        <v>Medium</v>
      </c>
    </row>
    <row r="3330" spans="1:16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1">
        <v>148.47999999999999</v>
      </c>
      <c r="K3330" s="1">
        <v>2</v>
      </c>
      <c r="L3330" s="1">
        <v>0.2</v>
      </c>
      <c r="M3330" s="1">
        <v>16.704000000000001</v>
      </c>
      <c r="N3330" s="1">
        <f>Clean_Data[[#This Row],[Profit]]/Clean_Data[[#This Row],[Sales]]</f>
        <v>0.11250000000000002</v>
      </c>
      <c r="O3330" s="1" t="str">
        <f>IF(Clean_Data[[#This Row],[Discount]]=0,"No Discount",
IF(Clean_Data[[#This Row],[Discount]]&lt;=0.2,"Low",
IF(Clean_Data[[#This Row],[Discount]]&lt;=0.5,"Medium","High")))</f>
        <v>Low</v>
      </c>
      <c r="P3330" s="1" t="str">
        <f>IF(Clean_Data[[#This Row],[Sales]]&lt;100,"Low",
IF(Clean_Data[[#This Row],[Sales]]&lt;500,"Medium","High"))</f>
        <v>Medium</v>
      </c>
    </row>
    <row r="3331" spans="1:16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241.17599999999999</v>
      </c>
      <c r="K3331" s="1">
        <v>3</v>
      </c>
      <c r="L3331" s="1">
        <v>0.2</v>
      </c>
      <c r="M3331" s="1">
        <v>15.073499999999999</v>
      </c>
      <c r="N3331" s="1">
        <f>Clean_Data[[#This Row],[Profit]]/Clean_Data[[#This Row],[Sales]]</f>
        <v>6.25E-2</v>
      </c>
      <c r="O3331" s="1" t="str">
        <f>IF(Clean_Data[[#This Row],[Discount]]=0,"No Discount",
IF(Clean_Data[[#This Row],[Discount]]&lt;=0.2,"Low",
IF(Clean_Data[[#This Row],[Discount]]&lt;=0.5,"Medium","High")))</f>
        <v>Low</v>
      </c>
      <c r="P3331" s="1" t="str">
        <f>IF(Clean_Data[[#This Row],[Sales]]&lt;100,"Low",
IF(Clean_Data[[#This Row],[Sales]]&lt;500,"Medium","High"))</f>
        <v>Medium</v>
      </c>
    </row>
    <row r="3332" spans="1:16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1">
        <v>227.976</v>
      </c>
      <c r="K3332" s="1">
        <v>3</v>
      </c>
      <c r="L3332" s="1">
        <v>0.2</v>
      </c>
      <c r="M3332" s="1">
        <v>28.497</v>
      </c>
      <c r="N3332" s="1">
        <f>Clean_Data[[#This Row],[Profit]]/Clean_Data[[#This Row],[Sales]]</f>
        <v>0.125</v>
      </c>
      <c r="O3332" s="1" t="str">
        <f>IF(Clean_Data[[#This Row],[Discount]]=0,"No Discount",
IF(Clean_Data[[#This Row],[Discount]]&lt;=0.2,"Low",
IF(Clean_Data[[#This Row],[Discount]]&lt;=0.5,"Medium","High")))</f>
        <v>Low</v>
      </c>
      <c r="P3332" s="1" t="str">
        <f>IF(Clean_Data[[#This Row],[Sales]]&lt;100,"Low",
IF(Clean_Data[[#This Row],[Sales]]&lt;500,"Medium","High"))</f>
        <v>Medium</v>
      </c>
    </row>
    <row r="3333" spans="1:16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1">
        <v>52.68</v>
      </c>
      <c r="K3333" s="1">
        <v>3</v>
      </c>
      <c r="L3333" s="1">
        <v>0.2</v>
      </c>
      <c r="M3333" s="1">
        <v>19.754999999999999</v>
      </c>
      <c r="N3333" s="1">
        <f>Clean_Data[[#This Row],[Profit]]/Clean_Data[[#This Row],[Sales]]</f>
        <v>0.375</v>
      </c>
      <c r="O3333" s="1" t="str">
        <f>IF(Clean_Data[[#This Row],[Discount]]=0,"No Discount",
IF(Clean_Data[[#This Row],[Discount]]&lt;=0.2,"Low",
IF(Clean_Data[[#This Row],[Discount]]&lt;=0.5,"Medium","High")))</f>
        <v>Low</v>
      </c>
      <c r="P3333" s="1" t="str">
        <f>IF(Clean_Data[[#This Row],[Sales]]&lt;100,"Low",
IF(Clean_Data[[#This Row],[Sales]]&lt;500,"Medium","High"))</f>
        <v>Low</v>
      </c>
    </row>
    <row r="3334" spans="1:16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1">
        <v>2.032</v>
      </c>
      <c r="K3334" s="1">
        <v>1</v>
      </c>
      <c r="L3334" s="1">
        <v>0.6</v>
      </c>
      <c r="M3334" s="1">
        <v>-1.3208</v>
      </c>
      <c r="N3334" s="1">
        <f>Clean_Data[[#This Row],[Profit]]/Clean_Data[[#This Row],[Sales]]</f>
        <v>-0.65</v>
      </c>
      <c r="O3334" s="1" t="str">
        <f>IF(Clean_Data[[#This Row],[Discount]]=0,"No Discount",
IF(Clean_Data[[#This Row],[Discount]]&lt;=0.2,"Low",
IF(Clean_Data[[#This Row],[Discount]]&lt;=0.5,"Medium","High")))</f>
        <v>High</v>
      </c>
      <c r="P3334" s="1" t="str">
        <f>IF(Clean_Data[[#This Row],[Sales]]&lt;100,"Low",
IF(Clean_Data[[#This Row],[Sales]]&lt;500,"Medium","High"))</f>
        <v>Low</v>
      </c>
    </row>
    <row r="3335" spans="1:16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1">
        <v>17.12</v>
      </c>
      <c r="K3335" s="1">
        <v>4</v>
      </c>
      <c r="L3335" s="1">
        <v>0</v>
      </c>
      <c r="M3335" s="1">
        <v>4.9648000000000003</v>
      </c>
      <c r="N3335" s="1">
        <f>Clean_Data[[#This Row],[Profit]]/Clean_Data[[#This Row],[Sales]]</f>
        <v>0.28999999999999998</v>
      </c>
      <c r="O3335" s="1" t="str">
        <f>IF(Clean_Data[[#This Row],[Discount]]=0,"No Discount",
IF(Clean_Data[[#This Row],[Discount]]&lt;=0.2,"Low",
IF(Clean_Data[[#This Row],[Discount]]&lt;=0.5,"Medium","High")))</f>
        <v>No Discount</v>
      </c>
      <c r="P3335" s="1" t="str">
        <f>IF(Clean_Data[[#This Row],[Sales]]&lt;100,"Low",
IF(Clean_Data[[#This Row],[Sales]]&lt;500,"Medium","High"))</f>
        <v>Low</v>
      </c>
    </row>
    <row r="3336" spans="1:16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1">
        <v>431.96800000000002</v>
      </c>
      <c r="K3336" s="1">
        <v>4</v>
      </c>
      <c r="L3336" s="1">
        <v>0.2</v>
      </c>
      <c r="M3336" s="1">
        <v>37.797199999999997</v>
      </c>
      <c r="N3336" s="1">
        <f>Clean_Data[[#This Row],[Profit]]/Clean_Data[[#This Row],[Sales]]</f>
        <v>8.7499999999999994E-2</v>
      </c>
      <c r="O3336" s="1" t="str">
        <f>IF(Clean_Data[[#This Row],[Discount]]=0,"No Discount",
IF(Clean_Data[[#This Row],[Discount]]&lt;=0.2,"Low",
IF(Clean_Data[[#This Row],[Discount]]&lt;=0.5,"Medium","High")))</f>
        <v>Low</v>
      </c>
      <c r="P3336" s="1" t="str">
        <f>IF(Clean_Data[[#This Row],[Sales]]&lt;100,"Low",
IF(Clean_Data[[#This Row],[Sales]]&lt;500,"Medium","High"))</f>
        <v>Medium</v>
      </c>
    </row>
    <row r="3337" spans="1:16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1">
        <v>129.91999999999999</v>
      </c>
      <c r="K3337" s="1">
        <v>4</v>
      </c>
      <c r="L3337" s="1">
        <v>0</v>
      </c>
      <c r="M3337" s="1">
        <v>10.393599999999999</v>
      </c>
      <c r="N3337" s="1">
        <f>Clean_Data[[#This Row],[Profit]]/Clean_Data[[#This Row],[Sales]]</f>
        <v>0.08</v>
      </c>
      <c r="O3337" s="1" t="str">
        <f>IF(Clean_Data[[#This Row],[Discount]]=0,"No Discount",
IF(Clean_Data[[#This Row],[Discount]]&lt;=0.2,"Low",
IF(Clean_Data[[#This Row],[Discount]]&lt;=0.5,"Medium","High")))</f>
        <v>No Discount</v>
      </c>
      <c r="P3337" s="1" t="str">
        <f>IF(Clean_Data[[#This Row],[Sales]]&lt;100,"Low",
IF(Clean_Data[[#This Row],[Sales]]&lt;500,"Medium","High"))</f>
        <v>Medium</v>
      </c>
    </row>
    <row r="3338" spans="1:16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1">
        <v>568.72799999999995</v>
      </c>
      <c r="K3338" s="1">
        <v>3</v>
      </c>
      <c r="L3338" s="1">
        <v>0.2</v>
      </c>
      <c r="M3338" s="1">
        <v>28.436399999999999</v>
      </c>
      <c r="N3338" s="1">
        <f>Clean_Data[[#This Row],[Profit]]/Clean_Data[[#This Row],[Sales]]</f>
        <v>0.05</v>
      </c>
      <c r="O3338" s="1" t="str">
        <f>IF(Clean_Data[[#This Row],[Discount]]=0,"No Discount",
IF(Clean_Data[[#This Row],[Discount]]&lt;=0.2,"Low",
IF(Clean_Data[[#This Row],[Discount]]&lt;=0.5,"Medium","High")))</f>
        <v>Low</v>
      </c>
      <c r="P3338" s="1" t="str">
        <f>IF(Clean_Data[[#This Row],[Sales]]&lt;100,"Low",
IF(Clean_Data[[#This Row],[Sales]]&lt;500,"Medium","High"))</f>
        <v>High</v>
      </c>
    </row>
    <row r="3339" spans="1:16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1">
        <v>117.14400000000001</v>
      </c>
      <c r="K3339" s="1">
        <v>9</v>
      </c>
      <c r="L3339" s="1">
        <v>0.2</v>
      </c>
      <c r="M3339" s="1">
        <v>42.464700000000001</v>
      </c>
      <c r="N3339" s="1">
        <f>Clean_Data[[#This Row],[Profit]]/Clean_Data[[#This Row],[Sales]]</f>
        <v>0.36249999999999999</v>
      </c>
      <c r="O3339" s="1" t="str">
        <f>IF(Clean_Data[[#This Row],[Discount]]=0,"No Discount",
IF(Clean_Data[[#This Row],[Discount]]&lt;=0.2,"Low",
IF(Clean_Data[[#This Row],[Discount]]&lt;=0.5,"Medium","High")))</f>
        <v>Low</v>
      </c>
      <c r="P3339" s="1" t="str">
        <f>IF(Clean_Data[[#This Row],[Sales]]&lt;100,"Low",
IF(Clean_Data[[#This Row],[Sales]]&lt;500,"Medium","High"))</f>
        <v>Medium</v>
      </c>
    </row>
    <row r="3340" spans="1:16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1">
        <v>203.52</v>
      </c>
      <c r="K3340" s="1">
        <v>3</v>
      </c>
      <c r="L3340" s="1">
        <v>0</v>
      </c>
      <c r="M3340" s="1">
        <v>54.950400000000002</v>
      </c>
      <c r="N3340" s="1">
        <f>Clean_Data[[#This Row],[Profit]]/Clean_Data[[#This Row],[Sales]]</f>
        <v>0.27</v>
      </c>
      <c r="O3340" s="1" t="str">
        <f>IF(Clean_Data[[#This Row],[Discount]]=0,"No Discount",
IF(Clean_Data[[#This Row],[Discount]]&lt;=0.2,"Low",
IF(Clean_Data[[#This Row],[Discount]]&lt;=0.5,"Medium","High")))</f>
        <v>No Discount</v>
      </c>
      <c r="P3340" s="1" t="str">
        <f>IF(Clean_Data[[#This Row],[Sales]]&lt;100,"Low",
IF(Clean_Data[[#This Row],[Sales]]&lt;500,"Medium","High"))</f>
        <v>Medium</v>
      </c>
    </row>
    <row r="3341" spans="1:16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1">
        <v>51.75</v>
      </c>
      <c r="K3341" s="1">
        <v>5</v>
      </c>
      <c r="L3341" s="1">
        <v>0</v>
      </c>
      <c r="M3341" s="1">
        <v>24.84</v>
      </c>
      <c r="N3341" s="1">
        <f>Clean_Data[[#This Row],[Profit]]/Clean_Data[[#This Row],[Sales]]</f>
        <v>0.48</v>
      </c>
      <c r="O3341" s="1" t="str">
        <f>IF(Clean_Data[[#This Row],[Discount]]=0,"No Discount",
IF(Clean_Data[[#This Row],[Discount]]&lt;=0.2,"Low",
IF(Clean_Data[[#This Row],[Discount]]&lt;=0.5,"Medium","High")))</f>
        <v>No Discount</v>
      </c>
      <c r="P3341" s="1" t="str">
        <f>IF(Clean_Data[[#This Row],[Sales]]&lt;100,"Low",
IF(Clean_Data[[#This Row],[Sales]]&lt;500,"Medium","High"))</f>
        <v>Low</v>
      </c>
    </row>
    <row r="3342" spans="1:16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1">
        <v>122.97</v>
      </c>
      <c r="K3342" s="1">
        <v>3</v>
      </c>
      <c r="L3342" s="1">
        <v>0</v>
      </c>
      <c r="M3342" s="1">
        <v>60.255299999999998</v>
      </c>
      <c r="N3342" s="1">
        <f>Clean_Data[[#This Row],[Profit]]/Clean_Data[[#This Row],[Sales]]</f>
        <v>0.49</v>
      </c>
      <c r="O3342" s="1" t="str">
        <f>IF(Clean_Data[[#This Row],[Discount]]=0,"No Discount",
IF(Clean_Data[[#This Row],[Discount]]&lt;=0.2,"Low",
IF(Clean_Data[[#This Row],[Discount]]&lt;=0.5,"Medium","High")))</f>
        <v>No Discount</v>
      </c>
      <c r="P3342" s="1" t="str">
        <f>IF(Clean_Data[[#This Row],[Sales]]&lt;100,"Low",
IF(Clean_Data[[#This Row],[Sales]]&lt;500,"Medium","High"))</f>
        <v>Medium</v>
      </c>
    </row>
    <row r="3343" spans="1:16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1">
        <v>244.61500000000001</v>
      </c>
      <c r="K3343" s="1">
        <v>1</v>
      </c>
      <c r="L3343" s="1">
        <v>0.3</v>
      </c>
      <c r="M3343" s="1">
        <v>20.966999999999999</v>
      </c>
      <c r="N3343" s="1">
        <f>Clean_Data[[#This Row],[Profit]]/Clean_Data[[#This Row],[Sales]]</f>
        <v>8.5714285714285701E-2</v>
      </c>
      <c r="O3343" s="1" t="str">
        <f>IF(Clean_Data[[#This Row],[Discount]]=0,"No Discount",
IF(Clean_Data[[#This Row],[Discount]]&lt;=0.2,"Low",
IF(Clean_Data[[#This Row],[Discount]]&lt;=0.5,"Medium","High")))</f>
        <v>Medium</v>
      </c>
      <c r="P3343" s="1" t="str">
        <f>IF(Clean_Data[[#This Row],[Sales]]&lt;100,"Low",
IF(Clean_Data[[#This Row],[Sales]]&lt;500,"Medium","High"))</f>
        <v>Medium</v>
      </c>
    </row>
    <row r="3344" spans="1:16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1">
        <v>59.97</v>
      </c>
      <c r="K3344" s="1">
        <v>3</v>
      </c>
      <c r="L3344" s="1">
        <v>0</v>
      </c>
      <c r="M3344" s="1">
        <v>28.785599999999999</v>
      </c>
      <c r="N3344" s="1">
        <f>Clean_Data[[#This Row],[Profit]]/Clean_Data[[#This Row],[Sales]]</f>
        <v>0.48</v>
      </c>
      <c r="O3344" s="1" t="str">
        <f>IF(Clean_Data[[#This Row],[Discount]]=0,"No Discount",
IF(Clean_Data[[#This Row],[Discount]]&lt;=0.2,"Low",
IF(Clean_Data[[#This Row],[Discount]]&lt;=0.5,"Medium","High")))</f>
        <v>No Discount</v>
      </c>
      <c r="P3344" s="1" t="str">
        <f>IF(Clean_Data[[#This Row],[Sales]]&lt;100,"Low",
IF(Clean_Data[[#This Row],[Sales]]&lt;500,"Medium","High"))</f>
        <v>Low</v>
      </c>
    </row>
    <row r="3345" spans="1:16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1">
        <v>81.540000000000006</v>
      </c>
      <c r="K3345" s="1">
        <v>9</v>
      </c>
      <c r="L3345" s="1">
        <v>0</v>
      </c>
      <c r="M3345" s="1">
        <v>36.692999999999998</v>
      </c>
      <c r="N3345" s="1">
        <f>Clean_Data[[#This Row],[Profit]]/Clean_Data[[#This Row],[Sales]]</f>
        <v>0.44999999999999996</v>
      </c>
      <c r="O3345" s="1" t="str">
        <f>IF(Clean_Data[[#This Row],[Discount]]=0,"No Discount",
IF(Clean_Data[[#This Row],[Discount]]&lt;=0.2,"Low",
IF(Clean_Data[[#This Row],[Discount]]&lt;=0.5,"Medium","High")))</f>
        <v>No Discount</v>
      </c>
      <c r="P3345" s="1" t="str">
        <f>IF(Clean_Data[[#This Row],[Sales]]&lt;100,"Low",
IF(Clean_Data[[#This Row],[Sales]]&lt;500,"Medium","High"))</f>
        <v>Low</v>
      </c>
    </row>
    <row r="3346" spans="1:16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1">
        <v>11.68</v>
      </c>
      <c r="K3346" s="1">
        <v>4</v>
      </c>
      <c r="L3346" s="1">
        <v>0</v>
      </c>
      <c r="M3346" s="1">
        <v>5.2560000000000002</v>
      </c>
      <c r="N3346" s="1">
        <f>Clean_Data[[#This Row],[Profit]]/Clean_Data[[#This Row],[Sales]]</f>
        <v>0.45</v>
      </c>
      <c r="O3346" s="1" t="str">
        <f>IF(Clean_Data[[#This Row],[Discount]]=0,"No Discount",
IF(Clean_Data[[#This Row],[Discount]]&lt;=0.2,"Low",
IF(Clean_Data[[#This Row],[Discount]]&lt;=0.5,"Medium","High")))</f>
        <v>No Discount</v>
      </c>
      <c r="P3346" s="1" t="str">
        <f>IF(Clean_Data[[#This Row],[Sales]]&lt;100,"Low",
IF(Clean_Data[[#This Row],[Sales]]&lt;500,"Medium","High"))</f>
        <v>Low</v>
      </c>
    </row>
    <row r="3347" spans="1:16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1">
        <v>29</v>
      </c>
      <c r="K3347" s="1">
        <v>5</v>
      </c>
      <c r="L3347" s="1">
        <v>0</v>
      </c>
      <c r="M3347" s="1">
        <v>13.92</v>
      </c>
      <c r="N3347" s="1">
        <f>Clean_Data[[#This Row],[Profit]]/Clean_Data[[#This Row],[Sales]]</f>
        <v>0.48</v>
      </c>
      <c r="O3347" s="1" t="str">
        <f>IF(Clean_Data[[#This Row],[Discount]]=0,"No Discount",
IF(Clean_Data[[#This Row],[Discount]]&lt;=0.2,"Low",
IF(Clean_Data[[#This Row],[Discount]]&lt;=0.5,"Medium","High")))</f>
        <v>No Discount</v>
      </c>
      <c r="P3347" s="1" t="str">
        <f>IF(Clean_Data[[#This Row],[Sales]]&lt;100,"Low",
IF(Clean_Data[[#This Row],[Sales]]&lt;500,"Medium","High"))</f>
        <v>Low</v>
      </c>
    </row>
    <row r="3348" spans="1:16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1">
        <v>50.8</v>
      </c>
      <c r="K3348" s="1">
        <v>5</v>
      </c>
      <c r="L3348" s="1">
        <v>0</v>
      </c>
      <c r="M3348" s="1">
        <v>13.208</v>
      </c>
      <c r="N3348" s="1">
        <f>Clean_Data[[#This Row],[Profit]]/Clean_Data[[#This Row],[Sales]]</f>
        <v>0.26</v>
      </c>
      <c r="O3348" s="1" t="str">
        <f>IF(Clean_Data[[#This Row],[Discount]]=0,"No Discount",
IF(Clean_Data[[#This Row],[Discount]]&lt;=0.2,"Low",
IF(Clean_Data[[#This Row],[Discount]]&lt;=0.5,"Medium","High")))</f>
        <v>No Discount</v>
      </c>
      <c r="P3348" s="1" t="str">
        <f>IF(Clean_Data[[#This Row],[Sales]]&lt;100,"Low",
IF(Clean_Data[[#This Row],[Sales]]&lt;500,"Medium","High"))</f>
        <v>Low</v>
      </c>
    </row>
    <row r="3349" spans="1:16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1">
        <v>16.03</v>
      </c>
      <c r="K3349" s="1">
        <v>5</v>
      </c>
      <c r="L3349" s="1">
        <v>0.8</v>
      </c>
      <c r="M3349" s="1">
        <v>-25.648</v>
      </c>
      <c r="N3349" s="1">
        <f>Clean_Data[[#This Row],[Profit]]/Clean_Data[[#This Row],[Sales]]</f>
        <v>-1.5999999999999999</v>
      </c>
      <c r="O3349" s="1" t="str">
        <f>IF(Clean_Data[[#This Row],[Discount]]=0,"No Discount",
IF(Clean_Data[[#This Row],[Discount]]&lt;=0.2,"Low",
IF(Clean_Data[[#This Row],[Discount]]&lt;=0.5,"Medium","High")))</f>
        <v>High</v>
      </c>
      <c r="P3349" s="1" t="str">
        <f>IF(Clean_Data[[#This Row],[Sales]]&lt;100,"Low",
IF(Clean_Data[[#This Row],[Sales]]&lt;500,"Medium","High"))</f>
        <v>Low</v>
      </c>
    </row>
    <row r="3350" spans="1:16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1">
        <v>15.712</v>
      </c>
      <c r="K3350" s="1">
        <v>4</v>
      </c>
      <c r="L3350" s="1">
        <v>0.2</v>
      </c>
      <c r="M3350" s="1">
        <v>5.6955999999999998</v>
      </c>
      <c r="N3350" s="1">
        <f>Clean_Data[[#This Row],[Profit]]/Clean_Data[[#This Row],[Sales]]</f>
        <v>0.36249999999999999</v>
      </c>
      <c r="O3350" s="1" t="str">
        <f>IF(Clean_Data[[#This Row],[Discount]]=0,"No Discount",
IF(Clean_Data[[#This Row],[Discount]]&lt;=0.2,"Low",
IF(Clean_Data[[#This Row],[Discount]]&lt;=0.5,"Medium","High")))</f>
        <v>Low</v>
      </c>
      <c r="P3350" s="1" t="str">
        <f>IF(Clean_Data[[#This Row],[Sales]]&lt;100,"Low",
IF(Clean_Data[[#This Row],[Sales]]&lt;500,"Medium","High"))</f>
        <v>Low</v>
      </c>
    </row>
    <row r="3351" spans="1:16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1">
        <v>89.97</v>
      </c>
      <c r="K3351" s="1">
        <v>3</v>
      </c>
      <c r="L3351" s="1">
        <v>0</v>
      </c>
      <c r="M3351" s="1">
        <v>18.893699999999999</v>
      </c>
      <c r="N3351" s="1">
        <f>Clean_Data[[#This Row],[Profit]]/Clean_Data[[#This Row],[Sales]]</f>
        <v>0.21</v>
      </c>
      <c r="O3351" s="1" t="str">
        <f>IF(Clean_Data[[#This Row],[Discount]]=0,"No Discount",
IF(Clean_Data[[#This Row],[Discount]]&lt;=0.2,"Low",
IF(Clean_Data[[#This Row],[Discount]]&lt;=0.5,"Medium","High")))</f>
        <v>No Discount</v>
      </c>
      <c r="P3351" s="1" t="str">
        <f>IF(Clean_Data[[#This Row],[Sales]]&lt;100,"Low",
IF(Clean_Data[[#This Row],[Sales]]&lt;500,"Medium","High"))</f>
        <v>Low</v>
      </c>
    </row>
    <row r="3352" spans="1:16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1">
        <v>435.99900000000002</v>
      </c>
      <c r="K3352" s="1">
        <v>3</v>
      </c>
      <c r="L3352" s="1">
        <v>0.15</v>
      </c>
      <c r="M3352" s="1">
        <v>20.517600000000002</v>
      </c>
      <c r="N3352" s="1">
        <f>Clean_Data[[#This Row],[Profit]]/Clean_Data[[#This Row],[Sales]]</f>
        <v>4.7058823529411764E-2</v>
      </c>
      <c r="O3352" s="1" t="str">
        <f>IF(Clean_Data[[#This Row],[Discount]]=0,"No Discount",
IF(Clean_Data[[#This Row],[Discount]]&lt;=0.2,"Low",
IF(Clean_Data[[#This Row],[Discount]]&lt;=0.5,"Medium","High")))</f>
        <v>Low</v>
      </c>
      <c r="P3352" s="1" t="str">
        <f>IF(Clean_Data[[#This Row],[Sales]]&lt;100,"Low",
IF(Clean_Data[[#This Row],[Sales]]&lt;500,"Medium","High"))</f>
        <v>Medium</v>
      </c>
    </row>
    <row r="3353" spans="1:16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1">
        <v>83.983999999999995</v>
      </c>
      <c r="K3353" s="1">
        <v>2</v>
      </c>
      <c r="L3353" s="1">
        <v>0.2</v>
      </c>
      <c r="M3353" s="1">
        <v>31.494</v>
      </c>
      <c r="N3353" s="1">
        <f>Clean_Data[[#This Row],[Profit]]/Clean_Data[[#This Row],[Sales]]</f>
        <v>0.375</v>
      </c>
      <c r="O3353" s="1" t="str">
        <f>IF(Clean_Data[[#This Row],[Discount]]=0,"No Discount",
IF(Clean_Data[[#This Row],[Discount]]&lt;=0.2,"Low",
IF(Clean_Data[[#This Row],[Discount]]&lt;=0.5,"Medium","High")))</f>
        <v>Low</v>
      </c>
      <c r="P3353" s="1" t="str">
        <f>IF(Clean_Data[[#This Row],[Sales]]&lt;100,"Low",
IF(Clean_Data[[#This Row],[Sales]]&lt;500,"Medium","High"))</f>
        <v>Low</v>
      </c>
    </row>
    <row r="3354" spans="1:16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1">
        <v>359.98</v>
      </c>
      <c r="K3354" s="1">
        <v>2</v>
      </c>
      <c r="L3354" s="1">
        <v>0</v>
      </c>
      <c r="M3354" s="1">
        <v>93.594800000000006</v>
      </c>
      <c r="N3354" s="1">
        <f>Clean_Data[[#This Row],[Profit]]/Clean_Data[[#This Row],[Sales]]</f>
        <v>0.26</v>
      </c>
      <c r="O3354" s="1" t="str">
        <f>IF(Clean_Data[[#This Row],[Discount]]=0,"No Discount",
IF(Clean_Data[[#This Row],[Discount]]&lt;=0.2,"Low",
IF(Clean_Data[[#This Row],[Discount]]&lt;=0.5,"Medium","High")))</f>
        <v>No Discount</v>
      </c>
      <c r="P3354" s="1" t="str">
        <f>IF(Clean_Data[[#This Row],[Sales]]&lt;100,"Low",
IF(Clean_Data[[#This Row],[Sales]]&lt;500,"Medium","High"))</f>
        <v>Medium</v>
      </c>
    </row>
    <row r="3355" spans="1:16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1">
        <v>70.56</v>
      </c>
      <c r="K3355" s="1">
        <v>1</v>
      </c>
      <c r="L3355" s="1">
        <v>0.3</v>
      </c>
      <c r="M3355" s="1">
        <v>-4.032</v>
      </c>
      <c r="N3355" s="1">
        <f>Clean_Data[[#This Row],[Profit]]/Clean_Data[[#This Row],[Sales]]</f>
        <v>-5.7142857142857141E-2</v>
      </c>
      <c r="O3355" s="1" t="str">
        <f>IF(Clean_Data[[#This Row],[Discount]]=0,"No Discount",
IF(Clean_Data[[#This Row],[Discount]]&lt;=0.2,"Low",
IF(Clean_Data[[#This Row],[Discount]]&lt;=0.5,"Medium","High")))</f>
        <v>Medium</v>
      </c>
      <c r="P3355" s="1" t="str">
        <f>IF(Clean_Data[[#This Row],[Sales]]&lt;100,"Low",
IF(Clean_Data[[#This Row],[Sales]]&lt;500,"Medium","High"))</f>
        <v>Low</v>
      </c>
    </row>
    <row r="3356" spans="1:16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1">
        <v>20.88</v>
      </c>
      <c r="K3356" s="1">
        <v>2</v>
      </c>
      <c r="L3356" s="1">
        <v>0</v>
      </c>
      <c r="M3356" s="1">
        <v>9.6047999999999991</v>
      </c>
      <c r="N3356" s="1">
        <f>Clean_Data[[#This Row],[Profit]]/Clean_Data[[#This Row],[Sales]]</f>
        <v>0.45999999999999996</v>
      </c>
      <c r="O3356" s="1" t="str">
        <f>IF(Clean_Data[[#This Row],[Discount]]=0,"No Discount",
IF(Clean_Data[[#This Row],[Discount]]&lt;=0.2,"Low",
IF(Clean_Data[[#This Row],[Discount]]&lt;=0.5,"Medium","High")))</f>
        <v>No Discount</v>
      </c>
      <c r="P3356" s="1" t="str">
        <f>IF(Clean_Data[[#This Row],[Sales]]&lt;100,"Low",
IF(Clean_Data[[#This Row],[Sales]]&lt;500,"Medium","High"))</f>
        <v>Low</v>
      </c>
    </row>
    <row r="3357" spans="1:16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3.81</v>
      </c>
      <c r="K3357" s="1">
        <v>1</v>
      </c>
      <c r="L3357" s="1">
        <v>0</v>
      </c>
      <c r="M3357" s="1">
        <v>1.8288</v>
      </c>
      <c r="N3357" s="1">
        <f>Clean_Data[[#This Row],[Profit]]/Clean_Data[[#This Row],[Sales]]</f>
        <v>0.48</v>
      </c>
      <c r="O3357" s="1" t="str">
        <f>IF(Clean_Data[[#This Row],[Discount]]=0,"No Discount",
IF(Clean_Data[[#This Row],[Discount]]&lt;=0.2,"Low",
IF(Clean_Data[[#This Row],[Discount]]&lt;=0.5,"Medium","High")))</f>
        <v>No Discount</v>
      </c>
      <c r="P3357" s="1" t="str">
        <f>IF(Clean_Data[[#This Row],[Sales]]&lt;100,"Low",
IF(Clean_Data[[#This Row],[Sales]]&lt;500,"Medium","High"))</f>
        <v>Low</v>
      </c>
    </row>
    <row r="3358" spans="1:16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1">
        <v>73.007999999999996</v>
      </c>
      <c r="K3358" s="1">
        <v>9</v>
      </c>
      <c r="L3358" s="1">
        <v>0.2</v>
      </c>
      <c r="M3358" s="1">
        <v>26.465399999999999</v>
      </c>
      <c r="N3358" s="1">
        <f>Clean_Data[[#This Row],[Profit]]/Clean_Data[[#This Row],[Sales]]</f>
        <v>0.36249999999999999</v>
      </c>
      <c r="O3358" s="1" t="str">
        <f>IF(Clean_Data[[#This Row],[Discount]]=0,"No Discount",
IF(Clean_Data[[#This Row],[Discount]]&lt;=0.2,"Low",
IF(Clean_Data[[#This Row],[Discount]]&lt;=0.5,"Medium","High")))</f>
        <v>Low</v>
      </c>
      <c r="P3358" s="1" t="str">
        <f>IF(Clean_Data[[#This Row],[Sales]]&lt;100,"Low",
IF(Clean_Data[[#This Row],[Sales]]&lt;500,"Medium","High"))</f>
        <v>Low</v>
      </c>
    </row>
    <row r="3359" spans="1:16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1">
        <v>3.2080000000000002</v>
      </c>
      <c r="K3359" s="1">
        <v>2</v>
      </c>
      <c r="L3359" s="1">
        <v>0.8</v>
      </c>
      <c r="M3359" s="1">
        <v>-5.2931999999999997</v>
      </c>
      <c r="N3359" s="1">
        <f>Clean_Data[[#This Row],[Profit]]/Clean_Data[[#This Row],[Sales]]</f>
        <v>-1.65</v>
      </c>
      <c r="O3359" s="1" t="str">
        <f>IF(Clean_Data[[#This Row],[Discount]]=0,"No Discount",
IF(Clean_Data[[#This Row],[Discount]]&lt;=0.2,"Low",
IF(Clean_Data[[#This Row],[Discount]]&lt;=0.5,"Medium","High")))</f>
        <v>High</v>
      </c>
      <c r="P3359" s="1" t="str">
        <f>IF(Clean_Data[[#This Row],[Sales]]&lt;100,"Low",
IF(Clean_Data[[#This Row],[Sales]]&lt;500,"Medium","High"))</f>
        <v>Low</v>
      </c>
    </row>
    <row r="3360" spans="1:16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1">
        <v>26.175999999999998</v>
      </c>
      <c r="K3360" s="1">
        <v>2</v>
      </c>
      <c r="L3360" s="1">
        <v>0.2</v>
      </c>
      <c r="M3360" s="1">
        <v>-3.2719999999999998</v>
      </c>
      <c r="N3360" s="1">
        <f>Clean_Data[[#This Row],[Profit]]/Clean_Data[[#This Row],[Sales]]</f>
        <v>-0.125</v>
      </c>
      <c r="O3360" s="1" t="str">
        <f>IF(Clean_Data[[#This Row],[Discount]]=0,"No Discount",
IF(Clean_Data[[#This Row],[Discount]]&lt;=0.2,"Low",
IF(Clean_Data[[#This Row],[Discount]]&lt;=0.5,"Medium","High")))</f>
        <v>Low</v>
      </c>
      <c r="P3360" s="1" t="str">
        <f>IF(Clean_Data[[#This Row],[Sales]]&lt;100,"Low",
IF(Clean_Data[[#This Row],[Sales]]&lt;500,"Medium","High"))</f>
        <v>Low</v>
      </c>
    </row>
    <row r="3361" spans="1:16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1">
        <v>30.44</v>
      </c>
      <c r="K3361" s="1">
        <v>4</v>
      </c>
      <c r="L3361" s="1">
        <v>0</v>
      </c>
      <c r="M3361" s="1">
        <v>14.306800000000001</v>
      </c>
      <c r="N3361" s="1">
        <f>Clean_Data[[#This Row],[Profit]]/Clean_Data[[#This Row],[Sales]]</f>
        <v>0.47000000000000003</v>
      </c>
      <c r="O3361" s="1" t="str">
        <f>IF(Clean_Data[[#This Row],[Discount]]=0,"No Discount",
IF(Clean_Data[[#This Row],[Discount]]&lt;=0.2,"Low",
IF(Clean_Data[[#This Row],[Discount]]&lt;=0.5,"Medium","High")))</f>
        <v>No Discount</v>
      </c>
      <c r="P3361" s="1" t="str">
        <f>IF(Clean_Data[[#This Row],[Sales]]&lt;100,"Low",
IF(Clean_Data[[#This Row],[Sales]]&lt;500,"Medium","High"))</f>
        <v>Low</v>
      </c>
    </row>
    <row r="3362" spans="1:16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1">
        <v>35.28</v>
      </c>
      <c r="K3362" s="1">
        <v>3</v>
      </c>
      <c r="L3362" s="1">
        <v>0</v>
      </c>
      <c r="M3362" s="1">
        <v>11.995200000000001</v>
      </c>
      <c r="N3362" s="1">
        <f>Clean_Data[[#This Row],[Profit]]/Clean_Data[[#This Row],[Sales]]</f>
        <v>0.34</v>
      </c>
      <c r="O3362" s="1" t="str">
        <f>IF(Clean_Data[[#This Row],[Discount]]=0,"No Discount",
IF(Clean_Data[[#This Row],[Discount]]&lt;=0.2,"Low",
IF(Clean_Data[[#This Row],[Discount]]&lt;=0.5,"Medium","High")))</f>
        <v>No Discount</v>
      </c>
      <c r="P3362" s="1" t="str">
        <f>IF(Clean_Data[[#This Row],[Sales]]&lt;100,"Low",
IF(Clean_Data[[#This Row],[Sales]]&lt;500,"Medium","High"))</f>
        <v>Low</v>
      </c>
    </row>
    <row r="3363" spans="1:16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1">
        <v>19.440000000000001</v>
      </c>
      <c r="K3363" s="1">
        <v>3</v>
      </c>
      <c r="L3363" s="1">
        <v>0</v>
      </c>
      <c r="M3363" s="1">
        <v>9.3312000000000008</v>
      </c>
      <c r="N3363" s="1">
        <f>Clean_Data[[#This Row],[Profit]]/Clean_Data[[#This Row],[Sales]]</f>
        <v>0.48000000000000004</v>
      </c>
      <c r="O3363" s="1" t="str">
        <f>IF(Clean_Data[[#This Row],[Discount]]=0,"No Discount",
IF(Clean_Data[[#This Row],[Discount]]&lt;=0.2,"Low",
IF(Clean_Data[[#This Row],[Discount]]&lt;=0.5,"Medium","High")))</f>
        <v>No Discount</v>
      </c>
      <c r="P3363" s="1" t="str">
        <f>IF(Clean_Data[[#This Row],[Sales]]&lt;100,"Low",
IF(Clean_Data[[#This Row],[Sales]]&lt;500,"Medium","High"))</f>
        <v>Low</v>
      </c>
    </row>
    <row r="3364" spans="1:16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1">
        <v>37.880000000000003</v>
      </c>
      <c r="K3364" s="1">
        <v>2</v>
      </c>
      <c r="L3364" s="1">
        <v>0</v>
      </c>
      <c r="M3364" s="1">
        <v>18.940000000000001</v>
      </c>
      <c r="N3364" s="1">
        <f>Clean_Data[[#This Row],[Profit]]/Clean_Data[[#This Row],[Sales]]</f>
        <v>0.5</v>
      </c>
      <c r="O3364" s="1" t="str">
        <f>IF(Clean_Data[[#This Row],[Discount]]=0,"No Discount",
IF(Clean_Data[[#This Row],[Discount]]&lt;=0.2,"Low",
IF(Clean_Data[[#This Row],[Discount]]&lt;=0.5,"Medium","High")))</f>
        <v>No Discount</v>
      </c>
      <c r="P3364" s="1" t="str">
        <f>IF(Clean_Data[[#This Row],[Sales]]&lt;100,"Low",
IF(Clean_Data[[#This Row],[Sales]]&lt;500,"Medium","High"))</f>
        <v>Low</v>
      </c>
    </row>
    <row r="3365" spans="1:16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1">
        <v>9.5519999999999996</v>
      </c>
      <c r="K3365" s="1">
        <v>3</v>
      </c>
      <c r="L3365" s="1">
        <v>0.6</v>
      </c>
      <c r="M3365" s="1">
        <v>-3.8208000000000002</v>
      </c>
      <c r="N3365" s="1">
        <f>Clean_Data[[#This Row],[Profit]]/Clean_Data[[#This Row],[Sales]]</f>
        <v>-0.4</v>
      </c>
      <c r="O3365" s="1" t="str">
        <f>IF(Clean_Data[[#This Row],[Discount]]=0,"No Discount",
IF(Clean_Data[[#This Row],[Discount]]&lt;=0.2,"Low",
IF(Clean_Data[[#This Row],[Discount]]&lt;=0.5,"Medium","High")))</f>
        <v>High</v>
      </c>
      <c r="P3365" s="1" t="str">
        <f>IF(Clean_Data[[#This Row],[Sales]]&lt;100,"Low",
IF(Clean_Data[[#This Row],[Sales]]&lt;500,"Medium","High"))</f>
        <v>Low</v>
      </c>
    </row>
    <row r="3366" spans="1:16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1">
        <v>290.666</v>
      </c>
      <c r="K3366" s="1">
        <v>2</v>
      </c>
      <c r="L3366" s="1">
        <v>0.15</v>
      </c>
      <c r="M3366" s="1">
        <v>3.4196</v>
      </c>
      <c r="N3366" s="1">
        <f>Clean_Data[[#This Row],[Profit]]/Clean_Data[[#This Row],[Sales]]</f>
        <v>1.1764705882352941E-2</v>
      </c>
      <c r="O3366" s="1" t="str">
        <f>IF(Clean_Data[[#This Row],[Discount]]=0,"No Discount",
IF(Clean_Data[[#This Row],[Discount]]&lt;=0.2,"Low",
IF(Clean_Data[[#This Row],[Discount]]&lt;=0.5,"Medium","High")))</f>
        <v>Low</v>
      </c>
      <c r="P3366" s="1" t="str">
        <f>IF(Clean_Data[[#This Row],[Sales]]&lt;100,"Low",
IF(Clean_Data[[#This Row],[Sales]]&lt;500,"Medium","High"))</f>
        <v>Medium</v>
      </c>
    </row>
    <row r="3367" spans="1:16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1">
        <v>10.368</v>
      </c>
      <c r="K3367" s="1">
        <v>2</v>
      </c>
      <c r="L3367" s="1">
        <v>0.2</v>
      </c>
      <c r="M3367" s="1">
        <v>3.6288</v>
      </c>
      <c r="N3367" s="1">
        <f>Clean_Data[[#This Row],[Profit]]/Clean_Data[[#This Row],[Sales]]</f>
        <v>0.35</v>
      </c>
      <c r="O3367" s="1" t="str">
        <f>IF(Clean_Data[[#This Row],[Discount]]=0,"No Discount",
IF(Clean_Data[[#This Row],[Discount]]&lt;=0.2,"Low",
IF(Clean_Data[[#This Row],[Discount]]&lt;=0.5,"Medium","High")))</f>
        <v>Low</v>
      </c>
      <c r="P3367" s="1" t="str">
        <f>IF(Clean_Data[[#This Row],[Sales]]&lt;100,"Low",
IF(Clean_Data[[#This Row],[Sales]]&lt;500,"Medium","High"))</f>
        <v>Low</v>
      </c>
    </row>
    <row r="3368" spans="1:16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14.352</v>
      </c>
      <c r="K3368" s="1">
        <v>3</v>
      </c>
      <c r="L3368" s="1">
        <v>0.2</v>
      </c>
      <c r="M3368" s="1">
        <v>4.4850000000000003</v>
      </c>
      <c r="N3368" s="1">
        <f>Clean_Data[[#This Row],[Profit]]/Clean_Data[[#This Row],[Sales]]</f>
        <v>0.3125</v>
      </c>
      <c r="O3368" s="1" t="str">
        <f>IF(Clean_Data[[#This Row],[Discount]]=0,"No Discount",
IF(Clean_Data[[#This Row],[Discount]]&lt;=0.2,"Low",
IF(Clean_Data[[#This Row],[Discount]]&lt;=0.5,"Medium","High")))</f>
        <v>Low</v>
      </c>
      <c r="P3368" s="1" t="str">
        <f>IF(Clean_Data[[#This Row],[Sales]]&lt;100,"Low",
IF(Clean_Data[[#This Row],[Sales]]&lt;500,"Medium","High"))</f>
        <v>Low</v>
      </c>
    </row>
    <row r="3369" spans="1:16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1">
        <v>141.96</v>
      </c>
      <c r="K3369" s="1">
        <v>2</v>
      </c>
      <c r="L3369" s="1">
        <v>0</v>
      </c>
      <c r="M3369" s="1">
        <v>41.168399999999998</v>
      </c>
      <c r="N3369" s="1">
        <f>Clean_Data[[#This Row],[Profit]]/Clean_Data[[#This Row],[Sales]]</f>
        <v>0.28999999999999998</v>
      </c>
      <c r="O3369" s="1" t="str">
        <f>IF(Clean_Data[[#This Row],[Discount]]=0,"No Discount",
IF(Clean_Data[[#This Row],[Discount]]&lt;=0.2,"Low",
IF(Clean_Data[[#This Row],[Discount]]&lt;=0.5,"Medium","High")))</f>
        <v>No Discount</v>
      </c>
      <c r="P3369" s="1" t="str">
        <f>IF(Clean_Data[[#This Row],[Sales]]&lt;100,"Low",
IF(Clean_Data[[#This Row],[Sales]]&lt;500,"Medium","High"))</f>
        <v>Medium</v>
      </c>
    </row>
    <row r="3370" spans="1:16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1">
        <v>66.048000000000002</v>
      </c>
      <c r="K3370" s="1">
        <v>4</v>
      </c>
      <c r="L3370" s="1">
        <v>0.2</v>
      </c>
      <c r="M3370" s="1">
        <v>23.116800000000001</v>
      </c>
      <c r="N3370" s="1">
        <f>Clean_Data[[#This Row],[Profit]]/Clean_Data[[#This Row],[Sales]]</f>
        <v>0.35000000000000003</v>
      </c>
      <c r="O3370" s="1" t="str">
        <f>IF(Clean_Data[[#This Row],[Discount]]=0,"No Discount",
IF(Clean_Data[[#This Row],[Discount]]&lt;=0.2,"Low",
IF(Clean_Data[[#This Row],[Discount]]&lt;=0.5,"Medium","High")))</f>
        <v>Low</v>
      </c>
      <c r="P3370" s="1" t="str">
        <f>IF(Clean_Data[[#This Row],[Sales]]&lt;100,"Low",
IF(Clean_Data[[#This Row],[Sales]]&lt;500,"Medium","High"))</f>
        <v>Low</v>
      </c>
    </row>
    <row r="3371" spans="1:16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1">
        <v>1287.45</v>
      </c>
      <c r="K3371" s="1">
        <v>5</v>
      </c>
      <c r="L3371" s="1">
        <v>0</v>
      </c>
      <c r="M3371" s="1">
        <v>244.6155</v>
      </c>
      <c r="N3371" s="1">
        <f>Clean_Data[[#This Row],[Profit]]/Clean_Data[[#This Row],[Sales]]</f>
        <v>0.19</v>
      </c>
      <c r="O3371" s="1" t="str">
        <f>IF(Clean_Data[[#This Row],[Discount]]=0,"No Discount",
IF(Clean_Data[[#This Row],[Discount]]&lt;=0.2,"Low",
IF(Clean_Data[[#This Row],[Discount]]&lt;=0.5,"Medium","High")))</f>
        <v>No Discount</v>
      </c>
      <c r="P3371" s="1" t="str">
        <f>IF(Clean_Data[[#This Row],[Sales]]&lt;100,"Low",
IF(Clean_Data[[#This Row],[Sales]]&lt;500,"Medium","High"))</f>
        <v>High</v>
      </c>
    </row>
    <row r="3372" spans="1:16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1">
        <v>25.824000000000002</v>
      </c>
      <c r="K3372" s="1">
        <v>6</v>
      </c>
      <c r="L3372" s="1">
        <v>0.2</v>
      </c>
      <c r="M3372" s="1">
        <v>9.0383999999999993</v>
      </c>
      <c r="N3372" s="1">
        <f>Clean_Data[[#This Row],[Profit]]/Clean_Data[[#This Row],[Sales]]</f>
        <v>0.35</v>
      </c>
      <c r="O3372" s="1" t="str">
        <f>IF(Clean_Data[[#This Row],[Discount]]=0,"No Discount",
IF(Clean_Data[[#This Row],[Discount]]&lt;=0.2,"Low",
IF(Clean_Data[[#This Row],[Discount]]&lt;=0.5,"Medium","High")))</f>
        <v>Low</v>
      </c>
      <c r="P3372" s="1" t="str">
        <f>IF(Clean_Data[[#This Row],[Sales]]&lt;100,"Low",
IF(Clean_Data[[#This Row],[Sales]]&lt;500,"Medium","High"))</f>
        <v>Low</v>
      </c>
    </row>
    <row r="3373" spans="1:16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1">
        <v>160.96</v>
      </c>
      <c r="K3373" s="1">
        <v>2</v>
      </c>
      <c r="L3373" s="1">
        <v>0</v>
      </c>
      <c r="M3373" s="1">
        <v>48.287999999999997</v>
      </c>
      <c r="N3373" s="1">
        <f>Clean_Data[[#This Row],[Profit]]/Clean_Data[[#This Row],[Sales]]</f>
        <v>0.3</v>
      </c>
      <c r="O3373" s="1" t="str">
        <f>IF(Clean_Data[[#This Row],[Discount]]=0,"No Discount",
IF(Clean_Data[[#This Row],[Discount]]&lt;=0.2,"Low",
IF(Clean_Data[[#This Row],[Discount]]&lt;=0.5,"Medium","High")))</f>
        <v>No Discount</v>
      </c>
      <c r="P3373" s="1" t="str">
        <f>IF(Clean_Data[[#This Row],[Sales]]&lt;100,"Low",
IF(Clean_Data[[#This Row],[Sales]]&lt;500,"Medium","High"))</f>
        <v>Medium</v>
      </c>
    </row>
    <row r="3374" spans="1:16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1">
        <v>28.44</v>
      </c>
      <c r="K3374" s="1">
        <v>3</v>
      </c>
      <c r="L3374" s="1">
        <v>0</v>
      </c>
      <c r="M3374" s="1">
        <v>11.375999999999999</v>
      </c>
      <c r="N3374" s="1">
        <f>Clean_Data[[#This Row],[Profit]]/Clean_Data[[#This Row],[Sales]]</f>
        <v>0.39999999999999997</v>
      </c>
      <c r="O3374" s="1" t="str">
        <f>IF(Clean_Data[[#This Row],[Discount]]=0,"No Discount",
IF(Clean_Data[[#This Row],[Discount]]&lt;=0.2,"Low",
IF(Clean_Data[[#This Row],[Discount]]&lt;=0.5,"Medium","High")))</f>
        <v>No Discount</v>
      </c>
      <c r="P3374" s="1" t="str">
        <f>IF(Clean_Data[[#This Row],[Sales]]&lt;100,"Low",
IF(Clean_Data[[#This Row],[Sales]]&lt;500,"Medium","High"))</f>
        <v>Low</v>
      </c>
    </row>
    <row r="3375" spans="1:16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1">
        <v>364.41</v>
      </c>
      <c r="K3375" s="1">
        <v>5</v>
      </c>
      <c r="L3375" s="1">
        <v>0.1</v>
      </c>
      <c r="M3375" s="1">
        <v>8.0980000000000008</v>
      </c>
      <c r="N3375" s="1">
        <f>Clean_Data[[#This Row],[Profit]]/Clean_Data[[#This Row],[Sales]]</f>
        <v>2.2222222222222223E-2</v>
      </c>
      <c r="O3375" s="1" t="str">
        <f>IF(Clean_Data[[#This Row],[Discount]]=0,"No Discount",
IF(Clean_Data[[#This Row],[Discount]]&lt;=0.2,"Low",
IF(Clean_Data[[#This Row],[Discount]]&lt;=0.5,"Medium","High")))</f>
        <v>Low</v>
      </c>
      <c r="P3375" s="1" t="str">
        <f>IF(Clean_Data[[#This Row],[Sales]]&lt;100,"Low",
IF(Clean_Data[[#This Row],[Sales]]&lt;500,"Medium","High"))</f>
        <v>Medium</v>
      </c>
    </row>
    <row r="3376" spans="1:16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1">
        <v>39.96</v>
      </c>
      <c r="K3376" s="1">
        <v>4</v>
      </c>
      <c r="L3376" s="1">
        <v>0</v>
      </c>
      <c r="M3376" s="1">
        <v>10.3896</v>
      </c>
      <c r="N3376" s="1">
        <f>Clean_Data[[#This Row],[Profit]]/Clean_Data[[#This Row],[Sales]]</f>
        <v>0.26</v>
      </c>
      <c r="O3376" s="1" t="str">
        <f>IF(Clean_Data[[#This Row],[Discount]]=0,"No Discount",
IF(Clean_Data[[#This Row],[Discount]]&lt;=0.2,"Low",
IF(Clean_Data[[#This Row],[Discount]]&lt;=0.5,"Medium","High")))</f>
        <v>No Discount</v>
      </c>
      <c r="P3376" s="1" t="str">
        <f>IF(Clean_Data[[#This Row],[Sales]]&lt;100,"Low",
IF(Clean_Data[[#This Row],[Sales]]&lt;500,"Medium","High"))</f>
        <v>Low</v>
      </c>
    </row>
    <row r="3377" spans="1:16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1">
        <v>361.76400000000001</v>
      </c>
      <c r="K3377" s="1">
        <v>2</v>
      </c>
      <c r="L3377" s="1">
        <v>0.1</v>
      </c>
      <c r="M3377" s="1">
        <v>68.333200000000005</v>
      </c>
      <c r="N3377" s="1">
        <f>Clean_Data[[#This Row],[Profit]]/Clean_Data[[#This Row],[Sales]]</f>
        <v>0.18888888888888888</v>
      </c>
      <c r="O3377" s="1" t="str">
        <f>IF(Clean_Data[[#This Row],[Discount]]=0,"No Discount",
IF(Clean_Data[[#This Row],[Discount]]&lt;=0.2,"Low",
IF(Clean_Data[[#This Row],[Discount]]&lt;=0.5,"Medium","High")))</f>
        <v>Low</v>
      </c>
      <c r="P3377" s="1" t="str">
        <f>IF(Clean_Data[[#This Row],[Sales]]&lt;100,"Low",
IF(Clean_Data[[#This Row],[Sales]]&lt;500,"Medium","High"))</f>
        <v>Medium</v>
      </c>
    </row>
    <row r="3378" spans="1:16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1">
        <v>111.672</v>
      </c>
      <c r="K3378" s="1">
        <v>9</v>
      </c>
      <c r="L3378" s="1">
        <v>0.2</v>
      </c>
      <c r="M3378" s="1">
        <v>6.9794999999999998</v>
      </c>
      <c r="N3378" s="1">
        <f>Clean_Data[[#This Row],[Profit]]/Clean_Data[[#This Row],[Sales]]</f>
        <v>6.25E-2</v>
      </c>
      <c r="O3378" s="1" t="str">
        <f>IF(Clean_Data[[#This Row],[Discount]]=0,"No Discount",
IF(Clean_Data[[#This Row],[Discount]]&lt;=0.2,"Low",
IF(Clean_Data[[#This Row],[Discount]]&lt;=0.5,"Medium","High")))</f>
        <v>Low</v>
      </c>
      <c r="P3378" s="1" t="str">
        <f>IF(Clean_Data[[#This Row],[Sales]]&lt;100,"Low",
IF(Clean_Data[[#This Row],[Sales]]&lt;500,"Medium","High"))</f>
        <v>Medium</v>
      </c>
    </row>
    <row r="3379" spans="1:16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1">
        <v>13.776</v>
      </c>
      <c r="K3379" s="1">
        <v>6</v>
      </c>
      <c r="L3379" s="1">
        <v>0.8</v>
      </c>
      <c r="M3379" s="1">
        <v>-22.041599999999999</v>
      </c>
      <c r="N3379" s="1">
        <f>Clean_Data[[#This Row],[Profit]]/Clean_Data[[#This Row],[Sales]]</f>
        <v>-1.5999999999999999</v>
      </c>
      <c r="O3379" s="1" t="str">
        <f>IF(Clean_Data[[#This Row],[Discount]]=0,"No Discount",
IF(Clean_Data[[#This Row],[Discount]]&lt;=0.2,"Low",
IF(Clean_Data[[#This Row],[Discount]]&lt;=0.5,"Medium","High")))</f>
        <v>High</v>
      </c>
      <c r="P3379" s="1" t="str">
        <f>IF(Clean_Data[[#This Row],[Sales]]&lt;100,"Low",
IF(Clean_Data[[#This Row],[Sales]]&lt;500,"Medium","High"))</f>
        <v>Low</v>
      </c>
    </row>
    <row r="3380" spans="1:16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1">
        <v>10.272</v>
      </c>
      <c r="K3380" s="1">
        <v>3</v>
      </c>
      <c r="L3380" s="1">
        <v>0.2</v>
      </c>
      <c r="M3380" s="1">
        <v>3.21</v>
      </c>
      <c r="N3380" s="1">
        <f>Clean_Data[[#This Row],[Profit]]/Clean_Data[[#This Row],[Sales]]</f>
        <v>0.3125</v>
      </c>
      <c r="O3380" s="1" t="str">
        <f>IF(Clean_Data[[#This Row],[Discount]]=0,"No Discount",
IF(Clean_Data[[#This Row],[Discount]]&lt;=0.2,"Low",
IF(Clean_Data[[#This Row],[Discount]]&lt;=0.5,"Medium","High")))</f>
        <v>Low</v>
      </c>
      <c r="P3380" s="1" t="str">
        <f>IF(Clean_Data[[#This Row],[Sales]]&lt;100,"Low",
IF(Clean_Data[[#This Row],[Sales]]&lt;500,"Medium","High"))</f>
        <v>Low</v>
      </c>
    </row>
    <row r="3381" spans="1:16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1">
        <v>24.047999999999998</v>
      </c>
      <c r="K3381" s="1">
        <v>9</v>
      </c>
      <c r="L3381" s="1">
        <v>0.2</v>
      </c>
      <c r="M3381" s="1">
        <v>7.2144000000000004</v>
      </c>
      <c r="N3381" s="1">
        <f>Clean_Data[[#This Row],[Profit]]/Clean_Data[[#This Row],[Sales]]</f>
        <v>0.30000000000000004</v>
      </c>
      <c r="O3381" s="1" t="str">
        <f>IF(Clean_Data[[#This Row],[Discount]]=0,"No Discount",
IF(Clean_Data[[#This Row],[Discount]]&lt;=0.2,"Low",
IF(Clean_Data[[#This Row],[Discount]]&lt;=0.5,"Medium","High")))</f>
        <v>Low</v>
      </c>
      <c r="P3381" s="1" t="str">
        <f>IF(Clean_Data[[#This Row],[Sales]]&lt;100,"Low",
IF(Clean_Data[[#This Row],[Sales]]&lt;500,"Medium","High"))</f>
        <v>Low</v>
      </c>
    </row>
    <row r="3382" spans="1:16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1">
        <v>2.8959999999999999</v>
      </c>
      <c r="K3382" s="1">
        <v>1</v>
      </c>
      <c r="L3382" s="1">
        <v>0.2</v>
      </c>
      <c r="M3382" s="1">
        <v>0.97740000000000005</v>
      </c>
      <c r="N3382" s="1">
        <f>Clean_Data[[#This Row],[Profit]]/Clean_Data[[#This Row],[Sales]]</f>
        <v>0.33750000000000002</v>
      </c>
      <c r="O3382" s="1" t="str">
        <f>IF(Clean_Data[[#This Row],[Discount]]=0,"No Discount",
IF(Clean_Data[[#This Row],[Discount]]&lt;=0.2,"Low",
IF(Clean_Data[[#This Row],[Discount]]&lt;=0.5,"Medium","High")))</f>
        <v>Low</v>
      </c>
      <c r="P3382" s="1" t="str">
        <f>IF(Clean_Data[[#This Row],[Sales]]&lt;100,"Low",
IF(Clean_Data[[#This Row],[Sales]]&lt;500,"Medium","High"))</f>
        <v>Low</v>
      </c>
    </row>
    <row r="3383" spans="1:16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1">
        <v>17.940000000000001</v>
      </c>
      <c r="K3383" s="1">
        <v>3</v>
      </c>
      <c r="L3383" s="1">
        <v>0</v>
      </c>
      <c r="M3383" s="1">
        <v>8.7905999999999995</v>
      </c>
      <c r="N3383" s="1">
        <f>Clean_Data[[#This Row],[Profit]]/Clean_Data[[#This Row],[Sales]]</f>
        <v>0.48999999999999994</v>
      </c>
      <c r="O3383" s="1" t="str">
        <f>IF(Clean_Data[[#This Row],[Discount]]=0,"No Discount",
IF(Clean_Data[[#This Row],[Discount]]&lt;=0.2,"Low",
IF(Clean_Data[[#This Row],[Discount]]&lt;=0.5,"Medium","High")))</f>
        <v>No Discount</v>
      </c>
      <c r="P3383" s="1" t="str">
        <f>IF(Clean_Data[[#This Row],[Sales]]&lt;100,"Low",
IF(Clean_Data[[#This Row],[Sales]]&lt;500,"Medium","High"))</f>
        <v>Low</v>
      </c>
    </row>
    <row r="3384" spans="1:16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1">
        <v>384.17399999999998</v>
      </c>
      <c r="K3384" s="1">
        <v>7</v>
      </c>
      <c r="L3384" s="1">
        <v>0.1</v>
      </c>
      <c r="M3384" s="1">
        <v>29.880199999999999</v>
      </c>
      <c r="N3384" s="1">
        <f>Clean_Data[[#This Row],[Profit]]/Clean_Data[[#This Row],[Sales]]</f>
        <v>7.7777777777777779E-2</v>
      </c>
      <c r="O3384" s="1" t="str">
        <f>IF(Clean_Data[[#This Row],[Discount]]=0,"No Discount",
IF(Clean_Data[[#This Row],[Discount]]&lt;=0.2,"Low",
IF(Clean_Data[[#This Row],[Discount]]&lt;=0.5,"Medium","High")))</f>
        <v>Low</v>
      </c>
      <c r="P3384" s="1" t="str">
        <f>IF(Clean_Data[[#This Row],[Sales]]&lt;100,"Low",
IF(Clean_Data[[#This Row],[Sales]]&lt;500,"Medium","High"))</f>
        <v>Medium</v>
      </c>
    </row>
    <row r="3385" spans="1:16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1">
        <v>1799.75</v>
      </c>
      <c r="K3385" s="1">
        <v>5</v>
      </c>
      <c r="L3385" s="1">
        <v>0</v>
      </c>
      <c r="M3385" s="1">
        <v>539.92499999999995</v>
      </c>
      <c r="N3385" s="1">
        <f>Clean_Data[[#This Row],[Profit]]/Clean_Data[[#This Row],[Sales]]</f>
        <v>0.3</v>
      </c>
      <c r="O3385" s="1" t="str">
        <f>IF(Clean_Data[[#This Row],[Discount]]=0,"No Discount",
IF(Clean_Data[[#This Row],[Discount]]&lt;=0.2,"Low",
IF(Clean_Data[[#This Row],[Discount]]&lt;=0.5,"Medium","High")))</f>
        <v>No Discount</v>
      </c>
      <c r="P3385" s="1" t="str">
        <f>IF(Clean_Data[[#This Row],[Sales]]&lt;100,"Low",
IF(Clean_Data[[#This Row],[Sales]]&lt;500,"Medium","High"))</f>
        <v>High</v>
      </c>
    </row>
    <row r="3386" spans="1:16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1">
        <v>580.67200000000003</v>
      </c>
      <c r="K3386" s="1">
        <v>4</v>
      </c>
      <c r="L3386" s="1">
        <v>0.2</v>
      </c>
      <c r="M3386" s="1">
        <v>65.325599999999994</v>
      </c>
      <c r="N3386" s="1">
        <f>Clean_Data[[#This Row],[Profit]]/Clean_Data[[#This Row],[Sales]]</f>
        <v>0.11249999999999999</v>
      </c>
      <c r="O3386" s="1" t="str">
        <f>IF(Clean_Data[[#This Row],[Discount]]=0,"No Discount",
IF(Clean_Data[[#This Row],[Discount]]&lt;=0.2,"Low",
IF(Clean_Data[[#This Row],[Discount]]&lt;=0.5,"Medium","High")))</f>
        <v>Low</v>
      </c>
      <c r="P3386" s="1" t="str">
        <f>IF(Clean_Data[[#This Row],[Sales]]&lt;100,"Low",
IF(Clean_Data[[#This Row],[Sales]]&lt;500,"Medium","High"))</f>
        <v>High</v>
      </c>
    </row>
    <row r="3387" spans="1:16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1">
        <v>18.936</v>
      </c>
      <c r="K3387" s="1">
        <v>3</v>
      </c>
      <c r="L3387" s="1">
        <v>0.2</v>
      </c>
      <c r="M3387" s="1">
        <v>5.9175000000000004</v>
      </c>
      <c r="N3387" s="1">
        <f>Clean_Data[[#This Row],[Profit]]/Clean_Data[[#This Row],[Sales]]</f>
        <v>0.3125</v>
      </c>
      <c r="O3387" s="1" t="str">
        <f>IF(Clean_Data[[#This Row],[Discount]]=0,"No Discount",
IF(Clean_Data[[#This Row],[Discount]]&lt;=0.2,"Low",
IF(Clean_Data[[#This Row],[Discount]]&lt;=0.5,"Medium","High")))</f>
        <v>Low</v>
      </c>
      <c r="P3387" s="1" t="str">
        <f>IF(Clean_Data[[#This Row],[Sales]]&lt;100,"Low",
IF(Clean_Data[[#This Row],[Sales]]&lt;500,"Medium","High"))</f>
        <v>Low</v>
      </c>
    </row>
    <row r="3388" spans="1:16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1">
        <v>222.38399999999999</v>
      </c>
      <c r="K3388" s="1">
        <v>2</v>
      </c>
      <c r="L3388" s="1">
        <v>0.2</v>
      </c>
      <c r="M3388" s="1">
        <v>16.678799999999999</v>
      </c>
      <c r="N3388" s="1">
        <f>Clean_Data[[#This Row],[Profit]]/Clean_Data[[#This Row],[Sales]]</f>
        <v>7.4999999999999997E-2</v>
      </c>
      <c r="O3388" s="1" t="str">
        <f>IF(Clean_Data[[#This Row],[Discount]]=0,"No Discount",
IF(Clean_Data[[#This Row],[Discount]]&lt;=0.2,"Low",
IF(Clean_Data[[#This Row],[Discount]]&lt;=0.5,"Medium","High")))</f>
        <v>Low</v>
      </c>
      <c r="P3388" s="1" t="str">
        <f>IF(Clean_Data[[#This Row],[Sales]]&lt;100,"Low",
IF(Clean_Data[[#This Row],[Sales]]&lt;500,"Medium","High"))</f>
        <v>Medium</v>
      </c>
    </row>
    <row r="3389" spans="1:16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1">
        <v>50.454000000000001</v>
      </c>
      <c r="K3389" s="1">
        <v>6</v>
      </c>
      <c r="L3389" s="1">
        <v>0.7</v>
      </c>
      <c r="M3389" s="1">
        <v>-33.636000000000003</v>
      </c>
      <c r="N3389" s="1">
        <f>Clean_Data[[#This Row],[Profit]]/Clean_Data[[#This Row],[Sales]]</f>
        <v>-0.66666666666666674</v>
      </c>
      <c r="O3389" s="1" t="str">
        <f>IF(Clean_Data[[#This Row],[Discount]]=0,"No Discount",
IF(Clean_Data[[#This Row],[Discount]]&lt;=0.2,"Low",
IF(Clean_Data[[#This Row],[Discount]]&lt;=0.5,"Medium","High")))</f>
        <v>High</v>
      </c>
      <c r="P3389" s="1" t="str">
        <f>IF(Clean_Data[[#This Row],[Sales]]&lt;100,"Low",
IF(Clean_Data[[#This Row],[Sales]]&lt;500,"Medium","High"))</f>
        <v>Low</v>
      </c>
    </row>
    <row r="3390" spans="1:16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1">
        <v>154.76400000000001</v>
      </c>
      <c r="K3390" s="1">
        <v>3</v>
      </c>
      <c r="L3390" s="1">
        <v>0.4</v>
      </c>
      <c r="M3390" s="1">
        <v>-36.111600000000003</v>
      </c>
      <c r="N3390" s="1">
        <f>Clean_Data[[#This Row],[Profit]]/Clean_Data[[#This Row],[Sales]]</f>
        <v>-0.23333333333333334</v>
      </c>
      <c r="O3390" s="1" t="str">
        <f>IF(Clean_Data[[#This Row],[Discount]]=0,"No Discount",
IF(Clean_Data[[#This Row],[Discount]]&lt;=0.2,"Low",
IF(Clean_Data[[#This Row],[Discount]]&lt;=0.5,"Medium","High")))</f>
        <v>Medium</v>
      </c>
      <c r="P3390" s="1" t="str">
        <f>IF(Clean_Data[[#This Row],[Sales]]&lt;100,"Low",
IF(Clean_Data[[#This Row],[Sales]]&lt;500,"Medium","High"))</f>
        <v>Medium</v>
      </c>
    </row>
    <row r="3391" spans="1:16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1">
        <v>6.8479999999999999</v>
      </c>
      <c r="K3391" s="1">
        <v>2</v>
      </c>
      <c r="L3391" s="1">
        <v>0.2</v>
      </c>
      <c r="M3391" s="1">
        <v>2.14</v>
      </c>
      <c r="N3391" s="1">
        <f>Clean_Data[[#This Row],[Profit]]/Clean_Data[[#This Row],[Sales]]</f>
        <v>0.3125</v>
      </c>
      <c r="O3391" s="1" t="str">
        <f>IF(Clean_Data[[#This Row],[Discount]]=0,"No Discount",
IF(Clean_Data[[#This Row],[Discount]]&lt;=0.2,"Low",
IF(Clean_Data[[#This Row],[Discount]]&lt;=0.5,"Medium","High")))</f>
        <v>Low</v>
      </c>
      <c r="P3391" s="1" t="str">
        <f>IF(Clean_Data[[#This Row],[Sales]]&lt;100,"Low",
IF(Clean_Data[[#This Row],[Sales]]&lt;500,"Medium","High"))</f>
        <v>Low</v>
      </c>
    </row>
    <row r="3392" spans="1:16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1">
        <v>1091.1679999999999</v>
      </c>
      <c r="K3392" s="1">
        <v>4</v>
      </c>
      <c r="L3392" s="1">
        <v>0.2</v>
      </c>
      <c r="M3392" s="1">
        <v>68.197999999999993</v>
      </c>
      <c r="N3392" s="1">
        <f>Clean_Data[[#This Row],[Profit]]/Clean_Data[[#This Row],[Sales]]</f>
        <v>6.25E-2</v>
      </c>
      <c r="O3392" s="1" t="str">
        <f>IF(Clean_Data[[#This Row],[Discount]]=0,"No Discount",
IF(Clean_Data[[#This Row],[Discount]]&lt;=0.2,"Low",
IF(Clean_Data[[#This Row],[Discount]]&lt;=0.5,"Medium","High")))</f>
        <v>Low</v>
      </c>
      <c r="P3392" s="1" t="str">
        <f>IF(Clean_Data[[#This Row],[Sales]]&lt;100,"Low",
IF(Clean_Data[[#This Row],[Sales]]&lt;500,"Medium","High"))</f>
        <v>High</v>
      </c>
    </row>
    <row r="3393" spans="1:16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219.16800000000001</v>
      </c>
      <c r="K3393" s="1">
        <v>2</v>
      </c>
      <c r="L3393" s="1">
        <v>0.2</v>
      </c>
      <c r="M3393" s="1">
        <v>-43.833599999999997</v>
      </c>
      <c r="N3393" s="1">
        <f>Clean_Data[[#This Row],[Profit]]/Clean_Data[[#This Row],[Sales]]</f>
        <v>-0.19999999999999998</v>
      </c>
      <c r="O3393" s="1" t="str">
        <f>IF(Clean_Data[[#This Row],[Discount]]=0,"No Discount",
IF(Clean_Data[[#This Row],[Discount]]&lt;=0.2,"Low",
IF(Clean_Data[[#This Row],[Discount]]&lt;=0.5,"Medium","High")))</f>
        <v>Low</v>
      </c>
      <c r="P3393" s="1" t="str">
        <f>IF(Clean_Data[[#This Row],[Sales]]&lt;100,"Low",
IF(Clean_Data[[#This Row],[Sales]]&lt;500,"Medium","High"))</f>
        <v>Medium</v>
      </c>
    </row>
    <row r="3394" spans="1:16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1">
        <v>6.9279999999999999</v>
      </c>
      <c r="K3394" s="1">
        <v>1</v>
      </c>
      <c r="L3394" s="1">
        <v>0.8</v>
      </c>
      <c r="M3394" s="1">
        <v>-11.0848</v>
      </c>
      <c r="N3394" s="1">
        <f>Clean_Data[[#This Row],[Profit]]/Clean_Data[[#This Row],[Sales]]</f>
        <v>-1.5999999999999999</v>
      </c>
      <c r="O3394" s="1" t="str">
        <f>IF(Clean_Data[[#This Row],[Discount]]=0,"No Discount",
IF(Clean_Data[[#This Row],[Discount]]&lt;=0.2,"Low",
IF(Clean_Data[[#This Row],[Discount]]&lt;=0.5,"Medium","High")))</f>
        <v>High</v>
      </c>
      <c r="P3394" s="1" t="str">
        <f>IF(Clean_Data[[#This Row],[Sales]]&lt;100,"Low",
IF(Clean_Data[[#This Row],[Sales]]&lt;500,"Medium","High"))</f>
        <v>Low</v>
      </c>
    </row>
    <row r="3395" spans="1:16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1">
        <v>40.031999999999996</v>
      </c>
      <c r="K3395" s="1">
        <v>6</v>
      </c>
      <c r="L3395" s="1">
        <v>0.2</v>
      </c>
      <c r="M3395" s="1">
        <v>15.012</v>
      </c>
      <c r="N3395" s="1">
        <f>Clean_Data[[#This Row],[Profit]]/Clean_Data[[#This Row],[Sales]]</f>
        <v>0.37500000000000006</v>
      </c>
      <c r="O3395" s="1" t="str">
        <f>IF(Clean_Data[[#This Row],[Discount]]=0,"No Discount",
IF(Clean_Data[[#This Row],[Discount]]&lt;=0.2,"Low",
IF(Clean_Data[[#This Row],[Discount]]&lt;=0.5,"Medium","High")))</f>
        <v>Low</v>
      </c>
      <c r="P3395" s="1" t="str">
        <f>IF(Clean_Data[[#This Row],[Sales]]&lt;100,"Low",
IF(Clean_Data[[#This Row],[Sales]]&lt;500,"Medium","High"))</f>
        <v>Low</v>
      </c>
    </row>
    <row r="3396" spans="1:16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1">
        <v>443.92</v>
      </c>
      <c r="K3396" s="1">
        <v>4</v>
      </c>
      <c r="L3396" s="1">
        <v>0</v>
      </c>
      <c r="M3396" s="1">
        <v>13.317600000000001</v>
      </c>
      <c r="N3396" s="1">
        <f>Clean_Data[[#This Row],[Profit]]/Clean_Data[[#This Row],[Sales]]</f>
        <v>0.03</v>
      </c>
      <c r="O3396" s="1" t="str">
        <f>IF(Clean_Data[[#This Row],[Discount]]=0,"No Discount",
IF(Clean_Data[[#This Row],[Discount]]&lt;=0.2,"Low",
IF(Clean_Data[[#This Row],[Discount]]&lt;=0.5,"Medium","High")))</f>
        <v>No Discount</v>
      </c>
      <c r="P3396" s="1" t="str">
        <f>IF(Clean_Data[[#This Row],[Sales]]&lt;100,"Low",
IF(Clean_Data[[#This Row],[Sales]]&lt;500,"Medium","High"))</f>
        <v>Medium</v>
      </c>
    </row>
    <row r="3397" spans="1:16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1">
        <v>169.99</v>
      </c>
      <c r="K3397" s="1">
        <v>1</v>
      </c>
      <c r="L3397" s="1">
        <v>0</v>
      </c>
      <c r="M3397" s="1">
        <v>78.195400000000006</v>
      </c>
      <c r="N3397" s="1">
        <f>Clean_Data[[#This Row],[Profit]]/Clean_Data[[#This Row],[Sales]]</f>
        <v>0.46</v>
      </c>
      <c r="O3397" s="1" t="str">
        <f>IF(Clean_Data[[#This Row],[Discount]]=0,"No Discount",
IF(Clean_Data[[#This Row],[Discount]]&lt;=0.2,"Low",
IF(Clean_Data[[#This Row],[Discount]]&lt;=0.5,"Medium","High")))</f>
        <v>No Discount</v>
      </c>
      <c r="P3397" s="1" t="str">
        <f>IF(Clean_Data[[#This Row],[Sales]]&lt;100,"Low",
IF(Clean_Data[[#This Row],[Sales]]&lt;500,"Medium","High"))</f>
        <v>Medium</v>
      </c>
    </row>
    <row r="3398" spans="1:16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1">
        <v>25.92</v>
      </c>
      <c r="K3398" s="1">
        <v>4</v>
      </c>
      <c r="L3398" s="1">
        <v>0</v>
      </c>
      <c r="M3398" s="1">
        <v>12.441599999999999</v>
      </c>
      <c r="N3398" s="1">
        <f>Clean_Data[[#This Row],[Profit]]/Clean_Data[[#This Row],[Sales]]</f>
        <v>0.47999999999999993</v>
      </c>
      <c r="O3398" s="1" t="str">
        <f>IF(Clean_Data[[#This Row],[Discount]]=0,"No Discount",
IF(Clean_Data[[#This Row],[Discount]]&lt;=0.2,"Low",
IF(Clean_Data[[#This Row],[Discount]]&lt;=0.5,"Medium","High")))</f>
        <v>No Discount</v>
      </c>
      <c r="P3398" s="1" t="str">
        <f>IF(Clean_Data[[#This Row],[Sales]]&lt;100,"Low",
IF(Clean_Data[[#This Row],[Sales]]&lt;500,"Medium","High"))</f>
        <v>Low</v>
      </c>
    </row>
    <row r="3399" spans="1:16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1">
        <v>36.99</v>
      </c>
      <c r="K3399" s="1">
        <v>1</v>
      </c>
      <c r="L3399" s="1">
        <v>0</v>
      </c>
      <c r="M3399" s="1">
        <v>9.9872999999999994</v>
      </c>
      <c r="N3399" s="1">
        <f>Clean_Data[[#This Row],[Profit]]/Clean_Data[[#This Row],[Sales]]</f>
        <v>0.26999999999999996</v>
      </c>
      <c r="O3399" s="1" t="str">
        <f>IF(Clean_Data[[#This Row],[Discount]]=0,"No Discount",
IF(Clean_Data[[#This Row],[Discount]]&lt;=0.2,"Low",
IF(Clean_Data[[#This Row],[Discount]]&lt;=0.5,"Medium","High")))</f>
        <v>No Discount</v>
      </c>
      <c r="P3399" s="1" t="str">
        <f>IF(Clean_Data[[#This Row],[Sales]]&lt;100,"Low",
IF(Clean_Data[[#This Row],[Sales]]&lt;500,"Medium","High"))</f>
        <v>Low</v>
      </c>
    </row>
    <row r="3400" spans="1:16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1">
        <v>629.1</v>
      </c>
      <c r="K3400" s="1">
        <v>6</v>
      </c>
      <c r="L3400" s="1">
        <v>0</v>
      </c>
      <c r="M3400" s="1">
        <v>301.96800000000002</v>
      </c>
      <c r="N3400" s="1">
        <f>Clean_Data[[#This Row],[Profit]]/Clean_Data[[#This Row],[Sales]]</f>
        <v>0.48000000000000004</v>
      </c>
      <c r="O3400" s="1" t="str">
        <f>IF(Clean_Data[[#This Row],[Discount]]=0,"No Discount",
IF(Clean_Data[[#This Row],[Discount]]&lt;=0.2,"Low",
IF(Clean_Data[[#This Row],[Discount]]&lt;=0.5,"Medium","High")))</f>
        <v>No Discount</v>
      </c>
      <c r="P3400" s="1" t="str">
        <f>IF(Clean_Data[[#This Row],[Sales]]&lt;100,"Low",
IF(Clean_Data[[#This Row],[Sales]]&lt;500,"Medium","High"))</f>
        <v>High</v>
      </c>
    </row>
    <row r="3401" spans="1:16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1">
        <v>193.95</v>
      </c>
      <c r="K3401" s="1">
        <v>3</v>
      </c>
      <c r="L3401" s="1">
        <v>0</v>
      </c>
      <c r="M3401" s="1">
        <v>9.6974999999999998</v>
      </c>
      <c r="N3401" s="1">
        <f>Clean_Data[[#This Row],[Profit]]/Clean_Data[[#This Row],[Sales]]</f>
        <v>0.05</v>
      </c>
      <c r="O3401" s="1" t="str">
        <f>IF(Clean_Data[[#This Row],[Discount]]=0,"No Discount",
IF(Clean_Data[[#This Row],[Discount]]&lt;=0.2,"Low",
IF(Clean_Data[[#This Row],[Discount]]&lt;=0.5,"Medium","High")))</f>
        <v>No Discount</v>
      </c>
      <c r="P3401" s="1" t="str">
        <f>IF(Clean_Data[[#This Row],[Sales]]&lt;100,"Low",
IF(Clean_Data[[#This Row],[Sales]]&lt;500,"Medium","High"))</f>
        <v>Medium</v>
      </c>
    </row>
    <row r="3402" spans="1:16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1">
        <v>5.46</v>
      </c>
      <c r="K3402" s="1">
        <v>3</v>
      </c>
      <c r="L3402" s="1">
        <v>0</v>
      </c>
      <c r="M3402" s="1">
        <v>1.4742</v>
      </c>
      <c r="N3402" s="1">
        <f>Clean_Data[[#This Row],[Profit]]/Clean_Data[[#This Row],[Sales]]</f>
        <v>0.27</v>
      </c>
      <c r="O3402" s="1" t="str">
        <f>IF(Clean_Data[[#This Row],[Discount]]=0,"No Discount",
IF(Clean_Data[[#This Row],[Discount]]&lt;=0.2,"Low",
IF(Clean_Data[[#This Row],[Discount]]&lt;=0.5,"Medium","High")))</f>
        <v>No Discount</v>
      </c>
      <c r="P3402" s="1" t="str">
        <f>IF(Clean_Data[[#This Row],[Sales]]&lt;100,"Low",
IF(Clean_Data[[#This Row],[Sales]]&lt;500,"Medium","High"))</f>
        <v>Low</v>
      </c>
    </row>
    <row r="3403" spans="1:16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1">
        <v>22.288</v>
      </c>
      <c r="K3403" s="1">
        <v>7</v>
      </c>
      <c r="L3403" s="1">
        <v>0.6</v>
      </c>
      <c r="M3403" s="1">
        <v>-8.9152000000000005</v>
      </c>
      <c r="N3403" s="1">
        <f>Clean_Data[[#This Row],[Profit]]/Clean_Data[[#This Row],[Sales]]</f>
        <v>-0.4</v>
      </c>
      <c r="O3403" s="1" t="str">
        <f>IF(Clean_Data[[#This Row],[Discount]]=0,"No Discount",
IF(Clean_Data[[#This Row],[Discount]]&lt;=0.2,"Low",
IF(Clean_Data[[#This Row],[Discount]]&lt;=0.5,"Medium","High")))</f>
        <v>High</v>
      </c>
      <c r="P3403" s="1" t="str">
        <f>IF(Clean_Data[[#This Row],[Sales]]&lt;100,"Low",
IF(Clean_Data[[#This Row],[Sales]]&lt;500,"Medium","High"))</f>
        <v>Low</v>
      </c>
    </row>
    <row r="3404" spans="1:16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1">
        <v>65.424000000000007</v>
      </c>
      <c r="K3404" s="1">
        <v>4</v>
      </c>
      <c r="L3404" s="1">
        <v>0.6</v>
      </c>
      <c r="M3404" s="1">
        <v>-52.339199999999998</v>
      </c>
      <c r="N3404" s="1">
        <f>Clean_Data[[#This Row],[Profit]]/Clean_Data[[#This Row],[Sales]]</f>
        <v>-0.79999999999999993</v>
      </c>
      <c r="O3404" s="1" t="str">
        <f>IF(Clean_Data[[#This Row],[Discount]]=0,"No Discount",
IF(Clean_Data[[#This Row],[Discount]]&lt;=0.2,"Low",
IF(Clean_Data[[#This Row],[Discount]]&lt;=0.5,"Medium","High")))</f>
        <v>High</v>
      </c>
      <c r="P3404" s="1" t="str">
        <f>IF(Clean_Data[[#This Row],[Sales]]&lt;100,"Low",
IF(Clean_Data[[#This Row],[Sales]]&lt;500,"Medium","High"))</f>
        <v>Low</v>
      </c>
    </row>
    <row r="3405" spans="1:16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1">
        <v>77.88</v>
      </c>
      <c r="K3405" s="1">
        <v>2</v>
      </c>
      <c r="L3405" s="1">
        <v>0</v>
      </c>
      <c r="M3405" s="1">
        <v>3.8940000000000001</v>
      </c>
      <c r="N3405" s="1">
        <f>Clean_Data[[#This Row],[Profit]]/Clean_Data[[#This Row],[Sales]]</f>
        <v>0.05</v>
      </c>
      <c r="O3405" s="1" t="str">
        <f>IF(Clean_Data[[#This Row],[Discount]]=0,"No Discount",
IF(Clean_Data[[#This Row],[Discount]]&lt;=0.2,"Low",
IF(Clean_Data[[#This Row],[Discount]]&lt;=0.5,"Medium","High")))</f>
        <v>No Discount</v>
      </c>
      <c r="P3405" s="1" t="str">
        <f>IF(Clean_Data[[#This Row],[Sales]]&lt;100,"Low",
IF(Clean_Data[[#This Row],[Sales]]&lt;500,"Medium","High"))</f>
        <v>Low</v>
      </c>
    </row>
    <row r="3406" spans="1:16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1">
        <v>281.37200000000001</v>
      </c>
      <c r="K3406" s="1">
        <v>2</v>
      </c>
      <c r="L3406" s="1">
        <v>0.3</v>
      </c>
      <c r="M3406" s="1">
        <v>-12.0588</v>
      </c>
      <c r="N3406" s="1">
        <f>Clean_Data[[#This Row],[Profit]]/Clean_Data[[#This Row],[Sales]]</f>
        <v>-4.2857142857142858E-2</v>
      </c>
      <c r="O3406" s="1" t="str">
        <f>IF(Clean_Data[[#This Row],[Discount]]=0,"No Discount",
IF(Clean_Data[[#This Row],[Discount]]&lt;=0.2,"Low",
IF(Clean_Data[[#This Row],[Discount]]&lt;=0.5,"Medium","High")))</f>
        <v>Medium</v>
      </c>
      <c r="P3406" s="1" t="str">
        <f>IF(Clean_Data[[#This Row],[Sales]]&lt;100,"Low",
IF(Clean_Data[[#This Row],[Sales]]&lt;500,"Medium","High"))</f>
        <v>Medium</v>
      </c>
    </row>
    <row r="3407" spans="1:16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1">
        <v>7.4880000000000004</v>
      </c>
      <c r="K3407" s="1">
        <v>8</v>
      </c>
      <c r="L3407" s="1">
        <v>0.7</v>
      </c>
      <c r="M3407" s="1">
        <v>-5.2416</v>
      </c>
      <c r="N3407" s="1">
        <f>Clean_Data[[#This Row],[Profit]]/Clean_Data[[#This Row],[Sales]]</f>
        <v>-0.7</v>
      </c>
      <c r="O3407" s="1" t="str">
        <f>IF(Clean_Data[[#This Row],[Discount]]=0,"No Discount",
IF(Clean_Data[[#This Row],[Discount]]&lt;=0.2,"Low",
IF(Clean_Data[[#This Row],[Discount]]&lt;=0.5,"Medium","High")))</f>
        <v>High</v>
      </c>
      <c r="P3407" s="1" t="str">
        <f>IF(Clean_Data[[#This Row],[Sales]]&lt;100,"Low",
IF(Clean_Data[[#This Row],[Sales]]&lt;500,"Medium","High"))</f>
        <v>Low</v>
      </c>
    </row>
    <row r="3408" spans="1:16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1">
        <v>22.335999999999999</v>
      </c>
      <c r="K3408" s="1">
        <v>4</v>
      </c>
      <c r="L3408" s="1">
        <v>0.2</v>
      </c>
      <c r="M3408" s="1">
        <v>7.8175999999999997</v>
      </c>
      <c r="N3408" s="1">
        <f>Clean_Data[[#This Row],[Profit]]/Clean_Data[[#This Row],[Sales]]</f>
        <v>0.35000000000000003</v>
      </c>
      <c r="O3408" s="1" t="str">
        <f>IF(Clean_Data[[#This Row],[Discount]]=0,"No Discount",
IF(Clean_Data[[#This Row],[Discount]]&lt;=0.2,"Low",
IF(Clean_Data[[#This Row],[Discount]]&lt;=0.5,"Medium","High")))</f>
        <v>Low</v>
      </c>
      <c r="P3408" s="1" t="str">
        <f>IF(Clean_Data[[#This Row],[Sales]]&lt;100,"Low",
IF(Clean_Data[[#This Row],[Sales]]&lt;500,"Medium","High"))</f>
        <v>Low</v>
      </c>
    </row>
    <row r="3409" spans="1:16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1">
        <v>10.368</v>
      </c>
      <c r="K3409" s="1">
        <v>2</v>
      </c>
      <c r="L3409" s="1">
        <v>0.2</v>
      </c>
      <c r="M3409" s="1">
        <v>3.6288</v>
      </c>
      <c r="N3409" s="1">
        <f>Clean_Data[[#This Row],[Profit]]/Clean_Data[[#This Row],[Sales]]</f>
        <v>0.35</v>
      </c>
      <c r="O3409" s="1" t="str">
        <f>IF(Clean_Data[[#This Row],[Discount]]=0,"No Discount",
IF(Clean_Data[[#This Row],[Discount]]&lt;=0.2,"Low",
IF(Clean_Data[[#This Row],[Discount]]&lt;=0.5,"Medium","High")))</f>
        <v>Low</v>
      </c>
      <c r="P3409" s="1" t="str">
        <f>IF(Clean_Data[[#This Row],[Sales]]&lt;100,"Low",
IF(Clean_Data[[#This Row],[Sales]]&lt;500,"Medium","High"))</f>
        <v>Low</v>
      </c>
    </row>
    <row r="3410" spans="1:16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1">
        <v>65.790000000000006</v>
      </c>
      <c r="K3410" s="1">
        <v>9</v>
      </c>
      <c r="L3410" s="1">
        <v>0</v>
      </c>
      <c r="M3410" s="1">
        <v>30.263400000000001</v>
      </c>
      <c r="N3410" s="1">
        <f>Clean_Data[[#This Row],[Profit]]/Clean_Data[[#This Row],[Sales]]</f>
        <v>0.45999999999999996</v>
      </c>
      <c r="O3410" s="1" t="str">
        <f>IF(Clean_Data[[#This Row],[Discount]]=0,"No Discount",
IF(Clean_Data[[#This Row],[Discount]]&lt;=0.2,"Low",
IF(Clean_Data[[#This Row],[Discount]]&lt;=0.5,"Medium","High")))</f>
        <v>No Discount</v>
      </c>
      <c r="P3410" s="1" t="str">
        <f>IF(Clean_Data[[#This Row],[Sales]]&lt;100,"Low",
IF(Clean_Data[[#This Row],[Sales]]&lt;500,"Medium","High"))</f>
        <v>Low</v>
      </c>
    </row>
    <row r="3411" spans="1:16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1">
        <v>271.98399999999998</v>
      </c>
      <c r="K3411" s="1">
        <v>2</v>
      </c>
      <c r="L3411" s="1">
        <v>0.2</v>
      </c>
      <c r="M3411" s="1">
        <v>88.394800000000004</v>
      </c>
      <c r="N3411" s="1">
        <f>Clean_Data[[#This Row],[Profit]]/Clean_Data[[#This Row],[Sales]]</f>
        <v>0.32500000000000001</v>
      </c>
      <c r="O3411" s="1" t="str">
        <f>IF(Clean_Data[[#This Row],[Discount]]=0,"No Discount",
IF(Clean_Data[[#This Row],[Discount]]&lt;=0.2,"Low",
IF(Clean_Data[[#This Row],[Discount]]&lt;=0.5,"Medium","High")))</f>
        <v>Low</v>
      </c>
      <c r="P3411" s="1" t="str">
        <f>IF(Clean_Data[[#This Row],[Sales]]&lt;100,"Low",
IF(Clean_Data[[#This Row],[Sales]]&lt;500,"Medium","High"))</f>
        <v>Medium</v>
      </c>
    </row>
    <row r="3412" spans="1:16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1">
        <v>11.76</v>
      </c>
      <c r="K3412" s="1">
        <v>4</v>
      </c>
      <c r="L3412" s="1">
        <v>0</v>
      </c>
      <c r="M3412" s="1">
        <v>3.1751999999999998</v>
      </c>
      <c r="N3412" s="1">
        <f>Clean_Data[[#This Row],[Profit]]/Clean_Data[[#This Row],[Sales]]</f>
        <v>0.26999999999999996</v>
      </c>
      <c r="O3412" s="1" t="str">
        <f>IF(Clean_Data[[#This Row],[Discount]]=0,"No Discount",
IF(Clean_Data[[#This Row],[Discount]]&lt;=0.2,"Low",
IF(Clean_Data[[#This Row],[Discount]]&lt;=0.5,"Medium","High")))</f>
        <v>No Discount</v>
      </c>
      <c r="P3412" s="1" t="str">
        <f>IF(Clean_Data[[#This Row],[Sales]]&lt;100,"Low",
IF(Clean_Data[[#This Row],[Sales]]&lt;500,"Medium","High"))</f>
        <v>Low</v>
      </c>
    </row>
    <row r="3413" spans="1:16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1">
        <v>77.52</v>
      </c>
      <c r="K3413" s="1">
        <v>2</v>
      </c>
      <c r="L3413" s="1">
        <v>0</v>
      </c>
      <c r="M3413" s="1">
        <v>37.9848</v>
      </c>
      <c r="N3413" s="1">
        <f>Clean_Data[[#This Row],[Profit]]/Clean_Data[[#This Row],[Sales]]</f>
        <v>0.49000000000000005</v>
      </c>
      <c r="O3413" s="1" t="str">
        <f>IF(Clean_Data[[#This Row],[Discount]]=0,"No Discount",
IF(Clean_Data[[#This Row],[Discount]]&lt;=0.2,"Low",
IF(Clean_Data[[#This Row],[Discount]]&lt;=0.5,"Medium","High")))</f>
        <v>No Discount</v>
      </c>
      <c r="P3413" s="1" t="str">
        <f>IF(Clean_Data[[#This Row],[Sales]]&lt;100,"Low",
IF(Clean_Data[[#This Row],[Sales]]&lt;500,"Medium","High"))</f>
        <v>Low</v>
      </c>
    </row>
    <row r="3414" spans="1:16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1">
        <v>48.64</v>
      </c>
      <c r="K3414" s="1">
        <v>2</v>
      </c>
      <c r="L3414" s="1">
        <v>0.2</v>
      </c>
      <c r="M3414" s="1">
        <v>15.808</v>
      </c>
      <c r="N3414" s="1">
        <f>Clean_Data[[#This Row],[Profit]]/Clean_Data[[#This Row],[Sales]]</f>
        <v>0.32500000000000001</v>
      </c>
      <c r="O3414" s="1" t="str">
        <f>IF(Clean_Data[[#This Row],[Discount]]=0,"No Discount",
IF(Clean_Data[[#This Row],[Discount]]&lt;=0.2,"Low",
IF(Clean_Data[[#This Row],[Discount]]&lt;=0.5,"Medium","High")))</f>
        <v>Low</v>
      </c>
      <c r="P3414" s="1" t="str">
        <f>IF(Clean_Data[[#This Row],[Sales]]&lt;100,"Low",
IF(Clean_Data[[#This Row],[Sales]]&lt;500,"Medium","High"))</f>
        <v>Low</v>
      </c>
    </row>
    <row r="3415" spans="1:16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1">
        <v>1.81</v>
      </c>
      <c r="K3415" s="1">
        <v>1</v>
      </c>
      <c r="L3415" s="1">
        <v>0</v>
      </c>
      <c r="M3415" s="1">
        <v>0.65159999999999996</v>
      </c>
      <c r="N3415" s="1">
        <f>Clean_Data[[#This Row],[Profit]]/Clean_Data[[#This Row],[Sales]]</f>
        <v>0.36</v>
      </c>
      <c r="O3415" s="1" t="str">
        <f>IF(Clean_Data[[#This Row],[Discount]]=0,"No Discount",
IF(Clean_Data[[#This Row],[Discount]]&lt;=0.2,"Low",
IF(Clean_Data[[#This Row],[Discount]]&lt;=0.5,"Medium","High")))</f>
        <v>No Discount</v>
      </c>
      <c r="P3415" s="1" t="str">
        <f>IF(Clean_Data[[#This Row],[Sales]]&lt;100,"Low",
IF(Clean_Data[[#This Row],[Sales]]&lt;500,"Medium","High"))</f>
        <v>Low</v>
      </c>
    </row>
    <row r="3416" spans="1:16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1">
        <v>8.26</v>
      </c>
      <c r="K3416" s="1">
        <v>2</v>
      </c>
      <c r="L3416" s="1">
        <v>0</v>
      </c>
      <c r="M3416" s="1">
        <v>3.8822000000000001</v>
      </c>
      <c r="N3416" s="1">
        <f>Clean_Data[[#This Row],[Profit]]/Clean_Data[[#This Row],[Sales]]</f>
        <v>0.47000000000000003</v>
      </c>
      <c r="O3416" s="1" t="str">
        <f>IF(Clean_Data[[#This Row],[Discount]]=0,"No Discount",
IF(Clean_Data[[#This Row],[Discount]]&lt;=0.2,"Low",
IF(Clean_Data[[#This Row],[Discount]]&lt;=0.5,"Medium","High")))</f>
        <v>No Discount</v>
      </c>
      <c r="P3416" s="1" t="str">
        <f>IF(Clean_Data[[#This Row],[Sales]]&lt;100,"Low",
IF(Clean_Data[[#This Row],[Sales]]&lt;500,"Medium","High"))</f>
        <v>Low</v>
      </c>
    </row>
    <row r="3417" spans="1:16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1">
        <v>43.56</v>
      </c>
      <c r="K3417" s="1">
        <v>5</v>
      </c>
      <c r="L3417" s="1">
        <v>0.2</v>
      </c>
      <c r="M3417" s="1">
        <v>3.2669999999999999</v>
      </c>
      <c r="N3417" s="1">
        <f>Clean_Data[[#This Row],[Profit]]/Clean_Data[[#This Row],[Sales]]</f>
        <v>7.4999999999999997E-2</v>
      </c>
      <c r="O3417" s="1" t="str">
        <f>IF(Clean_Data[[#This Row],[Discount]]=0,"No Discount",
IF(Clean_Data[[#This Row],[Discount]]&lt;=0.2,"Low",
IF(Clean_Data[[#This Row],[Discount]]&lt;=0.5,"Medium","High")))</f>
        <v>Low</v>
      </c>
      <c r="P3417" s="1" t="str">
        <f>IF(Clean_Data[[#This Row],[Sales]]&lt;100,"Low",
IF(Clean_Data[[#This Row],[Sales]]&lt;500,"Medium","High"))</f>
        <v>Low</v>
      </c>
    </row>
    <row r="3418" spans="1:16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1">
        <v>5.84</v>
      </c>
      <c r="K3418" s="1">
        <v>2</v>
      </c>
      <c r="L3418" s="1">
        <v>0.2</v>
      </c>
      <c r="M3418" s="1">
        <v>0.73</v>
      </c>
      <c r="N3418" s="1">
        <f>Clean_Data[[#This Row],[Profit]]/Clean_Data[[#This Row],[Sales]]</f>
        <v>0.125</v>
      </c>
      <c r="O3418" s="1" t="str">
        <f>IF(Clean_Data[[#This Row],[Discount]]=0,"No Discount",
IF(Clean_Data[[#This Row],[Discount]]&lt;=0.2,"Low",
IF(Clean_Data[[#This Row],[Discount]]&lt;=0.5,"Medium","High")))</f>
        <v>Low</v>
      </c>
      <c r="P3418" s="1" t="str">
        <f>IF(Clean_Data[[#This Row],[Sales]]&lt;100,"Low",
IF(Clean_Data[[#This Row],[Sales]]&lt;500,"Medium","High"))</f>
        <v>Low</v>
      </c>
    </row>
    <row r="3419" spans="1:16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1">
        <v>271.76400000000001</v>
      </c>
      <c r="K3419" s="1">
        <v>2</v>
      </c>
      <c r="L3419" s="1">
        <v>0.1</v>
      </c>
      <c r="M3419" s="1">
        <v>60.392000000000003</v>
      </c>
      <c r="N3419" s="1">
        <f>Clean_Data[[#This Row],[Profit]]/Clean_Data[[#This Row],[Sales]]</f>
        <v>0.22222222222222224</v>
      </c>
      <c r="O3419" s="1" t="str">
        <f>IF(Clean_Data[[#This Row],[Discount]]=0,"No Discount",
IF(Clean_Data[[#This Row],[Discount]]&lt;=0.2,"Low",
IF(Clean_Data[[#This Row],[Discount]]&lt;=0.5,"Medium","High")))</f>
        <v>Low</v>
      </c>
      <c r="P3419" s="1" t="str">
        <f>IF(Clean_Data[[#This Row],[Sales]]&lt;100,"Low",
IF(Clean_Data[[#This Row],[Sales]]&lt;500,"Medium","High"))</f>
        <v>Medium</v>
      </c>
    </row>
    <row r="3420" spans="1:16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1">
        <v>262.24</v>
      </c>
      <c r="K3420" s="1">
        <v>2</v>
      </c>
      <c r="L3420" s="1">
        <v>0</v>
      </c>
      <c r="M3420" s="1">
        <v>78.671999999999997</v>
      </c>
      <c r="N3420" s="1">
        <f>Clean_Data[[#This Row],[Profit]]/Clean_Data[[#This Row],[Sales]]</f>
        <v>0.3</v>
      </c>
      <c r="O3420" s="1" t="str">
        <f>IF(Clean_Data[[#This Row],[Discount]]=0,"No Discount",
IF(Clean_Data[[#This Row],[Discount]]&lt;=0.2,"Low",
IF(Clean_Data[[#This Row],[Discount]]&lt;=0.5,"Medium","High")))</f>
        <v>No Discount</v>
      </c>
      <c r="P3420" s="1" t="str">
        <f>IF(Clean_Data[[#This Row],[Sales]]&lt;100,"Low",
IF(Clean_Data[[#This Row],[Sales]]&lt;500,"Medium","High"))</f>
        <v>Medium</v>
      </c>
    </row>
    <row r="3421" spans="1:16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1">
        <v>182.72</v>
      </c>
      <c r="K3421" s="1">
        <v>8</v>
      </c>
      <c r="L3421" s="1">
        <v>0</v>
      </c>
      <c r="M3421" s="1">
        <v>84.051199999999994</v>
      </c>
      <c r="N3421" s="1">
        <f>Clean_Data[[#This Row],[Profit]]/Clean_Data[[#This Row],[Sales]]</f>
        <v>0.45999999999999996</v>
      </c>
      <c r="O3421" s="1" t="str">
        <f>IF(Clean_Data[[#This Row],[Discount]]=0,"No Discount",
IF(Clean_Data[[#This Row],[Discount]]&lt;=0.2,"Low",
IF(Clean_Data[[#This Row],[Discount]]&lt;=0.5,"Medium","High")))</f>
        <v>No Discount</v>
      </c>
      <c r="P3421" s="1" t="str">
        <f>IF(Clean_Data[[#This Row],[Sales]]&lt;100,"Low",
IF(Clean_Data[[#This Row],[Sales]]&lt;500,"Medium","High"))</f>
        <v>Medium</v>
      </c>
    </row>
    <row r="3422" spans="1:16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1">
        <v>131.6</v>
      </c>
      <c r="K3422" s="1">
        <v>7</v>
      </c>
      <c r="L3422" s="1">
        <v>0</v>
      </c>
      <c r="M3422" s="1">
        <v>7.8959999999999999</v>
      </c>
      <c r="N3422" s="1">
        <f>Clean_Data[[#This Row],[Profit]]/Clean_Data[[#This Row],[Sales]]</f>
        <v>6.0000000000000005E-2</v>
      </c>
      <c r="O3422" s="1" t="str">
        <f>IF(Clean_Data[[#This Row],[Discount]]=0,"No Discount",
IF(Clean_Data[[#This Row],[Discount]]&lt;=0.2,"Low",
IF(Clean_Data[[#This Row],[Discount]]&lt;=0.5,"Medium","High")))</f>
        <v>No Discount</v>
      </c>
      <c r="P3422" s="1" t="str">
        <f>IF(Clean_Data[[#This Row],[Sales]]&lt;100,"Low",
IF(Clean_Data[[#This Row],[Sales]]&lt;500,"Medium","High"))</f>
        <v>Medium</v>
      </c>
    </row>
    <row r="3423" spans="1:16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1">
        <v>22.72</v>
      </c>
      <c r="K3423" s="1">
        <v>4</v>
      </c>
      <c r="L3423" s="1">
        <v>0.2</v>
      </c>
      <c r="M3423" s="1">
        <v>7.3840000000000003</v>
      </c>
      <c r="N3423" s="1">
        <f>Clean_Data[[#This Row],[Profit]]/Clean_Data[[#This Row],[Sales]]</f>
        <v>0.32500000000000001</v>
      </c>
      <c r="O3423" s="1" t="str">
        <f>IF(Clean_Data[[#This Row],[Discount]]=0,"No Discount",
IF(Clean_Data[[#This Row],[Discount]]&lt;=0.2,"Low",
IF(Clean_Data[[#This Row],[Discount]]&lt;=0.5,"Medium","High")))</f>
        <v>Low</v>
      </c>
      <c r="P3423" s="1" t="str">
        <f>IF(Clean_Data[[#This Row],[Sales]]&lt;100,"Low",
IF(Clean_Data[[#This Row],[Sales]]&lt;500,"Medium","High"))</f>
        <v>Low</v>
      </c>
    </row>
    <row r="3424" spans="1:16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1">
        <v>558.4</v>
      </c>
      <c r="K3424" s="1">
        <v>2</v>
      </c>
      <c r="L3424" s="1">
        <v>0.2</v>
      </c>
      <c r="M3424" s="1">
        <v>41.88</v>
      </c>
      <c r="N3424" s="1">
        <f>Clean_Data[[#This Row],[Profit]]/Clean_Data[[#This Row],[Sales]]</f>
        <v>7.5000000000000011E-2</v>
      </c>
      <c r="O3424" s="1" t="str">
        <f>IF(Clean_Data[[#This Row],[Discount]]=0,"No Discount",
IF(Clean_Data[[#This Row],[Discount]]&lt;=0.2,"Low",
IF(Clean_Data[[#This Row],[Discount]]&lt;=0.5,"Medium","High")))</f>
        <v>Low</v>
      </c>
      <c r="P3424" s="1" t="str">
        <f>IF(Clean_Data[[#This Row],[Sales]]&lt;100,"Low",
IF(Clean_Data[[#This Row],[Sales]]&lt;500,"Medium","High"))</f>
        <v>High</v>
      </c>
    </row>
    <row r="3425" spans="1:16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1">
        <v>15.24</v>
      </c>
      <c r="K3425" s="1">
        <v>4</v>
      </c>
      <c r="L3425" s="1">
        <v>0</v>
      </c>
      <c r="M3425" s="1">
        <v>6.8579999999999997</v>
      </c>
      <c r="N3425" s="1">
        <f>Clean_Data[[#This Row],[Profit]]/Clean_Data[[#This Row],[Sales]]</f>
        <v>0.44999999999999996</v>
      </c>
      <c r="O3425" s="1" t="str">
        <f>IF(Clean_Data[[#This Row],[Discount]]=0,"No Discount",
IF(Clean_Data[[#This Row],[Discount]]&lt;=0.2,"Low",
IF(Clean_Data[[#This Row],[Discount]]&lt;=0.5,"Medium","High")))</f>
        <v>No Discount</v>
      </c>
      <c r="P3425" s="1" t="str">
        <f>IF(Clean_Data[[#This Row],[Sales]]&lt;100,"Low",
IF(Clean_Data[[#This Row],[Sales]]&lt;500,"Medium","High"))</f>
        <v>Low</v>
      </c>
    </row>
    <row r="3426" spans="1:16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1">
        <v>1408.1</v>
      </c>
      <c r="K3426" s="1">
        <v>10</v>
      </c>
      <c r="L3426" s="1">
        <v>0</v>
      </c>
      <c r="M3426" s="1">
        <v>394.26799999999997</v>
      </c>
      <c r="N3426" s="1">
        <f>Clean_Data[[#This Row],[Profit]]/Clean_Data[[#This Row],[Sales]]</f>
        <v>0.27999999999999997</v>
      </c>
      <c r="O3426" s="1" t="str">
        <f>IF(Clean_Data[[#This Row],[Discount]]=0,"No Discount",
IF(Clean_Data[[#This Row],[Discount]]&lt;=0.2,"Low",
IF(Clean_Data[[#This Row],[Discount]]&lt;=0.5,"Medium","High")))</f>
        <v>No Discount</v>
      </c>
      <c r="P3426" s="1" t="str">
        <f>IF(Clean_Data[[#This Row],[Sales]]&lt;100,"Low",
IF(Clean_Data[[#This Row],[Sales]]&lt;500,"Medium","High"))</f>
        <v>High</v>
      </c>
    </row>
    <row r="3427" spans="1:16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1">
        <v>32.896000000000001</v>
      </c>
      <c r="K3427" s="1">
        <v>4</v>
      </c>
      <c r="L3427" s="1">
        <v>0.2</v>
      </c>
      <c r="M3427" s="1">
        <v>11.102399999999999</v>
      </c>
      <c r="N3427" s="1">
        <f>Clean_Data[[#This Row],[Profit]]/Clean_Data[[#This Row],[Sales]]</f>
        <v>0.33749999999999997</v>
      </c>
      <c r="O3427" s="1" t="str">
        <f>IF(Clean_Data[[#This Row],[Discount]]=0,"No Discount",
IF(Clean_Data[[#This Row],[Discount]]&lt;=0.2,"Low",
IF(Clean_Data[[#This Row],[Discount]]&lt;=0.5,"Medium","High")))</f>
        <v>Low</v>
      </c>
      <c r="P3427" s="1" t="str">
        <f>IF(Clean_Data[[#This Row],[Sales]]&lt;100,"Low",
IF(Clean_Data[[#This Row],[Sales]]&lt;500,"Medium","High"))</f>
        <v>Low</v>
      </c>
    </row>
    <row r="3428" spans="1:16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1">
        <v>215.148</v>
      </c>
      <c r="K3428" s="1">
        <v>2</v>
      </c>
      <c r="L3428" s="1">
        <v>0.4</v>
      </c>
      <c r="M3428" s="1">
        <v>-103.98820000000001</v>
      </c>
      <c r="N3428" s="1">
        <f>Clean_Data[[#This Row],[Profit]]/Clean_Data[[#This Row],[Sales]]</f>
        <v>-0.48333333333333339</v>
      </c>
      <c r="O3428" s="1" t="str">
        <f>IF(Clean_Data[[#This Row],[Discount]]=0,"No Discount",
IF(Clean_Data[[#This Row],[Discount]]&lt;=0.2,"Low",
IF(Clean_Data[[#This Row],[Discount]]&lt;=0.5,"Medium","High")))</f>
        <v>Medium</v>
      </c>
      <c r="P3428" s="1" t="str">
        <f>IF(Clean_Data[[#This Row],[Sales]]&lt;100,"Low",
IF(Clean_Data[[#This Row],[Sales]]&lt;500,"Medium","High"))</f>
        <v>Medium</v>
      </c>
    </row>
    <row r="3429" spans="1:16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30.96</v>
      </c>
      <c r="K3429" s="1">
        <v>6</v>
      </c>
      <c r="L3429" s="1">
        <v>0.2</v>
      </c>
      <c r="M3429" s="1">
        <v>11.223000000000001</v>
      </c>
      <c r="N3429" s="1">
        <f>Clean_Data[[#This Row],[Profit]]/Clean_Data[[#This Row],[Sales]]</f>
        <v>0.36249999999999999</v>
      </c>
      <c r="O3429" s="1" t="str">
        <f>IF(Clean_Data[[#This Row],[Discount]]=0,"No Discount",
IF(Clean_Data[[#This Row],[Discount]]&lt;=0.2,"Low",
IF(Clean_Data[[#This Row],[Discount]]&lt;=0.5,"Medium","High")))</f>
        <v>Low</v>
      </c>
      <c r="P3429" s="1" t="str">
        <f>IF(Clean_Data[[#This Row],[Sales]]&lt;100,"Low",
IF(Clean_Data[[#This Row],[Sales]]&lt;500,"Medium","High"))</f>
        <v>Low</v>
      </c>
    </row>
    <row r="3430" spans="1:16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1">
        <v>29.79</v>
      </c>
      <c r="K3430" s="1">
        <v>3</v>
      </c>
      <c r="L3430" s="1">
        <v>0</v>
      </c>
      <c r="M3430" s="1">
        <v>8.6390999999999991</v>
      </c>
      <c r="N3430" s="1">
        <f>Clean_Data[[#This Row],[Profit]]/Clean_Data[[#This Row],[Sales]]</f>
        <v>0.28999999999999998</v>
      </c>
      <c r="O3430" s="1" t="str">
        <f>IF(Clean_Data[[#This Row],[Discount]]=0,"No Discount",
IF(Clean_Data[[#This Row],[Discount]]&lt;=0.2,"Low",
IF(Clean_Data[[#This Row],[Discount]]&lt;=0.5,"Medium","High")))</f>
        <v>No Discount</v>
      </c>
      <c r="P3430" s="1" t="str">
        <f>IF(Clean_Data[[#This Row],[Sales]]&lt;100,"Low",
IF(Clean_Data[[#This Row],[Sales]]&lt;500,"Medium","High"))</f>
        <v>Low</v>
      </c>
    </row>
    <row r="3431" spans="1:16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1">
        <v>128.9</v>
      </c>
      <c r="K3431" s="1">
        <v>2</v>
      </c>
      <c r="L3431" s="1">
        <v>0</v>
      </c>
      <c r="M3431" s="1">
        <v>15.468</v>
      </c>
      <c r="N3431" s="1">
        <f>Clean_Data[[#This Row],[Profit]]/Clean_Data[[#This Row],[Sales]]</f>
        <v>0.12</v>
      </c>
      <c r="O3431" s="1" t="str">
        <f>IF(Clean_Data[[#This Row],[Discount]]=0,"No Discount",
IF(Clean_Data[[#This Row],[Discount]]&lt;=0.2,"Low",
IF(Clean_Data[[#This Row],[Discount]]&lt;=0.5,"Medium","High")))</f>
        <v>No Discount</v>
      </c>
      <c r="P3431" s="1" t="str">
        <f>IF(Clean_Data[[#This Row],[Sales]]&lt;100,"Low",
IF(Clean_Data[[#This Row],[Sales]]&lt;500,"Medium","High"))</f>
        <v>Medium</v>
      </c>
    </row>
    <row r="3432" spans="1:16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1">
        <v>60.12</v>
      </c>
      <c r="K3432" s="1">
        <v>9</v>
      </c>
      <c r="L3432" s="1">
        <v>0</v>
      </c>
      <c r="M3432" s="1">
        <v>28.857600000000001</v>
      </c>
      <c r="N3432" s="1">
        <f>Clean_Data[[#This Row],[Profit]]/Clean_Data[[#This Row],[Sales]]</f>
        <v>0.48000000000000004</v>
      </c>
      <c r="O3432" s="1" t="str">
        <f>IF(Clean_Data[[#This Row],[Discount]]=0,"No Discount",
IF(Clean_Data[[#This Row],[Discount]]&lt;=0.2,"Low",
IF(Clean_Data[[#This Row],[Discount]]&lt;=0.5,"Medium","High")))</f>
        <v>No Discount</v>
      </c>
      <c r="P3432" s="1" t="str">
        <f>IF(Clean_Data[[#This Row],[Sales]]&lt;100,"Low",
IF(Clean_Data[[#This Row],[Sales]]&lt;500,"Medium","High"))</f>
        <v>Low</v>
      </c>
    </row>
    <row r="3433" spans="1:16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1">
        <v>24.815999999999999</v>
      </c>
      <c r="K3433" s="1">
        <v>3</v>
      </c>
      <c r="L3433" s="1">
        <v>0.2</v>
      </c>
      <c r="M3433" s="1">
        <v>8.3754000000000008</v>
      </c>
      <c r="N3433" s="1">
        <f>Clean_Data[[#This Row],[Profit]]/Clean_Data[[#This Row],[Sales]]</f>
        <v>0.33750000000000002</v>
      </c>
      <c r="O3433" s="1" t="str">
        <f>IF(Clean_Data[[#This Row],[Discount]]=0,"No Discount",
IF(Clean_Data[[#This Row],[Discount]]&lt;=0.2,"Low",
IF(Clean_Data[[#This Row],[Discount]]&lt;=0.5,"Medium","High")))</f>
        <v>Low</v>
      </c>
      <c r="P3433" s="1" t="str">
        <f>IF(Clean_Data[[#This Row],[Sales]]&lt;100,"Low",
IF(Clean_Data[[#This Row],[Sales]]&lt;500,"Medium","High"))</f>
        <v>Low</v>
      </c>
    </row>
    <row r="3434" spans="1:16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1">
        <v>14.976000000000001</v>
      </c>
      <c r="K3434" s="1">
        <v>6</v>
      </c>
      <c r="L3434" s="1">
        <v>0.2</v>
      </c>
      <c r="M3434" s="1">
        <v>5.4287999999999998</v>
      </c>
      <c r="N3434" s="1">
        <f>Clean_Data[[#This Row],[Profit]]/Clean_Data[[#This Row],[Sales]]</f>
        <v>0.36249999999999999</v>
      </c>
      <c r="O3434" s="1" t="str">
        <f>IF(Clean_Data[[#This Row],[Discount]]=0,"No Discount",
IF(Clean_Data[[#This Row],[Discount]]&lt;=0.2,"Low",
IF(Clean_Data[[#This Row],[Discount]]&lt;=0.5,"Medium","High")))</f>
        <v>Low</v>
      </c>
      <c r="P3434" s="1" t="str">
        <f>IF(Clean_Data[[#This Row],[Sales]]&lt;100,"Low",
IF(Clean_Data[[#This Row],[Sales]]&lt;500,"Medium","High"))</f>
        <v>Low</v>
      </c>
    </row>
    <row r="3435" spans="1:16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1">
        <v>15.08</v>
      </c>
      <c r="K3435" s="1">
        <v>2</v>
      </c>
      <c r="L3435" s="1">
        <v>0.8</v>
      </c>
      <c r="M3435" s="1">
        <v>-22.62</v>
      </c>
      <c r="N3435" s="1">
        <f>Clean_Data[[#This Row],[Profit]]/Clean_Data[[#This Row],[Sales]]</f>
        <v>-1.5</v>
      </c>
      <c r="O3435" s="1" t="str">
        <f>IF(Clean_Data[[#This Row],[Discount]]=0,"No Discount",
IF(Clean_Data[[#This Row],[Discount]]&lt;=0.2,"Low",
IF(Clean_Data[[#This Row],[Discount]]&lt;=0.5,"Medium","High")))</f>
        <v>High</v>
      </c>
      <c r="P3435" s="1" t="str">
        <f>IF(Clean_Data[[#This Row],[Sales]]&lt;100,"Low",
IF(Clean_Data[[#This Row],[Sales]]&lt;500,"Medium","High"))</f>
        <v>Low</v>
      </c>
    </row>
    <row r="3436" spans="1:16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1">
        <v>24.288</v>
      </c>
      <c r="K3436" s="1">
        <v>3</v>
      </c>
      <c r="L3436" s="1">
        <v>0.6</v>
      </c>
      <c r="M3436" s="1">
        <v>-12.751200000000001</v>
      </c>
      <c r="N3436" s="1">
        <f>Clean_Data[[#This Row],[Profit]]/Clean_Data[[#This Row],[Sales]]</f>
        <v>-0.52500000000000002</v>
      </c>
      <c r="O3436" s="1" t="str">
        <f>IF(Clean_Data[[#This Row],[Discount]]=0,"No Discount",
IF(Clean_Data[[#This Row],[Discount]]&lt;=0.2,"Low",
IF(Clean_Data[[#This Row],[Discount]]&lt;=0.5,"Medium","High")))</f>
        <v>High</v>
      </c>
      <c r="P3436" s="1" t="str">
        <f>IF(Clean_Data[[#This Row],[Sales]]&lt;100,"Low",
IF(Clean_Data[[#This Row],[Sales]]&lt;500,"Medium","High"))</f>
        <v>Low</v>
      </c>
    </row>
    <row r="3437" spans="1:16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1">
        <v>16.192</v>
      </c>
      <c r="K3437" s="1">
        <v>2</v>
      </c>
      <c r="L3437" s="1">
        <v>0.6</v>
      </c>
      <c r="M3437" s="1">
        <v>-8.5007999999999999</v>
      </c>
      <c r="N3437" s="1">
        <f>Clean_Data[[#This Row],[Profit]]/Clean_Data[[#This Row],[Sales]]</f>
        <v>-0.52500000000000002</v>
      </c>
      <c r="O3437" s="1" t="str">
        <f>IF(Clean_Data[[#This Row],[Discount]]=0,"No Discount",
IF(Clean_Data[[#This Row],[Discount]]&lt;=0.2,"Low",
IF(Clean_Data[[#This Row],[Discount]]&lt;=0.5,"Medium","High")))</f>
        <v>High</v>
      </c>
      <c r="P3437" s="1" t="str">
        <f>IF(Clean_Data[[#This Row],[Sales]]&lt;100,"Low",
IF(Clean_Data[[#This Row],[Sales]]&lt;500,"Medium","High"))</f>
        <v>Low</v>
      </c>
    </row>
    <row r="3438" spans="1:16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1">
        <v>251.006</v>
      </c>
      <c r="K3438" s="1">
        <v>2</v>
      </c>
      <c r="L3438" s="1">
        <v>0.3</v>
      </c>
      <c r="M3438" s="1">
        <v>-68.130200000000002</v>
      </c>
      <c r="N3438" s="1">
        <f>Clean_Data[[#This Row],[Profit]]/Clean_Data[[#This Row],[Sales]]</f>
        <v>-0.27142857142857146</v>
      </c>
      <c r="O3438" s="1" t="str">
        <f>IF(Clean_Data[[#This Row],[Discount]]=0,"No Discount",
IF(Clean_Data[[#This Row],[Discount]]&lt;=0.2,"Low",
IF(Clean_Data[[#This Row],[Discount]]&lt;=0.5,"Medium","High")))</f>
        <v>Medium</v>
      </c>
      <c r="P3438" s="1" t="str">
        <f>IF(Clean_Data[[#This Row],[Sales]]&lt;100,"Low",
IF(Clean_Data[[#This Row],[Sales]]&lt;500,"Medium","High"))</f>
        <v>Medium</v>
      </c>
    </row>
    <row r="3439" spans="1:16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1">
        <v>54.192</v>
      </c>
      <c r="K3439" s="1">
        <v>6</v>
      </c>
      <c r="L3439" s="1">
        <v>0.2</v>
      </c>
      <c r="M3439" s="1">
        <v>4.0644</v>
      </c>
      <c r="N3439" s="1">
        <f>Clean_Data[[#This Row],[Profit]]/Clean_Data[[#This Row],[Sales]]</f>
        <v>7.4999999999999997E-2</v>
      </c>
      <c r="O3439" s="1" t="str">
        <f>IF(Clean_Data[[#This Row],[Discount]]=0,"No Discount",
IF(Clean_Data[[#This Row],[Discount]]&lt;=0.2,"Low",
IF(Clean_Data[[#This Row],[Discount]]&lt;=0.5,"Medium","High")))</f>
        <v>Low</v>
      </c>
      <c r="P3439" s="1" t="str">
        <f>IF(Clean_Data[[#This Row],[Sales]]&lt;100,"Low",
IF(Clean_Data[[#This Row],[Sales]]&lt;500,"Medium","High"))</f>
        <v>Low</v>
      </c>
    </row>
    <row r="3440" spans="1:16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1">
        <v>4.3040000000000003</v>
      </c>
      <c r="K3440" s="1">
        <v>1</v>
      </c>
      <c r="L3440" s="1">
        <v>0.2</v>
      </c>
      <c r="M3440" s="1">
        <v>1.5602</v>
      </c>
      <c r="N3440" s="1">
        <f>Clean_Data[[#This Row],[Profit]]/Clean_Data[[#This Row],[Sales]]</f>
        <v>0.36249999999999999</v>
      </c>
      <c r="O3440" s="1" t="str">
        <f>IF(Clean_Data[[#This Row],[Discount]]=0,"No Discount",
IF(Clean_Data[[#This Row],[Discount]]&lt;=0.2,"Low",
IF(Clean_Data[[#This Row],[Discount]]&lt;=0.5,"Medium","High")))</f>
        <v>Low</v>
      </c>
      <c r="P3440" s="1" t="str">
        <f>IF(Clean_Data[[#This Row],[Sales]]&lt;100,"Low",
IF(Clean_Data[[#This Row],[Sales]]&lt;500,"Medium","High"))</f>
        <v>Low</v>
      </c>
    </row>
    <row r="3441" spans="1:16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1">
        <v>108.92</v>
      </c>
      <c r="K3441" s="1">
        <v>14</v>
      </c>
      <c r="L3441" s="1">
        <v>0</v>
      </c>
      <c r="M3441" s="1">
        <v>49.014000000000003</v>
      </c>
      <c r="N3441" s="1">
        <f>Clean_Data[[#This Row],[Profit]]/Clean_Data[[#This Row],[Sales]]</f>
        <v>0.45</v>
      </c>
      <c r="O3441" s="1" t="str">
        <f>IF(Clean_Data[[#This Row],[Discount]]=0,"No Discount",
IF(Clean_Data[[#This Row],[Discount]]&lt;=0.2,"Low",
IF(Clean_Data[[#This Row],[Discount]]&lt;=0.5,"Medium","High")))</f>
        <v>No Discount</v>
      </c>
      <c r="P3441" s="1" t="str">
        <f>IF(Clean_Data[[#This Row],[Sales]]&lt;100,"Low",
IF(Clean_Data[[#This Row],[Sales]]&lt;500,"Medium","High"))</f>
        <v>Medium</v>
      </c>
    </row>
    <row r="3442" spans="1:16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1">
        <v>16.739999999999998</v>
      </c>
      <c r="K3442" s="1">
        <v>3</v>
      </c>
      <c r="L3442" s="1">
        <v>0</v>
      </c>
      <c r="M3442" s="1">
        <v>8.3699999999999992</v>
      </c>
      <c r="N3442" s="1">
        <f>Clean_Data[[#This Row],[Profit]]/Clean_Data[[#This Row],[Sales]]</f>
        <v>0.5</v>
      </c>
      <c r="O3442" s="1" t="str">
        <f>IF(Clean_Data[[#This Row],[Discount]]=0,"No Discount",
IF(Clean_Data[[#This Row],[Discount]]&lt;=0.2,"Low",
IF(Clean_Data[[#This Row],[Discount]]&lt;=0.5,"Medium","High")))</f>
        <v>No Discount</v>
      </c>
      <c r="P3442" s="1" t="str">
        <f>IF(Clean_Data[[#This Row],[Sales]]&lt;100,"Low",
IF(Clean_Data[[#This Row],[Sales]]&lt;500,"Medium","High"))</f>
        <v>Low</v>
      </c>
    </row>
    <row r="3443" spans="1:16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1">
        <v>2504.7399999999998</v>
      </c>
      <c r="K3443" s="1">
        <v>7</v>
      </c>
      <c r="L3443" s="1">
        <v>0</v>
      </c>
      <c r="M3443" s="1">
        <v>626.18499999999995</v>
      </c>
      <c r="N3443" s="1">
        <f>Clean_Data[[#This Row],[Profit]]/Clean_Data[[#This Row],[Sales]]</f>
        <v>0.25</v>
      </c>
      <c r="O3443" s="1" t="str">
        <f>IF(Clean_Data[[#This Row],[Discount]]=0,"No Discount",
IF(Clean_Data[[#This Row],[Discount]]&lt;=0.2,"Low",
IF(Clean_Data[[#This Row],[Discount]]&lt;=0.5,"Medium","High")))</f>
        <v>No Discount</v>
      </c>
      <c r="P3443" s="1" t="str">
        <f>IF(Clean_Data[[#This Row],[Sales]]&lt;100,"Low",
IF(Clean_Data[[#This Row],[Sales]]&lt;500,"Medium","High"))</f>
        <v>High</v>
      </c>
    </row>
    <row r="3444" spans="1:16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1">
        <v>84.784000000000006</v>
      </c>
      <c r="K3444" s="1">
        <v>2</v>
      </c>
      <c r="L3444" s="1">
        <v>0.2</v>
      </c>
      <c r="M3444" s="1">
        <v>-16.956800000000001</v>
      </c>
      <c r="N3444" s="1">
        <f>Clean_Data[[#This Row],[Profit]]/Clean_Data[[#This Row],[Sales]]</f>
        <v>-0.2</v>
      </c>
      <c r="O3444" s="1" t="str">
        <f>IF(Clean_Data[[#This Row],[Discount]]=0,"No Discount",
IF(Clean_Data[[#This Row],[Discount]]&lt;=0.2,"Low",
IF(Clean_Data[[#This Row],[Discount]]&lt;=0.5,"Medium","High")))</f>
        <v>Low</v>
      </c>
      <c r="P3444" s="1" t="str">
        <f>IF(Clean_Data[[#This Row],[Sales]]&lt;100,"Low",
IF(Clean_Data[[#This Row],[Sales]]&lt;500,"Medium","High"))</f>
        <v>Low</v>
      </c>
    </row>
    <row r="3445" spans="1:16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1">
        <v>29.9</v>
      </c>
      <c r="K3445" s="1">
        <v>5</v>
      </c>
      <c r="L3445" s="1">
        <v>0</v>
      </c>
      <c r="M3445" s="1">
        <v>5.0830000000000002</v>
      </c>
      <c r="N3445" s="1">
        <f>Clean_Data[[#This Row],[Profit]]/Clean_Data[[#This Row],[Sales]]</f>
        <v>0.17</v>
      </c>
      <c r="O3445" s="1" t="str">
        <f>IF(Clean_Data[[#This Row],[Discount]]=0,"No Discount",
IF(Clean_Data[[#This Row],[Discount]]&lt;=0.2,"Low",
IF(Clean_Data[[#This Row],[Discount]]&lt;=0.5,"Medium","High")))</f>
        <v>No Discount</v>
      </c>
      <c r="P3445" s="1" t="str">
        <f>IF(Clean_Data[[#This Row],[Sales]]&lt;100,"Low",
IF(Clean_Data[[#This Row],[Sales]]&lt;500,"Medium","High"))</f>
        <v>Low</v>
      </c>
    </row>
    <row r="3446" spans="1:16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1">
        <v>70.88</v>
      </c>
      <c r="K3446" s="1">
        <v>2</v>
      </c>
      <c r="L3446" s="1">
        <v>0</v>
      </c>
      <c r="M3446" s="1">
        <v>33.313600000000001</v>
      </c>
      <c r="N3446" s="1">
        <f>Clean_Data[[#This Row],[Profit]]/Clean_Data[[#This Row],[Sales]]</f>
        <v>0.47000000000000003</v>
      </c>
      <c r="O3446" s="1" t="str">
        <f>IF(Clean_Data[[#This Row],[Discount]]=0,"No Discount",
IF(Clean_Data[[#This Row],[Discount]]&lt;=0.2,"Low",
IF(Clean_Data[[#This Row],[Discount]]&lt;=0.5,"Medium","High")))</f>
        <v>No Discount</v>
      </c>
      <c r="P3446" s="1" t="str">
        <f>IF(Clean_Data[[#This Row],[Sales]]&lt;100,"Low",
IF(Clean_Data[[#This Row],[Sales]]&lt;500,"Medium","High"))</f>
        <v>Low</v>
      </c>
    </row>
    <row r="3447" spans="1:16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1">
        <v>3.76</v>
      </c>
      <c r="K3447" s="1">
        <v>2</v>
      </c>
      <c r="L3447" s="1">
        <v>0</v>
      </c>
      <c r="M3447" s="1">
        <v>1.0904</v>
      </c>
      <c r="N3447" s="1">
        <f>Clean_Data[[#This Row],[Profit]]/Clean_Data[[#This Row],[Sales]]</f>
        <v>0.29000000000000004</v>
      </c>
      <c r="O3447" s="1" t="str">
        <f>IF(Clean_Data[[#This Row],[Discount]]=0,"No Discount",
IF(Clean_Data[[#This Row],[Discount]]&lt;=0.2,"Low",
IF(Clean_Data[[#This Row],[Discount]]&lt;=0.5,"Medium","High")))</f>
        <v>No Discount</v>
      </c>
      <c r="P3447" s="1" t="str">
        <f>IF(Clean_Data[[#This Row],[Sales]]&lt;100,"Low",
IF(Clean_Data[[#This Row],[Sales]]&lt;500,"Medium","High"))</f>
        <v>Low</v>
      </c>
    </row>
    <row r="3448" spans="1:16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1">
        <v>27.263999999999999</v>
      </c>
      <c r="K3448" s="1">
        <v>2</v>
      </c>
      <c r="L3448" s="1">
        <v>0.2</v>
      </c>
      <c r="M3448" s="1">
        <v>8.8607999999999993</v>
      </c>
      <c r="N3448" s="1">
        <f>Clean_Data[[#This Row],[Profit]]/Clean_Data[[#This Row],[Sales]]</f>
        <v>0.32500000000000001</v>
      </c>
      <c r="O3448" s="1" t="str">
        <f>IF(Clean_Data[[#This Row],[Discount]]=0,"No Discount",
IF(Clean_Data[[#This Row],[Discount]]&lt;=0.2,"Low",
IF(Clean_Data[[#This Row],[Discount]]&lt;=0.5,"Medium","High")))</f>
        <v>Low</v>
      </c>
      <c r="P3448" s="1" t="str">
        <f>IF(Clean_Data[[#This Row],[Sales]]&lt;100,"Low",
IF(Clean_Data[[#This Row],[Sales]]&lt;500,"Medium","High"))</f>
        <v>Low</v>
      </c>
    </row>
    <row r="3449" spans="1:16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1">
        <v>56.65</v>
      </c>
      <c r="K3449" s="1">
        <v>5</v>
      </c>
      <c r="L3449" s="1">
        <v>0</v>
      </c>
      <c r="M3449" s="1">
        <v>24.359500000000001</v>
      </c>
      <c r="N3449" s="1">
        <f>Clean_Data[[#This Row],[Profit]]/Clean_Data[[#This Row],[Sales]]</f>
        <v>0.43000000000000005</v>
      </c>
      <c r="O3449" s="1" t="str">
        <f>IF(Clean_Data[[#This Row],[Discount]]=0,"No Discount",
IF(Clean_Data[[#This Row],[Discount]]&lt;=0.2,"Low",
IF(Clean_Data[[#This Row],[Discount]]&lt;=0.5,"Medium","High")))</f>
        <v>No Discount</v>
      </c>
      <c r="P3449" s="1" t="str">
        <f>IF(Clean_Data[[#This Row],[Sales]]&lt;100,"Low",
IF(Clean_Data[[#This Row],[Sales]]&lt;500,"Medium","High"))</f>
        <v>Low</v>
      </c>
    </row>
    <row r="3450" spans="1:16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1">
        <v>14.97</v>
      </c>
      <c r="K3450" s="1">
        <v>1</v>
      </c>
      <c r="L3450" s="1">
        <v>0</v>
      </c>
      <c r="M3450" s="1">
        <v>4.1916000000000002</v>
      </c>
      <c r="N3450" s="1">
        <f>Clean_Data[[#This Row],[Profit]]/Clean_Data[[#This Row],[Sales]]</f>
        <v>0.28000000000000003</v>
      </c>
      <c r="O3450" s="1" t="str">
        <f>IF(Clean_Data[[#This Row],[Discount]]=0,"No Discount",
IF(Clean_Data[[#This Row],[Discount]]&lt;=0.2,"Low",
IF(Clean_Data[[#This Row],[Discount]]&lt;=0.5,"Medium","High")))</f>
        <v>No Discount</v>
      </c>
      <c r="P3450" s="1" t="str">
        <f>IF(Clean_Data[[#This Row],[Sales]]&lt;100,"Low",
IF(Clean_Data[[#This Row],[Sales]]&lt;500,"Medium","High"))</f>
        <v>Low</v>
      </c>
    </row>
    <row r="3451" spans="1:16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1">
        <v>4.0199999999999996</v>
      </c>
      <c r="K3451" s="1">
        <v>2</v>
      </c>
      <c r="L3451" s="1">
        <v>0</v>
      </c>
      <c r="M3451" s="1">
        <v>1.9698</v>
      </c>
      <c r="N3451" s="1">
        <f>Clean_Data[[#This Row],[Profit]]/Clean_Data[[#This Row],[Sales]]</f>
        <v>0.49000000000000005</v>
      </c>
      <c r="O3451" s="1" t="str">
        <f>IF(Clean_Data[[#This Row],[Discount]]=0,"No Discount",
IF(Clean_Data[[#This Row],[Discount]]&lt;=0.2,"Low",
IF(Clean_Data[[#This Row],[Discount]]&lt;=0.5,"Medium","High")))</f>
        <v>No Discount</v>
      </c>
      <c r="P3451" s="1" t="str">
        <f>IF(Clean_Data[[#This Row],[Sales]]&lt;100,"Low",
IF(Clean_Data[[#This Row],[Sales]]&lt;500,"Medium","High"))</f>
        <v>Low</v>
      </c>
    </row>
    <row r="3452" spans="1:16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1">
        <v>471.92</v>
      </c>
      <c r="K3452" s="1">
        <v>2</v>
      </c>
      <c r="L3452" s="1">
        <v>0.2</v>
      </c>
      <c r="M3452" s="1">
        <v>29.495000000000001</v>
      </c>
      <c r="N3452" s="1">
        <f>Clean_Data[[#This Row],[Profit]]/Clean_Data[[#This Row],[Sales]]</f>
        <v>6.25E-2</v>
      </c>
      <c r="O3452" s="1" t="str">
        <f>IF(Clean_Data[[#This Row],[Discount]]=0,"No Discount",
IF(Clean_Data[[#This Row],[Discount]]&lt;=0.2,"Low",
IF(Clean_Data[[#This Row],[Discount]]&lt;=0.5,"Medium","High")))</f>
        <v>Low</v>
      </c>
      <c r="P3452" s="1" t="str">
        <f>IF(Clean_Data[[#This Row],[Sales]]&lt;100,"Low",
IF(Clean_Data[[#This Row],[Sales]]&lt;500,"Medium","High"))</f>
        <v>Medium</v>
      </c>
    </row>
    <row r="3453" spans="1:16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1">
        <v>58.72</v>
      </c>
      <c r="K3453" s="1">
        <v>4</v>
      </c>
      <c r="L3453" s="1">
        <v>0</v>
      </c>
      <c r="M3453" s="1">
        <v>27.011199999999999</v>
      </c>
      <c r="N3453" s="1">
        <f>Clean_Data[[#This Row],[Profit]]/Clean_Data[[#This Row],[Sales]]</f>
        <v>0.45999999999999996</v>
      </c>
      <c r="O3453" s="1" t="str">
        <f>IF(Clean_Data[[#This Row],[Discount]]=0,"No Discount",
IF(Clean_Data[[#This Row],[Discount]]&lt;=0.2,"Low",
IF(Clean_Data[[#This Row],[Discount]]&lt;=0.5,"Medium","High")))</f>
        <v>No Discount</v>
      </c>
      <c r="P3453" s="1" t="str">
        <f>IF(Clean_Data[[#This Row],[Sales]]&lt;100,"Low",
IF(Clean_Data[[#This Row],[Sales]]&lt;500,"Medium","High"))</f>
        <v>Low</v>
      </c>
    </row>
    <row r="3454" spans="1:16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1">
        <v>5.16</v>
      </c>
      <c r="K3454" s="1">
        <v>3</v>
      </c>
      <c r="L3454" s="1">
        <v>0.2</v>
      </c>
      <c r="M3454" s="1">
        <v>0.83850000000000002</v>
      </c>
      <c r="N3454" s="1">
        <f>Clean_Data[[#This Row],[Profit]]/Clean_Data[[#This Row],[Sales]]</f>
        <v>0.16250000000000001</v>
      </c>
      <c r="O3454" s="1" t="str">
        <f>IF(Clean_Data[[#This Row],[Discount]]=0,"No Discount",
IF(Clean_Data[[#This Row],[Discount]]&lt;=0.2,"Low",
IF(Clean_Data[[#This Row],[Discount]]&lt;=0.5,"Medium","High")))</f>
        <v>Low</v>
      </c>
      <c r="P3454" s="1" t="str">
        <f>IF(Clean_Data[[#This Row],[Sales]]&lt;100,"Low",
IF(Clean_Data[[#This Row],[Sales]]&lt;500,"Medium","High"))</f>
        <v>Low</v>
      </c>
    </row>
    <row r="3455" spans="1:16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1">
        <v>16.495999999999999</v>
      </c>
      <c r="K3455" s="1">
        <v>2</v>
      </c>
      <c r="L3455" s="1">
        <v>0.2</v>
      </c>
      <c r="M3455" s="1">
        <v>5.5674000000000001</v>
      </c>
      <c r="N3455" s="1">
        <f>Clean_Data[[#This Row],[Profit]]/Clean_Data[[#This Row],[Sales]]</f>
        <v>0.33750000000000002</v>
      </c>
      <c r="O3455" s="1" t="str">
        <f>IF(Clean_Data[[#This Row],[Discount]]=0,"No Discount",
IF(Clean_Data[[#This Row],[Discount]]&lt;=0.2,"Low",
IF(Clean_Data[[#This Row],[Discount]]&lt;=0.5,"Medium","High")))</f>
        <v>Low</v>
      </c>
      <c r="P3455" s="1" t="str">
        <f>IF(Clean_Data[[#This Row],[Sales]]&lt;100,"Low",
IF(Clean_Data[[#This Row],[Sales]]&lt;500,"Medium","High"))</f>
        <v>Low</v>
      </c>
    </row>
    <row r="3456" spans="1:16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1">
        <v>71.975999999999999</v>
      </c>
      <c r="K3456" s="1">
        <v>3</v>
      </c>
      <c r="L3456" s="1">
        <v>0.2</v>
      </c>
      <c r="M3456" s="1">
        <v>19.793399999999998</v>
      </c>
      <c r="N3456" s="1">
        <f>Clean_Data[[#This Row],[Profit]]/Clean_Data[[#This Row],[Sales]]</f>
        <v>0.27499999999999997</v>
      </c>
      <c r="O3456" s="1" t="str">
        <f>IF(Clean_Data[[#This Row],[Discount]]=0,"No Discount",
IF(Clean_Data[[#This Row],[Discount]]&lt;=0.2,"Low",
IF(Clean_Data[[#This Row],[Discount]]&lt;=0.5,"Medium","High")))</f>
        <v>Low</v>
      </c>
      <c r="P3456" s="1" t="str">
        <f>IF(Clean_Data[[#This Row],[Sales]]&lt;100,"Low",
IF(Clean_Data[[#This Row],[Sales]]&lt;500,"Medium","High"))</f>
        <v>Low</v>
      </c>
    </row>
    <row r="3457" spans="1:16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1">
        <v>22.512</v>
      </c>
      <c r="K3457" s="1">
        <v>3</v>
      </c>
      <c r="L3457" s="1">
        <v>0.2</v>
      </c>
      <c r="M3457" s="1">
        <v>2.2511999999999999</v>
      </c>
      <c r="N3457" s="1">
        <f>Clean_Data[[#This Row],[Profit]]/Clean_Data[[#This Row],[Sales]]</f>
        <v>9.9999999999999992E-2</v>
      </c>
      <c r="O3457" s="1" t="str">
        <f>IF(Clean_Data[[#This Row],[Discount]]=0,"No Discount",
IF(Clean_Data[[#This Row],[Discount]]&lt;=0.2,"Low",
IF(Clean_Data[[#This Row],[Discount]]&lt;=0.5,"Medium","High")))</f>
        <v>Low</v>
      </c>
      <c r="P3457" s="1" t="str">
        <f>IF(Clean_Data[[#This Row],[Sales]]&lt;100,"Low",
IF(Clean_Data[[#This Row],[Sales]]&lt;500,"Medium","High"))</f>
        <v>Low</v>
      </c>
    </row>
    <row r="3458" spans="1:16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1">
        <v>3.444</v>
      </c>
      <c r="K3458" s="1">
        <v>2</v>
      </c>
      <c r="L3458" s="1">
        <v>0.7</v>
      </c>
      <c r="M3458" s="1">
        <v>-2.7551999999999999</v>
      </c>
      <c r="N3458" s="1">
        <f>Clean_Data[[#This Row],[Profit]]/Clean_Data[[#This Row],[Sales]]</f>
        <v>-0.79999999999999993</v>
      </c>
      <c r="O3458" s="1" t="str">
        <f>IF(Clean_Data[[#This Row],[Discount]]=0,"No Discount",
IF(Clean_Data[[#This Row],[Discount]]&lt;=0.2,"Low",
IF(Clean_Data[[#This Row],[Discount]]&lt;=0.5,"Medium","High")))</f>
        <v>High</v>
      </c>
      <c r="P3458" s="1" t="str">
        <f>IF(Clean_Data[[#This Row],[Sales]]&lt;100,"Low",
IF(Clean_Data[[#This Row],[Sales]]&lt;500,"Medium","High"))</f>
        <v>Low</v>
      </c>
    </row>
    <row r="3459" spans="1:16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1">
        <v>538.19399999999996</v>
      </c>
      <c r="K3459" s="1">
        <v>2</v>
      </c>
      <c r="L3459" s="1">
        <v>0.7</v>
      </c>
      <c r="M3459" s="1">
        <v>-412.61540000000002</v>
      </c>
      <c r="N3459" s="1">
        <f>Clean_Data[[#This Row],[Profit]]/Clean_Data[[#This Row],[Sales]]</f>
        <v>-0.76666666666666672</v>
      </c>
      <c r="O3459" s="1" t="str">
        <f>IF(Clean_Data[[#This Row],[Discount]]=0,"No Discount",
IF(Clean_Data[[#This Row],[Discount]]&lt;=0.2,"Low",
IF(Clean_Data[[#This Row],[Discount]]&lt;=0.5,"Medium","High")))</f>
        <v>High</v>
      </c>
      <c r="P3459" s="1" t="str">
        <f>IF(Clean_Data[[#This Row],[Sales]]&lt;100,"Low",
IF(Clean_Data[[#This Row],[Sales]]&lt;500,"Medium","High"))</f>
        <v>High</v>
      </c>
    </row>
    <row r="3460" spans="1:16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1">
        <v>47.984000000000002</v>
      </c>
      <c r="K3460" s="1">
        <v>2</v>
      </c>
      <c r="L3460" s="1">
        <v>0.2</v>
      </c>
      <c r="M3460" s="1">
        <v>14.395200000000001</v>
      </c>
      <c r="N3460" s="1">
        <f>Clean_Data[[#This Row],[Profit]]/Clean_Data[[#This Row],[Sales]]</f>
        <v>0.3</v>
      </c>
      <c r="O3460" s="1" t="str">
        <f>IF(Clean_Data[[#This Row],[Discount]]=0,"No Discount",
IF(Clean_Data[[#This Row],[Discount]]&lt;=0.2,"Low",
IF(Clean_Data[[#This Row],[Discount]]&lt;=0.5,"Medium","High")))</f>
        <v>Low</v>
      </c>
      <c r="P3460" s="1" t="str">
        <f>IF(Clean_Data[[#This Row],[Sales]]&lt;100,"Low",
IF(Clean_Data[[#This Row],[Sales]]&lt;500,"Medium","High"))</f>
        <v>Low</v>
      </c>
    </row>
    <row r="3461" spans="1:16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1">
        <v>492.76799999999997</v>
      </c>
      <c r="K3461" s="1">
        <v>4</v>
      </c>
      <c r="L3461" s="1">
        <v>0.2</v>
      </c>
      <c r="M3461" s="1">
        <v>55.436399999999999</v>
      </c>
      <c r="N3461" s="1">
        <f>Clean_Data[[#This Row],[Profit]]/Clean_Data[[#This Row],[Sales]]</f>
        <v>0.1125</v>
      </c>
      <c r="O3461" s="1" t="str">
        <f>IF(Clean_Data[[#This Row],[Discount]]=0,"No Discount",
IF(Clean_Data[[#This Row],[Discount]]&lt;=0.2,"Low",
IF(Clean_Data[[#This Row],[Discount]]&lt;=0.5,"Medium","High")))</f>
        <v>Low</v>
      </c>
      <c r="P3461" s="1" t="str">
        <f>IF(Clean_Data[[#This Row],[Sales]]&lt;100,"Low",
IF(Clean_Data[[#This Row],[Sales]]&lt;500,"Medium","High"))</f>
        <v>Medium</v>
      </c>
    </row>
    <row r="3462" spans="1:16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1">
        <v>286.79000000000002</v>
      </c>
      <c r="K3462" s="1">
        <v>7</v>
      </c>
      <c r="L3462" s="1">
        <v>0</v>
      </c>
      <c r="M3462" s="1">
        <v>74.565399999999997</v>
      </c>
      <c r="N3462" s="1">
        <f>Clean_Data[[#This Row],[Profit]]/Clean_Data[[#This Row],[Sales]]</f>
        <v>0.25999999999999995</v>
      </c>
      <c r="O3462" s="1" t="str">
        <f>IF(Clean_Data[[#This Row],[Discount]]=0,"No Discount",
IF(Clean_Data[[#This Row],[Discount]]&lt;=0.2,"Low",
IF(Clean_Data[[#This Row],[Discount]]&lt;=0.5,"Medium","High")))</f>
        <v>No Discount</v>
      </c>
      <c r="P3462" s="1" t="str">
        <f>IF(Clean_Data[[#This Row],[Sales]]&lt;100,"Low",
IF(Clean_Data[[#This Row],[Sales]]&lt;500,"Medium","High"))</f>
        <v>Medium</v>
      </c>
    </row>
    <row r="3463" spans="1:16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1">
        <v>5.08</v>
      </c>
      <c r="K3463" s="1">
        <v>1</v>
      </c>
      <c r="L3463" s="1">
        <v>0.2</v>
      </c>
      <c r="M3463" s="1">
        <v>1.651</v>
      </c>
      <c r="N3463" s="1">
        <f>Clean_Data[[#This Row],[Profit]]/Clean_Data[[#This Row],[Sales]]</f>
        <v>0.32500000000000001</v>
      </c>
      <c r="O3463" s="1" t="str">
        <f>IF(Clean_Data[[#This Row],[Discount]]=0,"No Discount",
IF(Clean_Data[[#This Row],[Discount]]&lt;=0.2,"Low",
IF(Clean_Data[[#This Row],[Discount]]&lt;=0.5,"Medium","High")))</f>
        <v>Low</v>
      </c>
      <c r="P3463" s="1" t="str">
        <f>IF(Clean_Data[[#This Row],[Sales]]&lt;100,"Low",
IF(Clean_Data[[#This Row],[Sales]]&lt;500,"Medium","High"))</f>
        <v>Low</v>
      </c>
    </row>
    <row r="3464" spans="1:16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1">
        <v>47.991999999999997</v>
      </c>
      <c r="K3464" s="1">
        <v>1</v>
      </c>
      <c r="L3464" s="1">
        <v>0.2</v>
      </c>
      <c r="M3464" s="1">
        <v>7.1988000000000003</v>
      </c>
      <c r="N3464" s="1">
        <f>Clean_Data[[#This Row],[Profit]]/Clean_Data[[#This Row],[Sales]]</f>
        <v>0.15000000000000002</v>
      </c>
      <c r="O3464" s="1" t="str">
        <f>IF(Clean_Data[[#This Row],[Discount]]=0,"No Discount",
IF(Clean_Data[[#This Row],[Discount]]&lt;=0.2,"Low",
IF(Clean_Data[[#This Row],[Discount]]&lt;=0.5,"Medium","High")))</f>
        <v>Low</v>
      </c>
      <c r="P3464" s="1" t="str">
        <f>IF(Clean_Data[[#This Row],[Sales]]&lt;100,"Low",
IF(Clean_Data[[#This Row],[Sales]]&lt;500,"Medium","High"))</f>
        <v>Low</v>
      </c>
    </row>
    <row r="3465" spans="1:16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1">
        <v>61.96</v>
      </c>
      <c r="K3465" s="1">
        <v>2</v>
      </c>
      <c r="L3465" s="1">
        <v>0</v>
      </c>
      <c r="M3465" s="1">
        <v>16.1096</v>
      </c>
      <c r="N3465" s="1">
        <f>Clean_Data[[#This Row],[Profit]]/Clean_Data[[#This Row],[Sales]]</f>
        <v>0.26</v>
      </c>
      <c r="O3465" s="1" t="str">
        <f>IF(Clean_Data[[#This Row],[Discount]]=0,"No Discount",
IF(Clean_Data[[#This Row],[Discount]]&lt;=0.2,"Low",
IF(Clean_Data[[#This Row],[Discount]]&lt;=0.5,"Medium","High")))</f>
        <v>No Discount</v>
      </c>
      <c r="P3465" s="1" t="str">
        <f>IF(Clean_Data[[#This Row],[Sales]]&lt;100,"Low",
IF(Clean_Data[[#This Row],[Sales]]&lt;500,"Medium","High"))</f>
        <v>Low</v>
      </c>
    </row>
    <row r="3466" spans="1:16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1">
        <v>361.96</v>
      </c>
      <c r="K3466" s="1">
        <v>2</v>
      </c>
      <c r="L3466" s="1">
        <v>0</v>
      </c>
      <c r="M3466" s="1">
        <v>83.250799999999998</v>
      </c>
      <c r="N3466" s="1">
        <f>Clean_Data[[#This Row],[Profit]]/Clean_Data[[#This Row],[Sales]]</f>
        <v>0.23</v>
      </c>
      <c r="O3466" s="1" t="str">
        <f>IF(Clean_Data[[#This Row],[Discount]]=0,"No Discount",
IF(Clean_Data[[#This Row],[Discount]]&lt;=0.2,"Low",
IF(Clean_Data[[#This Row],[Discount]]&lt;=0.5,"Medium","High")))</f>
        <v>No Discount</v>
      </c>
      <c r="P3466" s="1" t="str">
        <f>IF(Clean_Data[[#This Row],[Sales]]&lt;100,"Low",
IF(Clean_Data[[#This Row],[Sales]]&lt;500,"Medium","High"))</f>
        <v>Medium</v>
      </c>
    </row>
    <row r="3467" spans="1:16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1">
        <v>278.82</v>
      </c>
      <c r="K3467" s="1">
        <v>9</v>
      </c>
      <c r="L3467" s="1">
        <v>0</v>
      </c>
      <c r="M3467" s="1">
        <v>125.46899999999999</v>
      </c>
      <c r="N3467" s="1">
        <f>Clean_Data[[#This Row],[Profit]]/Clean_Data[[#This Row],[Sales]]</f>
        <v>0.45</v>
      </c>
      <c r="O3467" s="1" t="str">
        <f>IF(Clean_Data[[#This Row],[Discount]]=0,"No Discount",
IF(Clean_Data[[#This Row],[Discount]]&lt;=0.2,"Low",
IF(Clean_Data[[#This Row],[Discount]]&lt;=0.5,"Medium","High")))</f>
        <v>No Discount</v>
      </c>
      <c r="P3467" s="1" t="str">
        <f>IF(Clean_Data[[#This Row],[Sales]]&lt;100,"Low",
IF(Clean_Data[[#This Row],[Sales]]&lt;500,"Medium","High"))</f>
        <v>Medium</v>
      </c>
    </row>
    <row r="3468" spans="1:16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1">
        <v>133.38</v>
      </c>
      <c r="K3468" s="1">
        <v>6</v>
      </c>
      <c r="L3468" s="1">
        <v>0</v>
      </c>
      <c r="M3468" s="1">
        <v>58.687199999999997</v>
      </c>
      <c r="N3468" s="1">
        <f>Clean_Data[[#This Row],[Profit]]/Clean_Data[[#This Row],[Sales]]</f>
        <v>0.44</v>
      </c>
      <c r="O3468" s="1" t="str">
        <f>IF(Clean_Data[[#This Row],[Discount]]=0,"No Discount",
IF(Clean_Data[[#This Row],[Discount]]&lt;=0.2,"Low",
IF(Clean_Data[[#This Row],[Discount]]&lt;=0.5,"Medium","High")))</f>
        <v>No Discount</v>
      </c>
      <c r="P3468" s="1" t="str">
        <f>IF(Clean_Data[[#This Row],[Sales]]&lt;100,"Low",
IF(Clean_Data[[#This Row],[Sales]]&lt;500,"Medium","High"))</f>
        <v>Medium</v>
      </c>
    </row>
    <row r="3469" spans="1:16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1">
        <v>47.951999999999998</v>
      </c>
      <c r="K3469" s="1">
        <v>3</v>
      </c>
      <c r="L3469" s="1">
        <v>0.2</v>
      </c>
      <c r="M3469" s="1">
        <v>16.183800000000002</v>
      </c>
      <c r="N3469" s="1">
        <f>Clean_Data[[#This Row],[Profit]]/Clean_Data[[#This Row],[Sales]]</f>
        <v>0.33750000000000002</v>
      </c>
      <c r="O3469" s="1" t="str">
        <f>IF(Clean_Data[[#This Row],[Discount]]=0,"No Discount",
IF(Clean_Data[[#This Row],[Discount]]&lt;=0.2,"Low",
IF(Clean_Data[[#This Row],[Discount]]&lt;=0.5,"Medium","High")))</f>
        <v>Low</v>
      </c>
      <c r="P3469" s="1" t="str">
        <f>IF(Clean_Data[[#This Row],[Sales]]&lt;100,"Low",
IF(Clean_Data[[#This Row],[Sales]]&lt;500,"Medium","High"))</f>
        <v>Low</v>
      </c>
    </row>
    <row r="3470" spans="1:16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1">
        <v>16.739999999999998</v>
      </c>
      <c r="K3470" s="1">
        <v>2</v>
      </c>
      <c r="L3470" s="1">
        <v>0</v>
      </c>
      <c r="M3470" s="1">
        <v>4.3524000000000003</v>
      </c>
      <c r="N3470" s="1">
        <f>Clean_Data[[#This Row],[Profit]]/Clean_Data[[#This Row],[Sales]]</f>
        <v>0.26000000000000006</v>
      </c>
      <c r="O3470" s="1" t="str">
        <f>IF(Clean_Data[[#This Row],[Discount]]=0,"No Discount",
IF(Clean_Data[[#This Row],[Discount]]&lt;=0.2,"Low",
IF(Clean_Data[[#This Row],[Discount]]&lt;=0.5,"Medium","High")))</f>
        <v>No Discount</v>
      </c>
      <c r="P3470" s="1" t="str">
        <f>IF(Clean_Data[[#This Row],[Sales]]&lt;100,"Low",
IF(Clean_Data[[#This Row],[Sales]]&lt;500,"Medium","High"))</f>
        <v>Low</v>
      </c>
    </row>
    <row r="3471" spans="1:16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1">
        <v>10.848000000000001</v>
      </c>
      <c r="K3471" s="1">
        <v>2</v>
      </c>
      <c r="L3471" s="1">
        <v>0.2</v>
      </c>
      <c r="M3471" s="1">
        <v>3.5255999999999998</v>
      </c>
      <c r="N3471" s="1">
        <f>Clean_Data[[#This Row],[Profit]]/Clean_Data[[#This Row],[Sales]]</f>
        <v>0.32499999999999996</v>
      </c>
      <c r="O3471" s="1" t="str">
        <f>IF(Clean_Data[[#This Row],[Discount]]=0,"No Discount",
IF(Clean_Data[[#This Row],[Discount]]&lt;=0.2,"Low",
IF(Clean_Data[[#This Row],[Discount]]&lt;=0.5,"Medium","High")))</f>
        <v>Low</v>
      </c>
      <c r="P3471" s="1" t="str">
        <f>IF(Clean_Data[[#This Row],[Sales]]&lt;100,"Low",
IF(Clean_Data[[#This Row],[Sales]]&lt;500,"Medium","High"))</f>
        <v>Low</v>
      </c>
    </row>
    <row r="3472" spans="1:16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1">
        <v>18.544</v>
      </c>
      <c r="K3472" s="1">
        <v>2</v>
      </c>
      <c r="L3472" s="1">
        <v>0.2</v>
      </c>
      <c r="M3472" s="1">
        <v>3.0133999999999999</v>
      </c>
      <c r="N3472" s="1">
        <f>Clean_Data[[#This Row],[Profit]]/Clean_Data[[#This Row],[Sales]]</f>
        <v>0.16249999999999998</v>
      </c>
      <c r="O3472" s="1" t="str">
        <f>IF(Clean_Data[[#This Row],[Discount]]=0,"No Discount",
IF(Clean_Data[[#This Row],[Discount]]&lt;=0.2,"Low",
IF(Clean_Data[[#This Row],[Discount]]&lt;=0.5,"Medium","High")))</f>
        <v>Low</v>
      </c>
      <c r="P3472" s="1" t="str">
        <f>IF(Clean_Data[[#This Row],[Sales]]&lt;100,"Low",
IF(Clean_Data[[#This Row],[Sales]]&lt;500,"Medium","High"))</f>
        <v>Low</v>
      </c>
    </row>
    <row r="3473" spans="1:16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1">
        <v>180.98</v>
      </c>
      <c r="K3473" s="1">
        <v>1</v>
      </c>
      <c r="L3473" s="1">
        <v>0</v>
      </c>
      <c r="M3473" s="1">
        <v>47.0548</v>
      </c>
      <c r="N3473" s="1">
        <f>Clean_Data[[#This Row],[Profit]]/Clean_Data[[#This Row],[Sales]]</f>
        <v>0.26</v>
      </c>
      <c r="O3473" s="1" t="str">
        <f>IF(Clean_Data[[#This Row],[Discount]]=0,"No Discount",
IF(Clean_Data[[#This Row],[Discount]]&lt;=0.2,"Low",
IF(Clean_Data[[#This Row],[Discount]]&lt;=0.5,"Medium","High")))</f>
        <v>No Discount</v>
      </c>
      <c r="P3473" s="1" t="str">
        <f>IF(Clean_Data[[#This Row],[Sales]]&lt;100,"Low",
IF(Clean_Data[[#This Row],[Sales]]&lt;500,"Medium","High"))</f>
        <v>Medium</v>
      </c>
    </row>
    <row r="3474" spans="1:16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1">
        <v>99.98</v>
      </c>
      <c r="K3474" s="1">
        <v>2</v>
      </c>
      <c r="L3474" s="1">
        <v>0</v>
      </c>
      <c r="M3474" s="1">
        <v>42.991399999999999</v>
      </c>
      <c r="N3474" s="1">
        <f>Clean_Data[[#This Row],[Profit]]/Clean_Data[[#This Row],[Sales]]</f>
        <v>0.43</v>
      </c>
      <c r="O3474" s="1" t="str">
        <f>IF(Clean_Data[[#This Row],[Discount]]=0,"No Discount",
IF(Clean_Data[[#This Row],[Discount]]&lt;=0.2,"Low",
IF(Clean_Data[[#This Row],[Discount]]&lt;=0.5,"Medium","High")))</f>
        <v>No Discount</v>
      </c>
      <c r="P3474" s="1" t="str">
        <f>IF(Clean_Data[[#This Row],[Sales]]&lt;100,"Low",
IF(Clean_Data[[#This Row],[Sales]]&lt;500,"Medium","High"))</f>
        <v>Low</v>
      </c>
    </row>
    <row r="3475" spans="1:16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1">
        <v>34.950000000000003</v>
      </c>
      <c r="K3475" s="1">
        <v>5</v>
      </c>
      <c r="L3475" s="1">
        <v>0</v>
      </c>
      <c r="M3475" s="1">
        <v>15.378</v>
      </c>
      <c r="N3475" s="1">
        <f>Clean_Data[[#This Row],[Profit]]/Clean_Data[[#This Row],[Sales]]</f>
        <v>0.43999999999999995</v>
      </c>
      <c r="O3475" s="1" t="str">
        <f>IF(Clean_Data[[#This Row],[Discount]]=0,"No Discount",
IF(Clean_Data[[#This Row],[Discount]]&lt;=0.2,"Low",
IF(Clean_Data[[#This Row],[Discount]]&lt;=0.5,"Medium","High")))</f>
        <v>No Discount</v>
      </c>
      <c r="P3475" s="1" t="str">
        <f>IF(Clean_Data[[#This Row],[Sales]]&lt;100,"Low",
IF(Clean_Data[[#This Row],[Sales]]&lt;500,"Medium","High"))</f>
        <v>Low</v>
      </c>
    </row>
    <row r="3476" spans="1:16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1">
        <v>152</v>
      </c>
      <c r="K3476" s="1">
        <v>5</v>
      </c>
      <c r="L3476" s="1">
        <v>0</v>
      </c>
      <c r="M3476" s="1">
        <v>69.92</v>
      </c>
      <c r="N3476" s="1">
        <f>Clean_Data[[#This Row],[Profit]]/Clean_Data[[#This Row],[Sales]]</f>
        <v>0.46</v>
      </c>
      <c r="O3476" s="1" t="str">
        <f>IF(Clean_Data[[#This Row],[Discount]]=0,"No Discount",
IF(Clean_Data[[#This Row],[Discount]]&lt;=0.2,"Low",
IF(Clean_Data[[#This Row],[Discount]]&lt;=0.5,"Medium","High")))</f>
        <v>No Discount</v>
      </c>
      <c r="P3476" s="1" t="str">
        <f>IF(Clean_Data[[#This Row],[Sales]]&lt;100,"Low",
IF(Clean_Data[[#This Row],[Sales]]&lt;500,"Medium","High"))</f>
        <v>Medium</v>
      </c>
    </row>
    <row r="3477" spans="1:16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1">
        <v>92.52</v>
      </c>
      <c r="K3477" s="1">
        <v>9</v>
      </c>
      <c r="L3477" s="1">
        <v>0</v>
      </c>
      <c r="M3477" s="1">
        <v>18.504000000000001</v>
      </c>
      <c r="N3477" s="1">
        <f>Clean_Data[[#This Row],[Profit]]/Clean_Data[[#This Row],[Sales]]</f>
        <v>0.2</v>
      </c>
      <c r="O3477" s="1" t="str">
        <f>IF(Clean_Data[[#This Row],[Discount]]=0,"No Discount",
IF(Clean_Data[[#This Row],[Discount]]&lt;=0.2,"Low",
IF(Clean_Data[[#This Row],[Discount]]&lt;=0.5,"Medium","High")))</f>
        <v>No Discount</v>
      </c>
      <c r="P3477" s="1" t="str">
        <f>IF(Clean_Data[[#This Row],[Sales]]&lt;100,"Low",
IF(Clean_Data[[#This Row],[Sales]]&lt;500,"Medium","High"))</f>
        <v>Low</v>
      </c>
    </row>
    <row r="3478" spans="1:16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1">
        <v>8.56</v>
      </c>
      <c r="K3478" s="1">
        <v>2</v>
      </c>
      <c r="L3478" s="1">
        <v>0</v>
      </c>
      <c r="M3478" s="1">
        <v>2.4824000000000002</v>
      </c>
      <c r="N3478" s="1">
        <f>Clean_Data[[#This Row],[Profit]]/Clean_Data[[#This Row],[Sales]]</f>
        <v>0.28999999999999998</v>
      </c>
      <c r="O3478" s="1" t="str">
        <f>IF(Clean_Data[[#This Row],[Discount]]=0,"No Discount",
IF(Clean_Data[[#This Row],[Discount]]&lt;=0.2,"Low",
IF(Clean_Data[[#This Row],[Discount]]&lt;=0.5,"Medium","High")))</f>
        <v>No Discount</v>
      </c>
      <c r="P3478" s="1" t="str">
        <f>IF(Clean_Data[[#This Row],[Sales]]&lt;100,"Low",
IF(Clean_Data[[#This Row],[Sales]]&lt;500,"Medium","High"))</f>
        <v>Low</v>
      </c>
    </row>
    <row r="3479" spans="1:16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1">
        <v>45.36</v>
      </c>
      <c r="K3479" s="1">
        <v>7</v>
      </c>
      <c r="L3479" s="1">
        <v>0</v>
      </c>
      <c r="M3479" s="1">
        <v>21.7728</v>
      </c>
      <c r="N3479" s="1">
        <f>Clean_Data[[#This Row],[Profit]]/Clean_Data[[#This Row],[Sales]]</f>
        <v>0.48</v>
      </c>
      <c r="O3479" s="1" t="str">
        <f>IF(Clean_Data[[#This Row],[Discount]]=0,"No Discount",
IF(Clean_Data[[#This Row],[Discount]]&lt;=0.2,"Low",
IF(Clean_Data[[#This Row],[Discount]]&lt;=0.5,"Medium","High")))</f>
        <v>No Discount</v>
      </c>
      <c r="P3479" s="1" t="str">
        <f>IF(Clean_Data[[#This Row],[Sales]]&lt;100,"Low",
IF(Clean_Data[[#This Row],[Sales]]&lt;500,"Medium","High"))</f>
        <v>Low</v>
      </c>
    </row>
    <row r="3480" spans="1:16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1">
        <v>1421.664</v>
      </c>
      <c r="K3480" s="1">
        <v>6</v>
      </c>
      <c r="L3480" s="1">
        <v>0.2</v>
      </c>
      <c r="M3480" s="1">
        <v>-195.47880000000001</v>
      </c>
      <c r="N3480" s="1">
        <f>Clean_Data[[#This Row],[Profit]]/Clean_Data[[#This Row],[Sales]]</f>
        <v>-0.13750000000000001</v>
      </c>
      <c r="O3480" s="1" t="str">
        <f>IF(Clean_Data[[#This Row],[Discount]]=0,"No Discount",
IF(Clean_Data[[#This Row],[Discount]]&lt;=0.2,"Low",
IF(Clean_Data[[#This Row],[Discount]]&lt;=0.5,"Medium","High")))</f>
        <v>Low</v>
      </c>
      <c r="P3480" s="1" t="str">
        <f>IF(Clean_Data[[#This Row],[Sales]]&lt;100,"Low",
IF(Clean_Data[[#This Row],[Sales]]&lt;500,"Medium","High"))</f>
        <v>High</v>
      </c>
    </row>
    <row r="3481" spans="1:16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1">
        <v>8.9600000000000009</v>
      </c>
      <c r="K3481" s="1">
        <v>2</v>
      </c>
      <c r="L3481" s="1">
        <v>0</v>
      </c>
      <c r="M3481" s="1">
        <v>2.7776000000000001</v>
      </c>
      <c r="N3481" s="1">
        <f>Clean_Data[[#This Row],[Profit]]/Clean_Data[[#This Row],[Sales]]</f>
        <v>0.31</v>
      </c>
      <c r="O3481" s="1" t="str">
        <f>IF(Clean_Data[[#This Row],[Discount]]=0,"No Discount",
IF(Clean_Data[[#This Row],[Discount]]&lt;=0.2,"Low",
IF(Clean_Data[[#This Row],[Discount]]&lt;=0.5,"Medium","High")))</f>
        <v>No Discount</v>
      </c>
      <c r="P3481" s="1" t="str">
        <f>IF(Clean_Data[[#This Row],[Sales]]&lt;100,"Low",
IF(Clean_Data[[#This Row],[Sales]]&lt;500,"Medium","High"))</f>
        <v>Low</v>
      </c>
    </row>
    <row r="3482" spans="1:16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1">
        <v>579.95000000000005</v>
      </c>
      <c r="K3482" s="1">
        <v>5</v>
      </c>
      <c r="L3482" s="1">
        <v>0</v>
      </c>
      <c r="M3482" s="1">
        <v>168.18549999999999</v>
      </c>
      <c r="N3482" s="1">
        <f>Clean_Data[[#This Row],[Profit]]/Clean_Data[[#This Row],[Sales]]</f>
        <v>0.28999999999999998</v>
      </c>
      <c r="O3482" s="1" t="str">
        <f>IF(Clean_Data[[#This Row],[Discount]]=0,"No Discount",
IF(Clean_Data[[#This Row],[Discount]]&lt;=0.2,"Low",
IF(Clean_Data[[#This Row],[Discount]]&lt;=0.5,"Medium","High")))</f>
        <v>No Discount</v>
      </c>
      <c r="P3482" s="1" t="str">
        <f>IF(Clean_Data[[#This Row],[Sales]]&lt;100,"Low",
IF(Clean_Data[[#This Row],[Sales]]&lt;500,"Medium","High"))</f>
        <v>High</v>
      </c>
    </row>
    <row r="3483" spans="1:16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1">
        <v>29.12</v>
      </c>
      <c r="K3483" s="1">
        <v>4</v>
      </c>
      <c r="L3483" s="1">
        <v>0</v>
      </c>
      <c r="M3483" s="1">
        <v>12.521599999999999</v>
      </c>
      <c r="N3483" s="1">
        <f>Clean_Data[[#This Row],[Profit]]/Clean_Data[[#This Row],[Sales]]</f>
        <v>0.42999999999999994</v>
      </c>
      <c r="O3483" s="1" t="str">
        <f>IF(Clean_Data[[#This Row],[Discount]]=0,"No Discount",
IF(Clean_Data[[#This Row],[Discount]]&lt;=0.2,"Low",
IF(Clean_Data[[#This Row],[Discount]]&lt;=0.5,"Medium","High")))</f>
        <v>No Discount</v>
      </c>
      <c r="P3483" s="1" t="str">
        <f>IF(Clean_Data[[#This Row],[Sales]]&lt;100,"Low",
IF(Clean_Data[[#This Row],[Sales]]&lt;500,"Medium","High"))</f>
        <v>Low</v>
      </c>
    </row>
    <row r="3484" spans="1:16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1">
        <v>1202.94</v>
      </c>
      <c r="K3484" s="1">
        <v>3</v>
      </c>
      <c r="L3484" s="1">
        <v>0</v>
      </c>
      <c r="M3484" s="1">
        <v>300.73500000000001</v>
      </c>
      <c r="N3484" s="1">
        <f>Clean_Data[[#This Row],[Profit]]/Clean_Data[[#This Row],[Sales]]</f>
        <v>0.25</v>
      </c>
      <c r="O3484" s="1" t="str">
        <f>IF(Clean_Data[[#This Row],[Discount]]=0,"No Discount",
IF(Clean_Data[[#This Row],[Discount]]&lt;=0.2,"Low",
IF(Clean_Data[[#This Row],[Discount]]&lt;=0.5,"Medium","High")))</f>
        <v>No Discount</v>
      </c>
      <c r="P3484" s="1" t="str">
        <f>IF(Clean_Data[[#This Row],[Sales]]&lt;100,"Low",
IF(Clean_Data[[#This Row],[Sales]]&lt;500,"Medium","High"))</f>
        <v>High</v>
      </c>
    </row>
    <row r="3485" spans="1:16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1">
        <v>7.92</v>
      </c>
      <c r="K3485" s="1">
        <v>4</v>
      </c>
      <c r="L3485" s="1">
        <v>0</v>
      </c>
      <c r="M3485" s="1">
        <v>3.5640000000000001</v>
      </c>
      <c r="N3485" s="1">
        <f>Clean_Data[[#This Row],[Profit]]/Clean_Data[[#This Row],[Sales]]</f>
        <v>0.45</v>
      </c>
      <c r="O3485" s="1" t="str">
        <f>IF(Clean_Data[[#This Row],[Discount]]=0,"No Discount",
IF(Clean_Data[[#This Row],[Discount]]&lt;=0.2,"Low",
IF(Clean_Data[[#This Row],[Discount]]&lt;=0.5,"Medium","High")))</f>
        <v>No Discount</v>
      </c>
      <c r="P3485" s="1" t="str">
        <f>IF(Clean_Data[[#This Row],[Sales]]&lt;100,"Low",
IF(Clean_Data[[#This Row],[Sales]]&lt;500,"Medium","High"))</f>
        <v>Low</v>
      </c>
    </row>
    <row r="3486" spans="1:16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1">
        <v>36.192</v>
      </c>
      <c r="K3486" s="1">
        <v>1</v>
      </c>
      <c r="L3486" s="1">
        <v>0.2</v>
      </c>
      <c r="M3486" s="1">
        <v>2.7143999999999999</v>
      </c>
      <c r="N3486" s="1">
        <f>Clean_Data[[#This Row],[Profit]]/Clean_Data[[#This Row],[Sales]]</f>
        <v>7.4999999999999997E-2</v>
      </c>
      <c r="O3486" s="1" t="str">
        <f>IF(Clean_Data[[#This Row],[Discount]]=0,"No Discount",
IF(Clean_Data[[#This Row],[Discount]]&lt;=0.2,"Low",
IF(Clean_Data[[#This Row],[Discount]]&lt;=0.5,"Medium","High")))</f>
        <v>Low</v>
      </c>
      <c r="P3486" s="1" t="str">
        <f>IF(Clean_Data[[#This Row],[Sales]]&lt;100,"Low",
IF(Clean_Data[[#This Row],[Sales]]&lt;500,"Medium","High"))</f>
        <v>Low</v>
      </c>
    </row>
    <row r="3487" spans="1:16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1">
        <v>147.184</v>
      </c>
      <c r="K3487" s="1">
        <v>2</v>
      </c>
      <c r="L3487" s="1">
        <v>0.2</v>
      </c>
      <c r="M3487" s="1">
        <v>-29.436800000000002</v>
      </c>
      <c r="N3487" s="1">
        <f>Clean_Data[[#This Row],[Profit]]/Clean_Data[[#This Row],[Sales]]</f>
        <v>-0.2</v>
      </c>
      <c r="O3487" s="1" t="str">
        <f>IF(Clean_Data[[#This Row],[Discount]]=0,"No Discount",
IF(Clean_Data[[#This Row],[Discount]]&lt;=0.2,"Low",
IF(Clean_Data[[#This Row],[Discount]]&lt;=0.5,"Medium","High")))</f>
        <v>Low</v>
      </c>
      <c r="P3487" s="1" t="str">
        <f>IF(Clean_Data[[#This Row],[Sales]]&lt;100,"Low",
IF(Clean_Data[[#This Row],[Sales]]&lt;500,"Medium","High"))</f>
        <v>Medium</v>
      </c>
    </row>
    <row r="3488" spans="1:16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1">
        <v>408.42200000000003</v>
      </c>
      <c r="K3488" s="1">
        <v>2</v>
      </c>
      <c r="L3488" s="1">
        <v>0.3</v>
      </c>
      <c r="M3488" s="1">
        <v>-5.8346</v>
      </c>
      <c r="N3488" s="1">
        <f>Clean_Data[[#This Row],[Profit]]/Clean_Data[[#This Row],[Sales]]</f>
        <v>-1.4285714285714285E-2</v>
      </c>
      <c r="O3488" s="1" t="str">
        <f>IF(Clean_Data[[#This Row],[Discount]]=0,"No Discount",
IF(Clean_Data[[#This Row],[Discount]]&lt;=0.2,"Low",
IF(Clean_Data[[#This Row],[Discount]]&lt;=0.5,"Medium","High")))</f>
        <v>Medium</v>
      </c>
      <c r="P3488" s="1" t="str">
        <f>IF(Clean_Data[[#This Row],[Sales]]&lt;100,"Low",
IF(Clean_Data[[#This Row],[Sales]]&lt;500,"Medium","High"))</f>
        <v>Medium</v>
      </c>
    </row>
    <row r="3489" spans="1:16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1">
        <v>382.11599999999999</v>
      </c>
      <c r="K3489" s="1">
        <v>6</v>
      </c>
      <c r="L3489" s="1">
        <v>0.3</v>
      </c>
      <c r="M3489" s="1">
        <v>-92.799599999999998</v>
      </c>
      <c r="N3489" s="1">
        <f>Clean_Data[[#This Row],[Profit]]/Clean_Data[[#This Row],[Sales]]</f>
        <v>-0.24285714285714285</v>
      </c>
      <c r="O3489" s="1" t="str">
        <f>IF(Clean_Data[[#This Row],[Discount]]=0,"No Discount",
IF(Clean_Data[[#This Row],[Discount]]&lt;=0.2,"Low",
IF(Clean_Data[[#This Row],[Discount]]&lt;=0.5,"Medium","High")))</f>
        <v>Medium</v>
      </c>
      <c r="P3489" s="1" t="str">
        <f>IF(Clean_Data[[#This Row],[Sales]]&lt;100,"Low",
IF(Clean_Data[[#This Row],[Sales]]&lt;500,"Medium","High"))</f>
        <v>Medium</v>
      </c>
    </row>
    <row r="3490" spans="1:16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1">
        <v>68.599999999999994</v>
      </c>
      <c r="K3490" s="1">
        <v>5</v>
      </c>
      <c r="L3490" s="1">
        <v>0.2</v>
      </c>
      <c r="M3490" s="1">
        <v>6.0025000000000004</v>
      </c>
      <c r="N3490" s="1">
        <f>Clean_Data[[#This Row],[Profit]]/Clean_Data[[#This Row],[Sales]]</f>
        <v>8.7500000000000008E-2</v>
      </c>
      <c r="O3490" s="1" t="str">
        <f>IF(Clean_Data[[#This Row],[Discount]]=0,"No Discount",
IF(Clean_Data[[#This Row],[Discount]]&lt;=0.2,"Low",
IF(Clean_Data[[#This Row],[Discount]]&lt;=0.5,"Medium","High")))</f>
        <v>Low</v>
      </c>
      <c r="P3490" s="1" t="str">
        <f>IF(Clean_Data[[#This Row],[Sales]]&lt;100,"Low",
IF(Clean_Data[[#This Row],[Sales]]&lt;500,"Medium","High"))</f>
        <v>Low</v>
      </c>
    </row>
    <row r="3491" spans="1:16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1">
        <v>435.50400000000002</v>
      </c>
      <c r="K3491" s="1">
        <v>3</v>
      </c>
      <c r="L3491" s="1">
        <v>0.2</v>
      </c>
      <c r="M3491" s="1">
        <v>48.994199999999999</v>
      </c>
      <c r="N3491" s="1">
        <f>Clean_Data[[#This Row],[Profit]]/Clean_Data[[#This Row],[Sales]]</f>
        <v>0.11249999999999999</v>
      </c>
      <c r="O3491" s="1" t="str">
        <f>IF(Clean_Data[[#This Row],[Discount]]=0,"No Discount",
IF(Clean_Data[[#This Row],[Discount]]&lt;=0.2,"Low",
IF(Clean_Data[[#This Row],[Discount]]&lt;=0.5,"Medium","High")))</f>
        <v>Low</v>
      </c>
      <c r="P3491" s="1" t="str">
        <f>IF(Clean_Data[[#This Row],[Sales]]&lt;100,"Low",
IF(Clean_Data[[#This Row],[Sales]]&lt;500,"Medium","High"))</f>
        <v>Medium</v>
      </c>
    </row>
    <row r="3492" spans="1:16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1">
        <v>11.167999999999999</v>
      </c>
      <c r="K3492" s="1">
        <v>2</v>
      </c>
      <c r="L3492" s="1">
        <v>0.2</v>
      </c>
      <c r="M3492" s="1">
        <v>3.7692000000000001</v>
      </c>
      <c r="N3492" s="1">
        <f>Clean_Data[[#This Row],[Profit]]/Clean_Data[[#This Row],[Sales]]</f>
        <v>0.33750000000000002</v>
      </c>
      <c r="O3492" s="1" t="str">
        <f>IF(Clean_Data[[#This Row],[Discount]]=0,"No Discount",
IF(Clean_Data[[#This Row],[Discount]]&lt;=0.2,"Low",
IF(Clean_Data[[#This Row],[Discount]]&lt;=0.5,"Medium","High")))</f>
        <v>Low</v>
      </c>
      <c r="P3492" s="1" t="str">
        <f>IF(Clean_Data[[#This Row],[Sales]]&lt;100,"Low",
IF(Clean_Data[[#This Row],[Sales]]&lt;500,"Medium","High"))</f>
        <v>Low</v>
      </c>
    </row>
    <row r="3493" spans="1:16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1">
        <v>72</v>
      </c>
      <c r="K3493" s="1">
        <v>4</v>
      </c>
      <c r="L3493" s="1">
        <v>0</v>
      </c>
      <c r="M3493" s="1">
        <v>12.96</v>
      </c>
      <c r="N3493" s="1">
        <f>Clean_Data[[#This Row],[Profit]]/Clean_Data[[#This Row],[Sales]]</f>
        <v>0.18000000000000002</v>
      </c>
      <c r="O3493" s="1" t="str">
        <f>IF(Clean_Data[[#This Row],[Discount]]=0,"No Discount",
IF(Clean_Data[[#This Row],[Discount]]&lt;=0.2,"Low",
IF(Clean_Data[[#This Row],[Discount]]&lt;=0.5,"Medium","High")))</f>
        <v>No Discount</v>
      </c>
      <c r="P3493" s="1" t="str">
        <f>IF(Clean_Data[[#This Row],[Sales]]&lt;100,"Low",
IF(Clean_Data[[#This Row],[Sales]]&lt;500,"Medium","High"))</f>
        <v>Low</v>
      </c>
    </row>
    <row r="3494" spans="1:16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1">
        <v>655.9</v>
      </c>
      <c r="K3494" s="1">
        <v>5</v>
      </c>
      <c r="L3494" s="1">
        <v>0</v>
      </c>
      <c r="M3494" s="1">
        <v>275.47800000000001</v>
      </c>
      <c r="N3494" s="1">
        <f>Clean_Data[[#This Row],[Profit]]/Clean_Data[[#This Row],[Sales]]</f>
        <v>0.42000000000000004</v>
      </c>
      <c r="O3494" s="1" t="str">
        <f>IF(Clean_Data[[#This Row],[Discount]]=0,"No Discount",
IF(Clean_Data[[#This Row],[Discount]]&lt;=0.2,"Low",
IF(Clean_Data[[#This Row],[Discount]]&lt;=0.5,"Medium","High")))</f>
        <v>No Discount</v>
      </c>
      <c r="P3494" s="1" t="str">
        <f>IF(Clean_Data[[#This Row],[Sales]]&lt;100,"Low",
IF(Clean_Data[[#This Row],[Sales]]&lt;500,"Medium","High"))</f>
        <v>High</v>
      </c>
    </row>
    <row r="3495" spans="1:16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1">
        <v>603.91999999999996</v>
      </c>
      <c r="K3495" s="1">
        <v>4</v>
      </c>
      <c r="L3495" s="1">
        <v>0</v>
      </c>
      <c r="M3495" s="1">
        <v>181.17599999999999</v>
      </c>
      <c r="N3495" s="1">
        <f>Clean_Data[[#This Row],[Profit]]/Clean_Data[[#This Row],[Sales]]</f>
        <v>0.3</v>
      </c>
      <c r="O3495" s="1" t="str">
        <f>IF(Clean_Data[[#This Row],[Discount]]=0,"No Discount",
IF(Clean_Data[[#This Row],[Discount]]&lt;=0.2,"Low",
IF(Clean_Data[[#This Row],[Discount]]&lt;=0.5,"Medium","High")))</f>
        <v>No Discount</v>
      </c>
      <c r="P3495" s="1" t="str">
        <f>IF(Clean_Data[[#This Row],[Sales]]&lt;100,"Low",
IF(Clean_Data[[#This Row],[Sales]]&lt;500,"Medium","High"))</f>
        <v>High</v>
      </c>
    </row>
    <row r="3496" spans="1:16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1">
        <v>513.024</v>
      </c>
      <c r="K3496" s="1">
        <v>2</v>
      </c>
      <c r="L3496" s="1">
        <v>0.2</v>
      </c>
      <c r="M3496" s="1">
        <v>12.8256</v>
      </c>
      <c r="N3496" s="1">
        <f>Clean_Data[[#This Row],[Profit]]/Clean_Data[[#This Row],[Sales]]</f>
        <v>2.4999999999999998E-2</v>
      </c>
      <c r="O3496" s="1" t="str">
        <f>IF(Clean_Data[[#This Row],[Discount]]=0,"No Discount",
IF(Clean_Data[[#This Row],[Discount]]&lt;=0.2,"Low",
IF(Clean_Data[[#This Row],[Discount]]&lt;=0.5,"Medium","High")))</f>
        <v>Low</v>
      </c>
      <c r="P3496" s="1" t="str">
        <f>IF(Clean_Data[[#This Row],[Sales]]&lt;100,"Low",
IF(Clean_Data[[#This Row],[Sales]]&lt;500,"Medium","High"))</f>
        <v>High</v>
      </c>
    </row>
    <row r="3497" spans="1:16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1">
        <v>487.92</v>
      </c>
      <c r="K3497" s="1">
        <v>6</v>
      </c>
      <c r="L3497" s="1">
        <v>0</v>
      </c>
      <c r="M3497" s="1">
        <v>136.61760000000001</v>
      </c>
      <c r="N3497" s="1">
        <f>Clean_Data[[#This Row],[Profit]]/Clean_Data[[#This Row],[Sales]]</f>
        <v>0.28000000000000003</v>
      </c>
      <c r="O3497" s="1" t="str">
        <f>IF(Clean_Data[[#This Row],[Discount]]=0,"No Discount",
IF(Clean_Data[[#This Row],[Discount]]&lt;=0.2,"Low",
IF(Clean_Data[[#This Row],[Discount]]&lt;=0.5,"Medium","High")))</f>
        <v>No Discount</v>
      </c>
      <c r="P3497" s="1" t="str">
        <f>IF(Clean_Data[[#This Row],[Sales]]&lt;100,"Low",
IF(Clean_Data[[#This Row],[Sales]]&lt;500,"Medium","High"))</f>
        <v>Medium</v>
      </c>
    </row>
    <row r="3498" spans="1:16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1">
        <v>15.24</v>
      </c>
      <c r="K3498" s="1">
        <v>5</v>
      </c>
      <c r="L3498" s="1">
        <v>0.2</v>
      </c>
      <c r="M3498" s="1">
        <v>5.3339999999999996</v>
      </c>
      <c r="N3498" s="1">
        <f>Clean_Data[[#This Row],[Profit]]/Clean_Data[[#This Row],[Sales]]</f>
        <v>0.35</v>
      </c>
      <c r="O3498" s="1" t="str">
        <f>IF(Clean_Data[[#This Row],[Discount]]=0,"No Discount",
IF(Clean_Data[[#This Row],[Discount]]&lt;=0.2,"Low",
IF(Clean_Data[[#This Row],[Discount]]&lt;=0.5,"Medium","High")))</f>
        <v>Low</v>
      </c>
      <c r="P3498" s="1" t="str">
        <f>IF(Clean_Data[[#This Row],[Sales]]&lt;100,"Low",
IF(Clean_Data[[#This Row],[Sales]]&lt;500,"Medium","High"))</f>
        <v>Low</v>
      </c>
    </row>
    <row r="3499" spans="1:16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1">
        <v>209.97</v>
      </c>
      <c r="K3499" s="1">
        <v>3</v>
      </c>
      <c r="L3499" s="1">
        <v>0</v>
      </c>
      <c r="M3499" s="1">
        <v>71.389799999999994</v>
      </c>
      <c r="N3499" s="1">
        <f>Clean_Data[[#This Row],[Profit]]/Clean_Data[[#This Row],[Sales]]</f>
        <v>0.33999999999999997</v>
      </c>
      <c r="O3499" s="1" t="str">
        <f>IF(Clean_Data[[#This Row],[Discount]]=0,"No Discount",
IF(Clean_Data[[#This Row],[Discount]]&lt;=0.2,"Low",
IF(Clean_Data[[#This Row],[Discount]]&lt;=0.5,"Medium","High")))</f>
        <v>No Discount</v>
      </c>
      <c r="P3499" s="1" t="str">
        <f>IF(Clean_Data[[#This Row],[Sales]]&lt;100,"Low",
IF(Clean_Data[[#This Row],[Sales]]&lt;500,"Medium","High"))</f>
        <v>Medium</v>
      </c>
    </row>
    <row r="3500" spans="1:16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1">
        <v>62.94</v>
      </c>
      <c r="K3500" s="1">
        <v>3</v>
      </c>
      <c r="L3500" s="1">
        <v>0</v>
      </c>
      <c r="M3500" s="1">
        <v>30.211200000000002</v>
      </c>
      <c r="N3500" s="1">
        <f>Clean_Data[[#This Row],[Profit]]/Clean_Data[[#This Row],[Sales]]</f>
        <v>0.48000000000000004</v>
      </c>
      <c r="O3500" s="1" t="str">
        <f>IF(Clean_Data[[#This Row],[Discount]]=0,"No Discount",
IF(Clean_Data[[#This Row],[Discount]]&lt;=0.2,"Low",
IF(Clean_Data[[#This Row],[Discount]]&lt;=0.5,"Medium","High")))</f>
        <v>No Discount</v>
      </c>
      <c r="P3500" s="1" t="str">
        <f>IF(Clean_Data[[#This Row],[Sales]]&lt;100,"Low",
IF(Clean_Data[[#This Row],[Sales]]&lt;500,"Medium","High"))</f>
        <v>Low</v>
      </c>
    </row>
    <row r="3501" spans="1:16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1">
        <v>25.92</v>
      </c>
      <c r="K3501" s="1">
        <v>9</v>
      </c>
      <c r="L3501" s="1">
        <v>0</v>
      </c>
      <c r="M3501" s="1">
        <v>7.7759999999999998</v>
      </c>
      <c r="N3501" s="1">
        <f>Clean_Data[[#This Row],[Profit]]/Clean_Data[[#This Row],[Sales]]</f>
        <v>0.3</v>
      </c>
      <c r="O3501" s="1" t="str">
        <f>IF(Clean_Data[[#This Row],[Discount]]=0,"No Discount",
IF(Clean_Data[[#This Row],[Discount]]&lt;=0.2,"Low",
IF(Clean_Data[[#This Row],[Discount]]&lt;=0.5,"Medium","High")))</f>
        <v>No Discount</v>
      </c>
      <c r="P3501" s="1" t="str">
        <f>IF(Clean_Data[[#This Row],[Sales]]&lt;100,"Low",
IF(Clean_Data[[#This Row],[Sales]]&lt;500,"Medium","High"))</f>
        <v>Low</v>
      </c>
    </row>
    <row r="3502" spans="1:16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1">
        <v>10.368</v>
      </c>
      <c r="K3502" s="1">
        <v>2</v>
      </c>
      <c r="L3502" s="1">
        <v>0.2</v>
      </c>
      <c r="M3502" s="1">
        <v>3.6288</v>
      </c>
      <c r="N3502" s="1">
        <f>Clean_Data[[#This Row],[Profit]]/Clean_Data[[#This Row],[Sales]]</f>
        <v>0.35</v>
      </c>
      <c r="O3502" s="1" t="str">
        <f>IF(Clean_Data[[#This Row],[Discount]]=0,"No Discount",
IF(Clean_Data[[#This Row],[Discount]]&lt;=0.2,"Low",
IF(Clean_Data[[#This Row],[Discount]]&lt;=0.5,"Medium","High")))</f>
        <v>Low</v>
      </c>
      <c r="P3502" s="1" t="str">
        <f>IF(Clean_Data[[#This Row],[Sales]]&lt;100,"Low",
IF(Clean_Data[[#This Row],[Sales]]&lt;500,"Medium","High"))</f>
        <v>Low</v>
      </c>
    </row>
    <row r="3503" spans="1:16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1">
        <v>95.736000000000004</v>
      </c>
      <c r="K3503" s="1">
        <v>3</v>
      </c>
      <c r="L3503" s="1">
        <v>0.2</v>
      </c>
      <c r="M3503" s="1">
        <v>20.343900000000001</v>
      </c>
      <c r="N3503" s="1">
        <f>Clean_Data[[#This Row],[Profit]]/Clean_Data[[#This Row],[Sales]]</f>
        <v>0.21249999999999999</v>
      </c>
      <c r="O3503" s="1" t="str">
        <f>IF(Clean_Data[[#This Row],[Discount]]=0,"No Discount",
IF(Clean_Data[[#This Row],[Discount]]&lt;=0.2,"Low",
IF(Clean_Data[[#This Row],[Discount]]&lt;=0.5,"Medium","High")))</f>
        <v>Low</v>
      </c>
      <c r="P3503" s="1" t="str">
        <f>IF(Clean_Data[[#This Row],[Sales]]&lt;100,"Low",
IF(Clean_Data[[#This Row],[Sales]]&lt;500,"Medium","High"))</f>
        <v>Low</v>
      </c>
    </row>
    <row r="3504" spans="1:16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1">
        <v>900.08</v>
      </c>
      <c r="K3504" s="1">
        <v>4</v>
      </c>
      <c r="L3504" s="1">
        <v>0</v>
      </c>
      <c r="M3504" s="1">
        <v>117.0104</v>
      </c>
      <c r="N3504" s="1">
        <f>Clean_Data[[#This Row],[Profit]]/Clean_Data[[#This Row],[Sales]]</f>
        <v>0.13</v>
      </c>
      <c r="O3504" s="1" t="str">
        <f>IF(Clean_Data[[#This Row],[Discount]]=0,"No Discount",
IF(Clean_Data[[#This Row],[Discount]]&lt;=0.2,"Low",
IF(Clean_Data[[#This Row],[Discount]]&lt;=0.5,"Medium","High")))</f>
        <v>No Discount</v>
      </c>
      <c r="P3504" s="1" t="str">
        <f>IF(Clean_Data[[#This Row],[Sales]]&lt;100,"Low",
IF(Clean_Data[[#This Row],[Sales]]&lt;500,"Medium","High"))</f>
        <v>High</v>
      </c>
    </row>
    <row r="3505" spans="1:16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1">
        <v>201.584</v>
      </c>
      <c r="K3505" s="1">
        <v>2</v>
      </c>
      <c r="L3505" s="1">
        <v>0.2</v>
      </c>
      <c r="M3505" s="1">
        <v>20.1584</v>
      </c>
      <c r="N3505" s="1">
        <f>Clean_Data[[#This Row],[Profit]]/Clean_Data[[#This Row],[Sales]]</f>
        <v>0.1</v>
      </c>
      <c r="O3505" s="1" t="str">
        <f>IF(Clean_Data[[#This Row],[Discount]]=0,"No Discount",
IF(Clean_Data[[#This Row],[Discount]]&lt;=0.2,"Low",
IF(Clean_Data[[#This Row],[Discount]]&lt;=0.5,"Medium","High")))</f>
        <v>Low</v>
      </c>
      <c r="P3505" s="1" t="str">
        <f>IF(Clean_Data[[#This Row],[Sales]]&lt;100,"Low",
IF(Clean_Data[[#This Row],[Sales]]&lt;500,"Medium","High"))</f>
        <v>Medium</v>
      </c>
    </row>
    <row r="3506" spans="1:16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1">
        <v>3.3919999999999999</v>
      </c>
      <c r="K3506" s="1">
        <v>4</v>
      </c>
      <c r="L3506" s="1">
        <v>0.8</v>
      </c>
      <c r="M3506" s="1">
        <v>-5.0880000000000001</v>
      </c>
      <c r="N3506" s="1">
        <f>Clean_Data[[#This Row],[Profit]]/Clean_Data[[#This Row],[Sales]]</f>
        <v>-1.5</v>
      </c>
      <c r="O3506" s="1" t="str">
        <f>IF(Clean_Data[[#This Row],[Discount]]=0,"No Discount",
IF(Clean_Data[[#This Row],[Discount]]&lt;=0.2,"Low",
IF(Clean_Data[[#This Row],[Discount]]&lt;=0.5,"Medium","High")))</f>
        <v>High</v>
      </c>
      <c r="P3506" s="1" t="str">
        <f>IF(Clean_Data[[#This Row],[Sales]]&lt;100,"Low",
IF(Clean_Data[[#This Row],[Sales]]&lt;500,"Medium","High"))</f>
        <v>Low</v>
      </c>
    </row>
    <row r="3507" spans="1:16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1">
        <v>193.06559999999999</v>
      </c>
      <c r="K3507" s="1">
        <v>4</v>
      </c>
      <c r="L3507" s="1">
        <v>0.32</v>
      </c>
      <c r="M3507" s="1">
        <v>-19.874400000000001</v>
      </c>
      <c r="N3507" s="1">
        <f>Clean_Data[[#This Row],[Profit]]/Clean_Data[[#This Row],[Sales]]</f>
        <v>-0.10294117647058824</v>
      </c>
      <c r="O3507" s="1" t="str">
        <f>IF(Clean_Data[[#This Row],[Discount]]=0,"No Discount",
IF(Clean_Data[[#This Row],[Discount]]&lt;=0.2,"Low",
IF(Clean_Data[[#This Row],[Discount]]&lt;=0.5,"Medium","High")))</f>
        <v>Medium</v>
      </c>
      <c r="P3507" s="1" t="str">
        <f>IF(Clean_Data[[#This Row],[Sales]]&lt;100,"Low",
IF(Clean_Data[[#This Row],[Sales]]&lt;500,"Medium","High"))</f>
        <v>Medium</v>
      </c>
    </row>
    <row r="3508" spans="1:16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1">
        <v>15.552</v>
      </c>
      <c r="K3508" s="1">
        <v>3</v>
      </c>
      <c r="L3508" s="1">
        <v>0.2</v>
      </c>
      <c r="M3508" s="1">
        <v>5.4432</v>
      </c>
      <c r="N3508" s="1">
        <f>Clean_Data[[#This Row],[Profit]]/Clean_Data[[#This Row],[Sales]]</f>
        <v>0.35000000000000003</v>
      </c>
      <c r="O3508" s="1" t="str">
        <f>IF(Clean_Data[[#This Row],[Discount]]=0,"No Discount",
IF(Clean_Data[[#This Row],[Discount]]&lt;=0.2,"Low",
IF(Clean_Data[[#This Row],[Discount]]&lt;=0.5,"Medium","High")))</f>
        <v>Low</v>
      </c>
      <c r="P3508" s="1" t="str">
        <f>IF(Clean_Data[[#This Row],[Sales]]&lt;100,"Low",
IF(Clean_Data[[#This Row],[Sales]]&lt;500,"Medium","High"))</f>
        <v>Low</v>
      </c>
    </row>
    <row r="3509" spans="1:16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1">
        <v>11.648</v>
      </c>
      <c r="K3509" s="1">
        <v>2</v>
      </c>
      <c r="L3509" s="1">
        <v>0.2</v>
      </c>
      <c r="M3509" s="1">
        <v>4.0768000000000004</v>
      </c>
      <c r="N3509" s="1">
        <f>Clean_Data[[#This Row],[Profit]]/Clean_Data[[#This Row],[Sales]]</f>
        <v>0.35000000000000003</v>
      </c>
      <c r="O3509" s="1" t="str">
        <f>IF(Clean_Data[[#This Row],[Discount]]=0,"No Discount",
IF(Clean_Data[[#This Row],[Discount]]&lt;=0.2,"Low",
IF(Clean_Data[[#This Row],[Discount]]&lt;=0.5,"Medium","High")))</f>
        <v>Low</v>
      </c>
      <c r="P3509" s="1" t="str">
        <f>IF(Clean_Data[[#This Row],[Sales]]&lt;100,"Low",
IF(Clean_Data[[#This Row],[Sales]]&lt;500,"Medium","High"))</f>
        <v>Low</v>
      </c>
    </row>
    <row r="3510" spans="1:16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1">
        <v>418.8</v>
      </c>
      <c r="K3510" s="1">
        <v>2</v>
      </c>
      <c r="L3510" s="1">
        <v>0.4</v>
      </c>
      <c r="M3510" s="1">
        <v>-97.72</v>
      </c>
      <c r="N3510" s="1">
        <f>Clean_Data[[#This Row],[Profit]]/Clean_Data[[#This Row],[Sales]]</f>
        <v>-0.23333333333333334</v>
      </c>
      <c r="O3510" s="1" t="str">
        <f>IF(Clean_Data[[#This Row],[Discount]]=0,"No Discount",
IF(Clean_Data[[#This Row],[Discount]]&lt;=0.2,"Low",
IF(Clean_Data[[#This Row],[Discount]]&lt;=0.5,"Medium","High")))</f>
        <v>Medium</v>
      </c>
      <c r="P3510" s="1" t="str">
        <f>IF(Clean_Data[[#This Row],[Sales]]&lt;100,"Low",
IF(Clean_Data[[#This Row],[Sales]]&lt;500,"Medium","High"))</f>
        <v>Medium</v>
      </c>
    </row>
    <row r="3511" spans="1:16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1">
        <v>509.488</v>
      </c>
      <c r="K3511" s="1">
        <v>7</v>
      </c>
      <c r="L3511" s="1">
        <v>0.2</v>
      </c>
      <c r="M3511" s="1">
        <v>-127.372</v>
      </c>
      <c r="N3511" s="1">
        <f>Clean_Data[[#This Row],[Profit]]/Clean_Data[[#This Row],[Sales]]</f>
        <v>-0.25</v>
      </c>
      <c r="O3511" s="1" t="str">
        <f>IF(Clean_Data[[#This Row],[Discount]]=0,"No Discount",
IF(Clean_Data[[#This Row],[Discount]]&lt;=0.2,"Low",
IF(Clean_Data[[#This Row],[Discount]]&lt;=0.5,"Medium","High")))</f>
        <v>Low</v>
      </c>
      <c r="P3511" s="1" t="str">
        <f>IF(Clean_Data[[#This Row],[Sales]]&lt;100,"Low",
IF(Clean_Data[[#This Row],[Sales]]&lt;500,"Medium","High"))</f>
        <v>High</v>
      </c>
    </row>
    <row r="3512" spans="1:16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1">
        <v>825.17399999999998</v>
      </c>
      <c r="K3512" s="1">
        <v>9</v>
      </c>
      <c r="L3512" s="1">
        <v>0.3</v>
      </c>
      <c r="M3512" s="1">
        <v>-117.88200000000001</v>
      </c>
      <c r="N3512" s="1">
        <f>Clean_Data[[#This Row],[Profit]]/Clean_Data[[#This Row],[Sales]]</f>
        <v>-0.14285714285714288</v>
      </c>
      <c r="O3512" s="1" t="str">
        <f>IF(Clean_Data[[#This Row],[Discount]]=0,"No Discount",
IF(Clean_Data[[#This Row],[Discount]]&lt;=0.2,"Low",
IF(Clean_Data[[#This Row],[Discount]]&lt;=0.5,"Medium","High")))</f>
        <v>Medium</v>
      </c>
      <c r="P3512" s="1" t="str">
        <f>IF(Clean_Data[[#This Row],[Sales]]&lt;100,"Low",
IF(Clean_Data[[#This Row],[Sales]]&lt;500,"Medium","High"))</f>
        <v>High</v>
      </c>
    </row>
    <row r="3513" spans="1:16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1">
        <v>17.760000000000002</v>
      </c>
      <c r="K3513" s="1">
        <v>3</v>
      </c>
      <c r="L3513" s="1">
        <v>0.2</v>
      </c>
      <c r="M3513" s="1">
        <v>5.55</v>
      </c>
      <c r="N3513" s="1">
        <f>Clean_Data[[#This Row],[Profit]]/Clean_Data[[#This Row],[Sales]]</f>
        <v>0.31249999999999994</v>
      </c>
      <c r="O3513" s="1" t="str">
        <f>IF(Clean_Data[[#This Row],[Discount]]=0,"No Discount",
IF(Clean_Data[[#This Row],[Discount]]&lt;=0.2,"Low",
IF(Clean_Data[[#This Row],[Discount]]&lt;=0.5,"Medium","High")))</f>
        <v>Low</v>
      </c>
      <c r="P3513" s="1" t="str">
        <f>IF(Clean_Data[[#This Row],[Sales]]&lt;100,"Low",
IF(Clean_Data[[#This Row],[Sales]]&lt;500,"Medium","High"))</f>
        <v>Low</v>
      </c>
    </row>
    <row r="3514" spans="1:16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1">
        <v>6.9119999999999999</v>
      </c>
      <c r="K3514" s="1">
        <v>3</v>
      </c>
      <c r="L3514" s="1">
        <v>0.2</v>
      </c>
      <c r="M3514" s="1">
        <v>0.86399999999999999</v>
      </c>
      <c r="N3514" s="1">
        <f>Clean_Data[[#This Row],[Profit]]/Clean_Data[[#This Row],[Sales]]</f>
        <v>0.125</v>
      </c>
      <c r="O3514" s="1" t="str">
        <f>IF(Clean_Data[[#This Row],[Discount]]=0,"No Discount",
IF(Clean_Data[[#This Row],[Discount]]&lt;=0.2,"Low",
IF(Clean_Data[[#This Row],[Discount]]&lt;=0.5,"Medium","High")))</f>
        <v>Low</v>
      </c>
      <c r="P3514" s="1" t="str">
        <f>IF(Clean_Data[[#This Row],[Sales]]&lt;100,"Low",
IF(Clean_Data[[#This Row],[Sales]]&lt;500,"Medium","High"))</f>
        <v>Low</v>
      </c>
    </row>
    <row r="3515" spans="1:16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1">
        <v>66.3</v>
      </c>
      <c r="K3515" s="1">
        <v>3</v>
      </c>
      <c r="L3515" s="1">
        <v>0</v>
      </c>
      <c r="M3515" s="1">
        <v>8.6189999999999998</v>
      </c>
      <c r="N3515" s="1">
        <f>Clean_Data[[#This Row],[Profit]]/Clean_Data[[#This Row],[Sales]]</f>
        <v>0.13</v>
      </c>
      <c r="O3515" s="1" t="str">
        <f>IF(Clean_Data[[#This Row],[Discount]]=0,"No Discount",
IF(Clean_Data[[#This Row],[Discount]]&lt;=0.2,"Low",
IF(Clean_Data[[#This Row],[Discount]]&lt;=0.5,"Medium","High")))</f>
        <v>No Discount</v>
      </c>
      <c r="P3515" s="1" t="str">
        <f>IF(Clean_Data[[#This Row],[Sales]]&lt;100,"Low",
IF(Clean_Data[[#This Row],[Sales]]&lt;500,"Medium","High"))</f>
        <v>Low</v>
      </c>
    </row>
    <row r="3516" spans="1:16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1">
        <v>30.815999999999999</v>
      </c>
      <c r="K3516" s="1">
        <v>9</v>
      </c>
      <c r="L3516" s="1">
        <v>0.2</v>
      </c>
      <c r="M3516" s="1">
        <v>9.6300000000000008</v>
      </c>
      <c r="N3516" s="1">
        <f>Clean_Data[[#This Row],[Profit]]/Clean_Data[[#This Row],[Sales]]</f>
        <v>0.31250000000000006</v>
      </c>
      <c r="O3516" s="1" t="str">
        <f>IF(Clean_Data[[#This Row],[Discount]]=0,"No Discount",
IF(Clean_Data[[#This Row],[Discount]]&lt;=0.2,"Low",
IF(Clean_Data[[#This Row],[Discount]]&lt;=0.5,"Medium","High")))</f>
        <v>Low</v>
      </c>
      <c r="P3516" s="1" t="str">
        <f>IF(Clean_Data[[#This Row],[Sales]]&lt;100,"Low",
IF(Clean_Data[[#This Row],[Sales]]&lt;500,"Medium","High"))</f>
        <v>Low</v>
      </c>
    </row>
    <row r="3517" spans="1:16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1">
        <v>44.783999999999999</v>
      </c>
      <c r="K3517" s="1">
        <v>2</v>
      </c>
      <c r="L3517" s="1">
        <v>0.2</v>
      </c>
      <c r="M3517" s="1">
        <v>4.4783999999999997</v>
      </c>
      <c r="N3517" s="1">
        <f>Clean_Data[[#This Row],[Profit]]/Clean_Data[[#This Row],[Sales]]</f>
        <v>9.9999999999999992E-2</v>
      </c>
      <c r="O3517" s="1" t="str">
        <f>IF(Clean_Data[[#This Row],[Discount]]=0,"No Discount",
IF(Clean_Data[[#This Row],[Discount]]&lt;=0.2,"Low",
IF(Clean_Data[[#This Row],[Discount]]&lt;=0.5,"Medium","High")))</f>
        <v>Low</v>
      </c>
      <c r="P3517" s="1" t="str">
        <f>IF(Clean_Data[[#This Row],[Sales]]&lt;100,"Low",
IF(Clean_Data[[#This Row],[Sales]]&lt;500,"Medium","High"))</f>
        <v>Low</v>
      </c>
    </row>
    <row r="3518" spans="1:16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1">
        <v>569.53599999999994</v>
      </c>
      <c r="K3518" s="1">
        <v>4</v>
      </c>
      <c r="L3518" s="1">
        <v>0.2</v>
      </c>
      <c r="M3518" s="1">
        <v>64.072800000000001</v>
      </c>
      <c r="N3518" s="1">
        <f>Clean_Data[[#This Row],[Profit]]/Clean_Data[[#This Row],[Sales]]</f>
        <v>0.11250000000000002</v>
      </c>
      <c r="O3518" s="1" t="str">
        <f>IF(Clean_Data[[#This Row],[Discount]]=0,"No Discount",
IF(Clean_Data[[#This Row],[Discount]]&lt;=0.2,"Low",
IF(Clean_Data[[#This Row],[Discount]]&lt;=0.5,"Medium","High")))</f>
        <v>Low</v>
      </c>
      <c r="P3518" s="1" t="str">
        <f>IF(Clean_Data[[#This Row],[Sales]]&lt;100,"Low",
IF(Clean_Data[[#This Row],[Sales]]&lt;500,"Medium","High"))</f>
        <v>High</v>
      </c>
    </row>
    <row r="3519" spans="1:16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1">
        <v>796.42499999999995</v>
      </c>
      <c r="K3519" s="1">
        <v>7</v>
      </c>
      <c r="L3519" s="1">
        <v>0.5</v>
      </c>
      <c r="M3519" s="1">
        <v>-525.64049999999997</v>
      </c>
      <c r="N3519" s="1">
        <f>Clean_Data[[#This Row],[Profit]]/Clean_Data[[#This Row],[Sales]]</f>
        <v>-0.66</v>
      </c>
      <c r="O3519" s="1" t="str">
        <f>IF(Clean_Data[[#This Row],[Discount]]=0,"No Discount",
IF(Clean_Data[[#This Row],[Discount]]&lt;=0.2,"Low",
IF(Clean_Data[[#This Row],[Discount]]&lt;=0.5,"Medium","High")))</f>
        <v>Medium</v>
      </c>
      <c r="P3519" s="1" t="str">
        <f>IF(Clean_Data[[#This Row],[Sales]]&lt;100,"Low",
IF(Clean_Data[[#This Row],[Sales]]&lt;500,"Medium","High"))</f>
        <v>High</v>
      </c>
    </row>
    <row r="3520" spans="1:16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1">
        <v>12.832000000000001</v>
      </c>
      <c r="K3520" s="1">
        <v>2</v>
      </c>
      <c r="L3520" s="1">
        <v>0.2</v>
      </c>
      <c r="M3520" s="1">
        <v>4.3308</v>
      </c>
      <c r="N3520" s="1">
        <f>Clean_Data[[#This Row],[Profit]]/Clean_Data[[#This Row],[Sales]]</f>
        <v>0.33749999999999997</v>
      </c>
      <c r="O3520" s="1" t="str">
        <f>IF(Clean_Data[[#This Row],[Discount]]=0,"No Discount",
IF(Clean_Data[[#This Row],[Discount]]&lt;=0.2,"Low",
IF(Clean_Data[[#This Row],[Discount]]&lt;=0.5,"Medium","High")))</f>
        <v>Low</v>
      </c>
      <c r="P3520" s="1" t="str">
        <f>IF(Clean_Data[[#This Row],[Sales]]&lt;100,"Low",
IF(Clean_Data[[#This Row],[Sales]]&lt;500,"Medium","High"))</f>
        <v>Low</v>
      </c>
    </row>
    <row r="3521" spans="1:16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1">
        <v>40.46</v>
      </c>
      <c r="K3521" s="1">
        <v>7</v>
      </c>
      <c r="L3521" s="1">
        <v>0</v>
      </c>
      <c r="M3521" s="1">
        <v>19.825399999999998</v>
      </c>
      <c r="N3521" s="1">
        <f>Clean_Data[[#This Row],[Profit]]/Clean_Data[[#This Row],[Sales]]</f>
        <v>0.48999999999999994</v>
      </c>
      <c r="O3521" s="1" t="str">
        <f>IF(Clean_Data[[#This Row],[Discount]]=0,"No Discount",
IF(Clean_Data[[#This Row],[Discount]]&lt;=0.2,"Low",
IF(Clean_Data[[#This Row],[Discount]]&lt;=0.5,"Medium","High")))</f>
        <v>No Discount</v>
      </c>
      <c r="P3521" s="1" t="str">
        <f>IF(Clean_Data[[#This Row],[Sales]]&lt;100,"Low",
IF(Clean_Data[[#This Row],[Sales]]&lt;500,"Medium","High"))</f>
        <v>Low</v>
      </c>
    </row>
    <row r="3522" spans="1:16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1">
        <v>404.94</v>
      </c>
      <c r="K3522" s="1">
        <v>3</v>
      </c>
      <c r="L3522" s="1">
        <v>0</v>
      </c>
      <c r="M3522" s="1">
        <v>109.3338</v>
      </c>
      <c r="N3522" s="1">
        <f>Clean_Data[[#This Row],[Profit]]/Clean_Data[[#This Row],[Sales]]</f>
        <v>0.27</v>
      </c>
      <c r="O3522" s="1" t="str">
        <f>IF(Clean_Data[[#This Row],[Discount]]=0,"No Discount",
IF(Clean_Data[[#This Row],[Discount]]&lt;=0.2,"Low",
IF(Clean_Data[[#This Row],[Discount]]&lt;=0.5,"Medium","High")))</f>
        <v>No Discount</v>
      </c>
      <c r="P3522" s="1" t="str">
        <f>IF(Clean_Data[[#This Row],[Sales]]&lt;100,"Low",
IF(Clean_Data[[#This Row],[Sales]]&lt;500,"Medium","High"))</f>
        <v>Medium</v>
      </c>
    </row>
    <row r="3523" spans="1:16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1">
        <v>116</v>
      </c>
      <c r="K3523" s="1">
        <v>8</v>
      </c>
      <c r="L3523" s="1">
        <v>0</v>
      </c>
      <c r="M3523" s="1">
        <v>29</v>
      </c>
      <c r="N3523" s="1">
        <f>Clean_Data[[#This Row],[Profit]]/Clean_Data[[#This Row],[Sales]]</f>
        <v>0.25</v>
      </c>
      <c r="O3523" s="1" t="str">
        <f>IF(Clean_Data[[#This Row],[Discount]]=0,"No Discount",
IF(Clean_Data[[#This Row],[Discount]]&lt;=0.2,"Low",
IF(Clean_Data[[#This Row],[Discount]]&lt;=0.5,"Medium","High")))</f>
        <v>No Discount</v>
      </c>
      <c r="P3523" s="1" t="str">
        <f>IF(Clean_Data[[#This Row],[Sales]]&lt;100,"Low",
IF(Clean_Data[[#This Row],[Sales]]&lt;500,"Medium","High"))</f>
        <v>Medium</v>
      </c>
    </row>
    <row r="3524" spans="1:16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1">
        <v>657.55200000000002</v>
      </c>
      <c r="K3524" s="1">
        <v>6</v>
      </c>
      <c r="L3524" s="1">
        <v>0.2</v>
      </c>
      <c r="M3524" s="1">
        <v>49.316400000000002</v>
      </c>
      <c r="N3524" s="1">
        <f>Clean_Data[[#This Row],[Profit]]/Clean_Data[[#This Row],[Sales]]</f>
        <v>7.4999999999999997E-2</v>
      </c>
      <c r="O3524" s="1" t="str">
        <f>IF(Clean_Data[[#This Row],[Discount]]=0,"No Discount",
IF(Clean_Data[[#This Row],[Discount]]&lt;=0.2,"Low",
IF(Clean_Data[[#This Row],[Discount]]&lt;=0.5,"Medium","High")))</f>
        <v>Low</v>
      </c>
      <c r="P3524" s="1" t="str">
        <f>IF(Clean_Data[[#This Row],[Sales]]&lt;100,"Low",
IF(Clean_Data[[#This Row],[Sales]]&lt;500,"Medium","High"))</f>
        <v>High</v>
      </c>
    </row>
    <row r="3525" spans="1:16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1">
        <v>599.97</v>
      </c>
      <c r="K3525" s="1">
        <v>3</v>
      </c>
      <c r="L3525" s="1">
        <v>0</v>
      </c>
      <c r="M3525" s="1">
        <v>257.9871</v>
      </c>
      <c r="N3525" s="1">
        <f>Clean_Data[[#This Row],[Profit]]/Clean_Data[[#This Row],[Sales]]</f>
        <v>0.43</v>
      </c>
      <c r="O3525" s="1" t="str">
        <f>IF(Clean_Data[[#This Row],[Discount]]=0,"No Discount",
IF(Clean_Data[[#This Row],[Discount]]&lt;=0.2,"Low",
IF(Clean_Data[[#This Row],[Discount]]&lt;=0.5,"Medium","High")))</f>
        <v>No Discount</v>
      </c>
      <c r="P3525" s="1" t="str">
        <f>IF(Clean_Data[[#This Row],[Sales]]&lt;100,"Low",
IF(Clean_Data[[#This Row],[Sales]]&lt;500,"Medium","High"))</f>
        <v>High</v>
      </c>
    </row>
    <row r="3526" spans="1:16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1">
        <v>38.97</v>
      </c>
      <c r="K3526" s="1">
        <v>3</v>
      </c>
      <c r="L3526" s="1">
        <v>0</v>
      </c>
      <c r="M3526" s="1">
        <v>0.77939999999999998</v>
      </c>
      <c r="N3526" s="1">
        <f>Clean_Data[[#This Row],[Profit]]/Clean_Data[[#This Row],[Sales]]</f>
        <v>0.02</v>
      </c>
      <c r="O3526" s="1" t="str">
        <f>IF(Clean_Data[[#This Row],[Discount]]=0,"No Discount",
IF(Clean_Data[[#This Row],[Discount]]&lt;=0.2,"Low",
IF(Clean_Data[[#This Row],[Discount]]&lt;=0.5,"Medium","High")))</f>
        <v>No Discount</v>
      </c>
      <c r="P3526" s="1" t="str">
        <f>IF(Clean_Data[[#This Row],[Sales]]&lt;100,"Low",
IF(Clean_Data[[#This Row],[Sales]]&lt;500,"Medium","High"))</f>
        <v>Low</v>
      </c>
    </row>
    <row r="3527" spans="1:16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1">
        <v>45.84</v>
      </c>
      <c r="K3527" s="1">
        <v>8</v>
      </c>
      <c r="L3527" s="1">
        <v>0</v>
      </c>
      <c r="M3527" s="1">
        <v>22.0032</v>
      </c>
      <c r="N3527" s="1">
        <f>Clean_Data[[#This Row],[Profit]]/Clean_Data[[#This Row],[Sales]]</f>
        <v>0.48</v>
      </c>
      <c r="O3527" s="1" t="str">
        <f>IF(Clean_Data[[#This Row],[Discount]]=0,"No Discount",
IF(Clean_Data[[#This Row],[Discount]]&lt;=0.2,"Low",
IF(Clean_Data[[#This Row],[Discount]]&lt;=0.5,"Medium","High")))</f>
        <v>No Discount</v>
      </c>
      <c r="P3527" s="1" t="str">
        <f>IF(Clean_Data[[#This Row],[Sales]]&lt;100,"Low",
IF(Clean_Data[[#This Row],[Sales]]&lt;500,"Medium","High"))</f>
        <v>Low</v>
      </c>
    </row>
    <row r="3528" spans="1:16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1">
        <v>38.24</v>
      </c>
      <c r="K3528" s="1">
        <v>4</v>
      </c>
      <c r="L3528" s="1">
        <v>0.2</v>
      </c>
      <c r="M3528" s="1">
        <v>-9.56</v>
      </c>
      <c r="N3528" s="1">
        <f>Clean_Data[[#This Row],[Profit]]/Clean_Data[[#This Row],[Sales]]</f>
        <v>-0.25</v>
      </c>
      <c r="O3528" s="1" t="str">
        <f>IF(Clean_Data[[#This Row],[Discount]]=0,"No Discount",
IF(Clean_Data[[#This Row],[Discount]]&lt;=0.2,"Low",
IF(Clean_Data[[#This Row],[Discount]]&lt;=0.5,"Medium","High")))</f>
        <v>Low</v>
      </c>
      <c r="P3528" s="1" t="str">
        <f>IF(Clean_Data[[#This Row],[Sales]]&lt;100,"Low",
IF(Clean_Data[[#This Row],[Sales]]&lt;500,"Medium","High"))</f>
        <v>Low</v>
      </c>
    </row>
    <row r="3529" spans="1:16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1">
        <v>87.168000000000006</v>
      </c>
      <c r="K3529" s="1">
        <v>3</v>
      </c>
      <c r="L3529" s="1">
        <v>0.2</v>
      </c>
      <c r="M3529" s="1">
        <v>10.896000000000001</v>
      </c>
      <c r="N3529" s="1">
        <f>Clean_Data[[#This Row],[Profit]]/Clean_Data[[#This Row],[Sales]]</f>
        <v>0.125</v>
      </c>
      <c r="O3529" s="1" t="str">
        <f>IF(Clean_Data[[#This Row],[Discount]]=0,"No Discount",
IF(Clean_Data[[#This Row],[Discount]]&lt;=0.2,"Low",
IF(Clean_Data[[#This Row],[Discount]]&lt;=0.5,"Medium","High")))</f>
        <v>Low</v>
      </c>
      <c r="P3529" s="1" t="str">
        <f>IF(Clean_Data[[#This Row],[Sales]]&lt;100,"Low",
IF(Clean_Data[[#This Row],[Sales]]&lt;500,"Medium","High"))</f>
        <v>Low</v>
      </c>
    </row>
    <row r="3530" spans="1:16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1">
        <v>21.4</v>
      </c>
      <c r="K3530" s="1">
        <v>5</v>
      </c>
      <c r="L3530" s="1">
        <v>0</v>
      </c>
      <c r="M3530" s="1">
        <v>6.2060000000000004</v>
      </c>
      <c r="N3530" s="1">
        <f>Clean_Data[[#This Row],[Profit]]/Clean_Data[[#This Row],[Sales]]</f>
        <v>0.29000000000000004</v>
      </c>
      <c r="O3530" s="1" t="str">
        <f>IF(Clean_Data[[#This Row],[Discount]]=0,"No Discount",
IF(Clean_Data[[#This Row],[Discount]]&lt;=0.2,"Low",
IF(Clean_Data[[#This Row],[Discount]]&lt;=0.5,"Medium","High")))</f>
        <v>No Discount</v>
      </c>
      <c r="P3530" s="1" t="str">
        <f>IF(Clean_Data[[#This Row],[Sales]]&lt;100,"Low",
IF(Clean_Data[[#This Row],[Sales]]&lt;500,"Medium","High"))</f>
        <v>Low</v>
      </c>
    </row>
    <row r="3531" spans="1:16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1">
        <v>54.9</v>
      </c>
      <c r="K3531" s="1">
        <v>5</v>
      </c>
      <c r="L3531" s="1">
        <v>0</v>
      </c>
      <c r="M3531" s="1">
        <v>15.372</v>
      </c>
      <c r="N3531" s="1">
        <f>Clean_Data[[#This Row],[Profit]]/Clean_Data[[#This Row],[Sales]]</f>
        <v>0.28000000000000003</v>
      </c>
      <c r="O3531" s="1" t="str">
        <f>IF(Clean_Data[[#This Row],[Discount]]=0,"No Discount",
IF(Clean_Data[[#This Row],[Discount]]&lt;=0.2,"Low",
IF(Clean_Data[[#This Row],[Discount]]&lt;=0.5,"Medium","High")))</f>
        <v>No Discount</v>
      </c>
      <c r="P3531" s="1" t="str">
        <f>IF(Clean_Data[[#This Row],[Sales]]&lt;100,"Low",
IF(Clean_Data[[#This Row],[Sales]]&lt;500,"Medium","High"))</f>
        <v>Low</v>
      </c>
    </row>
    <row r="3532" spans="1:16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1">
        <v>287.96800000000002</v>
      </c>
      <c r="K3532" s="1">
        <v>4</v>
      </c>
      <c r="L3532" s="1">
        <v>0.2</v>
      </c>
      <c r="M3532" s="1">
        <v>97.1892</v>
      </c>
      <c r="N3532" s="1">
        <f>Clean_Data[[#This Row],[Profit]]/Clean_Data[[#This Row],[Sales]]</f>
        <v>0.33749999999999997</v>
      </c>
      <c r="O3532" s="1" t="str">
        <f>IF(Clean_Data[[#This Row],[Discount]]=0,"No Discount",
IF(Clean_Data[[#This Row],[Discount]]&lt;=0.2,"Low",
IF(Clean_Data[[#This Row],[Discount]]&lt;=0.5,"Medium","High")))</f>
        <v>Low</v>
      </c>
      <c r="P3532" s="1" t="str">
        <f>IF(Clean_Data[[#This Row],[Sales]]&lt;100,"Low",
IF(Clean_Data[[#This Row],[Sales]]&lt;500,"Medium","High"))</f>
        <v>Medium</v>
      </c>
    </row>
    <row r="3533" spans="1:16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1">
        <v>13.12</v>
      </c>
      <c r="K3533" s="1">
        <v>4</v>
      </c>
      <c r="L3533" s="1">
        <v>0</v>
      </c>
      <c r="M3533" s="1">
        <v>3.8048000000000002</v>
      </c>
      <c r="N3533" s="1">
        <f>Clean_Data[[#This Row],[Profit]]/Clean_Data[[#This Row],[Sales]]</f>
        <v>0.29000000000000004</v>
      </c>
      <c r="O3533" s="1" t="str">
        <f>IF(Clean_Data[[#This Row],[Discount]]=0,"No Discount",
IF(Clean_Data[[#This Row],[Discount]]&lt;=0.2,"Low",
IF(Clean_Data[[#This Row],[Discount]]&lt;=0.5,"Medium","High")))</f>
        <v>No Discount</v>
      </c>
      <c r="P3533" s="1" t="str">
        <f>IF(Clean_Data[[#This Row],[Sales]]&lt;100,"Low",
IF(Clean_Data[[#This Row],[Sales]]&lt;500,"Medium","High"))</f>
        <v>Low</v>
      </c>
    </row>
    <row r="3534" spans="1:16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1">
        <v>10.75</v>
      </c>
      <c r="K3534" s="1">
        <v>5</v>
      </c>
      <c r="L3534" s="1">
        <v>0</v>
      </c>
      <c r="M3534" s="1">
        <v>3.5474999999999999</v>
      </c>
      <c r="N3534" s="1">
        <f>Clean_Data[[#This Row],[Profit]]/Clean_Data[[#This Row],[Sales]]</f>
        <v>0.33</v>
      </c>
      <c r="O3534" s="1" t="str">
        <f>IF(Clean_Data[[#This Row],[Discount]]=0,"No Discount",
IF(Clean_Data[[#This Row],[Discount]]&lt;=0.2,"Low",
IF(Clean_Data[[#This Row],[Discount]]&lt;=0.5,"Medium","High")))</f>
        <v>No Discount</v>
      </c>
      <c r="P3534" s="1" t="str">
        <f>IF(Clean_Data[[#This Row],[Sales]]&lt;100,"Low",
IF(Clean_Data[[#This Row],[Sales]]&lt;500,"Medium","High"))</f>
        <v>Low</v>
      </c>
    </row>
    <row r="3535" spans="1:16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1">
        <v>11.62</v>
      </c>
      <c r="K3535" s="1">
        <v>2</v>
      </c>
      <c r="L3535" s="1">
        <v>0</v>
      </c>
      <c r="M3535" s="1">
        <v>3.6021999999999998</v>
      </c>
      <c r="N3535" s="1">
        <f>Clean_Data[[#This Row],[Profit]]/Clean_Data[[#This Row],[Sales]]</f>
        <v>0.31</v>
      </c>
      <c r="O3535" s="1" t="str">
        <f>IF(Clean_Data[[#This Row],[Discount]]=0,"No Discount",
IF(Clean_Data[[#This Row],[Discount]]&lt;=0.2,"Low",
IF(Clean_Data[[#This Row],[Discount]]&lt;=0.5,"Medium","High")))</f>
        <v>No Discount</v>
      </c>
      <c r="P3535" s="1" t="str">
        <f>IF(Clean_Data[[#This Row],[Sales]]&lt;100,"Low",
IF(Clean_Data[[#This Row],[Sales]]&lt;500,"Medium","High"))</f>
        <v>Low</v>
      </c>
    </row>
    <row r="3536" spans="1:16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1">
        <v>40.74</v>
      </c>
      <c r="K3536" s="1">
        <v>3</v>
      </c>
      <c r="L3536" s="1">
        <v>0</v>
      </c>
      <c r="M3536" s="1">
        <v>0.40739999999999998</v>
      </c>
      <c r="N3536" s="1">
        <f>Clean_Data[[#This Row],[Profit]]/Clean_Data[[#This Row],[Sales]]</f>
        <v>9.9999999999999985E-3</v>
      </c>
      <c r="O3536" s="1" t="str">
        <f>IF(Clean_Data[[#This Row],[Discount]]=0,"No Discount",
IF(Clean_Data[[#This Row],[Discount]]&lt;=0.2,"Low",
IF(Clean_Data[[#This Row],[Discount]]&lt;=0.5,"Medium","High")))</f>
        <v>No Discount</v>
      </c>
      <c r="P3536" s="1" t="str">
        <f>IF(Clean_Data[[#This Row],[Sales]]&lt;100,"Low",
IF(Clean_Data[[#This Row],[Sales]]&lt;500,"Medium","High"))</f>
        <v>Low</v>
      </c>
    </row>
    <row r="3537" spans="1:16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1">
        <v>83.25</v>
      </c>
      <c r="K3537" s="1">
        <v>3</v>
      </c>
      <c r="L3537" s="1">
        <v>0</v>
      </c>
      <c r="M3537" s="1">
        <v>14.984999999999999</v>
      </c>
      <c r="N3537" s="1">
        <f>Clean_Data[[#This Row],[Profit]]/Clean_Data[[#This Row],[Sales]]</f>
        <v>0.18</v>
      </c>
      <c r="O3537" s="1" t="str">
        <f>IF(Clean_Data[[#This Row],[Discount]]=0,"No Discount",
IF(Clean_Data[[#This Row],[Discount]]&lt;=0.2,"Low",
IF(Clean_Data[[#This Row],[Discount]]&lt;=0.5,"Medium","High")))</f>
        <v>No Discount</v>
      </c>
      <c r="P3537" s="1" t="str">
        <f>IF(Clean_Data[[#This Row],[Sales]]&lt;100,"Low",
IF(Clean_Data[[#This Row],[Sales]]&lt;500,"Medium","High"))</f>
        <v>Low</v>
      </c>
    </row>
    <row r="3538" spans="1:16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1">
        <v>9.4499999999999993</v>
      </c>
      <c r="K3538" s="1">
        <v>3</v>
      </c>
      <c r="L3538" s="1">
        <v>0</v>
      </c>
      <c r="M3538" s="1">
        <v>4.5359999999999996</v>
      </c>
      <c r="N3538" s="1">
        <f>Clean_Data[[#This Row],[Profit]]/Clean_Data[[#This Row],[Sales]]</f>
        <v>0.48</v>
      </c>
      <c r="O3538" s="1" t="str">
        <f>IF(Clean_Data[[#This Row],[Discount]]=0,"No Discount",
IF(Clean_Data[[#This Row],[Discount]]&lt;=0.2,"Low",
IF(Clean_Data[[#This Row],[Discount]]&lt;=0.5,"Medium","High")))</f>
        <v>No Discount</v>
      </c>
      <c r="P3538" s="1" t="str">
        <f>IF(Clean_Data[[#This Row],[Sales]]&lt;100,"Low",
IF(Clean_Data[[#This Row],[Sales]]&lt;500,"Medium","High"))</f>
        <v>Low</v>
      </c>
    </row>
    <row r="3539" spans="1:16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1">
        <v>20.65</v>
      </c>
      <c r="K3539" s="1">
        <v>5</v>
      </c>
      <c r="L3539" s="1">
        <v>0</v>
      </c>
      <c r="M3539" s="1">
        <v>9.4990000000000006</v>
      </c>
      <c r="N3539" s="1">
        <f>Clean_Data[[#This Row],[Profit]]/Clean_Data[[#This Row],[Sales]]</f>
        <v>0.46000000000000008</v>
      </c>
      <c r="O3539" s="1" t="str">
        <f>IF(Clean_Data[[#This Row],[Discount]]=0,"No Discount",
IF(Clean_Data[[#This Row],[Discount]]&lt;=0.2,"Low",
IF(Clean_Data[[#This Row],[Discount]]&lt;=0.5,"Medium","High")))</f>
        <v>No Discount</v>
      </c>
      <c r="P3539" s="1" t="str">
        <f>IF(Clean_Data[[#This Row],[Sales]]&lt;100,"Low",
IF(Clean_Data[[#This Row],[Sales]]&lt;500,"Medium","High"))</f>
        <v>Low</v>
      </c>
    </row>
    <row r="3540" spans="1:16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1">
        <v>45.36</v>
      </c>
      <c r="K3540" s="1">
        <v>7</v>
      </c>
      <c r="L3540" s="1">
        <v>0</v>
      </c>
      <c r="M3540" s="1">
        <v>21.7728</v>
      </c>
      <c r="N3540" s="1">
        <f>Clean_Data[[#This Row],[Profit]]/Clean_Data[[#This Row],[Sales]]</f>
        <v>0.48</v>
      </c>
      <c r="O3540" s="1" t="str">
        <f>IF(Clean_Data[[#This Row],[Discount]]=0,"No Discount",
IF(Clean_Data[[#This Row],[Discount]]&lt;=0.2,"Low",
IF(Clean_Data[[#This Row],[Discount]]&lt;=0.5,"Medium","High")))</f>
        <v>No Discount</v>
      </c>
      <c r="P3540" s="1" t="str">
        <f>IF(Clean_Data[[#This Row],[Sales]]&lt;100,"Low",
IF(Clean_Data[[#This Row],[Sales]]&lt;500,"Medium","High"))</f>
        <v>Low</v>
      </c>
    </row>
    <row r="3541" spans="1:16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1">
        <v>5.3520000000000003</v>
      </c>
      <c r="K3541" s="1">
        <v>3</v>
      </c>
      <c r="L3541" s="1">
        <v>0.2</v>
      </c>
      <c r="M3541" s="1">
        <v>1.6055999999999999</v>
      </c>
      <c r="N3541" s="1">
        <f>Clean_Data[[#This Row],[Profit]]/Clean_Data[[#This Row],[Sales]]</f>
        <v>0.3</v>
      </c>
      <c r="O3541" s="1" t="str">
        <f>IF(Clean_Data[[#This Row],[Discount]]=0,"No Discount",
IF(Clean_Data[[#This Row],[Discount]]&lt;=0.2,"Low",
IF(Clean_Data[[#This Row],[Discount]]&lt;=0.5,"Medium","High")))</f>
        <v>Low</v>
      </c>
      <c r="P3541" s="1" t="str">
        <f>IF(Clean_Data[[#This Row],[Sales]]&lt;100,"Low",
IF(Clean_Data[[#This Row],[Sales]]&lt;500,"Medium","High"))</f>
        <v>Low</v>
      </c>
    </row>
    <row r="3542" spans="1:16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1">
        <v>99.372</v>
      </c>
      <c r="K3542" s="1">
        <v>2</v>
      </c>
      <c r="L3542" s="1">
        <v>0.3</v>
      </c>
      <c r="M3542" s="1">
        <v>-7.0979999999999999</v>
      </c>
      <c r="N3542" s="1">
        <f>Clean_Data[[#This Row],[Profit]]/Clean_Data[[#This Row],[Sales]]</f>
        <v>-7.1428571428571425E-2</v>
      </c>
      <c r="O3542" s="1" t="str">
        <f>IF(Clean_Data[[#This Row],[Discount]]=0,"No Discount",
IF(Clean_Data[[#This Row],[Discount]]&lt;=0.2,"Low",
IF(Clean_Data[[#This Row],[Discount]]&lt;=0.5,"Medium","High")))</f>
        <v>Medium</v>
      </c>
      <c r="P3542" s="1" t="str">
        <f>IF(Clean_Data[[#This Row],[Sales]]&lt;100,"Low",
IF(Clean_Data[[#This Row],[Sales]]&lt;500,"Medium","High"))</f>
        <v>Low</v>
      </c>
    </row>
    <row r="3543" spans="1:16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1">
        <v>2.6720000000000002</v>
      </c>
      <c r="K3543" s="1">
        <v>1</v>
      </c>
      <c r="L3543" s="1">
        <v>0.2</v>
      </c>
      <c r="M3543" s="1">
        <v>0.3674</v>
      </c>
      <c r="N3543" s="1">
        <f>Clean_Data[[#This Row],[Profit]]/Clean_Data[[#This Row],[Sales]]</f>
        <v>0.13749999999999998</v>
      </c>
      <c r="O3543" s="1" t="str">
        <f>IF(Clean_Data[[#This Row],[Discount]]=0,"No Discount",
IF(Clean_Data[[#This Row],[Discount]]&lt;=0.2,"Low",
IF(Clean_Data[[#This Row],[Discount]]&lt;=0.5,"Medium","High")))</f>
        <v>Low</v>
      </c>
      <c r="P3543" s="1" t="str">
        <f>IF(Clean_Data[[#This Row],[Sales]]&lt;100,"Low",
IF(Clean_Data[[#This Row],[Sales]]&lt;500,"Medium","High"))</f>
        <v>Low</v>
      </c>
    </row>
    <row r="3544" spans="1:16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1">
        <v>28.672000000000001</v>
      </c>
      <c r="K3544" s="1">
        <v>8</v>
      </c>
      <c r="L3544" s="1">
        <v>0.2</v>
      </c>
      <c r="M3544" s="1">
        <v>10.393599999999999</v>
      </c>
      <c r="N3544" s="1">
        <f>Clean_Data[[#This Row],[Profit]]/Clean_Data[[#This Row],[Sales]]</f>
        <v>0.36249999999999999</v>
      </c>
      <c r="O3544" s="1" t="str">
        <f>IF(Clean_Data[[#This Row],[Discount]]=0,"No Discount",
IF(Clean_Data[[#This Row],[Discount]]&lt;=0.2,"Low",
IF(Clean_Data[[#This Row],[Discount]]&lt;=0.5,"Medium","High")))</f>
        <v>Low</v>
      </c>
      <c r="P3544" s="1" t="str">
        <f>IF(Clean_Data[[#This Row],[Sales]]&lt;100,"Low",
IF(Clean_Data[[#This Row],[Sales]]&lt;500,"Medium","High"))</f>
        <v>Low</v>
      </c>
    </row>
    <row r="3545" spans="1:16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1">
        <v>29.312000000000001</v>
      </c>
      <c r="K3545" s="1">
        <v>8</v>
      </c>
      <c r="L3545" s="1">
        <v>0.8</v>
      </c>
      <c r="M3545" s="1">
        <v>-74.745599999999996</v>
      </c>
      <c r="N3545" s="1">
        <f>Clean_Data[[#This Row],[Profit]]/Clean_Data[[#This Row],[Sales]]</f>
        <v>-2.5499999999999998</v>
      </c>
      <c r="O3545" s="1" t="str">
        <f>IF(Clean_Data[[#This Row],[Discount]]=0,"No Discount",
IF(Clean_Data[[#This Row],[Discount]]&lt;=0.2,"Low",
IF(Clean_Data[[#This Row],[Discount]]&lt;=0.5,"Medium","High")))</f>
        <v>High</v>
      </c>
      <c r="P3545" s="1" t="str">
        <f>IF(Clean_Data[[#This Row],[Sales]]&lt;100,"Low",
IF(Clean_Data[[#This Row],[Sales]]&lt;500,"Medium","High"))</f>
        <v>Low</v>
      </c>
    </row>
    <row r="3546" spans="1:16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1">
        <v>105.98</v>
      </c>
      <c r="K3546" s="1">
        <v>7</v>
      </c>
      <c r="L3546" s="1">
        <v>0</v>
      </c>
      <c r="M3546" s="1">
        <v>4.2392000000000003</v>
      </c>
      <c r="N3546" s="1">
        <f>Clean_Data[[#This Row],[Profit]]/Clean_Data[[#This Row],[Sales]]</f>
        <v>0.04</v>
      </c>
      <c r="O3546" s="1" t="str">
        <f>IF(Clean_Data[[#This Row],[Discount]]=0,"No Discount",
IF(Clean_Data[[#This Row],[Discount]]&lt;=0.2,"Low",
IF(Clean_Data[[#This Row],[Discount]]&lt;=0.5,"Medium","High")))</f>
        <v>No Discount</v>
      </c>
      <c r="P3546" s="1" t="str">
        <f>IF(Clean_Data[[#This Row],[Sales]]&lt;100,"Low",
IF(Clean_Data[[#This Row],[Sales]]&lt;500,"Medium","High"))</f>
        <v>Medium</v>
      </c>
    </row>
    <row r="3547" spans="1:16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1">
        <v>35.06</v>
      </c>
      <c r="K3547" s="1">
        <v>2</v>
      </c>
      <c r="L3547" s="1">
        <v>0</v>
      </c>
      <c r="M3547" s="1">
        <v>10.518000000000001</v>
      </c>
      <c r="N3547" s="1">
        <f>Clean_Data[[#This Row],[Profit]]/Clean_Data[[#This Row],[Sales]]</f>
        <v>0.3</v>
      </c>
      <c r="O3547" s="1" t="str">
        <f>IF(Clean_Data[[#This Row],[Discount]]=0,"No Discount",
IF(Clean_Data[[#This Row],[Discount]]&lt;=0.2,"Low",
IF(Clean_Data[[#This Row],[Discount]]&lt;=0.5,"Medium","High")))</f>
        <v>No Discount</v>
      </c>
      <c r="P3547" s="1" t="str">
        <f>IF(Clean_Data[[#This Row],[Sales]]&lt;100,"Low",
IF(Clean_Data[[#This Row],[Sales]]&lt;500,"Medium","High"))</f>
        <v>Low</v>
      </c>
    </row>
    <row r="3548" spans="1:16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1">
        <v>33.94</v>
      </c>
      <c r="K3548" s="1">
        <v>1</v>
      </c>
      <c r="L3548" s="1">
        <v>0</v>
      </c>
      <c r="M3548" s="1">
        <v>9.1638000000000002</v>
      </c>
      <c r="N3548" s="1">
        <f>Clean_Data[[#This Row],[Profit]]/Clean_Data[[#This Row],[Sales]]</f>
        <v>0.27</v>
      </c>
      <c r="O3548" s="1" t="str">
        <f>IF(Clean_Data[[#This Row],[Discount]]=0,"No Discount",
IF(Clean_Data[[#This Row],[Discount]]&lt;=0.2,"Low",
IF(Clean_Data[[#This Row],[Discount]]&lt;=0.5,"Medium","High")))</f>
        <v>No Discount</v>
      </c>
      <c r="P3548" s="1" t="str">
        <f>IF(Clean_Data[[#This Row],[Sales]]&lt;100,"Low",
IF(Clean_Data[[#This Row],[Sales]]&lt;500,"Medium","High"))</f>
        <v>Low</v>
      </c>
    </row>
    <row r="3549" spans="1:16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1">
        <v>30</v>
      </c>
      <c r="K3549" s="1">
        <v>8</v>
      </c>
      <c r="L3549" s="1">
        <v>0</v>
      </c>
      <c r="M3549" s="1">
        <v>14.4</v>
      </c>
      <c r="N3549" s="1">
        <f>Clean_Data[[#This Row],[Profit]]/Clean_Data[[#This Row],[Sales]]</f>
        <v>0.48000000000000004</v>
      </c>
      <c r="O3549" s="1" t="str">
        <f>IF(Clean_Data[[#This Row],[Discount]]=0,"No Discount",
IF(Clean_Data[[#This Row],[Discount]]&lt;=0.2,"Low",
IF(Clean_Data[[#This Row],[Discount]]&lt;=0.5,"Medium","High")))</f>
        <v>No Discount</v>
      </c>
      <c r="P3549" s="1" t="str">
        <f>IF(Clean_Data[[#This Row],[Sales]]&lt;100,"Low",
IF(Clean_Data[[#This Row],[Sales]]&lt;500,"Medium","High"))</f>
        <v>Low</v>
      </c>
    </row>
    <row r="3550" spans="1:16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1">
        <v>45.527999999999999</v>
      </c>
      <c r="K3550" s="1">
        <v>3</v>
      </c>
      <c r="L3550" s="1">
        <v>0.2</v>
      </c>
      <c r="M3550" s="1">
        <v>15.934799999999999</v>
      </c>
      <c r="N3550" s="1">
        <f>Clean_Data[[#This Row],[Profit]]/Clean_Data[[#This Row],[Sales]]</f>
        <v>0.35</v>
      </c>
      <c r="O3550" s="1" t="str">
        <f>IF(Clean_Data[[#This Row],[Discount]]=0,"No Discount",
IF(Clean_Data[[#This Row],[Discount]]&lt;=0.2,"Low",
IF(Clean_Data[[#This Row],[Discount]]&lt;=0.5,"Medium","High")))</f>
        <v>Low</v>
      </c>
      <c r="P3550" s="1" t="str">
        <f>IF(Clean_Data[[#This Row],[Sales]]&lt;100,"Low",
IF(Clean_Data[[#This Row],[Sales]]&lt;500,"Medium","High"))</f>
        <v>Low</v>
      </c>
    </row>
    <row r="3551" spans="1:16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1">
        <v>844.11599999999999</v>
      </c>
      <c r="K3551" s="1">
        <v>6</v>
      </c>
      <c r="L3551" s="1">
        <v>0.3</v>
      </c>
      <c r="M3551" s="1">
        <v>-36.176400000000001</v>
      </c>
      <c r="N3551" s="1">
        <f>Clean_Data[[#This Row],[Profit]]/Clean_Data[[#This Row],[Sales]]</f>
        <v>-4.2857142857142858E-2</v>
      </c>
      <c r="O3551" s="1" t="str">
        <f>IF(Clean_Data[[#This Row],[Discount]]=0,"No Discount",
IF(Clean_Data[[#This Row],[Discount]]&lt;=0.2,"Low",
IF(Clean_Data[[#This Row],[Discount]]&lt;=0.5,"Medium","High")))</f>
        <v>Medium</v>
      </c>
      <c r="P3551" s="1" t="str">
        <f>IF(Clean_Data[[#This Row],[Sales]]&lt;100,"Low",
IF(Clean_Data[[#This Row],[Sales]]&lt;500,"Medium","High"))</f>
        <v>High</v>
      </c>
    </row>
    <row r="3552" spans="1:16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1">
        <v>812.73599999999999</v>
      </c>
      <c r="K3552" s="1">
        <v>8</v>
      </c>
      <c r="L3552" s="1">
        <v>0.2</v>
      </c>
      <c r="M3552" s="1">
        <v>60.955199999999998</v>
      </c>
      <c r="N3552" s="1">
        <f>Clean_Data[[#This Row],[Profit]]/Clean_Data[[#This Row],[Sales]]</f>
        <v>7.4999999999999997E-2</v>
      </c>
      <c r="O3552" s="1" t="str">
        <f>IF(Clean_Data[[#This Row],[Discount]]=0,"No Discount",
IF(Clean_Data[[#This Row],[Discount]]&lt;=0.2,"Low",
IF(Clean_Data[[#This Row],[Discount]]&lt;=0.5,"Medium","High")))</f>
        <v>Low</v>
      </c>
      <c r="P3552" s="1" t="str">
        <f>IF(Clean_Data[[#This Row],[Sales]]&lt;100,"Low",
IF(Clean_Data[[#This Row],[Sales]]&lt;500,"Medium","High"))</f>
        <v>High</v>
      </c>
    </row>
    <row r="3553" spans="1:16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1">
        <v>7.476</v>
      </c>
      <c r="K3553" s="1">
        <v>1</v>
      </c>
      <c r="L3553" s="1">
        <v>0.7</v>
      </c>
      <c r="M3553" s="1">
        <v>-5.9808000000000003</v>
      </c>
      <c r="N3553" s="1">
        <f>Clean_Data[[#This Row],[Profit]]/Clean_Data[[#This Row],[Sales]]</f>
        <v>-0.8</v>
      </c>
      <c r="O3553" s="1" t="str">
        <f>IF(Clean_Data[[#This Row],[Discount]]=0,"No Discount",
IF(Clean_Data[[#This Row],[Discount]]&lt;=0.2,"Low",
IF(Clean_Data[[#This Row],[Discount]]&lt;=0.5,"Medium","High")))</f>
        <v>High</v>
      </c>
      <c r="P3553" s="1" t="str">
        <f>IF(Clean_Data[[#This Row],[Sales]]&lt;100,"Low",
IF(Clean_Data[[#This Row],[Sales]]&lt;500,"Medium","High"))</f>
        <v>Low</v>
      </c>
    </row>
    <row r="3554" spans="1:16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1">
        <v>330.4</v>
      </c>
      <c r="K3554" s="1">
        <v>2</v>
      </c>
      <c r="L3554" s="1">
        <v>0</v>
      </c>
      <c r="M3554" s="1">
        <v>85.903999999999996</v>
      </c>
      <c r="N3554" s="1">
        <f>Clean_Data[[#This Row],[Profit]]/Clean_Data[[#This Row],[Sales]]</f>
        <v>0.26</v>
      </c>
      <c r="O3554" s="1" t="str">
        <f>IF(Clean_Data[[#This Row],[Discount]]=0,"No Discount",
IF(Clean_Data[[#This Row],[Discount]]&lt;=0.2,"Low",
IF(Clean_Data[[#This Row],[Discount]]&lt;=0.5,"Medium","High")))</f>
        <v>No Discount</v>
      </c>
      <c r="P3554" s="1" t="str">
        <f>IF(Clean_Data[[#This Row],[Sales]]&lt;100,"Low",
IF(Clean_Data[[#This Row],[Sales]]&lt;500,"Medium","High"))</f>
        <v>Medium</v>
      </c>
    </row>
    <row r="3555" spans="1:16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1">
        <v>604.75199999999995</v>
      </c>
      <c r="K3555" s="1">
        <v>6</v>
      </c>
      <c r="L3555" s="1">
        <v>0.2</v>
      </c>
      <c r="M3555" s="1">
        <v>37.796999999999997</v>
      </c>
      <c r="N3555" s="1">
        <f>Clean_Data[[#This Row],[Profit]]/Clean_Data[[#This Row],[Sales]]</f>
        <v>6.25E-2</v>
      </c>
      <c r="O3555" s="1" t="str">
        <f>IF(Clean_Data[[#This Row],[Discount]]=0,"No Discount",
IF(Clean_Data[[#This Row],[Discount]]&lt;=0.2,"Low",
IF(Clean_Data[[#This Row],[Discount]]&lt;=0.5,"Medium","High")))</f>
        <v>Low</v>
      </c>
      <c r="P3555" s="1" t="str">
        <f>IF(Clean_Data[[#This Row],[Sales]]&lt;100,"Low",
IF(Clean_Data[[#This Row],[Sales]]&lt;500,"Medium","High"))</f>
        <v>High</v>
      </c>
    </row>
    <row r="3556" spans="1:16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1">
        <v>45.36</v>
      </c>
      <c r="K3556" s="1">
        <v>7</v>
      </c>
      <c r="L3556" s="1">
        <v>0</v>
      </c>
      <c r="M3556" s="1">
        <v>21.7728</v>
      </c>
      <c r="N3556" s="1">
        <f>Clean_Data[[#This Row],[Profit]]/Clean_Data[[#This Row],[Sales]]</f>
        <v>0.48</v>
      </c>
      <c r="O3556" s="1" t="str">
        <f>IF(Clean_Data[[#This Row],[Discount]]=0,"No Discount",
IF(Clean_Data[[#This Row],[Discount]]&lt;=0.2,"Low",
IF(Clean_Data[[#This Row],[Discount]]&lt;=0.5,"Medium","High")))</f>
        <v>No Discount</v>
      </c>
      <c r="P3556" s="1" t="str">
        <f>IF(Clean_Data[[#This Row],[Sales]]&lt;100,"Low",
IF(Clean_Data[[#This Row],[Sales]]&lt;500,"Medium","High"))</f>
        <v>Low</v>
      </c>
    </row>
    <row r="3557" spans="1:16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1">
        <v>10.128</v>
      </c>
      <c r="K3557" s="1">
        <v>2</v>
      </c>
      <c r="L3557" s="1">
        <v>0.2</v>
      </c>
      <c r="M3557" s="1">
        <v>3.6714000000000002</v>
      </c>
      <c r="N3557" s="1">
        <f>Clean_Data[[#This Row],[Profit]]/Clean_Data[[#This Row],[Sales]]</f>
        <v>0.36250000000000004</v>
      </c>
      <c r="O3557" s="1" t="str">
        <f>IF(Clean_Data[[#This Row],[Discount]]=0,"No Discount",
IF(Clean_Data[[#This Row],[Discount]]&lt;=0.2,"Low",
IF(Clean_Data[[#This Row],[Discount]]&lt;=0.5,"Medium","High")))</f>
        <v>Low</v>
      </c>
      <c r="P3557" s="1" t="str">
        <f>IF(Clean_Data[[#This Row],[Sales]]&lt;100,"Low",
IF(Clean_Data[[#This Row],[Sales]]&lt;500,"Medium","High"))</f>
        <v>Low</v>
      </c>
    </row>
    <row r="3558" spans="1:16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1">
        <v>21.792000000000002</v>
      </c>
      <c r="K3558" s="1">
        <v>4</v>
      </c>
      <c r="L3558" s="1">
        <v>0.2</v>
      </c>
      <c r="M3558" s="1">
        <v>7.6272000000000002</v>
      </c>
      <c r="N3558" s="1">
        <f>Clean_Data[[#This Row],[Profit]]/Clean_Data[[#This Row],[Sales]]</f>
        <v>0.35</v>
      </c>
      <c r="O3558" s="1" t="str">
        <f>IF(Clean_Data[[#This Row],[Discount]]=0,"No Discount",
IF(Clean_Data[[#This Row],[Discount]]&lt;=0.2,"Low",
IF(Clean_Data[[#This Row],[Discount]]&lt;=0.5,"Medium","High")))</f>
        <v>Low</v>
      </c>
      <c r="P3558" s="1" t="str">
        <f>IF(Clean_Data[[#This Row],[Sales]]&lt;100,"Low",
IF(Clean_Data[[#This Row],[Sales]]&lt;500,"Medium","High"))</f>
        <v>Low</v>
      </c>
    </row>
    <row r="3559" spans="1:16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1">
        <v>439.8</v>
      </c>
      <c r="K3559" s="1">
        <v>4</v>
      </c>
      <c r="L3559" s="1">
        <v>0</v>
      </c>
      <c r="M3559" s="1">
        <v>145.13399999999999</v>
      </c>
      <c r="N3559" s="1">
        <f>Clean_Data[[#This Row],[Profit]]/Clean_Data[[#This Row],[Sales]]</f>
        <v>0.32999999999999996</v>
      </c>
      <c r="O3559" s="1" t="str">
        <f>IF(Clean_Data[[#This Row],[Discount]]=0,"No Discount",
IF(Clean_Data[[#This Row],[Discount]]&lt;=0.2,"Low",
IF(Clean_Data[[#This Row],[Discount]]&lt;=0.5,"Medium","High")))</f>
        <v>No Discount</v>
      </c>
      <c r="P3559" s="1" t="str">
        <f>IF(Clean_Data[[#This Row],[Sales]]&lt;100,"Low",
IF(Clean_Data[[#This Row],[Sales]]&lt;500,"Medium","High"))</f>
        <v>Medium</v>
      </c>
    </row>
    <row r="3560" spans="1:16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1">
        <v>8.2560000000000002</v>
      </c>
      <c r="K3560" s="1">
        <v>4</v>
      </c>
      <c r="L3560" s="1">
        <v>0.2</v>
      </c>
      <c r="M3560" s="1">
        <v>0.61919999999999997</v>
      </c>
      <c r="N3560" s="1">
        <f>Clean_Data[[#This Row],[Profit]]/Clean_Data[[#This Row],[Sales]]</f>
        <v>7.4999999999999997E-2</v>
      </c>
      <c r="O3560" s="1" t="str">
        <f>IF(Clean_Data[[#This Row],[Discount]]=0,"No Discount",
IF(Clean_Data[[#This Row],[Discount]]&lt;=0.2,"Low",
IF(Clean_Data[[#This Row],[Discount]]&lt;=0.5,"Medium","High")))</f>
        <v>Low</v>
      </c>
      <c r="P3560" s="1" t="str">
        <f>IF(Clean_Data[[#This Row],[Sales]]&lt;100,"Low",
IF(Clean_Data[[#This Row],[Sales]]&lt;500,"Medium","High"))</f>
        <v>Low</v>
      </c>
    </row>
    <row r="3561" spans="1:16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1">
        <v>25.56</v>
      </c>
      <c r="K3561" s="1">
        <v>5</v>
      </c>
      <c r="L3561" s="1">
        <v>0.7</v>
      </c>
      <c r="M3561" s="1">
        <v>-20.448</v>
      </c>
      <c r="N3561" s="1">
        <f>Clean_Data[[#This Row],[Profit]]/Clean_Data[[#This Row],[Sales]]</f>
        <v>-0.8</v>
      </c>
      <c r="O3561" s="1" t="str">
        <f>IF(Clean_Data[[#This Row],[Discount]]=0,"No Discount",
IF(Clean_Data[[#This Row],[Discount]]&lt;=0.2,"Low",
IF(Clean_Data[[#This Row],[Discount]]&lt;=0.5,"Medium","High")))</f>
        <v>High</v>
      </c>
      <c r="P3561" s="1" t="str">
        <f>IF(Clean_Data[[#This Row],[Sales]]&lt;100,"Low",
IF(Clean_Data[[#This Row],[Sales]]&lt;500,"Medium","High"))</f>
        <v>Low</v>
      </c>
    </row>
    <row r="3562" spans="1:16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1">
        <v>4.3680000000000003</v>
      </c>
      <c r="K3562" s="1">
        <v>2</v>
      </c>
      <c r="L3562" s="1">
        <v>0.7</v>
      </c>
      <c r="M3562" s="1">
        <v>-3.0575999999999999</v>
      </c>
      <c r="N3562" s="1">
        <f>Clean_Data[[#This Row],[Profit]]/Clean_Data[[#This Row],[Sales]]</f>
        <v>-0.7</v>
      </c>
      <c r="O3562" s="1" t="str">
        <f>IF(Clean_Data[[#This Row],[Discount]]=0,"No Discount",
IF(Clean_Data[[#This Row],[Discount]]&lt;=0.2,"Low",
IF(Clean_Data[[#This Row],[Discount]]&lt;=0.5,"Medium","High")))</f>
        <v>High</v>
      </c>
      <c r="P3562" s="1" t="str">
        <f>IF(Clean_Data[[#This Row],[Sales]]&lt;100,"Low",
IF(Clean_Data[[#This Row],[Sales]]&lt;500,"Medium","High"))</f>
        <v>Low</v>
      </c>
    </row>
    <row r="3563" spans="1:16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1">
        <v>11.52</v>
      </c>
      <c r="K3563" s="1">
        <v>4</v>
      </c>
      <c r="L3563" s="1">
        <v>0.2</v>
      </c>
      <c r="M3563" s="1">
        <v>3.7440000000000002</v>
      </c>
      <c r="N3563" s="1">
        <f>Clean_Data[[#This Row],[Profit]]/Clean_Data[[#This Row],[Sales]]</f>
        <v>0.32500000000000001</v>
      </c>
      <c r="O3563" s="1" t="str">
        <f>IF(Clean_Data[[#This Row],[Discount]]=0,"No Discount",
IF(Clean_Data[[#This Row],[Discount]]&lt;=0.2,"Low",
IF(Clean_Data[[#This Row],[Discount]]&lt;=0.5,"Medium","High")))</f>
        <v>Low</v>
      </c>
      <c r="P3563" s="1" t="str">
        <f>IF(Clean_Data[[#This Row],[Sales]]&lt;100,"Low",
IF(Clean_Data[[#This Row],[Sales]]&lt;500,"Medium","High"))</f>
        <v>Low</v>
      </c>
    </row>
    <row r="3564" spans="1:16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1">
        <v>12.96</v>
      </c>
      <c r="K3564" s="1">
        <v>2</v>
      </c>
      <c r="L3564" s="1">
        <v>0</v>
      </c>
      <c r="M3564" s="1">
        <v>6.2207999999999997</v>
      </c>
      <c r="N3564" s="1">
        <f>Clean_Data[[#This Row],[Profit]]/Clean_Data[[#This Row],[Sales]]</f>
        <v>0.47999999999999993</v>
      </c>
      <c r="O3564" s="1" t="str">
        <f>IF(Clean_Data[[#This Row],[Discount]]=0,"No Discount",
IF(Clean_Data[[#This Row],[Discount]]&lt;=0.2,"Low",
IF(Clean_Data[[#This Row],[Discount]]&lt;=0.5,"Medium","High")))</f>
        <v>No Discount</v>
      </c>
      <c r="P3564" s="1" t="str">
        <f>IF(Clean_Data[[#This Row],[Sales]]&lt;100,"Low",
IF(Clean_Data[[#This Row],[Sales]]&lt;500,"Medium","High"))</f>
        <v>Low</v>
      </c>
    </row>
    <row r="3565" spans="1:16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1">
        <v>3.96</v>
      </c>
      <c r="K3565" s="1">
        <v>2</v>
      </c>
      <c r="L3565" s="1">
        <v>0</v>
      </c>
      <c r="M3565" s="1">
        <v>7.9200000000000007E-2</v>
      </c>
      <c r="N3565" s="1">
        <f>Clean_Data[[#This Row],[Profit]]/Clean_Data[[#This Row],[Sales]]</f>
        <v>0.02</v>
      </c>
      <c r="O3565" s="1" t="str">
        <f>IF(Clean_Data[[#This Row],[Discount]]=0,"No Discount",
IF(Clean_Data[[#This Row],[Discount]]&lt;=0.2,"Low",
IF(Clean_Data[[#This Row],[Discount]]&lt;=0.5,"Medium","High")))</f>
        <v>No Discount</v>
      </c>
      <c r="P3565" s="1" t="str">
        <f>IF(Clean_Data[[#This Row],[Sales]]&lt;100,"Low",
IF(Clean_Data[[#This Row],[Sales]]&lt;500,"Medium","High"))</f>
        <v>Low</v>
      </c>
    </row>
    <row r="3566" spans="1:16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1">
        <v>1577.94</v>
      </c>
      <c r="K3566" s="1">
        <v>3</v>
      </c>
      <c r="L3566" s="1">
        <v>0</v>
      </c>
      <c r="M3566" s="1">
        <v>757.41120000000001</v>
      </c>
      <c r="N3566" s="1">
        <f>Clean_Data[[#This Row],[Profit]]/Clean_Data[[#This Row],[Sales]]</f>
        <v>0.48</v>
      </c>
      <c r="O3566" s="1" t="str">
        <f>IF(Clean_Data[[#This Row],[Discount]]=0,"No Discount",
IF(Clean_Data[[#This Row],[Discount]]&lt;=0.2,"Low",
IF(Clean_Data[[#This Row],[Discount]]&lt;=0.5,"Medium","High")))</f>
        <v>No Discount</v>
      </c>
      <c r="P3566" s="1" t="str">
        <f>IF(Clean_Data[[#This Row],[Sales]]&lt;100,"Low",
IF(Clean_Data[[#This Row],[Sales]]&lt;500,"Medium","High"))</f>
        <v>High</v>
      </c>
    </row>
    <row r="3567" spans="1:16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1">
        <v>15.007999999999999</v>
      </c>
      <c r="K3567" s="1">
        <v>4</v>
      </c>
      <c r="L3567" s="1">
        <v>0.6</v>
      </c>
      <c r="M3567" s="1">
        <v>-12.006399999999999</v>
      </c>
      <c r="N3567" s="1">
        <f>Clean_Data[[#This Row],[Profit]]/Clean_Data[[#This Row],[Sales]]</f>
        <v>-0.8</v>
      </c>
      <c r="O3567" s="1" t="str">
        <f>IF(Clean_Data[[#This Row],[Discount]]=0,"No Discount",
IF(Clean_Data[[#This Row],[Discount]]&lt;=0.2,"Low",
IF(Clean_Data[[#This Row],[Discount]]&lt;=0.5,"Medium","High")))</f>
        <v>High</v>
      </c>
      <c r="P3567" s="1" t="str">
        <f>IF(Clean_Data[[#This Row],[Sales]]&lt;100,"Low",
IF(Clean_Data[[#This Row],[Sales]]&lt;500,"Medium","High"))</f>
        <v>Low</v>
      </c>
    </row>
    <row r="3568" spans="1:16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1">
        <v>59.98</v>
      </c>
      <c r="K3568" s="1">
        <v>2</v>
      </c>
      <c r="L3568" s="1">
        <v>0</v>
      </c>
      <c r="M3568" s="1">
        <v>26.391200000000001</v>
      </c>
      <c r="N3568" s="1">
        <f>Clean_Data[[#This Row],[Profit]]/Clean_Data[[#This Row],[Sales]]</f>
        <v>0.44000000000000006</v>
      </c>
      <c r="O3568" s="1" t="str">
        <f>IF(Clean_Data[[#This Row],[Discount]]=0,"No Discount",
IF(Clean_Data[[#This Row],[Discount]]&lt;=0.2,"Low",
IF(Clean_Data[[#This Row],[Discount]]&lt;=0.5,"Medium","High")))</f>
        <v>No Discount</v>
      </c>
      <c r="P3568" s="1" t="str">
        <f>IF(Clean_Data[[#This Row],[Sales]]&lt;100,"Low",
IF(Clean_Data[[#This Row],[Sales]]&lt;500,"Medium","High"))</f>
        <v>Low</v>
      </c>
    </row>
    <row r="3569" spans="1:16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1">
        <v>2395.1999999999998</v>
      </c>
      <c r="K3569" s="1">
        <v>6</v>
      </c>
      <c r="L3569" s="1">
        <v>0.2</v>
      </c>
      <c r="M3569" s="1">
        <v>209.58</v>
      </c>
      <c r="N3569" s="1">
        <f>Clean_Data[[#This Row],[Profit]]/Clean_Data[[#This Row],[Sales]]</f>
        <v>8.7500000000000008E-2</v>
      </c>
      <c r="O3569" s="1" t="str">
        <f>IF(Clean_Data[[#This Row],[Discount]]=0,"No Discount",
IF(Clean_Data[[#This Row],[Discount]]&lt;=0.2,"Low",
IF(Clean_Data[[#This Row],[Discount]]&lt;=0.5,"Medium","High")))</f>
        <v>Low</v>
      </c>
      <c r="P3569" s="1" t="str">
        <f>IF(Clean_Data[[#This Row],[Sales]]&lt;100,"Low",
IF(Clean_Data[[#This Row],[Sales]]&lt;500,"Medium","High"))</f>
        <v>High</v>
      </c>
    </row>
    <row r="3570" spans="1:16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1687.8</v>
      </c>
      <c r="K3570" s="1">
        <v>4</v>
      </c>
      <c r="L3570" s="1">
        <v>0</v>
      </c>
      <c r="M3570" s="1">
        <v>742.63199999999995</v>
      </c>
      <c r="N3570" s="1">
        <f>Clean_Data[[#This Row],[Profit]]/Clean_Data[[#This Row],[Sales]]</f>
        <v>0.44</v>
      </c>
      <c r="O3570" s="1" t="str">
        <f>IF(Clean_Data[[#This Row],[Discount]]=0,"No Discount",
IF(Clean_Data[[#This Row],[Discount]]&lt;=0.2,"Low",
IF(Clean_Data[[#This Row],[Discount]]&lt;=0.5,"Medium","High")))</f>
        <v>No Discount</v>
      </c>
      <c r="P3570" s="1" t="str">
        <f>IF(Clean_Data[[#This Row],[Sales]]&lt;100,"Low",
IF(Clean_Data[[#This Row],[Sales]]&lt;500,"Medium","High"))</f>
        <v>High</v>
      </c>
    </row>
    <row r="3571" spans="1:16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1">
        <v>7.992</v>
      </c>
      <c r="K3571" s="1">
        <v>1</v>
      </c>
      <c r="L3571" s="1">
        <v>0.2</v>
      </c>
      <c r="M3571" s="1">
        <v>2.6972999999999998</v>
      </c>
      <c r="N3571" s="1">
        <f>Clean_Data[[#This Row],[Profit]]/Clean_Data[[#This Row],[Sales]]</f>
        <v>0.33749999999999997</v>
      </c>
      <c r="O3571" s="1" t="str">
        <f>IF(Clean_Data[[#This Row],[Discount]]=0,"No Discount",
IF(Clean_Data[[#This Row],[Discount]]&lt;=0.2,"Low",
IF(Clean_Data[[#This Row],[Discount]]&lt;=0.5,"Medium","High")))</f>
        <v>Low</v>
      </c>
      <c r="P3571" s="1" t="str">
        <f>IF(Clean_Data[[#This Row],[Sales]]&lt;100,"Low",
IF(Clean_Data[[#This Row],[Sales]]&lt;500,"Medium","High"))</f>
        <v>Low</v>
      </c>
    </row>
    <row r="3572" spans="1:16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1">
        <v>5.1840000000000002</v>
      </c>
      <c r="K3572" s="1">
        <v>1</v>
      </c>
      <c r="L3572" s="1">
        <v>0.2</v>
      </c>
      <c r="M3572" s="1">
        <v>1.8144</v>
      </c>
      <c r="N3572" s="1">
        <f>Clean_Data[[#This Row],[Profit]]/Clean_Data[[#This Row],[Sales]]</f>
        <v>0.35</v>
      </c>
      <c r="O3572" s="1" t="str">
        <f>IF(Clean_Data[[#This Row],[Discount]]=0,"No Discount",
IF(Clean_Data[[#This Row],[Discount]]&lt;=0.2,"Low",
IF(Clean_Data[[#This Row],[Discount]]&lt;=0.5,"Medium","High")))</f>
        <v>Low</v>
      </c>
      <c r="P3572" s="1" t="str">
        <f>IF(Clean_Data[[#This Row],[Sales]]&lt;100,"Low",
IF(Clean_Data[[#This Row],[Sales]]&lt;500,"Medium","High"))</f>
        <v>Low</v>
      </c>
    </row>
    <row r="3573" spans="1:16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1">
        <v>11.68</v>
      </c>
      <c r="K3573" s="1">
        <v>2</v>
      </c>
      <c r="L3573" s="1">
        <v>0</v>
      </c>
      <c r="M3573" s="1">
        <v>5.4896000000000003</v>
      </c>
      <c r="N3573" s="1">
        <f>Clean_Data[[#This Row],[Profit]]/Clean_Data[[#This Row],[Sales]]</f>
        <v>0.47000000000000003</v>
      </c>
      <c r="O3573" s="1" t="str">
        <f>IF(Clean_Data[[#This Row],[Discount]]=0,"No Discount",
IF(Clean_Data[[#This Row],[Discount]]&lt;=0.2,"Low",
IF(Clean_Data[[#This Row],[Discount]]&lt;=0.5,"Medium","High")))</f>
        <v>No Discount</v>
      </c>
      <c r="P3573" s="1" t="str">
        <f>IF(Clean_Data[[#This Row],[Sales]]&lt;100,"Low",
IF(Clean_Data[[#This Row],[Sales]]&lt;500,"Medium","High"))</f>
        <v>Low</v>
      </c>
    </row>
    <row r="3574" spans="1:16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1">
        <v>104.8</v>
      </c>
      <c r="K3574" s="1">
        <v>10</v>
      </c>
      <c r="L3574" s="1">
        <v>0</v>
      </c>
      <c r="M3574" s="1">
        <v>26.2</v>
      </c>
      <c r="N3574" s="1">
        <f>Clean_Data[[#This Row],[Profit]]/Clean_Data[[#This Row],[Sales]]</f>
        <v>0.25</v>
      </c>
      <c r="O3574" s="1" t="str">
        <f>IF(Clean_Data[[#This Row],[Discount]]=0,"No Discount",
IF(Clean_Data[[#This Row],[Discount]]&lt;=0.2,"Low",
IF(Clean_Data[[#This Row],[Discount]]&lt;=0.5,"Medium","High")))</f>
        <v>No Discount</v>
      </c>
      <c r="P3574" s="1" t="str">
        <f>IF(Clean_Data[[#This Row],[Sales]]&lt;100,"Low",
IF(Clean_Data[[#This Row],[Sales]]&lt;500,"Medium","High"))</f>
        <v>Medium</v>
      </c>
    </row>
    <row r="3575" spans="1:16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1">
        <v>14.496</v>
      </c>
      <c r="K3575" s="1">
        <v>3</v>
      </c>
      <c r="L3575" s="1">
        <v>0.2</v>
      </c>
      <c r="M3575" s="1">
        <v>4.8924000000000003</v>
      </c>
      <c r="N3575" s="1">
        <f>Clean_Data[[#This Row],[Profit]]/Clean_Data[[#This Row],[Sales]]</f>
        <v>0.33750000000000002</v>
      </c>
      <c r="O3575" s="1" t="str">
        <f>IF(Clean_Data[[#This Row],[Discount]]=0,"No Discount",
IF(Clean_Data[[#This Row],[Discount]]&lt;=0.2,"Low",
IF(Clean_Data[[#This Row],[Discount]]&lt;=0.5,"Medium","High")))</f>
        <v>Low</v>
      </c>
      <c r="P3575" s="1" t="str">
        <f>IF(Clean_Data[[#This Row],[Sales]]&lt;100,"Low",
IF(Clean_Data[[#This Row],[Sales]]&lt;500,"Medium","High"))</f>
        <v>Low</v>
      </c>
    </row>
    <row r="3576" spans="1:16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1">
        <v>4.7839999999999998</v>
      </c>
      <c r="K3576" s="1">
        <v>1</v>
      </c>
      <c r="L3576" s="1">
        <v>0.2</v>
      </c>
      <c r="M3576" s="1">
        <v>1.5548</v>
      </c>
      <c r="N3576" s="1">
        <f>Clean_Data[[#This Row],[Profit]]/Clean_Data[[#This Row],[Sales]]</f>
        <v>0.32500000000000001</v>
      </c>
      <c r="O3576" s="1" t="str">
        <f>IF(Clean_Data[[#This Row],[Discount]]=0,"No Discount",
IF(Clean_Data[[#This Row],[Discount]]&lt;=0.2,"Low",
IF(Clean_Data[[#This Row],[Discount]]&lt;=0.5,"Medium","High")))</f>
        <v>Low</v>
      </c>
      <c r="P3576" s="1" t="str">
        <f>IF(Clean_Data[[#This Row],[Sales]]&lt;100,"Low",
IF(Clean_Data[[#This Row],[Sales]]&lt;500,"Medium","High"))</f>
        <v>Low</v>
      </c>
    </row>
    <row r="3577" spans="1:16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1">
        <v>4.7300000000000004</v>
      </c>
      <c r="K3577" s="1">
        <v>1</v>
      </c>
      <c r="L3577" s="1">
        <v>0</v>
      </c>
      <c r="M3577" s="1">
        <v>2.3176999999999999</v>
      </c>
      <c r="N3577" s="1">
        <f>Clean_Data[[#This Row],[Profit]]/Clean_Data[[#This Row],[Sales]]</f>
        <v>0.48999999999999994</v>
      </c>
      <c r="O3577" s="1" t="str">
        <f>IF(Clean_Data[[#This Row],[Discount]]=0,"No Discount",
IF(Clean_Data[[#This Row],[Discount]]&lt;=0.2,"Low",
IF(Clean_Data[[#This Row],[Discount]]&lt;=0.5,"Medium","High")))</f>
        <v>No Discount</v>
      </c>
      <c r="P3577" s="1" t="str">
        <f>IF(Clean_Data[[#This Row],[Sales]]&lt;100,"Low",
IF(Clean_Data[[#This Row],[Sales]]&lt;500,"Medium","High"))</f>
        <v>Low</v>
      </c>
    </row>
    <row r="3578" spans="1:16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1">
        <v>7.89</v>
      </c>
      <c r="K3578" s="1">
        <v>1</v>
      </c>
      <c r="L3578" s="1">
        <v>0</v>
      </c>
      <c r="M3578" s="1">
        <v>0.31559999999999999</v>
      </c>
      <c r="N3578" s="1">
        <f>Clean_Data[[#This Row],[Profit]]/Clean_Data[[#This Row],[Sales]]</f>
        <v>0.04</v>
      </c>
      <c r="O3578" s="1" t="str">
        <f>IF(Clean_Data[[#This Row],[Discount]]=0,"No Discount",
IF(Clean_Data[[#This Row],[Discount]]&lt;=0.2,"Low",
IF(Clean_Data[[#This Row],[Discount]]&lt;=0.5,"Medium","High")))</f>
        <v>No Discount</v>
      </c>
      <c r="P3578" s="1" t="str">
        <f>IF(Clean_Data[[#This Row],[Sales]]&lt;100,"Low",
IF(Clean_Data[[#This Row],[Sales]]&lt;500,"Medium","High"))</f>
        <v>Low</v>
      </c>
    </row>
    <row r="3579" spans="1:16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1">
        <v>65.5</v>
      </c>
      <c r="K3579" s="1">
        <v>5</v>
      </c>
      <c r="L3579" s="1">
        <v>0</v>
      </c>
      <c r="M3579" s="1">
        <v>32.094999999999999</v>
      </c>
      <c r="N3579" s="1">
        <f>Clean_Data[[#This Row],[Profit]]/Clean_Data[[#This Row],[Sales]]</f>
        <v>0.49</v>
      </c>
      <c r="O3579" s="1" t="str">
        <f>IF(Clean_Data[[#This Row],[Discount]]=0,"No Discount",
IF(Clean_Data[[#This Row],[Discount]]&lt;=0.2,"Low",
IF(Clean_Data[[#This Row],[Discount]]&lt;=0.5,"Medium","High")))</f>
        <v>No Discount</v>
      </c>
      <c r="P3579" s="1" t="str">
        <f>IF(Clean_Data[[#This Row],[Sales]]&lt;100,"Low",
IF(Clean_Data[[#This Row],[Sales]]&lt;500,"Medium","High"))</f>
        <v>Low</v>
      </c>
    </row>
    <row r="3580" spans="1:16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1">
        <v>2430.08</v>
      </c>
      <c r="K3580" s="1">
        <v>8</v>
      </c>
      <c r="L3580" s="1">
        <v>0</v>
      </c>
      <c r="M3580" s="1">
        <v>388.81279999999998</v>
      </c>
      <c r="N3580" s="1">
        <f>Clean_Data[[#This Row],[Profit]]/Clean_Data[[#This Row],[Sales]]</f>
        <v>0.16</v>
      </c>
      <c r="O3580" s="1" t="str">
        <f>IF(Clean_Data[[#This Row],[Discount]]=0,"No Discount",
IF(Clean_Data[[#This Row],[Discount]]&lt;=0.2,"Low",
IF(Clean_Data[[#This Row],[Discount]]&lt;=0.5,"Medium","High")))</f>
        <v>No Discount</v>
      </c>
      <c r="P3580" s="1" t="str">
        <f>IF(Clean_Data[[#This Row],[Sales]]&lt;100,"Low",
IF(Clean_Data[[#This Row],[Sales]]&lt;500,"Medium","High"))</f>
        <v>High</v>
      </c>
    </row>
    <row r="3581" spans="1:16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1">
        <v>104.85</v>
      </c>
      <c r="K3581" s="1">
        <v>1</v>
      </c>
      <c r="L3581" s="1">
        <v>0</v>
      </c>
      <c r="M3581" s="1">
        <v>50.328000000000003</v>
      </c>
      <c r="N3581" s="1">
        <f>Clean_Data[[#This Row],[Profit]]/Clean_Data[[#This Row],[Sales]]</f>
        <v>0.48000000000000004</v>
      </c>
      <c r="O3581" s="1" t="str">
        <f>IF(Clean_Data[[#This Row],[Discount]]=0,"No Discount",
IF(Clean_Data[[#This Row],[Discount]]&lt;=0.2,"Low",
IF(Clean_Data[[#This Row],[Discount]]&lt;=0.5,"Medium","High")))</f>
        <v>No Discount</v>
      </c>
      <c r="P3581" s="1" t="str">
        <f>IF(Clean_Data[[#This Row],[Sales]]&lt;100,"Low",
IF(Clean_Data[[#This Row],[Sales]]&lt;500,"Medium","High"))</f>
        <v>Medium</v>
      </c>
    </row>
    <row r="3582" spans="1:16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1">
        <v>3.9</v>
      </c>
      <c r="K3582" s="1">
        <v>2</v>
      </c>
      <c r="L3582" s="1">
        <v>0</v>
      </c>
      <c r="M3582" s="1">
        <v>1.5209999999999999</v>
      </c>
      <c r="N3582" s="1">
        <f>Clean_Data[[#This Row],[Profit]]/Clean_Data[[#This Row],[Sales]]</f>
        <v>0.38999999999999996</v>
      </c>
      <c r="O3582" s="1" t="str">
        <f>IF(Clean_Data[[#This Row],[Discount]]=0,"No Discount",
IF(Clean_Data[[#This Row],[Discount]]&lt;=0.2,"Low",
IF(Clean_Data[[#This Row],[Discount]]&lt;=0.5,"Medium","High")))</f>
        <v>No Discount</v>
      </c>
      <c r="P3582" s="1" t="str">
        <f>IF(Clean_Data[[#This Row],[Sales]]&lt;100,"Low",
IF(Clean_Data[[#This Row],[Sales]]&lt;500,"Medium","High"))</f>
        <v>Low</v>
      </c>
    </row>
    <row r="3583" spans="1:16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1">
        <v>801.96</v>
      </c>
      <c r="K3583" s="1">
        <v>2</v>
      </c>
      <c r="L3583" s="1">
        <v>0</v>
      </c>
      <c r="M3583" s="1">
        <v>200.49</v>
      </c>
      <c r="N3583" s="1">
        <f>Clean_Data[[#This Row],[Profit]]/Clean_Data[[#This Row],[Sales]]</f>
        <v>0.25</v>
      </c>
      <c r="O3583" s="1" t="str">
        <f>IF(Clean_Data[[#This Row],[Discount]]=0,"No Discount",
IF(Clean_Data[[#This Row],[Discount]]&lt;=0.2,"Low",
IF(Clean_Data[[#This Row],[Discount]]&lt;=0.5,"Medium","High")))</f>
        <v>No Discount</v>
      </c>
      <c r="P3583" s="1" t="str">
        <f>IF(Clean_Data[[#This Row],[Sales]]&lt;100,"Low",
IF(Clean_Data[[#This Row],[Sales]]&lt;500,"Medium","High"))</f>
        <v>High</v>
      </c>
    </row>
    <row r="3584" spans="1:16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1">
        <v>191.96</v>
      </c>
      <c r="K3584" s="1">
        <v>2</v>
      </c>
      <c r="L3584" s="1">
        <v>0</v>
      </c>
      <c r="M3584" s="1">
        <v>32.633200000000002</v>
      </c>
      <c r="N3584" s="1">
        <f>Clean_Data[[#This Row],[Profit]]/Clean_Data[[#This Row],[Sales]]</f>
        <v>0.17</v>
      </c>
      <c r="O3584" s="1" t="str">
        <f>IF(Clean_Data[[#This Row],[Discount]]=0,"No Discount",
IF(Clean_Data[[#This Row],[Discount]]&lt;=0.2,"Low",
IF(Clean_Data[[#This Row],[Discount]]&lt;=0.5,"Medium","High")))</f>
        <v>No Discount</v>
      </c>
      <c r="P3584" s="1" t="str">
        <f>IF(Clean_Data[[#This Row],[Sales]]&lt;100,"Low",
IF(Clean_Data[[#This Row],[Sales]]&lt;500,"Medium","High"))</f>
        <v>Medium</v>
      </c>
    </row>
    <row r="3585" spans="1:16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1">
        <v>2.61</v>
      </c>
      <c r="K3585" s="1">
        <v>1</v>
      </c>
      <c r="L3585" s="1">
        <v>0</v>
      </c>
      <c r="M3585" s="1">
        <v>1.2005999999999999</v>
      </c>
      <c r="N3585" s="1">
        <f>Clean_Data[[#This Row],[Profit]]/Clean_Data[[#This Row],[Sales]]</f>
        <v>0.45999999999999996</v>
      </c>
      <c r="O3585" s="1" t="str">
        <f>IF(Clean_Data[[#This Row],[Discount]]=0,"No Discount",
IF(Clean_Data[[#This Row],[Discount]]&lt;=0.2,"Low",
IF(Clean_Data[[#This Row],[Discount]]&lt;=0.5,"Medium","High")))</f>
        <v>No Discount</v>
      </c>
      <c r="P3585" s="1" t="str">
        <f>IF(Clean_Data[[#This Row],[Sales]]&lt;100,"Low",
IF(Clean_Data[[#This Row],[Sales]]&lt;500,"Medium","High"))</f>
        <v>Low</v>
      </c>
    </row>
    <row r="3586" spans="1:16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1">
        <v>5.96</v>
      </c>
      <c r="K3586" s="1">
        <v>2</v>
      </c>
      <c r="L3586" s="1">
        <v>0</v>
      </c>
      <c r="M3586" s="1">
        <v>1.6688000000000001</v>
      </c>
      <c r="N3586" s="1">
        <f>Clean_Data[[#This Row],[Profit]]/Clean_Data[[#This Row],[Sales]]</f>
        <v>0.28000000000000003</v>
      </c>
      <c r="O3586" s="1" t="str">
        <f>IF(Clean_Data[[#This Row],[Discount]]=0,"No Discount",
IF(Clean_Data[[#This Row],[Discount]]&lt;=0.2,"Low",
IF(Clean_Data[[#This Row],[Discount]]&lt;=0.5,"Medium","High")))</f>
        <v>No Discount</v>
      </c>
      <c r="P3586" s="1" t="str">
        <f>IF(Clean_Data[[#This Row],[Sales]]&lt;100,"Low",
IF(Clean_Data[[#This Row],[Sales]]&lt;500,"Medium","High"))</f>
        <v>Low</v>
      </c>
    </row>
    <row r="3587" spans="1:16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1">
        <v>1169.694</v>
      </c>
      <c r="K3587" s="1">
        <v>3</v>
      </c>
      <c r="L3587" s="1">
        <v>0.4</v>
      </c>
      <c r="M3587" s="1">
        <v>-253.43369999999999</v>
      </c>
      <c r="N3587" s="1">
        <f>Clean_Data[[#This Row],[Profit]]/Clean_Data[[#This Row],[Sales]]</f>
        <v>-0.21666666666666667</v>
      </c>
      <c r="O3587" s="1" t="str">
        <f>IF(Clean_Data[[#This Row],[Discount]]=0,"No Discount",
IF(Clean_Data[[#This Row],[Discount]]&lt;=0.2,"Low",
IF(Clean_Data[[#This Row],[Discount]]&lt;=0.5,"Medium","High")))</f>
        <v>Medium</v>
      </c>
      <c r="P3587" s="1" t="str">
        <f>IF(Clean_Data[[#This Row],[Sales]]&lt;100,"Low",
IF(Clean_Data[[#This Row],[Sales]]&lt;500,"Medium","High"))</f>
        <v>High</v>
      </c>
    </row>
    <row r="3588" spans="1:16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1">
        <v>1665.62</v>
      </c>
      <c r="K3588" s="1">
        <v>2</v>
      </c>
      <c r="L3588" s="1">
        <v>0</v>
      </c>
      <c r="M3588" s="1">
        <v>33.312399999999997</v>
      </c>
      <c r="N3588" s="1">
        <f>Clean_Data[[#This Row],[Profit]]/Clean_Data[[#This Row],[Sales]]</f>
        <v>0.02</v>
      </c>
      <c r="O3588" s="1" t="str">
        <f>IF(Clean_Data[[#This Row],[Discount]]=0,"No Discount",
IF(Clean_Data[[#This Row],[Discount]]&lt;=0.2,"Low",
IF(Clean_Data[[#This Row],[Discount]]&lt;=0.5,"Medium","High")))</f>
        <v>No Discount</v>
      </c>
      <c r="P3588" s="1" t="str">
        <f>IF(Clean_Data[[#This Row],[Sales]]&lt;100,"Low",
IF(Clean_Data[[#This Row],[Sales]]&lt;500,"Medium","High"))</f>
        <v>High</v>
      </c>
    </row>
    <row r="3589" spans="1:16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1">
        <v>2.88</v>
      </c>
      <c r="K3589" s="1">
        <v>1</v>
      </c>
      <c r="L3589" s="1">
        <v>0</v>
      </c>
      <c r="M3589" s="1">
        <v>1.4112</v>
      </c>
      <c r="N3589" s="1">
        <f>Clean_Data[[#This Row],[Profit]]/Clean_Data[[#This Row],[Sales]]</f>
        <v>0.49000000000000005</v>
      </c>
      <c r="O3589" s="1" t="str">
        <f>IF(Clean_Data[[#This Row],[Discount]]=0,"No Discount",
IF(Clean_Data[[#This Row],[Discount]]&lt;=0.2,"Low",
IF(Clean_Data[[#This Row],[Discount]]&lt;=0.5,"Medium","High")))</f>
        <v>No Discount</v>
      </c>
      <c r="P3589" s="1" t="str">
        <f>IF(Clean_Data[[#This Row],[Sales]]&lt;100,"Low",
IF(Clean_Data[[#This Row],[Sales]]&lt;500,"Medium","High"))</f>
        <v>Low</v>
      </c>
    </row>
    <row r="3590" spans="1:16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1">
        <v>1443.96</v>
      </c>
      <c r="K3590" s="1">
        <v>12</v>
      </c>
      <c r="L3590" s="1">
        <v>0</v>
      </c>
      <c r="M3590" s="1">
        <v>375.42959999999999</v>
      </c>
      <c r="N3590" s="1">
        <f>Clean_Data[[#This Row],[Profit]]/Clean_Data[[#This Row],[Sales]]</f>
        <v>0.26</v>
      </c>
      <c r="O3590" s="1" t="str">
        <f>IF(Clean_Data[[#This Row],[Discount]]=0,"No Discount",
IF(Clean_Data[[#This Row],[Discount]]&lt;=0.2,"Low",
IF(Clean_Data[[#This Row],[Discount]]&lt;=0.5,"Medium","High")))</f>
        <v>No Discount</v>
      </c>
      <c r="P3590" s="1" t="str">
        <f>IF(Clean_Data[[#This Row],[Sales]]&lt;100,"Low",
IF(Clean_Data[[#This Row],[Sales]]&lt;500,"Medium","High"))</f>
        <v>High</v>
      </c>
    </row>
    <row r="3591" spans="1:16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1">
        <v>2.92</v>
      </c>
      <c r="K3591" s="1">
        <v>1</v>
      </c>
      <c r="L3591" s="1">
        <v>0.2</v>
      </c>
      <c r="M3591" s="1">
        <v>0.36499999999999999</v>
      </c>
      <c r="N3591" s="1">
        <f>Clean_Data[[#This Row],[Profit]]/Clean_Data[[#This Row],[Sales]]</f>
        <v>0.125</v>
      </c>
      <c r="O3591" s="1" t="str">
        <f>IF(Clean_Data[[#This Row],[Discount]]=0,"No Discount",
IF(Clean_Data[[#This Row],[Discount]]&lt;=0.2,"Low",
IF(Clean_Data[[#This Row],[Discount]]&lt;=0.5,"Medium","High")))</f>
        <v>Low</v>
      </c>
      <c r="P3591" s="1" t="str">
        <f>IF(Clean_Data[[#This Row],[Sales]]&lt;100,"Low",
IF(Clean_Data[[#This Row],[Sales]]&lt;500,"Medium","High"))</f>
        <v>Low</v>
      </c>
    </row>
    <row r="3592" spans="1:16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1">
        <v>465.18</v>
      </c>
      <c r="K3592" s="1">
        <v>3</v>
      </c>
      <c r="L3592" s="1">
        <v>0</v>
      </c>
      <c r="M3592" s="1">
        <v>120.9468</v>
      </c>
      <c r="N3592" s="1">
        <f>Clean_Data[[#This Row],[Profit]]/Clean_Data[[#This Row],[Sales]]</f>
        <v>0.26</v>
      </c>
      <c r="O3592" s="1" t="str">
        <f>IF(Clean_Data[[#This Row],[Discount]]=0,"No Discount",
IF(Clean_Data[[#This Row],[Discount]]&lt;=0.2,"Low",
IF(Clean_Data[[#This Row],[Discount]]&lt;=0.5,"Medium","High")))</f>
        <v>No Discount</v>
      </c>
      <c r="P3592" s="1" t="str">
        <f>IF(Clean_Data[[#This Row],[Sales]]&lt;100,"Low",
IF(Clean_Data[[#This Row],[Sales]]&lt;500,"Medium","High"))</f>
        <v>Medium</v>
      </c>
    </row>
    <row r="3593" spans="1:16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1">
        <v>22.428000000000001</v>
      </c>
      <c r="K3593" s="1">
        <v>3</v>
      </c>
      <c r="L3593" s="1">
        <v>0.7</v>
      </c>
      <c r="M3593" s="1">
        <v>-17.942399999999999</v>
      </c>
      <c r="N3593" s="1">
        <f>Clean_Data[[#This Row],[Profit]]/Clean_Data[[#This Row],[Sales]]</f>
        <v>-0.79999999999999993</v>
      </c>
      <c r="O3593" s="1" t="str">
        <f>IF(Clean_Data[[#This Row],[Discount]]=0,"No Discount",
IF(Clean_Data[[#This Row],[Discount]]&lt;=0.2,"Low",
IF(Clean_Data[[#This Row],[Discount]]&lt;=0.5,"Medium","High")))</f>
        <v>High</v>
      </c>
      <c r="P3593" s="1" t="str">
        <f>IF(Clean_Data[[#This Row],[Sales]]&lt;100,"Low",
IF(Clean_Data[[#This Row],[Sales]]&lt;500,"Medium","High"))</f>
        <v>Low</v>
      </c>
    </row>
    <row r="3594" spans="1:16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1">
        <v>37.520000000000003</v>
      </c>
      <c r="K3594" s="1">
        <v>5</v>
      </c>
      <c r="L3594" s="1">
        <v>0.2</v>
      </c>
      <c r="M3594" s="1">
        <v>3.7519999999999998</v>
      </c>
      <c r="N3594" s="1">
        <f>Clean_Data[[#This Row],[Profit]]/Clean_Data[[#This Row],[Sales]]</f>
        <v>9.9999999999999992E-2</v>
      </c>
      <c r="O3594" s="1" t="str">
        <f>IF(Clean_Data[[#This Row],[Discount]]=0,"No Discount",
IF(Clean_Data[[#This Row],[Discount]]&lt;=0.2,"Low",
IF(Clean_Data[[#This Row],[Discount]]&lt;=0.5,"Medium","High")))</f>
        <v>Low</v>
      </c>
      <c r="P3594" s="1" t="str">
        <f>IF(Clean_Data[[#This Row],[Sales]]&lt;100,"Low",
IF(Clean_Data[[#This Row],[Sales]]&lt;500,"Medium","High"))</f>
        <v>Low</v>
      </c>
    </row>
    <row r="3595" spans="1:16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1">
        <v>2.6240000000000001</v>
      </c>
      <c r="K3595" s="1">
        <v>1</v>
      </c>
      <c r="L3595" s="1">
        <v>0.2</v>
      </c>
      <c r="M3595" s="1">
        <v>0.4264</v>
      </c>
      <c r="N3595" s="1">
        <f>Clean_Data[[#This Row],[Profit]]/Clean_Data[[#This Row],[Sales]]</f>
        <v>0.16250000000000001</v>
      </c>
      <c r="O3595" s="1" t="str">
        <f>IF(Clean_Data[[#This Row],[Discount]]=0,"No Discount",
IF(Clean_Data[[#This Row],[Discount]]&lt;=0.2,"Low",
IF(Clean_Data[[#This Row],[Discount]]&lt;=0.5,"Medium","High")))</f>
        <v>Low</v>
      </c>
      <c r="P3595" s="1" t="str">
        <f>IF(Clean_Data[[#This Row],[Sales]]&lt;100,"Low",
IF(Clean_Data[[#This Row],[Sales]]&lt;500,"Medium","High"))</f>
        <v>Low</v>
      </c>
    </row>
    <row r="3596" spans="1:16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1">
        <v>15.552</v>
      </c>
      <c r="K3596" s="1">
        <v>3</v>
      </c>
      <c r="L3596" s="1">
        <v>0.2</v>
      </c>
      <c r="M3596" s="1">
        <v>5.4432</v>
      </c>
      <c r="N3596" s="1">
        <f>Clean_Data[[#This Row],[Profit]]/Clean_Data[[#This Row],[Sales]]</f>
        <v>0.35000000000000003</v>
      </c>
      <c r="O3596" s="1" t="str">
        <f>IF(Clean_Data[[#This Row],[Discount]]=0,"No Discount",
IF(Clean_Data[[#This Row],[Discount]]&lt;=0.2,"Low",
IF(Clean_Data[[#This Row],[Discount]]&lt;=0.5,"Medium","High")))</f>
        <v>Low</v>
      </c>
      <c r="P3596" s="1" t="str">
        <f>IF(Clean_Data[[#This Row],[Sales]]&lt;100,"Low",
IF(Clean_Data[[#This Row],[Sales]]&lt;500,"Medium","High"))</f>
        <v>Low</v>
      </c>
    </row>
    <row r="3597" spans="1:16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1">
        <v>64.703999999999994</v>
      </c>
      <c r="K3597" s="1">
        <v>6</v>
      </c>
      <c r="L3597" s="1">
        <v>0.2</v>
      </c>
      <c r="M3597" s="1">
        <v>-4.8528000000000002</v>
      </c>
      <c r="N3597" s="1">
        <f>Clean_Data[[#This Row],[Profit]]/Clean_Data[[#This Row],[Sales]]</f>
        <v>-7.5000000000000011E-2</v>
      </c>
      <c r="O3597" s="1" t="str">
        <f>IF(Clean_Data[[#This Row],[Discount]]=0,"No Discount",
IF(Clean_Data[[#This Row],[Discount]]&lt;=0.2,"Low",
IF(Clean_Data[[#This Row],[Discount]]&lt;=0.5,"Medium","High")))</f>
        <v>Low</v>
      </c>
      <c r="P3597" s="1" t="str">
        <f>IF(Clean_Data[[#This Row],[Sales]]&lt;100,"Low",
IF(Clean_Data[[#This Row],[Sales]]&lt;500,"Medium","High"))</f>
        <v>Low</v>
      </c>
    </row>
    <row r="3598" spans="1:16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1">
        <v>17.472000000000001</v>
      </c>
      <c r="K3598" s="1">
        <v>3</v>
      </c>
      <c r="L3598" s="1">
        <v>0.2</v>
      </c>
      <c r="M3598" s="1">
        <v>5.0232000000000001</v>
      </c>
      <c r="N3598" s="1">
        <f>Clean_Data[[#This Row],[Profit]]/Clean_Data[[#This Row],[Sales]]</f>
        <v>0.28749999999999998</v>
      </c>
      <c r="O3598" s="1" t="str">
        <f>IF(Clean_Data[[#This Row],[Discount]]=0,"No Discount",
IF(Clean_Data[[#This Row],[Discount]]&lt;=0.2,"Low",
IF(Clean_Data[[#This Row],[Discount]]&lt;=0.5,"Medium","High")))</f>
        <v>Low</v>
      </c>
      <c r="P3598" s="1" t="str">
        <f>IF(Clean_Data[[#This Row],[Sales]]&lt;100,"Low",
IF(Clean_Data[[#This Row],[Sales]]&lt;500,"Medium","High"))</f>
        <v>Low</v>
      </c>
    </row>
    <row r="3599" spans="1:16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1">
        <v>135.51599999999999</v>
      </c>
      <c r="K3599" s="1">
        <v>1</v>
      </c>
      <c r="L3599" s="1">
        <v>0.4</v>
      </c>
      <c r="M3599" s="1">
        <v>-31.6204</v>
      </c>
      <c r="N3599" s="1">
        <f>Clean_Data[[#This Row],[Profit]]/Clean_Data[[#This Row],[Sales]]</f>
        <v>-0.23333333333333334</v>
      </c>
      <c r="O3599" s="1" t="str">
        <f>IF(Clean_Data[[#This Row],[Discount]]=0,"No Discount",
IF(Clean_Data[[#This Row],[Discount]]&lt;=0.2,"Low",
IF(Clean_Data[[#This Row],[Discount]]&lt;=0.5,"Medium","High")))</f>
        <v>Medium</v>
      </c>
      <c r="P3599" s="1" t="str">
        <f>IF(Clean_Data[[#This Row],[Sales]]&lt;100,"Low",
IF(Clean_Data[[#This Row],[Sales]]&lt;500,"Medium","High"))</f>
        <v>Medium</v>
      </c>
    </row>
    <row r="3600" spans="1:16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1">
        <v>431.928</v>
      </c>
      <c r="K3600" s="1">
        <v>9</v>
      </c>
      <c r="L3600" s="1">
        <v>0.2</v>
      </c>
      <c r="M3600" s="1">
        <v>64.789199999999994</v>
      </c>
      <c r="N3600" s="1">
        <f>Clean_Data[[#This Row],[Profit]]/Clean_Data[[#This Row],[Sales]]</f>
        <v>0.15</v>
      </c>
      <c r="O3600" s="1" t="str">
        <f>IF(Clean_Data[[#This Row],[Discount]]=0,"No Discount",
IF(Clean_Data[[#This Row],[Discount]]&lt;=0.2,"Low",
IF(Clean_Data[[#This Row],[Discount]]&lt;=0.5,"Medium","High")))</f>
        <v>Low</v>
      </c>
      <c r="P3600" s="1" t="str">
        <f>IF(Clean_Data[[#This Row],[Sales]]&lt;100,"Low",
IF(Clean_Data[[#This Row],[Sales]]&lt;500,"Medium","High"))</f>
        <v>Medium</v>
      </c>
    </row>
    <row r="3601" spans="1:16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1">
        <v>12.448</v>
      </c>
      <c r="K3601" s="1">
        <v>2</v>
      </c>
      <c r="L3601" s="1">
        <v>0.2</v>
      </c>
      <c r="M3601" s="1">
        <v>3.89</v>
      </c>
      <c r="N3601" s="1">
        <f>Clean_Data[[#This Row],[Profit]]/Clean_Data[[#This Row],[Sales]]</f>
        <v>0.3125</v>
      </c>
      <c r="O3601" s="1" t="str">
        <f>IF(Clean_Data[[#This Row],[Discount]]=0,"No Discount",
IF(Clean_Data[[#This Row],[Discount]]&lt;=0.2,"Low",
IF(Clean_Data[[#This Row],[Discount]]&lt;=0.5,"Medium","High")))</f>
        <v>Low</v>
      </c>
      <c r="P3601" s="1" t="str">
        <f>IF(Clean_Data[[#This Row],[Sales]]&lt;100,"Low",
IF(Clean_Data[[#This Row],[Sales]]&lt;500,"Medium","High"))</f>
        <v>Low</v>
      </c>
    </row>
    <row r="3602" spans="1:16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1">
        <v>657.93</v>
      </c>
      <c r="K3602" s="1">
        <v>5</v>
      </c>
      <c r="L3602" s="1">
        <v>0.3</v>
      </c>
      <c r="M3602" s="1">
        <v>-93.99</v>
      </c>
      <c r="N3602" s="1">
        <f>Clean_Data[[#This Row],[Profit]]/Clean_Data[[#This Row],[Sales]]</f>
        <v>-0.14285714285714285</v>
      </c>
      <c r="O3602" s="1" t="str">
        <f>IF(Clean_Data[[#This Row],[Discount]]=0,"No Discount",
IF(Clean_Data[[#This Row],[Discount]]&lt;=0.2,"Low",
IF(Clean_Data[[#This Row],[Discount]]&lt;=0.5,"Medium","High")))</f>
        <v>Medium</v>
      </c>
      <c r="P3602" s="1" t="str">
        <f>IF(Clean_Data[[#This Row],[Sales]]&lt;100,"Low",
IF(Clean_Data[[#This Row],[Sales]]&lt;500,"Medium","High"))</f>
        <v>High</v>
      </c>
    </row>
    <row r="3603" spans="1:16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1">
        <v>277.39999999999998</v>
      </c>
      <c r="K3603" s="1">
        <v>5</v>
      </c>
      <c r="L3603" s="1">
        <v>0</v>
      </c>
      <c r="M3603" s="1">
        <v>133.15199999999999</v>
      </c>
      <c r="N3603" s="1">
        <f>Clean_Data[[#This Row],[Profit]]/Clean_Data[[#This Row],[Sales]]</f>
        <v>0.48</v>
      </c>
      <c r="O3603" s="1" t="str">
        <f>IF(Clean_Data[[#This Row],[Discount]]=0,"No Discount",
IF(Clean_Data[[#This Row],[Discount]]&lt;=0.2,"Low",
IF(Clean_Data[[#This Row],[Discount]]&lt;=0.5,"Medium","High")))</f>
        <v>No Discount</v>
      </c>
      <c r="P3603" s="1" t="str">
        <f>IF(Clean_Data[[#This Row],[Sales]]&lt;100,"Low",
IF(Clean_Data[[#This Row],[Sales]]&lt;500,"Medium","High"))</f>
        <v>Medium</v>
      </c>
    </row>
    <row r="3604" spans="1:16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1">
        <v>25.16</v>
      </c>
      <c r="K3604" s="1">
        <v>2</v>
      </c>
      <c r="L3604" s="1">
        <v>0</v>
      </c>
      <c r="M3604" s="1">
        <v>8.5543999999999993</v>
      </c>
      <c r="N3604" s="1">
        <f>Clean_Data[[#This Row],[Profit]]/Clean_Data[[#This Row],[Sales]]</f>
        <v>0.33999999999999997</v>
      </c>
      <c r="O3604" s="1" t="str">
        <f>IF(Clean_Data[[#This Row],[Discount]]=0,"No Discount",
IF(Clean_Data[[#This Row],[Discount]]&lt;=0.2,"Low",
IF(Clean_Data[[#This Row],[Discount]]&lt;=0.5,"Medium","High")))</f>
        <v>No Discount</v>
      </c>
      <c r="P3604" s="1" t="str">
        <f>IF(Clean_Data[[#This Row],[Sales]]&lt;100,"Low",
IF(Clean_Data[[#This Row],[Sales]]&lt;500,"Medium","High"))</f>
        <v>Low</v>
      </c>
    </row>
    <row r="3605" spans="1:16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1">
        <v>91.92</v>
      </c>
      <c r="K3605" s="1">
        <v>4</v>
      </c>
      <c r="L3605" s="1">
        <v>0</v>
      </c>
      <c r="M3605" s="1">
        <v>31.252800000000001</v>
      </c>
      <c r="N3605" s="1">
        <f>Clean_Data[[#This Row],[Profit]]/Clean_Data[[#This Row],[Sales]]</f>
        <v>0.34</v>
      </c>
      <c r="O3605" s="1" t="str">
        <f>IF(Clean_Data[[#This Row],[Discount]]=0,"No Discount",
IF(Clean_Data[[#This Row],[Discount]]&lt;=0.2,"Low",
IF(Clean_Data[[#This Row],[Discount]]&lt;=0.5,"Medium","High")))</f>
        <v>No Discount</v>
      </c>
      <c r="P3605" s="1" t="str">
        <f>IF(Clean_Data[[#This Row],[Sales]]&lt;100,"Low",
IF(Clean_Data[[#This Row],[Sales]]&lt;500,"Medium","High"))</f>
        <v>Low</v>
      </c>
    </row>
    <row r="3606" spans="1:16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1">
        <v>29.34</v>
      </c>
      <c r="K3606" s="1">
        <v>3</v>
      </c>
      <c r="L3606" s="1">
        <v>0</v>
      </c>
      <c r="M3606" s="1">
        <v>13.4964</v>
      </c>
      <c r="N3606" s="1">
        <f>Clean_Data[[#This Row],[Profit]]/Clean_Data[[#This Row],[Sales]]</f>
        <v>0.45999999999999996</v>
      </c>
      <c r="O3606" s="1" t="str">
        <f>IF(Clean_Data[[#This Row],[Discount]]=0,"No Discount",
IF(Clean_Data[[#This Row],[Discount]]&lt;=0.2,"Low",
IF(Clean_Data[[#This Row],[Discount]]&lt;=0.5,"Medium","High")))</f>
        <v>No Discount</v>
      </c>
      <c r="P3606" s="1" t="str">
        <f>IF(Clean_Data[[#This Row],[Sales]]&lt;100,"Low",
IF(Clean_Data[[#This Row],[Sales]]&lt;500,"Medium","High"))</f>
        <v>Low</v>
      </c>
    </row>
    <row r="3607" spans="1:16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1">
        <v>139.44</v>
      </c>
      <c r="K3607" s="1">
        <v>3</v>
      </c>
      <c r="L3607" s="1">
        <v>0.2</v>
      </c>
      <c r="M3607" s="1">
        <v>47.061</v>
      </c>
      <c r="N3607" s="1">
        <f>Clean_Data[[#This Row],[Profit]]/Clean_Data[[#This Row],[Sales]]</f>
        <v>0.33750000000000002</v>
      </c>
      <c r="O3607" s="1" t="str">
        <f>IF(Clean_Data[[#This Row],[Discount]]=0,"No Discount",
IF(Clean_Data[[#This Row],[Discount]]&lt;=0.2,"Low",
IF(Clean_Data[[#This Row],[Discount]]&lt;=0.5,"Medium","High")))</f>
        <v>Low</v>
      </c>
      <c r="P3607" s="1" t="str">
        <f>IF(Clean_Data[[#This Row],[Sales]]&lt;100,"Low",
IF(Clean_Data[[#This Row],[Sales]]&lt;500,"Medium","High"))</f>
        <v>Medium</v>
      </c>
    </row>
    <row r="3608" spans="1:16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1">
        <v>6.9119999999999999</v>
      </c>
      <c r="K3608" s="1">
        <v>3</v>
      </c>
      <c r="L3608" s="1">
        <v>0.2</v>
      </c>
      <c r="M3608" s="1">
        <v>2.5055999999999998</v>
      </c>
      <c r="N3608" s="1">
        <f>Clean_Data[[#This Row],[Profit]]/Clean_Data[[#This Row],[Sales]]</f>
        <v>0.36249999999999999</v>
      </c>
      <c r="O3608" s="1" t="str">
        <f>IF(Clean_Data[[#This Row],[Discount]]=0,"No Discount",
IF(Clean_Data[[#This Row],[Discount]]&lt;=0.2,"Low",
IF(Clean_Data[[#This Row],[Discount]]&lt;=0.5,"Medium","High")))</f>
        <v>Low</v>
      </c>
      <c r="P3608" s="1" t="str">
        <f>IF(Clean_Data[[#This Row],[Sales]]&lt;100,"Low",
IF(Clean_Data[[#This Row],[Sales]]&lt;500,"Medium","High"))</f>
        <v>Low</v>
      </c>
    </row>
    <row r="3609" spans="1:16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1">
        <v>27.096</v>
      </c>
      <c r="K3609" s="1">
        <v>3</v>
      </c>
      <c r="L3609" s="1">
        <v>0.2</v>
      </c>
      <c r="M3609" s="1">
        <v>2.0322</v>
      </c>
      <c r="N3609" s="1">
        <f>Clean_Data[[#This Row],[Profit]]/Clean_Data[[#This Row],[Sales]]</f>
        <v>7.4999999999999997E-2</v>
      </c>
      <c r="O3609" s="1" t="str">
        <f>IF(Clean_Data[[#This Row],[Discount]]=0,"No Discount",
IF(Clean_Data[[#This Row],[Discount]]&lt;=0.2,"Low",
IF(Clean_Data[[#This Row],[Discount]]&lt;=0.5,"Medium","High")))</f>
        <v>Low</v>
      </c>
      <c r="P3609" s="1" t="str">
        <f>IF(Clean_Data[[#This Row],[Sales]]&lt;100,"Low",
IF(Clean_Data[[#This Row],[Sales]]&lt;500,"Medium","High"))</f>
        <v>Low</v>
      </c>
    </row>
    <row r="3610" spans="1:16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1">
        <v>177.56800000000001</v>
      </c>
      <c r="K3610" s="1">
        <v>2</v>
      </c>
      <c r="L3610" s="1">
        <v>0.2</v>
      </c>
      <c r="M3610" s="1">
        <v>-37.733199999999997</v>
      </c>
      <c r="N3610" s="1">
        <f>Clean_Data[[#This Row],[Profit]]/Clean_Data[[#This Row],[Sales]]</f>
        <v>-0.21249999999999997</v>
      </c>
      <c r="O3610" s="1" t="str">
        <f>IF(Clean_Data[[#This Row],[Discount]]=0,"No Discount",
IF(Clean_Data[[#This Row],[Discount]]&lt;=0.2,"Low",
IF(Clean_Data[[#This Row],[Discount]]&lt;=0.5,"Medium","High")))</f>
        <v>Low</v>
      </c>
      <c r="P3610" s="1" t="str">
        <f>IF(Clean_Data[[#This Row],[Sales]]&lt;100,"Low",
IF(Clean_Data[[#This Row],[Sales]]&lt;500,"Medium","High"))</f>
        <v>Medium</v>
      </c>
    </row>
    <row r="3611" spans="1:16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1">
        <v>58.415999999999997</v>
      </c>
      <c r="K3611" s="1">
        <v>2</v>
      </c>
      <c r="L3611" s="1">
        <v>0.2</v>
      </c>
      <c r="M3611" s="1">
        <v>16.794599999999999</v>
      </c>
      <c r="N3611" s="1">
        <f>Clean_Data[[#This Row],[Profit]]/Clean_Data[[#This Row],[Sales]]</f>
        <v>0.28749999999999998</v>
      </c>
      <c r="O3611" s="1" t="str">
        <f>IF(Clean_Data[[#This Row],[Discount]]=0,"No Discount",
IF(Clean_Data[[#This Row],[Discount]]&lt;=0.2,"Low",
IF(Clean_Data[[#This Row],[Discount]]&lt;=0.5,"Medium","High")))</f>
        <v>Low</v>
      </c>
      <c r="P3611" s="1" t="str">
        <f>IF(Clean_Data[[#This Row],[Sales]]&lt;100,"Low",
IF(Clean_Data[[#This Row],[Sales]]&lt;500,"Medium","High"))</f>
        <v>Low</v>
      </c>
    </row>
    <row r="3612" spans="1:16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1">
        <v>16.448</v>
      </c>
      <c r="K3612" s="1">
        <v>2</v>
      </c>
      <c r="L3612" s="1">
        <v>0.2</v>
      </c>
      <c r="M3612" s="1">
        <v>5.5511999999999997</v>
      </c>
      <c r="N3612" s="1">
        <f>Clean_Data[[#This Row],[Profit]]/Clean_Data[[#This Row],[Sales]]</f>
        <v>0.33749999999999997</v>
      </c>
      <c r="O3612" s="1" t="str">
        <f>IF(Clean_Data[[#This Row],[Discount]]=0,"No Discount",
IF(Clean_Data[[#This Row],[Discount]]&lt;=0.2,"Low",
IF(Clean_Data[[#This Row],[Discount]]&lt;=0.5,"Medium","High")))</f>
        <v>Low</v>
      </c>
      <c r="P3612" s="1" t="str">
        <f>IF(Clean_Data[[#This Row],[Sales]]&lt;100,"Low",
IF(Clean_Data[[#This Row],[Sales]]&lt;500,"Medium","High"))</f>
        <v>Low</v>
      </c>
    </row>
    <row r="3613" spans="1:16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1">
        <v>36.783999999999999</v>
      </c>
      <c r="K3613" s="1">
        <v>2</v>
      </c>
      <c r="L3613" s="1">
        <v>0.2</v>
      </c>
      <c r="M3613" s="1">
        <v>10.5754</v>
      </c>
      <c r="N3613" s="1">
        <f>Clean_Data[[#This Row],[Profit]]/Clean_Data[[#This Row],[Sales]]</f>
        <v>0.28750000000000003</v>
      </c>
      <c r="O3613" s="1" t="str">
        <f>IF(Clean_Data[[#This Row],[Discount]]=0,"No Discount",
IF(Clean_Data[[#This Row],[Discount]]&lt;=0.2,"Low",
IF(Clean_Data[[#This Row],[Discount]]&lt;=0.5,"Medium","High")))</f>
        <v>Low</v>
      </c>
      <c r="P3613" s="1" t="str">
        <f>IF(Clean_Data[[#This Row],[Sales]]&lt;100,"Low",
IF(Clean_Data[[#This Row],[Sales]]&lt;500,"Medium","High"))</f>
        <v>Low</v>
      </c>
    </row>
    <row r="3614" spans="1:16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1">
        <v>718.11599999999999</v>
      </c>
      <c r="K3614" s="1">
        <v>6</v>
      </c>
      <c r="L3614" s="1">
        <v>0.3</v>
      </c>
      <c r="M3614" s="1">
        <v>-71.811599999999999</v>
      </c>
      <c r="N3614" s="1">
        <f>Clean_Data[[#This Row],[Profit]]/Clean_Data[[#This Row],[Sales]]</f>
        <v>-0.1</v>
      </c>
      <c r="O3614" s="1" t="str">
        <f>IF(Clean_Data[[#This Row],[Discount]]=0,"No Discount",
IF(Clean_Data[[#This Row],[Discount]]&lt;=0.2,"Low",
IF(Clean_Data[[#This Row],[Discount]]&lt;=0.5,"Medium","High")))</f>
        <v>Medium</v>
      </c>
      <c r="P3614" s="1" t="str">
        <f>IF(Clean_Data[[#This Row],[Sales]]&lt;100,"Low",
IF(Clean_Data[[#This Row],[Sales]]&lt;500,"Medium","High"))</f>
        <v>High</v>
      </c>
    </row>
    <row r="3615" spans="1:16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1">
        <v>31.776</v>
      </c>
      <c r="K3615" s="1">
        <v>4</v>
      </c>
      <c r="L3615" s="1">
        <v>0.2</v>
      </c>
      <c r="M3615" s="1">
        <v>8.7384000000000004</v>
      </c>
      <c r="N3615" s="1">
        <f>Clean_Data[[#This Row],[Profit]]/Clean_Data[[#This Row],[Sales]]</f>
        <v>0.27500000000000002</v>
      </c>
      <c r="O3615" s="1" t="str">
        <f>IF(Clean_Data[[#This Row],[Discount]]=0,"No Discount",
IF(Clean_Data[[#This Row],[Discount]]&lt;=0.2,"Low",
IF(Clean_Data[[#This Row],[Discount]]&lt;=0.5,"Medium","High")))</f>
        <v>Low</v>
      </c>
      <c r="P3615" s="1" t="str">
        <f>IF(Clean_Data[[#This Row],[Sales]]&lt;100,"Low",
IF(Clean_Data[[#This Row],[Sales]]&lt;500,"Medium","High"))</f>
        <v>Low</v>
      </c>
    </row>
    <row r="3616" spans="1:16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1">
        <v>9.5549999999999997</v>
      </c>
      <c r="K3616" s="1">
        <v>5</v>
      </c>
      <c r="L3616" s="1">
        <v>0.7</v>
      </c>
      <c r="M3616" s="1">
        <v>-7.3254999999999999</v>
      </c>
      <c r="N3616" s="1">
        <f>Clean_Data[[#This Row],[Profit]]/Clean_Data[[#This Row],[Sales]]</f>
        <v>-0.76666666666666672</v>
      </c>
      <c r="O3616" s="1" t="str">
        <f>IF(Clean_Data[[#This Row],[Discount]]=0,"No Discount",
IF(Clean_Data[[#This Row],[Discount]]&lt;=0.2,"Low",
IF(Clean_Data[[#This Row],[Discount]]&lt;=0.5,"Medium","High")))</f>
        <v>High</v>
      </c>
      <c r="P3616" s="1" t="str">
        <f>IF(Clean_Data[[#This Row],[Sales]]&lt;100,"Low",
IF(Clean_Data[[#This Row],[Sales]]&lt;500,"Medium","High"))</f>
        <v>Low</v>
      </c>
    </row>
    <row r="3617" spans="1:16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1">
        <v>487.98399999999998</v>
      </c>
      <c r="K3617" s="1">
        <v>2</v>
      </c>
      <c r="L3617" s="1">
        <v>0.2</v>
      </c>
      <c r="M3617" s="1">
        <v>152.495</v>
      </c>
      <c r="N3617" s="1">
        <f>Clean_Data[[#This Row],[Profit]]/Clean_Data[[#This Row],[Sales]]</f>
        <v>0.3125</v>
      </c>
      <c r="O3617" s="1" t="str">
        <f>IF(Clean_Data[[#This Row],[Discount]]=0,"No Discount",
IF(Clean_Data[[#This Row],[Discount]]&lt;=0.2,"Low",
IF(Clean_Data[[#This Row],[Discount]]&lt;=0.5,"Medium","High")))</f>
        <v>Low</v>
      </c>
      <c r="P3617" s="1" t="str">
        <f>IF(Clean_Data[[#This Row],[Sales]]&lt;100,"Low",
IF(Clean_Data[[#This Row],[Sales]]&lt;500,"Medium","High"))</f>
        <v>Medium</v>
      </c>
    </row>
    <row r="3618" spans="1:16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1">
        <v>5.56</v>
      </c>
      <c r="K3618" s="1">
        <v>1</v>
      </c>
      <c r="L3618" s="1">
        <v>0.2</v>
      </c>
      <c r="M3618" s="1">
        <v>1.7375</v>
      </c>
      <c r="N3618" s="1">
        <f>Clean_Data[[#This Row],[Profit]]/Clean_Data[[#This Row],[Sales]]</f>
        <v>0.31250000000000006</v>
      </c>
      <c r="O3618" s="1" t="str">
        <f>IF(Clean_Data[[#This Row],[Discount]]=0,"No Discount",
IF(Clean_Data[[#This Row],[Discount]]&lt;=0.2,"Low",
IF(Clean_Data[[#This Row],[Discount]]&lt;=0.5,"Medium","High")))</f>
        <v>Low</v>
      </c>
      <c r="P3618" s="1" t="str">
        <f>IF(Clean_Data[[#This Row],[Sales]]&lt;100,"Low",
IF(Clean_Data[[#This Row],[Sales]]&lt;500,"Medium","High"))</f>
        <v>Low</v>
      </c>
    </row>
    <row r="3619" spans="1:16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1">
        <v>217.85</v>
      </c>
      <c r="K3619" s="1">
        <v>5</v>
      </c>
      <c r="L3619" s="1">
        <v>0</v>
      </c>
      <c r="M3619" s="1">
        <v>65.355000000000004</v>
      </c>
      <c r="N3619" s="1">
        <f>Clean_Data[[#This Row],[Profit]]/Clean_Data[[#This Row],[Sales]]</f>
        <v>0.30000000000000004</v>
      </c>
      <c r="O3619" s="1" t="str">
        <f>IF(Clean_Data[[#This Row],[Discount]]=0,"No Discount",
IF(Clean_Data[[#This Row],[Discount]]&lt;=0.2,"Low",
IF(Clean_Data[[#This Row],[Discount]]&lt;=0.5,"Medium","High")))</f>
        <v>No Discount</v>
      </c>
      <c r="P3619" s="1" t="str">
        <f>IF(Clean_Data[[#This Row],[Sales]]&lt;100,"Low",
IF(Clean_Data[[#This Row],[Sales]]&lt;500,"Medium","High"))</f>
        <v>Medium</v>
      </c>
    </row>
    <row r="3620" spans="1:16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1">
        <v>40.776000000000003</v>
      </c>
      <c r="K3620" s="1">
        <v>3</v>
      </c>
      <c r="L3620" s="1">
        <v>0.2</v>
      </c>
      <c r="M3620" s="1">
        <v>4.5872999999999999</v>
      </c>
      <c r="N3620" s="1">
        <f>Clean_Data[[#This Row],[Profit]]/Clean_Data[[#This Row],[Sales]]</f>
        <v>0.11249999999999999</v>
      </c>
      <c r="O3620" s="1" t="str">
        <f>IF(Clean_Data[[#This Row],[Discount]]=0,"No Discount",
IF(Clean_Data[[#This Row],[Discount]]&lt;=0.2,"Low",
IF(Clean_Data[[#This Row],[Discount]]&lt;=0.5,"Medium","High")))</f>
        <v>Low</v>
      </c>
      <c r="P3620" s="1" t="str">
        <f>IF(Clean_Data[[#This Row],[Sales]]&lt;100,"Low",
IF(Clean_Data[[#This Row],[Sales]]&lt;500,"Medium","High"))</f>
        <v>Low</v>
      </c>
    </row>
    <row r="3621" spans="1:16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1">
        <v>63.936</v>
      </c>
      <c r="K3621" s="1">
        <v>8</v>
      </c>
      <c r="L3621" s="1">
        <v>0.2</v>
      </c>
      <c r="M3621" s="1">
        <v>5.5944000000000003</v>
      </c>
      <c r="N3621" s="1">
        <f>Clean_Data[[#This Row],[Profit]]/Clean_Data[[#This Row],[Sales]]</f>
        <v>8.7500000000000008E-2</v>
      </c>
      <c r="O3621" s="1" t="str">
        <f>IF(Clean_Data[[#This Row],[Discount]]=0,"No Discount",
IF(Clean_Data[[#This Row],[Discount]]&lt;=0.2,"Low",
IF(Clean_Data[[#This Row],[Discount]]&lt;=0.5,"Medium","High")))</f>
        <v>Low</v>
      </c>
      <c r="P3621" s="1" t="str">
        <f>IF(Clean_Data[[#This Row],[Sales]]&lt;100,"Low",
IF(Clean_Data[[#This Row],[Sales]]&lt;500,"Medium","High"))</f>
        <v>Low</v>
      </c>
    </row>
    <row r="3622" spans="1:16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1">
        <v>142.4</v>
      </c>
      <c r="K3622" s="1">
        <v>5</v>
      </c>
      <c r="L3622" s="1">
        <v>0</v>
      </c>
      <c r="M3622" s="1">
        <v>52.688000000000002</v>
      </c>
      <c r="N3622" s="1">
        <f>Clean_Data[[#This Row],[Profit]]/Clean_Data[[#This Row],[Sales]]</f>
        <v>0.37</v>
      </c>
      <c r="O3622" s="1" t="str">
        <f>IF(Clean_Data[[#This Row],[Discount]]=0,"No Discount",
IF(Clean_Data[[#This Row],[Discount]]&lt;=0.2,"Low",
IF(Clean_Data[[#This Row],[Discount]]&lt;=0.5,"Medium","High")))</f>
        <v>No Discount</v>
      </c>
      <c r="P3622" s="1" t="str">
        <f>IF(Clean_Data[[#This Row],[Sales]]&lt;100,"Low",
IF(Clean_Data[[#This Row],[Sales]]&lt;500,"Medium","High"))</f>
        <v>Medium</v>
      </c>
    </row>
    <row r="3623" spans="1:16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1">
        <v>7.16</v>
      </c>
      <c r="K3623" s="1">
        <v>2</v>
      </c>
      <c r="L3623" s="1">
        <v>0</v>
      </c>
      <c r="M3623" s="1">
        <v>3.4367999999999999</v>
      </c>
      <c r="N3623" s="1">
        <f>Clean_Data[[#This Row],[Profit]]/Clean_Data[[#This Row],[Sales]]</f>
        <v>0.48</v>
      </c>
      <c r="O3623" s="1" t="str">
        <f>IF(Clean_Data[[#This Row],[Discount]]=0,"No Discount",
IF(Clean_Data[[#This Row],[Discount]]&lt;=0.2,"Low",
IF(Clean_Data[[#This Row],[Discount]]&lt;=0.5,"Medium","High")))</f>
        <v>No Discount</v>
      </c>
      <c r="P3623" s="1" t="str">
        <f>IF(Clean_Data[[#This Row],[Sales]]&lt;100,"Low",
IF(Clean_Data[[#This Row],[Sales]]&lt;500,"Medium","High"))</f>
        <v>Low</v>
      </c>
    </row>
    <row r="3624" spans="1:16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1">
        <v>681.40800000000002</v>
      </c>
      <c r="K3624" s="1">
        <v>12</v>
      </c>
      <c r="L3624" s="1">
        <v>0.2</v>
      </c>
      <c r="M3624" s="1">
        <v>42.588000000000001</v>
      </c>
      <c r="N3624" s="1">
        <f>Clean_Data[[#This Row],[Profit]]/Clean_Data[[#This Row],[Sales]]</f>
        <v>6.25E-2</v>
      </c>
      <c r="O3624" s="1" t="str">
        <f>IF(Clean_Data[[#This Row],[Discount]]=0,"No Discount",
IF(Clean_Data[[#This Row],[Discount]]&lt;=0.2,"Low",
IF(Clean_Data[[#This Row],[Discount]]&lt;=0.5,"Medium","High")))</f>
        <v>Low</v>
      </c>
      <c r="P3624" s="1" t="str">
        <f>IF(Clean_Data[[#This Row],[Sales]]&lt;100,"Low",
IF(Clean_Data[[#This Row],[Sales]]&lt;500,"Medium","High"))</f>
        <v>High</v>
      </c>
    </row>
    <row r="3625" spans="1:16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1">
        <v>3.52</v>
      </c>
      <c r="K3625" s="1">
        <v>2</v>
      </c>
      <c r="L3625" s="1">
        <v>0</v>
      </c>
      <c r="M3625" s="1">
        <v>1.0207999999999999</v>
      </c>
      <c r="N3625" s="1">
        <f>Clean_Data[[#This Row],[Profit]]/Clean_Data[[#This Row],[Sales]]</f>
        <v>0.28999999999999998</v>
      </c>
      <c r="O3625" s="1" t="str">
        <f>IF(Clean_Data[[#This Row],[Discount]]=0,"No Discount",
IF(Clean_Data[[#This Row],[Discount]]&lt;=0.2,"Low",
IF(Clean_Data[[#This Row],[Discount]]&lt;=0.5,"Medium","High")))</f>
        <v>No Discount</v>
      </c>
      <c r="P3625" s="1" t="str">
        <f>IF(Clean_Data[[#This Row],[Sales]]&lt;100,"Low",
IF(Clean_Data[[#This Row],[Sales]]&lt;500,"Medium","High"))</f>
        <v>Low</v>
      </c>
    </row>
    <row r="3626" spans="1:16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1">
        <v>5.58</v>
      </c>
      <c r="K3626" s="1">
        <v>1</v>
      </c>
      <c r="L3626" s="1">
        <v>0</v>
      </c>
      <c r="M3626" s="1">
        <v>1.395</v>
      </c>
      <c r="N3626" s="1">
        <f>Clean_Data[[#This Row],[Profit]]/Clean_Data[[#This Row],[Sales]]</f>
        <v>0.25</v>
      </c>
      <c r="O3626" s="1" t="str">
        <f>IF(Clean_Data[[#This Row],[Discount]]=0,"No Discount",
IF(Clean_Data[[#This Row],[Discount]]&lt;=0.2,"Low",
IF(Clean_Data[[#This Row],[Discount]]&lt;=0.5,"Medium","High")))</f>
        <v>No Discount</v>
      </c>
      <c r="P3626" s="1" t="str">
        <f>IF(Clean_Data[[#This Row],[Sales]]&lt;100,"Low",
IF(Clean_Data[[#This Row],[Sales]]&lt;500,"Medium","High"))</f>
        <v>Low</v>
      </c>
    </row>
    <row r="3627" spans="1:16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1">
        <v>36.32</v>
      </c>
      <c r="K3627" s="1">
        <v>1</v>
      </c>
      <c r="L3627" s="1">
        <v>0</v>
      </c>
      <c r="M3627" s="1">
        <v>10.896000000000001</v>
      </c>
      <c r="N3627" s="1">
        <f>Clean_Data[[#This Row],[Profit]]/Clean_Data[[#This Row],[Sales]]</f>
        <v>0.30000000000000004</v>
      </c>
      <c r="O3627" s="1" t="str">
        <f>IF(Clean_Data[[#This Row],[Discount]]=0,"No Discount",
IF(Clean_Data[[#This Row],[Discount]]&lt;=0.2,"Low",
IF(Clean_Data[[#This Row],[Discount]]&lt;=0.5,"Medium","High")))</f>
        <v>No Discount</v>
      </c>
      <c r="P3627" s="1" t="str">
        <f>IF(Clean_Data[[#This Row],[Sales]]&lt;100,"Low",
IF(Clean_Data[[#This Row],[Sales]]&lt;500,"Medium","High"))</f>
        <v>Low</v>
      </c>
    </row>
    <row r="3628" spans="1:16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1">
        <v>2060.7440000000001</v>
      </c>
      <c r="K3628" s="1">
        <v>7</v>
      </c>
      <c r="L3628" s="1">
        <v>0.2</v>
      </c>
      <c r="M3628" s="1">
        <v>643.98249999999996</v>
      </c>
      <c r="N3628" s="1">
        <f>Clean_Data[[#This Row],[Profit]]/Clean_Data[[#This Row],[Sales]]</f>
        <v>0.31249999999999994</v>
      </c>
      <c r="O3628" s="1" t="str">
        <f>IF(Clean_Data[[#This Row],[Discount]]=0,"No Discount",
IF(Clean_Data[[#This Row],[Discount]]&lt;=0.2,"Low",
IF(Clean_Data[[#This Row],[Discount]]&lt;=0.5,"Medium","High")))</f>
        <v>Low</v>
      </c>
      <c r="P3628" s="1" t="str">
        <f>IF(Clean_Data[[#This Row],[Sales]]&lt;100,"Low",
IF(Clean_Data[[#This Row],[Sales]]&lt;500,"Medium","High"))</f>
        <v>High</v>
      </c>
    </row>
    <row r="3629" spans="1:16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1">
        <v>52.271999999999998</v>
      </c>
      <c r="K3629" s="1">
        <v>3</v>
      </c>
      <c r="L3629" s="1">
        <v>0.2</v>
      </c>
      <c r="M3629" s="1">
        <v>9.8010000000000002</v>
      </c>
      <c r="N3629" s="1">
        <f>Clean_Data[[#This Row],[Profit]]/Clean_Data[[#This Row],[Sales]]</f>
        <v>0.1875</v>
      </c>
      <c r="O3629" s="1" t="str">
        <f>IF(Clean_Data[[#This Row],[Discount]]=0,"No Discount",
IF(Clean_Data[[#This Row],[Discount]]&lt;=0.2,"Low",
IF(Clean_Data[[#This Row],[Discount]]&lt;=0.5,"Medium","High")))</f>
        <v>Low</v>
      </c>
      <c r="P3629" s="1" t="str">
        <f>IF(Clean_Data[[#This Row],[Sales]]&lt;100,"Low",
IF(Clean_Data[[#This Row],[Sales]]&lt;500,"Medium","High"))</f>
        <v>Low</v>
      </c>
    </row>
    <row r="3630" spans="1:16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1">
        <v>213.136</v>
      </c>
      <c r="K3630" s="1">
        <v>7</v>
      </c>
      <c r="L3630" s="1">
        <v>0.2</v>
      </c>
      <c r="M3630" s="1">
        <v>23.977799999999998</v>
      </c>
      <c r="N3630" s="1">
        <f>Clean_Data[[#This Row],[Profit]]/Clean_Data[[#This Row],[Sales]]</f>
        <v>0.11249999999999999</v>
      </c>
      <c r="O3630" s="1" t="str">
        <f>IF(Clean_Data[[#This Row],[Discount]]=0,"No Discount",
IF(Clean_Data[[#This Row],[Discount]]&lt;=0.2,"Low",
IF(Clean_Data[[#This Row],[Discount]]&lt;=0.5,"Medium","High")))</f>
        <v>Low</v>
      </c>
      <c r="P3630" s="1" t="str">
        <f>IF(Clean_Data[[#This Row],[Sales]]&lt;100,"Low",
IF(Clean_Data[[#This Row],[Sales]]&lt;500,"Medium","High"))</f>
        <v>Medium</v>
      </c>
    </row>
    <row r="3631" spans="1:16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1">
        <v>69.52</v>
      </c>
      <c r="K3631" s="1">
        <v>2</v>
      </c>
      <c r="L3631" s="1">
        <v>0</v>
      </c>
      <c r="M3631" s="1">
        <v>19.465599999999998</v>
      </c>
      <c r="N3631" s="1">
        <f>Clean_Data[[#This Row],[Profit]]/Clean_Data[[#This Row],[Sales]]</f>
        <v>0.27999999999999997</v>
      </c>
      <c r="O3631" s="1" t="str">
        <f>IF(Clean_Data[[#This Row],[Discount]]=0,"No Discount",
IF(Clean_Data[[#This Row],[Discount]]&lt;=0.2,"Low",
IF(Clean_Data[[#This Row],[Discount]]&lt;=0.5,"Medium","High")))</f>
        <v>No Discount</v>
      </c>
      <c r="P3631" s="1" t="str">
        <f>IF(Clean_Data[[#This Row],[Sales]]&lt;100,"Low",
IF(Clean_Data[[#This Row],[Sales]]&lt;500,"Medium","High"))</f>
        <v>Low</v>
      </c>
    </row>
    <row r="3632" spans="1:16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1">
        <v>763.44</v>
      </c>
      <c r="K3632" s="1">
        <v>8</v>
      </c>
      <c r="L3632" s="1">
        <v>0</v>
      </c>
      <c r="M3632" s="1">
        <v>45.806399999999996</v>
      </c>
      <c r="N3632" s="1">
        <f>Clean_Data[[#This Row],[Profit]]/Clean_Data[[#This Row],[Sales]]</f>
        <v>5.9999999999999991E-2</v>
      </c>
      <c r="O3632" s="1" t="str">
        <f>IF(Clean_Data[[#This Row],[Discount]]=0,"No Discount",
IF(Clean_Data[[#This Row],[Discount]]&lt;=0.2,"Low",
IF(Clean_Data[[#This Row],[Discount]]&lt;=0.5,"Medium","High")))</f>
        <v>No Discount</v>
      </c>
      <c r="P3632" s="1" t="str">
        <f>IF(Clean_Data[[#This Row],[Sales]]&lt;100,"Low",
IF(Clean_Data[[#This Row],[Sales]]&lt;500,"Medium","High"))</f>
        <v>High</v>
      </c>
    </row>
    <row r="3633" spans="1:16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1">
        <v>9.2159999999999993</v>
      </c>
      <c r="K3633" s="1">
        <v>4</v>
      </c>
      <c r="L3633" s="1">
        <v>0.2</v>
      </c>
      <c r="M3633" s="1">
        <v>3.3408000000000002</v>
      </c>
      <c r="N3633" s="1">
        <f>Clean_Data[[#This Row],[Profit]]/Clean_Data[[#This Row],[Sales]]</f>
        <v>0.36250000000000004</v>
      </c>
      <c r="O3633" s="1" t="str">
        <f>IF(Clean_Data[[#This Row],[Discount]]=0,"No Discount",
IF(Clean_Data[[#This Row],[Discount]]&lt;=0.2,"Low",
IF(Clean_Data[[#This Row],[Discount]]&lt;=0.5,"Medium","High")))</f>
        <v>Low</v>
      </c>
      <c r="P3633" s="1" t="str">
        <f>IF(Clean_Data[[#This Row],[Sales]]&lt;100,"Low",
IF(Clean_Data[[#This Row],[Sales]]&lt;500,"Medium","High"))</f>
        <v>Low</v>
      </c>
    </row>
    <row r="3634" spans="1:16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1">
        <v>41.957999999999998</v>
      </c>
      <c r="K3634" s="1">
        <v>7</v>
      </c>
      <c r="L3634" s="1">
        <v>0.4</v>
      </c>
      <c r="M3634" s="1">
        <v>-9.7902000000000005</v>
      </c>
      <c r="N3634" s="1">
        <f>Clean_Data[[#This Row],[Profit]]/Clean_Data[[#This Row],[Sales]]</f>
        <v>-0.23333333333333336</v>
      </c>
      <c r="O3634" s="1" t="str">
        <f>IF(Clean_Data[[#This Row],[Discount]]=0,"No Discount",
IF(Clean_Data[[#This Row],[Discount]]&lt;=0.2,"Low",
IF(Clean_Data[[#This Row],[Discount]]&lt;=0.5,"Medium","High")))</f>
        <v>Medium</v>
      </c>
      <c r="P3634" s="1" t="str">
        <f>IF(Clean_Data[[#This Row],[Sales]]&lt;100,"Low",
IF(Clean_Data[[#This Row],[Sales]]&lt;500,"Medium","High"))</f>
        <v>Low</v>
      </c>
    </row>
    <row r="3635" spans="1:16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1">
        <v>89.567999999999998</v>
      </c>
      <c r="K3635" s="1">
        <v>2</v>
      </c>
      <c r="L3635" s="1">
        <v>0.2</v>
      </c>
      <c r="M3635" s="1">
        <v>32.468400000000003</v>
      </c>
      <c r="N3635" s="1">
        <f>Clean_Data[[#This Row],[Profit]]/Clean_Data[[#This Row],[Sales]]</f>
        <v>0.36250000000000004</v>
      </c>
      <c r="O3635" s="1" t="str">
        <f>IF(Clean_Data[[#This Row],[Discount]]=0,"No Discount",
IF(Clean_Data[[#This Row],[Discount]]&lt;=0.2,"Low",
IF(Clean_Data[[#This Row],[Discount]]&lt;=0.5,"Medium","High")))</f>
        <v>Low</v>
      </c>
      <c r="P3635" s="1" t="str">
        <f>IF(Clean_Data[[#This Row],[Sales]]&lt;100,"Low",
IF(Clean_Data[[#This Row],[Sales]]&lt;500,"Medium","High"))</f>
        <v>Low</v>
      </c>
    </row>
    <row r="3636" spans="1:16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1">
        <v>22.248000000000001</v>
      </c>
      <c r="K3636" s="1">
        <v>3</v>
      </c>
      <c r="L3636" s="1">
        <v>0.2</v>
      </c>
      <c r="M3636" s="1">
        <v>7.5087000000000002</v>
      </c>
      <c r="N3636" s="1">
        <f>Clean_Data[[#This Row],[Profit]]/Clean_Data[[#This Row],[Sales]]</f>
        <v>0.33749999999999997</v>
      </c>
      <c r="O3636" s="1" t="str">
        <f>IF(Clean_Data[[#This Row],[Discount]]=0,"No Discount",
IF(Clean_Data[[#This Row],[Discount]]&lt;=0.2,"Low",
IF(Clean_Data[[#This Row],[Discount]]&lt;=0.5,"Medium","High")))</f>
        <v>Low</v>
      </c>
      <c r="P3636" s="1" t="str">
        <f>IF(Clean_Data[[#This Row],[Sales]]&lt;100,"Low",
IF(Clean_Data[[#This Row],[Sales]]&lt;500,"Medium","High"))</f>
        <v>Low</v>
      </c>
    </row>
    <row r="3637" spans="1:16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1">
        <v>334.88</v>
      </c>
      <c r="K3637" s="1">
        <v>4</v>
      </c>
      <c r="L3637" s="1">
        <v>0.2</v>
      </c>
      <c r="M3637" s="1">
        <v>29.302</v>
      </c>
      <c r="N3637" s="1">
        <f>Clean_Data[[#This Row],[Profit]]/Clean_Data[[#This Row],[Sales]]</f>
        <v>8.7499999999999994E-2</v>
      </c>
      <c r="O3637" s="1" t="str">
        <f>IF(Clean_Data[[#This Row],[Discount]]=0,"No Discount",
IF(Clean_Data[[#This Row],[Discount]]&lt;=0.2,"Low",
IF(Clean_Data[[#This Row],[Discount]]&lt;=0.5,"Medium","High")))</f>
        <v>Low</v>
      </c>
      <c r="P3637" s="1" t="str">
        <f>IF(Clean_Data[[#This Row],[Sales]]&lt;100,"Low",
IF(Clean_Data[[#This Row],[Sales]]&lt;500,"Medium","High"))</f>
        <v>Medium</v>
      </c>
    </row>
    <row r="3638" spans="1:16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1">
        <v>148.28800000000001</v>
      </c>
      <c r="K3638" s="1">
        <v>7</v>
      </c>
      <c r="L3638" s="1">
        <v>0.2</v>
      </c>
      <c r="M3638" s="1">
        <v>29.657599999999999</v>
      </c>
      <c r="N3638" s="1">
        <f>Clean_Data[[#This Row],[Profit]]/Clean_Data[[#This Row],[Sales]]</f>
        <v>0.19999999999999998</v>
      </c>
      <c r="O3638" s="1" t="str">
        <f>IF(Clean_Data[[#This Row],[Discount]]=0,"No Discount",
IF(Clean_Data[[#This Row],[Discount]]&lt;=0.2,"Low",
IF(Clean_Data[[#This Row],[Discount]]&lt;=0.5,"Medium","High")))</f>
        <v>Low</v>
      </c>
      <c r="P3638" s="1" t="str">
        <f>IF(Clean_Data[[#This Row],[Sales]]&lt;100,"Low",
IF(Clean_Data[[#This Row],[Sales]]&lt;500,"Medium","High"))</f>
        <v>Medium</v>
      </c>
    </row>
    <row r="3639" spans="1:16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1">
        <v>4.6239999999999997</v>
      </c>
      <c r="K3639" s="1">
        <v>1</v>
      </c>
      <c r="L3639" s="1">
        <v>0.2</v>
      </c>
      <c r="M3639" s="1">
        <v>1.6761999999999999</v>
      </c>
      <c r="N3639" s="1">
        <f>Clean_Data[[#This Row],[Profit]]/Clean_Data[[#This Row],[Sales]]</f>
        <v>0.36249999999999999</v>
      </c>
      <c r="O3639" s="1" t="str">
        <f>IF(Clean_Data[[#This Row],[Discount]]=0,"No Discount",
IF(Clean_Data[[#This Row],[Discount]]&lt;=0.2,"Low",
IF(Clean_Data[[#This Row],[Discount]]&lt;=0.5,"Medium","High")))</f>
        <v>Low</v>
      </c>
      <c r="P3639" s="1" t="str">
        <f>IF(Clean_Data[[#This Row],[Sales]]&lt;100,"Low",
IF(Clean_Data[[#This Row],[Sales]]&lt;500,"Medium","High"))</f>
        <v>Low</v>
      </c>
    </row>
    <row r="3640" spans="1:16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1">
        <v>178.92</v>
      </c>
      <c r="K3640" s="1">
        <v>7</v>
      </c>
      <c r="L3640" s="1">
        <v>0.2</v>
      </c>
      <c r="M3640" s="1">
        <v>-29.0745</v>
      </c>
      <c r="N3640" s="1">
        <f>Clean_Data[[#This Row],[Profit]]/Clean_Data[[#This Row],[Sales]]</f>
        <v>-0.16250000000000001</v>
      </c>
      <c r="O3640" s="1" t="str">
        <f>IF(Clean_Data[[#This Row],[Discount]]=0,"No Discount",
IF(Clean_Data[[#This Row],[Discount]]&lt;=0.2,"Low",
IF(Clean_Data[[#This Row],[Discount]]&lt;=0.5,"Medium","High")))</f>
        <v>Low</v>
      </c>
      <c r="P3640" s="1" t="str">
        <f>IF(Clean_Data[[#This Row],[Sales]]&lt;100,"Low",
IF(Clean_Data[[#This Row],[Sales]]&lt;500,"Medium","High"))</f>
        <v>Medium</v>
      </c>
    </row>
    <row r="3641" spans="1:16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1">
        <v>69.888000000000005</v>
      </c>
      <c r="K3641" s="1">
        <v>7</v>
      </c>
      <c r="L3641" s="1">
        <v>0.7</v>
      </c>
      <c r="M3641" s="1">
        <v>-46.591999999999999</v>
      </c>
      <c r="N3641" s="1">
        <f>Clean_Data[[#This Row],[Profit]]/Clean_Data[[#This Row],[Sales]]</f>
        <v>-0.66666666666666663</v>
      </c>
      <c r="O3641" s="1" t="str">
        <f>IF(Clean_Data[[#This Row],[Discount]]=0,"No Discount",
IF(Clean_Data[[#This Row],[Discount]]&lt;=0.2,"Low",
IF(Clean_Data[[#This Row],[Discount]]&lt;=0.5,"Medium","High")))</f>
        <v>High</v>
      </c>
      <c r="P3641" s="1" t="str">
        <f>IF(Clean_Data[[#This Row],[Sales]]&lt;100,"Low",
IF(Clean_Data[[#This Row],[Sales]]&lt;500,"Medium","High"))</f>
        <v>Low</v>
      </c>
    </row>
    <row r="3642" spans="1:16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1">
        <v>487.98399999999998</v>
      </c>
      <c r="K3642" s="1">
        <v>2</v>
      </c>
      <c r="L3642" s="1">
        <v>0.2</v>
      </c>
      <c r="M3642" s="1">
        <v>152.495</v>
      </c>
      <c r="N3642" s="1">
        <f>Clean_Data[[#This Row],[Profit]]/Clean_Data[[#This Row],[Sales]]</f>
        <v>0.3125</v>
      </c>
      <c r="O3642" s="1" t="str">
        <f>IF(Clean_Data[[#This Row],[Discount]]=0,"No Discount",
IF(Clean_Data[[#This Row],[Discount]]&lt;=0.2,"Low",
IF(Clean_Data[[#This Row],[Discount]]&lt;=0.5,"Medium","High")))</f>
        <v>Low</v>
      </c>
      <c r="P3642" s="1" t="str">
        <f>IF(Clean_Data[[#This Row],[Sales]]&lt;100,"Low",
IF(Clean_Data[[#This Row],[Sales]]&lt;500,"Medium","High"))</f>
        <v>Medium</v>
      </c>
    </row>
    <row r="3643" spans="1:16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1">
        <v>47.3</v>
      </c>
      <c r="K3643" s="1">
        <v>2</v>
      </c>
      <c r="L3643" s="1">
        <v>0</v>
      </c>
      <c r="M3643" s="1">
        <v>12.298</v>
      </c>
      <c r="N3643" s="1">
        <f>Clean_Data[[#This Row],[Profit]]/Clean_Data[[#This Row],[Sales]]</f>
        <v>0.26</v>
      </c>
      <c r="O3643" s="1" t="str">
        <f>IF(Clean_Data[[#This Row],[Discount]]=0,"No Discount",
IF(Clean_Data[[#This Row],[Discount]]&lt;=0.2,"Low",
IF(Clean_Data[[#This Row],[Discount]]&lt;=0.5,"Medium","High")))</f>
        <v>No Discount</v>
      </c>
      <c r="P3643" s="1" t="str">
        <f>IF(Clean_Data[[#This Row],[Sales]]&lt;100,"Low",
IF(Clean_Data[[#This Row],[Sales]]&lt;500,"Medium","High"))</f>
        <v>Low</v>
      </c>
    </row>
    <row r="3644" spans="1:16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1">
        <v>4.13</v>
      </c>
      <c r="K3644" s="1">
        <v>1</v>
      </c>
      <c r="L3644" s="1">
        <v>0</v>
      </c>
      <c r="M3644" s="1">
        <v>1.1564000000000001</v>
      </c>
      <c r="N3644" s="1">
        <f>Clean_Data[[#This Row],[Profit]]/Clean_Data[[#This Row],[Sales]]</f>
        <v>0.28000000000000003</v>
      </c>
      <c r="O3644" s="1" t="str">
        <f>IF(Clean_Data[[#This Row],[Discount]]=0,"No Discount",
IF(Clean_Data[[#This Row],[Discount]]&lt;=0.2,"Low",
IF(Clean_Data[[#This Row],[Discount]]&lt;=0.5,"Medium","High")))</f>
        <v>No Discount</v>
      </c>
      <c r="P3644" s="1" t="str">
        <f>IF(Clean_Data[[#This Row],[Sales]]&lt;100,"Low",
IF(Clean_Data[[#This Row],[Sales]]&lt;500,"Medium","High"))</f>
        <v>Low</v>
      </c>
    </row>
    <row r="3645" spans="1:16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1">
        <v>155.12</v>
      </c>
      <c r="K3645" s="1">
        <v>5</v>
      </c>
      <c r="L3645" s="1">
        <v>0.2</v>
      </c>
      <c r="M3645" s="1">
        <v>50.414000000000001</v>
      </c>
      <c r="N3645" s="1">
        <f>Clean_Data[[#This Row],[Profit]]/Clean_Data[[#This Row],[Sales]]</f>
        <v>0.32500000000000001</v>
      </c>
      <c r="O3645" s="1" t="str">
        <f>IF(Clean_Data[[#This Row],[Discount]]=0,"No Discount",
IF(Clean_Data[[#This Row],[Discount]]&lt;=0.2,"Low",
IF(Clean_Data[[#This Row],[Discount]]&lt;=0.5,"Medium","High")))</f>
        <v>Low</v>
      </c>
      <c r="P3645" s="1" t="str">
        <f>IF(Clean_Data[[#This Row],[Sales]]&lt;100,"Low",
IF(Clean_Data[[#This Row],[Sales]]&lt;500,"Medium","High"))</f>
        <v>Medium</v>
      </c>
    </row>
    <row r="3646" spans="1:16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1">
        <v>6.48</v>
      </c>
      <c r="K3646" s="1">
        <v>1</v>
      </c>
      <c r="L3646" s="1">
        <v>0</v>
      </c>
      <c r="M3646" s="1">
        <v>3.1751999999999998</v>
      </c>
      <c r="N3646" s="1">
        <f>Clean_Data[[#This Row],[Profit]]/Clean_Data[[#This Row],[Sales]]</f>
        <v>0.48999999999999994</v>
      </c>
      <c r="O3646" s="1" t="str">
        <f>IF(Clean_Data[[#This Row],[Discount]]=0,"No Discount",
IF(Clean_Data[[#This Row],[Discount]]&lt;=0.2,"Low",
IF(Clean_Data[[#This Row],[Discount]]&lt;=0.5,"Medium","High")))</f>
        <v>No Discount</v>
      </c>
      <c r="P3646" s="1" t="str">
        <f>IF(Clean_Data[[#This Row],[Sales]]&lt;100,"Low",
IF(Clean_Data[[#This Row],[Sales]]&lt;500,"Medium","High"))</f>
        <v>Low</v>
      </c>
    </row>
    <row r="3647" spans="1:16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1">
        <v>15.52</v>
      </c>
      <c r="K3647" s="1">
        <v>4</v>
      </c>
      <c r="L3647" s="1">
        <v>0</v>
      </c>
      <c r="M3647" s="1">
        <v>4.5007999999999999</v>
      </c>
      <c r="N3647" s="1">
        <f>Clean_Data[[#This Row],[Profit]]/Clean_Data[[#This Row],[Sales]]</f>
        <v>0.28999999999999998</v>
      </c>
      <c r="O3647" s="1" t="str">
        <f>IF(Clean_Data[[#This Row],[Discount]]=0,"No Discount",
IF(Clean_Data[[#This Row],[Discount]]&lt;=0.2,"Low",
IF(Clean_Data[[#This Row],[Discount]]&lt;=0.5,"Medium","High")))</f>
        <v>No Discount</v>
      </c>
      <c r="P3647" s="1" t="str">
        <f>IF(Clean_Data[[#This Row],[Sales]]&lt;100,"Low",
IF(Clean_Data[[#This Row],[Sales]]&lt;500,"Medium","High"))</f>
        <v>Low</v>
      </c>
    </row>
    <row r="3648" spans="1:16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1">
        <v>2.9460000000000002</v>
      </c>
      <c r="K3648" s="1">
        <v>2</v>
      </c>
      <c r="L3648" s="1">
        <v>0.7</v>
      </c>
      <c r="M3648" s="1">
        <v>-2.0621999999999998</v>
      </c>
      <c r="N3648" s="1">
        <f>Clean_Data[[#This Row],[Profit]]/Clean_Data[[#This Row],[Sales]]</f>
        <v>-0.69999999999999984</v>
      </c>
      <c r="O3648" s="1" t="str">
        <f>IF(Clean_Data[[#This Row],[Discount]]=0,"No Discount",
IF(Clean_Data[[#This Row],[Discount]]&lt;=0.2,"Low",
IF(Clean_Data[[#This Row],[Discount]]&lt;=0.5,"Medium","High")))</f>
        <v>High</v>
      </c>
      <c r="P3648" s="1" t="str">
        <f>IF(Clean_Data[[#This Row],[Sales]]&lt;100,"Low",
IF(Clean_Data[[#This Row],[Sales]]&lt;500,"Medium","High"))</f>
        <v>Low</v>
      </c>
    </row>
    <row r="3649" spans="1:16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1">
        <v>55.103999999999999</v>
      </c>
      <c r="K3649" s="1">
        <v>6</v>
      </c>
      <c r="L3649" s="1">
        <v>0.2</v>
      </c>
      <c r="M3649" s="1">
        <v>18.5976</v>
      </c>
      <c r="N3649" s="1">
        <f>Clean_Data[[#This Row],[Profit]]/Clean_Data[[#This Row],[Sales]]</f>
        <v>0.33750000000000002</v>
      </c>
      <c r="O3649" s="1" t="str">
        <f>IF(Clean_Data[[#This Row],[Discount]]=0,"No Discount",
IF(Clean_Data[[#This Row],[Discount]]&lt;=0.2,"Low",
IF(Clean_Data[[#This Row],[Discount]]&lt;=0.5,"Medium","High")))</f>
        <v>Low</v>
      </c>
      <c r="P3649" s="1" t="str">
        <f>IF(Clean_Data[[#This Row],[Sales]]&lt;100,"Low",
IF(Clean_Data[[#This Row],[Sales]]&lt;500,"Medium","High"))</f>
        <v>Low</v>
      </c>
    </row>
    <row r="3650" spans="1:16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1">
        <v>104.88</v>
      </c>
      <c r="K3650" s="1">
        <v>6</v>
      </c>
      <c r="L3650" s="1">
        <v>0</v>
      </c>
      <c r="M3650" s="1">
        <v>41.951999999999998</v>
      </c>
      <c r="N3650" s="1">
        <f>Clean_Data[[#This Row],[Profit]]/Clean_Data[[#This Row],[Sales]]</f>
        <v>0.4</v>
      </c>
      <c r="O3650" s="1" t="str">
        <f>IF(Clean_Data[[#This Row],[Discount]]=0,"No Discount",
IF(Clean_Data[[#This Row],[Discount]]&lt;=0.2,"Low",
IF(Clean_Data[[#This Row],[Discount]]&lt;=0.5,"Medium","High")))</f>
        <v>No Discount</v>
      </c>
      <c r="P3650" s="1" t="str">
        <f>IF(Clean_Data[[#This Row],[Sales]]&lt;100,"Low",
IF(Clean_Data[[#This Row],[Sales]]&lt;500,"Medium","High"))</f>
        <v>Medium</v>
      </c>
    </row>
    <row r="3651" spans="1:16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1">
        <v>34.700000000000003</v>
      </c>
      <c r="K3651" s="1">
        <v>5</v>
      </c>
      <c r="L3651" s="1">
        <v>0</v>
      </c>
      <c r="M3651" s="1">
        <v>12.492000000000001</v>
      </c>
      <c r="N3651" s="1">
        <f>Clean_Data[[#This Row],[Profit]]/Clean_Data[[#This Row],[Sales]]</f>
        <v>0.36</v>
      </c>
      <c r="O3651" s="1" t="str">
        <f>IF(Clean_Data[[#This Row],[Discount]]=0,"No Discount",
IF(Clean_Data[[#This Row],[Discount]]&lt;=0.2,"Low",
IF(Clean_Data[[#This Row],[Discount]]&lt;=0.5,"Medium","High")))</f>
        <v>No Discount</v>
      </c>
      <c r="P3651" s="1" t="str">
        <f>IF(Clean_Data[[#This Row],[Sales]]&lt;100,"Low",
IF(Clean_Data[[#This Row],[Sales]]&lt;500,"Medium","High"))</f>
        <v>Low</v>
      </c>
    </row>
    <row r="3652" spans="1:16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1">
        <v>33.72</v>
      </c>
      <c r="K3652" s="1">
        <v>4</v>
      </c>
      <c r="L3652" s="1">
        <v>0</v>
      </c>
      <c r="M3652" s="1">
        <v>15.511200000000001</v>
      </c>
      <c r="N3652" s="1">
        <f>Clean_Data[[#This Row],[Profit]]/Clean_Data[[#This Row],[Sales]]</f>
        <v>0.46</v>
      </c>
      <c r="O3652" s="1" t="str">
        <f>IF(Clean_Data[[#This Row],[Discount]]=0,"No Discount",
IF(Clean_Data[[#This Row],[Discount]]&lt;=0.2,"Low",
IF(Clean_Data[[#This Row],[Discount]]&lt;=0.5,"Medium","High")))</f>
        <v>No Discount</v>
      </c>
      <c r="P3652" s="1" t="str">
        <f>IF(Clean_Data[[#This Row],[Sales]]&lt;100,"Low",
IF(Clean_Data[[#This Row],[Sales]]&lt;500,"Medium","High"))</f>
        <v>Low</v>
      </c>
    </row>
    <row r="3653" spans="1:16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1">
        <v>14.94</v>
      </c>
      <c r="K3653" s="1">
        <v>3</v>
      </c>
      <c r="L3653" s="1">
        <v>0</v>
      </c>
      <c r="M3653" s="1">
        <v>7.0217999999999998</v>
      </c>
      <c r="N3653" s="1">
        <f>Clean_Data[[#This Row],[Profit]]/Clean_Data[[#This Row],[Sales]]</f>
        <v>0.47000000000000003</v>
      </c>
      <c r="O3653" s="1" t="str">
        <f>IF(Clean_Data[[#This Row],[Discount]]=0,"No Discount",
IF(Clean_Data[[#This Row],[Discount]]&lt;=0.2,"Low",
IF(Clean_Data[[#This Row],[Discount]]&lt;=0.5,"Medium","High")))</f>
        <v>No Discount</v>
      </c>
      <c r="P3653" s="1" t="str">
        <f>IF(Clean_Data[[#This Row],[Sales]]&lt;100,"Low",
IF(Clean_Data[[#This Row],[Sales]]&lt;500,"Medium","High"))</f>
        <v>Low</v>
      </c>
    </row>
    <row r="3654" spans="1:16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1">
        <v>638.73</v>
      </c>
      <c r="K3654" s="1">
        <v>9</v>
      </c>
      <c r="L3654" s="1">
        <v>0</v>
      </c>
      <c r="M3654" s="1">
        <v>166.06979999999999</v>
      </c>
      <c r="N3654" s="1">
        <f>Clean_Data[[#This Row],[Profit]]/Clean_Data[[#This Row],[Sales]]</f>
        <v>0.25999999999999995</v>
      </c>
      <c r="O3654" s="1" t="str">
        <f>IF(Clean_Data[[#This Row],[Discount]]=0,"No Discount",
IF(Clean_Data[[#This Row],[Discount]]&lt;=0.2,"Low",
IF(Clean_Data[[#This Row],[Discount]]&lt;=0.5,"Medium","High")))</f>
        <v>No Discount</v>
      </c>
      <c r="P3654" s="1" t="str">
        <f>IF(Clean_Data[[#This Row],[Sales]]&lt;100,"Low",
IF(Clean_Data[[#This Row],[Sales]]&lt;500,"Medium","High"))</f>
        <v>High</v>
      </c>
    </row>
    <row r="3655" spans="1:16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1">
        <v>113.568</v>
      </c>
      <c r="K3655" s="1">
        <v>2</v>
      </c>
      <c r="L3655" s="1">
        <v>0.2</v>
      </c>
      <c r="M3655" s="1">
        <v>-21.294</v>
      </c>
      <c r="N3655" s="1">
        <f>Clean_Data[[#This Row],[Profit]]/Clean_Data[[#This Row],[Sales]]</f>
        <v>-0.1875</v>
      </c>
      <c r="O3655" s="1" t="str">
        <f>IF(Clean_Data[[#This Row],[Discount]]=0,"No Discount",
IF(Clean_Data[[#This Row],[Discount]]&lt;=0.2,"Low",
IF(Clean_Data[[#This Row],[Discount]]&lt;=0.5,"Medium","High")))</f>
        <v>Low</v>
      </c>
      <c r="P3655" s="1" t="str">
        <f>IF(Clean_Data[[#This Row],[Sales]]&lt;100,"Low",
IF(Clean_Data[[#This Row],[Sales]]&lt;500,"Medium","High"))</f>
        <v>Medium</v>
      </c>
    </row>
    <row r="3656" spans="1:16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1">
        <v>9.0960000000000001</v>
      </c>
      <c r="K3656" s="1">
        <v>1</v>
      </c>
      <c r="L3656" s="1">
        <v>0.2</v>
      </c>
      <c r="M3656" s="1">
        <v>1.7055</v>
      </c>
      <c r="N3656" s="1">
        <f>Clean_Data[[#This Row],[Profit]]/Clean_Data[[#This Row],[Sales]]</f>
        <v>0.1875</v>
      </c>
      <c r="O3656" s="1" t="str">
        <f>IF(Clean_Data[[#This Row],[Discount]]=0,"No Discount",
IF(Clean_Data[[#This Row],[Discount]]&lt;=0.2,"Low",
IF(Clean_Data[[#This Row],[Discount]]&lt;=0.5,"Medium","High")))</f>
        <v>Low</v>
      </c>
      <c r="P3656" s="1" t="str">
        <f>IF(Clean_Data[[#This Row],[Sales]]&lt;100,"Low",
IF(Clean_Data[[#This Row],[Sales]]&lt;500,"Medium","High"))</f>
        <v>Low</v>
      </c>
    </row>
    <row r="3657" spans="1:16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1">
        <v>8.6880000000000006</v>
      </c>
      <c r="K3657" s="1">
        <v>3</v>
      </c>
      <c r="L3657" s="1">
        <v>0.2</v>
      </c>
      <c r="M3657" s="1">
        <v>2.9321999999999999</v>
      </c>
      <c r="N3657" s="1">
        <f>Clean_Data[[#This Row],[Profit]]/Clean_Data[[#This Row],[Sales]]</f>
        <v>0.33749999999999997</v>
      </c>
      <c r="O3657" s="1" t="str">
        <f>IF(Clean_Data[[#This Row],[Discount]]=0,"No Discount",
IF(Clean_Data[[#This Row],[Discount]]&lt;=0.2,"Low",
IF(Clean_Data[[#This Row],[Discount]]&lt;=0.5,"Medium","High")))</f>
        <v>Low</v>
      </c>
      <c r="P3657" s="1" t="str">
        <f>IF(Clean_Data[[#This Row],[Sales]]&lt;100,"Low",
IF(Clean_Data[[#This Row],[Sales]]&lt;500,"Medium","High"))</f>
        <v>Low</v>
      </c>
    </row>
    <row r="3658" spans="1:16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1">
        <v>30.88</v>
      </c>
      <c r="K3658" s="1">
        <v>4</v>
      </c>
      <c r="L3658" s="1">
        <v>0.2</v>
      </c>
      <c r="M3658" s="1">
        <v>3.86</v>
      </c>
      <c r="N3658" s="1">
        <f>Clean_Data[[#This Row],[Profit]]/Clean_Data[[#This Row],[Sales]]</f>
        <v>0.125</v>
      </c>
      <c r="O3658" s="1" t="str">
        <f>IF(Clean_Data[[#This Row],[Discount]]=0,"No Discount",
IF(Clean_Data[[#This Row],[Discount]]&lt;=0.2,"Low",
IF(Clean_Data[[#This Row],[Discount]]&lt;=0.5,"Medium","High")))</f>
        <v>Low</v>
      </c>
      <c r="P3658" s="1" t="str">
        <f>IF(Clean_Data[[#This Row],[Sales]]&lt;100,"Low",
IF(Clean_Data[[#This Row],[Sales]]&lt;500,"Medium","High"))</f>
        <v>Low</v>
      </c>
    </row>
    <row r="3659" spans="1:16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1">
        <v>6.4080000000000004</v>
      </c>
      <c r="K3659" s="1">
        <v>3</v>
      </c>
      <c r="L3659" s="1">
        <v>0.2</v>
      </c>
      <c r="M3659" s="1">
        <v>1.4418</v>
      </c>
      <c r="N3659" s="1">
        <f>Clean_Data[[#This Row],[Profit]]/Clean_Data[[#This Row],[Sales]]</f>
        <v>0.22499999999999998</v>
      </c>
      <c r="O3659" s="1" t="str">
        <f>IF(Clean_Data[[#This Row],[Discount]]=0,"No Discount",
IF(Clean_Data[[#This Row],[Discount]]&lt;=0.2,"Low",
IF(Clean_Data[[#This Row],[Discount]]&lt;=0.5,"Medium","High")))</f>
        <v>Low</v>
      </c>
      <c r="P3659" s="1" t="str">
        <f>IF(Clean_Data[[#This Row],[Sales]]&lt;100,"Low",
IF(Clean_Data[[#This Row],[Sales]]&lt;500,"Medium","High"))</f>
        <v>Low</v>
      </c>
    </row>
    <row r="3660" spans="1:16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1">
        <v>33.799999999999997</v>
      </c>
      <c r="K3660" s="1">
        <v>5</v>
      </c>
      <c r="L3660" s="1">
        <v>0.2</v>
      </c>
      <c r="M3660" s="1">
        <v>4.2249999999999996</v>
      </c>
      <c r="N3660" s="1">
        <f>Clean_Data[[#This Row],[Profit]]/Clean_Data[[#This Row],[Sales]]</f>
        <v>0.125</v>
      </c>
      <c r="O3660" s="1" t="str">
        <f>IF(Clean_Data[[#This Row],[Discount]]=0,"No Discount",
IF(Clean_Data[[#This Row],[Discount]]&lt;=0.2,"Low",
IF(Clean_Data[[#This Row],[Discount]]&lt;=0.5,"Medium","High")))</f>
        <v>Low</v>
      </c>
      <c r="P3660" s="1" t="str">
        <f>IF(Clean_Data[[#This Row],[Sales]]&lt;100,"Low",
IF(Clean_Data[[#This Row],[Sales]]&lt;500,"Medium","High"))</f>
        <v>Low</v>
      </c>
    </row>
    <row r="3661" spans="1:16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1">
        <v>377.97</v>
      </c>
      <c r="K3661" s="1">
        <v>3</v>
      </c>
      <c r="L3661" s="1">
        <v>0</v>
      </c>
      <c r="M3661" s="1">
        <v>94.492500000000007</v>
      </c>
      <c r="N3661" s="1">
        <f>Clean_Data[[#This Row],[Profit]]/Clean_Data[[#This Row],[Sales]]</f>
        <v>0.25</v>
      </c>
      <c r="O3661" s="1" t="str">
        <f>IF(Clean_Data[[#This Row],[Discount]]=0,"No Discount",
IF(Clean_Data[[#This Row],[Discount]]&lt;=0.2,"Low",
IF(Clean_Data[[#This Row],[Discount]]&lt;=0.5,"Medium","High")))</f>
        <v>No Discount</v>
      </c>
      <c r="P3661" s="1" t="str">
        <f>IF(Clean_Data[[#This Row],[Sales]]&lt;100,"Low",
IF(Clean_Data[[#This Row],[Sales]]&lt;500,"Medium","High"))</f>
        <v>Medium</v>
      </c>
    </row>
    <row r="3662" spans="1:16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1">
        <v>258.89999999999998</v>
      </c>
      <c r="K3662" s="1">
        <v>10</v>
      </c>
      <c r="L3662" s="1">
        <v>0</v>
      </c>
      <c r="M3662" s="1">
        <v>93.203999999999994</v>
      </c>
      <c r="N3662" s="1">
        <f>Clean_Data[[#This Row],[Profit]]/Clean_Data[[#This Row],[Sales]]</f>
        <v>0.36</v>
      </c>
      <c r="O3662" s="1" t="str">
        <f>IF(Clean_Data[[#This Row],[Discount]]=0,"No Discount",
IF(Clean_Data[[#This Row],[Discount]]&lt;=0.2,"Low",
IF(Clean_Data[[#This Row],[Discount]]&lt;=0.5,"Medium","High")))</f>
        <v>No Discount</v>
      </c>
      <c r="P3662" s="1" t="str">
        <f>IF(Clean_Data[[#This Row],[Sales]]&lt;100,"Low",
IF(Clean_Data[[#This Row],[Sales]]&lt;500,"Medium","High"))</f>
        <v>Medium</v>
      </c>
    </row>
    <row r="3663" spans="1:16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1">
        <v>24.56</v>
      </c>
      <c r="K3663" s="1">
        <v>2</v>
      </c>
      <c r="L3663" s="1">
        <v>0</v>
      </c>
      <c r="M3663" s="1">
        <v>11.543200000000001</v>
      </c>
      <c r="N3663" s="1">
        <f>Clean_Data[[#This Row],[Profit]]/Clean_Data[[#This Row],[Sales]]</f>
        <v>0.47000000000000003</v>
      </c>
      <c r="O3663" s="1" t="str">
        <f>IF(Clean_Data[[#This Row],[Discount]]=0,"No Discount",
IF(Clean_Data[[#This Row],[Discount]]&lt;=0.2,"Low",
IF(Clean_Data[[#This Row],[Discount]]&lt;=0.5,"Medium","High")))</f>
        <v>No Discount</v>
      </c>
      <c r="P3663" s="1" t="str">
        <f>IF(Clean_Data[[#This Row],[Sales]]&lt;100,"Low",
IF(Clean_Data[[#This Row],[Sales]]&lt;500,"Medium","High"))</f>
        <v>Low</v>
      </c>
    </row>
    <row r="3664" spans="1:16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1">
        <v>27.888000000000002</v>
      </c>
      <c r="K3664" s="1">
        <v>7</v>
      </c>
      <c r="L3664" s="1">
        <v>0.2</v>
      </c>
      <c r="M3664" s="1">
        <v>9.0635999999999992</v>
      </c>
      <c r="N3664" s="1">
        <f>Clean_Data[[#This Row],[Profit]]/Clean_Data[[#This Row],[Sales]]</f>
        <v>0.32499999999999996</v>
      </c>
      <c r="O3664" s="1" t="str">
        <f>IF(Clean_Data[[#This Row],[Discount]]=0,"No Discount",
IF(Clean_Data[[#This Row],[Discount]]&lt;=0.2,"Low",
IF(Clean_Data[[#This Row],[Discount]]&lt;=0.5,"Medium","High")))</f>
        <v>Low</v>
      </c>
      <c r="P3664" s="1" t="str">
        <f>IF(Clean_Data[[#This Row],[Sales]]&lt;100,"Low",
IF(Clean_Data[[#This Row],[Sales]]&lt;500,"Medium","High"))</f>
        <v>Low</v>
      </c>
    </row>
    <row r="3665" spans="1:16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1">
        <v>6.4560000000000004</v>
      </c>
      <c r="K3665" s="1">
        <v>4</v>
      </c>
      <c r="L3665" s="1">
        <v>0.7</v>
      </c>
      <c r="M3665" s="1">
        <v>-4.5191999999999997</v>
      </c>
      <c r="N3665" s="1">
        <f>Clean_Data[[#This Row],[Profit]]/Clean_Data[[#This Row],[Sales]]</f>
        <v>-0.7</v>
      </c>
      <c r="O3665" s="1" t="str">
        <f>IF(Clean_Data[[#This Row],[Discount]]=0,"No Discount",
IF(Clean_Data[[#This Row],[Discount]]&lt;=0.2,"Low",
IF(Clean_Data[[#This Row],[Discount]]&lt;=0.5,"Medium","High")))</f>
        <v>High</v>
      </c>
      <c r="P3665" s="1" t="str">
        <f>IF(Clean_Data[[#This Row],[Sales]]&lt;100,"Low",
IF(Clean_Data[[#This Row],[Sales]]&lt;500,"Medium","High"))</f>
        <v>Low</v>
      </c>
    </row>
    <row r="3666" spans="1:16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1">
        <v>52.68</v>
      </c>
      <c r="K3666" s="1">
        <v>3</v>
      </c>
      <c r="L3666" s="1">
        <v>0.2</v>
      </c>
      <c r="M3666" s="1">
        <v>19.754999999999999</v>
      </c>
      <c r="N3666" s="1">
        <f>Clean_Data[[#This Row],[Profit]]/Clean_Data[[#This Row],[Sales]]</f>
        <v>0.375</v>
      </c>
      <c r="O3666" s="1" t="str">
        <f>IF(Clean_Data[[#This Row],[Discount]]=0,"No Discount",
IF(Clean_Data[[#This Row],[Discount]]&lt;=0.2,"Low",
IF(Clean_Data[[#This Row],[Discount]]&lt;=0.5,"Medium","High")))</f>
        <v>Low</v>
      </c>
      <c r="P3666" s="1" t="str">
        <f>IF(Clean_Data[[#This Row],[Sales]]&lt;100,"Low",
IF(Clean_Data[[#This Row],[Sales]]&lt;500,"Medium","High"))</f>
        <v>Low</v>
      </c>
    </row>
    <row r="3667" spans="1:16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1">
        <v>13.88</v>
      </c>
      <c r="K3667" s="1">
        <v>5</v>
      </c>
      <c r="L3667" s="1">
        <v>0.2</v>
      </c>
      <c r="M3667" s="1">
        <v>-2.6025</v>
      </c>
      <c r="N3667" s="1">
        <f>Clean_Data[[#This Row],[Profit]]/Clean_Data[[#This Row],[Sales]]</f>
        <v>-0.1875</v>
      </c>
      <c r="O3667" s="1" t="str">
        <f>IF(Clean_Data[[#This Row],[Discount]]=0,"No Discount",
IF(Clean_Data[[#This Row],[Discount]]&lt;=0.2,"Low",
IF(Clean_Data[[#This Row],[Discount]]&lt;=0.5,"Medium","High")))</f>
        <v>Low</v>
      </c>
      <c r="P3667" s="1" t="str">
        <f>IF(Clean_Data[[#This Row],[Sales]]&lt;100,"Low",
IF(Clean_Data[[#This Row],[Sales]]&lt;500,"Medium","High"))</f>
        <v>Low</v>
      </c>
    </row>
    <row r="3668" spans="1:16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1">
        <v>103.92</v>
      </c>
      <c r="K3668" s="1">
        <v>10</v>
      </c>
      <c r="L3668" s="1">
        <v>0.2</v>
      </c>
      <c r="M3668" s="1">
        <v>-18.186</v>
      </c>
      <c r="N3668" s="1">
        <f>Clean_Data[[#This Row],[Profit]]/Clean_Data[[#This Row],[Sales]]</f>
        <v>-0.17499999999999999</v>
      </c>
      <c r="O3668" s="1" t="str">
        <f>IF(Clean_Data[[#This Row],[Discount]]=0,"No Discount",
IF(Clean_Data[[#This Row],[Discount]]&lt;=0.2,"Low",
IF(Clean_Data[[#This Row],[Discount]]&lt;=0.5,"Medium","High")))</f>
        <v>Low</v>
      </c>
      <c r="P3668" s="1" t="str">
        <f>IF(Clean_Data[[#This Row],[Sales]]&lt;100,"Low",
IF(Clean_Data[[#This Row],[Sales]]&lt;500,"Medium","High"))</f>
        <v>Medium</v>
      </c>
    </row>
    <row r="3669" spans="1:16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1">
        <v>11.52</v>
      </c>
      <c r="K3669" s="1">
        <v>5</v>
      </c>
      <c r="L3669" s="1">
        <v>0.2</v>
      </c>
      <c r="M3669" s="1">
        <v>3.7440000000000002</v>
      </c>
      <c r="N3669" s="1">
        <f>Clean_Data[[#This Row],[Profit]]/Clean_Data[[#This Row],[Sales]]</f>
        <v>0.32500000000000001</v>
      </c>
      <c r="O3669" s="1" t="str">
        <f>IF(Clean_Data[[#This Row],[Discount]]=0,"No Discount",
IF(Clean_Data[[#This Row],[Discount]]&lt;=0.2,"Low",
IF(Clean_Data[[#This Row],[Discount]]&lt;=0.5,"Medium","High")))</f>
        <v>Low</v>
      </c>
      <c r="P3669" s="1" t="str">
        <f>IF(Clean_Data[[#This Row],[Sales]]&lt;100,"Low",
IF(Clean_Data[[#This Row],[Sales]]&lt;500,"Medium","High"))</f>
        <v>Low</v>
      </c>
    </row>
    <row r="3670" spans="1:16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1">
        <v>39.072000000000003</v>
      </c>
      <c r="K3670" s="1">
        <v>3</v>
      </c>
      <c r="L3670" s="1">
        <v>0.2</v>
      </c>
      <c r="M3670" s="1">
        <v>2.9304000000000001</v>
      </c>
      <c r="N3670" s="1">
        <f>Clean_Data[[#This Row],[Profit]]/Clean_Data[[#This Row],[Sales]]</f>
        <v>7.4999999999999997E-2</v>
      </c>
      <c r="O3670" s="1" t="str">
        <f>IF(Clean_Data[[#This Row],[Discount]]=0,"No Discount",
IF(Clean_Data[[#This Row],[Discount]]&lt;=0.2,"Low",
IF(Clean_Data[[#This Row],[Discount]]&lt;=0.5,"Medium","High")))</f>
        <v>Low</v>
      </c>
      <c r="P3670" s="1" t="str">
        <f>IF(Clean_Data[[#This Row],[Sales]]&lt;100,"Low",
IF(Clean_Data[[#This Row],[Sales]]&lt;500,"Medium","High"))</f>
        <v>Low</v>
      </c>
    </row>
    <row r="3671" spans="1:16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1">
        <v>8.8719999999999999</v>
      </c>
      <c r="K3671" s="1">
        <v>1</v>
      </c>
      <c r="L3671" s="1">
        <v>0.2</v>
      </c>
      <c r="M3671" s="1">
        <v>3.2161</v>
      </c>
      <c r="N3671" s="1">
        <f>Clean_Data[[#This Row],[Profit]]/Clean_Data[[#This Row],[Sales]]</f>
        <v>0.36249999999999999</v>
      </c>
      <c r="O3671" s="1" t="str">
        <f>IF(Clean_Data[[#This Row],[Discount]]=0,"No Discount",
IF(Clean_Data[[#This Row],[Discount]]&lt;=0.2,"Low",
IF(Clean_Data[[#This Row],[Discount]]&lt;=0.5,"Medium","High")))</f>
        <v>Low</v>
      </c>
      <c r="P3671" s="1" t="str">
        <f>IF(Clean_Data[[#This Row],[Sales]]&lt;100,"Low",
IF(Clean_Data[[#This Row],[Sales]]&lt;500,"Medium","High"))</f>
        <v>Low</v>
      </c>
    </row>
    <row r="3672" spans="1:16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1">
        <v>121.104</v>
      </c>
      <c r="K3672" s="1">
        <v>6</v>
      </c>
      <c r="L3672" s="1">
        <v>0.7</v>
      </c>
      <c r="M3672" s="1">
        <v>-100.92</v>
      </c>
      <c r="N3672" s="1">
        <f>Clean_Data[[#This Row],[Profit]]/Clean_Data[[#This Row],[Sales]]</f>
        <v>-0.83333333333333337</v>
      </c>
      <c r="O3672" s="1" t="str">
        <f>IF(Clean_Data[[#This Row],[Discount]]=0,"No Discount",
IF(Clean_Data[[#This Row],[Discount]]&lt;=0.2,"Low",
IF(Clean_Data[[#This Row],[Discount]]&lt;=0.5,"Medium","High")))</f>
        <v>High</v>
      </c>
      <c r="P3672" s="1" t="str">
        <f>IF(Clean_Data[[#This Row],[Sales]]&lt;100,"Low",
IF(Clean_Data[[#This Row],[Sales]]&lt;500,"Medium","High"))</f>
        <v>Medium</v>
      </c>
    </row>
    <row r="3673" spans="1:16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1">
        <v>127.372</v>
      </c>
      <c r="K3673" s="1">
        <v>2</v>
      </c>
      <c r="L3673" s="1">
        <v>0.3</v>
      </c>
      <c r="M3673" s="1">
        <v>-30.933199999999999</v>
      </c>
      <c r="N3673" s="1">
        <f>Clean_Data[[#This Row],[Profit]]/Clean_Data[[#This Row],[Sales]]</f>
        <v>-0.24285714285714285</v>
      </c>
      <c r="O3673" s="1" t="str">
        <f>IF(Clean_Data[[#This Row],[Discount]]=0,"No Discount",
IF(Clean_Data[[#This Row],[Discount]]&lt;=0.2,"Low",
IF(Clean_Data[[#This Row],[Discount]]&lt;=0.5,"Medium","High")))</f>
        <v>Medium</v>
      </c>
      <c r="P3673" s="1" t="str">
        <f>IF(Clean_Data[[#This Row],[Sales]]&lt;100,"Low",
IF(Clean_Data[[#This Row],[Sales]]&lt;500,"Medium","High"))</f>
        <v>Medium</v>
      </c>
    </row>
    <row r="3674" spans="1:16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1">
        <v>47.951999999999998</v>
      </c>
      <c r="K3674" s="1">
        <v>3</v>
      </c>
      <c r="L3674" s="1">
        <v>0.2</v>
      </c>
      <c r="M3674" s="1">
        <v>16.183800000000002</v>
      </c>
      <c r="N3674" s="1">
        <f>Clean_Data[[#This Row],[Profit]]/Clean_Data[[#This Row],[Sales]]</f>
        <v>0.33750000000000002</v>
      </c>
      <c r="O3674" s="1" t="str">
        <f>IF(Clean_Data[[#This Row],[Discount]]=0,"No Discount",
IF(Clean_Data[[#This Row],[Discount]]&lt;=0.2,"Low",
IF(Clean_Data[[#This Row],[Discount]]&lt;=0.5,"Medium","High")))</f>
        <v>Low</v>
      </c>
      <c r="P3674" s="1" t="str">
        <f>IF(Clean_Data[[#This Row],[Sales]]&lt;100,"Low",
IF(Clean_Data[[#This Row],[Sales]]&lt;500,"Medium","High"))</f>
        <v>Low</v>
      </c>
    </row>
    <row r="3675" spans="1:16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1">
        <v>44.46</v>
      </c>
      <c r="K3675" s="1">
        <v>2</v>
      </c>
      <c r="L3675" s="1">
        <v>0</v>
      </c>
      <c r="M3675" s="1">
        <v>14.671799999999999</v>
      </c>
      <c r="N3675" s="1">
        <f>Clean_Data[[#This Row],[Profit]]/Clean_Data[[#This Row],[Sales]]</f>
        <v>0.32999999999999996</v>
      </c>
      <c r="O3675" s="1" t="str">
        <f>IF(Clean_Data[[#This Row],[Discount]]=0,"No Discount",
IF(Clean_Data[[#This Row],[Discount]]&lt;=0.2,"Low",
IF(Clean_Data[[#This Row],[Discount]]&lt;=0.5,"Medium","High")))</f>
        <v>No Discount</v>
      </c>
      <c r="P3675" s="1" t="str">
        <f>IF(Clean_Data[[#This Row],[Sales]]&lt;100,"Low",
IF(Clean_Data[[#This Row],[Sales]]&lt;500,"Medium","High"))</f>
        <v>Low</v>
      </c>
    </row>
    <row r="3676" spans="1:16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1">
        <v>15.8</v>
      </c>
      <c r="K3676" s="1">
        <v>4</v>
      </c>
      <c r="L3676" s="1">
        <v>0</v>
      </c>
      <c r="M3676" s="1">
        <v>5.056</v>
      </c>
      <c r="N3676" s="1">
        <f>Clean_Data[[#This Row],[Profit]]/Clean_Data[[#This Row],[Sales]]</f>
        <v>0.32</v>
      </c>
      <c r="O3676" s="1" t="str">
        <f>IF(Clean_Data[[#This Row],[Discount]]=0,"No Discount",
IF(Clean_Data[[#This Row],[Discount]]&lt;=0.2,"Low",
IF(Clean_Data[[#This Row],[Discount]]&lt;=0.5,"Medium","High")))</f>
        <v>No Discount</v>
      </c>
      <c r="P3676" s="1" t="str">
        <f>IF(Clean_Data[[#This Row],[Sales]]&lt;100,"Low",
IF(Clean_Data[[#This Row],[Sales]]&lt;500,"Medium","High"))</f>
        <v>Low</v>
      </c>
    </row>
    <row r="3677" spans="1:16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1">
        <v>464.97</v>
      </c>
      <c r="K3677" s="1">
        <v>3</v>
      </c>
      <c r="L3677" s="1">
        <v>0</v>
      </c>
      <c r="M3677" s="1">
        <v>209.23650000000001</v>
      </c>
      <c r="N3677" s="1">
        <f>Clean_Data[[#This Row],[Profit]]/Clean_Data[[#This Row],[Sales]]</f>
        <v>0.45</v>
      </c>
      <c r="O3677" s="1" t="str">
        <f>IF(Clean_Data[[#This Row],[Discount]]=0,"No Discount",
IF(Clean_Data[[#This Row],[Discount]]&lt;=0.2,"Low",
IF(Clean_Data[[#This Row],[Discount]]&lt;=0.5,"Medium","High")))</f>
        <v>No Discount</v>
      </c>
      <c r="P3677" s="1" t="str">
        <f>IF(Clean_Data[[#This Row],[Sales]]&lt;100,"Low",
IF(Clean_Data[[#This Row],[Sales]]&lt;500,"Medium","High"))</f>
        <v>Medium</v>
      </c>
    </row>
    <row r="3678" spans="1:16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1">
        <v>181.96</v>
      </c>
      <c r="K3678" s="1">
        <v>2</v>
      </c>
      <c r="L3678" s="1">
        <v>0</v>
      </c>
      <c r="M3678" s="1">
        <v>20.015599999999999</v>
      </c>
      <c r="N3678" s="1">
        <f>Clean_Data[[#This Row],[Profit]]/Clean_Data[[#This Row],[Sales]]</f>
        <v>0.10999999999999999</v>
      </c>
      <c r="O3678" s="1" t="str">
        <f>IF(Clean_Data[[#This Row],[Discount]]=0,"No Discount",
IF(Clean_Data[[#This Row],[Discount]]&lt;=0.2,"Low",
IF(Clean_Data[[#This Row],[Discount]]&lt;=0.5,"Medium","High")))</f>
        <v>No Discount</v>
      </c>
      <c r="P3678" s="1" t="str">
        <f>IF(Clean_Data[[#This Row],[Sales]]&lt;100,"Low",
IF(Clean_Data[[#This Row],[Sales]]&lt;500,"Medium","High"))</f>
        <v>Medium</v>
      </c>
    </row>
    <row r="3679" spans="1:16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1">
        <v>12.39</v>
      </c>
      <c r="K3679" s="1">
        <v>3</v>
      </c>
      <c r="L3679" s="1">
        <v>0</v>
      </c>
      <c r="M3679" s="1">
        <v>5.6993999999999998</v>
      </c>
      <c r="N3679" s="1">
        <f>Clean_Data[[#This Row],[Profit]]/Clean_Data[[#This Row],[Sales]]</f>
        <v>0.45999999999999996</v>
      </c>
      <c r="O3679" s="1" t="str">
        <f>IF(Clean_Data[[#This Row],[Discount]]=0,"No Discount",
IF(Clean_Data[[#This Row],[Discount]]&lt;=0.2,"Low",
IF(Clean_Data[[#This Row],[Discount]]&lt;=0.5,"Medium","High")))</f>
        <v>No Discount</v>
      </c>
      <c r="P3679" s="1" t="str">
        <f>IF(Clean_Data[[#This Row],[Sales]]&lt;100,"Low",
IF(Clean_Data[[#This Row],[Sales]]&lt;500,"Medium","High"))</f>
        <v>Low</v>
      </c>
    </row>
    <row r="3680" spans="1:16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1">
        <v>84.09</v>
      </c>
      <c r="K3680" s="1">
        <v>3</v>
      </c>
      <c r="L3680" s="1">
        <v>0</v>
      </c>
      <c r="M3680" s="1">
        <v>42.045000000000002</v>
      </c>
      <c r="N3680" s="1">
        <f>Clean_Data[[#This Row],[Profit]]/Clean_Data[[#This Row],[Sales]]</f>
        <v>0.5</v>
      </c>
      <c r="O3680" s="1" t="str">
        <f>IF(Clean_Data[[#This Row],[Discount]]=0,"No Discount",
IF(Clean_Data[[#This Row],[Discount]]&lt;=0.2,"Low",
IF(Clean_Data[[#This Row],[Discount]]&lt;=0.5,"Medium","High")))</f>
        <v>No Discount</v>
      </c>
      <c r="P3680" s="1" t="str">
        <f>IF(Clean_Data[[#This Row],[Sales]]&lt;100,"Low",
IF(Clean_Data[[#This Row],[Sales]]&lt;500,"Medium","High"))</f>
        <v>Low</v>
      </c>
    </row>
    <row r="3681" spans="1:16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1">
        <v>79.36</v>
      </c>
      <c r="K3681" s="1">
        <v>4</v>
      </c>
      <c r="L3681" s="1">
        <v>0</v>
      </c>
      <c r="M3681" s="1">
        <v>32.537599999999998</v>
      </c>
      <c r="N3681" s="1">
        <f>Clean_Data[[#This Row],[Profit]]/Clean_Data[[#This Row],[Sales]]</f>
        <v>0.41</v>
      </c>
      <c r="O3681" s="1" t="str">
        <f>IF(Clean_Data[[#This Row],[Discount]]=0,"No Discount",
IF(Clean_Data[[#This Row],[Discount]]&lt;=0.2,"Low",
IF(Clean_Data[[#This Row],[Discount]]&lt;=0.5,"Medium","High")))</f>
        <v>No Discount</v>
      </c>
      <c r="P3681" s="1" t="str">
        <f>IF(Clean_Data[[#This Row],[Sales]]&lt;100,"Low",
IF(Clean_Data[[#This Row],[Sales]]&lt;500,"Medium","High"))</f>
        <v>Low</v>
      </c>
    </row>
    <row r="3682" spans="1:16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1">
        <v>153.36000000000001</v>
      </c>
      <c r="K3682" s="1">
        <v>9</v>
      </c>
      <c r="L3682" s="1">
        <v>0</v>
      </c>
      <c r="M3682" s="1">
        <v>70.545599999999993</v>
      </c>
      <c r="N3682" s="1">
        <f>Clean_Data[[#This Row],[Profit]]/Clean_Data[[#This Row],[Sales]]</f>
        <v>0.45999999999999991</v>
      </c>
      <c r="O3682" s="1" t="str">
        <f>IF(Clean_Data[[#This Row],[Discount]]=0,"No Discount",
IF(Clean_Data[[#This Row],[Discount]]&lt;=0.2,"Low",
IF(Clean_Data[[#This Row],[Discount]]&lt;=0.5,"Medium","High")))</f>
        <v>No Discount</v>
      </c>
      <c r="P3682" s="1" t="str">
        <f>IF(Clean_Data[[#This Row],[Sales]]&lt;100,"Low",
IF(Clean_Data[[#This Row],[Sales]]&lt;500,"Medium","High"))</f>
        <v>Medium</v>
      </c>
    </row>
    <row r="3683" spans="1:16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43.68</v>
      </c>
      <c r="K3683" s="1">
        <v>6</v>
      </c>
      <c r="L3683" s="1">
        <v>0</v>
      </c>
      <c r="M3683" s="1">
        <v>21.403199999999998</v>
      </c>
      <c r="N3683" s="1">
        <f>Clean_Data[[#This Row],[Profit]]/Clean_Data[[#This Row],[Sales]]</f>
        <v>0.48999999999999994</v>
      </c>
      <c r="O3683" s="1" t="str">
        <f>IF(Clean_Data[[#This Row],[Discount]]=0,"No Discount",
IF(Clean_Data[[#This Row],[Discount]]&lt;=0.2,"Low",
IF(Clean_Data[[#This Row],[Discount]]&lt;=0.5,"Medium","High")))</f>
        <v>No Discount</v>
      </c>
      <c r="P3683" s="1" t="str">
        <f>IF(Clean_Data[[#This Row],[Sales]]&lt;100,"Low",
IF(Clean_Data[[#This Row],[Sales]]&lt;500,"Medium","High"))</f>
        <v>Low</v>
      </c>
    </row>
    <row r="3684" spans="1:16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1">
        <v>98.21</v>
      </c>
      <c r="K3684" s="1">
        <v>7</v>
      </c>
      <c r="L3684" s="1">
        <v>0</v>
      </c>
      <c r="M3684" s="1">
        <v>28.480899999999998</v>
      </c>
      <c r="N3684" s="1">
        <f>Clean_Data[[#This Row],[Profit]]/Clean_Data[[#This Row],[Sales]]</f>
        <v>0.28999999999999998</v>
      </c>
      <c r="O3684" s="1" t="str">
        <f>IF(Clean_Data[[#This Row],[Discount]]=0,"No Discount",
IF(Clean_Data[[#This Row],[Discount]]&lt;=0.2,"Low",
IF(Clean_Data[[#This Row],[Discount]]&lt;=0.5,"Medium","High")))</f>
        <v>No Discount</v>
      </c>
      <c r="P3684" s="1" t="str">
        <f>IF(Clean_Data[[#This Row],[Sales]]&lt;100,"Low",
IF(Clean_Data[[#This Row],[Sales]]&lt;500,"Medium","High"))</f>
        <v>Low</v>
      </c>
    </row>
    <row r="3685" spans="1:16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1">
        <v>9.84</v>
      </c>
      <c r="K3685" s="1">
        <v>3</v>
      </c>
      <c r="L3685" s="1">
        <v>0</v>
      </c>
      <c r="M3685" s="1">
        <v>3.2471999999999999</v>
      </c>
      <c r="N3685" s="1">
        <f>Clean_Data[[#This Row],[Profit]]/Clean_Data[[#This Row],[Sales]]</f>
        <v>0.33</v>
      </c>
      <c r="O3685" s="1" t="str">
        <f>IF(Clean_Data[[#This Row],[Discount]]=0,"No Discount",
IF(Clean_Data[[#This Row],[Discount]]&lt;=0.2,"Low",
IF(Clean_Data[[#This Row],[Discount]]&lt;=0.5,"Medium","High")))</f>
        <v>No Discount</v>
      </c>
      <c r="P3685" s="1" t="str">
        <f>IF(Clean_Data[[#This Row],[Sales]]&lt;100,"Low",
IF(Clean_Data[[#This Row],[Sales]]&lt;500,"Medium","High"))</f>
        <v>Low</v>
      </c>
    </row>
    <row r="3686" spans="1:16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1">
        <v>2.694</v>
      </c>
      <c r="K3686" s="1">
        <v>2</v>
      </c>
      <c r="L3686" s="1">
        <v>0.7</v>
      </c>
      <c r="M3686" s="1">
        <v>-2.2450000000000001</v>
      </c>
      <c r="N3686" s="1">
        <f>Clean_Data[[#This Row],[Profit]]/Clean_Data[[#This Row],[Sales]]</f>
        <v>-0.83333333333333337</v>
      </c>
      <c r="O3686" s="1" t="str">
        <f>IF(Clean_Data[[#This Row],[Discount]]=0,"No Discount",
IF(Clean_Data[[#This Row],[Discount]]&lt;=0.2,"Low",
IF(Clean_Data[[#This Row],[Discount]]&lt;=0.5,"Medium","High")))</f>
        <v>High</v>
      </c>
      <c r="P3686" s="1" t="str">
        <f>IF(Clean_Data[[#This Row],[Sales]]&lt;100,"Low",
IF(Clean_Data[[#This Row],[Sales]]&lt;500,"Medium","High"))</f>
        <v>Low</v>
      </c>
    </row>
    <row r="3687" spans="1:16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1">
        <v>25.344000000000001</v>
      </c>
      <c r="K3687" s="1">
        <v>6</v>
      </c>
      <c r="L3687" s="1">
        <v>0.2</v>
      </c>
      <c r="M3687" s="1">
        <v>7.92</v>
      </c>
      <c r="N3687" s="1">
        <f>Clean_Data[[#This Row],[Profit]]/Clean_Data[[#This Row],[Sales]]</f>
        <v>0.3125</v>
      </c>
      <c r="O3687" s="1" t="str">
        <f>IF(Clean_Data[[#This Row],[Discount]]=0,"No Discount",
IF(Clean_Data[[#This Row],[Discount]]&lt;=0.2,"Low",
IF(Clean_Data[[#This Row],[Discount]]&lt;=0.5,"Medium","High")))</f>
        <v>Low</v>
      </c>
      <c r="P3687" s="1" t="str">
        <f>IF(Clean_Data[[#This Row],[Sales]]&lt;100,"Low",
IF(Clean_Data[[#This Row],[Sales]]&lt;500,"Medium","High"))</f>
        <v>Low</v>
      </c>
    </row>
    <row r="3688" spans="1:16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1">
        <v>43.92</v>
      </c>
      <c r="K3688" s="1">
        <v>5</v>
      </c>
      <c r="L3688" s="1">
        <v>0.2</v>
      </c>
      <c r="M3688" s="1">
        <v>15.920999999999999</v>
      </c>
      <c r="N3688" s="1">
        <f>Clean_Data[[#This Row],[Profit]]/Clean_Data[[#This Row],[Sales]]</f>
        <v>0.36249999999999999</v>
      </c>
      <c r="O3688" s="1" t="str">
        <f>IF(Clean_Data[[#This Row],[Discount]]=0,"No Discount",
IF(Clean_Data[[#This Row],[Discount]]&lt;=0.2,"Low",
IF(Clean_Data[[#This Row],[Discount]]&lt;=0.5,"Medium","High")))</f>
        <v>Low</v>
      </c>
      <c r="P3688" s="1" t="str">
        <f>IF(Clean_Data[[#This Row],[Sales]]&lt;100,"Low",
IF(Clean_Data[[#This Row],[Sales]]&lt;500,"Medium","High"))</f>
        <v>Low</v>
      </c>
    </row>
    <row r="3689" spans="1:16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1">
        <v>59.994</v>
      </c>
      <c r="K3689" s="1">
        <v>2</v>
      </c>
      <c r="L3689" s="1">
        <v>0.7</v>
      </c>
      <c r="M3689" s="1">
        <v>-45.995399999999997</v>
      </c>
      <c r="N3689" s="1">
        <f>Clean_Data[[#This Row],[Profit]]/Clean_Data[[#This Row],[Sales]]</f>
        <v>-0.76666666666666661</v>
      </c>
      <c r="O3689" s="1" t="str">
        <f>IF(Clean_Data[[#This Row],[Discount]]=0,"No Discount",
IF(Clean_Data[[#This Row],[Discount]]&lt;=0.2,"Low",
IF(Clean_Data[[#This Row],[Discount]]&lt;=0.5,"Medium","High")))</f>
        <v>High</v>
      </c>
      <c r="P3689" s="1" t="str">
        <f>IF(Clean_Data[[#This Row],[Sales]]&lt;100,"Low",
IF(Clean_Data[[#This Row],[Sales]]&lt;500,"Medium","High"))</f>
        <v>Low</v>
      </c>
    </row>
    <row r="3690" spans="1:16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1">
        <v>439.99200000000002</v>
      </c>
      <c r="K3690" s="1">
        <v>1</v>
      </c>
      <c r="L3690" s="1">
        <v>0.2</v>
      </c>
      <c r="M3690" s="1">
        <v>164.99700000000001</v>
      </c>
      <c r="N3690" s="1">
        <f>Clean_Data[[#This Row],[Profit]]/Clean_Data[[#This Row],[Sales]]</f>
        <v>0.375</v>
      </c>
      <c r="O3690" s="1" t="str">
        <f>IF(Clean_Data[[#This Row],[Discount]]=0,"No Discount",
IF(Clean_Data[[#This Row],[Discount]]&lt;=0.2,"Low",
IF(Clean_Data[[#This Row],[Discount]]&lt;=0.5,"Medium","High")))</f>
        <v>Low</v>
      </c>
      <c r="P3690" s="1" t="str">
        <f>IF(Clean_Data[[#This Row],[Sales]]&lt;100,"Low",
IF(Clean_Data[[#This Row],[Sales]]&lt;500,"Medium","High"))</f>
        <v>Medium</v>
      </c>
    </row>
    <row r="3691" spans="1:16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1">
        <v>87.96</v>
      </c>
      <c r="K3691" s="1">
        <v>5</v>
      </c>
      <c r="L3691" s="1">
        <v>0.2</v>
      </c>
      <c r="M3691" s="1">
        <v>30.786000000000001</v>
      </c>
      <c r="N3691" s="1">
        <f>Clean_Data[[#This Row],[Profit]]/Clean_Data[[#This Row],[Sales]]</f>
        <v>0.35000000000000003</v>
      </c>
      <c r="O3691" s="1" t="str">
        <f>IF(Clean_Data[[#This Row],[Discount]]=0,"No Discount",
IF(Clean_Data[[#This Row],[Discount]]&lt;=0.2,"Low",
IF(Clean_Data[[#This Row],[Discount]]&lt;=0.5,"Medium","High")))</f>
        <v>Low</v>
      </c>
      <c r="P3691" s="1" t="str">
        <f>IF(Clean_Data[[#This Row],[Sales]]&lt;100,"Low",
IF(Clean_Data[[#This Row],[Sales]]&lt;500,"Medium","High"))</f>
        <v>Low</v>
      </c>
    </row>
    <row r="3692" spans="1:16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1">
        <v>15.488</v>
      </c>
      <c r="K3692" s="1">
        <v>4</v>
      </c>
      <c r="L3692" s="1">
        <v>0.2</v>
      </c>
      <c r="M3692" s="1">
        <v>3.6783999999999999</v>
      </c>
      <c r="N3692" s="1">
        <f>Clean_Data[[#This Row],[Profit]]/Clean_Data[[#This Row],[Sales]]</f>
        <v>0.23749999999999999</v>
      </c>
      <c r="O3692" s="1" t="str">
        <f>IF(Clean_Data[[#This Row],[Discount]]=0,"No Discount",
IF(Clean_Data[[#This Row],[Discount]]&lt;=0.2,"Low",
IF(Clean_Data[[#This Row],[Discount]]&lt;=0.5,"Medium","High")))</f>
        <v>Low</v>
      </c>
      <c r="P3692" s="1" t="str">
        <f>IF(Clean_Data[[#This Row],[Sales]]&lt;100,"Low",
IF(Clean_Data[[#This Row],[Sales]]&lt;500,"Medium","High"))</f>
        <v>Low</v>
      </c>
    </row>
    <row r="3693" spans="1:16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1">
        <v>232.96</v>
      </c>
      <c r="K3693" s="1">
        <v>7</v>
      </c>
      <c r="L3693" s="1">
        <v>0</v>
      </c>
      <c r="M3693" s="1">
        <v>116.48</v>
      </c>
      <c r="N3693" s="1">
        <f>Clean_Data[[#This Row],[Profit]]/Clean_Data[[#This Row],[Sales]]</f>
        <v>0.5</v>
      </c>
      <c r="O3693" s="1" t="str">
        <f>IF(Clean_Data[[#This Row],[Discount]]=0,"No Discount",
IF(Clean_Data[[#This Row],[Discount]]&lt;=0.2,"Low",
IF(Clean_Data[[#This Row],[Discount]]&lt;=0.5,"Medium","High")))</f>
        <v>No Discount</v>
      </c>
      <c r="P3693" s="1" t="str">
        <f>IF(Clean_Data[[#This Row],[Sales]]&lt;100,"Low",
IF(Clean_Data[[#This Row],[Sales]]&lt;500,"Medium","High"))</f>
        <v>Medium</v>
      </c>
    </row>
    <row r="3694" spans="1:16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1">
        <v>66.540000000000006</v>
      </c>
      <c r="K3694" s="1">
        <v>6</v>
      </c>
      <c r="L3694" s="1">
        <v>0</v>
      </c>
      <c r="M3694" s="1">
        <v>32.604599999999998</v>
      </c>
      <c r="N3694" s="1">
        <f>Clean_Data[[#This Row],[Profit]]/Clean_Data[[#This Row],[Sales]]</f>
        <v>0.48999999999999994</v>
      </c>
      <c r="O3694" s="1" t="str">
        <f>IF(Clean_Data[[#This Row],[Discount]]=0,"No Discount",
IF(Clean_Data[[#This Row],[Discount]]&lt;=0.2,"Low",
IF(Clean_Data[[#This Row],[Discount]]&lt;=0.5,"Medium","High")))</f>
        <v>No Discount</v>
      </c>
      <c r="P3694" s="1" t="str">
        <f>IF(Clean_Data[[#This Row],[Sales]]&lt;100,"Low",
IF(Clean_Data[[#This Row],[Sales]]&lt;500,"Medium","High"))</f>
        <v>Low</v>
      </c>
    </row>
    <row r="3695" spans="1:16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1">
        <v>43.26</v>
      </c>
      <c r="K3695" s="1">
        <v>3</v>
      </c>
      <c r="L3695" s="1">
        <v>0</v>
      </c>
      <c r="M3695" s="1">
        <v>14.2758</v>
      </c>
      <c r="N3695" s="1">
        <f>Clean_Data[[#This Row],[Profit]]/Clean_Data[[#This Row],[Sales]]</f>
        <v>0.33</v>
      </c>
      <c r="O3695" s="1" t="str">
        <f>IF(Clean_Data[[#This Row],[Discount]]=0,"No Discount",
IF(Clean_Data[[#This Row],[Discount]]&lt;=0.2,"Low",
IF(Clean_Data[[#This Row],[Discount]]&lt;=0.5,"Medium","High")))</f>
        <v>No Discount</v>
      </c>
      <c r="P3695" s="1" t="str">
        <f>IF(Clean_Data[[#This Row],[Sales]]&lt;100,"Low",
IF(Clean_Data[[#This Row],[Sales]]&lt;500,"Medium","High"))</f>
        <v>Low</v>
      </c>
    </row>
    <row r="3696" spans="1:16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1">
        <v>141.96</v>
      </c>
      <c r="K3696" s="1">
        <v>2</v>
      </c>
      <c r="L3696" s="1">
        <v>0</v>
      </c>
      <c r="M3696" s="1">
        <v>22.7136</v>
      </c>
      <c r="N3696" s="1">
        <f>Clean_Data[[#This Row],[Profit]]/Clean_Data[[#This Row],[Sales]]</f>
        <v>0.15999999999999998</v>
      </c>
      <c r="O3696" s="1" t="str">
        <f>IF(Clean_Data[[#This Row],[Discount]]=0,"No Discount",
IF(Clean_Data[[#This Row],[Discount]]&lt;=0.2,"Low",
IF(Clean_Data[[#This Row],[Discount]]&lt;=0.5,"Medium","High")))</f>
        <v>No Discount</v>
      </c>
      <c r="P3696" s="1" t="str">
        <f>IF(Clean_Data[[#This Row],[Sales]]&lt;100,"Low",
IF(Clean_Data[[#This Row],[Sales]]&lt;500,"Medium","High"))</f>
        <v>Medium</v>
      </c>
    </row>
    <row r="3697" spans="1:16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1">
        <v>79.400000000000006</v>
      </c>
      <c r="K3697" s="1">
        <v>5</v>
      </c>
      <c r="L3697" s="1">
        <v>0.2</v>
      </c>
      <c r="M3697" s="1">
        <v>5.9550000000000001</v>
      </c>
      <c r="N3697" s="1">
        <f>Clean_Data[[#This Row],[Profit]]/Clean_Data[[#This Row],[Sales]]</f>
        <v>7.4999999999999997E-2</v>
      </c>
      <c r="O3697" s="1" t="str">
        <f>IF(Clean_Data[[#This Row],[Discount]]=0,"No Discount",
IF(Clean_Data[[#This Row],[Discount]]&lt;=0.2,"Low",
IF(Clean_Data[[#This Row],[Discount]]&lt;=0.5,"Medium","High")))</f>
        <v>Low</v>
      </c>
      <c r="P3697" s="1" t="str">
        <f>IF(Clean_Data[[#This Row],[Sales]]&lt;100,"Low",
IF(Clean_Data[[#This Row],[Sales]]&lt;500,"Medium","High"))</f>
        <v>Low</v>
      </c>
    </row>
    <row r="3698" spans="1:16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1">
        <v>163.96</v>
      </c>
      <c r="K3698" s="1">
        <v>4</v>
      </c>
      <c r="L3698" s="1">
        <v>0</v>
      </c>
      <c r="M3698" s="1">
        <v>70.502799999999993</v>
      </c>
      <c r="N3698" s="1">
        <f>Clean_Data[[#This Row],[Profit]]/Clean_Data[[#This Row],[Sales]]</f>
        <v>0.42999999999999994</v>
      </c>
      <c r="O3698" s="1" t="str">
        <f>IF(Clean_Data[[#This Row],[Discount]]=0,"No Discount",
IF(Clean_Data[[#This Row],[Discount]]&lt;=0.2,"Low",
IF(Clean_Data[[#This Row],[Discount]]&lt;=0.5,"Medium","High")))</f>
        <v>No Discount</v>
      </c>
      <c r="P3698" s="1" t="str">
        <f>IF(Clean_Data[[#This Row],[Sales]]&lt;100,"Low",
IF(Clean_Data[[#This Row],[Sales]]&lt;500,"Medium","High"))</f>
        <v>Medium</v>
      </c>
    </row>
    <row r="3699" spans="1:16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1">
        <v>37.93</v>
      </c>
      <c r="K3699" s="1">
        <v>1</v>
      </c>
      <c r="L3699" s="1">
        <v>0</v>
      </c>
      <c r="M3699" s="1">
        <v>6.8273999999999999</v>
      </c>
      <c r="N3699" s="1">
        <f>Clean_Data[[#This Row],[Profit]]/Clean_Data[[#This Row],[Sales]]</f>
        <v>0.18</v>
      </c>
      <c r="O3699" s="1" t="str">
        <f>IF(Clean_Data[[#This Row],[Discount]]=0,"No Discount",
IF(Clean_Data[[#This Row],[Discount]]&lt;=0.2,"Low",
IF(Clean_Data[[#This Row],[Discount]]&lt;=0.5,"Medium","High")))</f>
        <v>No Discount</v>
      </c>
      <c r="P3699" s="1" t="str">
        <f>IF(Clean_Data[[#This Row],[Sales]]&lt;100,"Low",
IF(Clean_Data[[#This Row],[Sales]]&lt;500,"Medium","High"))</f>
        <v>Low</v>
      </c>
    </row>
    <row r="3700" spans="1:16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1">
        <v>15.167999999999999</v>
      </c>
      <c r="K3700" s="1">
        <v>2</v>
      </c>
      <c r="L3700" s="1">
        <v>0.2</v>
      </c>
      <c r="M3700" s="1">
        <v>3.7919999999999998</v>
      </c>
      <c r="N3700" s="1">
        <f>Clean_Data[[#This Row],[Profit]]/Clean_Data[[#This Row],[Sales]]</f>
        <v>0.25</v>
      </c>
      <c r="O3700" s="1" t="str">
        <f>IF(Clean_Data[[#This Row],[Discount]]=0,"No Discount",
IF(Clean_Data[[#This Row],[Discount]]&lt;=0.2,"Low",
IF(Clean_Data[[#This Row],[Discount]]&lt;=0.5,"Medium","High")))</f>
        <v>Low</v>
      </c>
      <c r="P3700" s="1" t="str">
        <f>IF(Clean_Data[[#This Row],[Sales]]&lt;100,"Low",
IF(Clean_Data[[#This Row],[Sales]]&lt;500,"Medium","High"))</f>
        <v>Low</v>
      </c>
    </row>
    <row r="3701" spans="1:16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1">
        <v>24.78</v>
      </c>
      <c r="K3701" s="1">
        <v>6</v>
      </c>
      <c r="L3701" s="1">
        <v>0</v>
      </c>
      <c r="M3701" s="1">
        <v>6.9383999999999997</v>
      </c>
      <c r="N3701" s="1">
        <f>Clean_Data[[#This Row],[Profit]]/Clean_Data[[#This Row],[Sales]]</f>
        <v>0.27999999999999997</v>
      </c>
      <c r="O3701" s="1" t="str">
        <f>IF(Clean_Data[[#This Row],[Discount]]=0,"No Discount",
IF(Clean_Data[[#This Row],[Discount]]&lt;=0.2,"Low",
IF(Clean_Data[[#This Row],[Discount]]&lt;=0.5,"Medium","High")))</f>
        <v>No Discount</v>
      </c>
      <c r="P3701" s="1" t="str">
        <f>IF(Clean_Data[[#This Row],[Sales]]&lt;100,"Low",
IF(Clean_Data[[#This Row],[Sales]]&lt;500,"Medium","High"))</f>
        <v>Low</v>
      </c>
    </row>
    <row r="3702" spans="1:16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1">
        <v>19.14</v>
      </c>
      <c r="K3702" s="1">
        <v>3</v>
      </c>
      <c r="L3702" s="1">
        <v>0</v>
      </c>
      <c r="M3702" s="1">
        <v>8.8043999999999993</v>
      </c>
      <c r="N3702" s="1">
        <f>Clean_Data[[#This Row],[Profit]]/Clean_Data[[#This Row],[Sales]]</f>
        <v>0.45999999999999996</v>
      </c>
      <c r="O3702" s="1" t="str">
        <f>IF(Clean_Data[[#This Row],[Discount]]=0,"No Discount",
IF(Clean_Data[[#This Row],[Discount]]&lt;=0.2,"Low",
IF(Clean_Data[[#This Row],[Discount]]&lt;=0.5,"Medium","High")))</f>
        <v>No Discount</v>
      </c>
      <c r="P3702" s="1" t="str">
        <f>IF(Clean_Data[[#This Row],[Sales]]&lt;100,"Low",
IF(Clean_Data[[#This Row],[Sales]]&lt;500,"Medium","High"))</f>
        <v>Low</v>
      </c>
    </row>
    <row r="3703" spans="1:16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1">
        <v>899.97</v>
      </c>
      <c r="K3703" s="1">
        <v>3</v>
      </c>
      <c r="L3703" s="1">
        <v>0</v>
      </c>
      <c r="M3703" s="1">
        <v>314.98950000000002</v>
      </c>
      <c r="N3703" s="1">
        <f>Clean_Data[[#This Row],[Profit]]/Clean_Data[[#This Row],[Sales]]</f>
        <v>0.35000000000000003</v>
      </c>
      <c r="O3703" s="1" t="str">
        <f>IF(Clean_Data[[#This Row],[Discount]]=0,"No Discount",
IF(Clean_Data[[#This Row],[Discount]]&lt;=0.2,"Low",
IF(Clean_Data[[#This Row],[Discount]]&lt;=0.5,"Medium","High")))</f>
        <v>No Discount</v>
      </c>
      <c r="P3703" s="1" t="str">
        <f>IF(Clean_Data[[#This Row],[Sales]]&lt;100,"Low",
IF(Clean_Data[[#This Row],[Sales]]&lt;500,"Medium","High"))</f>
        <v>High</v>
      </c>
    </row>
    <row r="3704" spans="1:16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1">
        <v>32.4</v>
      </c>
      <c r="K3704" s="1">
        <v>5</v>
      </c>
      <c r="L3704" s="1">
        <v>0</v>
      </c>
      <c r="M3704" s="1">
        <v>15.552</v>
      </c>
      <c r="N3704" s="1">
        <f>Clean_Data[[#This Row],[Profit]]/Clean_Data[[#This Row],[Sales]]</f>
        <v>0.48</v>
      </c>
      <c r="O3704" s="1" t="str">
        <f>IF(Clean_Data[[#This Row],[Discount]]=0,"No Discount",
IF(Clean_Data[[#This Row],[Discount]]&lt;=0.2,"Low",
IF(Clean_Data[[#This Row],[Discount]]&lt;=0.5,"Medium","High")))</f>
        <v>No Discount</v>
      </c>
      <c r="P3704" s="1" t="str">
        <f>IF(Clean_Data[[#This Row],[Sales]]&lt;100,"Low",
IF(Clean_Data[[#This Row],[Sales]]&lt;500,"Medium","High"))</f>
        <v>Low</v>
      </c>
    </row>
    <row r="3705" spans="1:16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1">
        <v>23.832000000000001</v>
      </c>
      <c r="K3705" s="1">
        <v>3</v>
      </c>
      <c r="L3705" s="1">
        <v>0.2</v>
      </c>
      <c r="M3705" s="1">
        <v>6.5537999999999998</v>
      </c>
      <c r="N3705" s="1">
        <f>Clean_Data[[#This Row],[Profit]]/Clean_Data[[#This Row],[Sales]]</f>
        <v>0.27499999999999997</v>
      </c>
      <c r="O3705" s="1" t="str">
        <f>IF(Clean_Data[[#This Row],[Discount]]=0,"No Discount",
IF(Clean_Data[[#This Row],[Discount]]&lt;=0.2,"Low",
IF(Clean_Data[[#This Row],[Discount]]&lt;=0.5,"Medium","High")))</f>
        <v>Low</v>
      </c>
      <c r="P3705" s="1" t="str">
        <f>IF(Clean_Data[[#This Row],[Sales]]&lt;100,"Low",
IF(Clean_Data[[#This Row],[Sales]]&lt;500,"Medium","High"))</f>
        <v>Low</v>
      </c>
    </row>
    <row r="3706" spans="1:16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1">
        <v>6.3680000000000003</v>
      </c>
      <c r="K3706" s="1">
        <v>2</v>
      </c>
      <c r="L3706" s="1">
        <v>0.6</v>
      </c>
      <c r="M3706" s="1">
        <v>-2.5472000000000001</v>
      </c>
      <c r="N3706" s="1">
        <f>Clean_Data[[#This Row],[Profit]]/Clean_Data[[#This Row],[Sales]]</f>
        <v>-0.4</v>
      </c>
      <c r="O3706" s="1" t="str">
        <f>IF(Clean_Data[[#This Row],[Discount]]=0,"No Discount",
IF(Clean_Data[[#This Row],[Discount]]&lt;=0.2,"Low",
IF(Clean_Data[[#This Row],[Discount]]&lt;=0.5,"Medium","High")))</f>
        <v>High</v>
      </c>
      <c r="P3706" s="1" t="str">
        <f>IF(Clean_Data[[#This Row],[Sales]]&lt;100,"Low",
IF(Clean_Data[[#This Row],[Sales]]&lt;500,"Medium","High"))</f>
        <v>Low</v>
      </c>
    </row>
    <row r="3707" spans="1:16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1">
        <v>34.176000000000002</v>
      </c>
      <c r="K3707" s="1">
        <v>3</v>
      </c>
      <c r="L3707" s="1">
        <v>0.8</v>
      </c>
      <c r="M3707" s="1">
        <v>-87.148799999999994</v>
      </c>
      <c r="N3707" s="1">
        <f>Clean_Data[[#This Row],[Profit]]/Clean_Data[[#This Row],[Sales]]</f>
        <v>-2.5499999999999998</v>
      </c>
      <c r="O3707" s="1" t="str">
        <f>IF(Clean_Data[[#This Row],[Discount]]=0,"No Discount",
IF(Clean_Data[[#This Row],[Discount]]&lt;=0.2,"Low",
IF(Clean_Data[[#This Row],[Discount]]&lt;=0.5,"Medium","High")))</f>
        <v>High</v>
      </c>
      <c r="P3707" s="1" t="str">
        <f>IF(Clean_Data[[#This Row],[Sales]]&lt;100,"Low",
IF(Clean_Data[[#This Row],[Sales]]&lt;500,"Medium","High"))</f>
        <v>Low</v>
      </c>
    </row>
    <row r="3708" spans="1:16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1">
        <v>5.5439999999999996</v>
      </c>
      <c r="K3708" s="1">
        <v>7</v>
      </c>
      <c r="L3708" s="1">
        <v>0.2</v>
      </c>
      <c r="M3708" s="1">
        <v>1.6632</v>
      </c>
      <c r="N3708" s="1">
        <f>Clean_Data[[#This Row],[Profit]]/Clean_Data[[#This Row],[Sales]]</f>
        <v>0.30000000000000004</v>
      </c>
      <c r="O3708" s="1" t="str">
        <f>IF(Clean_Data[[#This Row],[Discount]]=0,"No Discount",
IF(Clean_Data[[#This Row],[Discount]]&lt;=0.2,"Low",
IF(Clean_Data[[#This Row],[Discount]]&lt;=0.5,"Medium","High")))</f>
        <v>Low</v>
      </c>
      <c r="P3708" s="1" t="str">
        <f>IF(Clean_Data[[#This Row],[Sales]]&lt;100,"Low",
IF(Clean_Data[[#This Row],[Sales]]&lt;500,"Medium","High"))</f>
        <v>Low</v>
      </c>
    </row>
    <row r="3709" spans="1:16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1">
        <v>510.24</v>
      </c>
      <c r="K3709" s="1">
        <v>3</v>
      </c>
      <c r="L3709" s="1">
        <v>0.2</v>
      </c>
      <c r="M3709" s="1">
        <v>6.3780000000000001</v>
      </c>
      <c r="N3709" s="1">
        <f>Clean_Data[[#This Row],[Profit]]/Clean_Data[[#This Row],[Sales]]</f>
        <v>1.2500000000000001E-2</v>
      </c>
      <c r="O3709" s="1" t="str">
        <f>IF(Clean_Data[[#This Row],[Discount]]=0,"No Discount",
IF(Clean_Data[[#This Row],[Discount]]&lt;=0.2,"Low",
IF(Clean_Data[[#This Row],[Discount]]&lt;=0.5,"Medium","High")))</f>
        <v>Low</v>
      </c>
      <c r="P3709" s="1" t="str">
        <f>IF(Clean_Data[[#This Row],[Sales]]&lt;100,"Low",
IF(Clean_Data[[#This Row],[Sales]]&lt;500,"Medium","High"))</f>
        <v>High</v>
      </c>
    </row>
    <row r="3710" spans="1:16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1">
        <v>204.95</v>
      </c>
      <c r="K3710" s="1">
        <v>5</v>
      </c>
      <c r="L3710" s="1">
        <v>0</v>
      </c>
      <c r="M3710" s="1">
        <v>100.4255</v>
      </c>
      <c r="N3710" s="1">
        <f>Clean_Data[[#This Row],[Profit]]/Clean_Data[[#This Row],[Sales]]</f>
        <v>0.49000000000000005</v>
      </c>
      <c r="O3710" s="1" t="str">
        <f>IF(Clean_Data[[#This Row],[Discount]]=0,"No Discount",
IF(Clean_Data[[#This Row],[Discount]]&lt;=0.2,"Low",
IF(Clean_Data[[#This Row],[Discount]]&lt;=0.5,"Medium","High")))</f>
        <v>No Discount</v>
      </c>
      <c r="P3710" s="1" t="str">
        <f>IF(Clean_Data[[#This Row],[Sales]]&lt;100,"Low",
IF(Clean_Data[[#This Row],[Sales]]&lt;500,"Medium","High"))</f>
        <v>Medium</v>
      </c>
    </row>
    <row r="3711" spans="1:16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1">
        <v>11.54</v>
      </c>
      <c r="K3711" s="1">
        <v>1</v>
      </c>
      <c r="L3711" s="1">
        <v>0</v>
      </c>
      <c r="M3711" s="1">
        <v>3.4620000000000002</v>
      </c>
      <c r="N3711" s="1">
        <f>Clean_Data[[#This Row],[Profit]]/Clean_Data[[#This Row],[Sales]]</f>
        <v>0.30000000000000004</v>
      </c>
      <c r="O3711" s="1" t="str">
        <f>IF(Clean_Data[[#This Row],[Discount]]=0,"No Discount",
IF(Clean_Data[[#This Row],[Discount]]&lt;=0.2,"Low",
IF(Clean_Data[[#This Row],[Discount]]&lt;=0.5,"Medium","High")))</f>
        <v>No Discount</v>
      </c>
      <c r="P3711" s="1" t="str">
        <f>IF(Clean_Data[[#This Row],[Sales]]&lt;100,"Low",
IF(Clean_Data[[#This Row],[Sales]]&lt;500,"Medium","High"))</f>
        <v>Low</v>
      </c>
    </row>
    <row r="3712" spans="1:16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1">
        <v>162.6</v>
      </c>
      <c r="K3712" s="1">
        <v>3</v>
      </c>
      <c r="L3712" s="1">
        <v>0</v>
      </c>
      <c r="M3712" s="1">
        <v>34.146000000000001</v>
      </c>
      <c r="N3712" s="1">
        <f>Clean_Data[[#This Row],[Profit]]/Clean_Data[[#This Row],[Sales]]</f>
        <v>0.21000000000000002</v>
      </c>
      <c r="O3712" s="1" t="str">
        <f>IF(Clean_Data[[#This Row],[Discount]]=0,"No Discount",
IF(Clean_Data[[#This Row],[Discount]]&lt;=0.2,"Low",
IF(Clean_Data[[#This Row],[Discount]]&lt;=0.5,"Medium","High")))</f>
        <v>No Discount</v>
      </c>
      <c r="P3712" s="1" t="str">
        <f>IF(Clean_Data[[#This Row],[Sales]]&lt;100,"Low",
IF(Clean_Data[[#This Row],[Sales]]&lt;500,"Medium","High"))</f>
        <v>Medium</v>
      </c>
    </row>
    <row r="3713" spans="1:16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1">
        <v>45.68</v>
      </c>
      <c r="K3713" s="1">
        <v>2</v>
      </c>
      <c r="L3713" s="1">
        <v>0</v>
      </c>
      <c r="M3713" s="1">
        <v>21.012799999999999</v>
      </c>
      <c r="N3713" s="1">
        <f>Clean_Data[[#This Row],[Profit]]/Clean_Data[[#This Row],[Sales]]</f>
        <v>0.45999999999999996</v>
      </c>
      <c r="O3713" s="1" t="str">
        <f>IF(Clean_Data[[#This Row],[Discount]]=0,"No Discount",
IF(Clean_Data[[#This Row],[Discount]]&lt;=0.2,"Low",
IF(Clean_Data[[#This Row],[Discount]]&lt;=0.5,"Medium","High")))</f>
        <v>No Discount</v>
      </c>
      <c r="P3713" s="1" t="str">
        <f>IF(Clean_Data[[#This Row],[Sales]]&lt;100,"Low",
IF(Clean_Data[[#This Row],[Sales]]&lt;500,"Medium","High"))</f>
        <v>Low</v>
      </c>
    </row>
    <row r="3714" spans="1:16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1">
        <v>603.91999999999996</v>
      </c>
      <c r="K3714" s="1">
        <v>5</v>
      </c>
      <c r="L3714" s="1">
        <v>0.2</v>
      </c>
      <c r="M3714" s="1">
        <v>45.293999999999997</v>
      </c>
      <c r="N3714" s="1">
        <f>Clean_Data[[#This Row],[Profit]]/Clean_Data[[#This Row],[Sales]]</f>
        <v>7.4999999999999997E-2</v>
      </c>
      <c r="O3714" s="1" t="str">
        <f>IF(Clean_Data[[#This Row],[Discount]]=0,"No Discount",
IF(Clean_Data[[#This Row],[Discount]]&lt;=0.2,"Low",
IF(Clean_Data[[#This Row],[Discount]]&lt;=0.5,"Medium","High")))</f>
        <v>Low</v>
      </c>
      <c r="P3714" s="1" t="str">
        <f>IF(Clean_Data[[#This Row],[Sales]]&lt;100,"Low",
IF(Clean_Data[[#This Row],[Sales]]&lt;500,"Medium","High"))</f>
        <v>High</v>
      </c>
    </row>
    <row r="3715" spans="1:16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1">
        <v>23.55</v>
      </c>
      <c r="K3715" s="1">
        <v>5</v>
      </c>
      <c r="L3715" s="1">
        <v>0</v>
      </c>
      <c r="M3715" s="1">
        <v>1.1775</v>
      </c>
      <c r="N3715" s="1">
        <f>Clean_Data[[#This Row],[Profit]]/Clean_Data[[#This Row],[Sales]]</f>
        <v>4.9999999999999996E-2</v>
      </c>
      <c r="O3715" s="1" t="str">
        <f>IF(Clean_Data[[#This Row],[Discount]]=0,"No Discount",
IF(Clean_Data[[#This Row],[Discount]]&lt;=0.2,"Low",
IF(Clean_Data[[#This Row],[Discount]]&lt;=0.5,"Medium","High")))</f>
        <v>No Discount</v>
      </c>
      <c r="P3715" s="1" t="str">
        <f>IF(Clean_Data[[#This Row],[Sales]]&lt;100,"Low",
IF(Clean_Data[[#This Row],[Sales]]&lt;500,"Medium","High"))</f>
        <v>Low</v>
      </c>
    </row>
    <row r="3716" spans="1:16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1">
        <v>5.04</v>
      </c>
      <c r="K3716" s="1">
        <v>2</v>
      </c>
      <c r="L3716" s="1">
        <v>0</v>
      </c>
      <c r="M3716" s="1">
        <v>0.1512</v>
      </c>
      <c r="N3716" s="1">
        <f>Clean_Data[[#This Row],[Profit]]/Clean_Data[[#This Row],[Sales]]</f>
        <v>0.03</v>
      </c>
      <c r="O3716" s="1" t="str">
        <f>IF(Clean_Data[[#This Row],[Discount]]=0,"No Discount",
IF(Clean_Data[[#This Row],[Discount]]&lt;=0.2,"Low",
IF(Clean_Data[[#This Row],[Discount]]&lt;=0.5,"Medium","High")))</f>
        <v>No Discount</v>
      </c>
      <c r="P3716" s="1" t="str">
        <f>IF(Clean_Data[[#This Row],[Sales]]&lt;100,"Low",
IF(Clean_Data[[#This Row],[Sales]]&lt;500,"Medium","High"))</f>
        <v>Low</v>
      </c>
    </row>
    <row r="3717" spans="1:16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1">
        <v>249.95</v>
      </c>
      <c r="K3717" s="1">
        <v>5</v>
      </c>
      <c r="L3717" s="1">
        <v>0</v>
      </c>
      <c r="M3717" s="1">
        <v>107.4785</v>
      </c>
      <c r="N3717" s="1">
        <f>Clean_Data[[#This Row],[Profit]]/Clean_Data[[#This Row],[Sales]]</f>
        <v>0.43</v>
      </c>
      <c r="O3717" s="1" t="str">
        <f>IF(Clean_Data[[#This Row],[Discount]]=0,"No Discount",
IF(Clean_Data[[#This Row],[Discount]]&lt;=0.2,"Low",
IF(Clean_Data[[#This Row],[Discount]]&lt;=0.5,"Medium","High")))</f>
        <v>No Discount</v>
      </c>
      <c r="P3717" s="1" t="str">
        <f>IF(Clean_Data[[#This Row],[Sales]]&lt;100,"Low",
IF(Clean_Data[[#This Row],[Sales]]&lt;500,"Medium","High"))</f>
        <v>Medium</v>
      </c>
    </row>
    <row r="3718" spans="1:16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1">
        <v>33.4</v>
      </c>
      <c r="K3718" s="1">
        <v>5</v>
      </c>
      <c r="L3718" s="1">
        <v>0</v>
      </c>
      <c r="M3718" s="1">
        <v>12.358000000000001</v>
      </c>
      <c r="N3718" s="1">
        <f>Clean_Data[[#This Row],[Profit]]/Clean_Data[[#This Row],[Sales]]</f>
        <v>0.37000000000000005</v>
      </c>
      <c r="O3718" s="1" t="str">
        <f>IF(Clean_Data[[#This Row],[Discount]]=0,"No Discount",
IF(Clean_Data[[#This Row],[Discount]]&lt;=0.2,"Low",
IF(Clean_Data[[#This Row],[Discount]]&lt;=0.5,"Medium","High")))</f>
        <v>No Discount</v>
      </c>
      <c r="P3718" s="1" t="str">
        <f>IF(Clean_Data[[#This Row],[Sales]]&lt;100,"Low",
IF(Clean_Data[[#This Row],[Sales]]&lt;500,"Medium","High"))</f>
        <v>Low</v>
      </c>
    </row>
    <row r="3719" spans="1:16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1">
        <v>18.920000000000002</v>
      </c>
      <c r="K3719" s="1">
        <v>4</v>
      </c>
      <c r="L3719" s="1">
        <v>0</v>
      </c>
      <c r="M3719" s="1">
        <v>7.3788</v>
      </c>
      <c r="N3719" s="1">
        <f>Clean_Data[[#This Row],[Profit]]/Clean_Data[[#This Row],[Sales]]</f>
        <v>0.38999999999999996</v>
      </c>
      <c r="O3719" s="1" t="str">
        <f>IF(Clean_Data[[#This Row],[Discount]]=0,"No Discount",
IF(Clean_Data[[#This Row],[Discount]]&lt;=0.2,"Low",
IF(Clean_Data[[#This Row],[Discount]]&lt;=0.5,"Medium","High")))</f>
        <v>No Discount</v>
      </c>
      <c r="P3719" s="1" t="str">
        <f>IF(Clean_Data[[#This Row],[Sales]]&lt;100,"Low",
IF(Clean_Data[[#This Row],[Sales]]&lt;500,"Medium","High"))</f>
        <v>Low</v>
      </c>
    </row>
    <row r="3720" spans="1:16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1">
        <v>15.42</v>
      </c>
      <c r="K3720" s="1">
        <v>2</v>
      </c>
      <c r="L3720" s="1">
        <v>0</v>
      </c>
      <c r="M3720" s="1">
        <v>6.9390000000000001</v>
      </c>
      <c r="N3720" s="1">
        <f>Clean_Data[[#This Row],[Profit]]/Clean_Data[[#This Row],[Sales]]</f>
        <v>0.45</v>
      </c>
      <c r="O3720" s="1" t="str">
        <f>IF(Clean_Data[[#This Row],[Discount]]=0,"No Discount",
IF(Clean_Data[[#This Row],[Discount]]&lt;=0.2,"Low",
IF(Clean_Data[[#This Row],[Discount]]&lt;=0.5,"Medium","High")))</f>
        <v>No Discount</v>
      </c>
      <c r="P3720" s="1" t="str">
        <f>IF(Clean_Data[[#This Row],[Sales]]&lt;100,"Low",
IF(Clean_Data[[#This Row],[Sales]]&lt;500,"Medium","High"))</f>
        <v>Low</v>
      </c>
    </row>
    <row r="3721" spans="1:16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1">
        <v>35.712000000000003</v>
      </c>
      <c r="K3721" s="1">
        <v>8</v>
      </c>
      <c r="L3721" s="1">
        <v>0.2</v>
      </c>
      <c r="M3721" s="1">
        <v>2.2320000000000002</v>
      </c>
      <c r="N3721" s="1">
        <f>Clean_Data[[#This Row],[Profit]]/Clean_Data[[#This Row],[Sales]]</f>
        <v>6.25E-2</v>
      </c>
      <c r="O3721" s="1" t="str">
        <f>IF(Clean_Data[[#This Row],[Discount]]=0,"No Discount",
IF(Clean_Data[[#This Row],[Discount]]&lt;=0.2,"Low",
IF(Clean_Data[[#This Row],[Discount]]&lt;=0.5,"Medium","High")))</f>
        <v>Low</v>
      </c>
      <c r="P3721" s="1" t="str">
        <f>IF(Clean_Data[[#This Row],[Sales]]&lt;100,"Low",
IF(Clean_Data[[#This Row],[Sales]]&lt;500,"Medium","High"))</f>
        <v>Low</v>
      </c>
    </row>
    <row r="3722" spans="1:16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1">
        <v>551.98500000000001</v>
      </c>
      <c r="K3722" s="1">
        <v>5</v>
      </c>
      <c r="L3722" s="1">
        <v>0.7</v>
      </c>
      <c r="M3722" s="1">
        <v>-459.98750000000001</v>
      </c>
      <c r="N3722" s="1">
        <f>Clean_Data[[#This Row],[Profit]]/Clean_Data[[#This Row],[Sales]]</f>
        <v>-0.83333333333333337</v>
      </c>
      <c r="O3722" s="1" t="str">
        <f>IF(Clean_Data[[#This Row],[Discount]]=0,"No Discount",
IF(Clean_Data[[#This Row],[Discount]]&lt;=0.2,"Low",
IF(Clean_Data[[#This Row],[Discount]]&lt;=0.5,"Medium","High")))</f>
        <v>High</v>
      </c>
      <c r="P3722" s="1" t="str">
        <f>IF(Clean_Data[[#This Row],[Sales]]&lt;100,"Low",
IF(Clean_Data[[#This Row],[Sales]]&lt;500,"Medium","High"))</f>
        <v>High</v>
      </c>
    </row>
    <row r="3723" spans="1:16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1">
        <v>7.056</v>
      </c>
      <c r="K3723" s="1">
        <v>3</v>
      </c>
      <c r="L3723" s="1">
        <v>0.2</v>
      </c>
      <c r="M3723" s="1">
        <v>2.2050000000000001</v>
      </c>
      <c r="N3723" s="1">
        <f>Clean_Data[[#This Row],[Profit]]/Clean_Data[[#This Row],[Sales]]</f>
        <v>0.3125</v>
      </c>
      <c r="O3723" s="1" t="str">
        <f>IF(Clean_Data[[#This Row],[Discount]]=0,"No Discount",
IF(Clean_Data[[#This Row],[Discount]]&lt;=0.2,"Low",
IF(Clean_Data[[#This Row],[Discount]]&lt;=0.5,"Medium","High")))</f>
        <v>Low</v>
      </c>
      <c r="P3723" s="1" t="str">
        <f>IF(Clean_Data[[#This Row],[Sales]]&lt;100,"Low",
IF(Clean_Data[[#This Row],[Sales]]&lt;500,"Medium","High"))</f>
        <v>Low</v>
      </c>
    </row>
    <row r="3724" spans="1:16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1">
        <v>18.72</v>
      </c>
      <c r="K3724" s="1">
        <v>2</v>
      </c>
      <c r="L3724" s="1">
        <v>0.2</v>
      </c>
      <c r="M3724" s="1">
        <v>3.51</v>
      </c>
      <c r="N3724" s="1">
        <f>Clean_Data[[#This Row],[Profit]]/Clean_Data[[#This Row],[Sales]]</f>
        <v>0.1875</v>
      </c>
      <c r="O3724" s="1" t="str">
        <f>IF(Clean_Data[[#This Row],[Discount]]=0,"No Discount",
IF(Clean_Data[[#This Row],[Discount]]&lt;=0.2,"Low",
IF(Clean_Data[[#This Row],[Discount]]&lt;=0.5,"Medium","High")))</f>
        <v>Low</v>
      </c>
      <c r="P3724" s="1" t="str">
        <f>IF(Clean_Data[[#This Row],[Sales]]&lt;100,"Low",
IF(Clean_Data[[#This Row],[Sales]]&lt;500,"Medium","High"))</f>
        <v>Low</v>
      </c>
    </row>
    <row r="3725" spans="1:16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1">
        <v>360.38</v>
      </c>
      <c r="K3725" s="1">
        <v>2</v>
      </c>
      <c r="L3725" s="1">
        <v>0</v>
      </c>
      <c r="M3725" s="1">
        <v>93.698800000000006</v>
      </c>
      <c r="N3725" s="1">
        <f>Clean_Data[[#This Row],[Profit]]/Clean_Data[[#This Row],[Sales]]</f>
        <v>0.26</v>
      </c>
      <c r="O3725" s="1" t="str">
        <f>IF(Clean_Data[[#This Row],[Discount]]=0,"No Discount",
IF(Clean_Data[[#This Row],[Discount]]&lt;=0.2,"Low",
IF(Clean_Data[[#This Row],[Discount]]&lt;=0.5,"Medium","High")))</f>
        <v>No Discount</v>
      </c>
      <c r="P3725" s="1" t="str">
        <f>IF(Clean_Data[[#This Row],[Sales]]&lt;100,"Low",
IF(Clean_Data[[#This Row],[Sales]]&lt;500,"Medium","High"))</f>
        <v>Medium</v>
      </c>
    </row>
    <row r="3726" spans="1:16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1">
        <v>11.16</v>
      </c>
      <c r="K3726" s="1">
        <v>2</v>
      </c>
      <c r="L3726" s="1">
        <v>0</v>
      </c>
      <c r="M3726" s="1">
        <v>2.79</v>
      </c>
      <c r="N3726" s="1">
        <f>Clean_Data[[#This Row],[Profit]]/Clean_Data[[#This Row],[Sales]]</f>
        <v>0.25</v>
      </c>
      <c r="O3726" s="1" t="str">
        <f>IF(Clean_Data[[#This Row],[Discount]]=0,"No Discount",
IF(Clean_Data[[#This Row],[Discount]]&lt;=0.2,"Low",
IF(Clean_Data[[#This Row],[Discount]]&lt;=0.5,"Medium","High")))</f>
        <v>No Discount</v>
      </c>
      <c r="P3726" s="1" t="str">
        <f>IF(Clean_Data[[#This Row],[Sales]]&lt;100,"Low",
IF(Clean_Data[[#This Row],[Sales]]&lt;500,"Medium","High"))</f>
        <v>Low</v>
      </c>
    </row>
    <row r="3727" spans="1:16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1">
        <v>14.94</v>
      </c>
      <c r="K3727" s="1">
        <v>3</v>
      </c>
      <c r="L3727" s="1">
        <v>0</v>
      </c>
      <c r="M3727" s="1">
        <v>6.8723999999999998</v>
      </c>
      <c r="N3727" s="1">
        <f>Clean_Data[[#This Row],[Profit]]/Clean_Data[[#This Row],[Sales]]</f>
        <v>0.46</v>
      </c>
      <c r="O3727" s="1" t="str">
        <f>IF(Clean_Data[[#This Row],[Discount]]=0,"No Discount",
IF(Clean_Data[[#This Row],[Discount]]&lt;=0.2,"Low",
IF(Clean_Data[[#This Row],[Discount]]&lt;=0.5,"Medium","High")))</f>
        <v>No Discount</v>
      </c>
      <c r="P3727" s="1" t="str">
        <f>IF(Clean_Data[[#This Row],[Sales]]&lt;100,"Low",
IF(Clean_Data[[#This Row],[Sales]]&lt;500,"Medium","High"))</f>
        <v>Low</v>
      </c>
    </row>
    <row r="3728" spans="1:16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1">
        <v>41.96</v>
      </c>
      <c r="K3728" s="1">
        <v>2</v>
      </c>
      <c r="L3728" s="1">
        <v>0</v>
      </c>
      <c r="M3728" s="1">
        <v>7.9724000000000004</v>
      </c>
      <c r="N3728" s="1">
        <f>Clean_Data[[#This Row],[Profit]]/Clean_Data[[#This Row],[Sales]]</f>
        <v>0.19</v>
      </c>
      <c r="O3728" s="1" t="str">
        <f>IF(Clean_Data[[#This Row],[Discount]]=0,"No Discount",
IF(Clean_Data[[#This Row],[Discount]]&lt;=0.2,"Low",
IF(Clean_Data[[#This Row],[Discount]]&lt;=0.5,"Medium","High")))</f>
        <v>No Discount</v>
      </c>
      <c r="P3728" s="1" t="str">
        <f>IF(Clean_Data[[#This Row],[Sales]]&lt;100,"Low",
IF(Clean_Data[[#This Row],[Sales]]&lt;500,"Medium","High"))</f>
        <v>Low</v>
      </c>
    </row>
    <row r="3729" spans="1:16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1">
        <v>636.86</v>
      </c>
      <c r="K3729" s="1">
        <v>7</v>
      </c>
      <c r="L3729" s="1">
        <v>0</v>
      </c>
      <c r="M3729" s="1">
        <v>0</v>
      </c>
      <c r="N3729" s="1">
        <f>Clean_Data[[#This Row],[Profit]]/Clean_Data[[#This Row],[Sales]]</f>
        <v>0</v>
      </c>
      <c r="O3729" s="1" t="str">
        <f>IF(Clean_Data[[#This Row],[Discount]]=0,"No Discount",
IF(Clean_Data[[#This Row],[Discount]]&lt;=0.2,"Low",
IF(Clean_Data[[#This Row],[Discount]]&lt;=0.5,"Medium","High")))</f>
        <v>No Discount</v>
      </c>
      <c r="P3729" s="1" t="str">
        <f>IF(Clean_Data[[#This Row],[Sales]]&lt;100,"Low",
IF(Clean_Data[[#This Row],[Sales]]&lt;500,"Medium","High"))</f>
        <v>High</v>
      </c>
    </row>
    <row r="3730" spans="1:16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1">
        <v>499.99</v>
      </c>
      <c r="K3730" s="1">
        <v>1</v>
      </c>
      <c r="L3730" s="1">
        <v>0</v>
      </c>
      <c r="M3730" s="1">
        <v>129.9974</v>
      </c>
      <c r="N3730" s="1">
        <f>Clean_Data[[#This Row],[Profit]]/Clean_Data[[#This Row],[Sales]]</f>
        <v>0.26</v>
      </c>
      <c r="O3730" s="1" t="str">
        <f>IF(Clean_Data[[#This Row],[Discount]]=0,"No Discount",
IF(Clean_Data[[#This Row],[Discount]]&lt;=0.2,"Low",
IF(Clean_Data[[#This Row],[Discount]]&lt;=0.5,"Medium","High")))</f>
        <v>No Discount</v>
      </c>
      <c r="P3730" s="1" t="str">
        <f>IF(Clean_Data[[#This Row],[Sales]]&lt;100,"Low",
IF(Clean_Data[[#This Row],[Sales]]&lt;500,"Medium","High"))</f>
        <v>Medium</v>
      </c>
    </row>
    <row r="3731" spans="1:16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1">
        <v>1259.93</v>
      </c>
      <c r="K3731" s="1">
        <v>7</v>
      </c>
      <c r="L3731" s="1">
        <v>0</v>
      </c>
      <c r="M3731" s="1">
        <v>327.58179999999999</v>
      </c>
      <c r="N3731" s="1">
        <f>Clean_Data[[#This Row],[Profit]]/Clean_Data[[#This Row],[Sales]]</f>
        <v>0.25999999999999995</v>
      </c>
      <c r="O3731" s="1" t="str">
        <f>IF(Clean_Data[[#This Row],[Discount]]=0,"No Discount",
IF(Clean_Data[[#This Row],[Discount]]&lt;=0.2,"Low",
IF(Clean_Data[[#This Row],[Discount]]&lt;=0.5,"Medium","High")))</f>
        <v>No Discount</v>
      </c>
      <c r="P3731" s="1" t="str">
        <f>IF(Clean_Data[[#This Row],[Sales]]&lt;100,"Low",
IF(Clean_Data[[#This Row],[Sales]]&lt;500,"Medium","High"))</f>
        <v>High</v>
      </c>
    </row>
    <row r="3732" spans="1:16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1">
        <v>65.08</v>
      </c>
      <c r="K3732" s="1">
        <v>4</v>
      </c>
      <c r="L3732" s="1">
        <v>0</v>
      </c>
      <c r="M3732" s="1">
        <v>31.889199999999999</v>
      </c>
      <c r="N3732" s="1">
        <f>Clean_Data[[#This Row],[Profit]]/Clean_Data[[#This Row],[Sales]]</f>
        <v>0.49</v>
      </c>
      <c r="O3732" s="1" t="str">
        <f>IF(Clean_Data[[#This Row],[Discount]]=0,"No Discount",
IF(Clean_Data[[#This Row],[Discount]]&lt;=0.2,"Low",
IF(Clean_Data[[#This Row],[Discount]]&lt;=0.5,"Medium","High")))</f>
        <v>No Discount</v>
      </c>
      <c r="P3732" s="1" t="str">
        <f>IF(Clean_Data[[#This Row],[Sales]]&lt;100,"Low",
IF(Clean_Data[[#This Row],[Sales]]&lt;500,"Medium","High"))</f>
        <v>Low</v>
      </c>
    </row>
    <row r="3733" spans="1:16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1">
        <v>26.38</v>
      </c>
      <c r="K3733" s="1">
        <v>1</v>
      </c>
      <c r="L3733" s="1">
        <v>0</v>
      </c>
      <c r="M3733" s="1">
        <v>12.1348</v>
      </c>
      <c r="N3733" s="1">
        <f>Clean_Data[[#This Row],[Profit]]/Clean_Data[[#This Row],[Sales]]</f>
        <v>0.46</v>
      </c>
      <c r="O3733" s="1" t="str">
        <f>IF(Clean_Data[[#This Row],[Discount]]=0,"No Discount",
IF(Clean_Data[[#This Row],[Discount]]&lt;=0.2,"Low",
IF(Clean_Data[[#This Row],[Discount]]&lt;=0.5,"Medium","High")))</f>
        <v>No Discount</v>
      </c>
      <c r="P3733" s="1" t="str">
        <f>IF(Clean_Data[[#This Row],[Sales]]&lt;100,"Low",
IF(Clean_Data[[#This Row],[Sales]]&lt;500,"Medium","High"))</f>
        <v>Low</v>
      </c>
    </row>
    <row r="3734" spans="1:16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1">
        <v>71.97</v>
      </c>
      <c r="K3734" s="1">
        <v>3</v>
      </c>
      <c r="L3734" s="1">
        <v>0</v>
      </c>
      <c r="M3734" s="1">
        <v>16.553100000000001</v>
      </c>
      <c r="N3734" s="1">
        <f>Clean_Data[[#This Row],[Profit]]/Clean_Data[[#This Row],[Sales]]</f>
        <v>0.23</v>
      </c>
      <c r="O3734" s="1" t="str">
        <f>IF(Clean_Data[[#This Row],[Discount]]=0,"No Discount",
IF(Clean_Data[[#This Row],[Discount]]&lt;=0.2,"Low",
IF(Clean_Data[[#This Row],[Discount]]&lt;=0.5,"Medium","High")))</f>
        <v>No Discount</v>
      </c>
      <c r="P3734" s="1" t="str">
        <f>IF(Clean_Data[[#This Row],[Sales]]&lt;100,"Low",
IF(Clean_Data[[#This Row],[Sales]]&lt;500,"Medium","High"))</f>
        <v>Low</v>
      </c>
    </row>
    <row r="3735" spans="1:16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1">
        <v>129.97999999999999</v>
      </c>
      <c r="K3735" s="1">
        <v>2</v>
      </c>
      <c r="L3735" s="1">
        <v>0</v>
      </c>
      <c r="M3735" s="1">
        <v>62.3904</v>
      </c>
      <c r="N3735" s="1">
        <f>Clean_Data[[#This Row],[Profit]]/Clean_Data[[#This Row],[Sales]]</f>
        <v>0.48000000000000004</v>
      </c>
      <c r="O3735" s="1" t="str">
        <f>IF(Clean_Data[[#This Row],[Discount]]=0,"No Discount",
IF(Clean_Data[[#This Row],[Discount]]&lt;=0.2,"Low",
IF(Clean_Data[[#This Row],[Discount]]&lt;=0.5,"Medium","High")))</f>
        <v>No Discount</v>
      </c>
      <c r="P3735" s="1" t="str">
        <f>IF(Clean_Data[[#This Row],[Sales]]&lt;100,"Low",
IF(Clean_Data[[#This Row],[Sales]]&lt;500,"Medium","High"))</f>
        <v>Medium</v>
      </c>
    </row>
    <row r="3736" spans="1:16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1">
        <v>32.54</v>
      </c>
      <c r="K3736" s="1">
        <v>2</v>
      </c>
      <c r="L3736" s="1">
        <v>0</v>
      </c>
      <c r="M3736" s="1">
        <v>15.944599999999999</v>
      </c>
      <c r="N3736" s="1">
        <f>Clean_Data[[#This Row],[Profit]]/Clean_Data[[#This Row],[Sales]]</f>
        <v>0.49</v>
      </c>
      <c r="O3736" s="1" t="str">
        <f>IF(Clean_Data[[#This Row],[Discount]]=0,"No Discount",
IF(Clean_Data[[#This Row],[Discount]]&lt;=0.2,"Low",
IF(Clean_Data[[#This Row],[Discount]]&lt;=0.5,"Medium","High")))</f>
        <v>No Discount</v>
      </c>
      <c r="P3736" s="1" t="str">
        <f>IF(Clean_Data[[#This Row],[Sales]]&lt;100,"Low",
IF(Clean_Data[[#This Row],[Sales]]&lt;500,"Medium","High"))</f>
        <v>Low</v>
      </c>
    </row>
    <row r="3737" spans="1:16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1">
        <v>10.9</v>
      </c>
      <c r="K3737" s="1">
        <v>1</v>
      </c>
      <c r="L3737" s="1">
        <v>0</v>
      </c>
      <c r="M3737" s="1">
        <v>3.052</v>
      </c>
      <c r="N3737" s="1">
        <f>Clean_Data[[#This Row],[Profit]]/Clean_Data[[#This Row],[Sales]]</f>
        <v>0.27999999999999997</v>
      </c>
      <c r="O3737" s="1" t="str">
        <f>IF(Clean_Data[[#This Row],[Discount]]=0,"No Discount",
IF(Clean_Data[[#This Row],[Discount]]&lt;=0.2,"Low",
IF(Clean_Data[[#This Row],[Discount]]&lt;=0.5,"Medium","High")))</f>
        <v>No Discount</v>
      </c>
      <c r="P3737" s="1" t="str">
        <f>IF(Clean_Data[[#This Row],[Sales]]&lt;100,"Low",
IF(Clean_Data[[#This Row],[Sales]]&lt;500,"Medium","High"))</f>
        <v>Low</v>
      </c>
    </row>
    <row r="3738" spans="1:16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1">
        <v>59.98</v>
      </c>
      <c r="K3738" s="1">
        <v>2</v>
      </c>
      <c r="L3738" s="1">
        <v>0</v>
      </c>
      <c r="M3738" s="1">
        <v>25.191600000000001</v>
      </c>
      <c r="N3738" s="1">
        <f>Clean_Data[[#This Row],[Profit]]/Clean_Data[[#This Row],[Sales]]</f>
        <v>0.42000000000000004</v>
      </c>
      <c r="O3738" s="1" t="str">
        <f>IF(Clean_Data[[#This Row],[Discount]]=0,"No Discount",
IF(Clean_Data[[#This Row],[Discount]]&lt;=0.2,"Low",
IF(Clean_Data[[#This Row],[Discount]]&lt;=0.5,"Medium","High")))</f>
        <v>No Discount</v>
      </c>
      <c r="P3738" s="1" t="str">
        <f>IF(Clean_Data[[#This Row],[Sales]]&lt;100,"Low",
IF(Clean_Data[[#This Row],[Sales]]&lt;500,"Medium","High"))</f>
        <v>Low</v>
      </c>
    </row>
    <row r="3739" spans="1:16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1">
        <v>61.929000000000002</v>
      </c>
      <c r="K3739" s="1">
        <v>1</v>
      </c>
      <c r="L3739" s="1">
        <v>0.1</v>
      </c>
      <c r="M3739" s="1">
        <v>23.395399999999999</v>
      </c>
      <c r="N3739" s="1">
        <f>Clean_Data[[#This Row],[Profit]]/Clean_Data[[#This Row],[Sales]]</f>
        <v>0.37777777777777777</v>
      </c>
      <c r="O3739" s="1" t="str">
        <f>IF(Clean_Data[[#This Row],[Discount]]=0,"No Discount",
IF(Clean_Data[[#This Row],[Discount]]&lt;=0.2,"Low",
IF(Clean_Data[[#This Row],[Discount]]&lt;=0.5,"Medium","High")))</f>
        <v>Low</v>
      </c>
      <c r="P3739" s="1" t="str">
        <f>IF(Clean_Data[[#This Row],[Sales]]&lt;100,"Low",
IF(Clean_Data[[#This Row],[Sales]]&lt;500,"Medium","High"))</f>
        <v>Low</v>
      </c>
    </row>
    <row r="3740" spans="1:16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1">
        <v>16.52</v>
      </c>
      <c r="K3740" s="1">
        <v>4</v>
      </c>
      <c r="L3740" s="1">
        <v>0</v>
      </c>
      <c r="M3740" s="1">
        <v>7.5991999999999997</v>
      </c>
      <c r="N3740" s="1">
        <f>Clean_Data[[#This Row],[Profit]]/Clean_Data[[#This Row],[Sales]]</f>
        <v>0.46</v>
      </c>
      <c r="O3740" s="1" t="str">
        <f>IF(Clean_Data[[#This Row],[Discount]]=0,"No Discount",
IF(Clean_Data[[#This Row],[Discount]]&lt;=0.2,"Low",
IF(Clean_Data[[#This Row],[Discount]]&lt;=0.5,"Medium","High")))</f>
        <v>No Discount</v>
      </c>
      <c r="P3740" s="1" t="str">
        <f>IF(Clean_Data[[#This Row],[Sales]]&lt;100,"Low",
IF(Clean_Data[[#This Row],[Sales]]&lt;500,"Medium","High"))</f>
        <v>Low</v>
      </c>
    </row>
    <row r="3741" spans="1:16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1">
        <v>60.12</v>
      </c>
      <c r="K3741" s="1">
        <v>9</v>
      </c>
      <c r="L3741" s="1">
        <v>0</v>
      </c>
      <c r="M3741" s="1">
        <v>28.857600000000001</v>
      </c>
      <c r="N3741" s="1">
        <f>Clean_Data[[#This Row],[Profit]]/Clean_Data[[#This Row],[Sales]]</f>
        <v>0.48000000000000004</v>
      </c>
      <c r="O3741" s="1" t="str">
        <f>IF(Clean_Data[[#This Row],[Discount]]=0,"No Discount",
IF(Clean_Data[[#This Row],[Discount]]&lt;=0.2,"Low",
IF(Clean_Data[[#This Row],[Discount]]&lt;=0.5,"Medium","High")))</f>
        <v>No Discount</v>
      </c>
      <c r="P3741" s="1" t="str">
        <f>IF(Clean_Data[[#This Row],[Sales]]&lt;100,"Low",
IF(Clean_Data[[#This Row],[Sales]]&lt;500,"Medium","High"))</f>
        <v>Low</v>
      </c>
    </row>
    <row r="3742" spans="1:16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1">
        <v>49.536000000000001</v>
      </c>
      <c r="K3742" s="1">
        <v>3</v>
      </c>
      <c r="L3742" s="1">
        <v>0.2</v>
      </c>
      <c r="M3742" s="1">
        <v>17.337599999999998</v>
      </c>
      <c r="N3742" s="1">
        <f>Clean_Data[[#This Row],[Profit]]/Clean_Data[[#This Row],[Sales]]</f>
        <v>0.35</v>
      </c>
      <c r="O3742" s="1" t="str">
        <f>IF(Clean_Data[[#This Row],[Discount]]=0,"No Discount",
IF(Clean_Data[[#This Row],[Discount]]&lt;=0.2,"Low",
IF(Clean_Data[[#This Row],[Discount]]&lt;=0.5,"Medium","High")))</f>
        <v>Low</v>
      </c>
      <c r="P3742" s="1" t="str">
        <f>IF(Clean_Data[[#This Row],[Sales]]&lt;100,"Low",
IF(Clean_Data[[#This Row],[Sales]]&lt;500,"Medium","High"))</f>
        <v>Low</v>
      </c>
    </row>
    <row r="3743" spans="1:16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1">
        <v>11.85</v>
      </c>
      <c r="K3743" s="1">
        <v>3</v>
      </c>
      <c r="L3743" s="1">
        <v>0</v>
      </c>
      <c r="M3743" s="1">
        <v>3.7919999999999998</v>
      </c>
      <c r="N3743" s="1">
        <f>Clean_Data[[#This Row],[Profit]]/Clean_Data[[#This Row],[Sales]]</f>
        <v>0.32</v>
      </c>
      <c r="O3743" s="1" t="str">
        <f>IF(Clean_Data[[#This Row],[Discount]]=0,"No Discount",
IF(Clean_Data[[#This Row],[Discount]]&lt;=0.2,"Low",
IF(Clean_Data[[#This Row],[Discount]]&lt;=0.5,"Medium","High")))</f>
        <v>No Discount</v>
      </c>
      <c r="P3743" s="1" t="str">
        <f>IF(Clean_Data[[#This Row],[Sales]]&lt;100,"Low",
IF(Clean_Data[[#This Row],[Sales]]&lt;500,"Medium","High"))</f>
        <v>Low</v>
      </c>
    </row>
    <row r="3744" spans="1:16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1">
        <v>118.25</v>
      </c>
      <c r="K3744" s="1">
        <v>5</v>
      </c>
      <c r="L3744" s="1">
        <v>0</v>
      </c>
      <c r="M3744" s="1">
        <v>34.292499999999997</v>
      </c>
      <c r="N3744" s="1">
        <f>Clean_Data[[#This Row],[Profit]]/Clean_Data[[#This Row],[Sales]]</f>
        <v>0.28999999999999998</v>
      </c>
      <c r="O3744" s="1" t="str">
        <f>IF(Clean_Data[[#This Row],[Discount]]=0,"No Discount",
IF(Clean_Data[[#This Row],[Discount]]&lt;=0.2,"Low",
IF(Clean_Data[[#This Row],[Discount]]&lt;=0.5,"Medium","High")))</f>
        <v>No Discount</v>
      </c>
      <c r="P3744" s="1" t="str">
        <f>IF(Clean_Data[[#This Row],[Sales]]&lt;100,"Low",
IF(Clean_Data[[#This Row],[Sales]]&lt;500,"Medium","High"))</f>
        <v>Medium</v>
      </c>
    </row>
    <row r="3745" spans="1:16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1">
        <v>368.97</v>
      </c>
      <c r="K3745" s="1">
        <v>3</v>
      </c>
      <c r="L3745" s="1">
        <v>0</v>
      </c>
      <c r="M3745" s="1">
        <v>81.173400000000001</v>
      </c>
      <c r="N3745" s="1">
        <f>Clean_Data[[#This Row],[Profit]]/Clean_Data[[#This Row],[Sales]]</f>
        <v>0.21999999999999997</v>
      </c>
      <c r="O3745" s="1" t="str">
        <f>IF(Clean_Data[[#This Row],[Discount]]=0,"No Discount",
IF(Clean_Data[[#This Row],[Discount]]&lt;=0.2,"Low",
IF(Clean_Data[[#This Row],[Discount]]&lt;=0.5,"Medium","High")))</f>
        <v>No Discount</v>
      </c>
      <c r="P3745" s="1" t="str">
        <f>IF(Clean_Data[[#This Row],[Sales]]&lt;100,"Low",
IF(Clean_Data[[#This Row],[Sales]]&lt;500,"Medium","High"))</f>
        <v>Medium</v>
      </c>
    </row>
    <row r="3746" spans="1:16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1">
        <v>198.46</v>
      </c>
      <c r="K3746" s="1">
        <v>2</v>
      </c>
      <c r="L3746" s="1">
        <v>0</v>
      </c>
      <c r="M3746" s="1">
        <v>99.23</v>
      </c>
      <c r="N3746" s="1">
        <f>Clean_Data[[#This Row],[Profit]]/Clean_Data[[#This Row],[Sales]]</f>
        <v>0.5</v>
      </c>
      <c r="O3746" s="1" t="str">
        <f>IF(Clean_Data[[#This Row],[Discount]]=0,"No Discount",
IF(Clean_Data[[#This Row],[Discount]]&lt;=0.2,"Low",
IF(Clean_Data[[#This Row],[Discount]]&lt;=0.5,"Medium","High")))</f>
        <v>No Discount</v>
      </c>
      <c r="P3746" s="1" t="str">
        <f>IF(Clean_Data[[#This Row],[Sales]]&lt;100,"Low",
IF(Clean_Data[[#This Row],[Sales]]&lt;500,"Medium","High"))</f>
        <v>Medium</v>
      </c>
    </row>
    <row r="3747" spans="1:16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1">
        <v>321.92</v>
      </c>
      <c r="K3747" s="1">
        <v>4</v>
      </c>
      <c r="L3747" s="1">
        <v>0</v>
      </c>
      <c r="M3747" s="1">
        <v>96.575999999999993</v>
      </c>
      <c r="N3747" s="1">
        <f>Clean_Data[[#This Row],[Profit]]/Clean_Data[[#This Row],[Sales]]</f>
        <v>0.3</v>
      </c>
      <c r="O3747" s="1" t="str">
        <f>IF(Clean_Data[[#This Row],[Discount]]=0,"No Discount",
IF(Clean_Data[[#This Row],[Discount]]&lt;=0.2,"Low",
IF(Clean_Data[[#This Row],[Discount]]&lt;=0.5,"Medium","High")))</f>
        <v>No Discount</v>
      </c>
      <c r="P3747" s="1" t="str">
        <f>IF(Clean_Data[[#This Row],[Sales]]&lt;100,"Low",
IF(Clean_Data[[#This Row],[Sales]]&lt;500,"Medium","High"))</f>
        <v>Medium</v>
      </c>
    </row>
    <row r="3748" spans="1:16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1">
        <v>879.98400000000004</v>
      </c>
      <c r="K3748" s="1">
        <v>2</v>
      </c>
      <c r="L3748" s="1">
        <v>0.2</v>
      </c>
      <c r="M3748" s="1">
        <v>329.99400000000003</v>
      </c>
      <c r="N3748" s="1">
        <f>Clean_Data[[#This Row],[Profit]]/Clean_Data[[#This Row],[Sales]]</f>
        <v>0.375</v>
      </c>
      <c r="O3748" s="1" t="str">
        <f>IF(Clean_Data[[#This Row],[Discount]]=0,"No Discount",
IF(Clean_Data[[#This Row],[Discount]]&lt;=0.2,"Low",
IF(Clean_Data[[#This Row],[Discount]]&lt;=0.5,"Medium","High")))</f>
        <v>Low</v>
      </c>
      <c r="P3748" s="1" t="str">
        <f>IF(Clean_Data[[#This Row],[Sales]]&lt;100,"Low",
IF(Clean_Data[[#This Row],[Sales]]&lt;500,"Medium","High"))</f>
        <v>High</v>
      </c>
    </row>
    <row r="3749" spans="1:16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1">
        <v>28.4</v>
      </c>
      <c r="K3749" s="1">
        <v>5</v>
      </c>
      <c r="L3749" s="1">
        <v>0</v>
      </c>
      <c r="M3749" s="1">
        <v>8.2360000000000007</v>
      </c>
      <c r="N3749" s="1">
        <f>Clean_Data[[#This Row],[Profit]]/Clean_Data[[#This Row],[Sales]]</f>
        <v>0.29000000000000004</v>
      </c>
      <c r="O3749" s="1" t="str">
        <f>IF(Clean_Data[[#This Row],[Discount]]=0,"No Discount",
IF(Clean_Data[[#This Row],[Discount]]&lt;=0.2,"Low",
IF(Clean_Data[[#This Row],[Discount]]&lt;=0.5,"Medium","High")))</f>
        <v>No Discount</v>
      </c>
      <c r="P3749" s="1" t="str">
        <f>IF(Clean_Data[[#This Row],[Sales]]&lt;100,"Low",
IF(Clean_Data[[#This Row],[Sales]]&lt;500,"Medium","High"))</f>
        <v>Low</v>
      </c>
    </row>
    <row r="3750" spans="1:16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1">
        <v>230.28</v>
      </c>
      <c r="K3750" s="1">
        <v>3</v>
      </c>
      <c r="L3750" s="1">
        <v>0.2</v>
      </c>
      <c r="M3750" s="1">
        <v>23.027999999999999</v>
      </c>
      <c r="N3750" s="1">
        <f>Clean_Data[[#This Row],[Profit]]/Clean_Data[[#This Row],[Sales]]</f>
        <v>9.9999999999999992E-2</v>
      </c>
      <c r="O3750" s="1" t="str">
        <f>IF(Clean_Data[[#This Row],[Discount]]=0,"No Discount",
IF(Clean_Data[[#This Row],[Discount]]&lt;=0.2,"Low",
IF(Clean_Data[[#This Row],[Discount]]&lt;=0.5,"Medium","High")))</f>
        <v>Low</v>
      </c>
      <c r="P3750" s="1" t="str">
        <f>IF(Clean_Data[[#This Row],[Sales]]&lt;100,"Low",
IF(Clean_Data[[#This Row],[Sales]]&lt;500,"Medium","High"))</f>
        <v>Medium</v>
      </c>
    </row>
    <row r="3751" spans="1:16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1">
        <v>116.28</v>
      </c>
      <c r="K3751" s="1">
        <v>3</v>
      </c>
      <c r="L3751" s="1">
        <v>0</v>
      </c>
      <c r="M3751" s="1">
        <v>56.977200000000003</v>
      </c>
      <c r="N3751" s="1">
        <f>Clean_Data[[#This Row],[Profit]]/Clean_Data[[#This Row],[Sales]]</f>
        <v>0.49000000000000005</v>
      </c>
      <c r="O3751" s="1" t="str">
        <f>IF(Clean_Data[[#This Row],[Discount]]=0,"No Discount",
IF(Clean_Data[[#This Row],[Discount]]&lt;=0.2,"Low",
IF(Clean_Data[[#This Row],[Discount]]&lt;=0.5,"Medium","High")))</f>
        <v>No Discount</v>
      </c>
      <c r="P3751" s="1" t="str">
        <f>IF(Clean_Data[[#This Row],[Sales]]&lt;100,"Low",
IF(Clean_Data[[#This Row],[Sales]]&lt;500,"Medium","High"))</f>
        <v>Medium</v>
      </c>
    </row>
    <row r="3752" spans="1:16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1">
        <v>841.56799999999998</v>
      </c>
      <c r="K3752" s="1">
        <v>2</v>
      </c>
      <c r="L3752" s="1">
        <v>0.2</v>
      </c>
      <c r="M3752" s="1">
        <v>294.54880000000003</v>
      </c>
      <c r="N3752" s="1">
        <f>Clean_Data[[#This Row],[Profit]]/Clean_Data[[#This Row],[Sales]]</f>
        <v>0.35000000000000003</v>
      </c>
      <c r="O3752" s="1" t="str">
        <f>IF(Clean_Data[[#This Row],[Discount]]=0,"No Discount",
IF(Clean_Data[[#This Row],[Discount]]&lt;=0.2,"Low",
IF(Clean_Data[[#This Row],[Discount]]&lt;=0.5,"Medium","High")))</f>
        <v>Low</v>
      </c>
      <c r="P3752" s="1" t="str">
        <f>IF(Clean_Data[[#This Row],[Sales]]&lt;100,"Low",
IF(Clean_Data[[#This Row],[Sales]]&lt;500,"Medium","High"))</f>
        <v>High</v>
      </c>
    </row>
    <row r="3753" spans="1:16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1">
        <v>354.9</v>
      </c>
      <c r="K3753" s="1">
        <v>5</v>
      </c>
      <c r="L3753" s="1">
        <v>0</v>
      </c>
      <c r="M3753" s="1">
        <v>17.745000000000001</v>
      </c>
      <c r="N3753" s="1">
        <f>Clean_Data[[#This Row],[Profit]]/Clean_Data[[#This Row],[Sales]]</f>
        <v>0.05</v>
      </c>
      <c r="O3753" s="1" t="str">
        <f>IF(Clean_Data[[#This Row],[Discount]]=0,"No Discount",
IF(Clean_Data[[#This Row],[Discount]]&lt;=0.2,"Low",
IF(Clean_Data[[#This Row],[Discount]]&lt;=0.5,"Medium","High")))</f>
        <v>No Discount</v>
      </c>
      <c r="P3753" s="1" t="str">
        <f>IF(Clean_Data[[#This Row],[Sales]]&lt;100,"Low",
IF(Clean_Data[[#This Row],[Sales]]&lt;500,"Medium","High"))</f>
        <v>Medium</v>
      </c>
    </row>
    <row r="3754" spans="1:16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1">
        <v>42.783999999999999</v>
      </c>
      <c r="K3754" s="1">
        <v>7</v>
      </c>
      <c r="L3754" s="1">
        <v>0.2</v>
      </c>
      <c r="M3754" s="1">
        <v>15.5092</v>
      </c>
      <c r="N3754" s="1">
        <f>Clean_Data[[#This Row],[Profit]]/Clean_Data[[#This Row],[Sales]]</f>
        <v>0.36249999999999999</v>
      </c>
      <c r="O3754" s="1" t="str">
        <f>IF(Clean_Data[[#This Row],[Discount]]=0,"No Discount",
IF(Clean_Data[[#This Row],[Discount]]&lt;=0.2,"Low",
IF(Clean_Data[[#This Row],[Discount]]&lt;=0.5,"Medium","High")))</f>
        <v>Low</v>
      </c>
      <c r="P3754" s="1" t="str">
        <f>IF(Clean_Data[[#This Row],[Sales]]&lt;100,"Low",
IF(Clean_Data[[#This Row],[Sales]]&lt;500,"Medium","High"))</f>
        <v>Low</v>
      </c>
    </row>
    <row r="3755" spans="1:16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1">
        <v>563.42999999999995</v>
      </c>
      <c r="K3755" s="1">
        <v>5</v>
      </c>
      <c r="L3755" s="1">
        <v>0.3</v>
      </c>
      <c r="M3755" s="1">
        <v>-56.343000000000004</v>
      </c>
      <c r="N3755" s="1">
        <f>Clean_Data[[#This Row],[Profit]]/Clean_Data[[#This Row],[Sales]]</f>
        <v>-0.10000000000000002</v>
      </c>
      <c r="O3755" s="1" t="str">
        <f>IF(Clean_Data[[#This Row],[Discount]]=0,"No Discount",
IF(Clean_Data[[#This Row],[Discount]]&lt;=0.2,"Low",
IF(Clean_Data[[#This Row],[Discount]]&lt;=0.5,"Medium","High")))</f>
        <v>Medium</v>
      </c>
      <c r="P3755" s="1" t="str">
        <f>IF(Clean_Data[[#This Row],[Sales]]&lt;100,"Low",
IF(Clean_Data[[#This Row],[Sales]]&lt;500,"Medium","High"))</f>
        <v>High</v>
      </c>
    </row>
    <row r="3756" spans="1:16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1">
        <v>111.104</v>
      </c>
      <c r="K3756" s="1">
        <v>7</v>
      </c>
      <c r="L3756" s="1">
        <v>0.2</v>
      </c>
      <c r="M3756" s="1">
        <v>8.3328000000000007</v>
      </c>
      <c r="N3756" s="1">
        <f>Clean_Data[[#This Row],[Profit]]/Clean_Data[[#This Row],[Sales]]</f>
        <v>7.5000000000000011E-2</v>
      </c>
      <c r="O3756" s="1" t="str">
        <f>IF(Clean_Data[[#This Row],[Discount]]=0,"No Discount",
IF(Clean_Data[[#This Row],[Discount]]&lt;=0.2,"Low",
IF(Clean_Data[[#This Row],[Discount]]&lt;=0.5,"Medium","High")))</f>
        <v>Low</v>
      </c>
      <c r="P3756" s="1" t="str">
        <f>IF(Clean_Data[[#This Row],[Sales]]&lt;100,"Low",
IF(Clean_Data[[#This Row],[Sales]]&lt;500,"Medium","High"))</f>
        <v>Medium</v>
      </c>
    </row>
    <row r="3757" spans="1:16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1">
        <v>11.68</v>
      </c>
      <c r="K3757" s="1">
        <v>2</v>
      </c>
      <c r="L3757" s="1">
        <v>0</v>
      </c>
      <c r="M3757" s="1">
        <v>5.4896000000000003</v>
      </c>
      <c r="N3757" s="1">
        <f>Clean_Data[[#This Row],[Profit]]/Clean_Data[[#This Row],[Sales]]</f>
        <v>0.47000000000000003</v>
      </c>
      <c r="O3757" s="1" t="str">
        <f>IF(Clean_Data[[#This Row],[Discount]]=0,"No Discount",
IF(Clean_Data[[#This Row],[Discount]]&lt;=0.2,"Low",
IF(Clean_Data[[#This Row],[Discount]]&lt;=0.5,"Medium","High")))</f>
        <v>No Discount</v>
      </c>
      <c r="P3757" s="1" t="str">
        <f>IF(Clean_Data[[#This Row],[Sales]]&lt;100,"Low",
IF(Clean_Data[[#This Row],[Sales]]&lt;500,"Medium","High"))</f>
        <v>Low</v>
      </c>
    </row>
    <row r="3758" spans="1:16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1">
        <v>16.899999999999999</v>
      </c>
      <c r="K3758" s="1">
        <v>2</v>
      </c>
      <c r="L3758" s="1">
        <v>0</v>
      </c>
      <c r="M3758" s="1">
        <v>5.07</v>
      </c>
      <c r="N3758" s="1">
        <f>Clean_Data[[#This Row],[Profit]]/Clean_Data[[#This Row],[Sales]]</f>
        <v>0.30000000000000004</v>
      </c>
      <c r="O3758" s="1" t="str">
        <f>IF(Clean_Data[[#This Row],[Discount]]=0,"No Discount",
IF(Clean_Data[[#This Row],[Discount]]&lt;=0.2,"Low",
IF(Clean_Data[[#This Row],[Discount]]&lt;=0.5,"Medium","High")))</f>
        <v>No Discount</v>
      </c>
      <c r="P3758" s="1" t="str">
        <f>IF(Clean_Data[[#This Row],[Sales]]&lt;100,"Low",
IF(Clean_Data[[#This Row],[Sales]]&lt;500,"Medium","High"))</f>
        <v>Low</v>
      </c>
    </row>
    <row r="3759" spans="1:16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1">
        <v>24.4</v>
      </c>
      <c r="K3759" s="1">
        <v>2</v>
      </c>
      <c r="L3759" s="1">
        <v>0</v>
      </c>
      <c r="M3759" s="1">
        <v>10.247999999999999</v>
      </c>
      <c r="N3759" s="1">
        <f>Clean_Data[[#This Row],[Profit]]/Clean_Data[[#This Row],[Sales]]</f>
        <v>0.42</v>
      </c>
      <c r="O3759" s="1" t="str">
        <f>IF(Clean_Data[[#This Row],[Discount]]=0,"No Discount",
IF(Clean_Data[[#This Row],[Discount]]&lt;=0.2,"Low",
IF(Clean_Data[[#This Row],[Discount]]&lt;=0.5,"Medium","High")))</f>
        <v>No Discount</v>
      </c>
      <c r="P3759" s="1" t="str">
        <f>IF(Clean_Data[[#This Row],[Sales]]&lt;100,"Low",
IF(Clean_Data[[#This Row],[Sales]]&lt;500,"Medium","High"))</f>
        <v>Low</v>
      </c>
    </row>
    <row r="3760" spans="1:16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1">
        <v>87.6</v>
      </c>
      <c r="K3760" s="1">
        <v>5</v>
      </c>
      <c r="L3760" s="1">
        <v>0</v>
      </c>
      <c r="M3760" s="1">
        <v>42.048000000000002</v>
      </c>
      <c r="N3760" s="1">
        <f>Clean_Data[[#This Row],[Profit]]/Clean_Data[[#This Row],[Sales]]</f>
        <v>0.48000000000000004</v>
      </c>
      <c r="O3760" s="1" t="str">
        <f>IF(Clean_Data[[#This Row],[Discount]]=0,"No Discount",
IF(Clean_Data[[#This Row],[Discount]]&lt;=0.2,"Low",
IF(Clean_Data[[#This Row],[Discount]]&lt;=0.5,"Medium","High")))</f>
        <v>No Discount</v>
      </c>
      <c r="P3760" s="1" t="str">
        <f>IF(Clean_Data[[#This Row],[Sales]]&lt;100,"Low",
IF(Clean_Data[[#This Row],[Sales]]&lt;500,"Medium","High"))</f>
        <v>Low</v>
      </c>
    </row>
    <row r="3761" spans="1:16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1">
        <v>241.96</v>
      </c>
      <c r="K3761" s="1">
        <v>2</v>
      </c>
      <c r="L3761" s="1">
        <v>0</v>
      </c>
      <c r="M3761" s="1">
        <v>24.196000000000002</v>
      </c>
      <c r="N3761" s="1">
        <f>Clean_Data[[#This Row],[Profit]]/Clean_Data[[#This Row],[Sales]]</f>
        <v>0.1</v>
      </c>
      <c r="O3761" s="1" t="str">
        <f>IF(Clean_Data[[#This Row],[Discount]]=0,"No Discount",
IF(Clean_Data[[#This Row],[Discount]]&lt;=0.2,"Low",
IF(Clean_Data[[#This Row],[Discount]]&lt;=0.5,"Medium","High")))</f>
        <v>No Discount</v>
      </c>
      <c r="P3761" s="1" t="str">
        <f>IF(Clean_Data[[#This Row],[Sales]]&lt;100,"Low",
IF(Clean_Data[[#This Row],[Sales]]&lt;500,"Medium","High"))</f>
        <v>Medium</v>
      </c>
    </row>
    <row r="3762" spans="1:16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1">
        <v>8.52</v>
      </c>
      <c r="K3762" s="1">
        <v>3</v>
      </c>
      <c r="L3762" s="1">
        <v>0</v>
      </c>
      <c r="M3762" s="1">
        <v>4.1748000000000003</v>
      </c>
      <c r="N3762" s="1">
        <f>Clean_Data[[#This Row],[Profit]]/Clean_Data[[#This Row],[Sales]]</f>
        <v>0.49000000000000005</v>
      </c>
      <c r="O3762" s="1" t="str">
        <f>IF(Clean_Data[[#This Row],[Discount]]=0,"No Discount",
IF(Clean_Data[[#This Row],[Discount]]&lt;=0.2,"Low",
IF(Clean_Data[[#This Row],[Discount]]&lt;=0.5,"Medium","High")))</f>
        <v>No Discount</v>
      </c>
      <c r="P3762" s="1" t="str">
        <f>IF(Clean_Data[[#This Row],[Sales]]&lt;100,"Low",
IF(Clean_Data[[#This Row],[Sales]]&lt;500,"Medium","High"))</f>
        <v>Low</v>
      </c>
    </row>
    <row r="3763" spans="1:16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1">
        <v>1.788</v>
      </c>
      <c r="K3763" s="1">
        <v>3</v>
      </c>
      <c r="L3763" s="1">
        <v>0.8</v>
      </c>
      <c r="M3763" s="1">
        <v>-3.0396000000000001</v>
      </c>
      <c r="N3763" s="1">
        <f>Clean_Data[[#This Row],[Profit]]/Clean_Data[[#This Row],[Sales]]</f>
        <v>-1.7</v>
      </c>
      <c r="O3763" s="1" t="str">
        <f>IF(Clean_Data[[#This Row],[Discount]]=0,"No Discount",
IF(Clean_Data[[#This Row],[Discount]]&lt;=0.2,"Low",
IF(Clean_Data[[#This Row],[Discount]]&lt;=0.5,"Medium","High")))</f>
        <v>High</v>
      </c>
      <c r="P3763" s="1" t="str">
        <f>IF(Clean_Data[[#This Row],[Sales]]&lt;100,"Low",
IF(Clean_Data[[#This Row],[Sales]]&lt;500,"Medium","High"))</f>
        <v>Low</v>
      </c>
    </row>
    <row r="3764" spans="1:16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1">
        <v>99.372</v>
      </c>
      <c r="K3764" s="1">
        <v>2</v>
      </c>
      <c r="L3764" s="1">
        <v>0.3</v>
      </c>
      <c r="M3764" s="1">
        <v>-1.4196</v>
      </c>
      <c r="N3764" s="1">
        <f>Clean_Data[[#This Row],[Profit]]/Clean_Data[[#This Row],[Sales]]</f>
        <v>-1.4285714285714285E-2</v>
      </c>
      <c r="O3764" s="1" t="str">
        <f>IF(Clean_Data[[#This Row],[Discount]]=0,"No Discount",
IF(Clean_Data[[#This Row],[Discount]]&lt;=0.2,"Low",
IF(Clean_Data[[#This Row],[Discount]]&lt;=0.5,"Medium","High")))</f>
        <v>Medium</v>
      </c>
      <c r="P3764" s="1" t="str">
        <f>IF(Clean_Data[[#This Row],[Sales]]&lt;100,"Low",
IF(Clean_Data[[#This Row],[Sales]]&lt;500,"Medium","High"))</f>
        <v>Low</v>
      </c>
    </row>
    <row r="3765" spans="1:16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1">
        <v>1.3440000000000001</v>
      </c>
      <c r="K3765" s="1">
        <v>1</v>
      </c>
      <c r="L3765" s="1">
        <v>0.2</v>
      </c>
      <c r="M3765" s="1">
        <v>0.504</v>
      </c>
      <c r="N3765" s="1">
        <f>Clean_Data[[#This Row],[Profit]]/Clean_Data[[#This Row],[Sales]]</f>
        <v>0.375</v>
      </c>
      <c r="O3765" s="1" t="str">
        <f>IF(Clean_Data[[#This Row],[Discount]]=0,"No Discount",
IF(Clean_Data[[#This Row],[Discount]]&lt;=0.2,"Low",
IF(Clean_Data[[#This Row],[Discount]]&lt;=0.5,"Medium","High")))</f>
        <v>Low</v>
      </c>
      <c r="P3765" s="1" t="str">
        <f>IF(Clean_Data[[#This Row],[Sales]]&lt;100,"Low",
IF(Clean_Data[[#This Row],[Sales]]&lt;500,"Medium","High"))</f>
        <v>Low</v>
      </c>
    </row>
    <row r="3766" spans="1:16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1">
        <v>119.96</v>
      </c>
      <c r="K3766" s="1">
        <v>5</v>
      </c>
      <c r="L3766" s="1">
        <v>0.2</v>
      </c>
      <c r="M3766" s="1">
        <v>11.996</v>
      </c>
      <c r="N3766" s="1">
        <f>Clean_Data[[#This Row],[Profit]]/Clean_Data[[#This Row],[Sales]]</f>
        <v>0.1</v>
      </c>
      <c r="O3766" s="1" t="str">
        <f>IF(Clean_Data[[#This Row],[Discount]]=0,"No Discount",
IF(Clean_Data[[#This Row],[Discount]]&lt;=0.2,"Low",
IF(Clean_Data[[#This Row],[Discount]]&lt;=0.5,"Medium","High")))</f>
        <v>Low</v>
      </c>
      <c r="P3766" s="1" t="str">
        <f>IF(Clean_Data[[#This Row],[Sales]]&lt;100,"Low",
IF(Clean_Data[[#This Row],[Sales]]&lt;500,"Medium","High"))</f>
        <v>Medium</v>
      </c>
    </row>
    <row r="3767" spans="1:16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1">
        <v>1013.832</v>
      </c>
      <c r="K3767" s="1">
        <v>9</v>
      </c>
      <c r="L3767" s="1">
        <v>0.2</v>
      </c>
      <c r="M3767" s="1">
        <v>101.3832</v>
      </c>
      <c r="N3767" s="1">
        <f>Clean_Data[[#This Row],[Profit]]/Clean_Data[[#This Row],[Sales]]</f>
        <v>0.1</v>
      </c>
      <c r="O3767" s="1" t="str">
        <f>IF(Clean_Data[[#This Row],[Discount]]=0,"No Discount",
IF(Clean_Data[[#This Row],[Discount]]&lt;=0.2,"Low",
IF(Clean_Data[[#This Row],[Discount]]&lt;=0.5,"Medium","High")))</f>
        <v>Low</v>
      </c>
      <c r="P3767" s="1" t="str">
        <f>IF(Clean_Data[[#This Row],[Sales]]&lt;100,"Low",
IF(Clean_Data[[#This Row],[Sales]]&lt;500,"Medium","High"))</f>
        <v>High</v>
      </c>
    </row>
    <row r="3768" spans="1:16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1">
        <v>1.984</v>
      </c>
      <c r="K3768" s="1">
        <v>2</v>
      </c>
      <c r="L3768" s="1">
        <v>0.2</v>
      </c>
      <c r="M3768" s="1">
        <v>0.66959999999999997</v>
      </c>
      <c r="N3768" s="1">
        <f>Clean_Data[[#This Row],[Profit]]/Clean_Data[[#This Row],[Sales]]</f>
        <v>0.33749999999999997</v>
      </c>
      <c r="O3768" s="1" t="str">
        <f>IF(Clean_Data[[#This Row],[Discount]]=0,"No Discount",
IF(Clean_Data[[#This Row],[Discount]]&lt;=0.2,"Low",
IF(Clean_Data[[#This Row],[Discount]]&lt;=0.5,"Medium","High")))</f>
        <v>Low</v>
      </c>
      <c r="P3768" s="1" t="str">
        <f>IF(Clean_Data[[#This Row],[Sales]]&lt;100,"Low",
IF(Clean_Data[[#This Row],[Sales]]&lt;500,"Medium","High"))</f>
        <v>Low</v>
      </c>
    </row>
    <row r="3769" spans="1:16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1">
        <v>2003.52</v>
      </c>
      <c r="K3769" s="1">
        <v>6</v>
      </c>
      <c r="L3769" s="1">
        <v>0.2</v>
      </c>
      <c r="M3769" s="1">
        <v>-325.572</v>
      </c>
      <c r="N3769" s="1">
        <f>Clean_Data[[#This Row],[Profit]]/Clean_Data[[#This Row],[Sales]]</f>
        <v>-0.16250000000000001</v>
      </c>
      <c r="O3769" s="1" t="str">
        <f>IF(Clean_Data[[#This Row],[Discount]]=0,"No Discount",
IF(Clean_Data[[#This Row],[Discount]]&lt;=0.2,"Low",
IF(Clean_Data[[#This Row],[Discount]]&lt;=0.5,"Medium","High")))</f>
        <v>Low</v>
      </c>
      <c r="P3769" s="1" t="str">
        <f>IF(Clean_Data[[#This Row],[Sales]]&lt;100,"Low",
IF(Clean_Data[[#This Row],[Sales]]&lt;500,"Medium","High"))</f>
        <v>High</v>
      </c>
    </row>
    <row r="3770" spans="1:16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1">
        <v>82.367999999999995</v>
      </c>
      <c r="K3770" s="1">
        <v>2</v>
      </c>
      <c r="L3770" s="1">
        <v>0.2</v>
      </c>
      <c r="M3770" s="1">
        <v>-19.5624</v>
      </c>
      <c r="N3770" s="1">
        <f>Clean_Data[[#This Row],[Profit]]/Clean_Data[[#This Row],[Sales]]</f>
        <v>-0.23750000000000002</v>
      </c>
      <c r="O3770" s="1" t="str">
        <f>IF(Clean_Data[[#This Row],[Discount]]=0,"No Discount",
IF(Clean_Data[[#This Row],[Discount]]&lt;=0.2,"Low",
IF(Clean_Data[[#This Row],[Discount]]&lt;=0.5,"Medium","High")))</f>
        <v>Low</v>
      </c>
      <c r="P3770" s="1" t="str">
        <f>IF(Clean_Data[[#This Row],[Sales]]&lt;100,"Low",
IF(Clean_Data[[#This Row],[Sales]]&lt;500,"Medium","High"))</f>
        <v>Low</v>
      </c>
    </row>
    <row r="3771" spans="1:16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1">
        <v>62.91</v>
      </c>
      <c r="K3771" s="1">
        <v>3</v>
      </c>
      <c r="L3771" s="1">
        <v>0</v>
      </c>
      <c r="M3771" s="1">
        <v>22.647600000000001</v>
      </c>
      <c r="N3771" s="1">
        <f>Clean_Data[[#This Row],[Profit]]/Clean_Data[[#This Row],[Sales]]</f>
        <v>0.36000000000000004</v>
      </c>
      <c r="O3771" s="1" t="str">
        <f>IF(Clean_Data[[#This Row],[Discount]]=0,"No Discount",
IF(Clean_Data[[#This Row],[Discount]]&lt;=0.2,"Low",
IF(Clean_Data[[#This Row],[Discount]]&lt;=0.5,"Medium","High")))</f>
        <v>No Discount</v>
      </c>
      <c r="P3771" s="1" t="str">
        <f>IF(Clean_Data[[#This Row],[Sales]]&lt;100,"Low",
IF(Clean_Data[[#This Row],[Sales]]&lt;500,"Medium","High"))</f>
        <v>Low</v>
      </c>
    </row>
    <row r="3772" spans="1:16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1">
        <v>6.9119999999999999</v>
      </c>
      <c r="K3772" s="1">
        <v>3</v>
      </c>
      <c r="L3772" s="1">
        <v>0.2</v>
      </c>
      <c r="M3772" s="1">
        <v>2.3328000000000002</v>
      </c>
      <c r="N3772" s="1">
        <f>Clean_Data[[#This Row],[Profit]]/Clean_Data[[#This Row],[Sales]]</f>
        <v>0.33750000000000002</v>
      </c>
      <c r="O3772" s="1" t="str">
        <f>IF(Clean_Data[[#This Row],[Discount]]=0,"No Discount",
IF(Clean_Data[[#This Row],[Discount]]&lt;=0.2,"Low",
IF(Clean_Data[[#This Row],[Discount]]&lt;=0.5,"Medium","High")))</f>
        <v>Low</v>
      </c>
      <c r="P3772" s="1" t="str">
        <f>IF(Clean_Data[[#This Row],[Sales]]&lt;100,"Low",
IF(Clean_Data[[#This Row],[Sales]]&lt;500,"Medium","High"))</f>
        <v>Low</v>
      </c>
    </row>
    <row r="3773" spans="1:16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1">
        <v>383.976</v>
      </c>
      <c r="K3773" s="1">
        <v>3</v>
      </c>
      <c r="L3773" s="1">
        <v>0.2</v>
      </c>
      <c r="M3773" s="1">
        <v>81.594899999999996</v>
      </c>
      <c r="N3773" s="1">
        <f>Clean_Data[[#This Row],[Profit]]/Clean_Data[[#This Row],[Sales]]</f>
        <v>0.21249999999999999</v>
      </c>
      <c r="O3773" s="1" t="str">
        <f>IF(Clean_Data[[#This Row],[Discount]]=0,"No Discount",
IF(Clean_Data[[#This Row],[Discount]]&lt;=0.2,"Low",
IF(Clean_Data[[#This Row],[Discount]]&lt;=0.5,"Medium","High")))</f>
        <v>Low</v>
      </c>
      <c r="P3773" s="1" t="str">
        <f>IF(Clean_Data[[#This Row],[Sales]]&lt;100,"Low",
IF(Clean_Data[[#This Row],[Sales]]&lt;500,"Medium","High"))</f>
        <v>Medium</v>
      </c>
    </row>
    <row r="3774" spans="1:16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1">
        <v>10.368</v>
      </c>
      <c r="K3774" s="1">
        <v>2</v>
      </c>
      <c r="L3774" s="1">
        <v>0.2</v>
      </c>
      <c r="M3774" s="1">
        <v>3.6288</v>
      </c>
      <c r="N3774" s="1">
        <f>Clean_Data[[#This Row],[Profit]]/Clean_Data[[#This Row],[Sales]]</f>
        <v>0.35</v>
      </c>
      <c r="O3774" s="1" t="str">
        <f>IF(Clean_Data[[#This Row],[Discount]]=0,"No Discount",
IF(Clean_Data[[#This Row],[Discount]]&lt;=0.2,"Low",
IF(Clean_Data[[#This Row],[Discount]]&lt;=0.5,"Medium","High")))</f>
        <v>Low</v>
      </c>
      <c r="P3774" s="1" t="str">
        <f>IF(Clean_Data[[#This Row],[Sales]]&lt;100,"Low",
IF(Clean_Data[[#This Row],[Sales]]&lt;500,"Medium","High"))</f>
        <v>Low</v>
      </c>
    </row>
    <row r="3775" spans="1:16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1">
        <v>335.94400000000002</v>
      </c>
      <c r="K3775" s="1">
        <v>7</v>
      </c>
      <c r="L3775" s="1">
        <v>0.2</v>
      </c>
      <c r="M3775" s="1">
        <v>41.993000000000002</v>
      </c>
      <c r="N3775" s="1">
        <f>Clean_Data[[#This Row],[Profit]]/Clean_Data[[#This Row],[Sales]]</f>
        <v>0.125</v>
      </c>
      <c r="O3775" s="1" t="str">
        <f>IF(Clean_Data[[#This Row],[Discount]]=0,"No Discount",
IF(Clean_Data[[#This Row],[Discount]]&lt;=0.2,"Low",
IF(Clean_Data[[#This Row],[Discount]]&lt;=0.5,"Medium","High")))</f>
        <v>Low</v>
      </c>
      <c r="P3775" s="1" t="str">
        <f>IF(Clean_Data[[#This Row],[Sales]]&lt;100,"Low",
IF(Clean_Data[[#This Row],[Sales]]&lt;500,"Medium","High"))</f>
        <v>Medium</v>
      </c>
    </row>
    <row r="3776" spans="1:16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1">
        <v>665.88</v>
      </c>
      <c r="K3776" s="1">
        <v>6</v>
      </c>
      <c r="L3776" s="1">
        <v>0</v>
      </c>
      <c r="M3776" s="1">
        <v>106.5408</v>
      </c>
      <c r="N3776" s="1">
        <f>Clean_Data[[#This Row],[Profit]]/Clean_Data[[#This Row],[Sales]]</f>
        <v>0.16</v>
      </c>
      <c r="O3776" s="1" t="str">
        <f>IF(Clean_Data[[#This Row],[Discount]]=0,"No Discount",
IF(Clean_Data[[#This Row],[Discount]]&lt;=0.2,"Low",
IF(Clean_Data[[#This Row],[Discount]]&lt;=0.5,"Medium","High")))</f>
        <v>No Discount</v>
      </c>
      <c r="P3776" s="1" t="str">
        <f>IF(Clean_Data[[#This Row],[Sales]]&lt;100,"Low",
IF(Clean_Data[[#This Row],[Sales]]&lt;500,"Medium","High"))</f>
        <v>High</v>
      </c>
    </row>
    <row r="3777" spans="1:16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1">
        <v>71.975999999999999</v>
      </c>
      <c r="K3777" s="1">
        <v>3</v>
      </c>
      <c r="L3777" s="1">
        <v>0.2</v>
      </c>
      <c r="M3777" s="1">
        <v>8.9969999999999999</v>
      </c>
      <c r="N3777" s="1">
        <f>Clean_Data[[#This Row],[Profit]]/Clean_Data[[#This Row],[Sales]]</f>
        <v>0.125</v>
      </c>
      <c r="O3777" s="1" t="str">
        <f>IF(Clean_Data[[#This Row],[Discount]]=0,"No Discount",
IF(Clean_Data[[#This Row],[Discount]]&lt;=0.2,"Low",
IF(Clean_Data[[#This Row],[Discount]]&lt;=0.5,"Medium","High")))</f>
        <v>Low</v>
      </c>
      <c r="P3777" s="1" t="str">
        <f>IF(Clean_Data[[#This Row],[Sales]]&lt;100,"Low",
IF(Clean_Data[[#This Row],[Sales]]&lt;500,"Medium","High"))</f>
        <v>Low</v>
      </c>
    </row>
    <row r="3778" spans="1:16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1">
        <v>37.94</v>
      </c>
      <c r="K3778" s="1">
        <v>2</v>
      </c>
      <c r="L3778" s="1">
        <v>0</v>
      </c>
      <c r="M3778" s="1">
        <v>18.211200000000002</v>
      </c>
      <c r="N3778" s="1">
        <f>Clean_Data[[#This Row],[Profit]]/Clean_Data[[#This Row],[Sales]]</f>
        <v>0.48000000000000009</v>
      </c>
      <c r="O3778" s="1" t="str">
        <f>IF(Clean_Data[[#This Row],[Discount]]=0,"No Discount",
IF(Clean_Data[[#This Row],[Discount]]&lt;=0.2,"Low",
IF(Clean_Data[[#This Row],[Discount]]&lt;=0.5,"Medium","High")))</f>
        <v>No Discount</v>
      </c>
      <c r="P3778" s="1" t="str">
        <f>IF(Clean_Data[[#This Row],[Sales]]&lt;100,"Low",
IF(Clean_Data[[#This Row],[Sales]]&lt;500,"Medium","High"))</f>
        <v>Low</v>
      </c>
    </row>
    <row r="3779" spans="1:16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1">
        <v>273.95999999999998</v>
      </c>
      <c r="K3779" s="1">
        <v>2</v>
      </c>
      <c r="L3779" s="1">
        <v>0</v>
      </c>
      <c r="M3779" s="1">
        <v>10.958399999999999</v>
      </c>
      <c r="N3779" s="1">
        <f>Clean_Data[[#This Row],[Profit]]/Clean_Data[[#This Row],[Sales]]</f>
        <v>0.04</v>
      </c>
      <c r="O3779" s="1" t="str">
        <f>IF(Clean_Data[[#This Row],[Discount]]=0,"No Discount",
IF(Clean_Data[[#This Row],[Discount]]&lt;=0.2,"Low",
IF(Clean_Data[[#This Row],[Discount]]&lt;=0.5,"Medium","High")))</f>
        <v>No Discount</v>
      </c>
      <c r="P3779" s="1" t="str">
        <f>IF(Clean_Data[[#This Row],[Sales]]&lt;100,"Low",
IF(Clean_Data[[#This Row],[Sales]]&lt;500,"Medium","High"))</f>
        <v>Medium</v>
      </c>
    </row>
    <row r="3780" spans="1:16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1">
        <v>269.98200000000003</v>
      </c>
      <c r="K3780" s="1">
        <v>3</v>
      </c>
      <c r="L3780" s="1">
        <v>0.4</v>
      </c>
      <c r="M3780" s="1">
        <v>40.497300000000003</v>
      </c>
      <c r="N3780" s="1">
        <f>Clean_Data[[#This Row],[Profit]]/Clean_Data[[#This Row],[Sales]]</f>
        <v>0.15</v>
      </c>
      <c r="O3780" s="1" t="str">
        <f>IF(Clean_Data[[#This Row],[Discount]]=0,"No Discount",
IF(Clean_Data[[#This Row],[Discount]]&lt;=0.2,"Low",
IF(Clean_Data[[#This Row],[Discount]]&lt;=0.5,"Medium","High")))</f>
        <v>Medium</v>
      </c>
      <c r="P3780" s="1" t="str">
        <f>IF(Clean_Data[[#This Row],[Sales]]&lt;100,"Low",
IF(Clean_Data[[#This Row],[Sales]]&lt;500,"Medium","High"))</f>
        <v>Medium</v>
      </c>
    </row>
    <row r="3781" spans="1:16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1">
        <v>8.9039999999999999</v>
      </c>
      <c r="K3781" s="1">
        <v>3</v>
      </c>
      <c r="L3781" s="1">
        <v>0.2</v>
      </c>
      <c r="M3781" s="1">
        <v>3.339</v>
      </c>
      <c r="N3781" s="1">
        <f>Clean_Data[[#This Row],[Profit]]/Clean_Data[[#This Row],[Sales]]</f>
        <v>0.375</v>
      </c>
      <c r="O3781" s="1" t="str">
        <f>IF(Clean_Data[[#This Row],[Discount]]=0,"No Discount",
IF(Clean_Data[[#This Row],[Discount]]&lt;=0.2,"Low",
IF(Clean_Data[[#This Row],[Discount]]&lt;=0.5,"Medium","High")))</f>
        <v>Low</v>
      </c>
      <c r="P3781" s="1" t="str">
        <f>IF(Clean_Data[[#This Row],[Sales]]&lt;100,"Low",
IF(Clean_Data[[#This Row],[Sales]]&lt;500,"Medium","High"))</f>
        <v>Low</v>
      </c>
    </row>
    <row r="3782" spans="1:16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1">
        <v>720.06399999999996</v>
      </c>
      <c r="K3782" s="1">
        <v>4</v>
      </c>
      <c r="L3782" s="1">
        <v>0.2</v>
      </c>
      <c r="M3782" s="1">
        <v>-63.005600000000001</v>
      </c>
      <c r="N3782" s="1">
        <f>Clean_Data[[#This Row],[Profit]]/Clean_Data[[#This Row],[Sales]]</f>
        <v>-8.7500000000000008E-2</v>
      </c>
      <c r="O3782" s="1" t="str">
        <f>IF(Clean_Data[[#This Row],[Discount]]=0,"No Discount",
IF(Clean_Data[[#This Row],[Discount]]&lt;=0.2,"Low",
IF(Clean_Data[[#This Row],[Discount]]&lt;=0.5,"Medium","High")))</f>
        <v>Low</v>
      </c>
      <c r="P3782" s="1" t="str">
        <f>IF(Clean_Data[[#This Row],[Sales]]&lt;100,"Low",
IF(Clean_Data[[#This Row],[Sales]]&lt;500,"Medium","High"))</f>
        <v>High</v>
      </c>
    </row>
    <row r="3783" spans="1:16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1">
        <v>41.423999999999999</v>
      </c>
      <c r="K3783" s="1">
        <v>2</v>
      </c>
      <c r="L3783" s="1">
        <v>0.2</v>
      </c>
      <c r="M3783" s="1">
        <v>8.2848000000000006</v>
      </c>
      <c r="N3783" s="1">
        <f>Clean_Data[[#This Row],[Profit]]/Clean_Data[[#This Row],[Sales]]</f>
        <v>0.2</v>
      </c>
      <c r="O3783" s="1" t="str">
        <f>IF(Clean_Data[[#This Row],[Discount]]=0,"No Discount",
IF(Clean_Data[[#This Row],[Discount]]&lt;=0.2,"Low",
IF(Clean_Data[[#This Row],[Discount]]&lt;=0.5,"Medium","High")))</f>
        <v>Low</v>
      </c>
      <c r="P3783" s="1" t="str">
        <f>IF(Clean_Data[[#This Row],[Sales]]&lt;100,"Low",
IF(Clean_Data[[#This Row],[Sales]]&lt;500,"Medium","High"))</f>
        <v>Low</v>
      </c>
    </row>
    <row r="3784" spans="1:16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1">
        <v>3.1320000000000001</v>
      </c>
      <c r="K3784" s="1">
        <v>2</v>
      </c>
      <c r="L3784" s="1">
        <v>0.7</v>
      </c>
      <c r="M3784" s="1">
        <v>-2.61</v>
      </c>
      <c r="N3784" s="1">
        <f>Clean_Data[[#This Row],[Profit]]/Clean_Data[[#This Row],[Sales]]</f>
        <v>-0.83333333333333326</v>
      </c>
      <c r="O3784" s="1" t="str">
        <f>IF(Clean_Data[[#This Row],[Discount]]=0,"No Discount",
IF(Clean_Data[[#This Row],[Discount]]&lt;=0.2,"Low",
IF(Clean_Data[[#This Row],[Discount]]&lt;=0.5,"Medium","High")))</f>
        <v>High</v>
      </c>
      <c r="P3784" s="1" t="str">
        <f>IF(Clean_Data[[#This Row],[Sales]]&lt;100,"Low",
IF(Clean_Data[[#This Row],[Sales]]&lt;500,"Medium","High"))</f>
        <v>Low</v>
      </c>
    </row>
    <row r="3785" spans="1:16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1">
        <v>1085.42</v>
      </c>
      <c r="K3785" s="1">
        <v>7</v>
      </c>
      <c r="L3785" s="1">
        <v>0</v>
      </c>
      <c r="M3785" s="1">
        <v>282.20920000000001</v>
      </c>
      <c r="N3785" s="1">
        <f>Clean_Data[[#This Row],[Profit]]/Clean_Data[[#This Row],[Sales]]</f>
        <v>0.26</v>
      </c>
      <c r="O3785" s="1" t="str">
        <f>IF(Clean_Data[[#This Row],[Discount]]=0,"No Discount",
IF(Clean_Data[[#This Row],[Discount]]&lt;=0.2,"Low",
IF(Clean_Data[[#This Row],[Discount]]&lt;=0.5,"Medium","High")))</f>
        <v>No Discount</v>
      </c>
      <c r="P3785" s="1" t="str">
        <f>IF(Clean_Data[[#This Row],[Sales]]&lt;100,"Low",
IF(Clean_Data[[#This Row],[Sales]]&lt;500,"Medium","High"))</f>
        <v>High</v>
      </c>
    </row>
    <row r="3786" spans="1:16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1">
        <v>3.9119999999999999</v>
      </c>
      <c r="K3786" s="1">
        <v>1</v>
      </c>
      <c r="L3786" s="1">
        <v>0.2</v>
      </c>
      <c r="M3786" s="1">
        <v>1.0268999999999999</v>
      </c>
      <c r="N3786" s="1">
        <f>Clean_Data[[#This Row],[Profit]]/Clean_Data[[#This Row],[Sales]]</f>
        <v>0.26250000000000001</v>
      </c>
      <c r="O3786" s="1" t="str">
        <f>IF(Clean_Data[[#This Row],[Discount]]=0,"No Discount",
IF(Clean_Data[[#This Row],[Discount]]&lt;=0.2,"Low",
IF(Clean_Data[[#This Row],[Discount]]&lt;=0.5,"Medium","High")))</f>
        <v>Low</v>
      </c>
      <c r="P3786" s="1" t="str">
        <f>IF(Clean_Data[[#This Row],[Sales]]&lt;100,"Low",
IF(Clean_Data[[#This Row],[Sales]]&lt;500,"Medium","High"))</f>
        <v>Low</v>
      </c>
    </row>
    <row r="3787" spans="1:16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1">
        <v>62.375999999999998</v>
      </c>
      <c r="K3787" s="1">
        <v>3</v>
      </c>
      <c r="L3787" s="1">
        <v>0.2</v>
      </c>
      <c r="M3787" s="1">
        <v>7.0172999999999996</v>
      </c>
      <c r="N3787" s="1">
        <f>Clean_Data[[#This Row],[Profit]]/Clean_Data[[#This Row],[Sales]]</f>
        <v>0.1125</v>
      </c>
      <c r="O3787" s="1" t="str">
        <f>IF(Clean_Data[[#This Row],[Discount]]=0,"No Discount",
IF(Clean_Data[[#This Row],[Discount]]&lt;=0.2,"Low",
IF(Clean_Data[[#This Row],[Discount]]&lt;=0.5,"Medium","High")))</f>
        <v>Low</v>
      </c>
      <c r="P3787" s="1" t="str">
        <f>IF(Clean_Data[[#This Row],[Sales]]&lt;100,"Low",
IF(Clean_Data[[#This Row],[Sales]]&lt;500,"Medium","High"))</f>
        <v>Low</v>
      </c>
    </row>
    <row r="3788" spans="1:16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1">
        <v>29.05</v>
      </c>
      <c r="K3788" s="1">
        <v>5</v>
      </c>
      <c r="L3788" s="1">
        <v>0</v>
      </c>
      <c r="M3788" s="1">
        <v>9.0054999999999996</v>
      </c>
      <c r="N3788" s="1">
        <f>Clean_Data[[#This Row],[Profit]]/Clean_Data[[#This Row],[Sales]]</f>
        <v>0.31</v>
      </c>
      <c r="O3788" s="1" t="str">
        <f>IF(Clean_Data[[#This Row],[Discount]]=0,"No Discount",
IF(Clean_Data[[#This Row],[Discount]]&lt;=0.2,"Low",
IF(Clean_Data[[#This Row],[Discount]]&lt;=0.5,"Medium","High")))</f>
        <v>No Discount</v>
      </c>
      <c r="P3788" s="1" t="str">
        <f>IF(Clean_Data[[#This Row],[Sales]]&lt;100,"Low",
IF(Clean_Data[[#This Row],[Sales]]&lt;500,"Medium","High"))</f>
        <v>Low</v>
      </c>
    </row>
    <row r="3789" spans="1:16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1">
        <v>180.96</v>
      </c>
      <c r="K3789" s="1">
        <v>6</v>
      </c>
      <c r="L3789" s="1">
        <v>0.2</v>
      </c>
      <c r="M3789" s="1">
        <v>67.86</v>
      </c>
      <c r="N3789" s="1">
        <f>Clean_Data[[#This Row],[Profit]]/Clean_Data[[#This Row],[Sales]]</f>
        <v>0.375</v>
      </c>
      <c r="O3789" s="1" t="str">
        <f>IF(Clean_Data[[#This Row],[Discount]]=0,"No Discount",
IF(Clean_Data[[#This Row],[Discount]]&lt;=0.2,"Low",
IF(Clean_Data[[#This Row],[Discount]]&lt;=0.5,"Medium","High")))</f>
        <v>Low</v>
      </c>
      <c r="P3789" s="1" t="str">
        <f>IF(Clean_Data[[#This Row],[Sales]]&lt;100,"Low",
IF(Clean_Data[[#This Row],[Sales]]&lt;500,"Medium","High"))</f>
        <v>Medium</v>
      </c>
    </row>
    <row r="3790" spans="1:16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1">
        <v>4.4189999999999996</v>
      </c>
      <c r="K3790" s="1">
        <v>3</v>
      </c>
      <c r="L3790" s="1">
        <v>0.7</v>
      </c>
      <c r="M3790" s="1">
        <v>-3.3879000000000001</v>
      </c>
      <c r="N3790" s="1">
        <f>Clean_Data[[#This Row],[Profit]]/Clean_Data[[#This Row],[Sales]]</f>
        <v>-0.76666666666666672</v>
      </c>
      <c r="O3790" s="1" t="str">
        <f>IF(Clean_Data[[#This Row],[Discount]]=0,"No Discount",
IF(Clean_Data[[#This Row],[Discount]]&lt;=0.2,"Low",
IF(Clean_Data[[#This Row],[Discount]]&lt;=0.5,"Medium","High")))</f>
        <v>High</v>
      </c>
      <c r="P3790" s="1" t="str">
        <f>IF(Clean_Data[[#This Row],[Sales]]&lt;100,"Low",
IF(Clean_Data[[#This Row],[Sales]]&lt;500,"Medium","High"))</f>
        <v>Low</v>
      </c>
    </row>
    <row r="3791" spans="1:16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1">
        <v>16.032</v>
      </c>
      <c r="K3791" s="1">
        <v>6</v>
      </c>
      <c r="L3791" s="1">
        <v>0.2</v>
      </c>
      <c r="M3791" s="1">
        <v>2.2044000000000001</v>
      </c>
      <c r="N3791" s="1">
        <f>Clean_Data[[#This Row],[Profit]]/Clean_Data[[#This Row],[Sales]]</f>
        <v>0.13750000000000001</v>
      </c>
      <c r="O3791" s="1" t="str">
        <f>IF(Clean_Data[[#This Row],[Discount]]=0,"No Discount",
IF(Clean_Data[[#This Row],[Discount]]&lt;=0.2,"Low",
IF(Clean_Data[[#This Row],[Discount]]&lt;=0.5,"Medium","High")))</f>
        <v>Low</v>
      </c>
      <c r="P3791" s="1" t="str">
        <f>IF(Clean_Data[[#This Row],[Sales]]&lt;100,"Low",
IF(Clean_Data[[#This Row],[Sales]]&lt;500,"Medium","High"))</f>
        <v>Low</v>
      </c>
    </row>
    <row r="3792" spans="1:16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1">
        <v>29.79</v>
      </c>
      <c r="K3792" s="1">
        <v>3</v>
      </c>
      <c r="L3792" s="1">
        <v>0</v>
      </c>
      <c r="M3792" s="1">
        <v>12.511799999999999</v>
      </c>
      <c r="N3792" s="1">
        <f>Clean_Data[[#This Row],[Profit]]/Clean_Data[[#This Row],[Sales]]</f>
        <v>0.42</v>
      </c>
      <c r="O3792" s="1" t="str">
        <f>IF(Clean_Data[[#This Row],[Discount]]=0,"No Discount",
IF(Clean_Data[[#This Row],[Discount]]&lt;=0.2,"Low",
IF(Clean_Data[[#This Row],[Discount]]&lt;=0.5,"Medium","High")))</f>
        <v>No Discount</v>
      </c>
      <c r="P3792" s="1" t="str">
        <f>IF(Clean_Data[[#This Row],[Sales]]&lt;100,"Low",
IF(Clean_Data[[#This Row],[Sales]]&lt;500,"Medium","High"))</f>
        <v>Low</v>
      </c>
    </row>
    <row r="3793" spans="1:16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1">
        <v>57.23</v>
      </c>
      <c r="K3793" s="1">
        <v>1</v>
      </c>
      <c r="L3793" s="1">
        <v>0</v>
      </c>
      <c r="M3793" s="1">
        <v>14.307499999999999</v>
      </c>
      <c r="N3793" s="1">
        <f>Clean_Data[[#This Row],[Profit]]/Clean_Data[[#This Row],[Sales]]</f>
        <v>0.25</v>
      </c>
      <c r="O3793" s="1" t="str">
        <f>IF(Clean_Data[[#This Row],[Discount]]=0,"No Discount",
IF(Clean_Data[[#This Row],[Discount]]&lt;=0.2,"Low",
IF(Clean_Data[[#This Row],[Discount]]&lt;=0.5,"Medium","High")))</f>
        <v>No Discount</v>
      </c>
      <c r="P3793" s="1" t="str">
        <f>IF(Clean_Data[[#This Row],[Sales]]&lt;100,"Low",
IF(Clean_Data[[#This Row],[Sales]]&lt;500,"Medium","High"))</f>
        <v>Low</v>
      </c>
    </row>
    <row r="3794" spans="1:16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1">
        <v>333</v>
      </c>
      <c r="K3794" s="1">
        <v>3</v>
      </c>
      <c r="L3794" s="1">
        <v>0.2</v>
      </c>
      <c r="M3794" s="1">
        <v>-16.649999999999999</v>
      </c>
      <c r="N3794" s="1">
        <f>Clean_Data[[#This Row],[Profit]]/Clean_Data[[#This Row],[Sales]]</f>
        <v>-4.9999999999999996E-2</v>
      </c>
      <c r="O3794" s="1" t="str">
        <f>IF(Clean_Data[[#This Row],[Discount]]=0,"No Discount",
IF(Clean_Data[[#This Row],[Discount]]&lt;=0.2,"Low",
IF(Clean_Data[[#This Row],[Discount]]&lt;=0.5,"Medium","High")))</f>
        <v>Low</v>
      </c>
      <c r="P3794" s="1" t="str">
        <f>IF(Clean_Data[[#This Row],[Sales]]&lt;100,"Low",
IF(Clean_Data[[#This Row],[Sales]]&lt;500,"Medium","High"))</f>
        <v>Medium</v>
      </c>
    </row>
    <row r="3795" spans="1:16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1">
        <v>36.44</v>
      </c>
      <c r="K3795" s="1">
        <v>4</v>
      </c>
      <c r="L3795" s="1">
        <v>0</v>
      </c>
      <c r="M3795" s="1">
        <v>12.0252</v>
      </c>
      <c r="N3795" s="1">
        <f>Clean_Data[[#This Row],[Profit]]/Clean_Data[[#This Row],[Sales]]</f>
        <v>0.33</v>
      </c>
      <c r="O3795" s="1" t="str">
        <f>IF(Clean_Data[[#This Row],[Discount]]=0,"No Discount",
IF(Clean_Data[[#This Row],[Discount]]&lt;=0.2,"Low",
IF(Clean_Data[[#This Row],[Discount]]&lt;=0.5,"Medium","High")))</f>
        <v>No Discount</v>
      </c>
      <c r="P3795" s="1" t="str">
        <f>IF(Clean_Data[[#This Row],[Sales]]&lt;100,"Low",
IF(Clean_Data[[#This Row],[Sales]]&lt;500,"Medium","High"))</f>
        <v>Low</v>
      </c>
    </row>
    <row r="3796" spans="1:16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1">
        <v>251.64</v>
      </c>
      <c r="K3796" s="1">
        <v>3</v>
      </c>
      <c r="L3796" s="1">
        <v>0.2</v>
      </c>
      <c r="M3796" s="1">
        <v>88.073999999999998</v>
      </c>
      <c r="N3796" s="1">
        <f>Clean_Data[[#This Row],[Profit]]/Clean_Data[[#This Row],[Sales]]</f>
        <v>0.35000000000000003</v>
      </c>
      <c r="O3796" s="1" t="str">
        <f>IF(Clean_Data[[#This Row],[Discount]]=0,"No Discount",
IF(Clean_Data[[#This Row],[Discount]]&lt;=0.2,"Low",
IF(Clean_Data[[#This Row],[Discount]]&lt;=0.5,"Medium","High")))</f>
        <v>Low</v>
      </c>
      <c r="P3796" s="1" t="str">
        <f>IF(Clean_Data[[#This Row],[Sales]]&lt;100,"Low",
IF(Clean_Data[[#This Row],[Sales]]&lt;500,"Medium","High"))</f>
        <v>Medium</v>
      </c>
    </row>
    <row r="3797" spans="1:16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1">
        <v>523.76400000000001</v>
      </c>
      <c r="K3797" s="1">
        <v>3</v>
      </c>
      <c r="L3797" s="1">
        <v>0.4</v>
      </c>
      <c r="M3797" s="1">
        <v>-192.04679999999999</v>
      </c>
      <c r="N3797" s="1">
        <f>Clean_Data[[#This Row],[Profit]]/Clean_Data[[#This Row],[Sales]]</f>
        <v>-0.36666666666666664</v>
      </c>
      <c r="O3797" s="1" t="str">
        <f>IF(Clean_Data[[#This Row],[Discount]]=0,"No Discount",
IF(Clean_Data[[#This Row],[Discount]]&lt;=0.2,"Low",
IF(Clean_Data[[#This Row],[Discount]]&lt;=0.5,"Medium","High")))</f>
        <v>Medium</v>
      </c>
      <c r="P3797" s="1" t="str">
        <f>IF(Clean_Data[[#This Row],[Sales]]&lt;100,"Low",
IF(Clean_Data[[#This Row],[Sales]]&lt;500,"Medium","High"))</f>
        <v>High</v>
      </c>
    </row>
    <row r="3798" spans="1:16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1">
        <v>1359.96</v>
      </c>
      <c r="K3798" s="1">
        <v>5</v>
      </c>
      <c r="L3798" s="1">
        <v>0.2</v>
      </c>
      <c r="M3798" s="1">
        <v>118.9965</v>
      </c>
      <c r="N3798" s="1">
        <f>Clean_Data[[#This Row],[Profit]]/Clean_Data[[#This Row],[Sales]]</f>
        <v>8.7499999999999994E-2</v>
      </c>
      <c r="O3798" s="1" t="str">
        <f>IF(Clean_Data[[#This Row],[Discount]]=0,"No Discount",
IF(Clean_Data[[#This Row],[Discount]]&lt;=0.2,"Low",
IF(Clean_Data[[#This Row],[Discount]]&lt;=0.5,"Medium","High")))</f>
        <v>Low</v>
      </c>
      <c r="P3798" s="1" t="str">
        <f>IF(Clean_Data[[#This Row],[Sales]]&lt;100,"Low",
IF(Clean_Data[[#This Row],[Sales]]&lt;500,"Medium","High"))</f>
        <v>High</v>
      </c>
    </row>
    <row r="3799" spans="1:16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1">
        <v>102.592</v>
      </c>
      <c r="K3799" s="1">
        <v>1</v>
      </c>
      <c r="L3799" s="1">
        <v>0.2</v>
      </c>
      <c r="M3799" s="1">
        <v>10.2592</v>
      </c>
      <c r="N3799" s="1">
        <f>Clean_Data[[#This Row],[Profit]]/Clean_Data[[#This Row],[Sales]]</f>
        <v>0.1</v>
      </c>
      <c r="O3799" s="1" t="str">
        <f>IF(Clean_Data[[#This Row],[Discount]]=0,"No Discount",
IF(Clean_Data[[#This Row],[Discount]]&lt;=0.2,"Low",
IF(Clean_Data[[#This Row],[Discount]]&lt;=0.5,"Medium","High")))</f>
        <v>Low</v>
      </c>
      <c r="P3799" s="1" t="str">
        <f>IF(Clean_Data[[#This Row],[Sales]]&lt;100,"Low",
IF(Clean_Data[[#This Row],[Sales]]&lt;500,"Medium","High"))</f>
        <v>Medium</v>
      </c>
    </row>
    <row r="3800" spans="1:16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1">
        <v>22.704000000000001</v>
      </c>
      <c r="K3800" s="1">
        <v>1</v>
      </c>
      <c r="L3800" s="1">
        <v>0.2</v>
      </c>
      <c r="M3800" s="1">
        <v>5.9598000000000004</v>
      </c>
      <c r="N3800" s="1">
        <f>Clean_Data[[#This Row],[Profit]]/Clean_Data[[#This Row],[Sales]]</f>
        <v>0.26250000000000001</v>
      </c>
      <c r="O3800" s="1" t="str">
        <f>IF(Clean_Data[[#This Row],[Discount]]=0,"No Discount",
IF(Clean_Data[[#This Row],[Discount]]&lt;=0.2,"Low",
IF(Clean_Data[[#This Row],[Discount]]&lt;=0.5,"Medium","High")))</f>
        <v>Low</v>
      </c>
      <c r="P3800" s="1" t="str">
        <f>IF(Clean_Data[[#This Row],[Sales]]&lt;100,"Low",
IF(Clean_Data[[#This Row],[Sales]]&lt;500,"Medium","High"))</f>
        <v>Low</v>
      </c>
    </row>
    <row r="3801" spans="1:16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1">
        <v>93.024000000000001</v>
      </c>
      <c r="K3801" s="1">
        <v>3</v>
      </c>
      <c r="L3801" s="1">
        <v>0.2</v>
      </c>
      <c r="M3801" s="1">
        <v>33.721200000000003</v>
      </c>
      <c r="N3801" s="1">
        <f>Clean_Data[[#This Row],[Profit]]/Clean_Data[[#This Row],[Sales]]</f>
        <v>0.36250000000000004</v>
      </c>
      <c r="O3801" s="1" t="str">
        <f>IF(Clean_Data[[#This Row],[Discount]]=0,"No Discount",
IF(Clean_Data[[#This Row],[Discount]]&lt;=0.2,"Low",
IF(Clean_Data[[#This Row],[Discount]]&lt;=0.5,"Medium","High")))</f>
        <v>Low</v>
      </c>
      <c r="P3801" s="1" t="str">
        <f>IF(Clean_Data[[#This Row],[Sales]]&lt;100,"Low",
IF(Clean_Data[[#This Row],[Sales]]&lt;500,"Medium","High"))</f>
        <v>Low</v>
      </c>
    </row>
    <row r="3802" spans="1:16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1">
        <v>12.768000000000001</v>
      </c>
      <c r="K3802" s="1">
        <v>2</v>
      </c>
      <c r="L3802" s="1">
        <v>0.2</v>
      </c>
      <c r="M3802" s="1">
        <v>1.4363999999999999</v>
      </c>
      <c r="N3802" s="1">
        <f>Clean_Data[[#This Row],[Profit]]/Clean_Data[[#This Row],[Sales]]</f>
        <v>0.11249999999999999</v>
      </c>
      <c r="O3802" s="1" t="str">
        <f>IF(Clean_Data[[#This Row],[Discount]]=0,"No Discount",
IF(Clean_Data[[#This Row],[Discount]]&lt;=0.2,"Low",
IF(Clean_Data[[#This Row],[Discount]]&lt;=0.5,"Medium","High")))</f>
        <v>Low</v>
      </c>
      <c r="P3802" s="1" t="str">
        <f>IF(Clean_Data[[#This Row],[Sales]]&lt;100,"Low",
IF(Clean_Data[[#This Row],[Sales]]&lt;500,"Medium","High"))</f>
        <v>Low</v>
      </c>
    </row>
    <row r="3803" spans="1:16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1">
        <v>35.008000000000003</v>
      </c>
      <c r="K3803" s="1">
        <v>4</v>
      </c>
      <c r="L3803" s="1">
        <v>0.2</v>
      </c>
      <c r="M3803" s="1">
        <v>13.128</v>
      </c>
      <c r="N3803" s="1">
        <f>Clean_Data[[#This Row],[Profit]]/Clean_Data[[#This Row],[Sales]]</f>
        <v>0.375</v>
      </c>
      <c r="O3803" s="1" t="str">
        <f>IF(Clean_Data[[#This Row],[Discount]]=0,"No Discount",
IF(Clean_Data[[#This Row],[Discount]]&lt;=0.2,"Low",
IF(Clean_Data[[#This Row],[Discount]]&lt;=0.5,"Medium","High")))</f>
        <v>Low</v>
      </c>
      <c r="P3803" s="1" t="str">
        <f>IF(Clean_Data[[#This Row],[Sales]]&lt;100,"Low",
IF(Clean_Data[[#This Row],[Sales]]&lt;500,"Medium","High"))</f>
        <v>Low</v>
      </c>
    </row>
    <row r="3804" spans="1:16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39.152000000000001</v>
      </c>
      <c r="K3804" s="1">
        <v>1</v>
      </c>
      <c r="L3804" s="1">
        <v>0.2</v>
      </c>
      <c r="M3804" s="1">
        <v>14.682</v>
      </c>
      <c r="N3804" s="1">
        <f>Clean_Data[[#This Row],[Profit]]/Clean_Data[[#This Row],[Sales]]</f>
        <v>0.375</v>
      </c>
      <c r="O3804" s="1" t="str">
        <f>IF(Clean_Data[[#This Row],[Discount]]=0,"No Discount",
IF(Clean_Data[[#This Row],[Discount]]&lt;=0.2,"Low",
IF(Clean_Data[[#This Row],[Discount]]&lt;=0.5,"Medium","High")))</f>
        <v>Low</v>
      </c>
      <c r="P3804" s="1" t="str">
        <f>IF(Clean_Data[[#This Row],[Sales]]&lt;100,"Low",
IF(Clean_Data[[#This Row],[Sales]]&lt;500,"Medium","High"))</f>
        <v>Low</v>
      </c>
    </row>
    <row r="3805" spans="1:16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1">
        <v>11.76</v>
      </c>
      <c r="K3805" s="1">
        <v>5</v>
      </c>
      <c r="L3805" s="1">
        <v>0.2</v>
      </c>
      <c r="M3805" s="1">
        <v>1.323</v>
      </c>
      <c r="N3805" s="1">
        <f>Clean_Data[[#This Row],[Profit]]/Clean_Data[[#This Row],[Sales]]</f>
        <v>0.1125</v>
      </c>
      <c r="O3805" s="1" t="str">
        <f>IF(Clean_Data[[#This Row],[Discount]]=0,"No Discount",
IF(Clean_Data[[#This Row],[Discount]]&lt;=0.2,"Low",
IF(Clean_Data[[#This Row],[Discount]]&lt;=0.5,"Medium","High")))</f>
        <v>Low</v>
      </c>
      <c r="P3805" s="1" t="str">
        <f>IF(Clean_Data[[#This Row],[Sales]]&lt;100,"Low",
IF(Clean_Data[[#This Row],[Sales]]&lt;500,"Medium","High"))</f>
        <v>Low</v>
      </c>
    </row>
    <row r="3806" spans="1:16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1">
        <v>5.2380000000000004</v>
      </c>
      <c r="K3806" s="1">
        <v>2</v>
      </c>
      <c r="L3806" s="1">
        <v>0.7</v>
      </c>
      <c r="M3806" s="1">
        <v>-4.0157999999999996</v>
      </c>
      <c r="N3806" s="1">
        <f>Clean_Data[[#This Row],[Profit]]/Clean_Data[[#This Row],[Sales]]</f>
        <v>-0.7666666666666665</v>
      </c>
      <c r="O3806" s="1" t="str">
        <f>IF(Clean_Data[[#This Row],[Discount]]=0,"No Discount",
IF(Clean_Data[[#This Row],[Discount]]&lt;=0.2,"Low",
IF(Clean_Data[[#This Row],[Discount]]&lt;=0.5,"Medium","High")))</f>
        <v>High</v>
      </c>
      <c r="P3806" s="1" t="str">
        <f>IF(Clean_Data[[#This Row],[Sales]]&lt;100,"Low",
IF(Clean_Data[[#This Row],[Sales]]&lt;500,"Medium","High"))</f>
        <v>Low</v>
      </c>
    </row>
    <row r="3807" spans="1:16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1">
        <v>4.6619999999999999</v>
      </c>
      <c r="K3807" s="1">
        <v>3</v>
      </c>
      <c r="L3807" s="1">
        <v>0.7</v>
      </c>
      <c r="M3807" s="1">
        <v>-3.7296</v>
      </c>
      <c r="N3807" s="1">
        <f>Clean_Data[[#This Row],[Profit]]/Clean_Data[[#This Row],[Sales]]</f>
        <v>-0.8</v>
      </c>
      <c r="O3807" s="1" t="str">
        <f>IF(Clean_Data[[#This Row],[Discount]]=0,"No Discount",
IF(Clean_Data[[#This Row],[Discount]]&lt;=0.2,"Low",
IF(Clean_Data[[#This Row],[Discount]]&lt;=0.5,"Medium","High")))</f>
        <v>High</v>
      </c>
      <c r="P3807" s="1" t="str">
        <f>IF(Clean_Data[[#This Row],[Sales]]&lt;100,"Low",
IF(Clean_Data[[#This Row],[Sales]]&lt;500,"Medium","High"))</f>
        <v>Low</v>
      </c>
    </row>
    <row r="3808" spans="1:16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1">
        <v>523.91999999999996</v>
      </c>
      <c r="K3808" s="1">
        <v>5</v>
      </c>
      <c r="L3808" s="1">
        <v>0.2</v>
      </c>
      <c r="M3808" s="1">
        <v>-72.039000000000001</v>
      </c>
      <c r="N3808" s="1">
        <f>Clean_Data[[#This Row],[Profit]]/Clean_Data[[#This Row],[Sales]]</f>
        <v>-0.13750000000000001</v>
      </c>
      <c r="O3808" s="1" t="str">
        <f>IF(Clean_Data[[#This Row],[Discount]]=0,"No Discount",
IF(Clean_Data[[#This Row],[Discount]]&lt;=0.2,"Low",
IF(Clean_Data[[#This Row],[Discount]]&lt;=0.5,"Medium","High")))</f>
        <v>Low</v>
      </c>
      <c r="P3808" s="1" t="str">
        <f>IF(Clean_Data[[#This Row],[Sales]]&lt;100,"Low",
IF(Clean_Data[[#This Row],[Sales]]&lt;500,"Medium","High"))</f>
        <v>High</v>
      </c>
    </row>
    <row r="3809" spans="1:16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1">
        <v>100.792</v>
      </c>
      <c r="K3809" s="1">
        <v>1</v>
      </c>
      <c r="L3809" s="1">
        <v>0.2</v>
      </c>
      <c r="M3809" s="1">
        <v>10.0792</v>
      </c>
      <c r="N3809" s="1">
        <f>Clean_Data[[#This Row],[Profit]]/Clean_Data[[#This Row],[Sales]]</f>
        <v>0.1</v>
      </c>
      <c r="O3809" s="1" t="str">
        <f>IF(Clean_Data[[#This Row],[Discount]]=0,"No Discount",
IF(Clean_Data[[#This Row],[Discount]]&lt;=0.2,"Low",
IF(Clean_Data[[#This Row],[Discount]]&lt;=0.5,"Medium","High")))</f>
        <v>Low</v>
      </c>
      <c r="P3809" s="1" t="str">
        <f>IF(Clean_Data[[#This Row],[Sales]]&lt;100,"Low",
IF(Clean_Data[[#This Row],[Sales]]&lt;500,"Medium","High"))</f>
        <v>Medium</v>
      </c>
    </row>
    <row r="3810" spans="1:16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1">
        <v>146.136</v>
      </c>
      <c r="K3810" s="1">
        <v>3</v>
      </c>
      <c r="L3810" s="1">
        <v>0.2</v>
      </c>
      <c r="M3810" s="1">
        <v>16.440300000000001</v>
      </c>
      <c r="N3810" s="1">
        <f>Clean_Data[[#This Row],[Profit]]/Clean_Data[[#This Row],[Sales]]</f>
        <v>0.1125</v>
      </c>
      <c r="O3810" s="1" t="str">
        <f>IF(Clean_Data[[#This Row],[Discount]]=0,"No Discount",
IF(Clean_Data[[#This Row],[Discount]]&lt;=0.2,"Low",
IF(Clean_Data[[#This Row],[Discount]]&lt;=0.5,"Medium","High")))</f>
        <v>Low</v>
      </c>
      <c r="P3810" s="1" t="str">
        <f>IF(Clean_Data[[#This Row],[Sales]]&lt;100,"Low",
IF(Clean_Data[[#This Row],[Sales]]&lt;500,"Medium","High"))</f>
        <v>Medium</v>
      </c>
    </row>
    <row r="3811" spans="1:16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1">
        <v>25.06</v>
      </c>
      <c r="K3811" s="1">
        <v>2</v>
      </c>
      <c r="L3811" s="1">
        <v>0</v>
      </c>
      <c r="M3811" s="1">
        <v>11.7782</v>
      </c>
      <c r="N3811" s="1">
        <f>Clean_Data[[#This Row],[Profit]]/Clean_Data[[#This Row],[Sales]]</f>
        <v>0.47000000000000003</v>
      </c>
      <c r="O3811" s="1" t="str">
        <f>IF(Clean_Data[[#This Row],[Discount]]=0,"No Discount",
IF(Clean_Data[[#This Row],[Discount]]&lt;=0.2,"Low",
IF(Clean_Data[[#This Row],[Discount]]&lt;=0.5,"Medium","High")))</f>
        <v>No Discount</v>
      </c>
      <c r="P3811" s="1" t="str">
        <f>IF(Clean_Data[[#This Row],[Sales]]&lt;100,"Low",
IF(Clean_Data[[#This Row],[Sales]]&lt;500,"Medium","High"))</f>
        <v>Low</v>
      </c>
    </row>
    <row r="3812" spans="1:16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1">
        <v>19.824000000000002</v>
      </c>
      <c r="K3812" s="1">
        <v>6</v>
      </c>
      <c r="L3812" s="1">
        <v>0.2</v>
      </c>
      <c r="M3812" s="1">
        <v>6.4428000000000001</v>
      </c>
      <c r="N3812" s="1">
        <f>Clean_Data[[#This Row],[Profit]]/Clean_Data[[#This Row],[Sales]]</f>
        <v>0.32499999999999996</v>
      </c>
      <c r="O3812" s="1" t="str">
        <f>IF(Clean_Data[[#This Row],[Discount]]=0,"No Discount",
IF(Clean_Data[[#This Row],[Discount]]&lt;=0.2,"Low",
IF(Clean_Data[[#This Row],[Discount]]&lt;=0.5,"Medium","High")))</f>
        <v>Low</v>
      </c>
      <c r="P3812" s="1" t="str">
        <f>IF(Clean_Data[[#This Row],[Sales]]&lt;100,"Low",
IF(Clean_Data[[#This Row],[Sales]]&lt;500,"Medium","High"))</f>
        <v>Low</v>
      </c>
    </row>
    <row r="3813" spans="1:16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1">
        <v>823.96</v>
      </c>
      <c r="K3813" s="1">
        <v>5</v>
      </c>
      <c r="L3813" s="1">
        <v>0.2</v>
      </c>
      <c r="M3813" s="1">
        <v>51.497500000000002</v>
      </c>
      <c r="N3813" s="1">
        <f>Clean_Data[[#This Row],[Profit]]/Clean_Data[[#This Row],[Sales]]</f>
        <v>6.25E-2</v>
      </c>
      <c r="O3813" s="1" t="str">
        <f>IF(Clean_Data[[#This Row],[Discount]]=0,"No Discount",
IF(Clean_Data[[#This Row],[Discount]]&lt;=0.2,"Low",
IF(Clean_Data[[#This Row],[Discount]]&lt;=0.5,"Medium","High")))</f>
        <v>Low</v>
      </c>
      <c r="P3813" s="1" t="str">
        <f>IF(Clean_Data[[#This Row],[Sales]]&lt;100,"Low",
IF(Clean_Data[[#This Row],[Sales]]&lt;500,"Medium","High"))</f>
        <v>High</v>
      </c>
    </row>
    <row r="3814" spans="1:16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1">
        <v>15.984</v>
      </c>
      <c r="K3814" s="1">
        <v>2</v>
      </c>
      <c r="L3814" s="1">
        <v>0.2</v>
      </c>
      <c r="M3814" s="1">
        <v>4.9950000000000001</v>
      </c>
      <c r="N3814" s="1">
        <f>Clean_Data[[#This Row],[Profit]]/Clean_Data[[#This Row],[Sales]]</f>
        <v>0.3125</v>
      </c>
      <c r="O3814" s="1" t="str">
        <f>IF(Clean_Data[[#This Row],[Discount]]=0,"No Discount",
IF(Clean_Data[[#This Row],[Discount]]&lt;=0.2,"Low",
IF(Clean_Data[[#This Row],[Discount]]&lt;=0.5,"Medium","High")))</f>
        <v>Low</v>
      </c>
      <c r="P3814" s="1" t="str">
        <f>IF(Clean_Data[[#This Row],[Sales]]&lt;100,"Low",
IF(Clean_Data[[#This Row],[Sales]]&lt;500,"Medium","High"))</f>
        <v>Low</v>
      </c>
    </row>
    <row r="3815" spans="1:16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1">
        <v>801.96</v>
      </c>
      <c r="K3815" s="1">
        <v>2</v>
      </c>
      <c r="L3815" s="1">
        <v>0</v>
      </c>
      <c r="M3815" s="1">
        <v>200.49</v>
      </c>
      <c r="N3815" s="1">
        <f>Clean_Data[[#This Row],[Profit]]/Clean_Data[[#This Row],[Sales]]</f>
        <v>0.25</v>
      </c>
      <c r="O3815" s="1" t="str">
        <f>IF(Clean_Data[[#This Row],[Discount]]=0,"No Discount",
IF(Clean_Data[[#This Row],[Discount]]&lt;=0.2,"Low",
IF(Clean_Data[[#This Row],[Discount]]&lt;=0.5,"Medium","High")))</f>
        <v>No Discount</v>
      </c>
      <c r="P3815" s="1" t="str">
        <f>IF(Clean_Data[[#This Row],[Sales]]&lt;100,"Low",
IF(Clean_Data[[#This Row],[Sales]]&lt;500,"Medium","High"))</f>
        <v>High</v>
      </c>
    </row>
    <row r="3816" spans="1:16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1">
        <v>59.97</v>
      </c>
      <c r="K3816" s="1">
        <v>3</v>
      </c>
      <c r="L3816" s="1">
        <v>0</v>
      </c>
      <c r="M3816" s="1">
        <v>0</v>
      </c>
      <c r="N3816" s="1">
        <f>Clean_Data[[#This Row],[Profit]]/Clean_Data[[#This Row],[Sales]]</f>
        <v>0</v>
      </c>
      <c r="O3816" s="1" t="str">
        <f>IF(Clean_Data[[#This Row],[Discount]]=0,"No Discount",
IF(Clean_Data[[#This Row],[Discount]]&lt;=0.2,"Low",
IF(Clean_Data[[#This Row],[Discount]]&lt;=0.5,"Medium","High")))</f>
        <v>No Discount</v>
      </c>
      <c r="P3816" s="1" t="str">
        <f>IF(Clean_Data[[#This Row],[Sales]]&lt;100,"Low",
IF(Clean_Data[[#This Row],[Sales]]&lt;500,"Medium","High"))</f>
        <v>Low</v>
      </c>
    </row>
    <row r="3817" spans="1:16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1">
        <v>1056.8599999999999</v>
      </c>
      <c r="K3817" s="1">
        <v>7</v>
      </c>
      <c r="L3817" s="1">
        <v>0</v>
      </c>
      <c r="M3817" s="1">
        <v>306.48939999999999</v>
      </c>
      <c r="N3817" s="1">
        <f>Clean_Data[[#This Row],[Profit]]/Clean_Data[[#This Row],[Sales]]</f>
        <v>0.29000000000000004</v>
      </c>
      <c r="O3817" s="1" t="str">
        <f>IF(Clean_Data[[#This Row],[Discount]]=0,"No Discount",
IF(Clean_Data[[#This Row],[Discount]]&lt;=0.2,"Low",
IF(Clean_Data[[#This Row],[Discount]]&lt;=0.5,"Medium","High")))</f>
        <v>No Discount</v>
      </c>
      <c r="P3817" s="1" t="str">
        <f>IF(Clean_Data[[#This Row],[Sales]]&lt;100,"Low",
IF(Clean_Data[[#This Row],[Sales]]&lt;500,"Medium","High"))</f>
        <v>High</v>
      </c>
    </row>
    <row r="3818" spans="1:16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1">
        <v>12.816000000000001</v>
      </c>
      <c r="K3818" s="1">
        <v>3</v>
      </c>
      <c r="L3818" s="1">
        <v>0.2</v>
      </c>
      <c r="M3818" s="1">
        <v>4.3254000000000001</v>
      </c>
      <c r="N3818" s="1">
        <f>Clean_Data[[#This Row],[Profit]]/Clean_Data[[#This Row],[Sales]]</f>
        <v>0.33749999999999997</v>
      </c>
      <c r="O3818" s="1" t="str">
        <f>IF(Clean_Data[[#This Row],[Discount]]=0,"No Discount",
IF(Clean_Data[[#This Row],[Discount]]&lt;=0.2,"Low",
IF(Clean_Data[[#This Row],[Discount]]&lt;=0.5,"Medium","High")))</f>
        <v>Low</v>
      </c>
      <c r="P3818" s="1" t="str">
        <f>IF(Clean_Data[[#This Row],[Sales]]&lt;100,"Low",
IF(Clean_Data[[#This Row],[Sales]]&lt;500,"Medium","High"))</f>
        <v>Low</v>
      </c>
    </row>
    <row r="3819" spans="1:16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1">
        <v>314.35199999999998</v>
      </c>
      <c r="K3819" s="1">
        <v>3</v>
      </c>
      <c r="L3819" s="1">
        <v>0.2</v>
      </c>
      <c r="M3819" s="1">
        <v>-15.717599999999999</v>
      </c>
      <c r="N3819" s="1">
        <f>Clean_Data[[#This Row],[Profit]]/Clean_Data[[#This Row],[Sales]]</f>
        <v>-0.05</v>
      </c>
      <c r="O3819" s="1" t="str">
        <f>IF(Clean_Data[[#This Row],[Discount]]=0,"No Discount",
IF(Clean_Data[[#This Row],[Discount]]&lt;=0.2,"Low",
IF(Clean_Data[[#This Row],[Discount]]&lt;=0.5,"Medium","High")))</f>
        <v>Low</v>
      </c>
      <c r="P3819" s="1" t="str">
        <f>IF(Clean_Data[[#This Row],[Sales]]&lt;100,"Low",
IF(Clean_Data[[#This Row],[Sales]]&lt;500,"Medium","High"))</f>
        <v>Medium</v>
      </c>
    </row>
    <row r="3820" spans="1:16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1">
        <v>18.98</v>
      </c>
      <c r="K3820" s="1">
        <v>2</v>
      </c>
      <c r="L3820" s="1">
        <v>0</v>
      </c>
      <c r="M3820" s="1">
        <v>8.9206000000000003</v>
      </c>
      <c r="N3820" s="1">
        <f>Clean_Data[[#This Row],[Profit]]/Clean_Data[[#This Row],[Sales]]</f>
        <v>0.47000000000000003</v>
      </c>
      <c r="O3820" s="1" t="str">
        <f>IF(Clean_Data[[#This Row],[Discount]]=0,"No Discount",
IF(Clean_Data[[#This Row],[Discount]]&lt;=0.2,"Low",
IF(Clean_Data[[#This Row],[Discount]]&lt;=0.5,"Medium","High")))</f>
        <v>No Discount</v>
      </c>
      <c r="P3820" s="1" t="str">
        <f>IF(Clean_Data[[#This Row],[Sales]]&lt;100,"Low",
IF(Clean_Data[[#This Row],[Sales]]&lt;500,"Medium","High"))</f>
        <v>Low</v>
      </c>
    </row>
    <row r="3821" spans="1:16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18.239999999999998</v>
      </c>
      <c r="K3821" s="1">
        <v>6</v>
      </c>
      <c r="L3821" s="1">
        <v>0.2</v>
      </c>
      <c r="M3821" s="1">
        <v>6.1559999999999997</v>
      </c>
      <c r="N3821" s="1">
        <f>Clean_Data[[#This Row],[Profit]]/Clean_Data[[#This Row],[Sales]]</f>
        <v>0.33750000000000002</v>
      </c>
      <c r="O3821" s="1" t="str">
        <f>IF(Clean_Data[[#This Row],[Discount]]=0,"No Discount",
IF(Clean_Data[[#This Row],[Discount]]&lt;=0.2,"Low",
IF(Clean_Data[[#This Row],[Discount]]&lt;=0.5,"Medium","High")))</f>
        <v>Low</v>
      </c>
      <c r="P3821" s="1" t="str">
        <f>IF(Clean_Data[[#This Row],[Sales]]&lt;100,"Low",
IF(Clean_Data[[#This Row],[Sales]]&lt;500,"Medium","High"))</f>
        <v>Low</v>
      </c>
    </row>
    <row r="3822" spans="1:16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1">
        <v>991.2</v>
      </c>
      <c r="K3822" s="1">
        <v>6</v>
      </c>
      <c r="L3822" s="1">
        <v>0</v>
      </c>
      <c r="M3822" s="1">
        <v>257.71199999999999</v>
      </c>
      <c r="N3822" s="1">
        <f>Clean_Data[[#This Row],[Profit]]/Clean_Data[[#This Row],[Sales]]</f>
        <v>0.25999999999999995</v>
      </c>
      <c r="O3822" s="1" t="str">
        <f>IF(Clean_Data[[#This Row],[Discount]]=0,"No Discount",
IF(Clean_Data[[#This Row],[Discount]]&lt;=0.2,"Low",
IF(Clean_Data[[#This Row],[Discount]]&lt;=0.5,"Medium","High")))</f>
        <v>No Discount</v>
      </c>
      <c r="P3822" s="1" t="str">
        <f>IF(Clean_Data[[#This Row],[Sales]]&lt;100,"Low",
IF(Clean_Data[[#This Row],[Sales]]&lt;500,"Medium","High"))</f>
        <v>High</v>
      </c>
    </row>
    <row r="3823" spans="1:16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1">
        <v>879.98400000000004</v>
      </c>
      <c r="K3823" s="1">
        <v>2</v>
      </c>
      <c r="L3823" s="1">
        <v>0.2</v>
      </c>
      <c r="M3823" s="1">
        <v>329.99400000000003</v>
      </c>
      <c r="N3823" s="1">
        <f>Clean_Data[[#This Row],[Profit]]/Clean_Data[[#This Row],[Sales]]</f>
        <v>0.375</v>
      </c>
      <c r="O3823" s="1" t="str">
        <f>IF(Clean_Data[[#This Row],[Discount]]=0,"No Discount",
IF(Clean_Data[[#This Row],[Discount]]&lt;=0.2,"Low",
IF(Clean_Data[[#This Row],[Discount]]&lt;=0.5,"Medium","High")))</f>
        <v>Low</v>
      </c>
      <c r="P3823" s="1" t="str">
        <f>IF(Clean_Data[[#This Row],[Sales]]&lt;100,"Low",
IF(Clean_Data[[#This Row],[Sales]]&lt;500,"Medium","High"))</f>
        <v>High</v>
      </c>
    </row>
    <row r="3824" spans="1:16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1">
        <v>12.96</v>
      </c>
      <c r="K3824" s="1">
        <v>9</v>
      </c>
      <c r="L3824" s="1">
        <v>0.2</v>
      </c>
      <c r="M3824" s="1">
        <v>4.5359999999999996</v>
      </c>
      <c r="N3824" s="1">
        <f>Clean_Data[[#This Row],[Profit]]/Clean_Data[[#This Row],[Sales]]</f>
        <v>0.34999999999999992</v>
      </c>
      <c r="O3824" s="1" t="str">
        <f>IF(Clean_Data[[#This Row],[Discount]]=0,"No Discount",
IF(Clean_Data[[#This Row],[Discount]]&lt;=0.2,"Low",
IF(Clean_Data[[#This Row],[Discount]]&lt;=0.5,"Medium","High")))</f>
        <v>Low</v>
      </c>
      <c r="P3824" s="1" t="str">
        <f>IF(Clean_Data[[#This Row],[Sales]]&lt;100,"Low",
IF(Clean_Data[[#This Row],[Sales]]&lt;500,"Medium","High"))</f>
        <v>Low</v>
      </c>
    </row>
    <row r="3825" spans="1:16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1">
        <v>107.44</v>
      </c>
      <c r="K3825" s="1">
        <v>10</v>
      </c>
      <c r="L3825" s="1">
        <v>0.2</v>
      </c>
      <c r="M3825" s="1">
        <v>10.744</v>
      </c>
      <c r="N3825" s="1">
        <f>Clean_Data[[#This Row],[Profit]]/Clean_Data[[#This Row],[Sales]]</f>
        <v>0.1</v>
      </c>
      <c r="O3825" s="1" t="str">
        <f>IF(Clean_Data[[#This Row],[Discount]]=0,"No Discount",
IF(Clean_Data[[#This Row],[Discount]]&lt;=0.2,"Low",
IF(Clean_Data[[#This Row],[Discount]]&lt;=0.5,"Medium","High")))</f>
        <v>Low</v>
      </c>
      <c r="P3825" s="1" t="str">
        <f>IF(Clean_Data[[#This Row],[Sales]]&lt;100,"Low",
IF(Clean_Data[[#This Row],[Sales]]&lt;500,"Medium","High"))</f>
        <v>Medium</v>
      </c>
    </row>
    <row r="3826" spans="1:16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1">
        <v>1458.65</v>
      </c>
      <c r="K3826" s="1">
        <v>5</v>
      </c>
      <c r="L3826" s="1">
        <v>0</v>
      </c>
      <c r="M3826" s="1">
        <v>423.00850000000003</v>
      </c>
      <c r="N3826" s="1">
        <f>Clean_Data[[#This Row],[Profit]]/Clean_Data[[#This Row],[Sales]]</f>
        <v>0.28999999999999998</v>
      </c>
      <c r="O3826" s="1" t="str">
        <f>IF(Clean_Data[[#This Row],[Discount]]=0,"No Discount",
IF(Clean_Data[[#This Row],[Discount]]&lt;=0.2,"Low",
IF(Clean_Data[[#This Row],[Discount]]&lt;=0.5,"Medium","High")))</f>
        <v>No Discount</v>
      </c>
      <c r="P3826" s="1" t="str">
        <f>IF(Clean_Data[[#This Row],[Sales]]&lt;100,"Low",
IF(Clean_Data[[#This Row],[Sales]]&lt;500,"Medium","High"))</f>
        <v>High</v>
      </c>
    </row>
    <row r="3827" spans="1:16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1">
        <v>26.64</v>
      </c>
      <c r="K3827" s="1">
        <v>1</v>
      </c>
      <c r="L3827" s="1">
        <v>0</v>
      </c>
      <c r="M3827" s="1">
        <v>7.4592000000000001</v>
      </c>
      <c r="N3827" s="1">
        <f>Clean_Data[[#This Row],[Profit]]/Clean_Data[[#This Row],[Sales]]</f>
        <v>0.27999999999999997</v>
      </c>
      <c r="O3827" s="1" t="str">
        <f>IF(Clean_Data[[#This Row],[Discount]]=0,"No Discount",
IF(Clean_Data[[#This Row],[Discount]]&lt;=0.2,"Low",
IF(Clean_Data[[#This Row],[Discount]]&lt;=0.5,"Medium","High")))</f>
        <v>No Discount</v>
      </c>
      <c r="P3827" s="1" t="str">
        <f>IF(Clean_Data[[#This Row],[Sales]]&lt;100,"Low",
IF(Clean_Data[[#This Row],[Sales]]&lt;500,"Medium","High"))</f>
        <v>Low</v>
      </c>
    </row>
    <row r="3828" spans="1:16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1">
        <v>476.8</v>
      </c>
      <c r="K3828" s="1">
        <v>2</v>
      </c>
      <c r="L3828" s="1">
        <v>0</v>
      </c>
      <c r="M3828" s="1">
        <v>119.2</v>
      </c>
      <c r="N3828" s="1">
        <f>Clean_Data[[#This Row],[Profit]]/Clean_Data[[#This Row],[Sales]]</f>
        <v>0.25</v>
      </c>
      <c r="O3828" s="1" t="str">
        <f>IF(Clean_Data[[#This Row],[Discount]]=0,"No Discount",
IF(Clean_Data[[#This Row],[Discount]]&lt;=0.2,"Low",
IF(Clean_Data[[#This Row],[Discount]]&lt;=0.5,"Medium","High")))</f>
        <v>No Discount</v>
      </c>
      <c r="P3828" s="1" t="str">
        <f>IF(Clean_Data[[#This Row],[Sales]]&lt;100,"Low",
IF(Clean_Data[[#This Row],[Sales]]&lt;500,"Medium","High"))</f>
        <v>Medium</v>
      </c>
    </row>
    <row r="3829" spans="1:16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1">
        <v>87.444000000000003</v>
      </c>
      <c r="K3829" s="1">
        <v>2</v>
      </c>
      <c r="L3829" s="1">
        <v>0.1</v>
      </c>
      <c r="M3829" s="1">
        <v>18.4604</v>
      </c>
      <c r="N3829" s="1">
        <f>Clean_Data[[#This Row],[Profit]]/Clean_Data[[#This Row],[Sales]]</f>
        <v>0.21111111111111111</v>
      </c>
      <c r="O3829" s="1" t="str">
        <f>IF(Clean_Data[[#This Row],[Discount]]=0,"No Discount",
IF(Clean_Data[[#This Row],[Discount]]&lt;=0.2,"Low",
IF(Clean_Data[[#This Row],[Discount]]&lt;=0.5,"Medium","High")))</f>
        <v>Low</v>
      </c>
      <c r="P3829" s="1" t="str">
        <f>IF(Clean_Data[[#This Row],[Sales]]&lt;100,"Low",
IF(Clean_Data[[#This Row],[Sales]]&lt;500,"Medium","High"))</f>
        <v>Low</v>
      </c>
    </row>
    <row r="3830" spans="1:16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1">
        <v>76.14</v>
      </c>
      <c r="K3830" s="1">
        <v>3</v>
      </c>
      <c r="L3830" s="1">
        <v>0</v>
      </c>
      <c r="M3830" s="1">
        <v>26.649000000000001</v>
      </c>
      <c r="N3830" s="1">
        <f>Clean_Data[[#This Row],[Profit]]/Clean_Data[[#This Row],[Sales]]</f>
        <v>0.35000000000000003</v>
      </c>
      <c r="O3830" s="1" t="str">
        <f>IF(Clean_Data[[#This Row],[Discount]]=0,"No Discount",
IF(Clean_Data[[#This Row],[Discount]]&lt;=0.2,"Low",
IF(Clean_Data[[#This Row],[Discount]]&lt;=0.5,"Medium","High")))</f>
        <v>No Discount</v>
      </c>
      <c r="P3830" s="1" t="str">
        <f>IF(Clean_Data[[#This Row],[Sales]]&lt;100,"Low",
IF(Clean_Data[[#This Row],[Sales]]&lt;500,"Medium","High"))</f>
        <v>Low</v>
      </c>
    </row>
    <row r="3831" spans="1:16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1">
        <v>19.96</v>
      </c>
      <c r="K3831" s="1">
        <v>2</v>
      </c>
      <c r="L3831" s="1">
        <v>0</v>
      </c>
      <c r="M3831" s="1">
        <v>9.3811999999999998</v>
      </c>
      <c r="N3831" s="1">
        <f>Clean_Data[[#This Row],[Profit]]/Clean_Data[[#This Row],[Sales]]</f>
        <v>0.47</v>
      </c>
      <c r="O3831" s="1" t="str">
        <f>IF(Clean_Data[[#This Row],[Discount]]=0,"No Discount",
IF(Clean_Data[[#This Row],[Discount]]&lt;=0.2,"Low",
IF(Clean_Data[[#This Row],[Discount]]&lt;=0.5,"Medium","High")))</f>
        <v>No Discount</v>
      </c>
      <c r="P3831" s="1" t="str">
        <f>IF(Clean_Data[[#This Row],[Sales]]&lt;100,"Low",
IF(Clean_Data[[#This Row],[Sales]]&lt;500,"Medium","High"))</f>
        <v>Low</v>
      </c>
    </row>
    <row r="3832" spans="1:16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1">
        <v>1049.97</v>
      </c>
      <c r="K3832" s="1">
        <v>5</v>
      </c>
      <c r="L3832" s="1">
        <v>0.4</v>
      </c>
      <c r="M3832" s="1">
        <v>-209.994</v>
      </c>
      <c r="N3832" s="1">
        <f>Clean_Data[[#This Row],[Profit]]/Clean_Data[[#This Row],[Sales]]</f>
        <v>-0.19999999999999998</v>
      </c>
      <c r="O3832" s="1" t="str">
        <f>IF(Clean_Data[[#This Row],[Discount]]=0,"No Discount",
IF(Clean_Data[[#This Row],[Discount]]&lt;=0.2,"Low",
IF(Clean_Data[[#This Row],[Discount]]&lt;=0.5,"Medium","High")))</f>
        <v>Medium</v>
      </c>
      <c r="P3832" s="1" t="str">
        <f>IF(Clean_Data[[#This Row],[Sales]]&lt;100,"Low",
IF(Clean_Data[[#This Row],[Sales]]&lt;500,"Medium","High"))</f>
        <v>High</v>
      </c>
    </row>
    <row r="3833" spans="1:16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1">
        <v>611.05799999999999</v>
      </c>
      <c r="K3833" s="1">
        <v>3</v>
      </c>
      <c r="L3833" s="1">
        <v>0.3</v>
      </c>
      <c r="M3833" s="1">
        <v>-34.9176</v>
      </c>
      <c r="N3833" s="1">
        <f>Clean_Data[[#This Row],[Profit]]/Clean_Data[[#This Row],[Sales]]</f>
        <v>-5.7142857142857141E-2</v>
      </c>
      <c r="O3833" s="1" t="str">
        <f>IF(Clean_Data[[#This Row],[Discount]]=0,"No Discount",
IF(Clean_Data[[#This Row],[Discount]]&lt;=0.2,"Low",
IF(Clean_Data[[#This Row],[Discount]]&lt;=0.5,"Medium","High")))</f>
        <v>Medium</v>
      </c>
      <c r="P3833" s="1" t="str">
        <f>IF(Clean_Data[[#This Row],[Sales]]&lt;100,"Low",
IF(Clean_Data[[#This Row],[Sales]]&lt;500,"Medium","High"))</f>
        <v>High</v>
      </c>
    </row>
    <row r="3834" spans="1:16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1">
        <v>2.3679999999999999</v>
      </c>
      <c r="K3834" s="1">
        <v>2</v>
      </c>
      <c r="L3834" s="1">
        <v>0.2</v>
      </c>
      <c r="M3834" s="1">
        <v>0.82879999999999998</v>
      </c>
      <c r="N3834" s="1">
        <f>Clean_Data[[#This Row],[Profit]]/Clean_Data[[#This Row],[Sales]]</f>
        <v>0.35000000000000003</v>
      </c>
      <c r="O3834" s="1" t="str">
        <f>IF(Clean_Data[[#This Row],[Discount]]=0,"No Discount",
IF(Clean_Data[[#This Row],[Discount]]&lt;=0.2,"Low",
IF(Clean_Data[[#This Row],[Discount]]&lt;=0.5,"Medium","High")))</f>
        <v>Low</v>
      </c>
      <c r="P3834" s="1" t="str">
        <f>IF(Clean_Data[[#This Row],[Sales]]&lt;100,"Low",
IF(Clean_Data[[#This Row],[Sales]]&lt;500,"Medium","High"))</f>
        <v>Low</v>
      </c>
    </row>
    <row r="3835" spans="1:16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1">
        <v>19.007999999999999</v>
      </c>
      <c r="K3835" s="1">
        <v>3</v>
      </c>
      <c r="L3835" s="1">
        <v>0.2</v>
      </c>
      <c r="M3835" s="1">
        <v>6.8903999999999996</v>
      </c>
      <c r="N3835" s="1">
        <f>Clean_Data[[#This Row],[Profit]]/Clean_Data[[#This Row],[Sales]]</f>
        <v>0.36249999999999999</v>
      </c>
      <c r="O3835" s="1" t="str">
        <f>IF(Clean_Data[[#This Row],[Discount]]=0,"No Discount",
IF(Clean_Data[[#This Row],[Discount]]&lt;=0.2,"Low",
IF(Clean_Data[[#This Row],[Discount]]&lt;=0.5,"Medium","High")))</f>
        <v>Low</v>
      </c>
      <c r="P3835" s="1" t="str">
        <f>IF(Clean_Data[[#This Row],[Sales]]&lt;100,"Low",
IF(Clean_Data[[#This Row],[Sales]]&lt;500,"Medium","High"))</f>
        <v>Low</v>
      </c>
    </row>
    <row r="3836" spans="1:16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1">
        <v>911.98400000000004</v>
      </c>
      <c r="K3836" s="1">
        <v>2</v>
      </c>
      <c r="L3836" s="1">
        <v>0.2</v>
      </c>
      <c r="M3836" s="1">
        <v>113.998</v>
      </c>
      <c r="N3836" s="1">
        <f>Clean_Data[[#This Row],[Profit]]/Clean_Data[[#This Row],[Sales]]</f>
        <v>0.125</v>
      </c>
      <c r="O3836" s="1" t="str">
        <f>IF(Clean_Data[[#This Row],[Discount]]=0,"No Discount",
IF(Clean_Data[[#This Row],[Discount]]&lt;=0.2,"Low",
IF(Clean_Data[[#This Row],[Discount]]&lt;=0.5,"Medium","High")))</f>
        <v>Low</v>
      </c>
      <c r="P3836" s="1" t="str">
        <f>IF(Clean_Data[[#This Row],[Sales]]&lt;100,"Low",
IF(Clean_Data[[#This Row],[Sales]]&lt;500,"Medium","High"))</f>
        <v>High</v>
      </c>
    </row>
    <row r="3837" spans="1:16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1">
        <v>674.35199999999998</v>
      </c>
      <c r="K3837" s="1">
        <v>3</v>
      </c>
      <c r="L3837" s="1">
        <v>0.2</v>
      </c>
      <c r="M3837" s="1">
        <v>-109.5822</v>
      </c>
      <c r="N3837" s="1">
        <f>Clean_Data[[#This Row],[Profit]]/Clean_Data[[#This Row],[Sales]]</f>
        <v>-0.16250000000000001</v>
      </c>
      <c r="O3837" s="1" t="str">
        <f>IF(Clean_Data[[#This Row],[Discount]]=0,"No Discount",
IF(Clean_Data[[#This Row],[Discount]]&lt;=0.2,"Low",
IF(Clean_Data[[#This Row],[Discount]]&lt;=0.5,"Medium","High")))</f>
        <v>Low</v>
      </c>
      <c r="P3837" s="1" t="str">
        <f>IF(Clean_Data[[#This Row],[Sales]]&lt;100,"Low",
IF(Clean_Data[[#This Row],[Sales]]&lt;500,"Medium","High"))</f>
        <v>High</v>
      </c>
    </row>
    <row r="3838" spans="1:16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1">
        <v>134.01</v>
      </c>
      <c r="K3838" s="1">
        <v>9</v>
      </c>
      <c r="L3838" s="1">
        <v>0</v>
      </c>
      <c r="M3838" s="1">
        <v>36.182699999999997</v>
      </c>
      <c r="N3838" s="1">
        <f>Clean_Data[[#This Row],[Profit]]/Clean_Data[[#This Row],[Sales]]</f>
        <v>0.27</v>
      </c>
      <c r="O3838" s="1" t="str">
        <f>IF(Clean_Data[[#This Row],[Discount]]=0,"No Discount",
IF(Clean_Data[[#This Row],[Discount]]&lt;=0.2,"Low",
IF(Clean_Data[[#This Row],[Discount]]&lt;=0.5,"Medium","High")))</f>
        <v>No Discount</v>
      </c>
      <c r="P3838" s="1" t="str">
        <f>IF(Clean_Data[[#This Row],[Sales]]&lt;100,"Low",
IF(Clean_Data[[#This Row],[Sales]]&lt;500,"Medium","High"))</f>
        <v>Medium</v>
      </c>
    </row>
    <row r="3839" spans="1:16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1">
        <v>170.97</v>
      </c>
      <c r="K3839" s="1">
        <v>3</v>
      </c>
      <c r="L3839" s="1">
        <v>0</v>
      </c>
      <c r="M3839" s="1">
        <v>70.097700000000003</v>
      </c>
      <c r="N3839" s="1">
        <f>Clean_Data[[#This Row],[Profit]]/Clean_Data[[#This Row],[Sales]]</f>
        <v>0.41000000000000003</v>
      </c>
      <c r="O3839" s="1" t="str">
        <f>IF(Clean_Data[[#This Row],[Discount]]=0,"No Discount",
IF(Clean_Data[[#This Row],[Discount]]&lt;=0.2,"Low",
IF(Clean_Data[[#This Row],[Discount]]&lt;=0.5,"Medium","High")))</f>
        <v>No Discount</v>
      </c>
      <c r="P3839" s="1" t="str">
        <f>IF(Clean_Data[[#This Row],[Sales]]&lt;100,"Low",
IF(Clean_Data[[#This Row],[Sales]]&lt;500,"Medium","High"))</f>
        <v>Medium</v>
      </c>
    </row>
    <row r="3840" spans="1:16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1">
        <v>170.352</v>
      </c>
      <c r="K3840" s="1">
        <v>3</v>
      </c>
      <c r="L3840" s="1">
        <v>0.2</v>
      </c>
      <c r="M3840" s="1">
        <v>10.647</v>
      </c>
      <c r="N3840" s="1">
        <f>Clean_Data[[#This Row],[Profit]]/Clean_Data[[#This Row],[Sales]]</f>
        <v>6.25E-2</v>
      </c>
      <c r="O3840" s="1" t="str">
        <f>IF(Clean_Data[[#This Row],[Discount]]=0,"No Discount",
IF(Clean_Data[[#This Row],[Discount]]&lt;=0.2,"Low",
IF(Clean_Data[[#This Row],[Discount]]&lt;=0.5,"Medium","High")))</f>
        <v>Low</v>
      </c>
      <c r="P3840" s="1" t="str">
        <f>IF(Clean_Data[[#This Row],[Sales]]&lt;100,"Low",
IF(Clean_Data[[#This Row],[Sales]]&lt;500,"Medium","High"))</f>
        <v>Medium</v>
      </c>
    </row>
    <row r="3841" spans="1:16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1">
        <v>7.1840000000000002</v>
      </c>
      <c r="K3841" s="1">
        <v>2</v>
      </c>
      <c r="L3841" s="1">
        <v>0.2</v>
      </c>
      <c r="M3841" s="1">
        <v>2.2450000000000001</v>
      </c>
      <c r="N3841" s="1">
        <f>Clean_Data[[#This Row],[Profit]]/Clean_Data[[#This Row],[Sales]]</f>
        <v>0.3125</v>
      </c>
      <c r="O3841" s="1" t="str">
        <f>IF(Clean_Data[[#This Row],[Discount]]=0,"No Discount",
IF(Clean_Data[[#This Row],[Discount]]&lt;=0.2,"Low",
IF(Clean_Data[[#This Row],[Discount]]&lt;=0.5,"Medium","High")))</f>
        <v>Low</v>
      </c>
      <c r="P3841" s="1" t="str">
        <f>IF(Clean_Data[[#This Row],[Sales]]&lt;100,"Low",
IF(Clean_Data[[#This Row],[Sales]]&lt;500,"Medium","High"))</f>
        <v>Low</v>
      </c>
    </row>
    <row r="3842" spans="1:16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1">
        <v>6.28</v>
      </c>
      <c r="K3842" s="1">
        <v>2</v>
      </c>
      <c r="L3842" s="1">
        <v>0</v>
      </c>
      <c r="M3842" s="1">
        <v>6.2799999999999995E-2</v>
      </c>
      <c r="N3842" s="1">
        <f>Clean_Data[[#This Row],[Profit]]/Clean_Data[[#This Row],[Sales]]</f>
        <v>9.9999999999999985E-3</v>
      </c>
      <c r="O3842" s="1" t="str">
        <f>IF(Clean_Data[[#This Row],[Discount]]=0,"No Discount",
IF(Clean_Data[[#This Row],[Discount]]&lt;=0.2,"Low",
IF(Clean_Data[[#This Row],[Discount]]&lt;=0.5,"Medium","High")))</f>
        <v>No Discount</v>
      </c>
      <c r="P3842" s="1" t="str">
        <f>IF(Clean_Data[[#This Row],[Sales]]&lt;100,"Low",
IF(Clean_Data[[#This Row],[Sales]]&lt;500,"Medium","High"))</f>
        <v>Low</v>
      </c>
    </row>
    <row r="3843" spans="1:16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1">
        <v>480.74</v>
      </c>
      <c r="K3843" s="1">
        <v>2</v>
      </c>
      <c r="L3843" s="1">
        <v>0</v>
      </c>
      <c r="M3843" s="1">
        <v>14.4222</v>
      </c>
      <c r="N3843" s="1">
        <f>Clean_Data[[#This Row],[Profit]]/Clean_Data[[#This Row],[Sales]]</f>
        <v>0.03</v>
      </c>
      <c r="O3843" s="1" t="str">
        <f>IF(Clean_Data[[#This Row],[Discount]]=0,"No Discount",
IF(Clean_Data[[#This Row],[Discount]]&lt;=0.2,"Low",
IF(Clean_Data[[#This Row],[Discount]]&lt;=0.5,"Medium","High")))</f>
        <v>No Discount</v>
      </c>
      <c r="P3843" s="1" t="str">
        <f>IF(Clean_Data[[#This Row],[Sales]]&lt;100,"Low",
IF(Clean_Data[[#This Row],[Sales]]&lt;500,"Medium","High"))</f>
        <v>Medium</v>
      </c>
    </row>
    <row r="3844" spans="1:16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1">
        <v>616.99800000000005</v>
      </c>
      <c r="K3844" s="1">
        <v>6</v>
      </c>
      <c r="L3844" s="1">
        <v>0.15</v>
      </c>
      <c r="M3844" s="1">
        <v>-36.293999999999997</v>
      </c>
      <c r="N3844" s="1">
        <f>Clean_Data[[#This Row],[Profit]]/Clean_Data[[#This Row],[Sales]]</f>
        <v>-5.8823529411764698E-2</v>
      </c>
      <c r="O3844" s="1" t="str">
        <f>IF(Clean_Data[[#This Row],[Discount]]=0,"No Discount",
IF(Clean_Data[[#This Row],[Discount]]&lt;=0.2,"Low",
IF(Clean_Data[[#This Row],[Discount]]&lt;=0.5,"Medium","High")))</f>
        <v>Low</v>
      </c>
      <c r="P3844" s="1" t="str">
        <f>IF(Clean_Data[[#This Row],[Sales]]&lt;100,"Low",
IF(Clean_Data[[#This Row],[Sales]]&lt;500,"Medium","High"))</f>
        <v>High</v>
      </c>
    </row>
    <row r="3845" spans="1:16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1">
        <v>141.4</v>
      </c>
      <c r="K3845" s="1">
        <v>5</v>
      </c>
      <c r="L3845" s="1">
        <v>0</v>
      </c>
      <c r="M3845" s="1">
        <v>38.177999999999997</v>
      </c>
      <c r="N3845" s="1">
        <f>Clean_Data[[#This Row],[Profit]]/Clean_Data[[#This Row],[Sales]]</f>
        <v>0.26999999999999996</v>
      </c>
      <c r="O3845" s="1" t="str">
        <f>IF(Clean_Data[[#This Row],[Discount]]=0,"No Discount",
IF(Clean_Data[[#This Row],[Discount]]&lt;=0.2,"Low",
IF(Clean_Data[[#This Row],[Discount]]&lt;=0.5,"Medium","High")))</f>
        <v>No Discount</v>
      </c>
      <c r="P3845" s="1" t="str">
        <f>IF(Clean_Data[[#This Row],[Sales]]&lt;100,"Low",
IF(Clean_Data[[#This Row],[Sales]]&lt;500,"Medium","High"))</f>
        <v>Medium</v>
      </c>
    </row>
    <row r="3846" spans="1:16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1">
        <v>501.81</v>
      </c>
      <c r="K3846" s="1">
        <v>3</v>
      </c>
      <c r="L3846" s="1">
        <v>0</v>
      </c>
      <c r="M3846" s="1">
        <v>0</v>
      </c>
      <c r="N3846" s="1">
        <f>Clean_Data[[#This Row],[Profit]]/Clean_Data[[#This Row],[Sales]]</f>
        <v>0</v>
      </c>
      <c r="O3846" s="1" t="str">
        <f>IF(Clean_Data[[#This Row],[Discount]]=0,"No Discount",
IF(Clean_Data[[#This Row],[Discount]]&lt;=0.2,"Low",
IF(Clean_Data[[#This Row],[Discount]]&lt;=0.5,"Medium","High")))</f>
        <v>No Discount</v>
      </c>
      <c r="P3846" s="1" t="str">
        <f>IF(Clean_Data[[#This Row],[Sales]]&lt;100,"Low",
IF(Clean_Data[[#This Row],[Sales]]&lt;500,"Medium","High"))</f>
        <v>High</v>
      </c>
    </row>
    <row r="3847" spans="1:16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1">
        <v>691.96</v>
      </c>
      <c r="K3847" s="1">
        <v>4</v>
      </c>
      <c r="L3847" s="1">
        <v>0</v>
      </c>
      <c r="M3847" s="1">
        <v>318.30160000000001</v>
      </c>
      <c r="N3847" s="1">
        <f>Clean_Data[[#This Row],[Profit]]/Clean_Data[[#This Row],[Sales]]</f>
        <v>0.45999999999999996</v>
      </c>
      <c r="O3847" s="1" t="str">
        <f>IF(Clean_Data[[#This Row],[Discount]]=0,"No Discount",
IF(Clean_Data[[#This Row],[Discount]]&lt;=0.2,"Low",
IF(Clean_Data[[#This Row],[Discount]]&lt;=0.5,"Medium","High")))</f>
        <v>No Discount</v>
      </c>
      <c r="P3847" s="1" t="str">
        <f>IF(Clean_Data[[#This Row],[Sales]]&lt;100,"Low",
IF(Clean_Data[[#This Row],[Sales]]&lt;500,"Medium","High"))</f>
        <v>High</v>
      </c>
    </row>
    <row r="3848" spans="1:16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1">
        <v>34.950000000000003</v>
      </c>
      <c r="K3848" s="1">
        <v>5</v>
      </c>
      <c r="L3848" s="1">
        <v>0</v>
      </c>
      <c r="M3848" s="1">
        <v>15.378</v>
      </c>
      <c r="N3848" s="1">
        <f>Clean_Data[[#This Row],[Profit]]/Clean_Data[[#This Row],[Sales]]</f>
        <v>0.43999999999999995</v>
      </c>
      <c r="O3848" s="1" t="str">
        <f>IF(Clean_Data[[#This Row],[Discount]]=0,"No Discount",
IF(Clean_Data[[#This Row],[Discount]]&lt;=0.2,"Low",
IF(Clean_Data[[#This Row],[Discount]]&lt;=0.5,"Medium","High")))</f>
        <v>No Discount</v>
      </c>
      <c r="P3848" s="1" t="str">
        <f>IF(Clean_Data[[#This Row],[Sales]]&lt;100,"Low",
IF(Clean_Data[[#This Row],[Sales]]&lt;500,"Medium","High"))</f>
        <v>Low</v>
      </c>
    </row>
    <row r="3849" spans="1:16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1">
        <v>85.96</v>
      </c>
      <c r="K3849" s="1">
        <v>7</v>
      </c>
      <c r="L3849" s="1">
        <v>0</v>
      </c>
      <c r="M3849" s="1">
        <v>40.401200000000003</v>
      </c>
      <c r="N3849" s="1">
        <f>Clean_Data[[#This Row],[Profit]]/Clean_Data[[#This Row],[Sales]]</f>
        <v>0.47000000000000008</v>
      </c>
      <c r="O3849" s="1" t="str">
        <f>IF(Clean_Data[[#This Row],[Discount]]=0,"No Discount",
IF(Clean_Data[[#This Row],[Discount]]&lt;=0.2,"Low",
IF(Clean_Data[[#This Row],[Discount]]&lt;=0.5,"Medium","High")))</f>
        <v>No Discount</v>
      </c>
      <c r="P3849" s="1" t="str">
        <f>IF(Clean_Data[[#This Row],[Sales]]&lt;100,"Low",
IF(Clean_Data[[#This Row],[Sales]]&lt;500,"Medium","High"))</f>
        <v>Low</v>
      </c>
    </row>
    <row r="3850" spans="1:16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1">
        <v>85.3</v>
      </c>
      <c r="K3850" s="1">
        <v>2</v>
      </c>
      <c r="L3850" s="1">
        <v>0</v>
      </c>
      <c r="M3850" s="1">
        <v>14.500999999999999</v>
      </c>
      <c r="N3850" s="1">
        <f>Clean_Data[[#This Row],[Profit]]/Clean_Data[[#This Row],[Sales]]</f>
        <v>0.17</v>
      </c>
      <c r="O3850" s="1" t="str">
        <f>IF(Clean_Data[[#This Row],[Discount]]=0,"No Discount",
IF(Clean_Data[[#This Row],[Discount]]&lt;=0.2,"Low",
IF(Clean_Data[[#This Row],[Discount]]&lt;=0.5,"Medium","High")))</f>
        <v>No Discount</v>
      </c>
      <c r="P3850" s="1" t="str">
        <f>IF(Clean_Data[[#This Row],[Sales]]&lt;100,"Low",
IF(Clean_Data[[#This Row],[Sales]]&lt;500,"Medium","High"))</f>
        <v>Low</v>
      </c>
    </row>
    <row r="3851" spans="1:16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1">
        <v>33.567999999999998</v>
      </c>
      <c r="K3851" s="1">
        <v>8</v>
      </c>
      <c r="L3851" s="1">
        <v>0.8</v>
      </c>
      <c r="M3851" s="1">
        <v>-53.708799999999997</v>
      </c>
      <c r="N3851" s="1">
        <f>Clean_Data[[#This Row],[Profit]]/Clean_Data[[#This Row],[Sales]]</f>
        <v>-1.6</v>
      </c>
      <c r="O3851" s="1" t="str">
        <f>IF(Clean_Data[[#This Row],[Discount]]=0,"No Discount",
IF(Clean_Data[[#This Row],[Discount]]&lt;=0.2,"Low",
IF(Clean_Data[[#This Row],[Discount]]&lt;=0.5,"Medium","High")))</f>
        <v>High</v>
      </c>
      <c r="P3851" s="1" t="str">
        <f>IF(Clean_Data[[#This Row],[Sales]]&lt;100,"Low",
IF(Clean_Data[[#This Row],[Sales]]&lt;500,"Medium","High"))</f>
        <v>Low</v>
      </c>
    </row>
    <row r="3852" spans="1:16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1">
        <v>4.95</v>
      </c>
      <c r="K3852" s="1">
        <v>1</v>
      </c>
      <c r="L3852" s="1">
        <v>0</v>
      </c>
      <c r="M3852" s="1">
        <v>2.1779999999999999</v>
      </c>
      <c r="N3852" s="1">
        <f>Clean_Data[[#This Row],[Profit]]/Clean_Data[[#This Row],[Sales]]</f>
        <v>0.43999999999999995</v>
      </c>
      <c r="O3852" s="1" t="str">
        <f>IF(Clean_Data[[#This Row],[Discount]]=0,"No Discount",
IF(Clean_Data[[#This Row],[Discount]]&lt;=0.2,"Low",
IF(Clean_Data[[#This Row],[Discount]]&lt;=0.5,"Medium","High")))</f>
        <v>No Discount</v>
      </c>
      <c r="P3852" s="1" t="str">
        <f>IF(Clean_Data[[#This Row],[Sales]]&lt;100,"Low",
IF(Clean_Data[[#This Row],[Sales]]&lt;500,"Medium","High"))</f>
        <v>Low</v>
      </c>
    </row>
    <row r="3853" spans="1:16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1">
        <v>26.4</v>
      </c>
      <c r="K3853" s="1">
        <v>5</v>
      </c>
      <c r="L3853" s="1">
        <v>0</v>
      </c>
      <c r="M3853" s="1">
        <v>0</v>
      </c>
      <c r="N3853" s="1">
        <f>Clean_Data[[#This Row],[Profit]]/Clean_Data[[#This Row],[Sales]]</f>
        <v>0</v>
      </c>
      <c r="O3853" s="1" t="str">
        <f>IF(Clean_Data[[#This Row],[Discount]]=0,"No Discount",
IF(Clean_Data[[#This Row],[Discount]]&lt;=0.2,"Low",
IF(Clean_Data[[#This Row],[Discount]]&lt;=0.5,"Medium","High")))</f>
        <v>No Discount</v>
      </c>
      <c r="P3853" s="1" t="str">
        <f>IF(Clean_Data[[#This Row],[Sales]]&lt;100,"Low",
IF(Clean_Data[[#This Row],[Sales]]&lt;500,"Medium","High"))</f>
        <v>Low</v>
      </c>
    </row>
    <row r="3854" spans="1:16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1">
        <v>3.5640000000000001</v>
      </c>
      <c r="K3854" s="1">
        <v>3</v>
      </c>
      <c r="L3854" s="1">
        <v>0.8</v>
      </c>
      <c r="M3854" s="1">
        <v>-6.2370000000000001</v>
      </c>
      <c r="N3854" s="1">
        <f>Clean_Data[[#This Row],[Profit]]/Clean_Data[[#This Row],[Sales]]</f>
        <v>-1.75</v>
      </c>
      <c r="O3854" s="1" t="str">
        <f>IF(Clean_Data[[#This Row],[Discount]]=0,"No Discount",
IF(Clean_Data[[#This Row],[Discount]]&lt;=0.2,"Low",
IF(Clean_Data[[#This Row],[Discount]]&lt;=0.5,"Medium","High")))</f>
        <v>High</v>
      </c>
      <c r="P3854" s="1" t="str">
        <f>IF(Clean_Data[[#This Row],[Sales]]&lt;100,"Low",
IF(Clean_Data[[#This Row],[Sales]]&lt;500,"Medium","High"))</f>
        <v>Low</v>
      </c>
    </row>
    <row r="3855" spans="1:16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1">
        <v>823.96</v>
      </c>
      <c r="K3855" s="1">
        <v>5</v>
      </c>
      <c r="L3855" s="1">
        <v>0.2</v>
      </c>
      <c r="M3855" s="1">
        <v>51.497500000000002</v>
      </c>
      <c r="N3855" s="1">
        <f>Clean_Data[[#This Row],[Profit]]/Clean_Data[[#This Row],[Sales]]</f>
        <v>6.25E-2</v>
      </c>
      <c r="O3855" s="1" t="str">
        <f>IF(Clean_Data[[#This Row],[Discount]]=0,"No Discount",
IF(Clean_Data[[#This Row],[Discount]]&lt;=0.2,"Low",
IF(Clean_Data[[#This Row],[Discount]]&lt;=0.5,"Medium","High")))</f>
        <v>Low</v>
      </c>
      <c r="P3855" s="1" t="str">
        <f>IF(Clean_Data[[#This Row],[Sales]]&lt;100,"Low",
IF(Clean_Data[[#This Row],[Sales]]&lt;500,"Medium","High"))</f>
        <v>High</v>
      </c>
    </row>
    <row r="3856" spans="1:16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1">
        <v>10.272</v>
      </c>
      <c r="K3856" s="1">
        <v>3</v>
      </c>
      <c r="L3856" s="1">
        <v>0.2</v>
      </c>
      <c r="M3856" s="1">
        <v>0.89880000000000004</v>
      </c>
      <c r="N3856" s="1">
        <f>Clean_Data[[#This Row],[Profit]]/Clean_Data[[#This Row],[Sales]]</f>
        <v>8.7500000000000008E-2</v>
      </c>
      <c r="O3856" s="1" t="str">
        <f>IF(Clean_Data[[#This Row],[Discount]]=0,"No Discount",
IF(Clean_Data[[#This Row],[Discount]]&lt;=0.2,"Low",
IF(Clean_Data[[#This Row],[Discount]]&lt;=0.5,"Medium","High")))</f>
        <v>Low</v>
      </c>
      <c r="P3856" s="1" t="str">
        <f>IF(Clean_Data[[#This Row],[Sales]]&lt;100,"Low",
IF(Clean_Data[[#This Row],[Sales]]&lt;500,"Medium","High"))</f>
        <v>Low</v>
      </c>
    </row>
    <row r="3857" spans="1:16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1">
        <v>447.94400000000002</v>
      </c>
      <c r="K3857" s="1">
        <v>7</v>
      </c>
      <c r="L3857" s="1">
        <v>0.2</v>
      </c>
      <c r="M3857" s="1">
        <v>89.588800000000006</v>
      </c>
      <c r="N3857" s="1">
        <f>Clean_Data[[#This Row],[Profit]]/Clean_Data[[#This Row],[Sales]]</f>
        <v>0.2</v>
      </c>
      <c r="O3857" s="1" t="str">
        <f>IF(Clean_Data[[#This Row],[Discount]]=0,"No Discount",
IF(Clean_Data[[#This Row],[Discount]]&lt;=0.2,"Low",
IF(Clean_Data[[#This Row],[Discount]]&lt;=0.5,"Medium","High")))</f>
        <v>Low</v>
      </c>
      <c r="P3857" s="1" t="str">
        <f>IF(Clean_Data[[#This Row],[Sales]]&lt;100,"Low",
IF(Clean_Data[[#This Row],[Sales]]&lt;500,"Medium","High"))</f>
        <v>Medium</v>
      </c>
    </row>
    <row r="3858" spans="1:16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1">
        <v>480.96</v>
      </c>
      <c r="K3858" s="1">
        <v>3</v>
      </c>
      <c r="L3858" s="1">
        <v>0.5</v>
      </c>
      <c r="M3858" s="1">
        <v>-269.33760000000001</v>
      </c>
      <c r="N3858" s="1">
        <f>Clean_Data[[#This Row],[Profit]]/Clean_Data[[#This Row],[Sales]]</f>
        <v>-0.56000000000000005</v>
      </c>
      <c r="O3858" s="1" t="str">
        <f>IF(Clean_Data[[#This Row],[Discount]]=0,"No Discount",
IF(Clean_Data[[#This Row],[Discount]]&lt;=0.2,"Low",
IF(Clean_Data[[#This Row],[Discount]]&lt;=0.5,"Medium","High")))</f>
        <v>Medium</v>
      </c>
      <c r="P3858" s="1" t="str">
        <f>IF(Clean_Data[[#This Row],[Sales]]&lt;100,"Low",
IF(Clean_Data[[#This Row],[Sales]]&lt;500,"Medium","High"))</f>
        <v>Medium</v>
      </c>
    </row>
    <row r="3859" spans="1:16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1">
        <v>124.792</v>
      </c>
      <c r="K3859" s="1">
        <v>1</v>
      </c>
      <c r="L3859" s="1">
        <v>0.2</v>
      </c>
      <c r="M3859" s="1">
        <v>10.9193</v>
      </c>
      <c r="N3859" s="1">
        <f>Clean_Data[[#This Row],[Profit]]/Clean_Data[[#This Row],[Sales]]</f>
        <v>8.7499999999999994E-2</v>
      </c>
      <c r="O3859" s="1" t="str">
        <f>IF(Clean_Data[[#This Row],[Discount]]=0,"No Discount",
IF(Clean_Data[[#This Row],[Discount]]&lt;=0.2,"Low",
IF(Clean_Data[[#This Row],[Discount]]&lt;=0.5,"Medium","High")))</f>
        <v>Low</v>
      </c>
      <c r="P3859" s="1" t="str">
        <f>IF(Clean_Data[[#This Row],[Sales]]&lt;100,"Low",
IF(Clean_Data[[#This Row],[Sales]]&lt;500,"Medium","High"))</f>
        <v>Medium</v>
      </c>
    </row>
    <row r="3860" spans="1:16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1">
        <v>40.176000000000002</v>
      </c>
      <c r="K3860" s="1">
        <v>3</v>
      </c>
      <c r="L3860" s="1">
        <v>0.2</v>
      </c>
      <c r="M3860" s="1">
        <v>14.563800000000001</v>
      </c>
      <c r="N3860" s="1">
        <f>Clean_Data[[#This Row],[Profit]]/Clean_Data[[#This Row],[Sales]]</f>
        <v>0.36249999999999999</v>
      </c>
      <c r="O3860" s="1" t="str">
        <f>IF(Clean_Data[[#This Row],[Discount]]=0,"No Discount",
IF(Clean_Data[[#This Row],[Discount]]&lt;=0.2,"Low",
IF(Clean_Data[[#This Row],[Discount]]&lt;=0.5,"Medium","High")))</f>
        <v>Low</v>
      </c>
      <c r="P3860" s="1" t="str">
        <f>IF(Clean_Data[[#This Row],[Sales]]&lt;100,"Low",
IF(Clean_Data[[#This Row],[Sales]]&lt;500,"Medium","High"))</f>
        <v>Low</v>
      </c>
    </row>
    <row r="3861" spans="1:16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1">
        <v>10.896000000000001</v>
      </c>
      <c r="K3861" s="1">
        <v>3</v>
      </c>
      <c r="L3861" s="1">
        <v>0.2</v>
      </c>
      <c r="M3861" s="1">
        <v>3.9498000000000002</v>
      </c>
      <c r="N3861" s="1">
        <f>Clean_Data[[#This Row],[Profit]]/Clean_Data[[#This Row],[Sales]]</f>
        <v>0.36249999999999999</v>
      </c>
      <c r="O3861" s="1" t="str">
        <f>IF(Clean_Data[[#This Row],[Discount]]=0,"No Discount",
IF(Clean_Data[[#This Row],[Discount]]&lt;=0.2,"Low",
IF(Clean_Data[[#This Row],[Discount]]&lt;=0.5,"Medium","High")))</f>
        <v>Low</v>
      </c>
      <c r="P3861" s="1" t="str">
        <f>IF(Clean_Data[[#This Row],[Sales]]&lt;100,"Low",
IF(Clean_Data[[#This Row],[Sales]]&lt;500,"Medium","High"))</f>
        <v>Low</v>
      </c>
    </row>
    <row r="3862" spans="1:16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1">
        <v>10.64</v>
      </c>
      <c r="K3862" s="1">
        <v>4</v>
      </c>
      <c r="L3862" s="1">
        <v>0</v>
      </c>
      <c r="M3862" s="1">
        <v>2.7664</v>
      </c>
      <c r="N3862" s="1">
        <f>Clean_Data[[#This Row],[Profit]]/Clean_Data[[#This Row],[Sales]]</f>
        <v>0.26</v>
      </c>
      <c r="O3862" s="1" t="str">
        <f>IF(Clean_Data[[#This Row],[Discount]]=0,"No Discount",
IF(Clean_Data[[#This Row],[Discount]]&lt;=0.2,"Low",
IF(Clean_Data[[#This Row],[Discount]]&lt;=0.5,"Medium","High")))</f>
        <v>No Discount</v>
      </c>
      <c r="P3862" s="1" t="str">
        <f>IF(Clean_Data[[#This Row],[Sales]]&lt;100,"Low",
IF(Clean_Data[[#This Row],[Sales]]&lt;500,"Medium","High"))</f>
        <v>Low</v>
      </c>
    </row>
    <row r="3863" spans="1:16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1">
        <v>151.96</v>
      </c>
      <c r="K3863" s="1">
        <v>5</v>
      </c>
      <c r="L3863" s="1">
        <v>0.6</v>
      </c>
      <c r="M3863" s="1">
        <v>-182.352</v>
      </c>
      <c r="N3863" s="1">
        <f>Clean_Data[[#This Row],[Profit]]/Clean_Data[[#This Row],[Sales]]</f>
        <v>-1.2</v>
      </c>
      <c r="O3863" s="1" t="str">
        <f>IF(Clean_Data[[#This Row],[Discount]]=0,"No Discount",
IF(Clean_Data[[#This Row],[Discount]]&lt;=0.2,"Low",
IF(Clean_Data[[#This Row],[Discount]]&lt;=0.5,"Medium","High")))</f>
        <v>High</v>
      </c>
      <c r="P3863" s="1" t="str">
        <f>IF(Clean_Data[[#This Row],[Sales]]&lt;100,"Low",
IF(Clean_Data[[#This Row],[Sales]]&lt;500,"Medium","High"))</f>
        <v>Medium</v>
      </c>
    </row>
    <row r="3864" spans="1:16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1">
        <v>238</v>
      </c>
      <c r="K3864" s="1">
        <v>2</v>
      </c>
      <c r="L3864" s="1">
        <v>0</v>
      </c>
      <c r="M3864" s="1">
        <v>38.08</v>
      </c>
      <c r="N3864" s="1">
        <f>Clean_Data[[#This Row],[Profit]]/Clean_Data[[#This Row],[Sales]]</f>
        <v>0.16</v>
      </c>
      <c r="O3864" s="1" t="str">
        <f>IF(Clean_Data[[#This Row],[Discount]]=0,"No Discount",
IF(Clean_Data[[#This Row],[Discount]]&lt;=0.2,"Low",
IF(Clean_Data[[#This Row],[Discount]]&lt;=0.5,"Medium","High")))</f>
        <v>No Discount</v>
      </c>
      <c r="P3864" s="1" t="str">
        <f>IF(Clean_Data[[#This Row],[Sales]]&lt;100,"Low",
IF(Clean_Data[[#This Row],[Sales]]&lt;500,"Medium","High"))</f>
        <v>Medium</v>
      </c>
    </row>
    <row r="3865" spans="1:16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1">
        <v>155.34</v>
      </c>
      <c r="K3865" s="1">
        <v>6</v>
      </c>
      <c r="L3865" s="1">
        <v>0</v>
      </c>
      <c r="M3865" s="1">
        <v>55.922400000000003</v>
      </c>
      <c r="N3865" s="1">
        <f>Clean_Data[[#This Row],[Profit]]/Clean_Data[[#This Row],[Sales]]</f>
        <v>0.36</v>
      </c>
      <c r="O3865" s="1" t="str">
        <f>IF(Clean_Data[[#This Row],[Discount]]=0,"No Discount",
IF(Clean_Data[[#This Row],[Discount]]&lt;=0.2,"Low",
IF(Clean_Data[[#This Row],[Discount]]&lt;=0.5,"Medium","High")))</f>
        <v>No Discount</v>
      </c>
      <c r="P3865" s="1" t="str">
        <f>IF(Clean_Data[[#This Row],[Sales]]&lt;100,"Low",
IF(Clean_Data[[#This Row],[Sales]]&lt;500,"Medium","High"))</f>
        <v>Medium</v>
      </c>
    </row>
    <row r="3866" spans="1:16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1">
        <v>148.32</v>
      </c>
      <c r="K3866" s="1">
        <v>9</v>
      </c>
      <c r="L3866" s="1">
        <v>0</v>
      </c>
      <c r="M3866" s="1">
        <v>63.7776</v>
      </c>
      <c r="N3866" s="1">
        <f>Clean_Data[[#This Row],[Profit]]/Clean_Data[[#This Row],[Sales]]</f>
        <v>0.43</v>
      </c>
      <c r="O3866" s="1" t="str">
        <f>IF(Clean_Data[[#This Row],[Discount]]=0,"No Discount",
IF(Clean_Data[[#This Row],[Discount]]&lt;=0.2,"Low",
IF(Clean_Data[[#This Row],[Discount]]&lt;=0.5,"Medium","High")))</f>
        <v>No Discount</v>
      </c>
      <c r="P3866" s="1" t="str">
        <f>IF(Clean_Data[[#This Row],[Sales]]&lt;100,"Low",
IF(Clean_Data[[#This Row],[Sales]]&lt;500,"Medium","High"))</f>
        <v>Medium</v>
      </c>
    </row>
    <row r="3867" spans="1:16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1">
        <v>240.78399999999999</v>
      </c>
      <c r="K3867" s="1">
        <v>1</v>
      </c>
      <c r="L3867" s="1">
        <v>0.2</v>
      </c>
      <c r="M3867" s="1">
        <v>27.088200000000001</v>
      </c>
      <c r="N3867" s="1">
        <f>Clean_Data[[#This Row],[Profit]]/Clean_Data[[#This Row],[Sales]]</f>
        <v>0.1125</v>
      </c>
      <c r="O3867" s="1" t="str">
        <f>IF(Clean_Data[[#This Row],[Discount]]=0,"No Discount",
IF(Clean_Data[[#This Row],[Discount]]&lt;=0.2,"Low",
IF(Clean_Data[[#This Row],[Discount]]&lt;=0.5,"Medium","High")))</f>
        <v>Low</v>
      </c>
      <c r="P3867" s="1" t="str">
        <f>IF(Clean_Data[[#This Row],[Sales]]&lt;100,"Low",
IF(Clean_Data[[#This Row],[Sales]]&lt;500,"Medium","High"))</f>
        <v>Medium</v>
      </c>
    </row>
    <row r="3868" spans="1:16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1">
        <v>191.96799999999999</v>
      </c>
      <c r="K3868" s="1">
        <v>7</v>
      </c>
      <c r="L3868" s="1">
        <v>0.2</v>
      </c>
      <c r="M3868" s="1">
        <v>16.7972</v>
      </c>
      <c r="N3868" s="1">
        <f>Clean_Data[[#This Row],[Profit]]/Clean_Data[[#This Row],[Sales]]</f>
        <v>8.7500000000000008E-2</v>
      </c>
      <c r="O3868" s="1" t="str">
        <f>IF(Clean_Data[[#This Row],[Discount]]=0,"No Discount",
IF(Clean_Data[[#This Row],[Discount]]&lt;=0.2,"Low",
IF(Clean_Data[[#This Row],[Discount]]&lt;=0.5,"Medium","High")))</f>
        <v>Low</v>
      </c>
      <c r="P3868" s="1" t="str">
        <f>IF(Clean_Data[[#This Row],[Sales]]&lt;100,"Low",
IF(Clean_Data[[#This Row],[Sales]]&lt;500,"Medium","High"))</f>
        <v>Medium</v>
      </c>
    </row>
    <row r="3869" spans="1:16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1">
        <v>11.56</v>
      </c>
      <c r="K3869" s="1">
        <v>2</v>
      </c>
      <c r="L3869" s="1">
        <v>0</v>
      </c>
      <c r="M3869" s="1">
        <v>5.6643999999999997</v>
      </c>
      <c r="N3869" s="1">
        <f>Clean_Data[[#This Row],[Profit]]/Clean_Data[[#This Row],[Sales]]</f>
        <v>0.48999999999999994</v>
      </c>
      <c r="O3869" s="1" t="str">
        <f>IF(Clean_Data[[#This Row],[Discount]]=0,"No Discount",
IF(Clean_Data[[#This Row],[Discount]]&lt;=0.2,"Low",
IF(Clean_Data[[#This Row],[Discount]]&lt;=0.5,"Medium","High")))</f>
        <v>No Discount</v>
      </c>
      <c r="P3869" s="1" t="str">
        <f>IF(Clean_Data[[#This Row],[Sales]]&lt;100,"Low",
IF(Clean_Data[[#This Row],[Sales]]&lt;500,"Medium","High"))</f>
        <v>Low</v>
      </c>
    </row>
    <row r="3870" spans="1:16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1">
        <v>11.8</v>
      </c>
      <c r="K3870" s="1">
        <v>4</v>
      </c>
      <c r="L3870" s="1">
        <v>0</v>
      </c>
      <c r="M3870" s="1">
        <v>5.6639999999999997</v>
      </c>
      <c r="N3870" s="1">
        <f>Clean_Data[[#This Row],[Profit]]/Clean_Data[[#This Row],[Sales]]</f>
        <v>0.47999999999999993</v>
      </c>
      <c r="O3870" s="1" t="str">
        <f>IF(Clean_Data[[#This Row],[Discount]]=0,"No Discount",
IF(Clean_Data[[#This Row],[Discount]]&lt;=0.2,"Low",
IF(Clean_Data[[#This Row],[Discount]]&lt;=0.5,"Medium","High")))</f>
        <v>No Discount</v>
      </c>
      <c r="P3870" s="1" t="str">
        <f>IF(Clean_Data[[#This Row],[Sales]]&lt;100,"Low",
IF(Clean_Data[[#This Row],[Sales]]&lt;500,"Medium","High"))</f>
        <v>Low</v>
      </c>
    </row>
    <row r="3871" spans="1:16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842.35199999999998</v>
      </c>
      <c r="K3871" s="1">
        <v>3</v>
      </c>
      <c r="L3871" s="1">
        <v>0.2</v>
      </c>
      <c r="M3871" s="1">
        <v>42.117600000000003</v>
      </c>
      <c r="N3871" s="1">
        <f>Clean_Data[[#This Row],[Profit]]/Clean_Data[[#This Row],[Sales]]</f>
        <v>0.05</v>
      </c>
      <c r="O3871" s="1" t="str">
        <f>IF(Clean_Data[[#This Row],[Discount]]=0,"No Discount",
IF(Clean_Data[[#This Row],[Discount]]&lt;=0.2,"Low",
IF(Clean_Data[[#This Row],[Discount]]&lt;=0.5,"Medium","High")))</f>
        <v>Low</v>
      </c>
      <c r="P3871" s="1" t="str">
        <f>IF(Clean_Data[[#This Row],[Sales]]&lt;100,"Low",
IF(Clean_Data[[#This Row],[Sales]]&lt;500,"Medium","High"))</f>
        <v>High</v>
      </c>
    </row>
    <row r="3872" spans="1:16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1">
        <v>23.472000000000001</v>
      </c>
      <c r="K3872" s="1">
        <v>3</v>
      </c>
      <c r="L3872" s="1">
        <v>0.2</v>
      </c>
      <c r="M3872" s="1">
        <v>7.6284000000000001</v>
      </c>
      <c r="N3872" s="1">
        <f>Clean_Data[[#This Row],[Profit]]/Clean_Data[[#This Row],[Sales]]</f>
        <v>0.32500000000000001</v>
      </c>
      <c r="O3872" s="1" t="str">
        <f>IF(Clean_Data[[#This Row],[Discount]]=0,"No Discount",
IF(Clean_Data[[#This Row],[Discount]]&lt;=0.2,"Low",
IF(Clean_Data[[#This Row],[Discount]]&lt;=0.5,"Medium","High")))</f>
        <v>Low</v>
      </c>
      <c r="P3872" s="1" t="str">
        <f>IF(Clean_Data[[#This Row],[Sales]]&lt;100,"Low",
IF(Clean_Data[[#This Row],[Sales]]&lt;500,"Medium","High"))</f>
        <v>Low</v>
      </c>
    </row>
    <row r="3873" spans="1:16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1">
        <v>86.058000000000007</v>
      </c>
      <c r="K3873" s="1">
        <v>7</v>
      </c>
      <c r="L3873" s="1">
        <v>0.7</v>
      </c>
      <c r="M3873" s="1">
        <v>-63.109200000000001</v>
      </c>
      <c r="N3873" s="1">
        <f>Clean_Data[[#This Row],[Profit]]/Clean_Data[[#This Row],[Sales]]</f>
        <v>-0.73333333333333328</v>
      </c>
      <c r="O3873" s="1" t="str">
        <f>IF(Clean_Data[[#This Row],[Discount]]=0,"No Discount",
IF(Clean_Data[[#This Row],[Discount]]&lt;=0.2,"Low",
IF(Clean_Data[[#This Row],[Discount]]&lt;=0.5,"Medium","High")))</f>
        <v>High</v>
      </c>
      <c r="P3873" s="1" t="str">
        <f>IF(Clean_Data[[#This Row],[Sales]]&lt;100,"Low",
IF(Clean_Data[[#This Row],[Sales]]&lt;500,"Medium","High"))</f>
        <v>Low</v>
      </c>
    </row>
    <row r="3874" spans="1:16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1">
        <v>108.78400000000001</v>
      </c>
      <c r="K3874" s="1">
        <v>2</v>
      </c>
      <c r="L3874" s="1">
        <v>0.2</v>
      </c>
      <c r="M3874" s="1">
        <v>6.7990000000000004</v>
      </c>
      <c r="N3874" s="1">
        <f>Clean_Data[[#This Row],[Profit]]/Clean_Data[[#This Row],[Sales]]</f>
        <v>6.25E-2</v>
      </c>
      <c r="O3874" s="1" t="str">
        <f>IF(Clean_Data[[#This Row],[Discount]]=0,"No Discount",
IF(Clean_Data[[#This Row],[Discount]]&lt;=0.2,"Low",
IF(Clean_Data[[#This Row],[Discount]]&lt;=0.5,"Medium","High")))</f>
        <v>Low</v>
      </c>
      <c r="P3874" s="1" t="str">
        <f>IF(Clean_Data[[#This Row],[Sales]]&lt;100,"Low",
IF(Clean_Data[[#This Row],[Sales]]&lt;500,"Medium","High"))</f>
        <v>Medium</v>
      </c>
    </row>
    <row r="3875" spans="1:16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1">
        <v>10.272</v>
      </c>
      <c r="K3875" s="1">
        <v>3</v>
      </c>
      <c r="L3875" s="1">
        <v>0.2</v>
      </c>
      <c r="M3875" s="1">
        <v>3.21</v>
      </c>
      <c r="N3875" s="1">
        <f>Clean_Data[[#This Row],[Profit]]/Clean_Data[[#This Row],[Sales]]</f>
        <v>0.3125</v>
      </c>
      <c r="O3875" s="1" t="str">
        <f>IF(Clean_Data[[#This Row],[Discount]]=0,"No Discount",
IF(Clean_Data[[#This Row],[Discount]]&lt;=0.2,"Low",
IF(Clean_Data[[#This Row],[Discount]]&lt;=0.5,"Medium","High")))</f>
        <v>Low</v>
      </c>
      <c r="P3875" s="1" t="str">
        <f>IF(Clean_Data[[#This Row],[Sales]]&lt;100,"Low",
IF(Clean_Data[[#This Row],[Sales]]&lt;500,"Medium","High"))</f>
        <v>Low</v>
      </c>
    </row>
    <row r="3876" spans="1:16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1">
        <v>38.19</v>
      </c>
      <c r="K3876" s="1">
        <v>5</v>
      </c>
      <c r="L3876" s="1">
        <v>0.7</v>
      </c>
      <c r="M3876" s="1">
        <v>-26.733000000000001</v>
      </c>
      <c r="N3876" s="1">
        <f>Clean_Data[[#This Row],[Profit]]/Clean_Data[[#This Row],[Sales]]</f>
        <v>-0.70000000000000007</v>
      </c>
      <c r="O3876" s="1" t="str">
        <f>IF(Clean_Data[[#This Row],[Discount]]=0,"No Discount",
IF(Clean_Data[[#This Row],[Discount]]&lt;=0.2,"Low",
IF(Clean_Data[[#This Row],[Discount]]&lt;=0.5,"Medium","High")))</f>
        <v>High</v>
      </c>
      <c r="P3876" s="1" t="str">
        <f>IF(Clean_Data[[#This Row],[Sales]]&lt;100,"Low",
IF(Clean_Data[[#This Row],[Sales]]&lt;500,"Medium","High"))</f>
        <v>Low</v>
      </c>
    </row>
    <row r="3877" spans="1:16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1">
        <v>49.631999999999998</v>
      </c>
      <c r="K3877" s="1">
        <v>4</v>
      </c>
      <c r="L3877" s="1">
        <v>0.2</v>
      </c>
      <c r="M3877" s="1">
        <v>3.7223999999999999</v>
      </c>
      <c r="N3877" s="1">
        <f>Clean_Data[[#This Row],[Profit]]/Clean_Data[[#This Row],[Sales]]</f>
        <v>7.4999999999999997E-2</v>
      </c>
      <c r="O3877" s="1" t="str">
        <f>IF(Clean_Data[[#This Row],[Discount]]=0,"No Discount",
IF(Clean_Data[[#This Row],[Discount]]&lt;=0.2,"Low",
IF(Clean_Data[[#This Row],[Discount]]&lt;=0.5,"Medium","High")))</f>
        <v>Low</v>
      </c>
      <c r="P3877" s="1" t="str">
        <f>IF(Clean_Data[[#This Row],[Sales]]&lt;100,"Low",
IF(Clean_Data[[#This Row],[Sales]]&lt;500,"Medium","High"))</f>
        <v>Low</v>
      </c>
    </row>
    <row r="3878" spans="1:16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1">
        <v>52.095999999999997</v>
      </c>
      <c r="K3878" s="1">
        <v>4</v>
      </c>
      <c r="L3878" s="1">
        <v>0.2</v>
      </c>
      <c r="M3878" s="1">
        <v>3.9072</v>
      </c>
      <c r="N3878" s="1">
        <f>Clean_Data[[#This Row],[Profit]]/Clean_Data[[#This Row],[Sales]]</f>
        <v>7.5000000000000011E-2</v>
      </c>
      <c r="O3878" s="1" t="str">
        <f>IF(Clean_Data[[#This Row],[Discount]]=0,"No Discount",
IF(Clean_Data[[#This Row],[Discount]]&lt;=0.2,"Low",
IF(Clean_Data[[#This Row],[Discount]]&lt;=0.5,"Medium","High")))</f>
        <v>Low</v>
      </c>
      <c r="P3878" s="1" t="str">
        <f>IF(Clean_Data[[#This Row],[Sales]]&lt;100,"Low",
IF(Clean_Data[[#This Row],[Sales]]&lt;500,"Medium","High"))</f>
        <v>Low</v>
      </c>
    </row>
    <row r="3879" spans="1:16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1">
        <v>9.5679999999999996</v>
      </c>
      <c r="K3879" s="1">
        <v>2</v>
      </c>
      <c r="L3879" s="1">
        <v>0.2</v>
      </c>
      <c r="M3879" s="1">
        <v>2.99</v>
      </c>
      <c r="N3879" s="1">
        <f>Clean_Data[[#This Row],[Profit]]/Clean_Data[[#This Row],[Sales]]</f>
        <v>0.31250000000000006</v>
      </c>
      <c r="O3879" s="1" t="str">
        <f>IF(Clean_Data[[#This Row],[Discount]]=0,"No Discount",
IF(Clean_Data[[#This Row],[Discount]]&lt;=0.2,"Low",
IF(Clean_Data[[#This Row],[Discount]]&lt;=0.5,"Medium","High")))</f>
        <v>Low</v>
      </c>
      <c r="P3879" s="1" t="str">
        <f>IF(Clean_Data[[#This Row],[Sales]]&lt;100,"Low",
IF(Clean_Data[[#This Row],[Sales]]&lt;500,"Medium","High"))</f>
        <v>Low</v>
      </c>
    </row>
    <row r="3880" spans="1:16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1">
        <v>82.367999999999995</v>
      </c>
      <c r="K3880" s="1">
        <v>2</v>
      </c>
      <c r="L3880" s="1">
        <v>0.2</v>
      </c>
      <c r="M3880" s="1">
        <v>-19.5624</v>
      </c>
      <c r="N3880" s="1">
        <f>Clean_Data[[#This Row],[Profit]]/Clean_Data[[#This Row],[Sales]]</f>
        <v>-0.23750000000000002</v>
      </c>
      <c r="O3880" s="1" t="str">
        <f>IF(Clean_Data[[#This Row],[Discount]]=0,"No Discount",
IF(Clean_Data[[#This Row],[Discount]]&lt;=0.2,"Low",
IF(Clean_Data[[#This Row],[Discount]]&lt;=0.5,"Medium","High")))</f>
        <v>Low</v>
      </c>
      <c r="P3880" s="1" t="str">
        <f>IF(Clean_Data[[#This Row],[Sales]]&lt;100,"Low",
IF(Clean_Data[[#This Row],[Sales]]&lt;500,"Medium","High"))</f>
        <v>Low</v>
      </c>
    </row>
    <row r="3881" spans="1:16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1">
        <v>364.70400000000001</v>
      </c>
      <c r="K3881" s="1">
        <v>6</v>
      </c>
      <c r="L3881" s="1">
        <v>0.2</v>
      </c>
      <c r="M3881" s="1">
        <v>-36.470399999999998</v>
      </c>
      <c r="N3881" s="1">
        <f>Clean_Data[[#This Row],[Profit]]/Clean_Data[[#This Row],[Sales]]</f>
        <v>-9.9999999999999992E-2</v>
      </c>
      <c r="O3881" s="1" t="str">
        <f>IF(Clean_Data[[#This Row],[Discount]]=0,"No Discount",
IF(Clean_Data[[#This Row],[Discount]]&lt;=0.2,"Low",
IF(Clean_Data[[#This Row],[Discount]]&lt;=0.5,"Medium","High")))</f>
        <v>Low</v>
      </c>
      <c r="P3881" s="1" t="str">
        <f>IF(Clean_Data[[#This Row],[Sales]]&lt;100,"Low",
IF(Clean_Data[[#This Row],[Sales]]&lt;500,"Medium","High"))</f>
        <v>Medium</v>
      </c>
    </row>
    <row r="3882" spans="1:16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1">
        <v>40.256</v>
      </c>
      <c r="K3882" s="1">
        <v>4</v>
      </c>
      <c r="L3882" s="1">
        <v>0.2</v>
      </c>
      <c r="M3882" s="1">
        <v>11.070399999999999</v>
      </c>
      <c r="N3882" s="1">
        <f>Clean_Data[[#This Row],[Profit]]/Clean_Data[[#This Row],[Sales]]</f>
        <v>0.27499999999999997</v>
      </c>
      <c r="O3882" s="1" t="str">
        <f>IF(Clean_Data[[#This Row],[Discount]]=0,"No Discount",
IF(Clean_Data[[#This Row],[Discount]]&lt;=0.2,"Low",
IF(Clean_Data[[#This Row],[Discount]]&lt;=0.5,"Medium","High")))</f>
        <v>Low</v>
      </c>
      <c r="P3882" s="1" t="str">
        <f>IF(Clean_Data[[#This Row],[Sales]]&lt;100,"Low",
IF(Clean_Data[[#This Row],[Sales]]&lt;500,"Medium","High"))</f>
        <v>Low</v>
      </c>
    </row>
    <row r="3883" spans="1:16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1">
        <v>4.3680000000000003</v>
      </c>
      <c r="K3883" s="1">
        <v>3</v>
      </c>
      <c r="L3883" s="1">
        <v>0.2</v>
      </c>
      <c r="M3883" s="1">
        <v>0.38219999999999998</v>
      </c>
      <c r="N3883" s="1">
        <f>Clean_Data[[#This Row],[Profit]]/Clean_Data[[#This Row],[Sales]]</f>
        <v>8.7499999999999994E-2</v>
      </c>
      <c r="O3883" s="1" t="str">
        <f>IF(Clean_Data[[#This Row],[Discount]]=0,"No Discount",
IF(Clean_Data[[#This Row],[Discount]]&lt;=0.2,"Low",
IF(Clean_Data[[#This Row],[Discount]]&lt;=0.5,"Medium","High")))</f>
        <v>Low</v>
      </c>
      <c r="P3883" s="1" t="str">
        <f>IF(Clean_Data[[#This Row],[Sales]]&lt;100,"Low",
IF(Clean_Data[[#This Row],[Sales]]&lt;500,"Medium","High"))</f>
        <v>Low</v>
      </c>
    </row>
    <row r="3884" spans="1:16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1">
        <v>12.128</v>
      </c>
      <c r="K3884" s="1">
        <v>4</v>
      </c>
      <c r="L3884" s="1">
        <v>0.8</v>
      </c>
      <c r="M3884" s="1">
        <v>-20.617599999999999</v>
      </c>
      <c r="N3884" s="1">
        <f>Clean_Data[[#This Row],[Profit]]/Clean_Data[[#This Row],[Sales]]</f>
        <v>-1.7</v>
      </c>
      <c r="O3884" s="1" t="str">
        <f>IF(Clean_Data[[#This Row],[Discount]]=0,"No Discount",
IF(Clean_Data[[#This Row],[Discount]]&lt;=0.2,"Low",
IF(Clean_Data[[#This Row],[Discount]]&lt;=0.5,"Medium","High")))</f>
        <v>High</v>
      </c>
      <c r="P3884" s="1" t="str">
        <f>IF(Clean_Data[[#This Row],[Sales]]&lt;100,"Low",
IF(Clean_Data[[#This Row],[Sales]]&lt;500,"Medium","High"))</f>
        <v>Low</v>
      </c>
    </row>
    <row r="3885" spans="1:16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1">
        <v>134.85</v>
      </c>
      <c r="K3885" s="1">
        <v>3</v>
      </c>
      <c r="L3885" s="1">
        <v>0</v>
      </c>
      <c r="M3885" s="1">
        <v>37.758000000000003</v>
      </c>
      <c r="N3885" s="1">
        <f>Clean_Data[[#This Row],[Profit]]/Clean_Data[[#This Row],[Sales]]</f>
        <v>0.28000000000000003</v>
      </c>
      <c r="O3885" s="1" t="str">
        <f>IF(Clean_Data[[#This Row],[Discount]]=0,"No Discount",
IF(Clean_Data[[#This Row],[Discount]]&lt;=0.2,"Low",
IF(Clean_Data[[#This Row],[Discount]]&lt;=0.5,"Medium","High")))</f>
        <v>No Discount</v>
      </c>
      <c r="P3885" s="1" t="str">
        <f>IF(Clean_Data[[#This Row],[Sales]]&lt;100,"Low",
IF(Clean_Data[[#This Row],[Sales]]&lt;500,"Medium","High"))</f>
        <v>Medium</v>
      </c>
    </row>
    <row r="3886" spans="1:16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1">
        <v>8.56</v>
      </c>
      <c r="K3886" s="1">
        <v>2</v>
      </c>
      <c r="L3886" s="1">
        <v>0</v>
      </c>
      <c r="M3886" s="1">
        <v>2.6536</v>
      </c>
      <c r="N3886" s="1">
        <f>Clean_Data[[#This Row],[Profit]]/Clean_Data[[#This Row],[Sales]]</f>
        <v>0.31</v>
      </c>
      <c r="O3886" s="1" t="str">
        <f>IF(Clean_Data[[#This Row],[Discount]]=0,"No Discount",
IF(Clean_Data[[#This Row],[Discount]]&lt;=0.2,"Low",
IF(Clean_Data[[#This Row],[Discount]]&lt;=0.5,"Medium","High")))</f>
        <v>No Discount</v>
      </c>
      <c r="P3886" s="1" t="str">
        <f>IF(Clean_Data[[#This Row],[Sales]]&lt;100,"Low",
IF(Clean_Data[[#This Row],[Sales]]&lt;500,"Medium","High"))</f>
        <v>Low</v>
      </c>
    </row>
    <row r="3887" spans="1:16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1">
        <v>239.97</v>
      </c>
      <c r="K3887" s="1">
        <v>3</v>
      </c>
      <c r="L3887" s="1">
        <v>0</v>
      </c>
      <c r="M3887" s="1">
        <v>67.191599999999994</v>
      </c>
      <c r="N3887" s="1">
        <f>Clean_Data[[#This Row],[Profit]]/Clean_Data[[#This Row],[Sales]]</f>
        <v>0.27999999999999997</v>
      </c>
      <c r="O3887" s="1" t="str">
        <f>IF(Clean_Data[[#This Row],[Discount]]=0,"No Discount",
IF(Clean_Data[[#This Row],[Discount]]&lt;=0.2,"Low",
IF(Clean_Data[[#This Row],[Discount]]&lt;=0.5,"Medium","High")))</f>
        <v>No Discount</v>
      </c>
      <c r="P3887" s="1" t="str">
        <f>IF(Clean_Data[[#This Row],[Sales]]&lt;100,"Low",
IF(Clean_Data[[#This Row],[Sales]]&lt;500,"Medium","High"))</f>
        <v>Medium</v>
      </c>
    </row>
    <row r="3888" spans="1:16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1">
        <v>356.94</v>
      </c>
      <c r="K3888" s="1">
        <v>2</v>
      </c>
      <c r="L3888" s="1">
        <v>0</v>
      </c>
      <c r="M3888" s="1">
        <v>107.08199999999999</v>
      </c>
      <c r="N3888" s="1">
        <f>Clean_Data[[#This Row],[Profit]]/Clean_Data[[#This Row],[Sales]]</f>
        <v>0.3</v>
      </c>
      <c r="O3888" s="1" t="str">
        <f>IF(Clean_Data[[#This Row],[Discount]]=0,"No Discount",
IF(Clean_Data[[#This Row],[Discount]]&lt;=0.2,"Low",
IF(Clean_Data[[#This Row],[Discount]]&lt;=0.5,"Medium","High")))</f>
        <v>No Discount</v>
      </c>
      <c r="P3888" s="1" t="str">
        <f>IF(Clean_Data[[#This Row],[Sales]]&lt;100,"Low",
IF(Clean_Data[[#This Row],[Sales]]&lt;500,"Medium","High"))</f>
        <v>Medium</v>
      </c>
    </row>
    <row r="3889" spans="1:16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1">
        <v>659.9</v>
      </c>
      <c r="K3889" s="1">
        <v>2</v>
      </c>
      <c r="L3889" s="1">
        <v>0</v>
      </c>
      <c r="M3889" s="1">
        <v>217.767</v>
      </c>
      <c r="N3889" s="1">
        <f>Clean_Data[[#This Row],[Profit]]/Clean_Data[[#This Row],[Sales]]</f>
        <v>0.33</v>
      </c>
      <c r="O3889" s="1" t="str">
        <f>IF(Clean_Data[[#This Row],[Discount]]=0,"No Discount",
IF(Clean_Data[[#This Row],[Discount]]&lt;=0.2,"Low",
IF(Clean_Data[[#This Row],[Discount]]&lt;=0.5,"Medium","High")))</f>
        <v>No Discount</v>
      </c>
      <c r="P3889" s="1" t="str">
        <f>IF(Clean_Data[[#This Row],[Sales]]&lt;100,"Low",
IF(Clean_Data[[#This Row],[Sales]]&lt;500,"Medium","High"))</f>
        <v>High</v>
      </c>
    </row>
    <row r="3890" spans="1:16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1">
        <v>1684.752</v>
      </c>
      <c r="K3890" s="1">
        <v>6</v>
      </c>
      <c r="L3890" s="1">
        <v>0.2</v>
      </c>
      <c r="M3890" s="1">
        <v>210.59399999999999</v>
      </c>
      <c r="N3890" s="1">
        <f>Clean_Data[[#This Row],[Profit]]/Clean_Data[[#This Row],[Sales]]</f>
        <v>0.125</v>
      </c>
      <c r="O3890" s="1" t="str">
        <f>IF(Clean_Data[[#This Row],[Discount]]=0,"No Discount",
IF(Clean_Data[[#This Row],[Discount]]&lt;=0.2,"Low",
IF(Clean_Data[[#This Row],[Discount]]&lt;=0.5,"Medium","High")))</f>
        <v>Low</v>
      </c>
      <c r="P3890" s="1" t="str">
        <f>IF(Clean_Data[[#This Row],[Sales]]&lt;100,"Low",
IF(Clean_Data[[#This Row],[Sales]]&lt;500,"Medium","High"))</f>
        <v>High</v>
      </c>
    </row>
    <row r="3891" spans="1:16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1">
        <v>559.91999999999996</v>
      </c>
      <c r="K3891" s="1">
        <v>8</v>
      </c>
      <c r="L3891" s="1">
        <v>0</v>
      </c>
      <c r="M3891" s="1">
        <v>190.37280000000001</v>
      </c>
      <c r="N3891" s="1">
        <f>Clean_Data[[#This Row],[Profit]]/Clean_Data[[#This Row],[Sales]]</f>
        <v>0.34</v>
      </c>
      <c r="O3891" s="1" t="str">
        <f>IF(Clean_Data[[#This Row],[Discount]]=0,"No Discount",
IF(Clean_Data[[#This Row],[Discount]]&lt;=0.2,"Low",
IF(Clean_Data[[#This Row],[Discount]]&lt;=0.5,"Medium","High")))</f>
        <v>No Discount</v>
      </c>
      <c r="P3891" s="1" t="str">
        <f>IF(Clean_Data[[#This Row],[Sales]]&lt;100,"Low",
IF(Clean_Data[[#This Row],[Sales]]&lt;500,"Medium","High"))</f>
        <v>High</v>
      </c>
    </row>
    <row r="3892" spans="1:16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1">
        <v>279.94400000000002</v>
      </c>
      <c r="K3892" s="1">
        <v>7</v>
      </c>
      <c r="L3892" s="1">
        <v>0.2</v>
      </c>
      <c r="M3892" s="1">
        <v>48.990200000000002</v>
      </c>
      <c r="N3892" s="1">
        <f>Clean_Data[[#This Row],[Profit]]/Clean_Data[[#This Row],[Sales]]</f>
        <v>0.17499999999999999</v>
      </c>
      <c r="O3892" s="1" t="str">
        <f>IF(Clean_Data[[#This Row],[Discount]]=0,"No Discount",
IF(Clean_Data[[#This Row],[Discount]]&lt;=0.2,"Low",
IF(Clean_Data[[#This Row],[Discount]]&lt;=0.5,"Medium","High")))</f>
        <v>Low</v>
      </c>
      <c r="P3892" s="1" t="str">
        <f>IF(Clean_Data[[#This Row],[Sales]]&lt;100,"Low",
IF(Clean_Data[[#This Row],[Sales]]&lt;500,"Medium","High"))</f>
        <v>Medium</v>
      </c>
    </row>
    <row r="3893" spans="1:16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1">
        <v>9.98</v>
      </c>
      <c r="K3893" s="1">
        <v>5</v>
      </c>
      <c r="L3893" s="1">
        <v>0.8</v>
      </c>
      <c r="M3893" s="1">
        <v>-16.466999999999999</v>
      </c>
      <c r="N3893" s="1">
        <f>Clean_Data[[#This Row],[Profit]]/Clean_Data[[#This Row],[Sales]]</f>
        <v>-1.65</v>
      </c>
      <c r="O3893" s="1" t="str">
        <f>IF(Clean_Data[[#This Row],[Discount]]=0,"No Discount",
IF(Clean_Data[[#This Row],[Discount]]&lt;=0.2,"Low",
IF(Clean_Data[[#This Row],[Discount]]&lt;=0.5,"Medium","High")))</f>
        <v>High</v>
      </c>
      <c r="P3893" s="1" t="str">
        <f>IF(Clean_Data[[#This Row],[Sales]]&lt;100,"Low",
IF(Clean_Data[[#This Row],[Sales]]&lt;500,"Medium","High"))</f>
        <v>Low</v>
      </c>
    </row>
    <row r="3894" spans="1:16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1">
        <v>48.9</v>
      </c>
      <c r="K3894" s="1">
        <v>5</v>
      </c>
      <c r="L3894" s="1">
        <v>0</v>
      </c>
      <c r="M3894" s="1">
        <v>18.093</v>
      </c>
      <c r="N3894" s="1">
        <f>Clean_Data[[#This Row],[Profit]]/Clean_Data[[#This Row],[Sales]]</f>
        <v>0.37</v>
      </c>
      <c r="O3894" s="1" t="str">
        <f>IF(Clean_Data[[#This Row],[Discount]]=0,"No Discount",
IF(Clean_Data[[#This Row],[Discount]]&lt;=0.2,"Low",
IF(Clean_Data[[#This Row],[Discount]]&lt;=0.5,"Medium","High")))</f>
        <v>No Discount</v>
      </c>
      <c r="P3894" s="1" t="str">
        <f>IF(Clean_Data[[#This Row],[Sales]]&lt;100,"Low",
IF(Clean_Data[[#This Row],[Sales]]&lt;500,"Medium","High"))</f>
        <v>Low</v>
      </c>
    </row>
    <row r="3895" spans="1:16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1">
        <v>3.552</v>
      </c>
      <c r="K3895" s="1">
        <v>3</v>
      </c>
      <c r="L3895" s="1">
        <v>0.2</v>
      </c>
      <c r="M3895" s="1">
        <v>1.2432000000000001</v>
      </c>
      <c r="N3895" s="1">
        <f>Clean_Data[[#This Row],[Profit]]/Clean_Data[[#This Row],[Sales]]</f>
        <v>0.35000000000000003</v>
      </c>
      <c r="O3895" s="1" t="str">
        <f>IF(Clean_Data[[#This Row],[Discount]]=0,"No Discount",
IF(Clean_Data[[#This Row],[Discount]]&lt;=0.2,"Low",
IF(Clean_Data[[#This Row],[Discount]]&lt;=0.5,"Medium","High")))</f>
        <v>Low</v>
      </c>
      <c r="P3895" s="1" t="str">
        <f>IF(Clean_Data[[#This Row],[Sales]]&lt;100,"Low",
IF(Clean_Data[[#This Row],[Sales]]&lt;500,"Medium","High"))</f>
        <v>Low</v>
      </c>
    </row>
    <row r="3896" spans="1:16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1">
        <v>15.552</v>
      </c>
      <c r="K3896" s="1">
        <v>3</v>
      </c>
      <c r="L3896" s="1">
        <v>0.2</v>
      </c>
      <c r="M3896" s="1">
        <v>5.4432</v>
      </c>
      <c r="N3896" s="1">
        <f>Clean_Data[[#This Row],[Profit]]/Clean_Data[[#This Row],[Sales]]</f>
        <v>0.35000000000000003</v>
      </c>
      <c r="O3896" s="1" t="str">
        <f>IF(Clean_Data[[#This Row],[Discount]]=0,"No Discount",
IF(Clean_Data[[#This Row],[Discount]]&lt;=0.2,"Low",
IF(Clean_Data[[#This Row],[Discount]]&lt;=0.5,"Medium","High")))</f>
        <v>Low</v>
      </c>
      <c r="P3896" s="1" t="str">
        <f>IF(Clean_Data[[#This Row],[Sales]]&lt;100,"Low",
IF(Clean_Data[[#This Row],[Sales]]&lt;500,"Medium","High"))</f>
        <v>Low</v>
      </c>
    </row>
    <row r="3897" spans="1:16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1">
        <v>2.3679999999999999</v>
      </c>
      <c r="K3897" s="1">
        <v>2</v>
      </c>
      <c r="L3897" s="1">
        <v>0.2</v>
      </c>
      <c r="M3897" s="1">
        <v>0.82879999999999998</v>
      </c>
      <c r="N3897" s="1">
        <f>Clean_Data[[#This Row],[Profit]]/Clean_Data[[#This Row],[Sales]]</f>
        <v>0.35000000000000003</v>
      </c>
      <c r="O3897" s="1" t="str">
        <f>IF(Clean_Data[[#This Row],[Discount]]=0,"No Discount",
IF(Clean_Data[[#This Row],[Discount]]&lt;=0.2,"Low",
IF(Clean_Data[[#This Row],[Discount]]&lt;=0.5,"Medium","High")))</f>
        <v>Low</v>
      </c>
      <c r="P3897" s="1" t="str">
        <f>IF(Clean_Data[[#This Row],[Sales]]&lt;100,"Low",
IF(Clean_Data[[#This Row],[Sales]]&lt;500,"Medium","High"))</f>
        <v>Low</v>
      </c>
    </row>
    <row r="3898" spans="1:16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1">
        <v>127.98399999999999</v>
      </c>
      <c r="K3898" s="1">
        <v>2</v>
      </c>
      <c r="L3898" s="1">
        <v>0.2</v>
      </c>
      <c r="M3898" s="1">
        <v>25.596800000000002</v>
      </c>
      <c r="N3898" s="1">
        <f>Clean_Data[[#This Row],[Profit]]/Clean_Data[[#This Row],[Sales]]</f>
        <v>0.2</v>
      </c>
      <c r="O3898" s="1" t="str">
        <f>IF(Clean_Data[[#This Row],[Discount]]=0,"No Discount",
IF(Clean_Data[[#This Row],[Discount]]&lt;=0.2,"Low",
IF(Clean_Data[[#This Row],[Discount]]&lt;=0.5,"Medium","High")))</f>
        <v>Low</v>
      </c>
      <c r="P3898" s="1" t="str">
        <f>IF(Clean_Data[[#This Row],[Sales]]&lt;100,"Low",
IF(Clean_Data[[#This Row],[Sales]]&lt;500,"Medium","High"))</f>
        <v>Medium</v>
      </c>
    </row>
    <row r="3899" spans="1:16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1">
        <v>10.368</v>
      </c>
      <c r="K3899" s="1">
        <v>2</v>
      </c>
      <c r="L3899" s="1">
        <v>0.2</v>
      </c>
      <c r="M3899" s="1">
        <v>3.6288</v>
      </c>
      <c r="N3899" s="1">
        <f>Clean_Data[[#This Row],[Profit]]/Clean_Data[[#This Row],[Sales]]</f>
        <v>0.35</v>
      </c>
      <c r="O3899" s="1" t="str">
        <f>IF(Clean_Data[[#This Row],[Discount]]=0,"No Discount",
IF(Clean_Data[[#This Row],[Discount]]&lt;=0.2,"Low",
IF(Clean_Data[[#This Row],[Discount]]&lt;=0.5,"Medium","High")))</f>
        <v>Low</v>
      </c>
      <c r="P3899" s="1" t="str">
        <f>IF(Clean_Data[[#This Row],[Sales]]&lt;100,"Low",
IF(Clean_Data[[#This Row],[Sales]]&lt;500,"Medium","High"))</f>
        <v>Low</v>
      </c>
    </row>
    <row r="3900" spans="1:16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1">
        <v>47.984000000000002</v>
      </c>
      <c r="K3900" s="1">
        <v>2</v>
      </c>
      <c r="L3900" s="1">
        <v>0.2</v>
      </c>
      <c r="M3900" s="1">
        <v>-1.1996</v>
      </c>
      <c r="N3900" s="1">
        <f>Clean_Data[[#This Row],[Profit]]/Clean_Data[[#This Row],[Sales]]</f>
        <v>-2.4999999999999998E-2</v>
      </c>
      <c r="O3900" s="1" t="str">
        <f>IF(Clean_Data[[#This Row],[Discount]]=0,"No Discount",
IF(Clean_Data[[#This Row],[Discount]]&lt;=0.2,"Low",
IF(Clean_Data[[#This Row],[Discount]]&lt;=0.5,"Medium","High")))</f>
        <v>Low</v>
      </c>
      <c r="P3900" s="1" t="str">
        <f>IF(Clean_Data[[#This Row],[Sales]]&lt;100,"Low",
IF(Clean_Data[[#This Row],[Sales]]&lt;500,"Medium","High"))</f>
        <v>Low</v>
      </c>
    </row>
    <row r="3901" spans="1:16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1">
        <v>270.33999999999997</v>
      </c>
      <c r="K3901" s="1">
        <v>14</v>
      </c>
      <c r="L3901" s="1">
        <v>0</v>
      </c>
      <c r="M3901" s="1">
        <v>75.6952</v>
      </c>
      <c r="N3901" s="1">
        <f>Clean_Data[[#This Row],[Profit]]/Clean_Data[[#This Row],[Sales]]</f>
        <v>0.28000000000000003</v>
      </c>
      <c r="O3901" s="1" t="str">
        <f>IF(Clean_Data[[#This Row],[Discount]]=0,"No Discount",
IF(Clean_Data[[#This Row],[Discount]]&lt;=0.2,"Low",
IF(Clean_Data[[#This Row],[Discount]]&lt;=0.5,"Medium","High")))</f>
        <v>No Discount</v>
      </c>
      <c r="P3901" s="1" t="str">
        <f>IF(Clean_Data[[#This Row],[Sales]]&lt;100,"Low",
IF(Clean_Data[[#This Row],[Sales]]&lt;500,"Medium","High"))</f>
        <v>Medium</v>
      </c>
    </row>
    <row r="3902" spans="1:16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1">
        <v>98.111999999999995</v>
      </c>
      <c r="K3902" s="1">
        <v>7</v>
      </c>
      <c r="L3902" s="1">
        <v>0.2</v>
      </c>
      <c r="M3902" s="1">
        <v>18.396000000000001</v>
      </c>
      <c r="N3902" s="1">
        <f>Clean_Data[[#This Row],[Profit]]/Clean_Data[[#This Row],[Sales]]</f>
        <v>0.18750000000000003</v>
      </c>
      <c r="O3902" s="1" t="str">
        <f>IF(Clean_Data[[#This Row],[Discount]]=0,"No Discount",
IF(Clean_Data[[#This Row],[Discount]]&lt;=0.2,"Low",
IF(Clean_Data[[#This Row],[Discount]]&lt;=0.5,"Medium","High")))</f>
        <v>Low</v>
      </c>
      <c r="P3902" s="1" t="str">
        <f>IF(Clean_Data[[#This Row],[Sales]]&lt;100,"Low",
IF(Clean_Data[[#This Row],[Sales]]&lt;500,"Medium","High"))</f>
        <v>Low</v>
      </c>
    </row>
    <row r="3903" spans="1:16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1">
        <v>563.80799999999999</v>
      </c>
      <c r="K3903" s="1">
        <v>4</v>
      </c>
      <c r="L3903" s="1">
        <v>0.2</v>
      </c>
      <c r="M3903" s="1">
        <v>21.142800000000001</v>
      </c>
      <c r="N3903" s="1">
        <f>Clean_Data[[#This Row],[Profit]]/Clean_Data[[#This Row],[Sales]]</f>
        <v>3.7500000000000006E-2</v>
      </c>
      <c r="O3903" s="1" t="str">
        <f>IF(Clean_Data[[#This Row],[Discount]]=0,"No Discount",
IF(Clean_Data[[#This Row],[Discount]]&lt;=0.2,"Low",
IF(Clean_Data[[#This Row],[Discount]]&lt;=0.5,"Medium","High")))</f>
        <v>Low</v>
      </c>
      <c r="P3903" s="1" t="str">
        <f>IF(Clean_Data[[#This Row],[Sales]]&lt;100,"Low",
IF(Clean_Data[[#This Row],[Sales]]&lt;500,"Medium","High"))</f>
        <v>High</v>
      </c>
    </row>
    <row r="3904" spans="1:16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1">
        <v>10.428000000000001</v>
      </c>
      <c r="K3904" s="1">
        <v>4</v>
      </c>
      <c r="L3904" s="1">
        <v>0.7</v>
      </c>
      <c r="M3904" s="1">
        <v>-6.952</v>
      </c>
      <c r="N3904" s="1">
        <f>Clean_Data[[#This Row],[Profit]]/Clean_Data[[#This Row],[Sales]]</f>
        <v>-0.66666666666666663</v>
      </c>
      <c r="O3904" s="1" t="str">
        <f>IF(Clean_Data[[#This Row],[Discount]]=0,"No Discount",
IF(Clean_Data[[#This Row],[Discount]]&lt;=0.2,"Low",
IF(Clean_Data[[#This Row],[Discount]]&lt;=0.5,"Medium","High")))</f>
        <v>High</v>
      </c>
      <c r="P3904" s="1" t="str">
        <f>IF(Clean_Data[[#This Row],[Sales]]&lt;100,"Low",
IF(Clean_Data[[#This Row],[Sales]]&lt;500,"Medium","High"))</f>
        <v>Low</v>
      </c>
    </row>
    <row r="3905" spans="1:16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1">
        <v>547.13599999999997</v>
      </c>
      <c r="K3905" s="1">
        <v>4</v>
      </c>
      <c r="L3905" s="1">
        <v>0.2</v>
      </c>
      <c r="M3905" s="1">
        <v>-68.391999999999996</v>
      </c>
      <c r="N3905" s="1">
        <f>Clean_Data[[#This Row],[Profit]]/Clean_Data[[#This Row],[Sales]]</f>
        <v>-0.125</v>
      </c>
      <c r="O3905" s="1" t="str">
        <f>IF(Clean_Data[[#This Row],[Discount]]=0,"No Discount",
IF(Clean_Data[[#This Row],[Discount]]&lt;=0.2,"Low",
IF(Clean_Data[[#This Row],[Discount]]&lt;=0.5,"Medium","High")))</f>
        <v>Low</v>
      </c>
      <c r="P3905" s="1" t="str">
        <f>IF(Clean_Data[[#This Row],[Sales]]&lt;100,"Low",
IF(Clean_Data[[#This Row],[Sales]]&lt;500,"Medium","High"))</f>
        <v>High</v>
      </c>
    </row>
    <row r="3906" spans="1:16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1">
        <v>14.85</v>
      </c>
      <c r="K3906" s="1">
        <v>5</v>
      </c>
      <c r="L3906" s="1">
        <v>0.4</v>
      </c>
      <c r="M3906" s="1">
        <v>-3.2174999999999998</v>
      </c>
      <c r="N3906" s="1">
        <f>Clean_Data[[#This Row],[Profit]]/Clean_Data[[#This Row],[Sales]]</f>
        <v>-0.21666666666666665</v>
      </c>
      <c r="O3906" s="1" t="str">
        <f>IF(Clean_Data[[#This Row],[Discount]]=0,"No Discount",
IF(Clean_Data[[#This Row],[Discount]]&lt;=0.2,"Low",
IF(Clean_Data[[#This Row],[Discount]]&lt;=0.5,"Medium","High")))</f>
        <v>Medium</v>
      </c>
      <c r="P3906" s="1" t="str">
        <f>IF(Clean_Data[[#This Row],[Sales]]&lt;100,"Low",
IF(Clean_Data[[#This Row],[Sales]]&lt;500,"Medium","High"))</f>
        <v>Low</v>
      </c>
    </row>
    <row r="3907" spans="1:16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1">
        <v>41.988</v>
      </c>
      <c r="K3907" s="1">
        <v>2</v>
      </c>
      <c r="L3907" s="1">
        <v>0.4</v>
      </c>
      <c r="M3907" s="1">
        <v>-9.7972000000000001</v>
      </c>
      <c r="N3907" s="1">
        <f>Clean_Data[[#This Row],[Profit]]/Clean_Data[[#This Row],[Sales]]</f>
        <v>-0.23333333333333334</v>
      </c>
      <c r="O3907" s="1" t="str">
        <f>IF(Clean_Data[[#This Row],[Discount]]=0,"No Discount",
IF(Clean_Data[[#This Row],[Discount]]&lt;=0.2,"Low",
IF(Clean_Data[[#This Row],[Discount]]&lt;=0.5,"Medium","High")))</f>
        <v>Medium</v>
      </c>
      <c r="P3907" s="1" t="str">
        <f>IF(Clean_Data[[#This Row],[Sales]]&lt;100,"Low",
IF(Clean_Data[[#This Row],[Sales]]&lt;500,"Medium","High"))</f>
        <v>Low</v>
      </c>
    </row>
    <row r="3908" spans="1:16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7.5839999999999996</v>
      </c>
      <c r="K3908" s="1">
        <v>1</v>
      </c>
      <c r="L3908" s="1">
        <v>0.2</v>
      </c>
      <c r="M3908" s="1">
        <v>2.37</v>
      </c>
      <c r="N3908" s="1">
        <f>Clean_Data[[#This Row],[Profit]]/Clean_Data[[#This Row],[Sales]]</f>
        <v>0.31250000000000006</v>
      </c>
      <c r="O3908" s="1" t="str">
        <f>IF(Clean_Data[[#This Row],[Discount]]=0,"No Discount",
IF(Clean_Data[[#This Row],[Discount]]&lt;=0.2,"Low",
IF(Clean_Data[[#This Row],[Discount]]&lt;=0.5,"Medium","High")))</f>
        <v>Low</v>
      </c>
      <c r="P3908" s="1" t="str">
        <f>IF(Clean_Data[[#This Row],[Sales]]&lt;100,"Low",
IF(Clean_Data[[#This Row],[Sales]]&lt;500,"Medium","High"))</f>
        <v>Low</v>
      </c>
    </row>
    <row r="3909" spans="1:16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1">
        <v>352.45</v>
      </c>
      <c r="K3909" s="1">
        <v>5</v>
      </c>
      <c r="L3909" s="1">
        <v>0.5</v>
      </c>
      <c r="M3909" s="1">
        <v>-211.47</v>
      </c>
      <c r="N3909" s="1">
        <f>Clean_Data[[#This Row],[Profit]]/Clean_Data[[#This Row],[Sales]]</f>
        <v>-0.6</v>
      </c>
      <c r="O3909" s="1" t="str">
        <f>IF(Clean_Data[[#This Row],[Discount]]=0,"No Discount",
IF(Clean_Data[[#This Row],[Discount]]&lt;=0.2,"Low",
IF(Clean_Data[[#This Row],[Discount]]&lt;=0.5,"Medium","High")))</f>
        <v>Medium</v>
      </c>
      <c r="P3909" s="1" t="str">
        <f>IF(Clean_Data[[#This Row],[Sales]]&lt;100,"Low",
IF(Clean_Data[[#This Row],[Sales]]&lt;500,"Medium","High"))</f>
        <v>Medium</v>
      </c>
    </row>
    <row r="3910" spans="1:16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1">
        <v>470.37599999999998</v>
      </c>
      <c r="K3910" s="1">
        <v>3</v>
      </c>
      <c r="L3910" s="1">
        <v>0.2</v>
      </c>
      <c r="M3910" s="1">
        <v>52.917299999999997</v>
      </c>
      <c r="N3910" s="1">
        <f>Clean_Data[[#This Row],[Profit]]/Clean_Data[[#This Row],[Sales]]</f>
        <v>0.1125</v>
      </c>
      <c r="O3910" s="1" t="str">
        <f>IF(Clean_Data[[#This Row],[Discount]]=0,"No Discount",
IF(Clean_Data[[#This Row],[Discount]]&lt;=0.2,"Low",
IF(Clean_Data[[#This Row],[Discount]]&lt;=0.5,"Medium","High")))</f>
        <v>Low</v>
      </c>
      <c r="P3910" s="1" t="str">
        <f>IF(Clean_Data[[#This Row],[Sales]]&lt;100,"Low",
IF(Clean_Data[[#This Row],[Sales]]&lt;500,"Medium","High"))</f>
        <v>Medium</v>
      </c>
    </row>
    <row r="3911" spans="1:16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1">
        <v>19.440000000000001</v>
      </c>
      <c r="K3911" s="1">
        <v>3</v>
      </c>
      <c r="L3911" s="1">
        <v>0</v>
      </c>
      <c r="M3911" s="1">
        <v>9.3312000000000008</v>
      </c>
      <c r="N3911" s="1">
        <f>Clean_Data[[#This Row],[Profit]]/Clean_Data[[#This Row],[Sales]]</f>
        <v>0.48000000000000004</v>
      </c>
      <c r="O3911" s="1" t="str">
        <f>IF(Clean_Data[[#This Row],[Discount]]=0,"No Discount",
IF(Clean_Data[[#This Row],[Discount]]&lt;=0.2,"Low",
IF(Clean_Data[[#This Row],[Discount]]&lt;=0.5,"Medium","High")))</f>
        <v>No Discount</v>
      </c>
      <c r="P3911" s="1" t="str">
        <f>IF(Clean_Data[[#This Row],[Sales]]&lt;100,"Low",
IF(Clean_Data[[#This Row],[Sales]]&lt;500,"Medium","High"))</f>
        <v>Low</v>
      </c>
    </row>
    <row r="3912" spans="1:16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1">
        <v>9.82</v>
      </c>
      <c r="K3912" s="1">
        <v>2</v>
      </c>
      <c r="L3912" s="1">
        <v>0</v>
      </c>
      <c r="M3912" s="1">
        <v>3.2406000000000001</v>
      </c>
      <c r="N3912" s="1">
        <f>Clean_Data[[#This Row],[Profit]]/Clean_Data[[#This Row],[Sales]]</f>
        <v>0.33</v>
      </c>
      <c r="O3912" s="1" t="str">
        <f>IF(Clean_Data[[#This Row],[Discount]]=0,"No Discount",
IF(Clean_Data[[#This Row],[Discount]]&lt;=0.2,"Low",
IF(Clean_Data[[#This Row],[Discount]]&lt;=0.5,"Medium","High")))</f>
        <v>No Discount</v>
      </c>
      <c r="P3912" s="1" t="str">
        <f>IF(Clean_Data[[#This Row],[Sales]]&lt;100,"Low",
IF(Clean_Data[[#This Row],[Sales]]&lt;500,"Medium","High"))</f>
        <v>Low</v>
      </c>
    </row>
    <row r="3913" spans="1:16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1">
        <v>801.6</v>
      </c>
      <c r="K3913" s="1">
        <v>5</v>
      </c>
      <c r="L3913" s="1">
        <v>0.5</v>
      </c>
      <c r="M3913" s="1">
        <v>-448.89600000000002</v>
      </c>
      <c r="N3913" s="1">
        <f>Clean_Data[[#This Row],[Profit]]/Clean_Data[[#This Row],[Sales]]</f>
        <v>-0.56000000000000005</v>
      </c>
      <c r="O3913" s="1" t="str">
        <f>IF(Clean_Data[[#This Row],[Discount]]=0,"No Discount",
IF(Clean_Data[[#This Row],[Discount]]&lt;=0.2,"Low",
IF(Clean_Data[[#This Row],[Discount]]&lt;=0.5,"Medium","High")))</f>
        <v>Medium</v>
      </c>
      <c r="P3913" s="1" t="str">
        <f>IF(Clean_Data[[#This Row],[Sales]]&lt;100,"Low",
IF(Clean_Data[[#This Row],[Sales]]&lt;500,"Medium","High"))</f>
        <v>High</v>
      </c>
    </row>
    <row r="3914" spans="1:16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1">
        <v>161.56800000000001</v>
      </c>
      <c r="K3914" s="1">
        <v>2</v>
      </c>
      <c r="L3914" s="1">
        <v>0.2</v>
      </c>
      <c r="M3914" s="1">
        <v>10.098000000000001</v>
      </c>
      <c r="N3914" s="1">
        <f>Clean_Data[[#This Row],[Profit]]/Clean_Data[[#This Row],[Sales]]</f>
        <v>6.25E-2</v>
      </c>
      <c r="O3914" s="1" t="str">
        <f>IF(Clean_Data[[#This Row],[Discount]]=0,"No Discount",
IF(Clean_Data[[#This Row],[Discount]]&lt;=0.2,"Low",
IF(Clean_Data[[#This Row],[Discount]]&lt;=0.5,"Medium","High")))</f>
        <v>Low</v>
      </c>
      <c r="P3914" s="1" t="str">
        <f>IF(Clean_Data[[#This Row],[Sales]]&lt;100,"Low",
IF(Clean_Data[[#This Row],[Sales]]&lt;500,"Medium","High"))</f>
        <v>Medium</v>
      </c>
    </row>
    <row r="3915" spans="1:16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1">
        <v>16.096</v>
      </c>
      <c r="K3915" s="1">
        <v>2</v>
      </c>
      <c r="L3915" s="1">
        <v>0.2</v>
      </c>
      <c r="M3915" s="1">
        <v>5.2312000000000003</v>
      </c>
      <c r="N3915" s="1">
        <f>Clean_Data[[#This Row],[Profit]]/Clean_Data[[#This Row],[Sales]]</f>
        <v>0.32500000000000001</v>
      </c>
      <c r="O3915" s="1" t="str">
        <f>IF(Clean_Data[[#This Row],[Discount]]=0,"No Discount",
IF(Clean_Data[[#This Row],[Discount]]&lt;=0.2,"Low",
IF(Clean_Data[[#This Row],[Discount]]&lt;=0.5,"Medium","High")))</f>
        <v>Low</v>
      </c>
      <c r="P3915" s="1" t="str">
        <f>IF(Clean_Data[[#This Row],[Sales]]&lt;100,"Low",
IF(Clean_Data[[#This Row],[Sales]]&lt;500,"Medium","High"))</f>
        <v>Low</v>
      </c>
    </row>
    <row r="3916" spans="1:16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1">
        <v>7.6559999999999997</v>
      </c>
      <c r="K3916" s="1">
        <v>4</v>
      </c>
      <c r="L3916" s="1">
        <v>0.7</v>
      </c>
      <c r="M3916" s="1">
        <v>-6.1247999999999996</v>
      </c>
      <c r="N3916" s="1">
        <f>Clean_Data[[#This Row],[Profit]]/Clean_Data[[#This Row],[Sales]]</f>
        <v>-0.79999999999999993</v>
      </c>
      <c r="O3916" s="1" t="str">
        <f>IF(Clean_Data[[#This Row],[Discount]]=0,"No Discount",
IF(Clean_Data[[#This Row],[Discount]]&lt;=0.2,"Low",
IF(Clean_Data[[#This Row],[Discount]]&lt;=0.5,"Medium","High")))</f>
        <v>High</v>
      </c>
      <c r="P3916" s="1" t="str">
        <f>IF(Clean_Data[[#This Row],[Sales]]&lt;100,"Low",
IF(Clean_Data[[#This Row],[Sales]]&lt;500,"Medium","High"))</f>
        <v>Low</v>
      </c>
    </row>
    <row r="3917" spans="1:16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311.976</v>
      </c>
      <c r="K3917" s="1">
        <v>3</v>
      </c>
      <c r="L3917" s="1">
        <v>0.2</v>
      </c>
      <c r="M3917" s="1">
        <v>-42.896700000000003</v>
      </c>
      <c r="N3917" s="1">
        <f>Clean_Data[[#This Row],[Profit]]/Clean_Data[[#This Row],[Sales]]</f>
        <v>-0.13750000000000001</v>
      </c>
      <c r="O3917" s="1" t="str">
        <f>IF(Clean_Data[[#This Row],[Discount]]=0,"No Discount",
IF(Clean_Data[[#This Row],[Discount]]&lt;=0.2,"Low",
IF(Clean_Data[[#This Row],[Discount]]&lt;=0.5,"Medium","High")))</f>
        <v>Low</v>
      </c>
      <c r="P3917" s="1" t="str">
        <f>IF(Clean_Data[[#This Row],[Sales]]&lt;100,"Low",
IF(Clean_Data[[#This Row],[Sales]]&lt;500,"Medium","High"))</f>
        <v>Medium</v>
      </c>
    </row>
    <row r="3918" spans="1:16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1">
        <v>61.68</v>
      </c>
      <c r="K3918" s="1">
        <v>4</v>
      </c>
      <c r="L3918" s="1">
        <v>0</v>
      </c>
      <c r="M3918" s="1">
        <v>16.653600000000001</v>
      </c>
      <c r="N3918" s="1">
        <f>Clean_Data[[#This Row],[Profit]]/Clean_Data[[#This Row],[Sales]]</f>
        <v>0.27</v>
      </c>
      <c r="O3918" s="1" t="str">
        <f>IF(Clean_Data[[#This Row],[Discount]]=0,"No Discount",
IF(Clean_Data[[#This Row],[Discount]]&lt;=0.2,"Low",
IF(Clean_Data[[#This Row],[Discount]]&lt;=0.5,"Medium","High")))</f>
        <v>No Discount</v>
      </c>
      <c r="P3918" s="1" t="str">
        <f>IF(Clean_Data[[#This Row],[Sales]]&lt;100,"Low",
IF(Clean_Data[[#This Row],[Sales]]&lt;500,"Medium","High"))</f>
        <v>Low</v>
      </c>
    </row>
    <row r="3919" spans="1:16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1">
        <v>63.96</v>
      </c>
      <c r="K3919" s="1">
        <v>4</v>
      </c>
      <c r="L3919" s="1">
        <v>0</v>
      </c>
      <c r="M3919" s="1">
        <v>30.700800000000001</v>
      </c>
      <c r="N3919" s="1">
        <f>Clean_Data[[#This Row],[Profit]]/Clean_Data[[#This Row],[Sales]]</f>
        <v>0.48</v>
      </c>
      <c r="O3919" s="1" t="str">
        <f>IF(Clean_Data[[#This Row],[Discount]]=0,"No Discount",
IF(Clean_Data[[#This Row],[Discount]]&lt;=0.2,"Low",
IF(Clean_Data[[#This Row],[Discount]]&lt;=0.5,"Medium","High")))</f>
        <v>No Discount</v>
      </c>
      <c r="P3919" s="1" t="str">
        <f>IF(Clean_Data[[#This Row],[Sales]]&lt;100,"Low",
IF(Clean_Data[[#This Row],[Sales]]&lt;500,"Medium","High"))</f>
        <v>Low</v>
      </c>
    </row>
    <row r="3920" spans="1:16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1">
        <v>359.976</v>
      </c>
      <c r="K3920" s="1">
        <v>3</v>
      </c>
      <c r="L3920" s="1">
        <v>0.2</v>
      </c>
      <c r="M3920" s="1">
        <v>35.997599999999998</v>
      </c>
      <c r="N3920" s="1">
        <f>Clean_Data[[#This Row],[Profit]]/Clean_Data[[#This Row],[Sales]]</f>
        <v>9.9999999999999992E-2</v>
      </c>
      <c r="O3920" s="1" t="str">
        <f>IF(Clean_Data[[#This Row],[Discount]]=0,"No Discount",
IF(Clean_Data[[#This Row],[Discount]]&lt;=0.2,"Low",
IF(Clean_Data[[#This Row],[Discount]]&lt;=0.5,"Medium","High")))</f>
        <v>Low</v>
      </c>
      <c r="P3920" s="1" t="str">
        <f>IF(Clean_Data[[#This Row],[Sales]]&lt;100,"Low",
IF(Clean_Data[[#This Row],[Sales]]&lt;500,"Medium","High"))</f>
        <v>Medium</v>
      </c>
    </row>
    <row r="3921" spans="1:16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1">
        <v>25.344000000000001</v>
      </c>
      <c r="K3921" s="1">
        <v>6</v>
      </c>
      <c r="L3921" s="1">
        <v>0.2</v>
      </c>
      <c r="M3921" s="1">
        <v>7.92</v>
      </c>
      <c r="N3921" s="1">
        <f>Clean_Data[[#This Row],[Profit]]/Clean_Data[[#This Row],[Sales]]</f>
        <v>0.3125</v>
      </c>
      <c r="O3921" s="1" t="str">
        <f>IF(Clean_Data[[#This Row],[Discount]]=0,"No Discount",
IF(Clean_Data[[#This Row],[Discount]]&lt;=0.2,"Low",
IF(Clean_Data[[#This Row],[Discount]]&lt;=0.5,"Medium","High")))</f>
        <v>Low</v>
      </c>
      <c r="P3921" s="1" t="str">
        <f>IF(Clean_Data[[#This Row],[Sales]]&lt;100,"Low",
IF(Clean_Data[[#This Row],[Sales]]&lt;500,"Medium","High"))</f>
        <v>Low</v>
      </c>
    </row>
    <row r="3922" spans="1:16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1">
        <v>26.72</v>
      </c>
      <c r="K3922" s="1">
        <v>5</v>
      </c>
      <c r="L3922" s="1">
        <v>0.2</v>
      </c>
      <c r="M3922" s="1">
        <v>9.3520000000000003</v>
      </c>
      <c r="N3922" s="1">
        <f>Clean_Data[[#This Row],[Profit]]/Clean_Data[[#This Row],[Sales]]</f>
        <v>0.35000000000000003</v>
      </c>
      <c r="O3922" s="1" t="str">
        <f>IF(Clean_Data[[#This Row],[Discount]]=0,"No Discount",
IF(Clean_Data[[#This Row],[Discount]]&lt;=0.2,"Low",
IF(Clean_Data[[#This Row],[Discount]]&lt;=0.5,"Medium","High")))</f>
        <v>Low</v>
      </c>
      <c r="P3922" s="1" t="str">
        <f>IF(Clean_Data[[#This Row],[Sales]]&lt;100,"Low",
IF(Clean_Data[[#This Row],[Sales]]&lt;500,"Medium","High"))</f>
        <v>Low</v>
      </c>
    </row>
    <row r="3923" spans="1:16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1">
        <v>30.28</v>
      </c>
      <c r="K3923" s="1">
        <v>2</v>
      </c>
      <c r="L3923" s="1">
        <v>0</v>
      </c>
      <c r="M3923" s="1">
        <v>1.2112000000000001</v>
      </c>
      <c r="N3923" s="1">
        <f>Clean_Data[[#This Row],[Profit]]/Clean_Data[[#This Row],[Sales]]</f>
        <v>0.04</v>
      </c>
      <c r="O3923" s="1" t="str">
        <f>IF(Clean_Data[[#This Row],[Discount]]=0,"No Discount",
IF(Clean_Data[[#This Row],[Discount]]&lt;=0.2,"Low",
IF(Clean_Data[[#This Row],[Discount]]&lt;=0.5,"Medium","High")))</f>
        <v>No Discount</v>
      </c>
      <c r="P3923" s="1" t="str">
        <f>IF(Clean_Data[[#This Row],[Sales]]&lt;100,"Low",
IF(Clean_Data[[#This Row],[Sales]]&lt;500,"Medium","High"))</f>
        <v>Low</v>
      </c>
    </row>
    <row r="3924" spans="1:16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1">
        <v>57.93</v>
      </c>
      <c r="K3924" s="1">
        <v>3</v>
      </c>
      <c r="L3924" s="1">
        <v>0</v>
      </c>
      <c r="M3924" s="1">
        <v>16.220400000000001</v>
      </c>
      <c r="N3924" s="1">
        <f>Clean_Data[[#This Row],[Profit]]/Clean_Data[[#This Row],[Sales]]</f>
        <v>0.28000000000000003</v>
      </c>
      <c r="O3924" s="1" t="str">
        <f>IF(Clean_Data[[#This Row],[Discount]]=0,"No Discount",
IF(Clean_Data[[#This Row],[Discount]]&lt;=0.2,"Low",
IF(Clean_Data[[#This Row],[Discount]]&lt;=0.5,"Medium","High")))</f>
        <v>No Discount</v>
      </c>
      <c r="P3924" s="1" t="str">
        <f>IF(Clean_Data[[#This Row],[Sales]]&lt;100,"Low",
IF(Clean_Data[[#This Row],[Sales]]&lt;500,"Medium","High"))</f>
        <v>Low</v>
      </c>
    </row>
    <row r="3925" spans="1:16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1">
        <v>35.340000000000003</v>
      </c>
      <c r="K3925" s="1">
        <v>2</v>
      </c>
      <c r="L3925" s="1">
        <v>0</v>
      </c>
      <c r="M3925" s="1">
        <v>13.4292</v>
      </c>
      <c r="N3925" s="1">
        <f>Clean_Data[[#This Row],[Profit]]/Clean_Data[[#This Row],[Sales]]</f>
        <v>0.37999999999999995</v>
      </c>
      <c r="O3925" s="1" t="str">
        <f>IF(Clean_Data[[#This Row],[Discount]]=0,"No Discount",
IF(Clean_Data[[#This Row],[Discount]]&lt;=0.2,"Low",
IF(Clean_Data[[#This Row],[Discount]]&lt;=0.5,"Medium","High")))</f>
        <v>No Discount</v>
      </c>
      <c r="P3925" s="1" t="str">
        <f>IF(Clean_Data[[#This Row],[Sales]]&lt;100,"Low",
IF(Clean_Data[[#This Row],[Sales]]&lt;500,"Medium","High"))</f>
        <v>Low</v>
      </c>
    </row>
    <row r="3926" spans="1:16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1">
        <v>137.24</v>
      </c>
      <c r="K3926" s="1">
        <v>5</v>
      </c>
      <c r="L3926" s="1">
        <v>0.2</v>
      </c>
      <c r="M3926" s="1">
        <v>46.3185</v>
      </c>
      <c r="N3926" s="1">
        <f>Clean_Data[[#This Row],[Profit]]/Clean_Data[[#This Row],[Sales]]</f>
        <v>0.33749999999999997</v>
      </c>
      <c r="O3926" s="1" t="str">
        <f>IF(Clean_Data[[#This Row],[Discount]]=0,"No Discount",
IF(Clean_Data[[#This Row],[Discount]]&lt;=0.2,"Low",
IF(Clean_Data[[#This Row],[Discount]]&lt;=0.5,"Medium","High")))</f>
        <v>Low</v>
      </c>
      <c r="P3926" s="1" t="str">
        <f>IF(Clean_Data[[#This Row],[Sales]]&lt;100,"Low",
IF(Clean_Data[[#This Row],[Sales]]&lt;500,"Medium","High"))</f>
        <v>Medium</v>
      </c>
    </row>
    <row r="3927" spans="1:16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1">
        <v>241.33199999999999</v>
      </c>
      <c r="K3927" s="1">
        <v>5</v>
      </c>
      <c r="L3927" s="1">
        <v>0.32</v>
      </c>
      <c r="M3927" s="1">
        <v>-14.196</v>
      </c>
      <c r="N3927" s="1">
        <f>Clean_Data[[#This Row],[Profit]]/Clean_Data[[#This Row],[Sales]]</f>
        <v>-5.8823529411764705E-2</v>
      </c>
      <c r="O3927" s="1" t="str">
        <f>IF(Clean_Data[[#This Row],[Discount]]=0,"No Discount",
IF(Clean_Data[[#This Row],[Discount]]&lt;=0.2,"Low",
IF(Clean_Data[[#This Row],[Discount]]&lt;=0.5,"Medium","High")))</f>
        <v>Medium</v>
      </c>
      <c r="P3927" s="1" t="str">
        <f>IF(Clean_Data[[#This Row],[Sales]]&lt;100,"Low",
IF(Clean_Data[[#This Row],[Sales]]&lt;500,"Medium","High"))</f>
        <v>Medium</v>
      </c>
    </row>
    <row r="3928" spans="1:16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1">
        <v>5.1840000000000002</v>
      </c>
      <c r="K3928" s="1">
        <v>1</v>
      </c>
      <c r="L3928" s="1">
        <v>0.2</v>
      </c>
      <c r="M3928" s="1">
        <v>1.8792</v>
      </c>
      <c r="N3928" s="1">
        <f>Clean_Data[[#This Row],[Profit]]/Clean_Data[[#This Row],[Sales]]</f>
        <v>0.36249999999999999</v>
      </c>
      <c r="O3928" s="1" t="str">
        <f>IF(Clean_Data[[#This Row],[Discount]]=0,"No Discount",
IF(Clean_Data[[#This Row],[Discount]]&lt;=0.2,"Low",
IF(Clean_Data[[#This Row],[Discount]]&lt;=0.5,"Medium","High")))</f>
        <v>Low</v>
      </c>
      <c r="P3928" s="1" t="str">
        <f>IF(Clean_Data[[#This Row],[Sales]]&lt;100,"Low",
IF(Clean_Data[[#This Row],[Sales]]&lt;500,"Medium","High"))</f>
        <v>Low</v>
      </c>
    </row>
    <row r="3929" spans="1:16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1">
        <v>145.54400000000001</v>
      </c>
      <c r="K3929" s="1">
        <v>7</v>
      </c>
      <c r="L3929" s="1">
        <v>0.2</v>
      </c>
      <c r="M3929" s="1">
        <v>16.373699999999999</v>
      </c>
      <c r="N3929" s="1">
        <f>Clean_Data[[#This Row],[Profit]]/Clean_Data[[#This Row],[Sales]]</f>
        <v>0.11249999999999999</v>
      </c>
      <c r="O3929" s="1" t="str">
        <f>IF(Clean_Data[[#This Row],[Discount]]=0,"No Discount",
IF(Clean_Data[[#This Row],[Discount]]&lt;=0.2,"Low",
IF(Clean_Data[[#This Row],[Discount]]&lt;=0.5,"Medium","High")))</f>
        <v>Low</v>
      </c>
      <c r="P3929" s="1" t="str">
        <f>IF(Clean_Data[[#This Row],[Sales]]&lt;100,"Low",
IF(Clean_Data[[#This Row],[Sales]]&lt;500,"Medium","High"))</f>
        <v>Medium</v>
      </c>
    </row>
    <row r="3930" spans="1:16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1">
        <v>5.4720000000000004</v>
      </c>
      <c r="K3930" s="1">
        <v>3</v>
      </c>
      <c r="L3930" s="1">
        <v>0.2</v>
      </c>
      <c r="M3930" s="1">
        <v>1.6415999999999999</v>
      </c>
      <c r="N3930" s="1">
        <f>Clean_Data[[#This Row],[Profit]]/Clean_Data[[#This Row],[Sales]]</f>
        <v>0.3</v>
      </c>
      <c r="O3930" s="1" t="str">
        <f>IF(Clean_Data[[#This Row],[Discount]]=0,"No Discount",
IF(Clean_Data[[#This Row],[Discount]]&lt;=0.2,"Low",
IF(Clean_Data[[#This Row],[Discount]]&lt;=0.5,"Medium","High")))</f>
        <v>Low</v>
      </c>
      <c r="P3930" s="1" t="str">
        <f>IF(Clean_Data[[#This Row],[Sales]]&lt;100,"Low",
IF(Clean_Data[[#This Row],[Sales]]&lt;500,"Medium","High"))</f>
        <v>Low</v>
      </c>
    </row>
    <row r="3931" spans="1:16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1">
        <v>47.984000000000002</v>
      </c>
      <c r="K3931" s="1">
        <v>2</v>
      </c>
      <c r="L3931" s="1">
        <v>0.2</v>
      </c>
      <c r="M3931" s="1">
        <v>13.195600000000001</v>
      </c>
      <c r="N3931" s="1">
        <f>Clean_Data[[#This Row],[Profit]]/Clean_Data[[#This Row],[Sales]]</f>
        <v>0.27500000000000002</v>
      </c>
      <c r="O3931" s="1" t="str">
        <f>IF(Clean_Data[[#This Row],[Discount]]=0,"No Discount",
IF(Clean_Data[[#This Row],[Discount]]&lt;=0.2,"Low",
IF(Clean_Data[[#This Row],[Discount]]&lt;=0.5,"Medium","High")))</f>
        <v>Low</v>
      </c>
      <c r="P3931" s="1" t="str">
        <f>IF(Clean_Data[[#This Row],[Sales]]&lt;100,"Low",
IF(Clean_Data[[#This Row],[Sales]]&lt;500,"Medium","High"))</f>
        <v>Low</v>
      </c>
    </row>
    <row r="3932" spans="1:16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1">
        <v>9.4</v>
      </c>
      <c r="K3932" s="1">
        <v>5</v>
      </c>
      <c r="L3932" s="1">
        <v>0</v>
      </c>
      <c r="M3932" s="1">
        <v>2.726</v>
      </c>
      <c r="N3932" s="1">
        <f>Clean_Data[[#This Row],[Profit]]/Clean_Data[[#This Row],[Sales]]</f>
        <v>0.28999999999999998</v>
      </c>
      <c r="O3932" s="1" t="str">
        <f>IF(Clean_Data[[#This Row],[Discount]]=0,"No Discount",
IF(Clean_Data[[#This Row],[Discount]]&lt;=0.2,"Low",
IF(Clean_Data[[#This Row],[Discount]]&lt;=0.5,"Medium","High")))</f>
        <v>No Discount</v>
      </c>
      <c r="P3932" s="1" t="str">
        <f>IF(Clean_Data[[#This Row],[Sales]]&lt;100,"Low",
IF(Clean_Data[[#This Row],[Sales]]&lt;500,"Medium","High"))</f>
        <v>Low</v>
      </c>
    </row>
    <row r="3933" spans="1:16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1">
        <v>74</v>
      </c>
      <c r="K3933" s="1">
        <v>5</v>
      </c>
      <c r="L3933" s="1">
        <v>0</v>
      </c>
      <c r="M3933" s="1">
        <v>37</v>
      </c>
      <c r="N3933" s="1">
        <f>Clean_Data[[#This Row],[Profit]]/Clean_Data[[#This Row],[Sales]]</f>
        <v>0.5</v>
      </c>
      <c r="O3933" s="1" t="str">
        <f>IF(Clean_Data[[#This Row],[Discount]]=0,"No Discount",
IF(Clean_Data[[#This Row],[Discount]]&lt;=0.2,"Low",
IF(Clean_Data[[#This Row],[Discount]]&lt;=0.5,"Medium","High")))</f>
        <v>No Discount</v>
      </c>
      <c r="P3933" s="1" t="str">
        <f>IF(Clean_Data[[#This Row],[Sales]]&lt;100,"Low",
IF(Clean_Data[[#This Row],[Sales]]&lt;500,"Medium","High"))</f>
        <v>Low</v>
      </c>
    </row>
    <row r="3934" spans="1:16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1">
        <v>201.584</v>
      </c>
      <c r="K3934" s="1">
        <v>2</v>
      </c>
      <c r="L3934" s="1">
        <v>0.2</v>
      </c>
      <c r="M3934" s="1">
        <v>12.599</v>
      </c>
      <c r="N3934" s="1">
        <f>Clean_Data[[#This Row],[Profit]]/Clean_Data[[#This Row],[Sales]]</f>
        <v>6.25E-2</v>
      </c>
      <c r="O3934" s="1" t="str">
        <f>IF(Clean_Data[[#This Row],[Discount]]=0,"No Discount",
IF(Clean_Data[[#This Row],[Discount]]&lt;=0.2,"Low",
IF(Clean_Data[[#This Row],[Discount]]&lt;=0.5,"Medium","High")))</f>
        <v>Low</v>
      </c>
      <c r="P3934" s="1" t="str">
        <f>IF(Clean_Data[[#This Row],[Sales]]&lt;100,"Low",
IF(Clean_Data[[#This Row],[Sales]]&lt;500,"Medium","High"))</f>
        <v>Medium</v>
      </c>
    </row>
    <row r="3935" spans="1:16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1">
        <v>28.751999999999999</v>
      </c>
      <c r="K3935" s="1">
        <v>3</v>
      </c>
      <c r="L3935" s="1">
        <v>0.2</v>
      </c>
      <c r="M3935" s="1">
        <v>9.3444000000000003</v>
      </c>
      <c r="N3935" s="1">
        <f>Clean_Data[[#This Row],[Profit]]/Clean_Data[[#This Row],[Sales]]</f>
        <v>0.32500000000000001</v>
      </c>
      <c r="O3935" s="1" t="str">
        <f>IF(Clean_Data[[#This Row],[Discount]]=0,"No Discount",
IF(Clean_Data[[#This Row],[Discount]]&lt;=0.2,"Low",
IF(Clean_Data[[#This Row],[Discount]]&lt;=0.5,"Medium","High")))</f>
        <v>Low</v>
      </c>
      <c r="P3935" s="1" t="str">
        <f>IF(Clean_Data[[#This Row],[Sales]]&lt;100,"Low",
IF(Clean_Data[[#This Row],[Sales]]&lt;500,"Medium","High"))</f>
        <v>Low</v>
      </c>
    </row>
    <row r="3936" spans="1:16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1">
        <v>27.216000000000001</v>
      </c>
      <c r="K3936" s="1">
        <v>3</v>
      </c>
      <c r="L3936" s="1">
        <v>0.2</v>
      </c>
      <c r="M3936" s="1">
        <v>9.8658000000000001</v>
      </c>
      <c r="N3936" s="1">
        <f>Clean_Data[[#This Row],[Profit]]/Clean_Data[[#This Row],[Sales]]</f>
        <v>0.36249999999999999</v>
      </c>
      <c r="O3936" s="1" t="str">
        <f>IF(Clean_Data[[#This Row],[Discount]]=0,"No Discount",
IF(Clean_Data[[#This Row],[Discount]]&lt;=0.2,"Low",
IF(Clean_Data[[#This Row],[Discount]]&lt;=0.5,"Medium","High")))</f>
        <v>Low</v>
      </c>
      <c r="P3936" s="1" t="str">
        <f>IF(Clean_Data[[#This Row],[Sales]]&lt;100,"Low",
IF(Clean_Data[[#This Row],[Sales]]&lt;500,"Medium","High"))</f>
        <v>Low</v>
      </c>
    </row>
    <row r="3937" spans="1:16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1">
        <v>197.37200000000001</v>
      </c>
      <c r="K3937" s="1">
        <v>2</v>
      </c>
      <c r="L3937" s="1">
        <v>0.3</v>
      </c>
      <c r="M3937" s="1">
        <v>-25.3764</v>
      </c>
      <c r="N3937" s="1">
        <f>Clean_Data[[#This Row],[Profit]]/Clean_Data[[#This Row],[Sales]]</f>
        <v>-0.12857142857142856</v>
      </c>
      <c r="O3937" s="1" t="str">
        <f>IF(Clean_Data[[#This Row],[Discount]]=0,"No Discount",
IF(Clean_Data[[#This Row],[Discount]]&lt;=0.2,"Low",
IF(Clean_Data[[#This Row],[Discount]]&lt;=0.5,"Medium","High")))</f>
        <v>Medium</v>
      </c>
      <c r="P3937" s="1" t="str">
        <f>IF(Clean_Data[[#This Row],[Sales]]&lt;100,"Low",
IF(Clean_Data[[#This Row],[Sales]]&lt;500,"Medium","High"))</f>
        <v>Medium</v>
      </c>
    </row>
    <row r="3938" spans="1:16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1">
        <v>1424.9</v>
      </c>
      <c r="K3938" s="1">
        <v>5</v>
      </c>
      <c r="L3938" s="1">
        <v>0</v>
      </c>
      <c r="M3938" s="1">
        <v>356.22500000000002</v>
      </c>
      <c r="N3938" s="1">
        <f>Clean_Data[[#This Row],[Profit]]/Clean_Data[[#This Row],[Sales]]</f>
        <v>0.25</v>
      </c>
      <c r="O3938" s="1" t="str">
        <f>IF(Clean_Data[[#This Row],[Discount]]=0,"No Discount",
IF(Clean_Data[[#This Row],[Discount]]&lt;=0.2,"Low",
IF(Clean_Data[[#This Row],[Discount]]&lt;=0.5,"Medium","High")))</f>
        <v>No Discount</v>
      </c>
      <c r="P3938" s="1" t="str">
        <f>IF(Clean_Data[[#This Row],[Sales]]&lt;100,"Low",
IF(Clean_Data[[#This Row],[Sales]]&lt;500,"Medium","High"))</f>
        <v>High</v>
      </c>
    </row>
    <row r="3939" spans="1:16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1">
        <v>14.56</v>
      </c>
      <c r="K3939" s="1">
        <v>2</v>
      </c>
      <c r="L3939" s="1">
        <v>0</v>
      </c>
      <c r="M3939" s="1">
        <v>6.2607999999999997</v>
      </c>
      <c r="N3939" s="1">
        <f>Clean_Data[[#This Row],[Profit]]/Clean_Data[[#This Row],[Sales]]</f>
        <v>0.42999999999999994</v>
      </c>
      <c r="O3939" s="1" t="str">
        <f>IF(Clean_Data[[#This Row],[Discount]]=0,"No Discount",
IF(Clean_Data[[#This Row],[Discount]]&lt;=0.2,"Low",
IF(Clean_Data[[#This Row],[Discount]]&lt;=0.5,"Medium","High")))</f>
        <v>No Discount</v>
      </c>
      <c r="P3939" s="1" t="str">
        <f>IF(Clean_Data[[#This Row],[Sales]]&lt;100,"Low",
IF(Clean_Data[[#This Row],[Sales]]&lt;500,"Medium","High"))</f>
        <v>Low</v>
      </c>
    </row>
    <row r="3940" spans="1:16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1">
        <v>3.048</v>
      </c>
      <c r="K3940" s="1">
        <v>1</v>
      </c>
      <c r="L3940" s="1">
        <v>0.2</v>
      </c>
      <c r="M3940" s="1">
        <v>1.0286999999999999</v>
      </c>
      <c r="N3940" s="1">
        <f>Clean_Data[[#This Row],[Profit]]/Clean_Data[[#This Row],[Sales]]</f>
        <v>0.33749999999999997</v>
      </c>
      <c r="O3940" s="1" t="str">
        <f>IF(Clean_Data[[#This Row],[Discount]]=0,"No Discount",
IF(Clean_Data[[#This Row],[Discount]]&lt;=0.2,"Low",
IF(Clean_Data[[#This Row],[Discount]]&lt;=0.5,"Medium","High")))</f>
        <v>Low</v>
      </c>
      <c r="P3940" s="1" t="str">
        <f>IF(Clean_Data[[#This Row],[Sales]]&lt;100,"Low",
IF(Clean_Data[[#This Row],[Sales]]&lt;500,"Medium","High"))</f>
        <v>Low</v>
      </c>
    </row>
    <row r="3941" spans="1:16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1">
        <v>25.92</v>
      </c>
      <c r="K3941" s="1">
        <v>5</v>
      </c>
      <c r="L3941" s="1">
        <v>0.2</v>
      </c>
      <c r="M3941" s="1">
        <v>9.0719999999999992</v>
      </c>
      <c r="N3941" s="1">
        <f>Clean_Data[[#This Row],[Profit]]/Clean_Data[[#This Row],[Sales]]</f>
        <v>0.34999999999999992</v>
      </c>
      <c r="O3941" s="1" t="str">
        <f>IF(Clean_Data[[#This Row],[Discount]]=0,"No Discount",
IF(Clean_Data[[#This Row],[Discount]]&lt;=0.2,"Low",
IF(Clean_Data[[#This Row],[Discount]]&lt;=0.5,"Medium","High")))</f>
        <v>Low</v>
      </c>
      <c r="P3941" s="1" t="str">
        <f>IF(Clean_Data[[#This Row],[Sales]]&lt;100,"Low",
IF(Clean_Data[[#This Row],[Sales]]&lt;500,"Medium","High"))</f>
        <v>Low</v>
      </c>
    </row>
    <row r="3942" spans="1:16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1">
        <v>835.17</v>
      </c>
      <c r="K3942" s="1">
        <v>7</v>
      </c>
      <c r="L3942" s="1">
        <v>0</v>
      </c>
      <c r="M3942" s="1">
        <v>16.703399999999998</v>
      </c>
      <c r="N3942" s="1">
        <f>Clean_Data[[#This Row],[Profit]]/Clean_Data[[#This Row],[Sales]]</f>
        <v>0.02</v>
      </c>
      <c r="O3942" s="1" t="str">
        <f>IF(Clean_Data[[#This Row],[Discount]]=0,"No Discount",
IF(Clean_Data[[#This Row],[Discount]]&lt;=0.2,"Low",
IF(Clean_Data[[#This Row],[Discount]]&lt;=0.5,"Medium","High")))</f>
        <v>No Discount</v>
      </c>
      <c r="P3942" s="1" t="str">
        <f>IF(Clean_Data[[#This Row],[Sales]]&lt;100,"Low",
IF(Clean_Data[[#This Row],[Sales]]&lt;500,"Medium","High"))</f>
        <v>High</v>
      </c>
    </row>
    <row r="3943" spans="1:16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1">
        <v>17.34</v>
      </c>
      <c r="K3943" s="1">
        <v>3</v>
      </c>
      <c r="L3943" s="1">
        <v>0</v>
      </c>
      <c r="M3943" s="1">
        <v>8.4966000000000008</v>
      </c>
      <c r="N3943" s="1">
        <f>Clean_Data[[#This Row],[Profit]]/Clean_Data[[#This Row],[Sales]]</f>
        <v>0.49000000000000005</v>
      </c>
      <c r="O3943" s="1" t="str">
        <f>IF(Clean_Data[[#This Row],[Discount]]=0,"No Discount",
IF(Clean_Data[[#This Row],[Discount]]&lt;=0.2,"Low",
IF(Clean_Data[[#This Row],[Discount]]&lt;=0.5,"Medium","High")))</f>
        <v>No Discount</v>
      </c>
      <c r="P3943" s="1" t="str">
        <f>IF(Clean_Data[[#This Row],[Sales]]&lt;100,"Low",
IF(Clean_Data[[#This Row],[Sales]]&lt;500,"Medium","High"))</f>
        <v>Low</v>
      </c>
    </row>
    <row r="3944" spans="1:16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1">
        <v>44.384</v>
      </c>
      <c r="K3944" s="1">
        <v>1</v>
      </c>
      <c r="L3944" s="1">
        <v>0.2</v>
      </c>
      <c r="M3944" s="1">
        <v>15.5344</v>
      </c>
      <c r="N3944" s="1">
        <f>Clean_Data[[#This Row],[Profit]]/Clean_Data[[#This Row],[Sales]]</f>
        <v>0.35</v>
      </c>
      <c r="O3944" s="1" t="str">
        <f>IF(Clean_Data[[#This Row],[Discount]]=0,"No Discount",
IF(Clean_Data[[#This Row],[Discount]]&lt;=0.2,"Low",
IF(Clean_Data[[#This Row],[Discount]]&lt;=0.5,"Medium","High")))</f>
        <v>Low</v>
      </c>
      <c r="P3944" s="1" t="str">
        <f>IF(Clean_Data[[#This Row],[Sales]]&lt;100,"Low",
IF(Clean_Data[[#This Row],[Sales]]&lt;500,"Medium","High"))</f>
        <v>Low</v>
      </c>
    </row>
    <row r="3945" spans="1:16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1">
        <v>2.944</v>
      </c>
      <c r="K3945" s="1">
        <v>1</v>
      </c>
      <c r="L3945" s="1">
        <v>0.2</v>
      </c>
      <c r="M3945" s="1">
        <v>-0.66239999999999999</v>
      </c>
      <c r="N3945" s="1">
        <f>Clean_Data[[#This Row],[Profit]]/Clean_Data[[#This Row],[Sales]]</f>
        <v>-0.22500000000000001</v>
      </c>
      <c r="O3945" s="1" t="str">
        <f>IF(Clean_Data[[#This Row],[Discount]]=0,"No Discount",
IF(Clean_Data[[#This Row],[Discount]]&lt;=0.2,"Low",
IF(Clean_Data[[#This Row],[Discount]]&lt;=0.5,"Medium","High")))</f>
        <v>Low</v>
      </c>
      <c r="P3945" s="1" t="str">
        <f>IF(Clean_Data[[#This Row],[Sales]]&lt;100,"Low",
IF(Clean_Data[[#This Row],[Sales]]&lt;500,"Medium","High"))</f>
        <v>Low</v>
      </c>
    </row>
    <row r="3946" spans="1:16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1">
        <v>6.3680000000000003</v>
      </c>
      <c r="K3946" s="1">
        <v>2</v>
      </c>
      <c r="L3946" s="1">
        <v>0.2</v>
      </c>
      <c r="M3946" s="1">
        <v>1.0347999999999999</v>
      </c>
      <c r="N3946" s="1">
        <f>Clean_Data[[#This Row],[Profit]]/Clean_Data[[#This Row],[Sales]]</f>
        <v>0.16249999999999998</v>
      </c>
      <c r="O3946" s="1" t="str">
        <f>IF(Clean_Data[[#This Row],[Discount]]=0,"No Discount",
IF(Clean_Data[[#This Row],[Discount]]&lt;=0.2,"Low",
IF(Clean_Data[[#This Row],[Discount]]&lt;=0.5,"Medium","High")))</f>
        <v>Low</v>
      </c>
      <c r="P3946" s="1" t="str">
        <f>IF(Clean_Data[[#This Row],[Sales]]&lt;100,"Low",
IF(Clean_Data[[#This Row],[Sales]]&lt;500,"Medium","High"))</f>
        <v>Low</v>
      </c>
    </row>
    <row r="3947" spans="1:16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1">
        <v>48.847999999999999</v>
      </c>
      <c r="K3947" s="1">
        <v>2</v>
      </c>
      <c r="L3947" s="1">
        <v>0.2</v>
      </c>
      <c r="M3947" s="1">
        <v>15.8756</v>
      </c>
      <c r="N3947" s="1">
        <f>Clean_Data[[#This Row],[Profit]]/Clean_Data[[#This Row],[Sales]]</f>
        <v>0.32500000000000001</v>
      </c>
      <c r="O3947" s="1" t="str">
        <f>IF(Clean_Data[[#This Row],[Discount]]=0,"No Discount",
IF(Clean_Data[[#This Row],[Discount]]&lt;=0.2,"Low",
IF(Clean_Data[[#This Row],[Discount]]&lt;=0.5,"Medium","High")))</f>
        <v>Low</v>
      </c>
      <c r="P3947" s="1" t="str">
        <f>IF(Clean_Data[[#This Row],[Sales]]&lt;100,"Low",
IF(Clean_Data[[#This Row],[Sales]]&lt;500,"Medium","High"))</f>
        <v>Low</v>
      </c>
    </row>
    <row r="3948" spans="1:16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1">
        <v>19.648</v>
      </c>
      <c r="K3948" s="1">
        <v>2</v>
      </c>
      <c r="L3948" s="1">
        <v>0.2</v>
      </c>
      <c r="M3948" s="1">
        <v>6.6311999999999998</v>
      </c>
      <c r="N3948" s="1">
        <f>Clean_Data[[#This Row],[Profit]]/Clean_Data[[#This Row],[Sales]]</f>
        <v>0.33749999999999997</v>
      </c>
      <c r="O3948" s="1" t="str">
        <f>IF(Clean_Data[[#This Row],[Discount]]=0,"No Discount",
IF(Clean_Data[[#This Row],[Discount]]&lt;=0.2,"Low",
IF(Clean_Data[[#This Row],[Discount]]&lt;=0.5,"Medium","High")))</f>
        <v>Low</v>
      </c>
      <c r="P3948" s="1" t="str">
        <f>IF(Clean_Data[[#This Row],[Sales]]&lt;100,"Low",
IF(Clean_Data[[#This Row],[Sales]]&lt;500,"Medium","High"))</f>
        <v>Low</v>
      </c>
    </row>
    <row r="3949" spans="1:16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1">
        <v>255.108</v>
      </c>
      <c r="K3949" s="1">
        <v>6</v>
      </c>
      <c r="L3949" s="1">
        <v>0.3</v>
      </c>
      <c r="M3949" s="1">
        <v>-18.222000000000001</v>
      </c>
      <c r="N3949" s="1">
        <f>Clean_Data[[#This Row],[Profit]]/Clean_Data[[#This Row],[Sales]]</f>
        <v>-7.1428571428571438E-2</v>
      </c>
      <c r="O3949" s="1" t="str">
        <f>IF(Clean_Data[[#This Row],[Discount]]=0,"No Discount",
IF(Clean_Data[[#This Row],[Discount]]&lt;=0.2,"Low",
IF(Clean_Data[[#This Row],[Discount]]&lt;=0.5,"Medium","High")))</f>
        <v>Medium</v>
      </c>
      <c r="P3949" s="1" t="str">
        <f>IF(Clean_Data[[#This Row],[Sales]]&lt;100,"Low",
IF(Clean_Data[[#This Row],[Sales]]&lt;500,"Medium","High"))</f>
        <v>Medium</v>
      </c>
    </row>
    <row r="3950" spans="1:16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1">
        <v>17.248000000000001</v>
      </c>
      <c r="K3950" s="1">
        <v>2</v>
      </c>
      <c r="L3950" s="1">
        <v>0.2</v>
      </c>
      <c r="M3950" s="1">
        <v>6.0368000000000004</v>
      </c>
      <c r="N3950" s="1">
        <f>Clean_Data[[#This Row],[Profit]]/Clean_Data[[#This Row],[Sales]]</f>
        <v>0.35</v>
      </c>
      <c r="O3950" s="1" t="str">
        <f>IF(Clean_Data[[#This Row],[Discount]]=0,"No Discount",
IF(Clean_Data[[#This Row],[Discount]]&lt;=0.2,"Low",
IF(Clean_Data[[#This Row],[Discount]]&lt;=0.5,"Medium","High")))</f>
        <v>Low</v>
      </c>
      <c r="P3950" s="1" t="str">
        <f>IF(Clean_Data[[#This Row],[Sales]]&lt;100,"Low",
IF(Clean_Data[[#This Row],[Sales]]&lt;500,"Medium","High"))</f>
        <v>Low</v>
      </c>
    </row>
    <row r="3951" spans="1:16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1">
        <v>159.98400000000001</v>
      </c>
      <c r="K3951" s="1">
        <v>2</v>
      </c>
      <c r="L3951" s="1">
        <v>0.2</v>
      </c>
      <c r="M3951" s="1">
        <v>13.9986</v>
      </c>
      <c r="N3951" s="1">
        <f>Clean_Data[[#This Row],[Profit]]/Clean_Data[[#This Row],[Sales]]</f>
        <v>8.7499999999999994E-2</v>
      </c>
      <c r="O3951" s="1" t="str">
        <f>IF(Clean_Data[[#This Row],[Discount]]=0,"No Discount",
IF(Clean_Data[[#This Row],[Discount]]&lt;=0.2,"Low",
IF(Clean_Data[[#This Row],[Discount]]&lt;=0.5,"Medium","High")))</f>
        <v>Low</v>
      </c>
      <c r="P3951" s="1" t="str">
        <f>IF(Clean_Data[[#This Row],[Sales]]&lt;100,"Low",
IF(Clean_Data[[#This Row],[Sales]]&lt;500,"Medium","High"))</f>
        <v>Medium</v>
      </c>
    </row>
    <row r="3952" spans="1:16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1">
        <v>12.7</v>
      </c>
      <c r="K3952" s="1">
        <v>2</v>
      </c>
      <c r="L3952" s="1">
        <v>0</v>
      </c>
      <c r="M3952" s="1">
        <v>5.8419999999999996</v>
      </c>
      <c r="N3952" s="1">
        <f>Clean_Data[[#This Row],[Profit]]/Clean_Data[[#This Row],[Sales]]</f>
        <v>0.46</v>
      </c>
      <c r="O3952" s="1" t="str">
        <f>IF(Clean_Data[[#This Row],[Discount]]=0,"No Discount",
IF(Clean_Data[[#This Row],[Discount]]&lt;=0.2,"Low",
IF(Clean_Data[[#This Row],[Discount]]&lt;=0.5,"Medium","High")))</f>
        <v>No Discount</v>
      </c>
      <c r="P3952" s="1" t="str">
        <f>IF(Clean_Data[[#This Row],[Sales]]&lt;100,"Low",
IF(Clean_Data[[#This Row],[Sales]]&lt;500,"Medium","High"))</f>
        <v>Low</v>
      </c>
    </row>
    <row r="3953" spans="1:16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1">
        <v>5.47</v>
      </c>
      <c r="K3953" s="1">
        <v>1</v>
      </c>
      <c r="L3953" s="1">
        <v>0</v>
      </c>
      <c r="M3953" s="1">
        <v>2.3521000000000001</v>
      </c>
      <c r="N3953" s="1">
        <f>Clean_Data[[#This Row],[Profit]]/Clean_Data[[#This Row],[Sales]]</f>
        <v>0.43000000000000005</v>
      </c>
      <c r="O3953" s="1" t="str">
        <f>IF(Clean_Data[[#This Row],[Discount]]=0,"No Discount",
IF(Clean_Data[[#This Row],[Discount]]&lt;=0.2,"Low",
IF(Clean_Data[[#This Row],[Discount]]&lt;=0.5,"Medium","High")))</f>
        <v>No Discount</v>
      </c>
      <c r="P3953" s="1" t="str">
        <f>IF(Clean_Data[[#This Row],[Sales]]&lt;100,"Low",
IF(Clean_Data[[#This Row],[Sales]]&lt;500,"Medium","High"))</f>
        <v>Low</v>
      </c>
    </row>
    <row r="3954" spans="1:16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1">
        <v>79.36</v>
      </c>
      <c r="K3954" s="1">
        <v>4</v>
      </c>
      <c r="L3954" s="1">
        <v>0</v>
      </c>
      <c r="M3954" s="1">
        <v>23.808</v>
      </c>
      <c r="N3954" s="1">
        <f>Clean_Data[[#This Row],[Profit]]/Clean_Data[[#This Row],[Sales]]</f>
        <v>0.3</v>
      </c>
      <c r="O3954" s="1" t="str">
        <f>IF(Clean_Data[[#This Row],[Discount]]=0,"No Discount",
IF(Clean_Data[[#This Row],[Discount]]&lt;=0.2,"Low",
IF(Clean_Data[[#This Row],[Discount]]&lt;=0.5,"Medium","High")))</f>
        <v>No Discount</v>
      </c>
      <c r="P3954" s="1" t="str">
        <f>IF(Clean_Data[[#This Row],[Sales]]&lt;100,"Low",
IF(Clean_Data[[#This Row],[Sales]]&lt;500,"Medium","High"))</f>
        <v>Low</v>
      </c>
    </row>
    <row r="3955" spans="1:16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1">
        <v>22.14</v>
      </c>
      <c r="K3955" s="1">
        <v>3</v>
      </c>
      <c r="L3955" s="1">
        <v>0</v>
      </c>
      <c r="M3955" s="1">
        <v>6.4206000000000003</v>
      </c>
      <c r="N3955" s="1">
        <f>Clean_Data[[#This Row],[Profit]]/Clean_Data[[#This Row],[Sales]]</f>
        <v>0.28999999999999998</v>
      </c>
      <c r="O3955" s="1" t="str">
        <f>IF(Clean_Data[[#This Row],[Discount]]=0,"No Discount",
IF(Clean_Data[[#This Row],[Discount]]&lt;=0.2,"Low",
IF(Clean_Data[[#This Row],[Discount]]&lt;=0.5,"Medium","High")))</f>
        <v>No Discount</v>
      </c>
      <c r="P3955" s="1" t="str">
        <f>IF(Clean_Data[[#This Row],[Sales]]&lt;100,"Low",
IF(Clean_Data[[#This Row],[Sales]]&lt;500,"Medium","High"))</f>
        <v>Low</v>
      </c>
    </row>
    <row r="3956" spans="1:16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1">
        <v>11.276999999999999</v>
      </c>
      <c r="K3956" s="1">
        <v>3</v>
      </c>
      <c r="L3956" s="1">
        <v>0.7</v>
      </c>
      <c r="M3956" s="1">
        <v>-8.6456999999999997</v>
      </c>
      <c r="N3956" s="1">
        <f>Clean_Data[[#This Row],[Profit]]/Clean_Data[[#This Row],[Sales]]</f>
        <v>-0.76666666666666672</v>
      </c>
      <c r="O3956" s="1" t="str">
        <f>IF(Clean_Data[[#This Row],[Discount]]=0,"No Discount",
IF(Clean_Data[[#This Row],[Discount]]&lt;=0.2,"Low",
IF(Clean_Data[[#This Row],[Discount]]&lt;=0.5,"Medium","High")))</f>
        <v>High</v>
      </c>
      <c r="P3956" s="1" t="str">
        <f>IF(Clean_Data[[#This Row],[Sales]]&lt;100,"Low",
IF(Clean_Data[[#This Row],[Sales]]&lt;500,"Medium","High"))</f>
        <v>Low</v>
      </c>
    </row>
    <row r="3957" spans="1:16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1">
        <v>4.4480000000000004</v>
      </c>
      <c r="K3957" s="1">
        <v>2</v>
      </c>
      <c r="L3957" s="1">
        <v>0.2</v>
      </c>
      <c r="M3957" s="1">
        <v>0.33360000000000001</v>
      </c>
      <c r="N3957" s="1">
        <f>Clean_Data[[#This Row],[Profit]]/Clean_Data[[#This Row],[Sales]]</f>
        <v>7.4999999999999997E-2</v>
      </c>
      <c r="O3957" s="1" t="str">
        <f>IF(Clean_Data[[#This Row],[Discount]]=0,"No Discount",
IF(Clean_Data[[#This Row],[Discount]]&lt;=0.2,"Low",
IF(Clean_Data[[#This Row],[Discount]]&lt;=0.5,"Medium","High")))</f>
        <v>Low</v>
      </c>
      <c r="P3957" s="1" t="str">
        <f>IF(Clean_Data[[#This Row],[Sales]]&lt;100,"Low",
IF(Clean_Data[[#This Row],[Sales]]&lt;500,"Medium","High"))</f>
        <v>Low</v>
      </c>
    </row>
    <row r="3958" spans="1:16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1">
        <v>44.76</v>
      </c>
      <c r="K3958" s="1">
        <v>3</v>
      </c>
      <c r="L3958" s="1">
        <v>0.2</v>
      </c>
      <c r="M3958" s="1">
        <v>14.547000000000001</v>
      </c>
      <c r="N3958" s="1">
        <f>Clean_Data[[#This Row],[Profit]]/Clean_Data[[#This Row],[Sales]]</f>
        <v>0.32500000000000001</v>
      </c>
      <c r="O3958" s="1" t="str">
        <f>IF(Clean_Data[[#This Row],[Discount]]=0,"No Discount",
IF(Clean_Data[[#This Row],[Discount]]&lt;=0.2,"Low",
IF(Clean_Data[[#This Row],[Discount]]&lt;=0.5,"Medium","High")))</f>
        <v>Low</v>
      </c>
      <c r="P3958" s="1" t="str">
        <f>IF(Clean_Data[[#This Row],[Sales]]&lt;100,"Low",
IF(Clean_Data[[#This Row],[Sales]]&lt;500,"Medium","High"))</f>
        <v>Low</v>
      </c>
    </row>
    <row r="3959" spans="1:16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1">
        <v>38.28</v>
      </c>
      <c r="K3959" s="1">
        <v>6</v>
      </c>
      <c r="L3959" s="1">
        <v>0</v>
      </c>
      <c r="M3959" s="1">
        <v>17.608799999999999</v>
      </c>
      <c r="N3959" s="1">
        <f>Clean_Data[[#This Row],[Profit]]/Clean_Data[[#This Row],[Sales]]</f>
        <v>0.45999999999999996</v>
      </c>
      <c r="O3959" s="1" t="str">
        <f>IF(Clean_Data[[#This Row],[Discount]]=0,"No Discount",
IF(Clean_Data[[#This Row],[Discount]]&lt;=0.2,"Low",
IF(Clean_Data[[#This Row],[Discount]]&lt;=0.5,"Medium","High")))</f>
        <v>No Discount</v>
      </c>
      <c r="P3959" s="1" t="str">
        <f>IF(Clean_Data[[#This Row],[Sales]]&lt;100,"Low",
IF(Clean_Data[[#This Row],[Sales]]&lt;500,"Medium","High"))</f>
        <v>Low</v>
      </c>
    </row>
    <row r="3960" spans="1:16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1">
        <v>149.94999999999999</v>
      </c>
      <c r="K3960" s="1">
        <v>5</v>
      </c>
      <c r="L3960" s="1">
        <v>0</v>
      </c>
      <c r="M3960" s="1">
        <v>44.984999999999999</v>
      </c>
      <c r="N3960" s="1">
        <f>Clean_Data[[#This Row],[Profit]]/Clean_Data[[#This Row],[Sales]]</f>
        <v>0.30000000000000004</v>
      </c>
      <c r="O3960" s="1" t="str">
        <f>IF(Clean_Data[[#This Row],[Discount]]=0,"No Discount",
IF(Clean_Data[[#This Row],[Discount]]&lt;=0.2,"Low",
IF(Clean_Data[[#This Row],[Discount]]&lt;=0.5,"Medium","High")))</f>
        <v>No Discount</v>
      </c>
      <c r="P3960" s="1" t="str">
        <f>IF(Clean_Data[[#This Row],[Sales]]&lt;100,"Low",
IF(Clean_Data[[#This Row],[Sales]]&lt;500,"Medium","High"))</f>
        <v>Medium</v>
      </c>
    </row>
    <row r="3961" spans="1:16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1">
        <v>12.84</v>
      </c>
      <c r="K3961" s="1">
        <v>3</v>
      </c>
      <c r="L3961" s="1">
        <v>0</v>
      </c>
      <c r="M3961" s="1">
        <v>3.4668000000000001</v>
      </c>
      <c r="N3961" s="1">
        <f>Clean_Data[[#This Row],[Profit]]/Clean_Data[[#This Row],[Sales]]</f>
        <v>0.27</v>
      </c>
      <c r="O3961" s="1" t="str">
        <f>IF(Clean_Data[[#This Row],[Discount]]=0,"No Discount",
IF(Clean_Data[[#This Row],[Discount]]&lt;=0.2,"Low",
IF(Clean_Data[[#This Row],[Discount]]&lt;=0.5,"Medium","High")))</f>
        <v>No Discount</v>
      </c>
      <c r="P3961" s="1" t="str">
        <f>IF(Clean_Data[[#This Row],[Sales]]&lt;100,"Low",
IF(Clean_Data[[#This Row],[Sales]]&lt;500,"Medium","High"))</f>
        <v>Low</v>
      </c>
    </row>
    <row r="3962" spans="1:16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1">
        <v>44.67</v>
      </c>
      <c r="K3962" s="1">
        <v>3</v>
      </c>
      <c r="L3962" s="1">
        <v>0</v>
      </c>
      <c r="M3962" s="1">
        <v>12.0609</v>
      </c>
      <c r="N3962" s="1">
        <f>Clean_Data[[#This Row],[Profit]]/Clean_Data[[#This Row],[Sales]]</f>
        <v>0.27</v>
      </c>
      <c r="O3962" s="1" t="str">
        <f>IF(Clean_Data[[#This Row],[Discount]]=0,"No Discount",
IF(Clean_Data[[#This Row],[Discount]]&lt;=0.2,"Low",
IF(Clean_Data[[#This Row],[Discount]]&lt;=0.5,"Medium","High")))</f>
        <v>No Discount</v>
      </c>
      <c r="P3962" s="1" t="str">
        <f>IF(Clean_Data[[#This Row],[Sales]]&lt;100,"Low",
IF(Clean_Data[[#This Row],[Sales]]&lt;500,"Medium","High"))</f>
        <v>Low</v>
      </c>
    </row>
    <row r="3963" spans="1:16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1">
        <v>7.8719999999999999</v>
      </c>
      <c r="K3963" s="1">
        <v>3</v>
      </c>
      <c r="L3963" s="1">
        <v>0.2</v>
      </c>
      <c r="M3963" s="1">
        <v>0.88560000000000005</v>
      </c>
      <c r="N3963" s="1">
        <f>Clean_Data[[#This Row],[Profit]]/Clean_Data[[#This Row],[Sales]]</f>
        <v>0.1125</v>
      </c>
      <c r="O3963" s="1" t="str">
        <f>IF(Clean_Data[[#This Row],[Discount]]=0,"No Discount",
IF(Clean_Data[[#This Row],[Discount]]&lt;=0.2,"Low",
IF(Clean_Data[[#This Row],[Discount]]&lt;=0.5,"Medium","High")))</f>
        <v>Low</v>
      </c>
      <c r="P3963" s="1" t="str">
        <f>IF(Clean_Data[[#This Row],[Sales]]&lt;100,"Low",
IF(Clean_Data[[#This Row],[Sales]]&lt;500,"Medium","High"))</f>
        <v>Low</v>
      </c>
    </row>
    <row r="3964" spans="1:16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1">
        <v>7.8719999999999999</v>
      </c>
      <c r="K3964" s="1">
        <v>3</v>
      </c>
      <c r="L3964" s="1">
        <v>0.2</v>
      </c>
      <c r="M3964" s="1">
        <v>0.88560000000000005</v>
      </c>
      <c r="N3964" s="1">
        <f>Clean_Data[[#This Row],[Profit]]/Clean_Data[[#This Row],[Sales]]</f>
        <v>0.1125</v>
      </c>
      <c r="O3964" s="1" t="str">
        <f>IF(Clean_Data[[#This Row],[Discount]]=0,"No Discount",
IF(Clean_Data[[#This Row],[Discount]]&lt;=0.2,"Low",
IF(Clean_Data[[#This Row],[Discount]]&lt;=0.5,"Medium","High")))</f>
        <v>Low</v>
      </c>
      <c r="P3964" s="1" t="str">
        <f>IF(Clean_Data[[#This Row],[Sales]]&lt;100,"Low",
IF(Clean_Data[[#This Row],[Sales]]&lt;500,"Medium","High"))</f>
        <v>Low</v>
      </c>
    </row>
    <row r="3965" spans="1:16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1">
        <v>88.04</v>
      </c>
      <c r="K3965" s="1">
        <v>4</v>
      </c>
      <c r="L3965" s="1">
        <v>0</v>
      </c>
      <c r="M3965" s="1">
        <v>22.8904</v>
      </c>
      <c r="N3965" s="1">
        <f>Clean_Data[[#This Row],[Profit]]/Clean_Data[[#This Row],[Sales]]</f>
        <v>0.25999999999999995</v>
      </c>
      <c r="O3965" s="1" t="str">
        <f>IF(Clean_Data[[#This Row],[Discount]]=0,"No Discount",
IF(Clean_Data[[#This Row],[Discount]]&lt;=0.2,"Low",
IF(Clean_Data[[#This Row],[Discount]]&lt;=0.5,"Medium","High")))</f>
        <v>No Discount</v>
      </c>
      <c r="P3965" s="1" t="str">
        <f>IF(Clean_Data[[#This Row],[Sales]]&lt;100,"Low",
IF(Clean_Data[[#This Row],[Sales]]&lt;500,"Medium","High"))</f>
        <v>Low</v>
      </c>
    </row>
    <row r="3966" spans="1:16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1">
        <v>40.634999999999998</v>
      </c>
      <c r="K3966" s="1">
        <v>7</v>
      </c>
      <c r="L3966" s="1">
        <v>0.7</v>
      </c>
      <c r="M3966" s="1">
        <v>-32.508000000000003</v>
      </c>
      <c r="N3966" s="1">
        <f>Clean_Data[[#This Row],[Profit]]/Clean_Data[[#This Row],[Sales]]</f>
        <v>-0.80000000000000016</v>
      </c>
      <c r="O3966" s="1" t="str">
        <f>IF(Clean_Data[[#This Row],[Discount]]=0,"No Discount",
IF(Clean_Data[[#This Row],[Discount]]&lt;=0.2,"Low",
IF(Clean_Data[[#This Row],[Discount]]&lt;=0.5,"Medium","High")))</f>
        <v>High</v>
      </c>
      <c r="P3966" s="1" t="str">
        <f>IF(Clean_Data[[#This Row],[Sales]]&lt;100,"Low",
IF(Clean_Data[[#This Row],[Sales]]&lt;500,"Medium","High"))</f>
        <v>Low</v>
      </c>
    </row>
    <row r="3967" spans="1:16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1">
        <v>5.7279999999999998</v>
      </c>
      <c r="K3967" s="1">
        <v>8</v>
      </c>
      <c r="L3967" s="1">
        <v>0.8</v>
      </c>
      <c r="M3967" s="1">
        <v>-9.1647999999999996</v>
      </c>
      <c r="N3967" s="1">
        <f>Clean_Data[[#This Row],[Profit]]/Clean_Data[[#This Row],[Sales]]</f>
        <v>-1.6</v>
      </c>
      <c r="O3967" s="1" t="str">
        <f>IF(Clean_Data[[#This Row],[Discount]]=0,"No Discount",
IF(Clean_Data[[#This Row],[Discount]]&lt;=0.2,"Low",
IF(Clean_Data[[#This Row],[Discount]]&lt;=0.5,"Medium","High")))</f>
        <v>High</v>
      </c>
      <c r="P3967" s="1" t="str">
        <f>IF(Clean_Data[[#This Row],[Sales]]&lt;100,"Low",
IF(Clean_Data[[#This Row],[Sales]]&lt;500,"Medium","High"))</f>
        <v>Low</v>
      </c>
    </row>
    <row r="3968" spans="1:16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1">
        <v>42.24</v>
      </c>
      <c r="K3968" s="1">
        <v>10</v>
      </c>
      <c r="L3968" s="1">
        <v>0.2</v>
      </c>
      <c r="M3968" s="1">
        <v>13.2</v>
      </c>
      <c r="N3968" s="1">
        <f>Clean_Data[[#This Row],[Profit]]/Clean_Data[[#This Row],[Sales]]</f>
        <v>0.31249999999999994</v>
      </c>
      <c r="O3968" s="1" t="str">
        <f>IF(Clean_Data[[#This Row],[Discount]]=0,"No Discount",
IF(Clean_Data[[#This Row],[Discount]]&lt;=0.2,"Low",
IF(Clean_Data[[#This Row],[Discount]]&lt;=0.5,"Medium","High")))</f>
        <v>Low</v>
      </c>
      <c r="P3968" s="1" t="str">
        <f>IF(Clean_Data[[#This Row],[Sales]]&lt;100,"Low",
IF(Clean_Data[[#This Row],[Sales]]&lt;500,"Medium","High"))</f>
        <v>Low</v>
      </c>
    </row>
    <row r="3969" spans="1:16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1">
        <v>53.82</v>
      </c>
      <c r="K3969" s="1">
        <v>9</v>
      </c>
      <c r="L3969" s="1">
        <v>0</v>
      </c>
      <c r="M3969" s="1">
        <v>24.219000000000001</v>
      </c>
      <c r="N3969" s="1">
        <f>Clean_Data[[#This Row],[Profit]]/Clean_Data[[#This Row],[Sales]]</f>
        <v>0.45</v>
      </c>
      <c r="O3969" s="1" t="str">
        <f>IF(Clean_Data[[#This Row],[Discount]]=0,"No Discount",
IF(Clean_Data[[#This Row],[Discount]]&lt;=0.2,"Low",
IF(Clean_Data[[#This Row],[Discount]]&lt;=0.5,"Medium","High")))</f>
        <v>No Discount</v>
      </c>
      <c r="P3969" s="1" t="str">
        <f>IF(Clean_Data[[#This Row],[Sales]]&lt;100,"Low",
IF(Clean_Data[[#This Row],[Sales]]&lt;500,"Medium","High"))</f>
        <v>Low</v>
      </c>
    </row>
    <row r="3970" spans="1:16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1">
        <v>79.36</v>
      </c>
      <c r="K3970" s="1">
        <v>4</v>
      </c>
      <c r="L3970" s="1">
        <v>0</v>
      </c>
      <c r="M3970" s="1">
        <v>20.633600000000001</v>
      </c>
      <c r="N3970" s="1">
        <f>Clean_Data[[#This Row],[Profit]]/Clean_Data[[#This Row],[Sales]]</f>
        <v>0.26</v>
      </c>
      <c r="O3970" s="1" t="str">
        <f>IF(Clean_Data[[#This Row],[Discount]]=0,"No Discount",
IF(Clean_Data[[#This Row],[Discount]]&lt;=0.2,"Low",
IF(Clean_Data[[#This Row],[Discount]]&lt;=0.5,"Medium","High")))</f>
        <v>No Discount</v>
      </c>
      <c r="P3970" s="1" t="str">
        <f>IF(Clean_Data[[#This Row],[Sales]]&lt;100,"Low",
IF(Clean_Data[[#This Row],[Sales]]&lt;500,"Medium","High"))</f>
        <v>Low</v>
      </c>
    </row>
    <row r="3971" spans="1:16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1">
        <v>13.48</v>
      </c>
      <c r="K3971" s="1">
        <v>2</v>
      </c>
      <c r="L3971" s="1">
        <v>0</v>
      </c>
      <c r="M3971" s="1">
        <v>6.74</v>
      </c>
      <c r="N3971" s="1">
        <f>Clean_Data[[#This Row],[Profit]]/Clean_Data[[#This Row],[Sales]]</f>
        <v>0.5</v>
      </c>
      <c r="O3971" s="1" t="str">
        <f>IF(Clean_Data[[#This Row],[Discount]]=0,"No Discount",
IF(Clean_Data[[#This Row],[Discount]]&lt;=0.2,"Low",
IF(Clean_Data[[#This Row],[Discount]]&lt;=0.5,"Medium","High")))</f>
        <v>No Discount</v>
      </c>
      <c r="P3971" s="1" t="str">
        <f>IF(Clean_Data[[#This Row],[Sales]]&lt;100,"Low",
IF(Clean_Data[[#This Row],[Sales]]&lt;500,"Medium","High"))</f>
        <v>Low</v>
      </c>
    </row>
    <row r="3972" spans="1:16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1">
        <v>29.8</v>
      </c>
      <c r="K3972" s="1">
        <v>5</v>
      </c>
      <c r="L3972" s="1">
        <v>0.2</v>
      </c>
      <c r="M3972" s="1">
        <v>9.3125</v>
      </c>
      <c r="N3972" s="1">
        <f>Clean_Data[[#This Row],[Profit]]/Clean_Data[[#This Row],[Sales]]</f>
        <v>0.3125</v>
      </c>
      <c r="O3972" s="1" t="str">
        <f>IF(Clean_Data[[#This Row],[Discount]]=0,"No Discount",
IF(Clean_Data[[#This Row],[Discount]]&lt;=0.2,"Low",
IF(Clean_Data[[#This Row],[Discount]]&lt;=0.5,"Medium","High")))</f>
        <v>Low</v>
      </c>
      <c r="P3972" s="1" t="str">
        <f>IF(Clean_Data[[#This Row],[Sales]]&lt;100,"Low",
IF(Clean_Data[[#This Row],[Sales]]&lt;500,"Medium","High"))</f>
        <v>Low</v>
      </c>
    </row>
    <row r="3973" spans="1:16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1">
        <v>414</v>
      </c>
      <c r="K3973" s="1">
        <v>8</v>
      </c>
      <c r="L3973" s="1">
        <v>0</v>
      </c>
      <c r="M3973" s="1">
        <v>124.2</v>
      </c>
      <c r="N3973" s="1">
        <f>Clean_Data[[#This Row],[Profit]]/Clean_Data[[#This Row],[Sales]]</f>
        <v>0.3</v>
      </c>
      <c r="O3973" s="1" t="str">
        <f>IF(Clean_Data[[#This Row],[Discount]]=0,"No Discount",
IF(Clean_Data[[#This Row],[Discount]]&lt;=0.2,"Low",
IF(Clean_Data[[#This Row],[Discount]]&lt;=0.5,"Medium","High")))</f>
        <v>No Discount</v>
      </c>
      <c r="P3973" s="1" t="str">
        <f>IF(Clean_Data[[#This Row],[Sales]]&lt;100,"Low",
IF(Clean_Data[[#This Row],[Sales]]&lt;500,"Medium","High"))</f>
        <v>Medium</v>
      </c>
    </row>
    <row r="3974" spans="1:16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1">
        <v>41.328000000000003</v>
      </c>
      <c r="K3974" s="1">
        <v>7</v>
      </c>
      <c r="L3974" s="1">
        <v>0.2</v>
      </c>
      <c r="M3974" s="1">
        <v>14.981400000000001</v>
      </c>
      <c r="N3974" s="1">
        <f>Clean_Data[[#This Row],[Profit]]/Clean_Data[[#This Row],[Sales]]</f>
        <v>0.36249999999999999</v>
      </c>
      <c r="O3974" s="1" t="str">
        <f>IF(Clean_Data[[#This Row],[Discount]]=0,"No Discount",
IF(Clean_Data[[#This Row],[Discount]]&lt;=0.2,"Low",
IF(Clean_Data[[#This Row],[Discount]]&lt;=0.5,"Medium","High")))</f>
        <v>Low</v>
      </c>
      <c r="P3974" s="1" t="str">
        <f>IF(Clean_Data[[#This Row],[Sales]]&lt;100,"Low",
IF(Clean_Data[[#This Row],[Sales]]&lt;500,"Medium","High"))</f>
        <v>Low</v>
      </c>
    </row>
    <row r="3975" spans="1:16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1">
        <v>39.92</v>
      </c>
      <c r="K3975" s="1">
        <v>4</v>
      </c>
      <c r="L3975" s="1">
        <v>0</v>
      </c>
      <c r="M3975" s="1">
        <v>11.1776</v>
      </c>
      <c r="N3975" s="1">
        <f>Clean_Data[[#This Row],[Profit]]/Clean_Data[[#This Row],[Sales]]</f>
        <v>0.27999999999999997</v>
      </c>
      <c r="O3975" s="1" t="str">
        <f>IF(Clean_Data[[#This Row],[Discount]]=0,"No Discount",
IF(Clean_Data[[#This Row],[Discount]]&lt;=0.2,"Low",
IF(Clean_Data[[#This Row],[Discount]]&lt;=0.5,"Medium","High")))</f>
        <v>No Discount</v>
      </c>
      <c r="P3975" s="1" t="str">
        <f>IF(Clean_Data[[#This Row],[Sales]]&lt;100,"Low",
IF(Clean_Data[[#This Row],[Sales]]&lt;500,"Medium","High"))</f>
        <v>Low</v>
      </c>
    </row>
    <row r="3976" spans="1:16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1">
        <v>8.94</v>
      </c>
      <c r="K3976" s="1">
        <v>3</v>
      </c>
      <c r="L3976" s="1">
        <v>0</v>
      </c>
      <c r="M3976" s="1">
        <v>4.1124000000000001</v>
      </c>
      <c r="N3976" s="1">
        <f>Clean_Data[[#This Row],[Profit]]/Clean_Data[[#This Row],[Sales]]</f>
        <v>0.46</v>
      </c>
      <c r="O3976" s="1" t="str">
        <f>IF(Clean_Data[[#This Row],[Discount]]=0,"No Discount",
IF(Clean_Data[[#This Row],[Discount]]&lt;=0.2,"Low",
IF(Clean_Data[[#This Row],[Discount]]&lt;=0.5,"Medium","High")))</f>
        <v>No Discount</v>
      </c>
      <c r="P3976" s="1" t="str">
        <f>IF(Clean_Data[[#This Row],[Sales]]&lt;100,"Low",
IF(Clean_Data[[#This Row],[Sales]]&lt;500,"Medium","High"))</f>
        <v>Low</v>
      </c>
    </row>
    <row r="3977" spans="1:16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1">
        <v>84.784000000000006</v>
      </c>
      <c r="K3977" s="1">
        <v>2</v>
      </c>
      <c r="L3977" s="1">
        <v>0.2</v>
      </c>
      <c r="M3977" s="1">
        <v>-20.136199999999999</v>
      </c>
      <c r="N3977" s="1">
        <f>Clean_Data[[#This Row],[Profit]]/Clean_Data[[#This Row],[Sales]]</f>
        <v>-0.23749999999999996</v>
      </c>
      <c r="O3977" s="1" t="str">
        <f>IF(Clean_Data[[#This Row],[Discount]]=0,"No Discount",
IF(Clean_Data[[#This Row],[Discount]]&lt;=0.2,"Low",
IF(Clean_Data[[#This Row],[Discount]]&lt;=0.5,"Medium","High")))</f>
        <v>Low</v>
      </c>
      <c r="P3977" s="1" t="str">
        <f>IF(Clean_Data[[#This Row],[Sales]]&lt;100,"Low",
IF(Clean_Data[[#This Row],[Sales]]&lt;500,"Medium","High"))</f>
        <v>Low</v>
      </c>
    </row>
    <row r="3978" spans="1:16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1">
        <v>53.316000000000003</v>
      </c>
      <c r="K3978" s="1">
        <v>2</v>
      </c>
      <c r="L3978" s="1">
        <v>0.4</v>
      </c>
      <c r="M3978" s="1">
        <v>-19.549199999999999</v>
      </c>
      <c r="N3978" s="1">
        <f>Clean_Data[[#This Row],[Profit]]/Clean_Data[[#This Row],[Sales]]</f>
        <v>-0.36666666666666664</v>
      </c>
      <c r="O3978" s="1" t="str">
        <f>IF(Clean_Data[[#This Row],[Discount]]=0,"No Discount",
IF(Clean_Data[[#This Row],[Discount]]&lt;=0.2,"Low",
IF(Clean_Data[[#This Row],[Discount]]&lt;=0.5,"Medium","High")))</f>
        <v>Medium</v>
      </c>
      <c r="P3978" s="1" t="str">
        <f>IF(Clean_Data[[#This Row],[Sales]]&lt;100,"Low",
IF(Clean_Data[[#This Row],[Sales]]&lt;500,"Medium","High"))</f>
        <v>Low</v>
      </c>
    </row>
    <row r="3979" spans="1:16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1">
        <v>56.52</v>
      </c>
      <c r="K3979" s="1">
        <v>3</v>
      </c>
      <c r="L3979" s="1">
        <v>0</v>
      </c>
      <c r="M3979" s="1">
        <v>15.8256</v>
      </c>
      <c r="N3979" s="1">
        <f>Clean_Data[[#This Row],[Profit]]/Clean_Data[[#This Row],[Sales]]</f>
        <v>0.27999999999999997</v>
      </c>
      <c r="O3979" s="1" t="str">
        <f>IF(Clean_Data[[#This Row],[Discount]]=0,"No Discount",
IF(Clean_Data[[#This Row],[Discount]]&lt;=0.2,"Low",
IF(Clean_Data[[#This Row],[Discount]]&lt;=0.5,"Medium","High")))</f>
        <v>No Discount</v>
      </c>
      <c r="P3979" s="1" t="str">
        <f>IF(Clean_Data[[#This Row],[Sales]]&lt;100,"Low",
IF(Clean_Data[[#This Row],[Sales]]&lt;500,"Medium","High"))</f>
        <v>Low</v>
      </c>
    </row>
    <row r="3980" spans="1:16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1">
        <v>22.77</v>
      </c>
      <c r="K3980" s="1">
        <v>3</v>
      </c>
      <c r="L3980" s="1">
        <v>0</v>
      </c>
      <c r="M3980" s="1">
        <v>9.7911000000000001</v>
      </c>
      <c r="N3980" s="1">
        <f>Clean_Data[[#This Row],[Profit]]/Clean_Data[[#This Row],[Sales]]</f>
        <v>0.43</v>
      </c>
      <c r="O3980" s="1" t="str">
        <f>IF(Clean_Data[[#This Row],[Discount]]=0,"No Discount",
IF(Clean_Data[[#This Row],[Discount]]&lt;=0.2,"Low",
IF(Clean_Data[[#This Row],[Discount]]&lt;=0.5,"Medium","High")))</f>
        <v>No Discount</v>
      </c>
      <c r="P3980" s="1" t="str">
        <f>IF(Clean_Data[[#This Row],[Sales]]&lt;100,"Low",
IF(Clean_Data[[#This Row],[Sales]]&lt;500,"Medium","High"))</f>
        <v>Low</v>
      </c>
    </row>
    <row r="3981" spans="1:16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1">
        <v>287.96800000000002</v>
      </c>
      <c r="K3981" s="1">
        <v>4</v>
      </c>
      <c r="L3981" s="1">
        <v>0.2</v>
      </c>
      <c r="M3981" s="1">
        <v>-3.5996000000000001</v>
      </c>
      <c r="N3981" s="1">
        <f>Clean_Data[[#This Row],[Profit]]/Clean_Data[[#This Row],[Sales]]</f>
        <v>-1.2499999999999999E-2</v>
      </c>
      <c r="O3981" s="1" t="str">
        <f>IF(Clean_Data[[#This Row],[Discount]]=0,"No Discount",
IF(Clean_Data[[#This Row],[Discount]]&lt;=0.2,"Low",
IF(Clean_Data[[#This Row],[Discount]]&lt;=0.5,"Medium","High")))</f>
        <v>Low</v>
      </c>
      <c r="P3981" s="1" t="str">
        <f>IF(Clean_Data[[#This Row],[Sales]]&lt;100,"Low",
IF(Clean_Data[[#This Row],[Sales]]&lt;500,"Medium","High"))</f>
        <v>Medium</v>
      </c>
    </row>
    <row r="3982" spans="1:16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1">
        <v>2799.96</v>
      </c>
      <c r="K3982" s="1">
        <v>5</v>
      </c>
      <c r="L3982" s="1">
        <v>0.2</v>
      </c>
      <c r="M3982" s="1">
        <v>944.98649999999998</v>
      </c>
      <c r="N3982" s="1">
        <f>Clean_Data[[#This Row],[Profit]]/Clean_Data[[#This Row],[Sales]]</f>
        <v>0.33749999999999997</v>
      </c>
      <c r="O3982" s="1" t="str">
        <f>IF(Clean_Data[[#This Row],[Discount]]=0,"No Discount",
IF(Clean_Data[[#This Row],[Discount]]&lt;=0.2,"Low",
IF(Clean_Data[[#This Row],[Discount]]&lt;=0.5,"Medium","High")))</f>
        <v>Low</v>
      </c>
      <c r="P3982" s="1" t="str">
        <f>IF(Clean_Data[[#This Row],[Sales]]&lt;100,"Low",
IF(Clean_Data[[#This Row],[Sales]]&lt;500,"Medium","High"))</f>
        <v>High</v>
      </c>
    </row>
    <row r="3983" spans="1:16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1">
        <v>48.94</v>
      </c>
      <c r="K3983" s="1">
        <v>1</v>
      </c>
      <c r="L3983" s="1">
        <v>0</v>
      </c>
      <c r="M3983" s="1">
        <v>24.47</v>
      </c>
      <c r="N3983" s="1">
        <f>Clean_Data[[#This Row],[Profit]]/Clean_Data[[#This Row],[Sales]]</f>
        <v>0.5</v>
      </c>
      <c r="O3983" s="1" t="str">
        <f>IF(Clean_Data[[#This Row],[Discount]]=0,"No Discount",
IF(Clean_Data[[#This Row],[Discount]]&lt;=0.2,"Low",
IF(Clean_Data[[#This Row],[Discount]]&lt;=0.5,"Medium","High")))</f>
        <v>No Discount</v>
      </c>
      <c r="P3983" s="1" t="str">
        <f>IF(Clean_Data[[#This Row],[Sales]]&lt;100,"Low",
IF(Clean_Data[[#This Row],[Sales]]&lt;500,"Medium","High"))</f>
        <v>Low</v>
      </c>
    </row>
    <row r="3984" spans="1:16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1">
        <v>257.49900000000002</v>
      </c>
      <c r="K3984" s="1">
        <v>3</v>
      </c>
      <c r="L3984" s="1">
        <v>0.15</v>
      </c>
      <c r="M3984" s="1">
        <v>24.235199999999999</v>
      </c>
      <c r="N3984" s="1">
        <f>Clean_Data[[#This Row],[Profit]]/Clean_Data[[#This Row],[Sales]]</f>
        <v>9.4117647058823514E-2</v>
      </c>
      <c r="O3984" s="1" t="str">
        <f>IF(Clean_Data[[#This Row],[Discount]]=0,"No Discount",
IF(Clean_Data[[#This Row],[Discount]]&lt;=0.2,"Low",
IF(Clean_Data[[#This Row],[Discount]]&lt;=0.5,"Medium","High")))</f>
        <v>Low</v>
      </c>
      <c r="P3984" s="1" t="str">
        <f>IF(Clean_Data[[#This Row],[Sales]]&lt;100,"Low",
IF(Clean_Data[[#This Row],[Sales]]&lt;500,"Medium","High"))</f>
        <v>Medium</v>
      </c>
    </row>
    <row r="3985" spans="1:16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1">
        <v>2591.56</v>
      </c>
      <c r="K3985" s="1">
        <v>4</v>
      </c>
      <c r="L3985" s="1">
        <v>0</v>
      </c>
      <c r="M3985" s="1">
        <v>621.97439999999995</v>
      </c>
      <c r="N3985" s="1">
        <f>Clean_Data[[#This Row],[Profit]]/Clean_Data[[#This Row],[Sales]]</f>
        <v>0.24</v>
      </c>
      <c r="O3985" s="1" t="str">
        <f>IF(Clean_Data[[#This Row],[Discount]]=0,"No Discount",
IF(Clean_Data[[#This Row],[Discount]]&lt;=0.2,"Low",
IF(Clean_Data[[#This Row],[Discount]]&lt;=0.5,"Medium","High")))</f>
        <v>No Discount</v>
      </c>
      <c r="P3985" s="1" t="str">
        <f>IF(Clean_Data[[#This Row],[Sales]]&lt;100,"Low",
IF(Clean_Data[[#This Row],[Sales]]&lt;500,"Medium","High"))</f>
        <v>High</v>
      </c>
    </row>
    <row r="3986" spans="1:16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1">
        <v>41.95</v>
      </c>
      <c r="K3986" s="1">
        <v>5</v>
      </c>
      <c r="L3986" s="1">
        <v>0</v>
      </c>
      <c r="M3986" s="1">
        <v>10.487500000000001</v>
      </c>
      <c r="N3986" s="1">
        <f>Clean_Data[[#This Row],[Profit]]/Clean_Data[[#This Row],[Sales]]</f>
        <v>0.25</v>
      </c>
      <c r="O3986" s="1" t="str">
        <f>IF(Clean_Data[[#This Row],[Discount]]=0,"No Discount",
IF(Clean_Data[[#This Row],[Discount]]&lt;=0.2,"Low",
IF(Clean_Data[[#This Row],[Discount]]&lt;=0.5,"Medium","High")))</f>
        <v>No Discount</v>
      </c>
      <c r="P3986" s="1" t="str">
        <f>IF(Clean_Data[[#This Row],[Sales]]&lt;100,"Low",
IF(Clean_Data[[#This Row],[Sales]]&lt;500,"Medium","High"))</f>
        <v>Low</v>
      </c>
    </row>
    <row r="3987" spans="1:16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1">
        <v>79.12</v>
      </c>
      <c r="K3987" s="1">
        <v>5</v>
      </c>
      <c r="L3987" s="1">
        <v>0.2</v>
      </c>
      <c r="M3987" s="1">
        <v>13.846</v>
      </c>
      <c r="N3987" s="1">
        <f>Clean_Data[[#This Row],[Profit]]/Clean_Data[[#This Row],[Sales]]</f>
        <v>0.17499999999999999</v>
      </c>
      <c r="O3987" s="1" t="str">
        <f>IF(Clean_Data[[#This Row],[Discount]]=0,"No Discount",
IF(Clean_Data[[#This Row],[Discount]]&lt;=0.2,"Low",
IF(Clean_Data[[#This Row],[Discount]]&lt;=0.5,"Medium","High")))</f>
        <v>Low</v>
      </c>
      <c r="P3987" s="1" t="str">
        <f>IF(Clean_Data[[#This Row],[Sales]]&lt;100,"Low",
IF(Clean_Data[[#This Row],[Sales]]&lt;500,"Medium","High"))</f>
        <v>Low</v>
      </c>
    </row>
    <row r="3988" spans="1:16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1">
        <v>52.96</v>
      </c>
      <c r="K3988" s="1">
        <v>2</v>
      </c>
      <c r="L3988" s="1">
        <v>0</v>
      </c>
      <c r="M3988" s="1">
        <v>20.1248</v>
      </c>
      <c r="N3988" s="1">
        <f>Clean_Data[[#This Row],[Profit]]/Clean_Data[[#This Row],[Sales]]</f>
        <v>0.38</v>
      </c>
      <c r="O3988" s="1" t="str">
        <f>IF(Clean_Data[[#This Row],[Discount]]=0,"No Discount",
IF(Clean_Data[[#This Row],[Discount]]&lt;=0.2,"Low",
IF(Clean_Data[[#This Row],[Discount]]&lt;=0.5,"Medium","High")))</f>
        <v>No Discount</v>
      </c>
      <c r="P3988" s="1" t="str">
        <f>IF(Clean_Data[[#This Row],[Sales]]&lt;100,"Low",
IF(Clean_Data[[#This Row],[Sales]]&lt;500,"Medium","High"))</f>
        <v>Low</v>
      </c>
    </row>
    <row r="3989" spans="1:16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1">
        <v>286.34399999999999</v>
      </c>
      <c r="K3989" s="1">
        <v>3</v>
      </c>
      <c r="L3989" s="1">
        <v>0.2</v>
      </c>
      <c r="M3989" s="1">
        <v>-64.427400000000006</v>
      </c>
      <c r="N3989" s="1">
        <f>Clean_Data[[#This Row],[Profit]]/Clean_Data[[#This Row],[Sales]]</f>
        <v>-0.22500000000000003</v>
      </c>
      <c r="O3989" s="1" t="str">
        <f>IF(Clean_Data[[#This Row],[Discount]]=0,"No Discount",
IF(Clean_Data[[#This Row],[Discount]]&lt;=0.2,"Low",
IF(Clean_Data[[#This Row],[Discount]]&lt;=0.5,"Medium","High")))</f>
        <v>Low</v>
      </c>
      <c r="P3989" s="1" t="str">
        <f>IF(Clean_Data[[#This Row],[Sales]]&lt;100,"Low",
IF(Clean_Data[[#This Row],[Sales]]&lt;500,"Medium","High"))</f>
        <v>Medium</v>
      </c>
    </row>
    <row r="3990" spans="1:16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1">
        <v>63.552</v>
      </c>
      <c r="K3990" s="1">
        <v>3</v>
      </c>
      <c r="L3990" s="1">
        <v>0.2</v>
      </c>
      <c r="M3990" s="1">
        <v>14.299200000000001</v>
      </c>
      <c r="N3990" s="1">
        <f>Clean_Data[[#This Row],[Profit]]/Clean_Data[[#This Row],[Sales]]</f>
        <v>0.22500000000000001</v>
      </c>
      <c r="O3990" s="1" t="str">
        <f>IF(Clean_Data[[#This Row],[Discount]]=0,"No Discount",
IF(Clean_Data[[#This Row],[Discount]]&lt;=0.2,"Low",
IF(Clean_Data[[#This Row],[Discount]]&lt;=0.5,"Medium","High")))</f>
        <v>Low</v>
      </c>
      <c r="P3990" s="1" t="str">
        <f>IF(Clean_Data[[#This Row],[Sales]]&lt;100,"Low",
IF(Clean_Data[[#This Row],[Sales]]&lt;500,"Medium","High"))</f>
        <v>Low</v>
      </c>
    </row>
    <row r="3991" spans="1:16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1">
        <v>41.375999999999998</v>
      </c>
      <c r="K3991" s="1">
        <v>3</v>
      </c>
      <c r="L3991" s="1">
        <v>0.2</v>
      </c>
      <c r="M3991" s="1">
        <v>4.6547999999999998</v>
      </c>
      <c r="N3991" s="1">
        <f>Clean_Data[[#This Row],[Profit]]/Clean_Data[[#This Row],[Sales]]</f>
        <v>0.1125</v>
      </c>
      <c r="O3991" s="1" t="str">
        <f>IF(Clean_Data[[#This Row],[Discount]]=0,"No Discount",
IF(Clean_Data[[#This Row],[Discount]]&lt;=0.2,"Low",
IF(Clean_Data[[#This Row],[Discount]]&lt;=0.5,"Medium","High")))</f>
        <v>Low</v>
      </c>
      <c r="P3991" s="1" t="str">
        <f>IF(Clean_Data[[#This Row],[Sales]]&lt;100,"Low",
IF(Clean_Data[[#This Row],[Sales]]&lt;500,"Medium","High"))</f>
        <v>Low</v>
      </c>
    </row>
    <row r="3992" spans="1:16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1">
        <v>172.70400000000001</v>
      </c>
      <c r="K3992" s="1">
        <v>6</v>
      </c>
      <c r="L3992" s="1">
        <v>0.2</v>
      </c>
      <c r="M3992" s="1">
        <v>10.794</v>
      </c>
      <c r="N3992" s="1">
        <f>Clean_Data[[#This Row],[Profit]]/Clean_Data[[#This Row],[Sales]]</f>
        <v>6.25E-2</v>
      </c>
      <c r="O3992" s="1" t="str">
        <f>IF(Clean_Data[[#This Row],[Discount]]=0,"No Discount",
IF(Clean_Data[[#This Row],[Discount]]&lt;=0.2,"Low",
IF(Clean_Data[[#This Row],[Discount]]&lt;=0.5,"Medium","High")))</f>
        <v>Low</v>
      </c>
      <c r="P3992" s="1" t="str">
        <f>IF(Clean_Data[[#This Row],[Sales]]&lt;100,"Low",
IF(Clean_Data[[#This Row],[Sales]]&lt;500,"Medium","High"))</f>
        <v>Medium</v>
      </c>
    </row>
    <row r="3993" spans="1:16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1">
        <v>512.94000000000005</v>
      </c>
      <c r="K3993" s="1">
        <v>3</v>
      </c>
      <c r="L3993" s="1">
        <v>0</v>
      </c>
      <c r="M3993" s="1">
        <v>97.458600000000004</v>
      </c>
      <c r="N3993" s="1">
        <f>Clean_Data[[#This Row],[Profit]]/Clean_Data[[#This Row],[Sales]]</f>
        <v>0.18999999999999997</v>
      </c>
      <c r="O3993" s="1" t="str">
        <f>IF(Clean_Data[[#This Row],[Discount]]=0,"No Discount",
IF(Clean_Data[[#This Row],[Discount]]&lt;=0.2,"Low",
IF(Clean_Data[[#This Row],[Discount]]&lt;=0.5,"Medium","High")))</f>
        <v>No Discount</v>
      </c>
      <c r="P3993" s="1" t="str">
        <f>IF(Clean_Data[[#This Row],[Sales]]&lt;100,"Low",
IF(Clean_Data[[#This Row],[Sales]]&lt;500,"Medium","High"))</f>
        <v>High</v>
      </c>
    </row>
    <row r="3994" spans="1:16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1">
        <v>860.93</v>
      </c>
      <c r="K3994" s="1">
        <v>7</v>
      </c>
      <c r="L3994" s="1">
        <v>0</v>
      </c>
      <c r="M3994" s="1">
        <v>189.40459999999999</v>
      </c>
      <c r="N3994" s="1">
        <f>Clean_Data[[#This Row],[Profit]]/Clean_Data[[#This Row],[Sales]]</f>
        <v>0.22</v>
      </c>
      <c r="O3994" s="1" t="str">
        <f>IF(Clean_Data[[#This Row],[Discount]]=0,"No Discount",
IF(Clean_Data[[#This Row],[Discount]]&lt;=0.2,"Low",
IF(Clean_Data[[#This Row],[Discount]]&lt;=0.5,"Medium","High")))</f>
        <v>No Discount</v>
      </c>
      <c r="P3994" s="1" t="str">
        <f>IF(Clean_Data[[#This Row],[Sales]]&lt;100,"Low",
IF(Clean_Data[[#This Row],[Sales]]&lt;500,"Medium","High"))</f>
        <v>High</v>
      </c>
    </row>
    <row r="3995" spans="1:16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1">
        <v>769.95</v>
      </c>
      <c r="K3995" s="1">
        <v>5</v>
      </c>
      <c r="L3995" s="1">
        <v>0</v>
      </c>
      <c r="M3995" s="1">
        <v>223.28550000000001</v>
      </c>
      <c r="N3995" s="1">
        <f>Clean_Data[[#This Row],[Profit]]/Clean_Data[[#This Row],[Sales]]</f>
        <v>0.28999999999999998</v>
      </c>
      <c r="O3995" s="1" t="str">
        <f>IF(Clean_Data[[#This Row],[Discount]]=0,"No Discount",
IF(Clean_Data[[#This Row],[Discount]]&lt;=0.2,"Low",
IF(Clean_Data[[#This Row],[Discount]]&lt;=0.5,"Medium","High")))</f>
        <v>No Discount</v>
      </c>
      <c r="P3995" s="1" t="str">
        <f>IF(Clean_Data[[#This Row],[Sales]]&lt;100,"Low",
IF(Clean_Data[[#This Row],[Sales]]&lt;500,"Medium","High"))</f>
        <v>High</v>
      </c>
    </row>
    <row r="3996" spans="1:16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1">
        <v>14.98</v>
      </c>
      <c r="K3996" s="1">
        <v>1</v>
      </c>
      <c r="L3996" s="1">
        <v>0</v>
      </c>
      <c r="M3996" s="1">
        <v>4.4939999999999998</v>
      </c>
      <c r="N3996" s="1">
        <f>Clean_Data[[#This Row],[Profit]]/Clean_Data[[#This Row],[Sales]]</f>
        <v>0.3</v>
      </c>
      <c r="O3996" s="1" t="str">
        <f>IF(Clean_Data[[#This Row],[Discount]]=0,"No Discount",
IF(Clean_Data[[#This Row],[Discount]]&lt;=0.2,"Low",
IF(Clean_Data[[#This Row],[Discount]]&lt;=0.5,"Medium","High")))</f>
        <v>No Discount</v>
      </c>
      <c r="P3996" s="1" t="str">
        <f>IF(Clean_Data[[#This Row],[Sales]]&lt;100,"Low",
IF(Clean_Data[[#This Row],[Sales]]&lt;500,"Medium","High"))</f>
        <v>Low</v>
      </c>
    </row>
    <row r="3997" spans="1:16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1">
        <v>373.08</v>
      </c>
      <c r="K3997" s="1">
        <v>6</v>
      </c>
      <c r="L3997" s="1">
        <v>0</v>
      </c>
      <c r="M3997" s="1">
        <v>82.077600000000004</v>
      </c>
      <c r="N3997" s="1">
        <f>Clean_Data[[#This Row],[Profit]]/Clean_Data[[#This Row],[Sales]]</f>
        <v>0.22000000000000003</v>
      </c>
      <c r="O3997" s="1" t="str">
        <f>IF(Clean_Data[[#This Row],[Discount]]=0,"No Discount",
IF(Clean_Data[[#This Row],[Discount]]&lt;=0.2,"Low",
IF(Clean_Data[[#This Row],[Discount]]&lt;=0.5,"Medium","High")))</f>
        <v>No Discount</v>
      </c>
      <c r="P3997" s="1" t="str">
        <f>IF(Clean_Data[[#This Row],[Sales]]&lt;100,"Low",
IF(Clean_Data[[#This Row],[Sales]]&lt;500,"Medium","High"))</f>
        <v>Medium</v>
      </c>
    </row>
    <row r="3998" spans="1:16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1">
        <v>231.92</v>
      </c>
      <c r="K3998" s="1">
        <v>5</v>
      </c>
      <c r="L3998" s="1">
        <v>0.2</v>
      </c>
      <c r="M3998" s="1">
        <v>5.798</v>
      </c>
      <c r="N3998" s="1">
        <f>Clean_Data[[#This Row],[Profit]]/Clean_Data[[#This Row],[Sales]]</f>
        <v>2.5000000000000001E-2</v>
      </c>
      <c r="O3998" s="1" t="str">
        <f>IF(Clean_Data[[#This Row],[Discount]]=0,"No Discount",
IF(Clean_Data[[#This Row],[Discount]]&lt;=0.2,"Low",
IF(Clean_Data[[#This Row],[Discount]]&lt;=0.5,"Medium","High")))</f>
        <v>Low</v>
      </c>
      <c r="P3998" s="1" t="str">
        <f>IF(Clean_Data[[#This Row],[Sales]]&lt;100,"Low",
IF(Clean_Data[[#This Row],[Sales]]&lt;500,"Medium","High"))</f>
        <v>Medium</v>
      </c>
    </row>
    <row r="3999" spans="1:16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1">
        <v>63.47</v>
      </c>
      <c r="K3999" s="1">
        <v>11</v>
      </c>
      <c r="L3999" s="1">
        <v>0</v>
      </c>
      <c r="M3999" s="1">
        <v>19.041</v>
      </c>
      <c r="N3999" s="1">
        <f>Clean_Data[[#This Row],[Profit]]/Clean_Data[[#This Row],[Sales]]</f>
        <v>0.3</v>
      </c>
      <c r="O3999" s="1" t="str">
        <f>IF(Clean_Data[[#This Row],[Discount]]=0,"No Discount",
IF(Clean_Data[[#This Row],[Discount]]&lt;=0.2,"Low",
IF(Clean_Data[[#This Row],[Discount]]&lt;=0.5,"Medium","High")))</f>
        <v>No Discount</v>
      </c>
      <c r="P3999" s="1" t="str">
        <f>IF(Clean_Data[[#This Row],[Sales]]&lt;100,"Low",
IF(Clean_Data[[#This Row],[Sales]]&lt;500,"Medium","High"))</f>
        <v>Low</v>
      </c>
    </row>
    <row r="4000" spans="1:16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1">
        <v>345</v>
      </c>
      <c r="K4000" s="1">
        <v>5</v>
      </c>
      <c r="L4000" s="1">
        <v>0</v>
      </c>
      <c r="M4000" s="1">
        <v>58.65</v>
      </c>
      <c r="N4000" s="1">
        <f>Clean_Data[[#This Row],[Profit]]/Clean_Data[[#This Row],[Sales]]</f>
        <v>0.16999999999999998</v>
      </c>
      <c r="O4000" s="1" t="str">
        <f>IF(Clean_Data[[#This Row],[Discount]]=0,"No Discount",
IF(Clean_Data[[#This Row],[Discount]]&lt;=0.2,"Low",
IF(Clean_Data[[#This Row],[Discount]]&lt;=0.5,"Medium","High")))</f>
        <v>No Discount</v>
      </c>
      <c r="P4000" s="1" t="str">
        <f>IF(Clean_Data[[#This Row],[Sales]]&lt;100,"Low",
IF(Clean_Data[[#This Row],[Sales]]&lt;500,"Medium","High"))</f>
        <v>Medium</v>
      </c>
    </row>
    <row r="4001" spans="1:16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1">
        <v>637.89599999999996</v>
      </c>
      <c r="K4001" s="1">
        <v>3</v>
      </c>
      <c r="L4001" s="1">
        <v>0.3</v>
      </c>
      <c r="M4001" s="1">
        <v>-127.5792</v>
      </c>
      <c r="N4001" s="1">
        <f>Clean_Data[[#This Row],[Profit]]/Clean_Data[[#This Row],[Sales]]</f>
        <v>-0.2</v>
      </c>
      <c r="O4001" s="1" t="str">
        <f>IF(Clean_Data[[#This Row],[Discount]]=0,"No Discount",
IF(Clean_Data[[#This Row],[Discount]]&lt;=0.2,"Low",
IF(Clean_Data[[#This Row],[Discount]]&lt;=0.5,"Medium","High")))</f>
        <v>Medium</v>
      </c>
      <c r="P4001" s="1" t="str">
        <f>IF(Clean_Data[[#This Row],[Sales]]&lt;100,"Low",
IF(Clean_Data[[#This Row],[Sales]]&lt;500,"Medium","High"))</f>
        <v>High</v>
      </c>
    </row>
    <row r="4002" spans="1:16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1">
        <v>287.91000000000003</v>
      </c>
      <c r="K4002" s="1">
        <v>3</v>
      </c>
      <c r="L4002" s="1">
        <v>0.4</v>
      </c>
      <c r="M4002" s="1">
        <v>33.589500000000001</v>
      </c>
      <c r="N4002" s="1">
        <f>Clean_Data[[#This Row],[Profit]]/Clean_Data[[#This Row],[Sales]]</f>
        <v>0.11666666666666665</v>
      </c>
      <c r="O4002" s="1" t="str">
        <f>IF(Clean_Data[[#This Row],[Discount]]=0,"No Discount",
IF(Clean_Data[[#This Row],[Discount]]&lt;=0.2,"Low",
IF(Clean_Data[[#This Row],[Discount]]&lt;=0.5,"Medium","High")))</f>
        <v>Medium</v>
      </c>
      <c r="P4002" s="1" t="str">
        <f>IF(Clean_Data[[#This Row],[Sales]]&lt;100,"Low",
IF(Clean_Data[[#This Row],[Sales]]&lt;500,"Medium","High"))</f>
        <v>Medium</v>
      </c>
    </row>
    <row r="4003" spans="1:16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1">
        <v>36.6</v>
      </c>
      <c r="K4003" s="1">
        <v>3</v>
      </c>
      <c r="L4003" s="1">
        <v>0.2</v>
      </c>
      <c r="M4003" s="1">
        <v>11.895</v>
      </c>
      <c r="N4003" s="1">
        <f>Clean_Data[[#This Row],[Profit]]/Clean_Data[[#This Row],[Sales]]</f>
        <v>0.32499999999999996</v>
      </c>
      <c r="O4003" s="1" t="str">
        <f>IF(Clean_Data[[#This Row],[Discount]]=0,"No Discount",
IF(Clean_Data[[#This Row],[Discount]]&lt;=0.2,"Low",
IF(Clean_Data[[#This Row],[Discount]]&lt;=0.5,"Medium","High")))</f>
        <v>Low</v>
      </c>
      <c r="P4003" s="1" t="str">
        <f>IF(Clean_Data[[#This Row],[Sales]]&lt;100,"Low",
IF(Clean_Data[[#This Row],[Sales]]&lt;500,"Medium","High"))</f>
        <v>Low</v>
      </c>
    </row>
    <row r="4004" spans="1:16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1">
        <v>1.78</v>
      </c>
      <c r="K4004" s="1">
        <v>1</v>
      </c>
      <c r="L4004" s="1">
        <v>0</v>
      </c>
      <c r="M4004" s="1">
        <v>0.49840000000000001</v>
      </c>
      <c r="N4004" s="1">
        <f>Clean_Data[[#This Row],[Profit]]/Clean_Data[[#This Row],[Sales]]</f>
        <v>0.28000000000000003</v>
      </c>
      <c r="O4004" s="1" t="str">
        <f>IF(Clean_Data[[#This Row],[Discount]]=0,"No Discount",
IF(Clean_Data[[#This Row],[Discount]]&lt;=0.2,"Low",
IF(Clean_Data[[#This Row],[Discount]]&lt;=0.5,"Medium","High")))</f>
        <v>No Discount</v>
      </c>
      <c r="P4004" s="1" t="str">
        <f>IF(Clean_Data[[#This Row],[Sales]]&lt;100,"Low",
IF(Clean_Data[[#This Row],[Sales]]&lt;500,"Medium","High"))</f>
        <v>Low</v>
      </c>
    </row>
    <row r="4005" spans="1:16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1">
        <v>25.92</v>
      </c>
      <c r="K4005" s="1">
        <v>4</v>
      </c>
      <c r="L4005" s="1">
        <v>0</v>
      </c>
      <c r="M4005" s="1">
        <v>12.441599999999999</v>
      </c>
      <c r="N4005" s="1">
        <f>Clean_Data[[#This Row],[Profit]]/Clean_Data[[#This Row],[Sales]]</f>
        <v>0.47999999999999993</v>
      </c>
      <c r="O4005" s="1" t="str">
        <f>IF(Clean_Data[[#This Row],[Discount]]=0,"No Discount",
IF(Clean_Data[[#This Row],[Discount]]&lt;=0.2,"Low",
IF(Clean_Data[[#This Row],[Discount]]&lt;=0.5,"Medium","High")))</f>
        <v>No Discount</v>
      </c>
      <c r="P4005" s="1" t="str">
        <f>IF(Clean_Data[[#This Row],[Sales]]&lt;100,"Low",
IF(Clean_Data[[#This Row],[Sales]]&lt;500,"Medium","High"))</f>
        <v>Low</v>
      </c>
    </row>
    <row r="4006" spans="1:16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1">
        <v>101.94</v>
      </c>
      <c r="K4006" s="1">
        <v>6</v>
      </c>
      <c r="L4006" s="1">
        <v>0</v>
      </c>
      <c r="M4006" s="1">
        <v>21.407399999999999</v>
      </c>
      <c r="N4006" s="1">
        <f>Clean_Data[[#This Row],[Profit]]/Clean_Data[[#This Row],[Sales]]</f>
        <v>0.21</v>
      </c>
      <c r="O4006" s="1" t="str">
        <f>IF(Clean_Data[[#This Row],[Discount]]=0,"No Discount",
IF(Clean_Data[[#This Row],[Discount]]&lt;=0.2,"Low",
IF(Clean_Data[[#This Row],[Discount]]&lt;=0.5,"Medium","High")))</f>
        <v>No Discount</v>
      </c>
      <c r="P4006" s="1" t="str">
        <f>IF(Clean_Data[[#This Row],[Sales]]&lt;100,"Low",
IF(Clean_Data[[#This Row],[Sales]]&lt;500,"Medium","High"))</f>
        <v>Medium</v>
      </c>
    </row>
    <row r="4007" spans="1:16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1">
        <v>6.8479999999999999</v>
      </c>
      <c r="K4007" s="1">
        <v>2</v>
      </c>
      <c r="L4007" s="1">
        <v>0.2</v>
      </c>
      <c r="M4007" s="1">
        <v>0.59919999999999995</v>
      </c>
      <c r="N4007" s="1">
        <f>Clean_Data[[#This Row],[Profit]]/Clean_Data[[#This Row],[Sales]]</f>
        <v>8.7499999999999994E-2</v>
      </c>
      <c r="O4007" s="1" t="str">
        <f>IF(Clean_Data[[#This Row],[Discount]]=0,"No Discount",
IF(Clean_Data[[#This Row],[Discount]]&lt;=0.2,"Low",
IF(Clean_Data[[#This Row],[Discount]]&lt;=0.5,"Medium","High")))</f>
        <v>Low</v>
      </c>
      <c r="P4007" s="1" t="str">
        <f>IF(Clean_Data[[#This Row],[Sales]]&lt;100,"Low",
IF(Clean_Data[[#This Row],[Sales]]&lt;500,"Medium","High"))</f>
        <v>Low</v>
      </c>
    </row>
    <row r="4008" spans="1:16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1">
        <v>474.43</v>
      </c>
      <c r="K4008" s="1">
        <v>11</v>
      </c>
      <c r="L4008" s="1">
        <v>0</v>
      </c>
      <c r="M4008" s="1">
        <v>199.26060000000001</v>
      </c>
      <c r="N4008" s="1">
        <f>Clean_Data[[#This Row],[Profit]]/Clean_Data[[#This Row],[Sales]]</f>
        <v>0.42000000000000004</v>
      </c>
      <c r="O4008" s="1" t="str">
        <f>IF(Clean_Data[[#This Row],[Discount]]=0,"No Discount",
IF(Clean_Data[[#This Row],[Discount]]&lt;=0.2,"Low",
IF(Clean_Data[[#This Row],[Discount]]&lt;=0.5,"Medium","High")))</f>
        <v>No Discount</v>
      </c>
      <c r="P4008" s="1" t="str">
        <f>IF(Clean_Data[[#This Row],[Sales]]&lt;100,"Low",
IF(Clean_Data[[#This Row],[Sales]]&lt;500,"Medium","High"))</f>
        <v>Medium</v>
      </c>
    </row>
    <row r="4009" spans="1:16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1">
        <v>8.4480000000000004</v>
      </c>
      <c r="K4009" s="1">
        <v>2</v>
      </c>
      <c r="L4009" s="1">
        <v>0.2</v>
      </c>
      <c r="M4009" s="1">
        <v>2.64</v>
      </c>
      <c r="N4009" s="1">
        <f>Clean_Data[[#This Row],[Profit]]/Clean_Data[[#This Row],[Sales]]</f>
        <v>0.3125</v>
      </c>
      <c r="O4009" s="1" t="str">
        <f>IF(Clean_Data[[#This Row],[Discount]]=0,"No Discount",
IF(Clean_Data[[#This Row],[Discount]]&lt;=0.2,"Low",
IF(Clean_Data[[#This Row],[Discount]]&lt;=0.5,"Medium","High")))</f>
        <v>Low</v>
      </c>
      <c r="P4009" s="1" t="str">
        <f>IF(Clean_Data[[#This Row],[Sales]]&lt;100,"Low",
IF(Clean_Data[[#This Row],[Sales]]&lt;500,"Medium","High"))</f>
        <v>Low</v>
      </c>
    </row>
    <row r="4010" spans="1:16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1">
        <v>39.295999999999999</v>
      </c>
      <c r="K4010" s="1">
        <v>4</v>
      </c>
      <c r="L4010" s="1">
        <v>0.2</v>
      </c>
      <c r="M4010" s="1">
        <v>3.9296000000000002</v>
      </c>
      <c r="N4010" s="1">
        <f>Clean_Data[[#This Row],[Profit]]/Clean_Data[[#This Row],[Sales]]</f>
        <v>0.1</v>
      </c>
      <c r="O4010" s="1" t="str">
        <f>IF(Clean_Data[[#This Row],[Discount]]=0,"No Discount",
IF(Clean_Data[[#This Row],[Discount]]&lt;=0.2,"Low",
IF(Clean_Data[[#This Row],[Discount]]&lt;=0.5,"Medium","High")))</f>
        <v>Low</v>
      </c>
      <c r="P4010" s="1" t="str">
        <f>IF(Clean_Data[[#This Row],[Sales]]&lt;100,"Low",
IF(Clean_Data[[#This Row],[Sales]]&lt;500,"Medium","High"))</f>
        <v>Low</v>
      </c>
    </row>
    <row r="4011" spans="1:16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1">
        <v>17.12</v>
      </c>
      <c r="K4011" s="1">
        <v>4</v>
      </c>
      <c r="L4011" s="1">
        <v>0</v>
      </c>
      <c r="M4011" s="1">
        <v>4.9648000000000003</v>
      </c>
      <c r="N4011" s="1">
        <f>Clean_Data[[#This Row],[Profit]]/Clean_Data[[#This Row],[Sales]]</f>
        <v>0.28999999999999998</v>
      </c>
      <c r="O4011" s="1" t="str">
        <f>IF(Clean_Data[[#This Row],[Discount]]=0,"No Discount",
IF(Clean_Data[[#This Row],[Discount]]&lt;=0.2,"Low",
IF(Clean_Data[[#This Row],[Discount]]&lt;=0.5,"Medium","High")))</f>
        <v>No Discount</v>
      </c>
      <c r="P4011" s="1" t="str">
        <f>IF(Clean_Data[[#This Row],[Sales]]&lt;100,"Low",
IF(Clean_Data[[#This Row],[Sales]]&lt;500,"Medium","High"))</f>
        <v>Low</v>
      </c>
    </row>
    <row r="4012" spans="1:16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1">
        <v>542.94000000000005</v>
      </c>
      <c r="K4012" s="1">
        <v>3</v>
      </c>
      <c r="L4012" s="1">
        <v>0</v>
      </c>
      <c r="M4012" s="1">
        <v>152.0232</v>
      </c>
      <c r="N4012" s="1">
        <f>Clean_Data[[#This Row],[Profit]]/Clean_Data[[#This Row],[Sales]]</f>
        <v>0.27999999999999997</v>
      </c>
      <c r="O4012" s="1" t="str">
        <f>IF(Clean_Data[[#This Row],[Discount]]=0,"No Discount",
IF(Clean_Data[[#This Row],[Discount]]&lt;=0.2,"Low",
IF(Clean_Data[[#This Row],[Discount]]&lt;=0.5,"Medium","High")))</f>
        <v>No Discount</v>
      </c>
      <c r="P4012" s="1" t="str">
        <f>IF(Clean_Data[[#This Row],[Sales]]&lt;100,"Low",
IF(Clean_Data[[#This Row],[Sales]]&lt;500,"Medium","High"))</f>
        <v>High</v>
      </c>
    </row>
    <row r="4013" spans="1:16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1">
        <v>8.64</v>
      </c>
      <c r="K4013" s="1">
        <v>3</v>
      </c>
      <c r="L4013" s="1">
        <v>0</v>
      </c>
      <c r="M4013" s="1">
        <v>4.2336</v>
      </c>
      <c r="N4013" s="1">
        <f>Clean_Data[[#This Row],[Profit]]/Clean_Data[[#This Row],[Sales]]</f>
        <v>0.49</v>
      </c>
      <c r="O4013" s="1" t="str">
        <f>IF(Clean_Data[[#This Row],[Discount]]=0,"No Discount",
IF(Clean_Data[[#This Row],[Discount]]&lt;=0.2,"Low",
IF(Clean_Data[[#This Row],[Discount]]&lt;=0.5,"Medium","High")))</f>
        <v>No Discount</v>
      </c>
      <c r="P4013" s="1" t="str">
        <f>IF(Clean_Data[[#This Row],[Sales]]&lt;100,"Low",
IF(Clean_Data[[#This Row],[Sales]]&lt;500,"Medium","High"))</f>
        <v>Low</v>
      </c>
    </row>
    <row r="4014" spans="1:16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1">
        <v>193.8</v>
      </c>
      <c r="K4014" s="1">
        <v>5</v>
      </c>
      <c r="L4014" s="1">
        <v>0</v>
      </c>
      <c r="M4014" s="1">
        <v>94.962000000000003</v>
      </c>
      <c r="N4014" s="1">
        <f>Clean_Data[[#This Row],[Profit]]/Clean_Data[[#This Row],[Sales]]</f>
        <v>0.49</v>
      </c>
      <c r="O4014" s="1" t="str">
        <f>IF(Clean_Data[[#This Row],[Discount]]=0,"No Discount",
IF(Clean_Data[[#This Row],[Discount]]&lt;=0.2,"Low",
IF(Clean_Data[[#This Row],[Discount]]&lt;=0.5,"Medium","High")))</f>
        <v>No Discount</v>
      </c>
      <c r="P4014" s="1" t="str">
        <f>IF(Clean_Data[[#This Row],[Sales]]&lt;100,"Low",
IF(Clean_Data[[#This Row],[Sales]]&lt;500,"Medium","High"))</f>
        <v>Medium</v>
      </c>
    </row>
    <row r="4015" spans="1:16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1">
        <v>21.4</v>
      </c>
      <c r="K4015" s="1">
        <v>5</v>
      </c>
      <c r="L4015" s="1">
        <v>0</v>
      </c>
      <c r="M4015" s="1">
        <v>9.6300000000000008</v>
      </c>
      <c r="N4015" s="1">
        <f>Clean_Data[[#This Row],[Profit]]/Clean_Data[[#This Row],[Sales]]</f>
        <v>0.45000000000000007</v>
      </c>
      <c r="O4015" s="1" t="str">
        <f>IF(Clean_Data[[#This Row],[Discount]]=0,"No Discount",
IF(Clean_Data[[#This Row],[Discount]]&lt;=0.2,"Low",
IF(Clean_Data[[#This Row],[Discount]]&lt;=0.5,"Medium","High")))</f>
        <v>No Discount</v>
      </c>
      <c r="P4015" s="1" t="str">
        <f>IF(Clean_Data[[#This Row],[Sales]]&lt;100,"Low",
IF(Clean_Data[[#This Row],[Sales]]&lt;500,"Medium","High"))</f>
        <v>Low</v>
      </c>
    </row>
    <row r="4016" spans="1:16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1">
        <v>97.88</v>
      </c>
      <c r="K4016" s="1">
        <v>2</v>
      </c>
      <c r="L4016" s="1">
        <v>0</v>
      </c>
      <c r="M4016" s="1">
        <v>48.94</v>
      </c>
      <c r="N4016" s="1">
        <f>Clean_Data[[#This Row],[Profit]]/Clean_Data[[#This Row],[Sales]]</f>
        <v>0.5</v>
      </c>
      <c r="O4016" s="1" t="str">
        <f>IF(Clean_Data[[#This Row],[Discount]]=0,"No Discount",
IF(Clean_Data[[#This Row],[Discount]]&lt;=0.2,"Low",
IF(Clean_Data[[#This Row],[Discount]]&lt;=0.5,"Medium","High")))</f>
        <v>No Discount</v>
      </c>
      <c r="P4016" s="1" t="str">
        <f>IF(Clean_Data[[#This Row],[Sales]]&lt;100,"Low",
IF(Clean_Data[[#This Row],[Sales]]&lt;500,"Medium","High"))</f>
        <v>Low</v>
      </c>
    </row>
    <row r="4017" spans="1:16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1">
        <v>251.91</v>
      </c>
      <c r="K4017" s="1">
        <v>9</v>
      </c>
      <c r="L4017" s="1">
        <v>0</v>
      </c>
      <c r="M4017" s="1">
        <v>47.862900000000003</v>
      </c>
      <c r="N4017" s="1">
        <f>Clean_Data[[#This Row],[Profit]]/Clean_Data[[#This Row],[Sales]]</f>
        <v>0.19</v>
      </c>
      <c r="O4017" s="1" t="str">
        <f>IF(Clean_Data[[#This Row],[Discount]]=0,"No Discount",
IF(Clean_Data[[#This Row],[Discount]]&lt;=0.2,"Low",
IF(Clean_Data[[#This Row],[Discount]]&lt;=0.5,"Medium","High")))</f>
        <v>No Discount</v>
      </c>
      <c r="P4017" s="1" t="str">
        <f>IF(Clean_Data[[#This Row],[Sales]]&lt;100,"Low",
IF(Clean_Data[[#This Row],[Sales]]&lt;500,"Medium","High"))</f>
        <v>Medium</v>
      </c>
    </row>
    <row r="4018" spans="1:16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1">
        <v>25.86</v>
      </c>
      <c r="K4018" s="1">
        <v>3</v>
      </c>
      <c r="L4018" s="1">
        <v>0</v>
      </c>
      <c r="M4018" s="1">
        <v>6.7236000000000002</v>
      </c>
      <c r="N4018" s="1">
        <f>Clean_Data[[#This Row],[Profit]]/Clean_Data[[#This Row],[Sales]]</f>
        <v>0.26</v>
      </c>
      <c r="O4018" s="1" t="str">
        <f>IF(Clean_Data[[#This Row],[Discount]]=0,"No Discount",
IF(Clean_Data[[#This Row],[Discount]]&lt;=0.2,"Low",
IF(Clean_Data[[#This Row],[Discount]]&lt;=0.5,"Medium","High")))</f>
        <v>No Discount</v>
      </c>
      <c r="P4018" s="1" t="str">
        <f>IF(Clean_Data[[#This Row],[Sales]]&lt;100,"Low",
IF(Clean_Data[[#This Row],[Sales]]&lt;500,"Medium","High"))</f>
        <v>Low</v>
      </c>
    </row>
    <row r="4019" spans="1:16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1">
        <v>170.05799999999999</v>
      </c>
      <c r="K4019" s="1">
        <v>3</v>
      </c>
      <c r="L4019" s="1">
        <v>0.3</v>
      </c>
      <c r="M4019" s="1">
        <v>-4.8587999999999996</v>
      </c>
      <c r="N4019" s="1">
        <f>Clean_Data[[#This Row],[Profit]]/Clean_Data[[#This Row],[Sales]]</f>
        <v>-2.8571428571428571E-2</v>
      </c>
      <c r="O4019" s="1" t="str">
        <f>IF(Clean_Data[[#This Row],[Discount]]=0,"No Discount",
IF(Clean_Data[[#This Row],[Discount]]&lt;=0.2,"Low",
IF(Clean_Data[[#This Row],[Discount]]&lt;=0.5,"Medium","High")))</f>
        <v>Medium</v>
      </c>
      <c r="P4019" s="1" t="str">
        <f>IF(Clean_Data[[#This Row],[Sales]]&lt;100,"Low",
IF(Clean_Data[[#This Row],[Sales]]&lt;500,"Medium","High"))</f>
        <v>Medium</v>
      </c>
    </row>
    <row r="4020" spans="1:16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1">
        <v>82.781999999999996</v>
      </c>
      <c r="K4020" s="1">
        <v>3</v>
      </c>
      <c r="L4020" s="1">
        <v>0.4</v>
      </c>
      <c r="M4020" s="1">
        <v>-15.1767</v>
      </c>
      <c r="N4020" s="1">
        <f>Clean_Data[[#This Row],[Profit]]/Clean_Data[[#This Row],[Sales]]</f>
        <v>-0.18333333333333335</v>
      </c>
      <c r="O4020" s="1" t="str">
        <f>IF(Clean_Data[[#This Row],[Discount]]=0,"No Discount",
IF(Clean_Data[[#This Row],[Discount]]&lt;=0.2,"Low",
IF(Clean_Data[[#This Row],[Discount]]&lt;=0.5,"Medium","High")))</f>
        <v>Medium</v>
      </c>
      <c r="P4020" s="1" t="str">
        <f>IF(Clean_Data[[#This Row],[Sales]]&lt;100,"Low",
IF(Clean_Data[[#This Row],[Sales]]&lt;500,"Medium","High"))</f>
        <v>Low</v>
      </c>
    </row>
    <row r="4021" spans="1:16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1">
        <v>853.93</v>
      </c>
      <c r="K4021" s="1">
        <v>5</v>
      </c>
      <c r="L4021" s="1">
        <v>0.3</v>
      </c>
      <c r="M4021" s="1">
        <v>0</v>
      </c>
      <c r="N4021" s="1">
        <f>Clean_Data[[#This Row],[Profit]]/Clean_Data[[#This Row],[Sales]]</f>
        <v>0</v>
      </c>
      <c r="O4021" s="1" t="str">
        <f>IF(Clean_Data[[#This Row],[Discount]]=0,"No Discount",
IF(Clean_Data[[#This Row],[Discount]]&lt;=0.2,"Low",
IF(Clean_Data[[#This Row],[Discount]]&lt;=0.5,"Medium","High")))</f>
        <v>Medium</v>
      </c>
      <c r="P4021" s="1" t="str">
        <f>IF(Clean_Data[[#This Row],[Sales]]&lt;100,"Low",
IF(Clean_Data[[#This Row],[Sales]]&lt;500,"Medium","High"))</f>
        <v>High</v>
      </c>
    </row>
    <row r="4022" spans="1:16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1">
        <v>556.66499999999996</v>
      </c>
      <c r="K4022" s="1">
        <v>5</v>
      </c>
      <c r="L4022" s="1">
        <v>0.15</v>
      </c>
      <c r="M4022" s="1">
        <v>6.5490000000000004</v>
      </c>
      <c r="N4022" s="1">
        <f>Clean_Data[[#This Row],[Profit]]/Clean_Data[[#This Row],[Sales]]</f>
        <v>1.1764705882352943E-2</v>
      </c>
      <c r="O4022" s="1" t="str">
        <f>IF(Clean_Data[[#This Row],[Discount]]=0,"No Discount",
IF(Clean_Data[[#This Row],[Discount]]&lt;=0.2,"Low",
IF(Clean_Data[[#This Row],[Discount]]&lt;=0.5,"Medium","High")))</f>
        <v>Low</v>
      </c>
      <c r="P4022" s="1" t="str">
        <f>IF(Clean_Data[[#This Row],[Sales]]&lt;100,"Low",
IF(Clean_Data[[#This Row],[Sales]]&lt;500,"Medium","High"))</f>
        <v>High</v>
      </c>
    </row>
    <row r="4023" spans="1:16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1">
        <v>95.84</v>
      </c>
      <c r="K4023" s="1">
        <v>4</v>
      </c>
      <c r="L4023" s="1">
        <v>0.2</v>
      </c>
      <c r="M4023" s="1">
        <v>34.741999999999997</v>
      </c>
      <c r="N4023" s="1">
        <f>Clean_Data[[#This Row],[Profit]]/Clean_Data[[#This Row],[Sales]]</f>
        <v>0.36249999999999993</v>
      </c>
      <c r="O4023" s="1" t="str">
        <f>IF(Clean_Data[[#This Row],[Discount]]=0,"No Discount",
IF(Clean_Data[[#This Row],[Discount]]&lt;=0.2,"Low",
IF(Clean_Data[[#This Row],[Discount]]&lt;=0.5,"Medium","High")))</f>
        <v>Low</v>
      </c>
      <c r="P4023" s="1" t="str">
        <f>IF(Clean_Data[[#This Row],[Sales]]&lt;100,"Low",
IF(Clean_Data[[#This Row],[Sales]]&lt;500,"Medium","High"))</f>
        <v>Low</v>
      </c>
    </row>
    <row r="4024" spans="1:16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1">
        <v>29.664000000000001</v>
      </c>
      <c r="K4024" s="1">
        <v>4</v>
      </c>
      <c r="L4024" s="1">
        <v>0.2</v>
      </c>
      <c r="M4024" s="1">
        <v>10.0116</v>
      </c>
      <c r="N4024" s="1">
        <f>Clean_Data[[#This Row],[Profit]]/Clean_Data[[#This Row],[Sales]]</f>
        <v>0.33749999999999997</v>
      </c>
      <c r="O4024" s="1" t="str">
        <f>IF(Clean_Data[[#This Row],[Discount]]=0,"No Discount",
IF(Clean_Data[[#This Row],[Discount]]&lt;=0.2,"Low",
IF(Clean_Data[[#This Row],[Discount]]&lt;=0.5,"Medium","High")))</f>
        <v>Low</v>
      </c>
      <c r="P4024" s="1" t="str">
        <f>IF(Clean_Data[[#This Row],[Sales]]&lt;100,"Low",
IF(Clean_Data[[#This Row],[Sales]]&lt;500,"Medium","High"))</f>
        <v>Low</v>
      </c>
    </row>
    <row r="4025" spans="1:16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1">
        <v>9.1839999999999993</v>
      </c>
      <c r="K4025" s="1">
        <v>7</v>
      </c>
      <c r="L4025" s="1">
        <v>0.2</v>
      </c>
      <c r="M4025" s="1">
        <v>2.87</v>
      </c>
      <c r="N4025" s="1">
        <f>Clean_Data[[#This Row],[Profit]]/Clean_Data[[#This Row],[Sales]]</f>
        <v>0.31250000000000006</v>
      </c>
      <c r="O4025" s="1" t="str">
        <f>IF(Clean_Data[[#This Row],[Discount]]=0,"No Discount",
IF(Clean_Data[[#This Row],[Discount]]&lt;=0.2,"Low",
IF(Clean_Data[[#This Row],[Discount]]&lt;=0.5,"Medium","High")))</f>
        <v>Low</v>
      </c>
      <c r="P4025" s="1" t="str">
        <f>IF(Clean_Data[[#This Row],[Sales]]&lt;100,"Low",
IF(Clean_Data[[#This Row],[Sales]]&lt;500,"Medium","High"))</f>
        <v>Low</v>
      </c>
    </row>
    <row r="4026" spans="1:16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1">
        <v>153.584</v>
      </c>
      <c r="K4026" s="1">
        <v>2</v>
      </c>
      <c r="L4026" s="1">
        <v>0.2</v>
      </c>
      <c r="M4026" s="1">
        <v>13.438599999999999</v>
      </c>
      <c r="N4026" s="1">
        <f>Clean_Data[[#This Row],[Profit]]/Clean_Data[[#This Row],[Sales]]</f>
        <v>8.7499999999999994E-2</v>
      </c>
      <c r="O4026" s="1" t="str">
        <f>IF(Clean_Data[[#This Row],[Discount]]=0,"No Discount",
IF(Clean_Data[[#This Row],[Discount]]&lt;=0.2,"Low",
IF(Clean_Data[[#This Row],[Discount]]&lt;=0.5,"Medium","High")))</f>
        <v>Low</v>
      </c>
      <c r="P4026" s="1" t="str">
        <f>IF(Clean_Data[[#This Row],[Sales]]&lt;100,"Low",
IF(Clean_Data[[#This Row],[Sales]]&lt;500,"Medium","High"))</f>
        <v>Medium</v>
      </c>
    </row>
    <row r="4027" spans="1:16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1">
        <v>12.864000000000001</v>
      </c>
      <c r="K4027" s="1">
        <v>8</v>
      </c>
      <c r="L4027" s="1">
        <v>0.8</v>
      </c>
      <c r="M4027" s="1">
        <v>-22.512</v>
      </c>
      <c r="N4027" s="1">
        <f>Clean_Data[[#This Row],[Profit]]/Clean_Data[[#This Row],[Sales]]</f>
        <v>-1.75</v>
      </c>
      <c r="O4027" s="1" t="str">
        <f>IF(Clean_Data[[#This Row],[Discount]]=0,"No Discount",
IF(Clean_Data[[#This Row],[Discount]]&lt;=0.2,"Low",
IF(Clean_Data[[#This Row],[Discount]]&lt;=0.5,"Medium","High")))</f>
        <v>High</v>
      </c>
      <c r="P4027" s="1" t="str">
        <f>IF(Clean_Data[[#This Row],[Sales]]&lt;100,"Low",
IF(Clean_Data[[#This Row],[Sales]]&lt;500,"Medium","High"))</f>
        <v>Low</v>
      </c>
    </row>
    <row r="4028" spans="1:16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1">
        <v>479.97</v>
      </c>
      <c r="K4028" s="1">
        <v>3</v>
      </c>
      <c r="L4028" s="1">
        <v>0</v>
      </c>
      <c r="M4028" s="1">
        <v>239.98500000000001</v>
      </c>
      <c r="N4028" s="1">
        <f>Clean_Data[[#This Row],[Profit]]/Clean_Data[[#This Row],[Sales]]</f>
        <v>0.5</v>
      </c>
      <c r="O4028" s="1" t="str">
        <f>IF(Clean_Data[[#This Row],[Discount]]=0,"No Discount",
IF(Clean_Data[[#This Row],[Discount]]&lt;=0.2,"Low",
IF(Clean_Data[[#This Row],[Discount]]&lt;=0.5,"Medium","High")))</f>
        <v>No Discount</v>
      </c>
      <c r="P4028" s="1" t="str">
        <f>IF(Clean_Data[[#This Row],[Sales]]&lt;100,"Low",
IF(Clean_Data[[#This Row],[Sales]]&lt;500,"Medium","High"))</f>
        <v>Medium</v>
      </c>
    </row>
    <row r="4029" spans="1:16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1">
        <v>232.88</v>
      </c>
      <c r="K4029" s="1">
        <v>4</v>
      </c>
      <c r="L4029" s="1">
        <v>0</v>
      </c>
      <c r="M4029" s="1">
        <v>60.5488</v>
      </c>
      <c r="N4029" s="1">
        <f>Clean_Data[[#This Row],[Profit]]/Clean_Data[[#This Row],[Sales]]</f>
        <v>0.26</v>
      </c>
      <c r="O4029" s="1" t="str">
        <f>IF(Clean_Data[[#This Row],[Discount]]=0,"No Discount",
IF(Clean_Data[[#This Row],[Discount]]&lt;=0.2,"Low",
IF(Clean_Data[[#This Row],[Discount]]&lt;=0.5,"Medium","High")))</f>
        <v>No Discount</v>
      </c>
      <c r="P4029" s="1" t="str">
        <f>IF(Clean_Data[[#This Row],[Sales]]&lt;100,"Low",
IF(Clean_Data[[#This Row],[Sales]]&lt;500,"Medium","High"))</f>
        <v>Medium</v>
      </c>
    </row>
    <row r="4030" spans="1:16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1">
        <v>236.88</v>
      </c>
      <c r="K4030" s="1">
        <v>6</v>
      </c>
      <c r="L4030" s="1">
        <v>0</v>
      </c>
      <c r="M4030" s="1">
        <v>66.326400000000007</v>
      </c>
      <c r="N4030" s="1">
        <f>Clean_Data[[#This Row],[Profit]]/Clean_Data[[#This Row],[Sales]]</f>
        <v>0.28000000000000003</v>
      </c>
      <c r="O4030" s="1" t="str">
        <f>IF(Clean_Data[[#This Row],[Discount]]=0,"No Discount",
IF(Clean_Data[[#This Row],[Discount]]&lt;=0.2,"Low",
IF(Clean_Data[[#This Row],[Discount]]&lt;=0.5,"Medium","High")))</f>
        <v>No Discount</v>
      </c>
      <c r="P4030" s="1" t="str">
        <f>IF(Clean_Data[[#This Row],[Sales]]&lt;100,"Low",
IF(Clean_Data[[#This Row],[Sales]]&lt;500,"Medium","High"))</f>
        <v>Medium</v>
      </c>
    </row>
    <row r="4031" spans="1:16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1">
        <v>29.9</v>
      </c>
      <c r="K4031" s="1">
        <v>5</v>
      </c>
      <c r="L4031" s="1">
        <v>0</v>
      </c>
      <c r="M4031" s="1">
        <v>14.651</v>
      </c>
      <c r="N4031" s="1">
        <f>Clean_Data[[#This Row],[Profit]]/Clean_Data[[#This Row],[Sales]]</f>
        <v>0.49</v>
      </c>
      <c r="O4031" s="1" t="str">
        <f>IF(Clean_Data[[#This Row],[Discount]]=0,"No Discount",
IF(Clean_Data[[#This Row],[Discount]]&lt;=0.2,"Low",
IF(Clean_Data[[#This Row],[Discount]]&lt;=0.5,"Medium","High")))</f>
        <v>No Discount</v>
      </c>
      <c r="P4031" s="1" t="str">
        <f>IF(Clean_Data[[#This Row],[Sales]]&lt;100,"Low",
IF(Clean_Data[[#This Row],[Sales]]&lt;500,"Medium","High"))</f>
        <v>Low</v>
      </c>
    </row>
    <row r="4032" spans="1:16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1">
        <v>100</v>
      </c>
      <c r="K4032" s="1">
        <v>4</v>
      </c>
      <c r="L4032" s="1">
        <v>0</v>
      </c>
      <c r="M4032" s="1">
        <v>21</v>
      </c>
      <c r="N4032" s="1">
        <f>Clean_Data[[#This Row],[Profit]]/Clean_Data[[#This Row],[Sales]]</f>
        <v>0.21</v>
      </c>
      <c r="O4032" s="1" t="str">
        <f>IF(Clean_Data[[#This Row],[Discount]]=0,"No Discount",
IF(Clean_Data[[#This Row],[Discount]]&lt;=0.2,"Low",
IF(Clean_Data[[#This Row],[Discount]]&lt;=0.5,"Medium","High")))</f>
        <v>No Discount</v>
      </c>
      <c r="P4032" s="1" t="str">
        <f>IF(Clean_Data[[#This Row],[Sales]]&lt;100,"Low",
IF(Clean_Data[[#This Row],[Sales]]&lt;500,"Medium","High"))</f>
        <v>Medium</v>
      </c>
    </row>
    <row r="4033" spans="1:16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1">
        <v>18.693000000000001</v>
      </c>
      <c r="K4033" s="1">
        <v>3</v>
      </c>
      <c r="L4033" s="1">
        <v>0.7</v>
      </c>
      <c r="M4033" s="1">
        <v>-14.331300000000001</v>
      </c>
      <c r="N4033" s="1">
        <f>Clean_Data[[#This Row],[Profit]]/Clean_Data[[#This Row],[Sales]]</f>
        <v>-0.76666666666666661</v>
      </c>
      <c r="O4033" s="1" t="str">
        <f>IF(Clean_Data[[#This Row],[Discount]]=0,"No Discount",
IF(Clean_Data[[#This Row],[Discount]]&lt;=0.2,"Low",
IF(Clean_Data[[#This Row],[Discount]]&lt;=0.5,"Medium","High")))</f>
        <v>High</v>
      </c>
      <c r="P4033" s="1" t="str">
        <f>IF(Clean_Data[[#This Row],[Sales]]&lt;100,"Low",
IF(Clean_Data[[#This Row],[Sales]]&lt;500,"Medium","High"))</f>
        <v>Low</v>
      </c>
    </row>
    <row r="4034" spans="1:16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1">
        <v>383.952</v>
      </c>
      <c r="K4034" s="1">
        <v>6</v>
      </c>
      <c r="L4034" s="1">
        <v>0.2</v>
      </c>
      <c r="M4034" s="1">
        <v>76.790400000000005</v>
      </c>
      <c r="N4034" s="1">
        <f>Clean_Data[[#This Row],[Profit]]/Clean_Data[[#This Row],[Sales]]</f>
        <v>0.2</v>
      </c>
      <c r="O4034" s="1" t="str">
        <f>IF(Clean_Data[[#This Row],[Discount]]=0,"No Discount",
IF(Clean_Data[[#This Row],[Discount]]&lt;=0.2,"Low",
IF(Clean_Data[[#This Row],[Discount]]&lt;=0.5,"Medium","High")))</f>
        <v>Low</v>
      </c>
      <c r="P4034" s="1" t="str">
        <f>IF(Clean_Data[[#This Row],[Sales]]&lt;100,"Low",
IF(Clean_Data[[#This Row],[Sales]]&lt;500,"Medium","High"))</f>
        <v>Medium</v>
      </c>
    </row>
    <row r="4035" spans="1:16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1">
        <v>24.815999999999999</v>
      </c>
      <c r="K4035" s="1">
        <v>2</v>
      </c>
      <c r="L4035" s="1">
        <v>0.2</v>
      </c>
      <c r="M4035" s="1">
        <v>1.5509999999999999</v>
      </c>
      <c r="N4035" s="1">
        <f>Clean_Data[[#This Row],[Profit]]/Clean_Data[[#This Row],[Sales]]</f>
        <v>6.25E-2</v>
      </c>
      <c r="O4035" s="1" t="str">
        <f>IF(Clean_Data[[#This Row],[Discount]]=0,"No Discount",
IF(Clean_Data[[#This Row],[Discount]]&lt;=0.2,"Low",
IF(Clean_Data[[#This Row],[Discount]]&lt;=0.5,"Medium","High")))</f>
        <v>Low</v>
      </c>
      <c r="P4035" s="1" t="str">
        <f>IF(Clean_Data[[#This Row],[Sales]]&lt;100,"Low",
IF(Clean_Data[[#This Row],[Sales]]&lt;500,"Medium","High"))</f>
        <v>Low</v>
      </c>
    </row>
    <row r="4036" spans="1:16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1">
        <v>24.9</v>
      </c>
      <c r="K4036" s="1">
        <v>5</v>
      </c>
      <c r="L4036" s="1">
        <v>0</v>
      </c>
      <c r="M4036" s="1">
        <v>8.2170000000000005</v>
      </c>
      <c r="N4036" s="1">
        <f>Clean_Data[[#This Row],[Profit]]/Clean_Data[[#This Row],[Sales]]</f>
        <v>0.33</v>
      </c>
      <c r="O4036" s="1" t="str">
        <f>IF(Clean_Data[[#This Row],[Discount]]=0,"No Discount",
IF(Clean_Data[[#This Row],[Discount]]&lt;=0.2,"Low",
IF(Clean_Data[[#This Row],[Discount]]&lt;=0.5,"Medium","High")))</f>
        <v>No Discount</v>
      </c>
      <c r="P4036" s="1" t="str">
        <f>IF(Clean_Data[[#This Row],[Sales]]&lt;100,"Low",
IF(Clean_Data[[#This Row],[Sales]]&lt;500,"Medium","High"))</f>
        <v>Low</v>
      </c>
    </row>
    <row r="4037" spans="1:16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1">
        <v>21.12</v>
      </c>
      <c r="K4037" s="1">
        <v>4</v>
      </c>
      <c r="L4037" s="1">
        <v>0</v>
      </c>
      <c r="M4037" s="1">
        <v>9.5039999999999996</v>
      </c>
      <c r="N4037" s="1">
        <f>Clean_Data[[#This Row],[Profit]]/Clean_Data[[#This Row],[Sales]]</f>
        <v>0.44999999999999996</v>
      </c>
      <c r="O4037" s="1" t="str">
        <f>IF(Clean_Data[[#This Row],[Discount]]=0,"No Discount",
IF(Clean_Data[[#This Row],[Discount]]&lt;=0.2,"Low",
IF(Clean_Data[[#This Row],[Discount]]&lt;=0.5,"Medium","High")))</f>
        <v>No Discount</v>
      </c>
      <c r="P4037" s="1" t="str">
        <f>IF(Clean_Data[[#This Row],[Sales]]&lt;100,"Low",
IF(Clean_Data[[#This Row],[Sales]]&lt;500,"Medium","High"))</f>
        <v>Low</v>
      </c>
    </row>
    <row r="4038" spans="1:16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1">
        <v>767.952</v>
      </c>
      <c r="K4038" s="1">
        <v>6</v>
      </c>
      <c r="L4038" s="1">
        <v>0.2</v>
      </c>
      <c r="M4038" s="1">
        <v>287.98200000000003</v>
      </c>
      <c r="N4038" s="1">
        <f>Clean_Data[[#This Row],[Profit]]/Clean_Data[[#This Row],[Sales]]</f>
        <v>0.37500000000000006</v>
      </c>
      <c r="O4038" s="1" t="str">
        <f>IF(Clean_Data[[#This Row],[Discount]]=0,"No Discount",
IF(Clean_Data[[#This Row],[Discount]]&lt;=0.2,"Low",
IF(Clean_Data[[#This Row],[Discount]]&lt;=0.5,"Medium","High")))</f>
        <v>Low</v>
      </c>
      <c r="P4038" s="1" t="str">
        <f>IF(Clean_Data[[#This Row],[Sales]]&lt;100,"Low",
IF(Clean_Data[[#This Row],[Sales]]&lt;500,"Medium","High"))</f>
        <v>High</v>
      </c>
    </row>
    <row r="4039" spans="1:16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1">
        <v>14.352</v>
      </c>
      <c r="K4039" s="1">
        <v>3</v>
      </c>
      <c r="L4039" s="1">
        <v>0.2</v>
      </c>
      <c r="M4039" s="1">
        <v>4.6643999999999997</v>
      </c>
      <c r="N4039" s="1">
        <f>Clean_Data[[#This Row],[Profit]]/Clean_Data[[#This Row],[Sales]]</f>
        <v>0.32499999999999996</v>
      </c>
      <c r="O4039" s="1" t="str">
        <f>IF(Clean_Data[[#This Row],[Discount]]=0,"No Discount",
IF(Clean_Data[[#This Row],[Discount]]&lt;=0.2,"Low",
IF(Clean_Data[[#This Row],[Discount]]&lt;=0.5,"Medium","High")))</f>
        <v>Low</v>
      </c>
      <c r="P4039" s="1" t="str">
        <f>IF(Clean_Data[[#This Row],[Sales]]&lt;100,"Low",
IF(Clean_Data[[#This Row],[Sales]]&lt;500,"Medium","High"))</f>
        <v>Low</v>
      </c>
    </row>
    <row r="4040" spans="1:16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1">
        <v>191.976</v>
      </c>
      <c r="K4040" s="1">
        <v>3</v>
      </c>
      <c r="L4040" s="1">
        <v>0.2</v>
      </c>
      <c r="M4040" s="1">
        <v>19.197600000000001</v>
      </c>
      <c r="N4040" s="1">
        <f>Clean_Data[[#This Row],[Profit]]/Clean_Data[[#This Row],[Sales]]</f>
        <v>0.1</v>
      </c>
      <c r="O4040" s="1" t="str">
        <f>IF(Clean_Data[[#This Row],[Discount]]=0,"No Discount",
IF(Clean_Data[[#This Row],[Discount]]&lt;=0.2,"Low",
IF(Clean_Data[[#This Row],[Discount]]&lt;=0.5,"Medium","High")))</f>
        <v>Low</v>
      </c>
      <c r="P4040" s="1" t="str">
        <f>IF(Clean_Data[[#This Row],[Sales]]&lt;100,"Low",
IF(Clean_Data[[#This Row],[Sales]]&lt;500,"Medium","High"))</f>
        <v>Medium</v>
      </c>
    </row>
    <row r="4041" spans="1:16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1">
        <v>274.77</v>
      </c>
      <c r="K4041" s="1">
        <v>9</v>
      </c>
      <c r="L4041" s="1">
        <v>0</v>
      </c>
      <c r="M4041" s="1">
        <v>126.3942</v>
      </c>
      <c r="N4041" s="1">
        <f>Clean_Data[[#This Row],[Profit]]/Clean_Data[[#This Row],[Sales]]</f>
        <v>0.46</v>
      </c>
      <c r="O4041" s="1" t="str">
        <f>IF(Clean_Data[[#This Row],[Discount]]=0,"No Discount",
IF(Clean_Data[[#This Row],[Discount]]&lt;=0.2,"Low",
IF(Clean_Data[[#This Row],[Discount]]&lt;=0.5,"Medium","High")))</f>
        <v>No Discount</v>
      </c>
      <c r="P4041" s="1" t="str">
        <f>IF(Clean_Data[[#This Row],[Sales]]&lt;100,"Low",
IF(Clean_Data[[#This Row],[Sales]]&lt;500,"Medium","High"))</f>
        <v>Medium</v>
      </c>
    </row>
    <row r="4042" spans="1:16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1">
        <v>70.56</v>
      </c>
      <c r="K4042" s="1">
        <v>6</v>
      </c>
      <c r="L4042" s="1">
        <v>0</v>
      </c>
      <c r="M4042" s="1">
        <v>23.990400000000001</v>
      </c>
      <c r="N4042" s="1">
        <f>Clean_Data[[#This Row],[Profit]]/Clean_Data[[#This Row],[Sales]]</f>
        <v>0.34</v>
      </c>
      <c r="O4042" s="1" t="str">
        <f>IF(Clean_Data[[#This Row],[Discount]]=0,"No Discount",
IF(Clean_Data[[#This Row],[Discount]]&lt;=0.2,"Low",
IF(Clean_Data[[#This Row],[Discount]]&lt;=0.5,"Medium","High")))</f>
        <v>No Discount</v>
      </c>
      <c r="P4042" s="1" t="str">
        <f>IF(Clean_Data[[#This Row],[Sales]]&lt;100,"Low",
IF(Clean_Data[[#This Row],[Sales]]&lt;500,"Medium","High"))</f>
        <v>Low</v>
      </c>
    </row>
    <row r="4043" spans="1:16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1">
        <v>204.85</v>
      </c>
      <c r="K4043" s="1">
        <v>5</v>
      </c>
      <c r="L4043" s="1">
        <v>0</v>
      </c>
      <c r="M4043" s="1">
        <v>57.357999999999997</v>
      </c>
      <c r="N4043" s="1">
        <f>Clean_Data[[#This Row],[Profit]]/Clean_Data[[#This Row],[Sales]]</f>
        <v>0.27999999999999997</v>
      </c>
      <c r="O4043" s="1" t="str">
        <f>IF(Clean_Data[[#This Row],[Discount]]=0,"No Discount",
IF(Clean_Data[[#This Row],[Discount]]&lt;=0.2,"Low",
IF(Clean_Data[[#This Row],[Discount]]&lt;=0.5,"Medium","High")))</f>
        <v>No Discount</v>
      </c>
      <c r="P4043" s="1" t="str">
        <f>IF(Clean_Data[[#This Row],[Sales]]&lt;100,"Low",
IF(Clean_Data[[#This Row],[Sales]]&lt;500,"Medium","High"))</f>
        <v>Medium</v>
      </c>
    </row>
    <row r="4044" spans="1:16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1">
        <v>9.1560000000000006</v>
      </c>
      <c r="K4044" s="1">
        <v>3</v>
      </c>
      <c r="L4044" s="1">
        <v>0.8</v>
      </c>
      <c r="M4044" s="1">
        <v>-13.734</v>
      </c>
      <c r="N4044" s="1">
        <f>Clean_Data[[#This Row],[Profit]]/Clean_Data[[#This Row],[Sales]]</f>
        <v>-1.5</v>
      </c>
      <c r="O4044" s="1" t="str">
        <f>IF(Clean_Data[[#This Row],[Discount]]=0,"No Discount",
IF(Clean_Data[[#This Row],[Discount]]&lt;=0.2,"Low",
IF(Clean_Data[[#This Row],[Discount]]&lt;=0.5,"Medium","High")))</f>
        <v>High</v>
      </c>
      <c r="P4044" s="1" t="str">
        <f>IF(Clean_Data[[#This Row],[Sales]]&lt;100,"Low",
IF(Clean_Data[[#This Row],[Sales]]&lt;500,"Medium","High"))</f>
        <v>Low</v>
      </c>
    </row>
    <row r="4045" spans="1:16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1">
        <v>23.992000000000001</v>
      </c>
      <c r="K4045" s="1">
        <v>2</v>
      </c>
      <c r="L4045" s="1">
        <v>0.8</v>
      </c>
      <c r="M4045" s="1">
        <v>-62.379199999999997</v>
      </c>
      <c r="N4045" s="1">
        <f>Clean_Data[[#This Row],[Profit]]/Clean_Data[[#This Row],[Sales]]</f>
        <v>-2.5999999999999996</v>
      </c>
      <c r="O4045" s="1" t="str">
        <f>IF(Clean_Data[[#This Row],[Discount]]=0,"No Discount",
IF(Clean_Data[[#This Row],[Discount]]&lt;=0.2,"Low",
IF(Clean_Data[[#This Row],[Discount]]&lt;=0.5,"Medium","High")))</f>
        <v>High</v>
      </c>
      <c r="P4045" s="1" t="str">
        <f>IF(Clean_Data[[#This Row],[Sales]]&lt;100,"Low",
IF(Clean_Data[[#This Row],[Sales]]&lt;500,"Medium","High"))</f>
        <v>Low</v>
      </c>
    </row>
    <row r="4046" spans="1:16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1">
        <v>80.88</v>
      </c>
      <c r="K4046" s="1">
        <v>3</v>
      </c>
      <c r="L4046" s="1">
        <v>0</v>
      </c>
      <c r="M4046" s="1">
        <v>39.6312</v>
      </c>
      <c r="N4046" s="1">
        <f>Clean_Data[[#This Row],[Profit]]/Clean_Data[[#This Row],[Sales]]</f>
        <v>0.49000000000000005</v>
      </c>
      <c r="O4046" s="1" t="str">
        <f>IF(Clean_Data[[#This Row],[Discount]]=0,"No Discount",
IF(Clean_Data[[#This Row],[Discount]]&lt;=0.2,"Low",
IF(Clean_Data[[#This Row],[Discount]]&lt;=0.5,"Medium","High")))</f>
        <v>No Discount</v>
      </c>
      <c r="P4046" s="1" t="str">
        <f>IF(Clean_Data[[#This Row],[Sales]]&lt;100,"Low",
IF(Clean_Data[[#This Row],[Sales]]&lt;500,"Medium","High"))</f>
        <v>Low</v>
      </c>
    </row>
    <row r="4047" spans="1:16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1">
        <v>599.9</v>
      </c>
      <c r="K4047" s="1">
        <v>10</v>
      </c>
      <c r="L4047" s="1">
        <v>0</v>
      </c>
      <c r="M4047" s="1">
        <v>191.96799999999999</v>
      </c>
      <c r="N4047" s="1">
        <f>Clean_Data[[#This Row],[Profit]]/Clean_Data[[#This Row],[Sales]]</f>
        <v>0.32</v>
      </c>
      <c r="O4047" s="1" t="str">
        <f>IF(Clean_Data[[#This Row],[Discount]]=0,"No Discount",
IF(Clean_Data[[#This Row],[Discount]]&lt;=0.2,"Low",
IF(Clean_Data[[#This Row],[Discount]]&lt;=0.5,"Medium","High")))</f>
        <v>No Discount</v>
      </c>
      <c r="P4047" s="1" t="str">
        <f>IF(Clean_Data[[#This Row],[Sales]]&lt;100,"Low",
IF(Clean_Data[[#This Row],[Sales]]&lt;500,"Medium","High"))</f>
        <v>High</v>
      </c>
    </row>
    <row r="4048" spans="1:16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1">
        <v>276.69</v>
      </c>
      <c r="K4048" s="1">
        <v>3</v>
      </c>
      <c r="L4048" s="1">
        <v>0</v>
      </c>
      <c r="M4048" s="1">
        <v>49.804200000000002</v>
      </c>
      <c r="N4048" s="1">
        <f>Clean_Data[[#This Row],[Profit]]/Clean_Data[[#This Row],[Sales]]</f>
        <v>0.18</v>
      </c>
      <c r="O4048" s="1" t="str">
        <f>IF(Clean_Data[[#This Row],[Discount]]=0,"No Discount",
IF(Clean_Data[[#This Row],[Discount]]&lt;=0.2,"Low",
IF(Clean_Data[[#This Row],[Discount]]&lt;=0.5,"Medium","High")))</f>
        <v>No Discount</v>
      </c>
      <c r="P4048" s="1" t="str">
        <f>IF(Clean_Data[[#This Row],[Sales]]&lt;100,"Low",
IF(Clean_Data[[#This Row],[Sales]]&lt;500,"Medium","High"))</f>
        <v>Medium</v>
      </c>
    </row>
    <row r="4049" spans="1:16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1">
        <v>172.76400000000001</v>
      </c>
      <c r="K4049" s="1">
        <v>2</v>
      </c>
      <c r="L4049" s="1">
        <v>0.1</v>
      </c>
      <c r="M4049" s="1">
        <v>32.633200000000002</v>
      </c>
      <c r="N4049" s="1">
        <f>Clean_Data[[#This Row],[Profit]]/Clean_Data[[#This Row],[Sales]]</f>
        <v>0.18888888888888888</v>
      </c>
      <c r="O4049" s="1" t="str">
        <f>IF(Clean_Data[[#This Row],[Discount]]=0,"No Discount",
IF(Clean_Data[[#This Row],[Discount]]&lt;=0.2,"Low",
IF(Clean_Data[[#This Row],[Discount]]&lt;=0.5,"Medium","High")))</f>
        <v>Low</v>
      </c>
      <c r="P4049" s="1" t="str">
        <f>IF(Clean_Data[[#This Row],[Sales]]&lt;100,"Low",
IF(Clean_Data[[#This Row],[Sales]]&lt;500,"Medium","High"))</f>
        <v>Medium</v>
      </c>
    </row>
    <row r="4050" spans="1:16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1">
        <v>4.2240000000000002</v>
      </c>
      <c r="K4050" s="1">
        <v>3</v>
      </c>
      <c r="L4050" s="1">
        <v>0.2</v>
      </c>
      <c r="M4050" s="1">
        <v>1.4783999999999999</v>
      </c>
      <c r="N4050" s="1">
        <f>Clean_Data[[#This Row],[Profit]]/Clean_Data[[#This Row],[Sales]]</f>
        <v>0.35</v>
      </c>
      <c r="O4050" s="1" t="str">
        <f>IF(Clean_Data[[#This Row],[Discount]]=0,"No Discount",
IF(Clean_Data[[#This Row],[Discount]]&lt;=0.2,"Low",
IF(Clean_Data[[#This Row],[Discount]]&lt;=0.5,"Medium","High")))</f>
        <v>Low</v>
      </c>
      <c r="P4050" s="1" t="str">
        <f>IF(Clean_Data[[#This Row],[Sales]]&lt;100,"Low",
IF(Clean_Data[[#This Row],[Sales]]&lt;500,"Medium","High"))</f>
        <v>Low</v>
      </c>
    </row>
    <row r="4051" spans="1:16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1">
        <v>409.27199999999999</v>
      </c>
      <c r="K4051" s="1">
        <v>2</v>
      </c>
      <c r="L4051" s="1">
        <v>0.4</v>
      </c>
      <c r="M4051" s="1">
        <v>-81.854399999999998</v>
      </c>
      <c r="N4051" s="1">
        <f>Clean_Data[[#This Row],[Profit]]/Clean_Data[[#This Row],[Sales]]</f>
        <v>-0.2</v>
      </c>
      <c r="O4051" s="1" t="str">
        <f>IF(Clean_Data[[#This Row],[Discount]]=0,"No Discount",
IF(Clean_Data[[#This Row],[Discount]]&lt;=0.2,"Low",
IF(Clean_Data[[#This Row],[Discount]]&lt;=0.5,"Medium","High")))</f>
        <v>Medium</v>
      </c>
      <c r="P4051" s="1" t="str">
        <f>IF(Clean_Data[[#This Row],[Sales]]&lt;100,"Low",
IF(Clean_Data[[#This Row],[Sales]]&lt;500,"Medium","High"))</f>
        <v>Medium</v>
      </c>
    </row>
    <row r="4052" spans="1:16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1">
        <v>55.44</v>
      </c>
      <c r="K4052" s="1">
        <v>11</v>
      </c>
      <c r="L4052" s="1">
        <v>0.2</v>
      </c>
      <c r="M4052" s="1">
        <v>18.018000000000001</v>
      </c>
      <c r="N4052" s="1">
        <f>Clean_Data[[#This Row],[Profit]]/Clean_Data[[#This Row],[Sales]]</f>
        <v>0.32500000000000001</v>
      </c>
      <c r="O4052" s="1" t="str">
        <f>IF(Clean_Data[[#This Row],[Discount]]=0,"No Discount",
IF(Clean_Data[[#This Row],[Discount]]&lt;=0.2,"Low",
IF(Clean_Data[[#This Row],[Discount]]&lt;=0.5,"Medium","High")))</f>
        <v>Low</v>
      </c>
      <c r="P4052" s="1" t="str">
        <f>IF(Clean_Data[[#This Row],[Sales]]&lt;100,"Low",
IF(Clean_Data[[#This Row],[Sales]]&lt;500,"Medium","High"))</f>
        <v>Low</v>
      </c>
    </row>
    <row r="4053" spans="1:16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1">
        <v>20.928000000000001</v>
      </c>
      <c r="K4053" s="1">
        <v>4</v>
      </c>
      <c r="L4053" s="1">
        <v>0.2</v>
      </c>
      <c r="M4053" s="1">
        <v>6.8015999999999996</v>
      </c>
      <c r="N4053" s="1">
        <f>Clean_Data[[#This Row],[Profit]]/Clean_Data[[#This Row],[Sales]]</f>
        <v>0.32499999999999996</v>
      </c>
      <c r="O4053" s="1" t="str">
        <f>IF(Clean_Data[[#This Row],[Discount]]=0,"No Discount",
IF(Clean_Data[[#This Row],[Discount]]&lt;=0.2,"Low",
IF(Clean_Data[[#This Row],[Discount]]&lt;=0.5,"Medium","High")))</f>
        <v>Low</v>
      </c>
      <c r="P4053" s="1" t="str">
        <f>IF(Clean_Data[[#This Row],[Sales]]&lt;100,"Low",
IF(Clean_Data[[#This Row],[Sales]]&lt;500,"Medium","High"))</f>
        <v>Low</v>
      </c>
    </row>
    <row r="4054" spans="1:16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1">
        <v>1801.6320000000001</v>
      </c>
      <c r="K4054" s="1">
        <v>6</v>
      </c>
      <c r="L4054" s="1">
        <v>0.2</v>
      </c>
      <c r="M4054" s="1">
        <v>-337.80599999999998</v>
      </c>
      <c r="N4054" s="1">
        <f>Clean_Data[[#This Row],[Profit]]/Clean_Data[[#This Row],[Sales]]</f>
        <v>-0.18749999999999997</v>
      </c>
      <c r="O4054" s="1" t="str">
        <f>IF(Clean_Data[[#This Row],[Discount]]=0,"No Discount",
IF(Clean_Data[[#This Row],[Discount]]&lt;=0.2,"Low",
IF(Clean_Data[[#This Row],[Discount]]&lt;=0.5,"Medium","High")))</f>
        <v>Low</v>
      </c>
      <c r="P4054" s="1" t="str">
        <f>IF(Clean_Data[[#This Row],[Sales]]&lt;100,"Low",
IF(Clean_Data[[#This Row],[Sales]]&lt;500,"Medium","High"))</f>
        <v>High</v>
      </c>
    </row>
    <row r="4055" spans="1:16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1">
        <v>67.176000000000002</v>
      </c>
      <c r="K4055" s="1">
        <v>1</v>
      </c>
      <c r="L4055" s="1">
        <v>0.4</v>
      </c>
      <c r="M4055" s="1">
        <v>-20.152799999999999</v>
      </c>
      <c r="N4055" s="1">
        <f>Clean_Data[[#This Row],[Profit]]/Clean_Data[[#This Row],[Sales]]</f>
        <v>-0.3</v>
      </c>
      <c r="O4055" s="1" t="str">
        <f>IF(Clean_Data[[#This Row],[Discount]]=0,"No Discount",
IF(Clean_Data[[#This Row],[Discount]]&lt;=0.2,"Low",
IF(Clean_Data[[#This Row],[Discount]]&lt;=0.5,"Medium","High")))</f>
        <v>Medium</v>
      </c>
      <c r="P4055" s="1" t="str">
        <f>IF(Clean_Data[[#This Row],[Sales]]&lt;100,"Low",
IF(Clean_Data[[#This Row],[Sales]]&lt;500,"Medium","High"))</f>
        <v>Low</v>
      </c>
    </row>
    <row r="4056" spans="1:16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1">
        <v>646.20000000000005</v>
      </c>
      <c r="K4056" s="1">
        <v>5</v>
      </c>
      <c r="L4056" s="1">
        <v>0.2</v>
      </c>
      <c r="M4056" s="1">
        <v>-8.0775000000000006</v>
      </c>
      <c r="N4056" s="1">
        <f>Clean_Data[[#This Row],[Profit]]/Clean_Data[[#This Row],[Sales]]</f>
        <v>-1.2500000000000001E-2</v>
      </c>
      <c r="O4056" s="1" t="str">
        <f>IF(Clean_Data[[#This Row],[Discount]]=0,"No Discount",
IF(Clean_Data[[#This Row],[Discount]]&lt;=0.2,"Low",
IF(Clean_Data[[#This Row],[Discount]]&lt;=0.5,"Medium","High")))</f>
        <v>Low</v>
      </c>
      <c r="P4056" s="1" t="str">
        <f>IF(Clean_Data[[#This Row],[Sales]]&lt;100,"Low",
IF(Clean_Data[[#This Row],[Sales]]&lt;500,"Medium","High"))</f>
        <v>High</v>
      </c>
    </row>
    <row r="4057" spans="1:16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1">
        <v>72.744</v>
      </c>
      <c r="K4057" s="1">
        <v>7</v>
      </c>
      <c r="L4057" s="1">
        <v>0.2</v>
      </c>
      <c r="M4057" s="1">
        <v>-15.4581</v>
      </c>
      <c r="N4057" s="1">
        <f>Clean_Data[[#This Row],[Profit]]/Clean_Data[[#This Row],[Sales]]</f>
        <v>-0.21249999999999999</v>
      </c>
      <c r="O4057" s="1" t="str">
        <f>IF(Clean_Data[[#This Row],[Discount]]=0,"No Discount",
IF(Clean_Data[[#This Row],[Discount]]&lt;=0.2,"Low",
IF(Clean_Data[[#This Row],[Discount]]&lt;=0.5,"Medium","High")))</f>
        <v>Low</v>
      </c>
      <c r="P4057" s="1" t="str">
        <f>IF(Clean_Data[[#This Row],[Sales]]&lt;100,"Low",
IF(Clean_Data[[#This Row],[Sales]]&lt;500,"Medium","High"))</f>
        <v>Low</v>
      </c>
    </row>
    <row r="4058" spans="1:16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1">
        <v>572.16</v>
      </c>
      <c r="K4058" s="1">
        <v>3</v>
      </c>
      <c r="L4058" s="1">
        <v>0.2</v>
      </c>
      <c r="M4058" s="1">
        <v>35.76</v>
      </c>
      <c r="N4058" s="1">
        <f>Clean_Data[[#This Row],[Profit]]/Clean_Data[[#This Row],[Sales]]</f>
        <v>6.25E-2</v>
      </c>
      <c r="O4058" s="1" t="str">
        <f>IF(Clean_Data[[#This Row],[Discount]]=0,"No Discount",
IF(Clean_Data[[#This Row],[Discount]]&lt;=0.2,"Low",
IF(Clean_Data[[#This Row],[Discount]]&lt;=0.5,"Medium","High")))</f>
        <v>Low</v>
      </c>
      <c r="P4058" s="1" t="str">
        <f>IF(Clean_Data[[#This Row],[Sales]]&lt;100,"Low",
IF(Clean_Data[[#This Row],[Sales]]&lt;500,"Medium","High"))</f>
        <v>High</v>
      </c>
    </row>
    <row r="4059" spans="1:16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1">
        <v>68.111999999999995</v>
      </c>
      <c r="K4059" s="1">
        <v>3</v>
      </c>
      <c r="L4059" s="1">
        <v>0.2</v>
      </c>
      <c r="M4059" s="1">
        <v>17.8794</v>
      </c>
      <c r="N4059" s="1">
        <f>Clean_Data[[#This Row],[Profit]]/Clean_Data[[#This Row],[Sales]]</f>
        <v>0.26250000000000001</v>
      </c>
      <c r="O4059" s="1" t="str">
        <f>IF(Clean_Data[[#This Row],[Discount]]=0,"No Discount",
IF(Clean_Data[[#This Row],[Discount]]&lt;=0.2,"Low",
IF(Clean_Data[[#This Row],[Discount]]&lt;=0.5,"Medium","High")))</f>
        <v>Low</v>
      </c>
      <c r="P4059" s="1" t="str">
        <f>IF(Clean_Data[[#This Row],[Sales]]&lt;100,"Low",
IF(Clean_Data[[#This Row],[Sales]]&lt;500,"Medium","High"))</f>
        <v>Low</v>
      </c>
    </row>
    <row r="4060" spans="1:16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1">
        <v>25.032</v>
      </c>
      <c r="K4060" s="1">
        <v>3</v>
      </c>
      <c r="L4060" s="1">
        <v>0.2</v>
      </c>
      <c r="M4060" s="1">
        <v>7.8224999999999998</v>
      </c>
      <c r="N4060" s="1">
        <f>Clean_Data[[#This Row],[Profit]]/Clean_Data[[#This Row],[Sales]]</f>
        <v>0.3125</v>
      </c>
      <c r="O4060" s="1" t="str">
        <f>IF(Clean_Data[[#This Row],[Discount]]=0,"No Discount",
IF(Clean_Data[[#This Row],[Discount]]&lt;=0.2,"Low",
IF(Clean_Data[[#This Row],[Discount]]&lt;=0.5,"Medium","High")))</f>
        <v>Low</v>
      </c>
      <c r="P4060" s="1" t="str">
        <f>IF(Clean_Data[[#This Row],[Sales]]&lt;100,"Low",
IF(Clean_Data[[#This Row],[Sales]]&lt;500,"Medium","High"))</f>
        <v>Low</v>
      </c>
    </row>
    <row r="4061" spans="1:16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1">
        <v>39.991999999999997</v>
      </c>
      <c r="K4061" s="1">
        <v>1</v>
      </c>
      <c r="L4061" s="1">
        <v>0.2</v>
      </c>
      <c r="M4061" s="1">
        <v>7.4984999999999999</v>
      </c>
      <c r="N4061" s="1">
        <f>Clean_Data[[#This Row],[Profit]]/Clean_Data[[#This Row],[Sales]]</f>
        <v>0.1875</v>
      </c>
      <c r="O4061" s="1" t="str">
        <f>IF(Clean_Data[[#This Row],[Discount]]=0,"No Discount",
IF(Clean_Data[[#This Row],[Discount]]&lt;=0.2,"Low",
IF(Clean_Data[[#This Row],[Discount]]&lt;=0.5,"Medium","High")))</f>
        <v>Low</v>
      </c>
      <c r="P4061" s="1" t="str">
        <f>IF(Clean_Data[[#This Row],[Sales]]&lt;100,"Low",
IF(Clean_Data[[#This Row],[Sales]]&lt;500,"Medium","High"))</f>
        <v>Low</v>
      </c>
    </row>
    <row r="4062" spans="1:16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1">
        <v>20.015999999999998</v>
      </c>
      <c r="K4062" s="1">
        <v>9</v>
      </c>
      <c r="L4062" s="1">
        <v>0.2</v>
      </c>
      <c r="M4062" s="1">
        <v>1.7514000000000001</v>
      </c>
      <c r="N4062" s="1">
        <f>Clean_Data[[#This Row],[Profit]]/Clean_Data[[#This Row],[Sales]]</f>
        <v>8.7500000000000008E-2</v>
      </c>
      <c r="O4062" s="1" t="str">
        <f>IF(Clean_Data[[#This Row],[Discount]]=0,"No Discount",
IF(Clean_Data[[#This Row],[Discount]]&lt;=0.2,"Low",
IF(Clean_Data[[#This Row],[Discount]]&lt;=0.5,"Medium","High")))</f>
        <v>Low</v>
      </c>
      <c r="P4062" s="1" t="str">
        <f>IF(Clean_Data[[#This Row],[Sales]]&lt;100,"Low",
IF(Clean_Data[[#This Row],[Sales]]&lt;500,"Medium","High"))</f>
        <v>Low</v>
      </c>
    </row>
    <row r="4063" spans="1:16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1">
        <v>3.1040000000000001</v>
      </c>
      <c r="K4063" s="1">
        <v>1</v>
      </c>
      <c r="L4063" s="1">
        <v>0.2</v>
      </c>
      <c r="M4063" s="1">
        <v>0.34920000000000001</v>
      </c>
      <c r="N4063" s="1">
        <f>Clean_Data[[#This Row],[Profit]]/Clean_Data[[#This Row],[Sales]]</f>
        <v>0.1125</v>
      </c>
      <c r="O4063" s="1" t="str">
        <f>IF(Clean_Data[[#This Row],[Discount]]=0,"No Discount",
IF(Clean_Data[[#This Row],[Discount]]&lt;=0.2,"Low",
IF(Clean_Data[[#This Row],[Discount]]&lt;=0.5,"Medium","High")))</f>
        <v>Low</v>
      </c>
      <c r="P4063" s="1" t="str">
        <f>IF(Clean_Data[[#This Row],[Sales]]&lt;100,"Low",
IF(Clean_Data[[#This Row],[Sales]]&lt;500,"Medium","High"))</f>
        <v>Low</v>
      </c>
    </row>
    <row r="4064" spans="1:16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1">
        <v>7.52</v>
      </c>
      <c r="K4064" s="1">
        <v>5</v>
      </c>
      <c r="L4064" s="1">
        <v>0.2</v>
      </c>
      <c r="M4064" s="1">
        <v>1.41</v>
      </c>
      <c r="N4064" s="1">
        <f>Clean_Data[[#This Row],[Profit]]/Clean_Data[[#This Row],[Sales]]</f>
        <v>0.1875</v>
      </c>
      <c r="O4064" s="1" t="str">
        <f>IF(Clean_Data[[#This Row],[Discount]]=0,"No Discount",
IF(Clean_Data[[#This Row],[Discount]]&lt;=0.2,"Low",
IF(Clean_Data[[#This Row],[Discount]]&lt;=0.5,"Medium","High")))</f>
        <v>Low</v>
      </c>
      <c r="P4064" s="1" t="str">
        <f>IF(Clean_Data[[#This Row],[Sales]]&lt;100,"Low",
IF(Clean_Data[[#This Row],[Sales]]&lt;500,"Medium","High"))</f>
        <v>Low</v>
      </c>
    </row>
    <row r="4065" spans="1:16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1">
        <v>10.272</v>
      </c>
      <c r="K4065" s="1">
        <v>3</v>
      </c>
      <c r="L4065" s="1">
        <v>0.2</v>
      </c>
      <c r="M4065" s="1">
        <v>0.89880000000000004</v>
      </c>
      <c r="N4065" s="1">
        <f>Clean_Data[[#This Row],[Profit]]/Clean_Data[[#This Row],[Sales]]</f>
        <v>8.7500000000000008E-2</v>
      </c>
      <c r="O4065" s="1" t="str">
        <f>IF(Clean_Data[[#This Row],[Discount]]=0,"No Discount",
IF(Clean_Data[[#This Row],[Discount]]&lt;=0.2,"Low",
IF(Clean_Data[[#This Row],[Discount]]&lt;=0.5,"Medium","High")))</f>
        <v>Low</v>
      </c>
      <c r="P4065" s="1" t="str">
        <f>IF(Clean_Data[[#This Row],[Sales]]&lt;100,"Low",
IF(Clean_Data[[#This Row],[Sales]]&lt;500,"Medium","High"))</f>
        <v>Low</v>
      </c>
    </row>
    <row r="4066" spans="1:16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1">
        <v>47.808</v>
      </c>
      <c r="K4066" s="1">
        <v>12</v>
      </c>
      <c r="L4066" s="1">
        <v>0.2</v>
      </c>
      <c r="M4066" s="1">
        <v>15.537599999999999</v>
      </c>
      <c r="N4066" s="1">
        <f>Clean_Data[[#This Row],[Profit]]/Clean_Data[[#This Row],[Sales]]</f>
        <v>0.32500000000000001</v>
      </c>
      <c r="O4066" s="1" t="str">
        <f>IF(Clean_Data[[#This Row],[Discount]]=0,"No Discount",
IF(Clean_Data[[#This Row],[Discount]]&lt;=0.2,"Low",
IF(Clean_Data[[#This Row],[Discount]]&lt;=0.5,"Medium","High")))</f>
        <v>Low</v>
      </c>
      <c r="P4066" s="1" t="str">
        <f>IF(Clean_Data[[#This Row],[Sales]]&lt;100,"Low",
IF(Clean_Data[[#This Row],[Sales]]&lt;500,"Medium","High"))</f>
        <v>Low</v>
      </c>
    </row>
    <row r="4067" spans="1:16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1">
        <v>978.84</v>
      </c>
      <c r="K4067" s="1">
        <v>9</v>
      </c>
      <c r="L4067" s="1">
        <v>0.2</v>
      </c>
      <c r="M4067" s="1">
        <v>110.1195</v>
      </c>
      <c r="N4067" s="1">
        <f>Clean_Data[[#This Row],[Profit]]/Clean_Data[[#This Row],[Sales]]</f>
        <v>0.1125</v>
      </c>
      <c r="O4067" s="1" t="str">
        <f>IF(Clean_Data[[#This Row],[Discount]]=0,"No Discount",
IF(Clean_Data[[#This Row],[Discount]]&lt;=0.2,"Low",
IF(Clean_Data[[#This Row],[Discount]]&lt;=0.5,"Medium","High")))</f>
        <v>Low</v>
      </c>
      <c r="P4067" s="1" t="str">
        <f>IF(Clean_Data[[#This Row],[Sales]]&lt;100,"Low",
IF(Clean_Data[[#This Row],[Sales]]&lt;500,"Medium","High"))</f>
        <v>High</v>
      </c>
    </row>
    <row r="4068" spans="1:16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1">
        <v>13.14</v>
      </c>
      <c r="K4068" s="1">
        <v>9</v>
      </c>
      <c r="L4068" s="1">
        <v>0.8</v>
      </c>
      <c r="M4068" s="1">
        <v>-21.681000000000001</v>
      </c>
      <c r="N4068" s="1">
        <f>Clean_Data[[#This Row],[Profit]]/Clean_Data[[#This Row],[Sales]]</f>
        <v>-1.65</v>
      </c>
      <c r="O4068" s="1" t="str">
        <f>IF(Clean_Data[[#This Row],[Discount]]=0,"No Discount",
IF(Clean_Data[[#This Row],[Discount]]&lt;=0.2,"Low",
IF(Clean_Data[[#This Row],[Discount]]&lt;=0.5,"Medium","High")))</f>
        <v>High</v>
      </c>
      <c r="P4068" s="1" t="str">
        <f>IF(Clean_Data[[#This Row],[Sales]]&lt;100,"Low",
IF(Clean_Data[[#This Row],[Sales]]&lt;500,"Medium","High"))</f>
        <v>Low</v>
      </c>
    </row>
    <row r="4069" spans="1:16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1">
        <v>10.023999999999999</v>
      </c>
      <c r="K4069" s="1">
        <v>4</v>
      </c>
      <c r="L4069" s="1">
        <v>0.8</v>
      </c>
      <c r="M4069" s="1">
        <v>-16.5396</v>
      </c>
      <c r="N4069" s="1">
        <f>Clean_Data[[#This Row],[Profit]]/Clean_Data[[#This Row],[Sales]]</f>
        <v>-1.6500000000000001</v>
      </c>
      <c r="O4069" s="1" t="str">
        <f>IF(Clean_Data[[#This Row],[Discount]]=0,"No Discount",
IF(Clean_Data[[#This Row],[Discount]]&lt;=0.2,"Low",
IF(Clean_Data[[#This Row],[Discount]]&lt;=0.5,"Medium","High")))</f>
        <v>High</v>
      </c>
      <c r="P4069" s="1" t="str">
        <f>IF(Clean_Data[[#This Row],[Sales]]&lt;100,"Low",
IF(Clean_Data[[#This Row],[Sales]]&lt;500,"Medium","High"))</f>
        <v>Low</v>
      </c>
    </row>
    <row r="4070" spans="1:16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1">
        <v>156.37280000000001</v>
      </c>
      <c r="K4070" s="1">
        <v>2</v>
      </c>
      <c r="L4070" s="1">
        <v>0.32</v>
      </c>
      <c r="M4070" s="1">
        <v>-52.890799999999999</v>
      </c>
      <c r="N4070" s="1">
        <f>Clean_Data[[#This Row],[Profit]]/Clean_Data[[#This Row],[Sales]]</f>
        <v>-0.33823529411764702</v>
      </c>
      <c r="O4070" s="1" t="str">
        <f>IF(Clean_Data[[#This Row],[Discount]]=0,"No Discount",
IF(Clean_Data[[#This Row],[Discount]]&lt;=0.2,"Low",
IF(Clean_Data[[#This Row],[Discount]]&lt;=0.5,"Medium","High")))</f>
        <v>Medium</v>
      </c>
      <c r="P4070" s="1" t="str">
        <f>IF(Clean_Data[[#This Row],[Sales]]&lt;100,"Low",
IF(Clean_Data[[#This Row],[Sales]]&lt;500,"Medium","High"))</f>
        <v>Medium</v>
      </c>
    </row>
    <row r="4071" spans="1:16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1">
        <v>999.98</v>
      </c>
      <c r="K4071" s="1">
        <v>2</v>
      </c>
      <c r="L4071" s="1">
        <v>0</v>
      </c>
      <c r="M4071" s="1">
        <v>449.99099999999999</v>
      </c>
      <c r="N4071" s="1">
        <f>Clean_Data[[#This Row],[Profit]]/Clean_Data[[#This Row],[Sales]]</f>
        <v>0.44999999999999996</v>
      </c>
      <c r="O4071" s="1" t="str">
        <f>IF(Clean_Data[[#This Row],[Discount]]=0,"No Discount",
IF(Clean_Data[[#This Row],[Discount]]&lt;=0.2,"Low",
IF(Clean_Data[[#This Row],[Discount]]&lt;=0.5,"Medium","High")))</f>
        <v>No Discount</v>
      </c>
      <c r="P4071" s="1" t="str">
        <f>IF(Clean_Data[[#This Row],[Sales]]&lt;100,"Low",
IF(Clean_Data[[#This Row],[Sales]]&lt;500,"Medium","High"))</f>
        <v>High</v>
      </c>
    </row>
    <row r="4072" spans="1:16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1">
        <v>821.94</v>
      </c>
      <c r="K4072" s="1">
        <v>6</v>
      </c>
      <c r="L4072" s="1">
        <v>0</v>
      </c>
      <c r="M4072" s="1">
        <v>213.70439999999999</v>
      </c>
      <c r="N4072" s="1">
        <f>Clean_Data[[#This Row],[Profit]]/Clean_Data[[#This Row],[Sales]]</f>
        <v>0.25999999999999995</v>
      </c>
      <c r="O4072" s="1" t="str">
        <f>IF(Clean_Data[[#This Row],[Discount]]=0,"No Discount",
IF(Clean_Data[[#This Row],[Discount]]&lt;=0.2,"Low",
IF(Clean_Data[[#This Row],[Discount]]&lt;=0.5,"Medium","High")))</f>
        <v>No Discount</v>
      </c>
      <c r="P4072" s="1" t="str">
        <f>IF(Clean_Data[[#This Row],[Sales]]&lt;100,"Low",
IF(Clean_Data[[#This Row],[Sales]]&lt;500,"Medium","High"))</f>
        <v>High</v>
      </c>
    </row>
    <row r="4073" spans="1:16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1">
        <v>220.06399999999999</v>
      </c>
      <c r="K4073" s="1">
        <v>4</v>
      </c>
      <c r="L4073" s="1">
        <v>0.2</v>
      </c>
      <c r="M4073" s="1">
        <v>55.015999999999998</v>
      </c>
      <c r="N4073" s="1">
        <f>Clean_Data[[#This Row],[Profit]]/Clean_Data[[#This Row],[Sales]]</f>
        <v>0.25</v>
      </c>
      <c r="O4073" s="1" t="str">
        <f>IF(Clean_Data[[#This Row],[Discount]]=0,"No Discount",
IF(Clean_Data[[#This Row],[Discount]]&lt;=0.2,"Low",
IF(Clean_Data[[#This Row],[Discount]]&lt;=0.5,"Medium","High")))</f>
        <v>Low</v>
      </c>
      <c r="P4073" s="1" t="str">
        <f>IF(Clean_Data[[#This Row],[Sales]]&lt;100,"Low",
IF(Clean_Data[[#This Row],[Sales]]&lt;500,"Medium","High"))</f>
        <v>Medium</v>
      </c>
    </row>
    <row r="4074" spans="1:16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1">
        <v>339.13600000000002</v>
      </c>
      <c r="K4074" s="1">
        <v>4</v>
      </c>
      <c r="L4074" s="1">
        <v>0.2</v>
      </c>
      <c r="M4074" s="1">
        <v>0</v>
      </c>
      <c r="N4074" s="1">
        <f>Clean_Data[[#This Row],[Profit]]/Clean_Data[[#This Row],[Sales]]</f>
        <v>0</v>
      </c>
      <c r="O4074" s="1" t="str">
        <f>IF(Clean_Data[[#This Row],[Discount]]=0,"No Discount",
IF(Clean_Data[[#This Row],[Discount]]&lt;=0.2,"Low",
IF(Clean_Data[[#This Row],[Discount]]&lt;=0.5,"Medium","High")))</f>
        <v>Low</v>
      </c>
      <c r="P4074" s="1" t="str">
        <f>IF(Clean_Data[[#This Row],[Sales]]&lt;100,"Low",
IF(Clean_Data[[#This Row],[Sales]]&lt;500,"Medium","High"))</f>
        <v>Medium</v>
      </c>
    </row>
    <row r="4075" spans="1:16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1">
        <v>7.04</v>
      </c>
      <c r="K4075" s="1">
        <v>2</v>
      </c>
      <c r="L4075" s="1">
        <v>0</v>
      </c>
      <c r="M4075" s="1">
        <v>3.3088000000000002</v>
      </c>
      <c r="N4075" s="1">
        <f>Clean_Data[[#This Row],[Profit]]/Clean_Data[[#This Row],[Sales]]</f>
        <v>0.47000000000000003</v>
      </c>
      <c r="O4075" s="1" t="str">
        <f>IF(Clean_Data[[#This Row],[Discount]]=0,"No Discount",
IF(Clean_Data[[#This Row],[Discount]]&lt;=0.2,"Low",
IF(Clean_Data[[#This Row],[Discount]]&lt;=0.5,"Medium","High")))</f>
        <v>No Discount</v>
      </c>
      <c r="P4075" s="1" t="str">
        <f>IF(Clean_Data[[#This Row],[Sales]]&lt;100,"Low",
IF(Clean_Data[[#This Row],[Sales]]&lt;500,"Medium","High"))</f>
        <v>Low</v>
      </c>
    </row>
    <row r="4076" spans="1:16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1">
        <v>5.04</v>
      </c>
      <c r="K4076" s="1">
        <v>4</v>
      </c>
      <c r="L4076" s="1">
        <v>0</v>
      </c>
      <c r="M4076" s="1">
        <v>0.2016</v>
      </c>
      <c r="N4076" s="1">
        <f>Clean_Data[[#This Row],[Profit]]/Clean_Data[[#This Row],[Sales]]</f>
        <v>0.04</v>
      </c>
      <c r="O4076" s="1" t="str">
        <f>IF(Clean_Data[[#This Row],[Discount]]=0,"No Discount",
IF(Clean_Data[[#This Row],[Discount]]&lt;=0.2,"Low",
IF(Clean_Data[[#This Row],[Discount]]&lt;=0.5,"Medium","High")))</f>
        <v>No Discount</v>
      </c>
      <c r="P4076" s="1" t="str">
        <f>IF(Clean_Data[[#This Row],[Sales]]&lt;100,"Low",
IF(Clean_Data[[#This Row],[Sales]]&lt;500,"Medium","High"))</f>
        <v>Low</v>
      </c>
    </row>
    <row r="4077" spans="1:16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1">
        <v>116.28</v>
      </c>
      <c r="K4077" s="1">
        <v>3</v>
      </c>
      <c r="L4077" s="1">
        <v>0</v>
      </c>
      <c r="M4077" s="1">
        <v>56.977200000000003</v>
      </c>
      <c r="N4077" s="1">
        <f>Clean_Data[[#This Row],[Profit]]/Clean_Data[[#This Row],[Sales]]</f>
        <v>0.49000000000000005</v>
      </c>
      <c r="O4077" s="1" t="str">
        <f>IF(Clean_Data[[#This Row],[Discount]]=0,"No Discount",
IF(Clean_Data[[#This Row],[Discount]]&lt;=0.2,"Low",
IF(Clean_Data[[#This Row],[Discount]]&lt;=0.5,"Medium","High")))</f>
        <v>No Discount</v>
      </c>
      <c r="P4077" s="1" t="str">
        <f>IF(Clean_Data[[#This Row],[Sales]]&lt;100,"Low",
IF(Clean_Data[[#This Row],[Sales]]&lt;500,"Medium","High"))</f>
        <v>Medium</v>
      </c>
    </row>
    <row r="4078" spans="1:16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1">
        <v>47.975999999999999</v>
      </c>
      <c r="K4078" s="1">
        <v>3</v>
      </c>
      <c r="L4078" s="1">
        <v>0.2</v>
      </c>
      <c r="M4078" s="1">
        <v>4.7976000000000001</v>
      </c>
      <c r="N4078" s="1">
        <f>Clean_Data[[#This Row],[Profit]]/Clean_Data[[#This Row],[Sales]]</f>
        <v>0.1</v>
      </c>
      <c r="O4078" s="1" t="str">
        <f>IF(Clean_Data[[#This Row],[Discount]]=0,"No Discount",
IF(Clean_Data[[#This Row],[Discount]]&lt;=0.2,"Low",
IF(Clean_Data[[#This Row],[Discount]]&lt;=0.5,"Medium","High")))</f>
        <v>Low</v>
      </c>
      <c r="P4078" s="1" t="str">
        <f>IF(Clean_Data[[#This Row],[Sales]]&lt;100,"Low",
IF(Clean_Data[[#This Row],[Sales]]&lt;500,"Medium","High"))</f>
        <v>Low</v>
      </c>
    </row>
    <row r="4079" spans="1:16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1">
        <v>60.048000000000002</v>
      </c>
      <c r="K4079" s="1">
        <v>9</v>
      </c>
      <c r="L4079" s="1">
        <v>0.2</v>
      </c>
      <c r="M4079" s="1">
        <v>22.518000000000001</v>
      </c>
      <c r="N4079" s="1">
        <f>Clean_Data[[#This Row],[Profit]]/Clean_Data[[#This Row],[Sales]]</f>
        <v>0.375</v>
      </c>
      <c r="O4079" s="1" t="str">
        <f>IF(Clean_Data[[#This Row],[Discount]]=0,"No Discount",
IF(Clean_Data[[#This Row],[Discount]]&lt;=0.2,"Low",
IF(Clean_Data[[#This Row],[Discount]]&lt;=0.5,"Medium","High")))</f>
        <v>Low</v>
      </c>
      <c r="P4079" s="1" t="str">
        <f>IF(Clean_Data[[#This Row],[Sales]]&lt;100,"Low",
IF(Clean_Data[[#This Row],[Sales]]&lt;500,"Medium","High"))</f>
        <v>Low</v>
      </c>
    </row>
    <row r="4080" spans="1:16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1">
        <v>5.0220000000000002</v>
      </c>
      <c r="K4080" s="1">
        <v>1</v>
      </c>
      <c r="L4080" s="1">
        <v>0.7</v>
      </c>
      <c r="M4080" s="1">
        <v>-3.5154000000000001</v>
      </c>
      <c r="N4080" s="1">
        <f>Clean_Data[[#This Row],[Profit]]/Clean_Data[[#This Row],[Sales]]</f>
        <v>-0.7</v>
      </c>
      <c r="O4080" s="1" t="str">
        <f>IF(Clean_Data[[#This Row],[Discount]]=0,"No Discount",
IF(Clean_Data[[#This Row],[Discount]]&lt;=0.2,"Low",
IF(Clean_Data[[#This Row],[Discount]]&lt;=0.5,"Medium","High")))</f>
        <v>High</v>
      </c>
      <c r="P4080" s="1" t="str">
        <f>IF(Clean_Data[[#This Row],[Sales]]&lt;100,"Low",
IF(Clean_Data[[#This Row],[Sales]]&lt;500,"Medium","High"))</f>
        <v>Low</v>
      </c>
    </row>
    <row r="4081" spans="1:16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1">
        <v>182.994</v>
      </c>
      <c r="K4081" s="1">
        <v>3</v>
      </c>
      <c r="L4081" s="1">
        <v>0.8</v>
      </c>
      <c r="M4081" s="1">
        <v>-320.23950000000002</v>
      </c>
      <c r="N4081" s="1">
        <f>Clean_Data[[#This Row],[Profit]]/Clean_Data[[#This Row],[Sales]]</f>
        <v>-1.7500000000000002</v>
      </c>
      <c r="O4081" s="1" t="str">
        <f>IF(Clean_Data[[#This Row],[Discount]]=0,"No Discount",
IF(Clean_Data[[#This Row],[Discount]]&lt;=0.2,"Low",
IF(Clean_Data[[#This Row],[Discount]]&lt;=0.5,"Medium","High")))</f>
        <v>High</v>
      </c>
      <c r="P4081" s="1" t="str">
        <f>IF(Clean_Data[[#This Row],[Sales]]&lt;100,"Low",
IF(Clean_Data[[#This Row],[Sales]]&lt;500,"Medium","High"))</f>
        <v>Medium</v>
      </c>
    </row>
    <row r="4082" spans="1:16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1">
        <v>10.272</v>
      </c>
      <c r="K4082" s="1">
        <v>3</v>
      </c>
      <c r="L4082" s="1">
        <v>0.2</v>
      </c>
      <c r="M4082" s="1">
        <v>3.21</v>
      </c>
      <c r="N4082" s="1">
        <f>Clean_Data[[#This Row],[Profit]]/Clean_Data[[#This Row],[Sales]]</f>
        <v>0.3125</v>
      </c>
      <c r="O4082" s="1" t="str">
        <f>IF(Clean_Data[[#This Row],[Discount]]=0,"No Discount",
IF(Clean_Data[[#This Row],[Discount]]&lt;=0.2,"Low",
IF(Clean_Data[[#This Row],[Discount]]&lt;=0.5,"Medium","High")))</f>
        <v>Low</v>
      </c>
      <c r="P4082" s="1" t="str">
        <f>IF(Clean_Data[[#This Row],[Sales]]&lt;100,"Low",
IF(Clean_Data[[#This Row],[Sales]]&lt;500,"Medium","High"))</f>
        <v>Low</v>
      </c>
    </row>
    <row r="4083" spans="1:16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1">
        <v>7.8570000000000002</v>
      </c>
      <c r="K4083" s="1">
        <v>3</v>
      </c>
      <c r="L4083" s="1">
        <v>0.7</v>
      </c>
      <c r="M4083" s="1">
        <v>-6.0236999999999998</v>
      </c>
      <c r="N4083" s="1">
        <f>Clean_Data[[#This Row],[Profit]]/Clean_Data[[#This Row],[Sales]]</f>
        <v>-0.76666666666666661</v>
      </c>
      <c r="O4083" s="1" t="str">
        <f>IF(Clean_Data[[#This Row],[Discount]]=0,"No Discount",
IF(Clean_Data[[#This Row],[Discount]]&lt;=0.2,"Low",
IF(Clean_Data[[#This Row],[Discount]]&lt;=0.5,"Medium","High")))</f>
        <v>High</v>
      </c>
      <c r="P4083" s="1" t="str">
        <f>IF(Clean_Data[[#This Row],[Sales]]&lt;100,"Low",
IF(Clean_Data[[#This Row],[Sales]]&lt;500,"Medium","High"))</f>
        <v>Low</v>
      </c>
    </row>
    <row r="4084" spans="1:16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1">
        <v>302.38400000000001</v>
      </c>
      <c r="K4084" s="1">
        <v>2</v>
      </c>
      <c r="L4084" s="1">
        <v>0.2</v>
      </c>
      <c r="M4084" s="1">
        <v>30.238399999999999</v>
      </c>
      <c r="N4084" s="1">
        <f>Clean_Data[[#This Row],[Profit]]/Clean_Data[[#This Row],[Sales]]</f>
        <v>9.9999999999999992E-2</v>
      </c>
      <c r="O4084" s="1" t="str">
        <f>IF(Clean_Data[[#This Row],[Discount]]=0,"No Discount",
IF(Clean_Data[[#This Row],[Discount]]&lt;=0.2,"Low",
IF(Clean_Data[[#This Row],[Discount]]&lt;=0.5,"Medium","High")))</f>
        <v>Low</v>
      </c>
      <c r="P4084" s="1" t="str">
        <f>IF(Clean_Data[[#This Row],[Sales]]&lt;100,"Low",
IF(Clean_Data[[#This Row],[Sales]]&lt;500,"Medium","High"))</f>
        <v>Medium</v>
      </c>
    </row>
    <row r="4085" spans="1:16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1">
        <v>20.952000000000002</v>
      </c>
      <c r="K4085" s="1">
        <v>3</v>
      </c>
      <c r="L4085" s="1">
        <v>0.2</v>
      </c>
      <c r="M4085" s="1">
        <v>7.0712999999999999</v>
      </c>
      <c r="N4085" s="1">
        <f>Clean_Data[[#This Row],[Profit]]/Clean_Data[[#This Row],[Sales]]</f>
        <v>0.33749999999999997</v>
      </c>
      <c r="O4085" s="1" t="str">
        <f>IF(Clean_Data[[#This Row],[Discount]]=0,"No Discount",
IF(Clean_Data[[#This Row],[Discount]]&lt;=0.2,"Low",
IF(Clean_Data[[#This Row],[Discount]]&lt;=0.5,"Medium","High")))</f>
        <v>Low</v>
      </c>
      <c r="P4085" s="1" t="str">
        <f>IF(Clean_Data[[#This Row],[Sales]]&lt;100,"Low",
IF(Clean_Data[[#This Row],[Sales]]&lt;500,"Medium","High"))</f>
        <v>Low</v>
      </c>
    </row>
    <row r="4086" spans="1:16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1">
        <v>11.784000000000001</v>
      </c>
      <c r="K4086" s="1">
        <v>3</v>
      </c>
      <c r="L4086" s="1">
        <v>0.2</v>
      </c>
      <c r="M4086" s="1">
        <v>3.9771000000000001</v>
      </c>
      <c r="N4086" s="1">
        <f>Clean_Data[[#This Row],[Profit]]/Clean_Data[[#This Row],[Sales]]</f>
        <v>0.33749999999999997</v>
      </c>
      <c r="O4086" s="1" t="str">
        <f>IF(Clean_Data[[#This Row],[Discount]]=0,"No Discount",
IF(Clean_Data[[#This Row],[Discount]]&lt;=0.2,"Low",
IF(Clean_Data[[#This Row],[Discount]]&lt;=0.5,"Medium","High")))</f>
        <v>Low</v>
      </c>
      <c r="P4086" s="1" t="str">
        <f>IF(Clean_Data[[#This Row],[Sales]]&lt;100,"Low",
IF(Clean_Data[[#This Row],[Sales]]&lt;500,"Medium","High"))</f>
        <v>Low</v>
      </c>
    </row>
    <row r="4087" spans="1:16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1">
        <v>638.82000000000005</v>
      </c>
      <c r="K4087" s="1">
        <v>9</v>
      </c>
      <c r="L4087" s="1">
        <v>0</v>
      </c>
      <c r="M4087" s="1">
        <v>172.48140000000001</v>
      </c>
      <c r="N4087" s="1">
        <f>Clean_Data[[#This Row],[Profit]]/Clean_Data[[#This Row],[Sales]]</f>
        <v>0.27</v>
      </c>
      <c r="O4087" s="1" t="str">
        <f>IF(Clean_Data[[#This Row],[Discount]]=0,"No Discount",
IF(Clean_Data[[#This Row],[Discount]]&lt;=0.2,"Low",
IF(Clean_Data[[#This Row],[Discount]]&lt;=0.5,"Medium","High")))</f>
        <v>No Discount</v>
      </c>
      <c r="P4087" s="1" t="str">
        <f>IF(Clean_Data[[#This Row],[Sales]]&lt;100,"Low",
IF(Clean_Data[[#This Row],[Sales]]&lt;500,"Medium","High"))</f>
        <v>High</v>
      </c>
    </row>
    <row r="4088" spans="1:16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1">
        <v>20.7</v>
      </c>
      <c r="K4088" s="1">
        <v>2</v>
      </c>
      <c r="L4088" s="1">
        <v>0</v>
      </c>
      <c r="M4088" s="1">
        <v>9.9359999999999999</v>
      </c>
      <c r="N4088" s="1">
        <f>Clean_Data[[#This Row],[Profit]]/Clean_Data[[#This Row],[Sales]]</f>
        <v>0.48000000000000004</v>
      </c>
      <c r="O4088" s="1" t="str">
        <f>IF(Clean_Data[[#This Row],[Discount]]=0,"No Discount",
IF(Clean_Data[[#This Row],[Discount]]&lt;=0.2,"Low",
IF(Clean_Data[[#This Row],[Discount]]&lt;=0.5,"Medium","High")))</f>
        <v>No Discount</v>
      </c>
      <c r="P4088" s="1" t="str">
        <f>IF(Clean_Data[[#This Row],[Sales]]&lt;100,"Low",
IF(Clean_Data[[#This Row],[Sales]]&lt;500,"Medium","High"))</f>
        <v>Low</v>
      </c>
    </row>
    <row r="4089" spans="1:16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1">
        <v>10.95</v>
      </c>
      <c r="K4089" s="1">
        <v>3</v>
      </c>
      <c r="L4089" s="1">
        <v>0</v>
      </c>
      <c r="M4089" s="1">
        <v>3.2850000000000001</v>
      </c>
      <c r="N4089" s="1">
        <f>Clean_Data[[#This Row],[Profit]]/Clean_Data[[#This Row],[Sales]]</f>
        <v>0.30000000000000004</v>
      </c>
      <c r="O4089" s="1" t="str">
        <f>IF(Clean_Data[[#This Row],[Discount]]=0,"No Discount",
IF(Clean_Data[[#This Row],[Discount]]&lt;=0.2,"Low",
IF(Clean_Data[[#This Row],[Discount]]&lt;=0.5,"Medium","High")))</f>
        <v>No Discount</v>
      </c>
      <c r="P4089" s="1" t="str">
        <f>IF(Clean_Data[[#This Row],[Sales]]&lt;100,"Low",
IF(Clean_Data[[#This Row],[Sales]]&lt;500,"Medium","High"))</f>
        <v>Low</v>
      </c>
    </row>
    <row r="4090" spans="1:16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1">
        <v>14.352</v>
      </c>
      <c r="K4090" s="1">
        <v>3</v>
      </c>
      <c r="L4090" s="1">
        <v>0.2</v>
      </c>
      <c r="M4090" s="1">
        <v>4.6643999999999997</v>
      </c>
      <c r="N4090" s="1">
        <f>Clean_Data[[#This Row],[Profit]]/Clean_Data[[#This Row],[Sales]]</f>
        <v>0.32499999999999996</v>
      </c>
      <c r="O4090" s="1" t="str">
        <f>IF(Clean_Data[[#This Row],[Discount]]=0,"No Discount",
IF(Clean_Data[[#This Row],[Discount]]&lt;=0.2,"Low",
IF(Clean_Data[[#This Row],[Discount]]&lt;=0.5,"Medium","High")))</f>
        <v>Low</v>
      </c>
      <c r="P4090" s="1" t="str">
        <f>IF(Clean_Data[[#This Row],[Sales]]&lt;100,"Low",
IF(Clean_Data[[#This Row],[Sales]]&lt;500,"Medium","High"))</f>
        <v>Low</v>
      </c>
    </row>
    <row r="4091" spans="1:16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1">
        <v>221.024</v>
      </c>
      <c r="K4091" s="1">
        <v>2</v>
      </c>
      <c r="L4091" s="1">
        <v>0.2</v>
      </c>
      <c r="M4091" s="1">
        <v>-55.256</v>
      </c>
      <c r="N4091" s="1">
        <f>Clean_Data[[#This Row],[Profit]]/Clean_Data[[#This Row],[Sales]]</f>
        <v>-0.25</v>
      </c>
      <c r="O4091" s="1" t="str">
        <f>IF(Clean_Data[[#This Row],[Discount]]=0,"No Discount",
IF(Clean_Data[[#This Row],[Discount]]&lt;=0.2,"Low",
IF(Clean_Data[[#This Row],[Discount]]&lt;=0.5,"Medium","High")))</f>
        <v>Low</v>
      </c>
      <c r="P4091" s="1" t="str">
        <f>IF(Clean_Data[[#This Row],[Sales]]&lt;100,"Low",
IF(Clean_Data[[#This Row],[Sales]]&lt;500,"Medium","High"))</f>
        <v>Medium</v>
      </c>
    </row>
    <row r="4092" spans="1:16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1">
        <v>3080</v>
      </c>
      <c r="K4092" s="1">
        <v>7</v>
      </c>
      <c r="L4092" s="1">
        <v>0</v>
      </c>
      <c r="M4092" s="1">
        <v>1416.8</v>
      </c>
      <c r="N4092" s="1">
        <f>Clean_Data[[#This Row],[Profit]]/Clean_Data[[#This Row],[Sales]]</f>
        <v>0.45999999999999996</v>
      </c>
      <c r="O4092" s="1" t="str">
        <f>IF(Clean_Data[[#This Row],[Discount]]=0,"No Discount",
IF(Clean_Data[[#This Row],[Discount]]&lt;=0.2,"Low",
IF(Clean_Data[[#This Row],[Discount]]&lt;=0.5,"Medium","High")))</f>
        <v>No Discount</v>
      </c>
      <c r="P4092" s="1" t="str">
        <f>IF(Clean_Data[[#This Row],[Sales]]&lt;100,"Low",
IF(Clean_Data[[#This Row],[Sales]]&lt;500,"Medium","High"))</f>
        <v>High</v>
      </c>
    </row>
    <row r="4093" spans="1:16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1">
        <v>79.959999999999994</v>
      </c>
      <c r="K4093" s="1">
        <v>4</v>
      </c>
      <c r="L4093" s="1">
        <v>0</v>
      </c>
      <c r="M4093" s="1">
        <v>18.390799999999999</v>
      </c>
      <c r="N4093" s="1">
        <f>Clean_Data[[#This Row],[Profit]]/Clean_Data[[#This Row],[Sales]]</f>
        <v>0.23</v>
      </c>
      <c r="O4093" s="1" t="str">
        <f>IF(Clean_Data[[#This Row],[Discount]]=0,"No Discount",
IF(Clean_Data[[#This Row],[Discount]]&lt;=0.2,"Low",
IF(Clean_Data[[#This Row],[Discount]]&lt;=0.5,"Medium","High")))</f>
        <v>No Discount</v>
      </c>
      <c r="P4093" s="1" t="str">
        <f>IF(Clean_Data[[#This Row],[Sales]]&lt;100,"Low",
IF(Clean_Data[[#This Row],[Sales]]&lt;500,"Medium","High"))</f>
        <v>Low</v>
      </c>
    </row>
    <row r="4094" spans="1:16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1">
        <v>587.97</v>
      </c>
      <c r="K4094" s="1">
        <v>3</v>
      </c>
      <c r="L4094" s="1">
        <v>0</v>
      </c>
      <c r="M4094" s="1">
        <v>170.51130000000001</v>
      </c>
      <c r="N4094" s="1">
        <f>Clean_Data[[#This Row],[Profit]]/Clean_Data[[#This Row],[Sales]]</f>
        <v>0.28999999999999998</v>
      </c>
      <c r="O4094" s="1" t="str">
        <f>IF(Clean_Data[[#This Row],[Discount]]=0,"No Discount",
IF(Clean_Data[[#This Row],[Discount]]&lt;=0.2,"Low",
IF(Clean_Data[[#This Row],[Discount]]&lt;=0.5,"Medium","High")))</f>
        <v>No Discount</v>
      </c>
      <c r="P4094" s="1" t="str">
        <f>IF(Clean_Data[[#This Row],[Sales]]&lt;100,"Low",
IF(Clean_Data[[#This Row],[Sales]]&lt;500,"Medium","High"))</f>
        <v>High</v>
      </c>
    </row>
    <row r="4095" spans="1:16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1">
        <v>32.4</v>
      </c>
      <c r="K4095" s="1">
        <v>5</v>
      </c>
      <c r="L4095" s="1">
        <v>0</v>
      </c>
      <c r="M4095" s="1">
        <v>15.552</v>
      </c>
      <c r="N4095" s="1">
        <f>Clean_Data[[#This Row],[Profit]]/Clean_Data[[#This Row],[Sales]]</f>
        <v>0.48</v>
      </c>
      <c r="O4095" s="1" t="str">
        <f>IF(Clean_Data[[#This Row],[Discount]]=0,"No Discount",
IF(Clean_Data[[#This Row],[Discount]]&lt;=0.2,"Low",
IF(Clean_Data[[#This Row],[Discount]]&lt;=0.5,"Medium","High")))</f>
        <v>No Discount</v>
      </c>
      <c r="P4095" s="1" t="str">
        <f>IF(Clean_Data[[#This Row],[Sales]]&lt;100,"Low",
IF(Clean_Data[[#This Row],[Sales]]&lt;500,"Medium","High"))</f>
        <v>Low</v>
      </c>
    </row>
    <row r="4096" spans="1:16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1">
        <v>404.9</v>
      </c>
      <c r="K4096" s="1">
        <v>5</v>
      </c>
      <c r="L4096" s="1">
        <v>0</v>
      </c>
      <c r="M4096" s="1">
        <v>16.196000000000002</v>
      </c>
      <c r="N4096" s="1">
        <f>Clean_Data[[#This Row],[Profit]]/Clean_Data[[#This Row],[Sales]]</f>
        <v>4.0000000000000008E-2</v>
      </c>
      <c r="O4096" s="1" t="str">
        <f>IF(Clean_Data[[#This Row],[Discount]]=0,"No Discount",
IF(Clean_Data[[#This Row],[Discount]]&lt;=0.2,"Low",
IF(Clean_Data[[#This Row],[Discount]]&lt;=0.5,"Medium","High")))</f>
        <v>No Discount</v>
      </c>
      <c r="P4096" s="1" t="str">
        <f>IF(Clean_Data[[#This Row],[Sales]]&lt;100,"Low",
IF(Clean_Data[[#This Row],[Sales]]&lt;500,"Medium","High"))</f>
        <v>Medium</v>
      </c>
    </row>
    <row r="4097" spans="1:16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1">
        <v>9449.9500000000007</v>
      </c>
      <c r="K4097" s="1">
        <v>5</v>
      </c>
      <c r="L4097" s="1">
        <v>0</v>
      </c>
      <c r="M4097" s="1">
        <v>4630.4754999999996</v>
      </c>
      <c r="N4097" s="1">
        <f>Clean_Data[[#This Row],[Profit]]/Clean_Data[[#This Row],[Sales]]</f>
        <v>0.48999999999999994</v>
      </c>
      <c r="O4097" s="1" t="str">
        <f>IF(Clean_Data[[#This Row],[Discount]]=0,"No Discount",
IF(Clean_Data[[#This Row],[Discount]]&lt;=0.2,"Low",
IF(Clean_Data[[#This Row],[Discount]]&lt;=0.5,"Medium","High")))</f>
        <v>No Discount</v>
      </c>
      <c r="P4097" s="1" t="str">
        <f>IF(Clean_Data[[#This Row],[Sales]]&lt;100,"Low",
IF(Clean_Data[[#This Row],[Sales]]&lt;500,"Medium","High"))</f>
        <v>High</v>
      </c>
    </row>
    <row r="4098" spans="1:16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1">
        <v>12.94</v>
      </c>
      <c r="K4098" s="1">
        <v>2</v>
      </c>
      <c r="L4098" s="1">
        <v>0</v>
      </c>
      <c r="M4098" s="1">
        <v>6.47</v>
      </c>
      <c r="N4098" s="1">
        <f>Clean_Data[[#This Row],[Profit]]/Clean_Data[[#This Row],[Sales]]</f>
        <v>0.5</v>
      </c>
      <c r="O4098" s="1" t="str">
        <f>IF(Clean_Data[[#This Row],[Discount]]=0,"No Discount",
IF(Clean_Data[[#This Row],[Discount]]&lt;=0.2,"Low",
IF(Clean_Data[[#This Row],[Discount]]&lt;=0.5,"Medium","High")))</f>
        <v>No Discount</v>
      </c>
      <c r="P4098" s="1" t="str">
        <f>IF(Clean_Data[[#This Row],[Sales]]&lt;100,"Low",
IF(Clean_Data[[#This Row],[Sales]]&lt;500,"Medium","High"))</f>
        <v>Low</v>
      </c>
    </row>
    <row r="4099" spans="1:16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1">
        <v>2.2639999999999998</v>
      </c>
      <c r="K4099" s="1">
        <v>1</v>
      </c>
      <c r="L4099" s="1">
        <v>0.8</v>
      </c>
      <c r="M4099" s="1">
        <v>-5.2072000000000003</v>
      </c>
      <c r="N4099" s="1">
        <f>Clean_Data[[#This Row],[Profit]]/Clean_Data[[#This Row],[Sales]]</f>
        <v>-2.3000000000000003</v>
      </c>
      <c r="O4099" s="1" t="str">
        <f>IF(Clean_Data[[#This Row],[Discount]]=0,"No Discount",
IF(Clean_Data[[#This Row],[Discount]]&lt;=0.2,"Low",
IF(Clean_Data[[#This Row],[Discount]]&lt;=0.5,"Medium","High")))</f>
        <v>High</v>
      </c>
      <c r="P4099" s="1" t="str">
        <f>IF(Clean_Data[[#This Row],[Sales]]&lt;100,"Low",
IF(Clean_Data[[#This Row],[Sales]]&lt;500,"Medium","High"))</f>
        <v>Low</v>
      </c>
    </row>
    <row r="4100" spans="1:16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1">
        <v>0.44400000000000001</v>
      </c>
      <c r="K4100" s="1">
        <v>1</v>
      </c>
      <c r="L4100" s="1">
        <v>0.8</v>
      </c>
      <c r="M4100" s="1">
        <v>-1.1100000000000001</v>
      </c>
      <c r="N4100" s="1">
        <f>Clean_Data[[#This Row],[Profit]]/Clean_Data[[#This Row],[Sales]]</f>
        <v>-2.5</v>
      </c>
      <c r="O4100" s="1" t="str">
        <f>IF(Clean_Data[[#This Row],[Discount]]=0,"No Discount",
IF(Clean_Data[[#This Row],[Discount]]&lt;=0.2,"Low",
IF(Clean_Data[[#This Row],[Discount]]&lt;=0.5,"Medium","High")))</f>
        <v>High</v>
      </c>
      <c r="P4100" s="1" t="str">
        <f>IF(Clean_Data[[#This Row],[Sales]]&lt;100,"Low",
IF(Clean_Data[[#This Row],[Sales]]&lt;500,"Medium","High"))</f>
        <v>Low</v>
      </c>
    </row>
    <row r="4101" spans="1:16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1">
        <v>146.17599999999999</v>
      </c>
      <c r="K4101" s="1">
        <v>8</v>
      </c>
      <c r="L4101" s="1">
        <v>0.2</v>
      </c>
      <c r="M4101" s="1">
        <v>47.507199999999997</v>
      </c>
      <c r="N4101" s="1">
        <f>Clean_Data[[#This Row],[Profit]]/Clean_Data[[#This Row],[Sales]]</f>
        <v>0.32500000000000001</v>
      </c>
      <c r="O4101" s="1" t="str">
        <f>IF(Clean_Data[[#This Row],[Discount]]=0,"No Discount",
IF(Clean_Data[[#This Row],[Discount]]&lt;=0.2,"Low",
IF(Clean_Data[[#This Row],[Discount]]&lt;=0.5,"Medium","High")))</f>
        <v>Low</v>
      </c>
      <c r="P4101" s="1" t="str">
        <f>IF(Clean_Data[[#This Row],[Sales]]&lt;100,"Low",
IF(Clean_Data[[#This Row],[Sales]]&lt;500,"Medium","High"))</f>
        <v>Medium</v>
      </c>
    </row>
    <row r="4102" spans="1:16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1">
        <v>15.92</v>
      </c>
      <c r="K4102" s="1">
        <v>2</v>
      </c>
      <c r="L4102" s="1">
        <v>0</v>
      </c>
      <c r="M4102" s="1">
        <v>7.0048000000000004</v>
      </c>
      <c r="N4102" s="1">
        <f>Clean_Data[[#This Row],[Profit]]/Clean_Data[[#This Row],[Sales]]</f>
        <v>0.44</v>
      </c>
      <c r="O4102" s="1" t="str">
        <f>IF(Clean_Data[[#This Row],[Discount]]=0,"No Discount",
IF(Clean_Data[[#This Row],[Discount]]&lt;=0.2,"Low",
IF(Clean_Data[[#This Row],[Discount]]&lt;=0.5,"Medium","High")))</f>
        <v>No Discount</v>
      </c>
      <c r="P4102" s="1" t="str">
        <f>IF(Clean_Data[[#This Row],[Sales]]&lt;100,"Low",
IF(Clean_Data[[#This Row],[Sales]]&lt;500,"Medium","High"))</f>
        <v>Low</v>
      </c>
    </row>
    <row r="4103" spans="1:16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1">
        <v>159.96</v>
      </c>
      <c r="K4103" s="1">
        <v>5</v>
      </c>
      <c r="L4103" s="1">
        <v>0.2</v>
      </c>
      <c r="M4103" s="1">
        <v>17.9955</v>
      </c>
      <c r="N4103" s="1">
        <f>Clean_Data[[#This Row],[Profit]]/Clean_Data[[#This Row],[Sales]]</f>
        <v>0.11249999999999999</v>
      </c>
      <c r="O4103" s="1" t="str">
        <f>IF(Clean_Data[[#This Row],[Discount]]=0,"No Discount",
IF(Clean_Data[[#This Row],[Discount]]&lt;=0.2,"Low",
IF(Clean_Data[[#This Row],[Discount]]&lt;=0.5,"Medium","High")))</f>
        <v>Low</v>
      </c>
      <c r="P4103" s="1" t="str">
        <f>IF(Clean_Data[[#This Row],[Sales]]&lt;100,"Low",
IF(Clean_Data[[#This Row],[Sales]]&lt;500,"Medium","High"))</f>
        <v>Medium</v>
      </c>
    </row>
    <row r="4104" spans="1:16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1">
        <v>13.76</v>
      </c>
      <c r="K4104" s="1">
        <v>2</v>
      </c>
      <c r="L4104" s="1">
        <v>0.2</v>
      </c>
      <c r="M4104" s="1">
        <v>4.6440000000000001</v>
      </c>
      <c r="N4104" s="1">
        <f>Clean_Data[[#This Row],[Profit]]/Clean_Data[[#This Row],[Sales]]</f>
        <v>0.33750000000000002</v>
      </c>
      <c r="O4104" s="1" t="str">
        <f>IF(Clean_Data[[#This Row],[Discount]]=0,"No Discount",
IF(Clean_Data[[#This Row],[Discount]]&lt;=0.2,"Low",
IF(Clean_Data[[#This Row],[Discount]]&lt;=0.5,"Medium","High")))</f>
        <v>Low</v>
      </c>
      <c r="P4104" s="1" t="str">
        <f>IF(Clean_Data[[#This Row],[Sales]]&lt;100,"Low",
IF(Clean_Data[[#This Row],[Sales]]&lt;500,"Medium","High"))</f>
        <v>Low</v>
      </c>
    </row>
    <row r="4105" spans="1:16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1">
        <v>4.3120000000000003</v>
      </c>
      <c r="K4105" s="1">
        <v>2</v>
      </c>
      <c r="L4105" s="1">
        <v>0.8</v>
      </c>
      <c r="M4105" s="1">
        <v>-6.8992000000000004</v>
      </c>
      <c r="N4105" s="1">
        <f>Clean_Data[[#This Row],[Profit]]/Clean_Data[[#This Row],[Sales]]</f>
        <v>-1.6</v>
      </c>
      <c r="O4105" s="1" t="str">
        <f>IF(Clean_Data[[#This Row],[Discount]]=0,"No Discount",
IF(Clean_Data[[#This Row],[Discount]]&lt;=0.2,"Low",
IF(Clean_Data[[#This Row],[Discount]]&lt;=0.5,"Medium","High")))</f>
        <v>High</v>
      </c>
      <c r="P4105" s="1" t="str">
        <f>IF(Clean_Data[[#This Row],[Sales]]&lt;100,"Low",
IF(Clean_Data[[#This Row],[Sales]]&lt;500,"Medium","High"))</f>
        <v>Low</v>
      </c>
    </row>
    <row r="4106" spans="1:16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1">
        <v>13.96</v>
      </c>
      <c r="K4106" s="1">
        <v>2</v>
      </c>
      <c r="L4106" s="1">
        <v>0</v>
      </c>
      <c r="M4106" s="1">
        <v>0.2792</v>
      </c>
      <c r="N4106" s="1">
        <f>Clean_Data[[#This Row],[Profit]]/Clean_Data[[#This Row],[Sales]]</f>
        <v>0.02</v>
      </c>
      <c r="O4106" s="1" t="str">
        <f>IF(Clean_Data[[#This Row],[Discount]]=0,"No Discount",
IF(Clean_Data[[#This Row],[Discount]]&lt;=0.2,"Low",
IF(Clean_Data[[#This Row],[Discount]]&lt;=0.5,"Medium","High")))</f>
        <v>No Discount</v>
      </c>
      <c r="P4106" s="1" t="str">
        <f>IF(Clean_Data[[#This Row],[Sales]]&lt;100,"Low",
IF(Clean_Data[[#This Row],[Sales]]&lt;500,"Medium","High"))</f>
        <v>Low</v>
      </c>
    </row>
    <row r="4107" spans="1:16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1">
        <v>27.414000000000001</v>
      </c>
      <c r="K4107" s="1">
        <v>3</v>
      </c>
      <c r="L4107" s="1">
        <v>0.4</v>
      </c>
      <c r="M4107" s="1">
        <v>-14.1639</v>
      </c>
      <c r="N4107" s="1">
        <f>Clean_Data[[#This Row],[Profit]]/Clean_Data[[#This Row],[Sales]]</f>
        <v>-0.51666666666666661</v>
      </c>
      <c r="O4107" s="1" t="str">
        <f>IF(Clean_Data[[#This Row],[Discount]]=0,"No Discount",
IF(Clean_Data[[#This Row],[Discount]]&lt;=0.2,"Low",
IF(Clean_Data[[#This Row],[Discount]]&lt;=0.5,"Medium","High")))</f>
        <v>Medium</v>
      </c>
      <c r="P4107" s="1" t="str">
        <f>IF(Clean_Data[[#This Row],[Sales]]&lt;100,"Low",
IF(Clean_Data[[#This Row],[Sales]]&lt;500,"Medium","High"))</f>
        <v>Low</v>
      </c>
    </row>
    <row r="4108" spans="1:16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1">
        <v>73.98</v>
      </c>
      <c r="K4108" s="1">
        <v>2</v>
      </c>
      <c r="L4108" s="1">
        <v>0</v>
      </c>
      <c r="M4108" s="1">
        <v>19.974599999999999</v>
      </c>
      <c r="N4108" s="1">
        <f>Clean_Data[[#This Row],[Profit]]/Clean_Data[[#This Row],[Sales]]</f>
        <v>0.26999999999999996</v>
      </c>
      <c r="O4108" s="1" t="str">
        <f>IF(Clean_Data[[#This Row],[Discount]]=0,"No Discount",
IF(Clean_Data[[#This Row],[Discount]]&lt;=0.2,"Low",
IF(Clean_Data[[#This Row],[Discount]]&lt;=0.5,"Medium","High")))</f>
        <v>No Discount</v>
      </c>
      <c r="P4108" s="1" t="str">
        <f>IF(Clean_Data[[#This Row],[Sales]]&lt;100,"Low",
IF(Clean_Data[[#This Row],[Sales]]&lt;500,"Medium","High"))</f>
        <v>Low</v>
      </c>
    </row>
    <row r="4109" spans="1:16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1">
        <v>160.97999999999999</v>
      </c>
      <c r="K4109" s="1">
        <v>1</v>
      </c>
      <c r="L4109" s="1">
        <v>0</v>
      </c>
      <c r="M4109" s="1">
        <v>20.927399999999999</v>
      </c>
      <c r="N4109" s="1">
        <f>Clean_Data[[#This Row],[Profit]]/Clean_Data[[#This Row],[Sales]]</f>
        <v>0.13</v>
      </c>
      <c r="O4109" s="1" t="str">
        <f>IF(Clean_Data[[#This Row],[Discount]]=0,"No Discount",
IF(Clean_Data[[#This Row],[Discount]]&lt;=0.2,"Low",
IF(Clean_Data[[#This Row],[Discount]]&lt;=0.5,"Medium","High")))</f>
        <v>No Discount</v>
      </c>
      <c r="P4109" s="1" t="str">
        <f>IF(Clean_Data[[#This Row],[Sales]]&lt;100,"Low",
IF(Clean_Data[[#This Row],[Sales]]&lt;500,"Medium","High"))</f>
        <v>Medium</v>
      </c>
    </row>
    <row r="4110" spans="1:16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1">
        <v>17.34</v>
      </c>
      <c r="K4110" s="1">
        <v>3</v>
      </c>
      <c r="L4110" s="1">
        <v>0</v>
      </c>
      <c r="M4110" s="1">
        <v>8.4966000000000008</v>
      </c>
      <c r="N4110" s="1">
        <f>Clean_Data[[#This Row],[Profit]]/Clean_Data[[#This Row],[Sales]]</f>
        <v>0.49000000000000005</v>
      </c>
      <c r="O4110" s="1" t="str">
        <f>IF(Clean_Data[[#This Row],[Discount]]=0,"No Discount",
IF(Clean_Data[[#This Row],[Discount]]&lt;=0.2,"Low",
IF(Clean_Data[[#This Row],[Discount]]&lt;=0.5,"Medium","High")))</f>
        <v>No Discount</v>
      </c>
      <c r="P4110" s="1" t="str">
        <f>IF(Clean_Data[[#This Row],[Sales]]&lt;100,"Low",
IF(Clean_Data[[#This Row],[Sales]]&lt;500,"Medium","High"))</f>
        <v>Low</v>
      </c>
    </row>
    <row r="4111" spans="1:16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1">
        <v>3.28</v>
      </c>
      <c r="K4111" s="1">
        <v>1</v>
      </c>
      <c r="L4111" s="1">
        <v>0</v>
      </c>
      <c r="M4111" s="1">
        <v>0.95120000000000005</v>
      </c>
      <c r="N4111" s="1">
        <f>Clean_Data[[#This Row],[Profit]]/Clean_Data[[#This Row],[Sales]]</f>
        <v>0.29000000000000004</v>
      </c>
      <c r="O4111" s="1" t="str">
        <f>IF(Clean_Data[[#This Row],[Discount]]=0,"No Discount",
IF(Clean_Data[[#This Row],[Discount]]&lt;=0.2,"Low",
IF(Clean_Data[[#This Row],[Discount]]&lt;=0.5,"Medium","High")))</f>
        <v>No Discount</v>
      </c>
      <c r="P4111" s="1" t="str">
        <f>IF(Clean_Data[[#This Row],[Sales]]&lt;100,"Low",
IF(Clean_Data[[#This Row],[Sales]]&lt;500,"Medium","High"))</f>
        <v>Low</v>
      </c>
    </row>
    <row r="4112" spans="1:16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1">
        <v>8.8559999999999999</v>
      </c>
      <c r="K4112" s="1">
        <v>3</v>
      </c>
      <c r="L4112" s="1">
        <v>0.2</v>
      </c>
      <c r="M4112" s="1">
        <v>2.9889000000000001</v>
      </c>
      <c r="N4112" s="1">
        <f>Clean_Data[[#This Row],[Profit]]/Clean_Data[[#This Row],[Sales]]</f>
        <v>0.33750000000000002</v>
      </c>
      <c r="O4112" s="1" t="str">
        <f>IF(Clean_Data[[#This Row],[Discount]]=0,"No Discount",
IF(Clean_Data[[#This Row],[Discount]]&lt;=0.2,"Low",
IF(Clean_Data[[#This Row],[Discount]]&lt;=0.5,"Medium","High")))</f>
        <v>Low</v>
      </c>
      <c r="P4112" s="1" t="str">
        <f>IF(Clean_Data[[#This Row],[Sales]]&lt;100,"Low",
IF(Clean_Data[[#This Row],[Sales]]&lt;500,"Medium","High"))</f>
        <v>Low</v>
      </c>
    </row>
    <row r="4113" spans="1:16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1">
        <v>158.376</v>
      </c>
      <c r="K4113" s="1">
        <v>3</v>
      </c>
      <c r="L4113" s="1">
        <v>0.2</v>
      </c>
      <c r="M4113" s="1">
        <v>13.857900000000001</v>
      </c>
      <c r="N4113" s="1">
        <f>Clean_Data[[#This Row],[Profit]]/Clean_Data[[#This Row],[Sales]]</f>
        <v>8.7500000000000008E-2</v>
      </c>
      <c r="O4113" s="1" t="str">
        <f>IF(Clean_Data[[#This Row],[Discount]]=0,"No Discount",
IF(Clean_Data[[#This Row],[Discount]]&lt;=0.2,"Low",
IF(Clean_Data[[#This Row],[Discount]]&lt;=0.5,"Medium","High")))</f>
        <v>Low</v>
      </c>
      <c r="P4113" s="1" t="str">
        <f>IF(Clean_Data[[#This Row],[Sales]]&lt;100,"Low",
IF(Clean_Data[[#This Row],[Sales]]&lt;500,"Medium","High"))</f>
        <v>Medium</v>
      </c>
    </row>
    <row r="4114" spans="1:16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1">
        <v>1219.96</v>
      </c>
      <c r="K4114" s="1">
        <v>5</v>
      </c>
      <c r="L4114" s="1">
        <v>0.2</v>
      </c>
      <c r="M4114" s="1">
        <v>381.23750000000001</v>
      </c>
      <c r="N4114" s="1">
        <f>Clean_Data[[#This Row],[Profit]]/Clean_Data[[#This Row],[Sales]]</f>
        <v>0.3125</v>
      </c>
      <c r="O4114" s="1" t="str">
        <f>IF(Clean_Data[[#This Row],[Discount]]=0,"No Discount",
IF(Clean_Data[[#This Row],[Discount]]&lt;=0.2,"Low",
IF(Clean_Data[[#This Row],[Discount]]&lt;=0.5,"Medium","High")))</f>
        <v>Low</v>
      </c>
      <c r="P4114" s="1" t="str">
        <f>IF(Clean_Data[[#This Row],[Sales]]&lt;100,"Low",
IF(Clean_Data[[#This Row],[Sales]]&lt;500,"Medium","High"))</f>
        <v>High</v>
      </c>
    </row>
    <row r="4115" spans="1:16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1">
        <v>3.1680000000000001</v>
      </c>
      <c r="K4115" s="1">
        <v>2</v>
      </c>
      <c r="L4115" s="1">
        <v>0.2</v>
      </c>
      <c r="M4115" s="1">
        <v>0.99</v>
      </c>
      <c r="N4115" s="1">
        <f>Clean_Data[[#This Row],[Profit]]/Clean_Data[[#This Row],[Sales]]</f>
        <v>0.3125</v>
      </c>
      <c r="O4115" s="1" t="str">
        <f>IF(Clean_Data[[#This Row],[Discount]]=0,"No Discount",
IF(Clean_Data[[#This Row],[Discount]]&lt;=0.2,"Low",
IF(Clean_Data[[#This Row],[Discount]]&lt;=0.5,"Medium","High")))</f>
        <v>Low</v>
      </c>
      <c r="P4115" s="1" t="str">
        <f>IF(Clean_Data[[#This Row],[Sales]]&lt;100,"Low",
IF(Clean_Data[[#This Row],[Sales]]&lt;500,"Medium","High"))</f>
        <v>Low</v>
      </c>
    </row>
    <row r="4116" spans="1:16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1">
        <v>454.86</v>
      </c>
      <c r="K4116" s="1">
        <v>7</v>
      </c>
      <c r="L4116" s="1">
        <v>0</v>
      </c>
      <c r="M4116" s="1">
        <v>54.583199999999998</v>
      </c>
      <c r="N4116" s="1">
        <f>Clean_Data[[#This Row],[Profit]]/Clean_Data[[#This Row],[Sales]]</f>
        <v>0.12</v>
      </c>
      <c r="O4116" s="1" t="str">
        <f>IF(Clean_Data[[#This Row],[Discount]]=0,"No Discount",
IF(Clean_Data[[#This Row],[Discount]]&lt;=0.2,"Low",
IF(Clean_Data[[#This Row],[Discount]]&lt;=0.5,"Medium","High")))</f>
        <v>No Discount</v>
      </c>
      <c r="P4116" s="1" t="str">
        <f>IF(Clean_Data[[#This Row],[Sales]]&lt;100,"Low",
IF(Clean_Data[[#This Row],[Sales]]&lt;500,"Medium","High"))</f>
        <v>Medium</v>
      </c>
    </row>
    <row r="4117" spans="1:16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1">
        <v>91.391999999999996</v>
      </c>
      <c r="K4117" s="1">
        <v>8</v>
      </c>
      <c r="L4117" s="1">
        <v>0.2</v>
      </c>
      <c r="M4117" s="1">
        <v>29.702400000000001</v>
      </c>
      <c r="N4117" s="1">
        <f>Clean_Data[[#This Row],[Profit]]/Clean_Data[[#This Row],[Sales]]</f>
        <v>0.32500000000000001</v>
      </c>
      <c r="O4117" s="1" t="str">
        <f>IF(Clean_Data[[#This Row],[Discount]]=0,"No Discount",
IF(Clean_Data[[#This Row],[Discount]]&lt;=0.2,"Low",
IF(Clean_Data[[#This Row],[Discount]]&lt;=0.5,"Medium","High")))</f>
        <v>Low</v>
      </c>
      <c r="P4117" s="1" t="str">
        <f>IF(Clean_Data[[#This Row],[Sales]]&lt;100,"Low",
IF(Clean_Data[[#This Row],[Sales]]&lt;500,"Medium","High"))</f>
        <v>Low</v>
      </c>
    </row>
    <row r="4118" spans="1:16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1">
        <v>19.04</v>
      </c>
      <c r="K4118" s="1">
        <v>4</v>
      </c>
      <c r="L4118" s="1">
        <v>0.2</v>
      </c>
      <c r="M4118" s="1">
        <v>-1.4279999999999999</v>
      </c>
      <c r="N4118" s="1">
        <f>Clean_Data[[#This Row],[Profit]]/Clean_Data[[#This Row],[Sales]]</f>
        <v>-7.4999999999999997E-2</v>
      </c>
      <c r="O4118" s="1" t="str">
        <f>IF(Clean_Data[[#This Row],[Discount]]=0,"No Discount",
IF(Clean_Data[[#This Row],[Discount]]&lt;=0.2,"Low",
IF(Clean_Data[[#This Row],[Discount]]&lt;=0.5,"Medium","High")))</f>
        <v>Low</v>
      </c>
      <c r="P4118" s="1" t="str">
        <f>IF(Clean_Data[[#This Row],[Sales]]&lt;100,"Low",
IF(Clean_Data[[#This Row],[Sales]]&lt;500,"Medium","High"))</f>
        <v>Low</v>
      </c>
    </row>
    <row r="4119" spans="1:16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1">
        <v>37.44</v>
      </c>
      <c r="K4119" s="1">
        <v>6</v>
      </c>
      <c r="L4119" s="1">
        <v>0</v>
      </c>
      <c r="M4119" s="1">
        <v>16.847999999999999</v>
      </c>
      <c r="N4119" s="1">
        <f>Clean_Data[[#This Row],[Profit]]/Clean_Data[[#This Row],[Sales]]</f>
        <v>0.45</v>
      </c>
      <c r="O4119" s="1" t="str">
        <f>IF(Clean_Data[[#This Row],[Discount]]=0,"No Discount",
IF(Clean_Data[[#This Row],[Discount]]&lt;=0.2,"Low",
IF(Clean_Data[[#This Row],[Discount]]&lt;=0.5,"Medium","High")))</f>
        <v>No Discount</v>
      </c>
      <c r="P4119" s="1" t="str">
        <f>IF(Clean_Data[[#This Row],[Sales]]&lt;100,"Low",
IF(Clean_Data[[#This Row],[Sales]]&lt;500,"Medium","High"))</f>
        <v>Low</v>
      </c>
    </row>
    <row r="4120" spans="1:16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1">
        <v>37.590000000000003</v>
      </c>
      <c r="K4120" s="1">
        <v>3</v>
      </c>
      <c r="L4120" s="1">
        <v>0</v>
      </c>
      <c r="M4120" s="1">
        <v>17.667300000000001</v>
      </c>
      <c r="N4120" s="1">
        <f>Clean_Data[[#This Row],[Profit]]/Clean_Data[[#This Row],[Sales]]</f>
        <v>0.47</v>
      </c>
      <c r="O4120" s="1" t="str">
        <f>IF(Clean_Data[[#This Row],[Discount]]=0,"No Discount",
IF(Clean_Data[[#This Row],[Discount]]&lt;=0.2,"Low",
IF(Clean_Data[[#This Row],[Discount]]&lt;=0.5,"Medium","High")))</f>
        <v>No Discount</v>
      </c>
      <c r="P4120" s="1" t="str">
        <f>IF(Clean_Data[[#This Row],[Sales]]&lt;100,"Low",
IF(Clean_Data[[#This Row],[Sales]]&lt;500,"Medium","High"))</f>
        <v>Low</v>
      </c>
    </row>
    <row r="4121" spans="1:16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1">
        <v>26.032</v>
      </c>
      <c r="K4121" s="1">
        <v>2</v>
      </c>
      <c r="L4121" s="1">
        <v>0.2</v>
      </c>
      <c r="M4121" s="1">
        <v>9.4366000000000003</v>
      </c>
      <c r="N4121" s="1">
        <f>Clean_Data[[#This Row],[Profit]]/Clean_Data[[#This Row],[Sales]]</f>
        <v>0.36249999999999999</v>
      </c>
      <c r="O4121" s="1" t="str">
        <f>IF(Clean_Data[[#This Row],[Discount]]=0,"No Discount",
IF(Clean_Data[[#This Row],[Discount]]&lt;=0.2,"Low",
IF(Clean_Data[[#This Row],[Discount]]&lt;=0.5,"Medium","High")))</f>
        <v>Low</v>
      </c>
      <c r="P4121" s="1" t="str">
        <f>IF(Clean_Data[[#This Row],[Sales]]&lt;100,"Low",
IF(Clean_Data[[#This Row],[Sales]]&lt;500,"Medium","High"))</f>
        <v>Low</v>
      </c>
    </row>
    <row r="4122" spans="1:16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1">
        <v>35.909999999999997</v>
      </c>
      <c r="K4122" s="1">
        <v>3</v>
      </c>
      <c r="L4122" s="1">
        <v>0</v>
      </c>
      <c r="M4122" s="1">
        <v>9.6957000000000004</v>
      </c>
      <c r="N4122" s="1">
        <f>Clean_Data[[#This Row],[Profit]]/Clean_Data[[#This Row],[Sales]]</f>
        <v>0.27</v>
      </c>
      <c r="O4122" s="1" t="str">
        <f>IF(Clean_Data[[#This Row],[Discount]]=0,"No Discount",
IF(Clean_Data[[#This Row],[Discount]]&lt;=0.2,"Low",
IF(Clean_Data[[#This Row],[Discount]]&lt;=0.5,"Medium","High")))</f>
        <v>No Discount</v>
      </c>
      <c r="P4122" s="1" t="str">
        <f>IF(Clean_Data[[#This Row],[Sales]]&lt;100,"Low",
IF(Clean_Data[[#This Row],[Sales]]&lt;500,"Medium","High"))</f>
        <v>Low</v>
      </c>
    </row>
    <row r="4123" spans="1:16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1">
        <v>91.031999999999996</v>
      </c>
      <c r="K4123" s="1">
        <v>3</v>
      </c>
      <c r="L4123" s="1">
        <v>0.2</v>
      </c>
      <c r="M4123" s="1">
        <v>-2.2757999999999998</v>
      </c>
      <c r="N4123" s="1">
        <f>Clean_Data[[#This Row],[Profit]]/Clean_Data[[#This Row],[Sales]]</f>
        <v>-2.4999999999999998E-2</v>
      </c>
      <c r="O4123" s="1" t="str">
        <f>IF(Clean_Data[[#This Row],[Discount]]=0,"No Discount",
IF(Clean_Data[[#This Row],[Discount]]&lt;=0.2,"Low",
IF(Clean_Data[[#This Row],[Discount]]&lt;=0.5,"Medium","High")))</f>
        <v>Low</v>
      </c>
      <c r="P4123" s="1" t="str">
        <f>IF(Clean_Data[[#This Row],[Sales]]&lt;100,"Low",
IF(Clean_Data[[#This Row],[Sales]]&lt;500,"Medium","High"))</f>
        <v>Low</v>
      </c>
    </row>
    <row r="4124" spans="1:16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1">
        <v>54.66</v>
      </c>
      <c r="K4124" s="1">
        <v>6</v>
      </c>
      <c r="L4124" s="1">
        <v>0</v>
      </c>
      <c r="M4124" s="1">
        <v>18.037800000000001</v>
      </c>
      <c r="N4124" s="1">
        <f>Clean_Data[[#This Row],[Profit]]/Clean_Data[[#This Row],[Sales]]</f>
        <v>0.33</v>
      </c>
      <c r="O4124" s="1" t="str">
        <f>IF(Clean_Data[[#This Row],[Discount]]=0,"No Discount",
IF(Clean_Data[[#This Row],[Discount]]&lt;=0.2,"Low",
IF(Clean_Data[[#This Row],[Discount]]&lt;=0.5,"Medium","High")))</f>
        <v>No Discount</v>
      </c>
      <c r="P4124" s="1" t="str">
        <f>IF(Clean_Data[[#This Row],[Sales]]&lt;100,"Low",
IF(Clean_Data[[#This Row],[Sales]]&lt;500,"Medium","High"))</f>
        <v>Low</v>
      </c>
    </row>
    <row r="4125" spans="1:16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1">
        <v>67.343999999999994</v>
      </c>
      <c r="K4125" s="1">
        <v>6</v>
      </c>
      <c r="L4125" s="1">
        <v>0.2</v>
      </c>
      <c r="M4125" s="1">
        <v>7.5762</v>
      </c>
      <c r="N4125" s="1">
        <f>Clean_Data[[#This Row],[Profit]]/Clean_Data[[#This Row],[Sales]]</f>
        <v>0.11250000000000002</v>
      </c>
      <c r="O4125" s="1" t="str">
        <f>IF(Clean_Data[[#This Row],[Discount]]=0,"No Discount",
IF(Clean_Data[[#This Row],[Discount]]&lt;=0.2,"Low",
IF(Clean_Data[[#This Row],[Discount]]&lt;=0.5,"Medium","High")))</f>
        <v>Low</v>
      </c>
      <c r="P4125" s="1" t="str">
        <f>IF(Clean_Data[[#This Row],[Sales]]&lt;100,"Low",
IF(Clean_Data[[#This Row],[Sales]]&lt;500,"Medium","High"))</f>
        <v>Low</v>
      </c>
    </row>
    <row r="4126" spans="1:16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1">
        <v>2624.9850000000001</v>
      </c>
      <c r="K4126" s="1">
        <v>3</v>
      </c>
      <c r="L4126" s="1">
        <v>0.5</v>
      </c>
      <c r="M4126" s="1">
        <v>-944.99459999999999</v>
      </c>
      <c r="N4126" s="1">
        <f>Clean_Data[[#This Row],[Profit]]/Clean_Data[[#This Row],[Sales]]</f>
        <v>-0.36</v>
      </c>
      <c r="O4126" s="1" t="str">
        <f>IF(Clean_Data[[#This Row],[Discount]]=0,"No Discount",
IF(Clean_Data[[#This Row],[Discount]]&lt;=0.2,"Low",
IF(Clean_Data[[#This Row],[Discount]]&lt;=0.5,"Medium","High")))</f>
        <v>Medium</v>
      </c>
      <c r="P4126" s="1" t="str">
        <f>IF(Clean_Data[[#This Row],[Sales]]&lt;100,"Low",
IF(Clean_Data[[#This Row],[Sales]]&lt;500,"Medium","High"))</f>
        <v>High</v>
      </c>
    </row>
    <row r="4127" spans="1:16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1">
        <v>73.28</v>
      </c>
      <c r="K4127" s="1">
        <v>4</v>
      </c>
      <c r="L4127" s="1">
        <v>0</v>
      </c>
      <c r="M4127" s="1">
        <v>21.251200000000001</v>
      </c>
      <c r="N4127" s="1">
        <f>Clean_Data[[#This Row],[Profit]]/Clean_Data[[#This Row],[Sales]]</f>
        <v>0.28999999999999998</v>
      </c>
      <c r="O4127" s="1" t="str">
        <f>IF(Clean_Data[[#This Row],[Discount]]=0,"No Discount",
IF(Clean_Data[[#This Row],[Discount]]&lt;=0.2,"Low",
IF(Clean_Data[[#This Row],[Discount]]&lt;=0.5,"Medium","High")))</f>
        <v>No Discount</v>
      </c>
      <c r="P4127" s="1" t="str">
        <f>IF(Clean_Data[[#This Row],[Sales]]&lt;100,"Low",
IF(Clean_Data[[#This Row],[Sales]]&lt;500,"Medium","High"))</f>
        <v>Low</v>
      </c>
    </row>
    <row r="4128" spans="1:16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1">
        <v>14.48</v>
      </c>
      <c r="K4128" s="1">
        <v>5</v>
      </c>
      <c r="L4128" s="1">
        <v>0.8</v>
      </c>
      <c r="M4128" s="1">
        <v>-23.891999999999999</v>
      </c>
      <c r="N4128" s="1">
        <f>Clean_Data[[#This Row],[Profit]]/Clean_Data[[#This Row],[Sales]]</f>
        <v>-1.65</v>
      </c>
      <c r="O4128" s="1" t="str">
        <f>IF(Clean_Data[[#This Row],[Discount]]=0,"No Discount",
IF(Clean_Data[[#This Row],[Discount]]&lt;=0.2,"Low",
IF(Clean_Data[[#This Row],[Discount]]&lt;=0.5,"Medium","High")))</f>
        <v>High</v>
      </c>
      <c r="P4128" s="1" t="str">
        <f>IF(Clean_Data[[#This Row],[Sales]]&lt;100,"Low",
IF(Clean_Data[[#This Row],[Sales]]&lt;500,"Medium","High"))</f>
        <v>Low</v>
      </c>
    </row>
    <row r="4129" spans="1:16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1">
        <v>11.952</v>
      </c>
      <c r="K4129" s="1">
        <v>3</v>
      </c>
      <c r="L4129" s="1">
        <v>0.2</v>
      </c>
      <c r="M4129" s="1">
        <v>4.0338000000000003</v>
      </c>
      <c r="N4129" s="1">
        <f>Clean_Data[[#This Row],[Profit]]/Clean_Data[[#This Row],[Sales]]</f>
        <v>0.33750000000000002</v>
      </c>
      <c r="O4129" s="1" t="str">
        <f>IF(Clean_Data[[#This Row],[Discount]]=0,"No Discount",
IF(Clean_Data[[#This Row],[Discount]]&lt;=0.2,"Low",
IF(Clean_Data[[#This Row],[Discount]]&lt;=0.5,"Medium","High")))</f>
        <v>Low</v>
      </c>
      <c r="P4129" s="1" t="str">
        <f>IF(Clean_Data[[#This Row],[Sales]]&lt;100,"Low",
IF(Clean_Data[[#This Row],[Sales]]&lt;500,"Medium","High"))</f>
        <v>Low</v>
      </c>
    </row>
    <row r="4130" spans="1:16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1">
        <v>15.552</v>
      </c>
      <c r="K4130" s="1">
        <v>3</v>
      </c>
      <c r="L4130" s="1">
        <v>0.2</v>
      </c>
      <c r="M4130" s="1">
        <v>5.6375999999999999</v>
      </c>
      <c r="N4130" s="1">
        <f>Clean_Data[[#This Row],[Profit]]/Clean_Data[[#This Row],[Sales]]</f>
        <v>0.36249999999999999</v>
      </c>
      <c r="O4130" s="1" t="str">
        <f>IF(Clean_Data[[#This Row],[Discount]]=0,"No Discount",
IF(Clean_Data[[#This Row],[Discount]]&lt;=0.2,"Low",
IF(Clean_Data[[#This Row],[Discount]]&lt;=0.5,"Medium","High")))</f>
        <v>Low</v>
      </c>
      <c r="P4130" s="1" t="str">
        <f>IF(Clean_Data[[#This Row],[Sales]]&lt;100,"Low",
IF(Clean_Data[[#This Row],[Sales]]&lt;500,"Medium","High"))</f>
        <v>Low</v>
      </c>
    </row>
    <row r="4131" spans="1:16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1">
        <v>45</v>
      </c>
      <c r="K4131" s="1">
        <v>9</v>
      </c>
      <c r="L4131" s="1">
        <v>0</v>
      </c>
      <c r="M4131" s="1">
        <v>21.6</v>
      </c>
      <c r="N4131" s="1">
        <f>Clean_Data[[#This Row],[Profit]]/Clean_Data[[#This Row],[Sales]]</f>
        <v>0.48000000000000004</v>
      </c>
      <c r="O4131" s="1" t="str">
        <f>IF(Clean_Data[[#This Row],[Discount]]=0,"No Discount",
IF(Clean_Data[[#This Row],[Discount]]&lt;=0.2,"Low",
IF(Clean_Data[[#This Row],[Discount]]&lt;=0.5,"Medium","High")))</f>
        <v>No Discount</v>
      </c>
      <c r="P4131" s="1" t="str">
        <f>IF(Clean_Data[[#This Row],[Sales]]&lt;100,"Low",
IF(Clean_Data[[#This Row],[Sales]]&lt;500,"Medium","High"))</f>
        <v>Low</v>
      </c>
    </row>
    <row r="4132" spans="1:16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1">
        <v>209.97</v>
      </c>
      <c r="K4132" s="1">
        <v>3</v>
      </c>
      <c r="L4132" s="1">
        <v>0</v>
      </c>
      <c r="M4132" s="1">
        <v>90.287099999999995</v>
      </c>
      <c r="N4132" s="1">
        <f>Clean_Data[[#This Row],[Profit]]/Clean_Data[[#This Row],[Sales]]</f>
        <v>0.43</v>
      </c>
      <c r="O4132" s="1" t="str">
        <f>IF(Clean_Data[[#This Row],[Discount]]=0,"No Discount",
IF(Clean_Data[[#This Row],[Discount]]&lt;=0.2,"Low",
IF(Clean_Data[[#This Row],[Discount]]&lt;=0.5,"Medium","High")))</f>
        <v>No Discount</v>
      </c>
      <c r="P4132" s="1" t="str">
        <f>IF(Clean_Data[[#This Row],[Sales]]&lt;100,"Low",
IF(Clean_Data[[#This Row],[Sales]]&lt;500,"Medium","High"))</f>
        <v>Medium</v>
      </c>
    </row>
    <row r="4133" spans="1:16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1">
        <v>112.12</v>
      </c>
      <c r="K4133" s="1">
        <v>5</v>
      </c>
      <c r="L4133" s="1">
        <v>0.2</v>
      </c>
      <c r="M4133" s="1">
        <v>42.045000000000002</v>
      </c>
      <c r="N4133" s="1">
        <f>Clean_Data[[#This Row],[Profit]]/Clean_Data[[#This Row],[Sales]]</f>
        <v>0.375</v>
      </c>
      <c r="O4133" s="1" t="str">
        <f>IF(Clean_Data[[#This Row],[Discount]]=0,"No Discount",
IF(Clean_Data[[#This Row],[Discount]]&lt;=0.2,"Low",
IF(Clean_Data[[#This Row],[Discount]]&lt;=0.5,"Medium","High")))</f>
        <v>Low</v>
      </c>
      <c r="P4133" s="1" t="str">
        <f>IF(Clean_Data[[#This Row],[Sales]]&lt;100,"Low",
IF(Clean_Data[[#This Row],[Sales]]&lt;500,"Medium","High"))</f>
        <v>Medium</v>
      </c>
    </row>
    <row r="4134" spans="1:16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1">
        <v>1575.14</v>
      </c>
      <c r="K4134" s="1">
        <v>7</v>
      </c>
      <c r="L4134" s="1">
        <v>0</v>
      </c>
      <c r="M4134" s="1">
        <v>204.76820000000001</v>
      </c>
      <c r="N4134" s="1">
        <f>Clean_Data[[#This Row],[Profit]]/Clean_Data[[#This Row],[Sales]]</f>
        <v>0.13</v>
      </c>
      <c r="O4134" s="1" t="str">
        <f>IF(Clean_Data[[#This Row],[Discount]]=0,"No Discount",
IF(Clean_Data[[#This Row],[Discount]]&lt;=0.2,"Low",
IF(Clean_Data[[#This Row],[Discount]]&lt;=0.5,"Medium","High")))</f>
        <v>No Discount</v>
      </c>
      <c r="P4134" s="1" t="str">
        <f>IF(Clean_Data[[#This Row],[Sales]]&lt;100,"Low",
IF(Clean_Data[[#This Row],[Sales]]&lt;500,"Medium","High"))</f>
        <v>High</v>
      </c>
    </row>
    <row r="4135" spans="1:16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1">
        <v>25.06</v>
      </c>
      <c r="K4135" s="1">
        <v>7</v>
      </c>
      <c r="L4135" s="1">
        <v>0</v>
      </c>
      <c r="M4135" s="1">
        <v>12.53</v>
      </c>
      <c r="N4135" s="1">
        <f>Clean_Data[[#This Row],[Profit]]/Clean_Data[[#This Row],[Sales]]</f>
        <v>0.5</v>
      </c>
      <c r="O4135" s="1" t="str">
        <f>IF(Clean_Data[[#This Row],[Discount]]=0,"No Discount",
IF(Clean_Data[[#This Row],[Discount]]&lt;=0.2,"Low",
IF(Clean_Data[[#This Row],[Discount]]&lt;=0.5,"Medium","High")))</f>
        <v>No Discount</v>
      </c>
      <c r="P4135" s="1" t="str">
        <f>IF(Clean_Data[[#This Row],[Sales]]&lt;100,"Low",
IF(Clean_Data[[#This Row],[Sales]]&lt;500,"Medium","High"))</f>
        <v>Low</v>
      </c>
    </row>
    <row r="4136" spans="1:16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1">
        <v>6.9240000000000004</v>
      </c>
      <c r="K4136" s="1">
        <v>6</v>
      </c>
      <c r="L4136" s="1">
        <v>0.8</v>
      </c>
      <c r="M4136" s="1">
        <v>-10.385999999999999</v>
      </c>
      <c r="N4136" s="1">
        <f>Clean_Data[[#This Row],[Profit]]/Clean_Data[[#This Row],[Sales]]</f>
        <v>-1.4999999999999998</v>
      </c>
      <c r="O4136" s="1" t="str">
        <f>IF(Clean_Data[[#This Row],[Discount]]=0,"No Discount",
IF(Clean_Data[[#This Row],[Discount]]&lt;=0.2,"Low",
IF(Clean_Data[[#This Row],[Discount]]&lt;=0.5,"Medium","High")))</f>
        <v>High</v>
      </c>
      <c r="P4136" s="1" t="str">
        <f>IF(Clean_Data[[#This Row],[Sales]]&lt;100,"Low",
IF(Clean_Data[[#This Row],[Sales]]&lt;500,"Medium","High"))</f>
        <v>Low</v>
      </c>
    </row>
    <row r="4137" spans="1:16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1">
        <v>37.392000000000003</v>
      </c>
      <c r="K4137" s="1">
        <v>3</v>
      </c>
      <c r="L4137" s="1">
        <v>0.2</v>
      </c>
      <c r="M4137" s="1">
        <v>2.3370000000000002</v>
      </c>
      <c r="N4137" s="1">
        <f>Clean_Data[[#This Row],[Profit]]/Clean_Data[[#This Row],[Sales]]</f>
        <v>6.25E-2</v>
      </c>
      <c r="O4137" s="1" t="str">
        <f>IF(Clean_Data[[#This Row],[Discount]]=0,"No Discount",
IF(Clean_Data[[#This Row],[Discount]]&lt;=0.2,"Low",
IF(Clean_Data[[#This Row],[Discount]]&lt;=0.5,"Medium","High")))</f>
        <v>Low</v>
      </c>
      <c r="P4137" s="1" t="str">
        <f>IF(Clean_Data[[#This Row],[Sales]]&lt;100,"Low",
IF(Clean_Data[[#This Row],[Sales]]&lt;500,"Medium","High"))</f>
        <v>Low</v>
      </c>
    </row>
    <row r="4138" spans="1:16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1">
        <v>79.12</v>
      </c>
      <c r="K4138" s="1">
        <v>5</v>
      </c>
      <c r="L4138" s="1">
        <v>0.2</v>
      </c>
      <c r="M4138" s="1">
        <v>13.846</v>
      </c>
      <c r="N4138" s="1">
        <f>Clean_Data[[#This Row],[Profit]]/Clean_Data[[#This Row],[Sales]]</f>
        <v>0.17499999999999999</v>
      </c>
      <c r="O4138" s="1" t="str">
        <f>IF(Clean_Data[[#This Row],[Discount]]=0,"No Discount",
IF(Clean_Data[[#This Row],[Discount]]&lt;=0.2,"Low",
IF(Clean_Data[[#This Row],[Discount]]&lt;=0.5,"Medium","High")))</f>
        <v>Low</v>
      </c>
      <c r="P4138" s="1" t="str">
        <f>IF(Clean_Data[[#This Row],[Sales]]&lt;100,"Low",
IF(Clean_Data[[#This Row],[Sales]]&lt;500,"Medium","High"))</f>
        <v>Low</v>
      </c>
    </row>
    <row r="4139" spans="1:16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1">
        <v>18.899999999999999</v>
      </c>
      <c r="K4139" s="1">
        <v>3</v>
      </c>
      <c r="L4139" s="1">
        <v>0</v>
      </c>
      <c r="M4139" s="1">
        <v>8.6940000000000008</v>
      </c>
      <c r="N4139" s="1">
        <f>Clean_Data[[#This Row],[Profit]]/Clean_Data[[#This Row],[Sales]]</f>
        <v>0.46000000000000008</v>
      </c>
      <c r="O4139" s="1" t="str">
        <f>IF(Clean_Data[[#This Row],[Discount]]=0,"No Discount",
IF(Clean_Data[[#This Row],[Discount]]&lt;=0.2,"Low",
IF(Clean_Data[[#This Row],[Discount]]&lt;=0.5,"Medium","High")))</f>
        <v>No Discount</v>
      </c>
      <c r="P4139" s="1" t="str">
        <f>IF(Clean_Data[[#This Row],[Sales]]&lt;100,"Low",
IF(Clean_Data[[#This Row],[Sales]]&lt;500,"Medium","High"))</f>
        <v>Low</v>
      </c>
    </row>
    <row r="4140" spans="1:16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1">
        <v>57.42</v>
      </c>
      <c r="K4140" s="1">
        <v>9</v>
      </c>
      <c r="L4140" s="1">
        <v>0</v>
      </c>
      <c r="M4140" s="1">
        <v>26.4132</v>
      </c>
      <c r="N4140" s="1">
        <f>Clean_Data[[#This Row],[Profit]]/Clean_Data[[#This Row],[Sales]]</f>
        <v>0.45999999999999996</v>
      </c>
      <c r="O4140" s="1" t="str">
        <f>IF(Clean_Data[[#This Row],[Discount]]=0,"No Discount",
IF(Clean_Data[[#This Row],[Discount]]&lt;=0.2,"Low",
IF(Clean_Data[[#This Row],[Discount]]&lt;=0.5,"Medium","High")))</f>
        <v>No Discount</v>
      </c>
      <c r="P4140" s="1" t="str">
        <f>IF(Clean_Data[[#This Row],[Sales]]&lt;100,"Low",
IF(Clean_Data[[#This Row],[Sales]]&lt;500,"Medium","High"))</f>
        <v>Low</v>
      </c>
    </row>
    <row r="4141" spans="1:16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1">
        <v>12.74</v>
      </c>
      <c r="K4141" s="1">
        <v>7</v>
      </c>
      <c r="L4141" s="1">
        <v>0</v>
      </c>
      <c r="M4141" s="1">
        <v>5.7329999999999997</v>
      </c>
      <c r="N4141" s="1">
        <f>Clean_Data[[#This Row],[Profit]]/Clean_Data[[#This Row],[Sales]]</f>
        <v>0.44999999999999996</v>
      </c>
      <c r="O4141" s="1" t="str">
        <f>IF(Clean_Data[[#This Row],[Discount]]=0,"No Discount",
IF(Clean_Data[[#This Row],[Discount]]&lt;=0.2,"Low",
IF(Clean_Data[[#This Row],[Discount]]&lt;=0.5,"Medium","High")))</f>
        <v>No Discount</v>
      </c>
      <c r="P4141" s="1" t="str">
        <f>IF(Clean_Data[[#This Row],[Sales]]&lt;100,"Low",
IF(Clean_Data[[#This Row],[Sales]]&lt;500,"Medium","High"))</f>
        <v>Low</v>
      </c>
    </row>
    <row r="4142" spans="1:16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1">
        <v>8.82</v>
      </c>
      <c r="K4142" s="1">
        <v>3</v>
      </c>
      <c r="L4142" s="1">
        <v>0</v>
      </c>
      <c r="M4142" s="1">
        <v>2.3814000000000002</v>
      </c>
      <c r="N4142" s="1">
        <f>Clean_Data[[#This Row],[Profit]]/Clean_Data[[#This Row],[Sales]]</f>
        <v>0.27</v>
      </c>
      <c r="O4142" s="1" t="str">
        <f>IF(Clean_Data[[#This Row],[Discount]]=0,"No Discount",
IF(Clean_Data[[#This Row],[Discount]]&lt;=0.2,"Low",
IF(Clean_Data[[#This Row],[Discount]]&lt;=0.5,"Medium","High")))</f>
        <v>No Discount</v>
      </c>
      <c r="P4142" s="1" t="str">
        <f>IF(Clean_Data[[#This Row],[Sales]]&lt;100,"Low",
IF(Clean_Data[[#This Row],[Sales]]&lt;500,"Medium","High"))</f>
        <v>Low</v>
      </c>
    </row>
    <row r="4143" spans="1:16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1">
        <v>120.78400000000001</v>
      </c>
      <c r="K4143" s="1">
        <v>1</v>
      </c>
      <c r="L4143" s="1">
        <v>0.2</v>
      </c>
      <c r="M4143" s="1">
        <v>-13.588200000000001</v>
      </c>
      <c r="N4143" s="1">
        <f>Clean_Data[[#This Row],[Profit]]/Clean_Data[[#This Row],[Sales]]</f>
        <v>-0.1125</v>
      </c>
      <c r="O4143" s="1" t="str">
        <f>IF(Clean_Data[[#This Row],[Discount]]=0,"No Discount",
IF(Clean_Data[[#This Row],[Discount]]&lt;=0.2,"Low",
IF(Clean_Data[[#This Row],[Discount]]&lt;=0.5,"Medium","High")))</f>
        <v>Low</v>
      </c>
      <c r="P4143" s="1" t="str">
        <f>IF(Clean_Data[[#This Row],[Sales]]&lt;100,"Low",
IF(Clean_Data[[#This Row],[Sales]]&lt;500,"Medium","High"))</f>
        <v>Medium</v>
      </c>
    </row>
    <row r="4144" spans="1:16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1">
        <v>322.58999999999997</v>
      </c>
      <c r="K4144" s="1">
        <v>3</v>
      </c>
      <c r="L4144" s="1">
        <v>0</v>
      </c>
      <c r="M4144" s="1">
        <v>64.518000000000001</v>
      </c>
      <c r="N4144" s="1">
        <f>Clean_Data[[#This Row],[Profit]]/Clean_Data[[#This Row],[Sales]]</f>
        <v>0.2</v>
      </c>
      <c r="O4144" s="1" t="str">
        <f>IF(Clean_Data[[#This Row],[Discount]]=0,"No Discount",
IF(Clean_Data[[#This Row],[Discount]]&lt;=0.2,"Low",
IF(Clean_Data[[#This Row],[Discount]]&lt;=0.5,"Medium","High")))</f>
        <v>No Discount</v>
      </c>
      <c r="P4144" s="1" t="str">
        <f>IF(Clean_Data[[#This Row],[Sales]]&lt;100,"Low",
IF(Clean_Data[[#This Row],[Sales]]&lt;500,"Medium","High"))</f>
        <v>Medium</v>
      </c>
    </row>
    <row r="4145" spans="1:16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1">
        <v>9.7620000000000005</v>
      </c>
      <c r="K4145" s="1">
        <v>3</v>
      </c>
      <c r="L4145" s="1">
        <v>0.8</v>
      </c>
      <c r="M4145" s="1">
        <v>-15.1311</v>
      </c>
      <c r="N4145" s="1">
        <f>Clean_Data[[#This Row],[Profit]]/Clean_Data[[#This Row],[Sales]]</f>
        <v>-1.5499999999999998</v>
      </c>
      <c r="O4145" s="1" t="str">
        <f>IF(Clean_Data[[#This Row],[Discount]]=0,"No Discount",
IF(Clean_Data[[#This Row],[Discount]]&lt;=0.2,"Low",
IF(Clean_Data[[#This Row],[Discount]]&lt;=0.5,"Medium","High")))</f>
        <v>High</v>
      </c>
      <c r="P4145" s="1" t="str">
        <f>IF(Clean_Data[[#This Row],[Sales]]&lt;100,"Low",
IF(Clean_Data[[#This Row],[Sales]]&lt;500,"Medium","High"))</f>
        <v>Low</v>
      </c>
    </row>
    <row r="4146" spans="1:16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1">
        <v>13.72</v>
      </c>
      <c r="K4146" s="1">
        <v>1</v>
      </c>
      <c r="L4146" s="1">
        <v>0.2</v>
      </c>
      <c r="M4146" s="1">
        <v>1.2004999999999999</v>
      </c>
      <c r="N4146" s="1">
        <f>Clean_Data[[#This Row],[Profit]]/Clean_Data[[#This Row],[Sales]]</f>
        <v>8.7499999999999994E-2</v>
      </c>
      <c r="O4146" s="1" t="str">
        <f>IF(Clean_Data[[#This Row],[Discount]]=0,"No Discount",
IF(Clean_Data[[#This Row],[Discount]]&lt;=0.2,"Low",
IF(Clean_Data[[#This Row],[Discount]]&lt;=0.5,"Medium","High")))</f>
        <v>Low</v>
      </c>
      <c r="P4146" s="1" t="str">
        <f>IF(Clean_Data[[#This Row],[Sales]]&lt;100,"Low",
IF(Clean_Data[[#This Row],[Sales]]&lt;500,"Medium","High"))</f>
        <v>Low</v>
      </c>
    </row>
    <row r="4147" spans="1:16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1">
        <v>55.2</v>
      </c>
      <c r="K4147" s="1">
        <v>1</v>
      </c>
      <c r="L4147" s="1">
        <v>0.2</v>
      </c>
      <c r="M4147" s="1">
        <v>-2.0699999999999998</v>
      </c>
      <c r="N4147" s="1">
        <f>Clean_Data[[#This Row],[Profit]]/Clean_Data[[#This Row],[Sales]]</f>
        <v>-3.7499999999999999E-2</v>
      </c>
      <c r="O4147" s="1" t="str">
        <f>IF(Clean_Data[[#This Row],[Discount]]=0,"No Discount",
IF(Clean_Data[[#This Row],[Discount]]&lt;=0.2,"Low",
IF(Clean_Data[[#This Row],[Discount]]&lt;=0.5,"Medium","High")))</f>
        <v>Low</v>
      </c>
      <c r="P4147" s="1" t="str">
        <f>IF(Clean_Data[[#This Row],[Sales]]&lt;100,"Low",
IF(Clean_Data[[#This Row],[Sales]]&lt;500,"Medium","High"))</f>
        <v>Low</v>
      </c>
    </row>
    <row r="4148" spans="1:16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1">
        <v>259.13600000000002</v>
      </c>
      <c r="K4148" s="1">
        <v>4</v>
      </c>
      <c r="L4148" s="1">
        <v>0.2</v>
      </c>
      <c r="M4148" s="1">
        <v>-58.305599999999998</v>
      </c>
      <c r="N4148" s="1">
        <f>Clean_Data[[#This Row],[Profit]]/Clean_Data[[#This Row],[Sales]]</f>
        <v>-0.22499999999999998</v>
      </c>
      <c r="O4148" s="1" t="str">
        <f>IF(Clean_Data[[#This Row],[Discount]]=0,"No Discount",
IF(Clean_Data[[#This Row],[Discount]]&lt;=0.2,"Low",
IF(Clean_Data[[#This Row],[Discount]]&lt;=0.5,"Medium","High")))</f>
        <v>Low</v>
      </c>
      <c r="P4148" s="1" t="str">
        <f>IF(Clean_Data[[#This Row],[Sales]]&lt;100,"Low",
IF(Clean_Data[[#This Row],[Sales]]&lt;500,"Medium","High"))</f>
        <v>Medium</v>
      </c>
    </row>
    <row r="4149" spans="1:16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1">
        <v>29.24</v>
      </c>
      <c r="K4149" s="1">
        <v>5</v>
      </c>
      <c r="L4149" s="1">
        <v>0.2</v>
      </c>
      <c r="M4149" s="1">
        <v>9.8684999999999992</v>
      </c>
      <c r="N4149" s="1">
        <f>Clean_Data[[#This Row],[Profit]]/Clean_Data[[#This Row],[Sales]]</f>
        <v>0.33749999999999997</v>
      </c>
      <c r="O4149" s="1" t="str">
        <f>IF(Clean_Data[[#This Row],[Discount]]=0,"No Discount",
IF(Clean_Data[[#This Row],[Discount]]&lt;=0.2,"Low",
IF(Clean_Data[[#This Row],[Discount]]&lt;=0.5,"Medium","High")))</f>
        <v>Low</v>
      </c>
      <c r="P4149" s="1" t="str">
        <f>IF(Clean_Data[[#This Row],[Sales]]&lt;100,"Low",
IF(Clean_Data[[#This Row],[Sales]]&lt;500,"Medium","High"))</f>
        <v>Low</v>
      </c>
    </row>
    <row r="4150" spans="1:16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1">
        <v>15.552</v>
      </c>
      <c r="K4150" s="1">
        <v>3</v>
      </c>
      <c r="L4150" s="1">
        <v>0.2</v>
      </c>
      <c r="M4150" s="1">
        <v>5.4432</v>
      </c>
      <c r="N4150" s="1">
        <f>Clean_Data[[#This Row],[Profit]]/Clean_Data[[#This Row],[Sales]]</f>
        <v>0.35000000000000003</v>
      </c>
      <c r="O4150" s="1" t="str">
        <f>IF(Clean_Data[[#This Row],[Discount]]=0,"No Discount",
IF(Clean_Data[[#This Row],[Discount]]&lt;=0.2,"Low",
IF(Clean_Data[[#This Row],[Discount]]&lt;=0.5,"Medium","High")))</f>
        <v>Low</v>
      </c>
      <c r="P4150" s="1" t="str">
        <f>IF(Clean_Data[[#This Row],[Sales]]&lt;100,"Low",
IF(Clean_Data[[#This Row],[Sales]]&lt;500,"Medium","High"))</f>
        <v>Low</v>
      </c>
    </row>
    <row r="4151" spans="1:16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1">
        <v>4.8959999999999999</v>
      </c>
      <c r="K4151" s="1">
        <v>3</v>
      </c>
      <c r="L4151" s="1">
        <v>0.2</v>
      </c>
      <c r="M4151" s="1">
        <v>1.6524000000000001</v>
      </c>
      <c r="N4151" s="1">
        <f>Clean_Data[[#This Row],[Profit]]/Clean_Data[[#This Row],[Sales]]</f>
        <v>0.33750000000000002</v>
      </c>
      <c r="O4151" s="1" t="str">
        <f>IF(Clean_Data[[#This Row],[Discount]]=0,"No Discount",
IF(Clean_Data[[#This Row],[Discount]]&lt;=0.2,"Low",
IF(Clean_Data[[#This Row],[Discount]]&lt;=0.5,"Medium","High")))</f>
        <v>Low</v>
      </c>
      <c r="P4151" s="1" t="str">
        <f>IF(Clean_Data[[#This Row],[Sales]]&lt;100,"Low",
IF(Clean_Data[[#This Row],[Sales]]&lt;500,"Medium","High"))</f>
        <v>Low</v>
      </c>
    </row>
    <row r="4152" spans="1:16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1">
        <v>38.088000000000001</v>
      </c>
      <c r="K4152" s="1">
        <v>4</v>
      </c>
      <c r="L4152" s="1">
        <v>0.7</v>
      </c>
      <c r="M4152" s="1">
        <v>-27.9312</v>
      </c>
      <c r="N4152" s="1">
        <f>Clean_Data[[#This Row],[Profit]]/Clean_Data[[#This Row],[Sales]]</f>
        <v>-0.73333333333333328</v>
      </c>
      <c r="O4152" s="1" t="str">
        <f>IF(Clean_Data[[#This Row],[Discount]]=0,"No Discount",
IF(Clean_Data[[#This Row],[Discount]]&lt;=0.2,"Low",
IF(Clean_Data[[#This Row],[Discount]]&lt;=0.5,"Medium","High")))</f>
        <v>High</v>
      </c>
      <c r="P4152" s="1" t="str">
        <f>IF(Clean_Data[[#This Row],[Sales]]&lt;100,"Low",
IF(Clean_Data[[#This Row],[Sales]]&lt;500,"Medium","High"))</f>
        <v>Low</v>
      </c>
    </row>
    <row r="4153" spans="1:16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1">
        <v>2.8079999999999998</v>
      </c>
      <c r="K4153" s="1">
        <v>3</v>
      </c>
      <c r="L4153" s="1">
        <v>0.7</v>
      </c>
      <c r="M4153" s="1">
        <v>-1.9656</v>
      </c>
      <c r="N4153" s="1">
        <f>Clean_Data[[#This Row],[Profit]]/Clean_Data[[#This Row],[Sales]]</f>
        <v>-0.70000000000000007</v>
      </c>
      <c r="O4153" s="1" t="str">
        <f>IF(Clean_Data[[#This Row],[Discount]]=0,"No Discount",
IF(Clean_Data[[#This Row],[Discount]]&lt;=0.2,"Low",
IF(Clean_Data[[#This Row],[Discount]]&lt;=0.5,"Medium","High")))</f>
        <v>High</v>
      </c>
      <c r="P4153" s="1" t="str">
        <f>IF(Clean_Data[[#This Row],[Sales]]&lt;100,"Low",
IF(Clean_Data[[#This Row],[Sales]]&lt;500,"Medium","High"))</f>
        <v>Low</v>
      </c>
    </row>
    <row r="4154" spans="1:16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1">
        <v>47.984000000000002</v>
      </c>
      <c r="K4154" s="1">
        <v>2</v>
      </c>
      <c r="L4154" s="1">
        <v>0.2</v>
      </c>
      <c r="M4154" s="1">
        <v>0.5998</v>
      </c>
      <c r="N4154" s="1">
        <f>Clean_Data[[#This Row],[Profit]]/Clean_Data[[#This Row],[Sales]]</f>
        <v>1.2499999999999999E-2</v>
      </c>
      <c r="O4154" s="1" t="str">
        <f>IF(Clean_Data[[#This Row],[Discount]]=0,"No Discount",
IF(Clean_Data[[#This Row],[Discount]]&lt;=0.2,"Low",
IF(Clean_Data[[#This Row],[Discount]]&lt;=0.5,"Medium","High")))</f>
        <v>Low</v>
      </c>
      <c r="P4154" s="1" t="str">
        <f>IF(Clean_Data[[#This Row],[Sales]]&lt;100,"Low",
IF(Clean_Data[[#This Row],[Sales]]&lt;500,"Medium","High"))</f>
        <v>Low</v>
      </c>
    </row>
    <row r="4155" spans="1:16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1">
        <v>26.064</v>
      </c>
      <c r="K4155" s="1">
        <v>6</v>
      </c>
      <c r="L4155" s="1">
        <v>0.7</v>
      </c>
      <c r="M4155" s="1">
        <v>-19.982399999999998</v>
      </c>
      <c r="N4155" s="1">
        <f>Clean_Data[[#This Row],[Profit]]/Clean_Data[[#This Row],[Sales]]</f>
        <v>-0.76666666666666661</v>
      </c>
      <c r="O4155" s="1" t="str">
        <f>IF(Clean_Data[[#This Row],[Discount]]=0,"No Discount",
IF(Clean_Data[[#This Row],[Discount]]&lt;=0.2,"Low",
IF(Clean_Data[[#This Row],[Discount]]&lt;=0.5,"Medium","High")))</f>
        <v>High</v>
      </c>
      <c r="P4155" s="1" t="str">
        <f>IF(Clean_Data[[#This Row],[Sales]]&lt;100,"Low",
IF(Clean_Data[[#This Row],[Sales]]&lt;500,"Medium","High"))</f>
        <v>Low</v>
      </c>
    </row>
    <row r="4156" spans="1:16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1">
        <v>15.696</v>
      </c>
      <c r="K4156" s="1">
        <v>3</v>
      </c>
      <c r="L4156" s="1">
        <v>0.2</v>
      </c>
      <c r="M4156" s="1">
        <v>5.1012000000000004</v>
      </c>
      <c r="N4156" s="1">
        <f>Clean_Data[[#This Row],[Profit]]/Clean_Data[[#This Row],[Sales]]</f>
        <v>0.32500000000000001</v>
      </c>
      <c r="O4156" s="1" t="str">
        <f>IF(Clean_Data[[#This Row],[Discount]]=0,"No Discount",
IF(Clean_Data[[#This Row],[Discount]]&lt;=0.2,"Low",
IF(Clean_Data[[#This Row],[Discount]]&lt;=0.5,"Medium","High")))</f>
        <v>Low</v>
      </c>
      <c r="P4156" s="1" t="str">
        <f>IF(Clean_Data[[#This Row],[Sales]]&lt;100,"Low",
IF(Clean_Data[[#This Row],[Sales]]&lt;500,"Medium","High"))</f>
        <v>Low</v>
      </c>
    </row>
    <row r="4157" spans="1:16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1">
        <v>12.84</v>
      </c>
      <c r="K4157" s="1">
        <v>3</v>
      </c>
      <c r="L4157" s="1">
        <v>0</v>
      </c>
      <c r="M4157" s="1">
        <v>3.7235999999999998</v>
      </c>
      <c r="N4157" s="1">
        <f>Clean_Data[[#This Row],[Profit]]/Clean_Data[[#This Row],[Sales]]</f>
        <v>0.28999999999999998</v>
      </c>
      <c r="O4157" s="1" t="str">
        <f>IF(Clean_Data[[#This Row],[Discount]]=0,"No Discount",
IF(Clean_Data[[#This Row],[Discount]]&lt;=0.2,"Low",
IF(Clean_Data[[#This Row],[Discount]]&lt;=0.5,"Medium","High")))</f>
        <v>No Discount</v>
      </c>
      <c r="P4157" s="1" t="str">
        <f>IF(Clean_Data[[#This Row],[Sales]]&lt;100,"Low",
IF(Clean_Data[[#This Row],[Sales]]&lt;500,"Medium","High"))</f>
        <v>Low</v>
      </c>
    </row>
    <row r="4158" spans="1:16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1">
        <v>539.97</v>
      </c>
      <c r="K4158" s="1">
        <v>3</v>
      </c>
      <c r="L4158" s="1">
        <v>0</v>
      </c>
      <c r="M4158" s="1">
        <v>134.99250000000001</v>
      </c>
      <c r="N4158" s="1">
        <f>Clean_Data[[#This Row],[Profit]]/Clean_Data[[#This Row],[Sales]]</f>
        <v>0.25</v>
      </c>
      <c r="O4158" s="1" t="str">
        <f>IF(Clean_Data[[#This Row],[Discount]]=0,"No Discount",
IF(Clean_Data[[#This Row],[Discount]]&lt;=0.2,"Low",
IF(Clean_Data[[#This Row],[Discount]]&lt;=0.5,"Medium","High")))</f>
        <v>No Discount</v>
      </c>
      <c r="P4158" s="1" t="str">
        <f>IF(Clean_Data[[#This Row],[Sales]]&lt;100,"Low",
IF(Clean_Data[[#This Row],[Sales]]&lt;500,"Medium","High"))</f>
        <v>High</v>
      </c>
    </row>
    <row r="4159" spans="1:16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1">
        <v>22.58</v>
      </c>
      <c r="K4159" s="1">
        <v>2</v>
      </c>
      <c r="L4159" s="1">
        <v>0</v>
      </c>
      <c r="M4159" s="1">
        <v>5.8708</v>
      </c>
      <c r="N4159" s="1">
        <f>Clean_Data[[#This Row],[Profit]]/Clean_Data[[#This Row],[Sales]]</f>
        <v>0.26</v>
      </c>
      <c r="O4159" s="1" t="str">
        <f>IF(Clean_Data[[#This Row],[Discount]]=0,"No Discount",
IF(Clean_Data[[#This Row],[Discount]]&lt;=0.2,"Low",
IF(Clean_Data[[#This Row],[Discount]]&lt;=0.5,"Medium","High")))</f>
        <v>No Discount</v>
      </c>
      <c r="P4159" s="1" t="str">
        <f>IF(Clean_Data[[#This Row],[Sales]]&lt;100,"Low",
IF(Clean_Data[[#This Row],[Sales]]&lt;500,"Medium","High"))</f>
        <v>Low</v>
      </c>
    </row>
    <row r="4160" spans="1:16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1">
        <v>16.52</v>
      </c>
      <c r="K4160" s="1">
        <v>4</v>
      </c>
      <c r="L4160" s="1">
        <v>0</v>
      </c>
      <c r="M4160" s="1">
        <v>7.5991999999999997</v>
      </c>
      <c r="N4160" s="1">
        <f>Clean_Data[[#This Row],[Profit]]/Clean_Data[[#This Row],[Sales]]</f>
        <v>0.46</v>
      </c>
      <c r="O4160" s="1" t="str">
        <f>IF(Clean_Data[[#This Row],[Discount]]=0,"No Discount",
IF(Clean_Data[[#This Row],[Discount]]&lt;=0.2,"Low",
IF(Clean_Data[[#This Row],[Discount]]&lt;=0.5,"Medium","High")))</f>
        <v>No Discount</v>
      </c>
      <c r="P4160" s="1" t="str">
        <f>IF(Clean_Data[[#This Row],[Sales]]&lt;100,"Low",
IF(Clean_Data[[#This Row],[Sales]]&lt;500,"Medium","High"))</f>
        <v>Low</v>
      </c>
    </row>
    <row r="4161" spans="1:16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1">
        <v>671.94</v>
      </c>
      <c r="K4161" s="1">
        <v>3</v>
      </c>
      <c r="L4161" s="1">
        <v>0</v>
      </c>
      <c r="M4161" s="1">
        <v>315.81180000000001</v>
      </c>
      <c r="N4161" s="1">
        <f>Clean_Data[[#This Row],[Profit]]/Clean_Data[[#This Row],[Sales]]</f>
        <v>0.47</v>
      </c>
      <c r="O4161" s="1" t="str">
        <f>IF(Clean_Data[[#This Row],[Discount]]=0,"No Discount",
IF(Clean_Data[[#This Row],[Discount]]&lt;=0.2,"Low",
IF(Clean_Data[[#This Row],[Discount]]&lt;=0.5,"Medium","High")))</f>
        <v>No Discount</v>
      </c>
      <c r="P4161" s="1" t="str">
        <f>IF(Clean_Data[[#This Row],[Sales]]&lt;100,"Low",
IF(Clean_Data[[#This Row],[Sales]]&lt;500,"Medium","High"))</f>
        <v>High</v>
      </c>
    </row>
    <row r="4162" spans="1:16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1">
        <v>169.06399999999999</v>
      </c>
      <c r="K4162" s="1">
        <v>7</v>
      </c>
      <c r="L4162" s="1">
        <v>0.2</v>
      </c>
      <c r="M4162" s="1">
        <v>-14.793100000000001</v>
      </c>
      <c r="N4162" s="1">
        <f>Clean_Data[[#This Row],[Profit]]/Clean_Data[[#This Row],[Sales]]</f>
        <v>-8.7500000000000008E-2</v>
      </c>
      <c r="O4162" s="1" t="str">
        <f>IF(Clean_Data[[#This Row],[Discount]]=0,"No Discount",
IF(Clean_Data[[#This Row],[Discount]]&lt;=0.2,"Low",
IF(Clean_Data[[#This Row],[Discount]]&lt;=0.5,"Medium","High")))</f>
        <v>Low</v>
      </c>
      <c r="P4162" s="1" t="str">
        <f>IF(Clean_Data[[#This Row],[Sales]]&lt;100,"Low",
IF(Clean_Data[[#This Row],[Sales]]&lt;500,"Medium","High"))</f>
        <v>Medium</v>
      </c>
    </row>
    <row r="4163" spans="1:16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1">
        <v>168.624</v>
      </c>
      <c r="K4163" s="1">
        <v>9</v>
      </c>
      <c r="L4163" s="1">
        <v>0.2</v>
      </c>
      <c r="M4163" s="1">
        <v>14.7546</v>
      </c>
      <c r="N4163" s="1">
        <f>Clean_Data[[#This Row],[Profit]]/Clean_Data[[#This Row],[Sales]]</f>
        <v>8.7500000000000008E-2</v>
      </c>
      <c r="O4163" s="1" t="str">
        <f>IF(Clean_Data[[#This Row],[Discount]]=0,"No Discount",
IF(Clean_Data[[#This Row],[Discount]]&lt;=0.2,"Low",
IF(Clean_Data[[#This Row],[Discount]]&lt;=0.5,"Medium","High")))</f>
        <v>Low</v>
      </c>
      <c r="P4163" s="1" t="str">
        <f>IF(Clean_Data[[#This Row],[Sales]]&lt;100,"Low",
IF(Clean_Data[[#This Row],[Sales]]&lt;500,"Medium","High"))</f>
        <v>Medium</v>
      </c>
    </row>
    <row r="4164" spans="1:16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1">
        <v>19.440000000000001</v>
      </c>
      <c r="K4164" s="1">
        <v>3</v>
      </c>
      <c r="L4164" s="1">
        <v>0</v>
      </c>
      <c r="M4164" s="1">
        <v>9.3312000000000008</v>
      </c>
      <c r="N4164" s="1">
        <f>Clean_Data[[#This Row],[Profit]]/Clean_Data[[#This Row],[Sales]]</f>
        <v>0.48000000000000004</v>
      </c>
      <c r="O4164" s="1" t="str">
        <f>IF(Clean_Data[[#This Row],[Discount]]=0,"No Discount",
IF(Clean_Data[[#This Row],[Discount]]&lt;=0.2,"Low",
IF(Clean_Data[[#This Row],[Discount]]&lt;=0.5,"Medium","High")))</f>
        <v>No Discount</v>
      </c>
      <c r="P4164" s="1" t="str">
        <f>IF(Clean_Data[[#This Row],[Sales]]&lt;100,"Low",
IF(Clean_Data[[#This Row],[Sales]]&lt;500,"Medium","High"))</f>
        <v>Low</v>
      </c>
    </row>
    <row r="4165" spans="1:16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1">
        <v>31.92</v>
      </c>
      <c r="K4165" s="1">
        <v>4</v>
      </c>
      <c r="L4165" s="1">
        <v>0</v>
      </c>
      <c r="M4165" s="1">
        <v>8.2992000000000008</v>
      </c>
      <c r="N4165" s="1">
        <f>Clean_Data[[#This Row],[Profit]]/Clean_Data[[#This Row],[Sales]]</f>
        <v>0.26</v>
      </c>
      <c r="O4165" s="1" t="str">
        <f>IF(Clean_Data[[#This Row],[Discount]]=0,"No Discount",
IF(Clean_Data[[#This Row],[Discount]]&lt;=0.2,"Low",
IF(Clean_Data[[#This Row],[Discount]]&lt;=0.5,"Medium","High")))</f>
        <v>No Discount</v>
      </c>
      <c r="P4165" s="1" t="str">
        <f>IF(Clean_Data[[#This Row],[Sales]]&lt;100,"Low",
IF(Clean_Data[[#This Row],[Sales]]&lt;500,"Medium","High"))</f>
        <v>Low</v>
      </c>
    </row>
    <row r="4166" spans="1:16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1">
        <v>433.56799999999998</v>
      </c>
      <c r="K4166" s="1">
        <v>2</v>
      </c>
      <c r="L4166" s="1">
        <v>0.2</v>
      </c>
      <c r="M4166" s="1">
        <v>-65.035200000000003</v>
      </c>
      <c r="N4166" s="1">
        <f>Clean_Data[[#This Row],[Profit]]/Clean_Data[[#This Row],[Sales]]</f>
        <v>-0.15000000000000002</v>
      </c>
      <c r="O4166" s="1" t="str">
        <f>IF(Clean_Data[[#This Row],[Discount]]=0,"No Discount",
IF(Clean_Data[[#This Row],[Discount]]&lt;=0.2,"Low",
IF(Clean_Data[[#This Row],[Discount]]&lt;=0.5,"Medium","High")))</f>
        <v>Low</v>
      </c>
      <c r="P4166" s="1" t="str">
        <f>IF(Clean_Data[[#This Row],[Sales]]&lt;100,"Low",
IF(Clean_Data[[#This Row],[Sales]]&lt;500,"Medium","High"))</f>
        <v>Medium</v>
      </c>
    </row>
    <row r="4167" spans="1:16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1">
        <v>31.103999999999999</v>
      </c>
      <c r="K4167" s="1">
        <v>6</v>
      </c>
      <c r="L4167" s="1">
        <v>0.2</v>
      </c>
      <c r="M4167" s="1">
        <v>10.8864</v>
      </c>
      <c r="N4167" s="1">
        <f>Clean_Data[[#This Row],[Profit]]/Clean_Data[[#This Row],[Sales]]</f>
        <v>0.35000000000000003</v>
      </c>
      <c r="O4167" s="1" t="str">
        <f>IF(Clean_Data[[#This Row],[Discount]]=0,"No Discount",
IF(Clean_Data[[#This Row],[Discount]]&lt;=0.2,"Low",
IF(Clean_Data[[#This Row],[Discount]]&lt;=0.5,"Medium","High")))</f>
        <v>Low</v>
      </c>
      <c r="P4167" s="1" t="str">
        <f>IF(Clean_Data[[#This Row],[Sales]]&lt;100,"Low",
IF(Clean_Data[[#This Row],[Sales]]&lt;500,"Medium","High"))</f>
        <v>Low</v>
      </c>
    </row>
    <row r="4168" spans="1:16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1">
        <v>54.816000000000003</v>
      </c>
      <c r="K4168" s="1">
        <v>3</v>
      </c>
      <c r="L4168" s="1">
        <v>0.2</v>
      </c>
      <c r="M4168" s="1">
        <v>17.815200000000001</v>
      </c>
      <c r="N4168" s="1">
        <f>Clean_Data[[#This Row],[Profit]]/Clean_Data[[#This Row],[Sales]]</f>
        <v>0.32500000000000001</v>
      </c>
      <c r="O4168" s="1" t="str">
        <f>IF(Clean_Data[[#This Row],[Discount]]=0,"No Discount",
IF(Clean_Data[[#This Row],[Discount]]&lt;=0.2,"Low",
IF(Clean_Data[[#This Row],[Discount]]&lt;=0.5,"Medium","High")))</f>
        <v>Low</v>
      </c>
      <c r="P4168" s="1" t="str">
        <f>IF(Clean_Data[[#This Row],[Sales]]&lt;100,"Low",
IF(Clean_Data[[#This Row],[Sales]]&lt;500,"Medium","High"))</f>
        <v>Low</v>
      </c>
    </row>
    <row r="4169" spans="1:16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1">
        <v>48.86</v>
      </c>
      <c r="K4169" s="1">
        <v>7</v>
      </c>
      <c r="L4169" s="1">
        <v>0</v>
      </c>
      <c r="M4169" s="1">
        <v>0.97719999999999996</v>
      </c>
      <c r="N4169" s="1">
        <f>Clean_Data[[#This Row],[Profit]]/Clean_Data[[#This Row],[Sales]]</f>
        <v>0.02</v>
      </c>
      <c r="O4169" s="1" t="str">
        <f>IF(Clean_Data[[#This Row],[Discount]]=0,"No Discount",
IF(Clean_Data[[#This Row],[Discount]]&lt;=0.2,"Low",
IF(Clean_Data[[#This Row],[Discount]]&lt;=0.5,"Medium","High")))</f>
        <v>No Discount</v>
      </c>
      <c r="P4169" s="1" t="str">
        <f>IF(Clean_Data[[#This Row],[Sales]]&lt;100,"Low",
IF(Clean_Data[[#This Row],[Sales]]&lt;500,"Medium","High"))</f>
        <v>Low</v>
      </c>
    </row>
    <row r="4170" spans="1:16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1">
        <v>14.2</v>
      </c>
      <c r="K4170" s="1">
        <v>2</v>
      </c>
      <c r="L4170" s="1">
        <v>0</v>
      </c>
      <c r="M4170" s="1">
        <v>6.532</v>
      </c>
      <c r="N4170" s="1">
        <f>Clean_Data[[#This Row],[Profit]]/Clean_Data[[#This Row],[Sales]]</f>
        <v>0.46</v>
      </c>
      <c r="O4170" s="1" t="str">
        <f>IF(Clean_Data[[#This Row],[Discount]]=0,"No Discount",
IF(Clean_Data[[#This Row],[Discount]]&lt;=0.2,"Low",
IF(Clean_Data[[#This Row],[Discount]]&lt;=0.5,"Medium","High")))</f>
        <v>No Discount</v>
      </c>
      <c r="P4170" s="1" t="str">
        <f>IF(Clean_Data[[#This Row],[Sales]]&lt;100,"Low",
IF(Clean_Data[[#This Row],[Sales]]&lt;500,"Medium","High"))</f>
        <v>Low</v>
      </c>
    </row>
    <row r="4171" spans="1:16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1">
        <v>12.96</v>
      </c>
      <c r="K4171" s="1">
        <v>2</v>
      </c>
      <c r="L4171" s="1">
        <v>0</v>
      </c>
      <c r="M4171" s="1">
        <v>6.2207999999999997</v>
      </c>
      <c r="N4171" s="1">
        <f>Clean_Data[[#This Row],[Profit]]/Clean_Data[[#This Row],[Sales]]</f>
        <v>0.47999999999999993</v>
      </c>
      <c r="O4171" s="1" t="str">
        <f>IF(Clean_Data[[#This Row],[Discount]]=0,"No Discount",
IF(Clean_Data[[#This Row],[Discount]]&lt;=0.2,"Low",
IF(Clean_Data[[#This Row],[Discount]]&lt;=0.5,"Medium","High")))</f>
        <v>No Discount</v>
      </c>
      <c r="P4171" s="1" t="str">
        <f>IF(Clean_Data[[#This Row],[Sales]]&lt;100,"Low",
IF(Clean_Data[[#This Row],[Sales]]&lt;500,"Medium","High"))</f>
        <v>Low</v>
      </c>
    </row>
    <row r="4172" spans="1:16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1">
        <v>58.34</v>
      </c>
      <c r="K4172" s="1">
        <v>2</v>
      </c>
      <c r="L4172" s="1">
        <v>0</v>
      </c>
      <c r="M4172" s="1">
        <v>28.0032</v>
      </c>
      <c r="N4172" s="1">
        <f>Clean_Data[[#This Row],[Profit]]/Clean_Data[[#This Row],[Sales]]</f>
        <v>0.48</v>
      </c>
      <c r="O4172" s="1" t="str">
        <f>IF(Clean_Data[[#This Row],[Discount]]=0,"No Discount",
IF(Clean_Data[[#This Row],[Discount]]&lt;=0.2,"Low",
IF(Clean_Data[[#This Row],[Discount]]&lt;=0.5,"Medium","High")))</f>
        <v>No Discount</v>
      </c>
      <c r="P4172" s="1" t="str">
        <f>IF(Clean_Data[[#This Row],[Sales]]&lt;100,"Low",
IF(Clean_Data[[#This Row],[Sales]]&lt;500,"Medium","High"))</f>
        <v>Low</v>
      </c>
    </row>
    <row r="4173" spans="1:16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1">
        <v>56.3</v>
      </c>
      <c r="K4173" s="1">
        <v>2</v>
      </c>
      <c r="L4173" s="1">
        <v>0</v>
      </c>
      <c r="M4173" s="1">
        <v>15.763999999999999</v>
      </c>
      <c r="N4173" s="1">
        <f>Clean_Data[[#This Row],[Profit]]/Clean_Data[[#This Row],[Sales]]</f>
        <v>0.28000000000000003</v>
      </c>
      <c r="O4173" s="1" t="str">
        <f>IF(Clean_Data[[#This Row],[Discount]]=0,"No Discount",
IF(Clean_Data[[#This Row],[Discount]]&lt;=0.2,"Low",
IF(Clean_Data[[#This Row],[Discount]]&lt;=0.5,"Medium","High")))</f>
        <v>No Discount</v>
      </c>
      <c r="P4173" s="1" t="str">
        <f>IF(Clean_Data[[#This Row],[Sales]]&lt;100,"Low",
IF(Clean_Data[[#This Row],[Sales]]&lt;500,"Medium","High"))</f>
        <v>Low</v>
      </c>
    </row>
    <row r="4174" spans="1:16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1">
        <v>629.95000000000005</v>
      </c>
      <c r="K4174" s="1">
        <v>5</v>
      </c>
      <c r="L4174" s="1">
        <v>0</v>
      </c>
      <c r="M4174" s="1">
        <v>163.78700000000001</v>
      </c>
      <c r="N4174" s="1">
        <f>Clean_Data[[#This Row],[Profit]]/Clean_Data[[#This Row],[Sales]]</f>
        <v>0.26</v>
      </c>
      <c r="O4174" s="1" t="str">
        <f>IF(Clean_Data[[#This Row],[Discount]]=0,"No Discount",
IF(Clean_Data[[#This Row],[Discount]]&lt;=0.2,"Low",
IF(Clean_Data[[#This Row],[Discount]]&lt;=0.5,"Medium","High")))</f>
        <v>No Discount</v>
      </c>
      <c r="P4174" s="1" t="str">
        <f>IF(Clean_Data[[#This Row],[Sales]]&lt;100,"Low",
IF(Clean_Data[[#This Row],[Sales]]&lt;500,"Medium","High"))</f>
        <v>High</v>
      </c>
    </row>
    <row r="4175" spans="1:16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122.97</v>
      </c>
      <c r="K4175" s="1">
        <v>3</v>
      </c>
      <c r="L4175" s="1">
        <v>0</v>
      </c>
      <c r="M4175" s="1">
        <v>60.255299999999998</v>
      </c>
      <c r="N4175" s="1">
        <f>Clean_Data[[#This Row],[Profit]]/Clean_Data[[#This Row],[Sales]]</f>
        <v>0.49</v>
      </c>
      <c r="O4175" s="1" t="str">
        <f>IF(Clean_Data[[#This Row],[Discount]]=0,"No Discount",
IF(Clean_Data[[#This Row],[Discount]]&lt;=0.2,"Low",
IF(Clean_Data[[#This Row],[Discount]]&lt;=0.5,"Medium","High")))</f>
        <v>No Discount</v>
      </c>
      <c r="P4175" s="1" t="str">
        <f>IF(Clean_Data[[#This Row],[Sales]]&lt;100,"Low",
IF(Clean_Data[[#This Row],[Sales]]&lt;500,"Medium","High"))</f>
        <v>Medium</v>
      </c>
    </row>
    <row r="4176" spans="1:16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1">
        <v>46.35</v>
      </c>
      <c r="K4176" s="1">
        <v>5</v>
      </c>
      <c r="L4176" s="1">
        <v>0</v>
      </c>
      <c r="M4176" s="1">
        <v>21.784500000000001</v>
      </c>
      <c r="N4176" s="1">
        <f>Clean_Data[[#This Row],[Profit]]/Clean_Data[[#This Row],[Sales]]</f>
        <v>0.47000000000000003</v>
      </c>
      <c r="O4176" s="1" t="str">
        <f>IF(Clean_Data[[#This Row],[Discount]]=0,"No Discount",
IF(Clean_Data[[#This Row],[Discount]]&lt;=0.2,"Low",
IF(Clean_Data[[#This Row],[Discount]]&lt;=0.5,"Medium","High")))</f>
        <v>No Discount</v>
      </c>
      <c r="P4176" s="1" t="str">
        <f>IF(Clean_Data[[#This Row],[Sales]]&lt;100,"Low",
IF(Clean_Data[[#This Row],[Sales]]&lt;500,"Medium","High"))</f>
        <v>Low</v>
      </c>
    </row>
    <row r="4177" spans="1:16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1">
        <v>14.976000000000001</v>
      </c>
      <c r="K4177" s="1">
        <v>9</v>
      </c>
      <c r="L4177" s="1">
        <v>0.2</v>
      </c>
      <c r="M4177" s="1">
        <v>5.4287999999999998</v>
      </c>
      <c r="N4177" s="1">
        <f>Clean_Data[[#This Row],[Profit]]/Clean_Data[[#This Row],[Sales]]</f>
        <v>0.36249999999999999</v>
      </c>
      <c r="O4177" s="1" t="str">
        <f>IF(Clean_Data[[#This Row],[Discount]]=0,"No Discount",
IF(Clean_Data[[#This Row],[Discount]]&lt;=0.2,"Low",
IF(Clean_Data[[#This Row],[Discount]]&lt;=0.5,"Medium","High")))</f>
        <v>Low</v>
      </c>
      <c r="P4177" s="1" t="str">
        <f>IF(Clean_Data[[#This Row],[Sales]]&lt;100,"Low",
IF(Clean_Data[[#This Row],[Sales]]&lt;500,"Medium","High"))</f>
        <v>Low</v>
      </c>
    </row>
    <row r="4178" spans="1:16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1">
        <v>4.24</v>
      </c>
      <c r="K4178" s="1">
        <v>5</v>
      </c>
      <c r="L4178" s="1">
        <v>0.8</v>
      </c>
      <c r="M4178" s="1">
        <v>-6.36</v>
      </c>
      <c r="N4178" s="1">
        <f>Clean_Data[[#This Row],[Profit]]/Clean_Data[[#This Row],[Sales]]</f>
        <v>-1.5</v>
      </c>
      <c r="O4178" s="1" t="str">
        <f>IF(Clean_Data[[#This Row],[Discount]]=0,"No Discount",
IF(Clean_Data[[#This Row],[Discount]]&lt;=0.2,"Low",
IF(Clean_Data[[#This Row],[Discount]]&lt;=0.5,"Medium","High")))</f>
        <v>High</v>
      </c>
      <c r="P4178" s="1" t="str">
        <f>IF(Clean_Data[[#This Row],[Sales]]&lt;100,"Low",
IF(Clean_Data[[#This Row],[Sales]]&lt;500,"Medium","High"))</f>
        <v>Low</v>
      </c>
    </row>
    <row r="4179" spans="1:16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1">
        <v>319.95999999999998</v>
      </c>
      <c r="K4179" s="1">
        <v>4</v>
      </c>
      <c r="L4179" s="1">
        <v>0</v>
      </c>
      <c r="M4179" s="1">
        <v>115.18559999999999</v>
      </c>
      <c r="N4179" s="1">
        <f>Clean_Data[[#This Row],[Profit]]/Clean_Data[[#This Row],[Sales]]</f>
        <v>0.36</v>
      </c>
      <c r="O4179" s="1" t="str">
        <f>IF(Clean_Data[[#This Row],[Discount]]=0,"No Discount",
IF(Clean_Data[[#This Row],[Discount]]&lt;=0.2,"Low",
IF(Clean_Data[[#This Row],[Discount]]&lt;=0.5,"Medium","High")))</f>
        <v>No Discount</v>
      </c>
      <c r="P4179" s="1" t="str">
        <f>IF(Clean_Data[[#This Row],[Sales]]&lt;100,"Low",
IF(Clean_Data[[#This Row],[Sales]]&lt;500,"Medium","High"))</f>
        <v>Medium</v>
      </c>
    </row>
    <row r="4180" spans="1:16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1">
        <v>17.04</v>
      </c>
      <c r="K4180" s="1">
        <v>3</v>
      </c>
      <c r="L4180" s="1">
        <v>0</v>
      </c>
      <c r="M4180" s="1">
        <v>7.6680000000000001</v>
      </c>
      <c r="N4180" s="1">
        <f>Clean_Data[[#This Row],[Profit]]/Clean_Data[[#This Row],[Sales]]</f>
        <v>0.45</v>
      </c>
      <c r="O4180" s="1" t="str">
        <f>IF(Clean_Data[[#This Row],[Discount]]=0,"No Discount",
IF(Clean_Data[[#This Row],[Discount]]&lt;=0.2,"Low",
IF(Clean_Data[[#This Row],[Discount]]&lt;=0.5,"Medium","High")))</f>
        <v>No Discount</v>
      </c>
      <c r="P4180" s="1" t="str">
        <f>IF(Clean_Data[[#This Row],[Sales]]&lt;100,"Low",
IF(Clean_Data[[#This Row],[Sales]]&lt;500,"Medium","High"))</f>
        <v>Low</v>
      </c>
    </row>
    <row r="4181" spans="1:16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1">
        <v>344.91</v>
      </c>
      <c r="K4181" s="1">
        <v>3</v>
      </c>
      <c r="L4181" s="1">
        <v>0</v>
      </c>
      <c r="M4181" s="1">
        <v>10.347300000000001</v>
      </c>
      <c r="N4181" s="1">
        <f>Clean_Data[[#This Row],[Profit]]/Clean_Data[[#This Row],[Sales]]</f>
        <v>0.03</v>
      </c>
      <c r="O4181" s="1" t="str">
        <f>IF(Clean_Data[[#This Row],[Discount]]=0,"No Discount",
IF(Clean_Data[[#This Row],[Discount]]&lt;=0.2,"Low",
IF(Clean_Data[[#This Row],[Discount]]&lt;=0.5,"Medium","High")))</f>
        <v>No Discount</v>
      </c>
      <c r="P4181" s="1" t="str">
        <f>IF(Clean_Data[[#This Row],[Sales]]&lt;100,"Low",
IF(Clean_Data[[#This Row],[Sales]]&lt;500,"Medium","High"))</f>
        <v>Medium</v>
      </c>
    </row>
    <row r="4182" spans="1:16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1">
        <v>81.94</v>
      </c>
      <c r="K4182" s="1">
        <v>1</v>
      </c>
      <c r="L4182" s="1">
        <v>0</v>
      </c>
      <c r="M4182" s="1">
        <v>20.484999999999999</v>
      </c>
      <c r="N4182" s="1">
        <f>Clean_Data[[#This Row],[Profit]]/Clean_Data[[#This Row],[Sales]]</f>
        <v>0.25</v>
      </c>
      <c r="O4182" s="1" t="str">
        <f>IF(Clean_Data[[#This Row],[Discount]]=0,"No Discount",
IF(Clean_Data[[#This Row],[Discount]]&lt;=0.2,"Low",
IF(Clean_Data[[#This Row],[Discount]]&lt;=0.5,"Medium","High")))</f>
        <v>No Discount</v>
      </c>
      <c r="P4182" s="1" t="str">
        <f>IF(Clean_Data[[#This Row],[Sales]]&lt;100,"Low",
IF(Clean_Data[[#This Row],[Sales]]&lt;500,"Medium","High"))</f>
        <v>Low</v>
      </c>
    </row>
    <row r="4183" spans="1:16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1">
        <v>98.16</v>
      </c>
      <c r="K4183" s="1">
        <v>6</v>
      </c>
      <c r="L4183" s="1">
        <v>0</v>
      </c>
      <c r="M4183" s="1">
        <v>9.8160000000000007</v>
      </c>
      <c r="N4183" s="1">
        <f>Clean_Data[[#This Row],[Profit]]/Clean_Data[[#This Row],[Sales]]</f>
        <v>0.1</v>
      </c>
      <c r="O4183" s="1" t="str">
        <f>IF(Clean_Data[[#This Row],[Discount]]=0,"No Discount",
IF(Clean_Data[[#This Row],[Discount]]&lt;=0.2,"Low",
IF(Clean_Data[[#This Row],[Discount]]&lt;=0.5,"Medium","High")))</f>
        <v>No Discount</v>
      </c>
      <c r="P4183" s="1" t="str">
        <f>IF(Clean_Data[[#This Row],[Sales]]&lt;100,"Low",
IF(Clean_Data[[#This Row],[Sales]]&lt;500,"Medium","High"))</f>
        <v>Low</v>
      </c>
    </row>
    <row r="4184" spans="1:16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1">
        <v>6.8739999999999997</v>
      </c>
      <c r="K4184" s="1">
        <v>7</v>
      </c>
      <c r="L4184" s="1">
        <v>0.8</v>
      </c>
      <c r="M4184" s="1">
        <v>-10.6547</v>
      </c>
      <c r="N4184" s="1">
        <f>Clean_Data[[#This Row],[Profit]]/Clean_Data[[#This Row],[Sales]]</f>
        <v>-1.55</v>
      </c>
      <c r="O4184" s="1" t="str">
        <f>IF(Clean_Data[[#This Row],[Discount]]=0,"No Discount",
IF(Clean_Data[[#This Row],[Discount]]&lt;=0.2,"Low",
IF(Clean_Data[[#This Row],[Discount]]&lt;=0.5,"Medium","High")))</f>
        <v>High</v>
      </c>
      <c r="P4184" s="1" t="str">
        <f>IF(Clean_Data[[#This Row],[Sales]]&lt;100,"Low",
IF(Clean_Data[[#This Row],[Sales]]&lt;500,"Medium","High"))</f>
        <v>Low</v>
      </c>
    </row>
    <row r="4185" spans="1:16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1">
        <v>1.996</v>
      </c>
      <c r="K4185" s="1">
        <v>1</v>
      </c>
      <c r="L4185" s="1">
        <v>0.8</v>
      </c>
      <c r="M4185" s="1">
        <v>-3.2934000000000001</v>
      </c>
      <c r="N4185" s="1">
        <f>Clean_Data[[#This Row],[Profit]]/Clean_Data[[#This Row],[Sales]]</f>
        <v>-1.6500000000000001</v>
      </c>
      <c r="O4185" s="1" t="str">
        <f>IF(Clean_Data[[#This Row],[Discount]]=0,"No Discount",
IF(Clean_Data[[#This Row],[Discount]]&lt;=0.2,"Low",
IF(Clean_Data[[#This Row],[Discount]]&lt;=0.5,"Medium","High")))</f>
        <v>High</v>
      </c>
      <c r="P4185" s="1" t="str">
        <f>IF(Clean_Data[[#This Row],[Sales]]&lt;100,"Low",
IF(Clean_Data[[#This Row],[Sales]]&lt;500,"Medium","High"))</f>
        <v>Low</v>
      </c>
    </row>
    <row r="4186" spans="1:16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1">
        <v>8.9280000000000008</v>
      </c>
      <c r="K4186" s="1">
        <v>2</v>
      </c>
      <c r="L4186" s="1">
        <v>0.2</v>
      </c>
      <c r="M4186" s="1">
        <v>0.66959999999999997</v>
      </c>
      <c r="N4186" s="1">
        <f>Clean_Data[[#This Row],[Profit]]/Clean_Data[[#This Row],[Sales]]</f>
        <v>7.4999999999999983E-2</v>
      </c>
      <c r="O4186" s="1" t="str">
        <f>IF(Clean_Data[[#This Row],[Discount]]=0,"No Discount",
IF(Clean_Data[[#This Row],[Discount]]&lt;=0.2,"Low",
IF(Clean_Data[[#This Row],[Discount]]&lt;=0.5,"Medium","High")))</f>
        <v>Low</v>
      </c>
      <c r="P4186" s="1" t="str">
        <f>IF(Clean_Data[[#This Row],[Sales]]&lt;100,"Low",
IF(Clean_Data[[#This Row],[Sales]]&lt;500,"Medium","High"))</f>
        <v>Low</v>
      </c>
    </row>
    <row r="4187" spans="1:16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1">
        <v>9.99</v>
      </c>
      <c r="K4187" s="1">
        <v>1</v>
      </c>
      <c r="L4187" s="1">
        <v>0</v>
      </c>
      <c r="M4187" s="1">
        <v>4.4954999999999998</v>
      </c>
      <c r="N4187" s="1">
        <f>Clean_Data[[#This Row],[Profit]]/Clean_Data[[#This Row],[Sales]]</f>
        <v>0.44999999999999996</v>
      </c>
      <c r="O4187" s="1" t="str">
        <f>IF(Clean_Data[[#This Row],[Discount]]=0,"No Discount",
IF(Clean_Data[[#This Row],[Discount]]&lt;=0.2,"Low",
IF(Clean_Data[[#This Row],[Discount]]&lt;=0.5,"Medium","High")))</f>
        <v>No Discount</v>
      </c>
      <c r="P4187" s="1" t="str">
        <f>IF(Clean_Data[[#This Row],[Sales]]&lt;100,"Low",
IF(Clean_Data[[#This Row],[Sales]]&lt;500,"Medium","High"))</f>
        <v>Low</v>
      </c>
    </row>
    <row r="4188" spans="1:16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1">
        <v>10499.97</v>
      </c>
      <c r="K4188" s="1">
        <v>3</v>
      </c>
      <c r="L4188" s="1">
        <v>0</v>
      </c>
      <c r="M4188" s="1">
        <v>5039.9856</v>
      </c>
      <c r="N4188" s="1">
        <f>Clean_Data[[#This Row],[Profit]]/Clean_Data[[#This Row],[Sales]]</f>
        <v>0.48000000000000004</v>
      </c>
      <c r="O4188" s="1" t="str">
        <f>IF(Clean_Data[[#This Row],[Discount]]=0,"No Discount",
IF(Clean_Data[[#This Row],[Discount]]&lt;=0.2,"Low",
IF(Clean_Data[[#This Row],[Discount]]&lt;=0.5,"Medium","High")))</f>
        <v>No Discount</v>
      </c>
      <c r="P4188" s="1" t="str">
        <f>IF(Clean_Data[[#This Row],[Sales]]&lt;100,"Low",
IF(Clean_Data[[#This Row],[Sales]]&lt;500,"Medium","High"))</f>
        <v>High</v>
      </c>
    </row>
    <row r="4189" spans="1:16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1">
        <v>21.12</v>
      </c>
      <c r="K4189" s="1">
        <v>5</v>
      </c>
      <c r="L4189" s="1">
        <v>0.2</v>
      </c>
      <c r="M4189" s="1">
        <v>6.6</v>
      </c>
      <c r="N4189" s="1">
        <f>Clean_Data[[#This Row],[Profit]]/Clean_Data[[#This Row],[Sales]]</f>
        <v>0.31249999999999994</v>
      </c>
      <c r="O4189" s="1" t="str">
        <f>IF(Clean_Data[[#This Row],[Discount]]=0,"No Discount",
IF(Clean_Data[[#This Row],[Discount]]&lt;=0.2,"Low",
IF(Clean_Data[[#This Row],[Discount]]&lt;=0.5,"Medium","High")))</f>
        <v>Low</v>
      </c>
      <c r="P4189" s="1" t="str">
        <f>IF(Clean_Data[[#This Row],[Sales]]&lt;100,"Low",
IF(Clean_Data[[#This Row],[Sales]]&lt;500,"Medium","High"))</f>
        <v>Low</v>
      </c>
    </row>
    <row r="4190" spans="1:16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1">
        <v>696.42</v>
      </c>
      <c r="K4190" s="1">
        <v>2</v>
      </c>
      <c r="L4190" s="1">
        <v>0</v>
      </c>
      <c r="M4190" s="1">
        <v>160.17660000000001</v>
      </c>
      <c r="N4190" s="1">
        <f>Clean_Data[[#This Row],[Profit]]/Clean_Data[[#This Row],[Sales]]</f>
        <v>0.23000000000000004</v>
      </c>
      <c r="O4190" s="1" t="str">
        <f>IF(Clean_Data[[#This Row],[Discount]]=0,"No Discount",
IF(Clean_Data[[#This Row],[Discount]]&lt;=0.2,"Low",
IF(Clean_Data[[#This Row],[Discount]]&lt;=0.5,"Medium","High")))</f>
        <v>No Discount</v>
      </c>
      <c r="P4190" s="1" t="str">
        <f>IF(Clean_Data[[#This Row],[Sales]]&lt;100,"Low",
IF(Clean_Data[[#This Row],[Sales]]&lt;500,"Medium","High"))</f>
        <v>High</v>
      </c>
    </row>
    <row r="4191" spans="1:16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1">
        <v>304.77600000000001</v>
      </c>
      <c r="K4191" s="1">
        <v>3</v>
      </c>
      <c r="L4191" s="1">
        <v>0.2</v>
      </c>
      <c r="M4191" s="1">
        <v>22.8582</v>
      </c>
      <c r="N4191" s="1">
        <f>Clean_Data[[#This Row],[Profit]]/Clean_Data[[#This Row],[Sales]]</f>
        <v>7.4999999999999997E-2</v>
      </c>
      <c r="O4191" s="1" t="str">
        <f>IF(Clean_Data[[#This Row],[Discount]]=0,"No Discount",
IF(Clean_Data[[#This Row],[Discount]]&lt;=0.2,"Low",
IF(Clean_Data[[#This Row],[Discount]]&lt;=0.5,"Medium","High")))</f>
        <v>Low</v>
      </c>
      <c r="P4191" s="1" t="str">
        <f>IF(Clean_Data[[#This Row],[Sales]]&lt;100,"Low",
IF(Clean_Data[[#This Row],[Sales]]&lt;500,"Medium","High"))</f>
        <v>Medium</v>
      </c>
    </row>
    <row r="4192" spans="1:16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1">
        <v>51.98</v>
      </c>
      <c r="K4192" s="1">
        <v>2</v>
      </c>
      <c r="L4192" s="1">
        <v>0</v>
      </c>
      <c r="M4192" s="1">
        <v>15.074199999999999</v>
      </c>
      <c r="N4192" s="1">
        <f>Clean_Data[[#This Row],[Profit]]/Clean_Data[[#This Row],[Sales]]</f>
        <v>0.28999999999999998</v>
      </c>
      <c r="O4192" s="1" t="str">
        <f>IF(Clean_Data[[#This Row],[Discount]]=0,"No Discount",
IF(Clean_Data[[#This Row],[Discount]]&lt;=0.2,"Low",
IF(Clean_Data[[#This Row],[Discount]]&lt;=0.5,"Medium","High")))</f>
        <v>No Discount</v>
      </c>
      <c r="P4192" s="1" t="str">
        <f>IF(Clean_Data[[#This Row],[Sales]]&lt;100,"Low",
IF(Clean_Data[[#This Row],[Sales]]&lt;500,"Medium","High"))</f>
        <v>Low</v>
      </c>
    </row>
    <row r="4193" spans="1:16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1">
        <v>24.7</v>
      </c>
      <c r="K4193" s="1">
        <v>5</v>
      </c>
      <c r="L4193" s="1">
        <v>0</v>
      </c>
      <c r="M4193" s="1">
        <v>10.374000000000001</v>
      </c>
      <c r="N4193" s="1">
        <f>Clean_Data[[#This Row],[Profit]]/Clean_Data[[#This Row],[Sales]]</f>
        <v>0.42000000000000004</v>
      </c>
      <c r="O4193" s="1" t="str">
        <f>IF(Clean_Data[[#This Row],[Discount]]=0,"No Discount",
IF(Clean_Data[[#This Row],[Discount]]&lt;=0.2,"Low",
IF(Clean_Data[[#This Row],[Discount]]&lt;=0.5,"Medium","High")))</f>
        <v>No Discount</v>
      </c>
      <c r="P4193" s="1" t="str">
        <f>IF(Clean_Data[[#This Row],[Sales]]&lt;100,"Low",
IF(Clean_Data[[#This Row],[Sales]]&lt;500,"Medium","High"))</f>
        <v>Low</v>
      </c>
    </row>
    <row r="4194" spans="1:16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1">
        <v>21.93</v>
      </c>
      <c r="K4194" s="1">
        <v>3</v>
      </c>
      <c r="L4194" s="1">
        <v>0</v>
      </c>
      <c r="M4194" s="1">
        <v>10.3071</v>
      </c>
      <c r="N4194" s="1">
        <f>Clean_Data[[#This Row],[Profit]]/Clean_Data[[#This Row],[Sales]]</f>
        <v>0.47000000000000003</v>
      </c>
      <c r="O4194" s="1" t="str">
        <f>IF(Clean_Data[[#This Row],[Discount]]=0,"No Discount",
IF(Clean_Data[[#This Row],[Discount]]&lt;=0.2,"Low",
IF(Clean_Data[[#This Row],[Discount]]&lt;=0.5,"Medium","High")))</f>
        <v>No Discount</v>
      </c>
      <c r="P4194" s="1" t="str">
        <f>IF(Clean_Data[[#This Row],[Sales]]&lt;100,"Low",
IF(Clean_Data[[#This Row],[Sales]]&lt;500,"Medium","High"))</f>
        <v>Low</v>
      </c>
    </row>
    <row r="4195" spans="1:16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1">
        <v>394.81599999999997</v>
      </c>
      <c r="K4195" s="1">
        <v>4</v>
      </c>
      <c r="L4195" s="1">
        <v>0.2</v>
      </c>
      <c r="M4195" s="1">
        <v>93.768799999999999</v>
      </c>
      <c r="N4195" s="1">
        <f>Clean_Data[[#This Row],[Profit]]/Clean_Data[[#This Row],[Sales]]</f>
        <v>0.23750000000000002</v>
      </c>
      <c r="O4195" s="1" t="str">
        <f>IF(Clean_Data[[#This Row],[Discount]]=0,"No Discount",
IF(Clean_Data[[#This Row],[Discount]]&lt;=0.2,"Low",
IF(Clean_Data[[#This Row],[Discount]]&lt;=0.5,"Medium","High")))</f>
        <v>Low</v>
      </c>
      <c r="P4195" s="1" t="str">
        <f>IF(Clean_Data[[#This Row],[Sales]]&lt;100,"Low",
IF(Clean_Data[[#This Row],[Sales]]&lt;500,"Medium","High"))</f>
        <v>Medium</v>
      </c>
    </row>
    <row r="4196" spans="1:16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1">
        <v>18.192</v>
      </c>
      <c r="K4196" s="1">
        <v>4</v>
      </c>
      <c r="L4196" s="1">
        <v>0.7</v>
      </c>
      <c r="M4196" s="1">
        <v>-14.553599999999999</v>
      </c>
      <c r="N4196" s="1">
        <f>Clean_Data[[#This Row],[Profit]]/Clean_Data[[#This Row],[Sales]]</f>
        <v>-0.79999999999999993</v>
      </c>
      <c r="O4196" s="1" t="str">
        <f>IF(Clean_Data[[#This Row],[Discount]]=0,"No Discount",
IF(Clean_Data[[#This Row],[Discount]]&lt;=0.2,"Low",
IF(Clean_Data[[#This Row],[Discount]]&lt;=0.5,"Medium","High")))</f>
        <v>High</v>
      </c>
      <c r="P4196" s="1" t="str">
        <f>IF(Clean_Data[[#This Row],[Sales]]&lt;100,"Low",
IF(Clean_Data[[#This Row],[Sales]]&lt;500,"Medium","High"))</f>
        <v>Low</v>
      </c>
    </row>
    <row r="4197" spans="1:16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1">
        <v>7.31</v>
      </c>
      <c r="K4197" s="1">
        <v>1</v>
      </c>
      <c r="L4197" s="1">
        <v>0</v>
      </c>
      <c r="M4197" s="1">
        <v>3.4357000000000002</v>
      </c>
      <c r="N4197" s="1">
        <f>Clean_Data[[#This Row],[Profit]]/Clean_Data[[#This Row],[Sales]]</f>
        <v>0.47000000000000003</v>
      </c>
      <c r="O4197" s="1" t="str">
        <f>IF(Clean_Data[[#This Row],[Discount]]=0,"No Discount",
IF(Clean_Data[[#This Row],[Discount]]&lt;=0.2,"Low",
IF(Clean_Data[[#This Row],[Discount]]&lt;=0.5,"Medium","High")))</f>
        <v>No Discount</v>
      </c>
      <c r="P4197" s="1" t="str">
        <f>IF(Clean_Data[[#This Row],[Sales]]&lt;100,"Low",
IF(Clean_Data[[#This Row],[Sales]]&lt;500,"Medium","High"))</f>
        <v>Low</v>
      </c>
    </row>
    <row r="4198" spans="1:16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1">
        <v>799.98400000000004</v>
      </c>
      <c r="K4198" s="1">
        <v>2</v>
      </c>
      <c r="L4198" s="1">
        <v>0.2</v>
      </c>
      <c r="M4198" s="1">
        <v>249.995</v>
      </c>
      <c r="N4198" s="1">
        <f>Clean_Data[[#This Row],[Profit]]/Clean_Data[[#This Row],[Sales]]</f>
        <v>0.3125</v>
      </c>
      <c r="O4198" s="1" t="str">
        <f>IF(Clean_Data[[#This Row],[Discount]]=0,"No Discount",
IF(Clean_Data[[#This Row],[Discount]]&lt;=0.2,"Low",
IF(Clean_Data[[#This Row],[Discount]]&lt;=0.5,"Medium","High")))</f>
        <v>Low</v>
      </c>
      <c r="P4198" s="1" t="str">
        <f>IF(Clean_Data[[#This Row],[Sales]]&lt;100,"Low",
IF(Clean_Data[[#This Row],[Sales]]&lt;500,"Medium","High"))</f>
        <v>High</v>
      </c>
    </row>
    <row r="4199" spans="1:16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1">
        <v>41.28</v>
      </c>
      <c r="K4199" s="1">
        <v>6</v>
      </c>
      <c r="L4199" s="1">
        <v>0</v>
      </c>
      <c r="M4199" s="1">
        <v>18.988800000000001</v>
      </c>
      <c r="N4199" s="1">
        <f>Clean_Data[[#This Row],[Profit]]/Clean_Data[[#This Row],[Sales]]</f>
        <v>0.46</v>
      </c>
      <c r="O4199" s="1" t="str">
        <f>IF(Clean_Data[[#This Row],[Discount]]=0,"No Discount",
IF(Clean_Data[[#This Row],[Discount]]&lt;=0.2,"Low",
IF(Clean_Data[[#This Row],[Discount]]&lt;=0.5,"Medium","High")))</f>
        <v>No Discount</v>
      </c>
      <c r="P4199" s="1" t="str">
        <f>IF(Clean_Data[[#This Row],[Sales]]&lt;100,"Low",
IF(Clean_Data[[#This Row],[Sales]]&lt;500,"Medium","High"))</f>
        <v>Low</v>
      </c>
    </row>
    <row r="4200" spans="1:16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1">
        <v>184.66</v>
      </c>
      <c r="K4200" s="1">
        <v>7</v>
      </c>
      <c r="L4200" s="1">
        <v>0</v>
      </c>
      <c r="M4200" s="1">
        <v>84.943600000000004</v>
      </c>
      <c r="N4200" s="1">
        <f>Clean_Data[[#This Row],[Profit]]/Clean_Data[[#This Row],[Sales]]</f>
        <v>0.46</v>
      </c>
      <c r="O4200" s="1" t="str">
        <f>IF(Clean_Data[[#This Row],[Discount]]=0,"No Discount",
IF(Clean_Data[[#This Row],[Discount]]&lt;=0.2,"Low",
IF(Clean_Data[[#This Row],[Discount]]&lt;=0.5,"Medium","High")))</f>
        <v>No Discount</v>
      </c>
      <c r="P4200" s="1" t="str">
        <f>IF(Clean_Data[[#This Row],[Sales]]&lt;100,"Low",
IF(Clean_Data[[#This Row],[Sales]]&lt;500,"Medium","High"))</f>
        <v>Medium</v>
      </c>
    </row>
    <row r="4201" spans="1:16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1">
        <v>49.25</v>
      </c>
      <c r="K4201" s="1">
        <v>5</v>
      </c>
      <c r="L4201" s="1">
        <v>0</v>
      </c>
      <c r="M4201" s="1">
        <v>18.715</v>
      </c>
      <c r="N4201" s="1">
        <f>Clean_Data[[#This Row],[Profit]]/Clean_Data[[#This Row],[Sales]]</f>
        <v>0.38</v>
      </c>
      <c r="O4201" s="1" t="str">
        <f>IF(Clean_Data[[#This Row],[Discount]]=0,"No Discount",
IF(Clean_Data[[#This Row],[Discount]]&lt;=0.2,"Low",
IF(Clean_Data[[#This Row],[Discount]]&lt;=0.5,"Medium","High")))</f>
        <v>No Discount</v>
      </c>
      <c r="P4201" s="1" t="str">
        <f>IF(Clean_Data[[#This Row],[Sales]]&lt;100,"Low",
IF(Clean_Data[[#This Row],[Sales]]&lt;500,"Medium","High"))</f>
        <v>Low</v>
      </c>
    </row>
    <row r="4202" spans="1:16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1">
        <v>10.16</v>
      </c>
      <c r="K4202" s="1">
        <v>2</v>
      </c>
      <c r="L4202" s="1">
        <v>0</v>
      </c>
      <c r="M4202" s="1">
        <v>4.7751999999999999</v>
      </c>
      <c r="N4202" s="1">
        <f>Clean_Data[[#This Row],[Profit]]/Clean_Data[[#This Row],[Sales]]</f>
        <v>0.47</v>
      </c>
      <c r="O4202" s="1" t="str">
        <f>IF(Clean_Data[[#This Row],[Discount]]=0,"No Discount",
IF(Clean_Data[[#This Row],[Discount]]&lt;=0.2,"Low",
IF(Clean_Data[[#This Row],[Discount]]&lt;=0.5,"Medium","High")))</f>
        <v>No Discount</v>
      </c>
      <c r="P4202" s="1" t="str">
        <f>IF(Clean_Data[[#This Row],[Sales]]&lt;100,"Low",
IF(Clean_Data[[#This Row],[Sales]]&lt;500,"Medium","High"))</f>
        <v>Low</v>
      </c>
    </row>
    <row r="4203" spans="1:16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1">
        <v>14.76</v>
      </c>
      <c r="K4203" s="1">
        <v>2</v>
      </c>
      <c r="L4203" s="1">
        <v>0</v>
      </c>
      <c r="M4203" s="1">
        <v>4.2804000000000002</v>
      </c>
      <c r="N4203" s="1">
        <f>Clean_Data[[#This Row],[Profit]]/Clean_Data[[#This Row],[Sales]]</f>
        <v>0.29000000000000004</v>
      </c>
      <c r="O4203" s="1" t="str">
        <f>IF(Clean_Data[[#This Row],[Discount]]=0,"No Discount",
IF(Clean_Data[[#This Row],[Discount]]&lt;=0.2,"Low",
IF(Clean_Data[[#This Row],[Discount]]&lt;=0.5,"Medium","High")))</f>
        <v>No Discount</v>
      </c>
      <c r="P4203" s="1" t="str">
        <f>IF(Clean_Data[[#This Row],[Sales]]&lt;100,"Low",
IF(Clean_Data[[#This Row],[Sales]]&lt;500,"Medium","High"))</f>
        <v>Low</v>
      </c>
    </row>
    <row r="4204" spans="1:16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1">
        <v>34.08</v>
      </c>
      <c r="K4204" s="1">
        <v>2</v>
      </c>
      <c r="L4204" s="1">
        <v>0</v>
      </c>
      <c r="M4204" s="1">
        <v>15.6768</v>
      </c>
      <c r="N4204" s="1">
        <f>Clean_Data[[#This Row],[Profit]]/Clean_Data[[#This Row],[Sales]]</f>
        <v>0.46</v>
      </c>
      <c r="O4204" s="1" t="str">
        <f>IF(Clean_Data[[#This Row],[Discount]]=0,"No Discount",
IF(Clean_Data[[#This Row],[Discount]]&lt;=0.2,"Low",
IF(Clean_Data[[#This Row],[Discount]]&lt;=0.5,"Medium","High")))</f>
        <v>No Discount</v>
      </c>
      <c r="P4204" s="1" t="str">
        <f>IF(Clean_Data[[#This Row],[Sales]]&lt;100,"Low",
IF(Clean_Data[[#This Row],[Sales]]&lt;500,"Medium","High"))</f>
        <v>Low</v>
      </c>
    </row>
    <row r="4205" spans="1:16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1">
        <v>17.670000000000002</v>
      </c>
      <c r="K4205" s="1">
        <v>3</v>
      </c>
      <c r="L4205" s="1">
        <v>0</v>
      </c>
      <c r="M4205" s="1">
        <v>7.7747999999999999</v>
      </c>
      <c r="N4205" s="1">
        <f>Clean_Data[[#This Row],[Profit]]/Clean_Data[[#This Row],[Sales]]</f>
        <v>0.43999999999999995</v>
      </c>
      <c r="O4205" s="1" t="str">
        <f>IF(Clean_Data[[#This Row],[Discount]]=0,"No Discount",
IF(Clean_Data[[#This Row],[Discount]]&lt;=0.2,"Low",
IF(Clean_Data[[#This Row],[Discount]]&lt;=0.5,"Medium","High")))</f>
        <v>No Discount</v>
      </c>
      <c r="P4205" s="1" t="str">
        <f>IF(Clean_Data[[#This Row],[Sales]]&lt;100,"Low",
IF(Clean_Data[[#This Row],[Sales]]&lt;500,"Medium","High"))</f>
        <v>Low</v>
      </c>
    </row>
    <row r="4206" spans="1:16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1">
        <v>1604.9</v>
      </c>
      <c r="K4206" s="1">
        <v>5</v>
      </c>
      <c r="L4206" s="1">
        <v>0</v>
      </c>
      <c r="M4206" s="1">
        <v>481.47</v>
      </c>
      <c r="N4206" s="1">
        <f>Clean_Data[[#This Row],[Profit]]/Clean_Data[[#This Row],[Sales]]</f>
        <v>0.3</v>
      </c>
      <c r="O4206" s="1" t="str">
        <f>IF(Clean_Data[[#This Row],[Discount]]=0,"No Discount",
IF(Clean_Data[[#This Row],[Discount]]&lt;=0.2,"Low",
IF(Clean_Data[[#This Row],[Discount]]&lt;=0.5,"Medium","High")))</f>
        <v>No Discount</v>
      </c>
      <c r="P4206" s="1" t="str">
        <f>IF(Clean_Data[[#This Row],[Sales]]&lt;100,"Low",
IF(Clean_Data[[#This Row],[Sales]]&lt;500,"Medium","High"))</f>
        <v>High</v>
      </c>
    </row>
    <row r="4207" spans="1:16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1">
        <v>385.68599999999998</v>
      </c>
      <c r="K4207" s="1">
        <v>1</v>
      </c>
      <c r="L4207" s="1">
        <v>0.3</v>
      </c>
      <c r="M4207" s="1">
        <v>-60.607799999999997</v>
      </c>
      <c r="N4207" s="1">
        <f>Clean_Data[[#This Row],[Profit]]/Clean_Data[[#This Row],[Sales]]</f>
        <v>-0.15714285714285714</v>
      </c>
      <c r="O4207" s="1" t="str">
        <f>IF(Clean_Data[[#This Row],[Discount]]=0,"No Discount",
IF(Clean_Data[[#This Row],[Discount]]&lt;=0.2,"Low",
IF(Clean_Data[[#This Row],[Discount]]&lt;=0.5,"Medium","High")))</f>
        <v>Medium</v>
      </c>
      <c r="P4207" s="1" t="str">
        <f>IF(Clean_Data[[#This Row],[Sales]]&lt;100,"Low",
IF(Clean_Data[[#This Row],[Sales]]&lt;500,"Medium","High"))</f>
        <v>Medium</v>
      </c>
    </row>
    <row r="4208" spans="1:16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1">
        <v>15.984</v>
      </c>
      <c r="K4208" s="1">
        <v>2</v>
      </c>
      <c r="L4208" s="1">
        <v>0.2</v>
      </c>
      <c r="M4208" s="1">
        <v>4.9950000000000001</v>
      </c>
      <c r="N4208" s="1">
        <f>Clean_Data[[#This Row],[Profit]]/Clean_Data[[#This Row],[Sales]]</f>
        <v>0.3125</v>
      </c>
      <c r="O4208" s="1" t="str">
        <f>IF(Clean_Data[[#This Row],[Discount]]=0,"No Discount",
IF(Clean_Data[[#This Row],[Discount]]&lt;=0.2,"Low",
IF(Clean_Data[[#This Row],[Discount]]&lt;=0.5,"Medium","High")))</f>
        <v>Low</v>
      </c>
      <c r="P4208" s="1" t="str">
        <f>IF(Clean_Data[[#This Row],[Sales]]&lt;100,"Low",
IF(Clean_Data[[#This Row],[Sales]]&lt;500,"Medium","High"))</f>
        <v>Low</v>
      </c>
    </row>
    <row r="4209" spans="1:16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1">
        <v>9.42</v>
      </c>
      <c r="K4209" s="1">
        <v>3</v>
      </c>
      <c r="L4209" s="1">
        <v>0</v>
      </c>
      <c r="M4209" s="1">
        <v>4.2389999999999999</v>
      </c>
      <c r="N4209" s="1">
        <f>Clean_Data[[#This Row],[Profit]]/Clean_Data[[#This Row],[Sales]]</f>
        <v>0.45</v>
      </c>
      <c r="O4209" s="1" t="str">
        <f>IF(Clean_Data[[#This Row],[Discount]]=0,"No Discount",
IF(Clean_Data[[#This Row],[Discount]]&lt;=0.2,"Low",
IF(Clean_Data[[#This Row],[Discount]]&lt;=0.5,"Medium","High")))</f>
        <v>No Discount</v>
      </c>
      <c r="P4209" s="1" t="str">
        <f>IF(Clean_Data[[#This Row],[Sales]]&lt;100,"Low",
IF(Clean_Data[[#This Row],[Sales]]&lt;500,"Medium","High"))</f>
        <v>Low</v>
      </c>
    </row>
    <row r="4210" spans="1:16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1">
        <v>6.56</v>
      </c>
      <c r="K4210" s="1">
        <v>2</v>
      </c>
      <c r="L4210" s="1">
        <v>0</v>
      </c>
      <c r="M4210" s="1">
        <v>1.9024000000000001</v>
      </c>
      <c r="N4210" s="1">
        <f>Clean_Data[[#This Row],[Profit]]/Clean_Data[[#This Row],[Sales]]</f>
        <v>0.29000000000000004</v>
      </c>
      <c r="O4210" s="1" t="str">
        <f>IF(Clean_Data[[#This Row],[Discount]]=0,"No Discount",
IF(Clean_Data[[#This Row],[Discount]]&lt;=0.2,"Low",
IF(Clean_Data[[#This Row],[Discount]]&lt;=0.5,"Medium","High")))</f>
        <v>No Discount</v>
      </c>
      <c r="P4210" s="1" t="str">
        <f>IF(Clean_Data[[#This Row],[Sales]]&lt;100,"Low",
IF(Clean_Data[[#This Row],[Sales]]&lt;500,"Medium","High"))</f>
        <v>Low</v>
      </c>
    </row>
    <row r="4211" spans="1:16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1">
        <v>24.56</v>
      </c>
      <c r="K4211" s="1">
        <v>2</v>
      </c>
      <c r="L4211" s="1">
        <v>0</v>
      </c>
      <c r="M4211" s="1">
        <v>11.543200000000001</v>
      </c>
      <c r="N4211" s="1">
        <f>Clean_Data[[#This Row],[Profit]]/Clean_Data[[#This Row],[Sales]]</f>
        <v>0.47000000000000003</v>
      </c>
      <c r="O4211" s="1" t="str">
        <f>IF(Clean_Data[[#This Row],[Discount]]=0,"No Discount",
IF(Clean_Data[[#This Row],[Discount]]&lt;=0.2,"Low",
IF(Clean_Data[[#This Row],[Discount]]&lt;=0.5,"Medium","High")))</f>
        <v>No Discount</v>
      </c>
      <c r="P4211" s="1" t="str">
        <f>IF(Clean_Data[[#This Row],[Sales]]&lt;100,"Low",
IF(Clean_Data[[#This Row],[Sales]]&lt;500,"Medium","High"))</f>
        <v>Low</v>
      </c>
    </row>
    <row r="4212" spans="1:16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1">
        <v>128.4</v>
      </c>
      <c r="K4212" s="1">
        <v>3</v>
      </c>
      <c r="L4212" s="1">
        <v>0</v>
      </c>
      <c r="M4212" s="1">
        <v>64.2</v>
      </c>
      <c r="N4212" s="1">
        <f>Clean_Data[[#This Row],[Profit]]/Clean_Data[[#This Row],[Sales]]</f>
        <v>0.5</v>
      </c>
      <c r="O4212" s="1" t="str">
        <f>IF(Clean_Data[[#This Row],[Discount]]=0,"No Discount",
IF(Clean_Data[[#This Row],[Discount]]&lt;=0.2,"Low",
IF(Clean_Data[[#This Row],[Discount]]&lt;=0.5,"Medium","High")))</f>
        <v>No Discount</v>
      </c>
      <c r="P4212" s="1" t="str">
        <f>IF(Clean_Data[[#This Row],[Sales]]&lt;100,"Low",
IF(Clean_Data[[#This Row],[Sales]]&lt;500,"Medium","High"))</f>
        <v>Medium</v>
      </c>
    </row>
    <row r="4213" spans="1:16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1">
        <v>62.28</v>
      </c>
      <c r="K4213" s="1">
        <v>4</v>
      </c>
      <c r="L4213" s="1">
        <v>0</v>
      </c>
      <c r="M4213" s="1">
        <v>29.271599999999999</v>
      </c>
      <c r="N4213" s="1">
        <f>Clean_Data[[#This Row],[Profit]]/Clean_Data[[#This Row],[Sales]]</f>
        <v>0.47</v>
      </c>
      <c r="O4213" s="1" t="str">
        <f>IF(Clean_Data[[#This Row],[Discount]]=0,"No Discount",
IF(Clean_Data[[#This Row],[Discount]]&lt;=0.2,"Low",
IF(Clean_Data[[#This Row],[Discount]]&lt;=0.5,"Medium","High")))</f>
        <v>No Discount</v>
      </c>
      <c r="P4213" s="1" t="str">
        <f>IF(Clean_Data[[#This Row],[Sales]]&lt;100,"Low",
IF(Clean_Data[[#This Row],[Sales]]&lt;500,"Medium","High"))</f>
        <v>Low</v>
      </c>
    </row>
    <row r="4214" spans="1:16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1">
        <v>9.24</v>
      </c>
      <c r="K4214" s="1">
        <v>3</v>
      </c>
      <c r="L4214" s="1">
        <v>0</v>
      </c>
      <c r="M4214" s="1">
        <v>4.4352</v>
      </c>
      <c r="N4214" s="1">
        <f>Clean_Data[[#This Row],[Profit]]/Clean_Data[[#This Row],[Sales]]</f>
        <v>0.48</v>
      </c>
      <c r="O4214" s="1" t="str">
        <f>IF(Clean_Data[[#This Row],[Discount]]=0,"No Discount",
IF(Clean_Data[[#This Row],[Discount]]&lt;=0.2,"Low",
IF(Clean_Data[[#This Row],[Discount]]&lt;=0.5,"Medium","High")))</f>
        <v>No Discount</v>
      </c>
      <c r="P4214" s="1" t="str">
        <f>IF(Clean_Data[[#This Row],[Sales]]&lt;100,"Low",
IF(Clean_Data[[#This Row],[Sales]]&lt;500,"Medium","High"))</f>
        <v>Low</v>
      </c>
    </row>
    <row r="4215" spans="1:16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1">
        <v>482.66399999999999</v>
      </c>
      <c r="K4215" s="1">
        <v>8</v>
      </c>
      <c r="L4215" s="1">
        <v>0.15</v>
      </c>
      <c r="M4215" s="1">
        <v>85.176000000000002</v>
      </c>
      <c r="N4215" s="1">
        <f>Clean_Data[[#This Row],[Profit]]/Clean_Data[[#This Row],[Sales]]</f>
        <v>0.17647058823529413</v>
      </c>
      <c r="O4215" s="1" t="str">
        <f>IF(Clean_Data[[#This Row],[Discount]]=0,"No Discount",
IF(Clean_Data[[#This Row],[Discount]]&lt;=0.2,"Low",
IF(Clean_Data[[#This Row],[Discount]]&lt;=0.5,"Medium","High")))</f>
        <v>Low</v>
      </c>
      <c r="P4215" s="1" t="str">
        <f>IF(Clean_Data[[#This Row],[Sales]]&lt;100,"Low",
IF(Clean_Data[[#This Row],[Sales]]&lt;500,"Medium","High"))</f>
        <v>Medium</v>
      </c>
    </row>
    <row r="4216" spans="1:16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1">
        <v>4799.9840000000004</v>
      </c>
      <c r="K4216" s="1">
        <v>2</v>
      </c>
      <c r="L4216" s="1">
        <v>0.2</v>
      </c>
      <c r="M4216" s="1">
        <v>359.99880000000002</v>
      </c>
      <c r="N4216" s="1">
        <f>Clean_Data[[#This Row],[Profit]]/Clean_Data[[#This Row],[Sales]]</f>
        <v>7.4999999999999997E-2</v>
      </c>
      <c r="O4216" s="1" t="str">
        <f>IF(Clean_Data[[#This Row],[Discount]]=0,"No Discount",
IF(Clean_Data[[#This Row],[Discount]]&lt;=0.2,"Low",
IF(Clean_Data[[#This Row],[Discount]]&lt;=0.5,"Medium","High")))</f>
        <v>Low</v>
      </c>
      <c r="P4216" s="1" t="str">
        <f>IF(Clean_Data[[#This Row],[Sales]]&lt;100,"Low",
IF(Clean_Data[[#This Row],[Sales]]&lt;500,"Medium","High"))</f>
        <v>High</v>
      </c>
    </row>
    <row r="4217" spans="1:16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1">
        <v>37.94</v>
      </c>
      <c r="K4217" s="1">
        <v>2</v>
      </c>
      <c r="L4217" s="1">
        <v>0</v>
      </c>
      <c r="M4217" s="1">
        <v>18.211200000000002</v>
      </c>
      <c r="N4217" s="1">
        <f>Clean_Data[[#This Row],[Profit]]/Clean_Data[[#This Row],[Sales]]</f>
        <v>0.48000000000000009</v>
      </c>
      <c r="O4217" s="1" t="str">
        <f>IF(Clean_Data[[#This Row],[Discount]]=0,"No Discount",
IF(Clean_Data[[#This Row],[Discount]]&lt;=0.2,"Low",
IF(Clean_Data[[#This Row],[Discount]]&lt;=0.5,"Medium","High")))</f>
        <v>No Discount</v>
      </c>
      <c r="P4217" s="1" t="str">
        <f>IF(Clean_Data[[#This Row],[Sales]]&lt;100,"Low",
IF(Clean_Data[[#This Row],[Sales]]&lt;500,"Medium","High"))</f>
        <v>Low</v>
      </c>
    </row>
    <row r="4218" spans="1:16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1">
        <v>18.288</v>
      </c>
      <c r="K4218" s="1">
        <v>6</v>
      </c>
      <c r="L4218" s="1">
        <v>0.2</v>
      </c>
      <c r="M4218" s="1">
        <v>6.6294000000000004</v>
      </c>
      <c r="N4218" s="1">
        <f>Clean_Data[[#This Row],[Profit]]/Clean_Data[[#This Row],[Sales]]</f>
        <v>0.36250000000000004</v>
      </c>
      <c r="O4218" s="1" t="str">
        <f>IF(Clean_Data[[#This Row],[Discount]]=0,"No Discount",
IF(Clean_Data[[#This Row],[Discount]]&lt;=0.2,"Low",
IF(Clean_Data[[#This Row],[Discount]]&lt;=0.5,"Medium","High")))</f>
        <v>Low</v>
      </c>
      <c r="P4218" s="1" t="str">
        <f>IF(Clean_Data[[#This Row],[Sales]]&lt;100,"Low",
IF(Clean_Data[[#This Row],[Sales]]&lt;500,"Medium","High"))</f>
        <v>Low</v>
      </c>
    </row>
    <row r="4219" spans="1:16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1">
        <v>385.8</v>
      </c>
      <c r="K4219" s="1">
        <v>5</v>
      </c>
      <c r="L4219" s="1">
        <v>0.2</v>
      </c>
      <c r="M4219" s="1">
        <v>130.20750000000001</v>
      </c>
      <c r="N4219" s="1">
        <f>Clean_Data[[#This Row],[Profit]]/Clean_Data[[#This Row],[Sales]]</f>
        <v>0.33750000000000002</v>
      </c>
      <c r="O4219" s="1" t="str">
        <f>IF(Clean_Data[[#This Row],[Discount]]=0,"No Discount",
IF(Clean_Data[[#This Row],[Discount]]&lt;=0.2,"Low",
IF(Clean_Data[[#This Row],[Discount]]&lt;=0.5,"Medium","High")))</f>
        <v>Low</v>
      </c>
      <c r="P4219" s="1" t="str">
        <f>IF(Clean_Data[[#This Row],[Sales]]&lt;100,"Low",
IF(Clean_Data[[#This Row],[Sales]]&lt;500,"Medium","High"))</f>
        <v>Medium</v>
      </c>
    </row>
    <row r="4220" spans="1:16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1">
        <v>102.96</v>
      </c>
      <c r="K4220" s="1">
        <v>2</v>
      </c>
      <c r="L4220" s="1">
        <v>0</v>
      </c>
      <c r="M4220" s="1">
        <v>1.0296000000000001</v>
      </c>
      <c r="N4220" s="1">
        <f>Clean_Data[[#This Row],[Profit]]/Clean_Data[[#This Row],[Sales]]</f>
        <v>1.0000000000000002E-2</v>
      </c>
      <c r="O4220" s="1" t="str">
        <f>IF(Clean_Data[[#This Row],[Discount]]=0,"No Discount",
IF(Clean_Data[[#This Row],[Discount]]&lt;=0.2,"Low",
IF(Clean_Data[[#This Row],[Discount]]&lt;=0.5,"Medium","High")))</f>
        <v>No Discount</v>
      </c>
      <c r="P4220" s="1" t="str">
        <f>IF(Clean_Data[[#This Row],[Sales]]&lt;100,"Low",
IF(Clean_Data[[#This Row],[Sales]]&lt;500,"Medium","High"))</f>
        <v>Medium</v>
      </c>
    </row>
    <row r="4221" spans="1:16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1">
        <v>174.42</v>
      </c>
      <c r="K4221" s="1">
        <v>3</v>
      </c>
      <c r="L4221" s="1">
        <v>0</v>
      </c>
      <c r="M4221" s="1">
        <v>41.860799999999998</v>
      </c>
      <c r="N4221" s="1">
        <f>Clean_Data[[#This Row],[Profit]]/Clean_Data[[#This Row],[Sales]]</f>
        <v>0.24</v>
      </c>
      <c r="O4221" s="1" t="str">
        <f>IF(Clean_Data[[#This Row],[Discount]]=0,"No Discount",
IF(Clean_Data[[#This Row],[Discount]]&lt;=0.2,"Low",
IF(Clean_Data[[#This Row],[Discount]]&lt;=0.5,"Medium","High")))</f>
        <v>No Discount</v>
      </c>
      <c r="P4221" s="1" t="str">
        <f>IF(Clean_Data[[#This Row],[Sales]]&lt;100,"Low",
IF(Clean_Data[[#This Row],[Sales]]&lt;500,"Medium","High"))</f>
        <v>Medium</v>
      </c>
    </row>
    <row r="4222" spans="1:16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1">
        <v>1.964</v>
      </c>
      <c r="K4222" s="1">
        <v>2</v>
      </c>
      <c r="L4222" s="1">
        <v>0.8</v>
      </c>
      <c r="M4222" s="1">
        <v>-3.2406000000000001</v>
      </c>
      <c r="N4222" s="1">
        <f>Clean_Data[[#This Row],[Profit]]/Clean_Data[[#This Row],[Sales]]</f>
        <v>-1.6500000000000001</v>
      </c>
      <c r="O4222" s="1" t="str">
        <f>IF(Clean_Data[[#This Row],[Discount]]=0,"No Discount",
IF(Clean_Data[[#This Row],[Discount]]&lt;=0.2,"Low",
IF(Clean_Data[[#This Row],[Discount]]&lt;=0.5,"Medium","High")))</f>
        <v>High</v>
      </c>
      <c r="P4222" s="1" t="str">
        <f>IF(Clean_Data[[#This Row],[Sales]]&lt;100,"Low",
IF(Clean_Data[[#This Row],[Sales]]&lt;500,"Medium","High"))</f>
        <v>Low</v>
      </c>
    </row>
    <row r="4223" spans="1:16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1">
        <v>94.427999999999997</v>
      </c>
      <c r="K4223" s="1">
        <v>3</v>
      </c>
      <c r="L4223" s="1">
        <v>0.6</v>
      </c>
      <c r="M4223" s="1">
        <v>-42.492600000000003</v>
      </c>
      <c r="N4223" s="1">
        <f>Clean_Data[[#This Row],[Profit]]/Clean_Data[[#This Row],[Sales]]</f>
        <v>-0.45000000000000007</v>
      </c>
      <c r="O4223" s="1" t="str">
        <f>IF(Clean_Data[[#This Row],[Discount]]=0,"No Discount",
IF(Clean_Data[[#This Row],[Discount]]&lt;=0.2,"Low",
IF(Clean_Data[[#This Row],[Discount]]&lt;=0.5,"Medium","High")))</f>
        <v>High</v>
      </c>
      <c r="P4223" s="1" t="str">
        <f>IF(Clean_Data[[#This Row],[Sales]]&lt;100,"Low",
IF(Clean_Data[[#This Row],[Sales]]&lt;500,"Medium","High"))</f>
        <v>Low</v>
      </c>
    </row>
    <row r="4224" spans="1:16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1">
        <v>45.92</v>
      </c>
      <c r="K4224" s="1">
        <v>4</v>
      </c>
      <c r="L4224" s="1">
        <v>0</v>
      </c>
      <c r="M4224" s="1">
        <v>21.5824</v>
      </c>
      <c r="N4224" s="1">
        <f>Clean_Data[[#This Row],[Profit]]/Clean_Data[[#This Row],[Sales]]</f>
        <v>0.47</v>
      </c>
      <c r="O4224" s="1" t="str">
        <f>IF(Clean_Data[[#This Row],[Discount]]=0,"No Discount",
IF(Clean_Data[[#This Row],[Discount]]&lt;=0.2,"Low",
IF(Clean_Data[[#This Row],[Discount]]&lt;=0.5,"Medium","High")))</f>
        <v>No Discount</v>
      </c>
      <c r="P4224" s="1" t="str">
        <f>IF(Clean_Data[[#This Row],[Sales]]&lt;100,"Low",
IF(Clean_Data[[#This Row],[Sales]]&lt;500,"Medium","High"))</f>
        <v>Low</v>
      </c>
    </row>
    <row r="4225" spans="1:16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1">
        <v>61.584000000000003</v>
      </c>
      <c r="K4225" s="1">
        <v>1</v>
      </c>
      <c r="L4225" s="1">
        <v>0.2</v>
      </c>
      <c r="M4225" s="1">
        <v>-6.9282000000000004</v>
      </c>
      <c r="N4225" s="1">
        <f>Clean_Data[[#This Row],[Profit]]/Clean_Data[[#This Row],[Sales]]</f>
        <v>-0.1125</v>
      </c>
      <c r="O4225" s="1" t="str">
        <f>IF(Clean_Data[[#This Row],[Discount]]=0,"No Discount",
IF(Clean_Data[[#This Row],[Discount]]&lt;=0.2,"Low",
IF(Clean_Data[[#This Row],[Discount]]&lt;=0.5,"Medium","High")))</f>
        <v>Low</v>
      </c>
      <c r="P4225" s="1" t="str">
        <f>IF(Clean_Data[[#This Row],[Sales]]&lt;100,"Low",
IF(Clean_Data[[#This Row],[Sales]]&lt;500,"Medium","High"))</f>
        <v>Low</v>
      </c>
    </row>
    <row r="4226" spans="1:16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1">
        <v>22.48</v>
      </c>
      <c r="K4226" s="1">
        <v>1</v>
      </c>
      <c r="L4226" s="1">
        <v>0</v>
      </c>
      <c r="M4226" s="1">
        <v>10.3408</v>
      </c>
      <c r="N4226" s="1">
        <f>Clean_Data[[#This Row],[Profit]]/Clean_Data[[#This Row],[Sales]]</f>
        <v>0.45999999999999996</v>
      </c>
      <c r="O4226" s="1" t="str">
        <f>IF(Clean_Data[[#This Row],[Discount]]=0,"No Discount",
IF(Clean_Data[[#This Row],[Discount]]&lt;=0.2,"Low",
IF(Clean_Data[[#This Row],[Discount]]&lt;=0.5,"Medium","High")))</f>
        <v>No Discount</v>
      </c>
      <c r="P4226" s="1" t="str">
        <f>IF(Clean_Data[[#This Row],[Sales]]&lt;100,"Low",
IF(Clean_Data[[#This Row],[Sales]]&lt;500,"Medium","High"))</f>
        <v>Low</v>
      </c>
    </row>
    <row r="4227" spans="1:16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1">
        <v>332.02800000000002</v>
      </c>
      <c r="K4227" s="1">
        <v>9</v>
      </c>
      <c r="L4227" s="1">
        <v>0.6</v>
      </c>
      <c r="M4227" s="1">
        <v>-348.62939999999998</v>
      </c>
      <c r="N4227" s="1">
        <f>Clean_Data[[#This Row],[Profit]]/Clean_Data[[#This Row],[Sales]]</f>
        <v>-1.0499999999999998</v>
      </c>
      <c r="O4227" s="1" t="str">
        <f>IF(Clean_Data[[#This Row],[Discount]]=0,"No Discount",
IF(Clean_Data[[#This Row],[Discount]]&lt;=0.2,"Low",
IF(Clean_Data[[#This Row],[Discount]]&lt;=0.5,"Medium","High")))</f>
        <v>High</v>
      </c>
      <c r="P4227" s="1" t="str">
        <f>IF(Clean_Data[[#This Row],[Sales]]&lt;100,"Low",
IF(Clean_Data[[#This Row],[Sales]]&lt;500,"Medium","High"))</f>
        <v>Medium</v>
      </c>
    </row>
    <row r="4228" spans="1:16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1">
        <v>11.394</v>
      </c>
      <c r="K4228" s="1">
        <v>9</v>
      </c>
      <c r="L4228" s="1">
        <v>0.8</v>
      </c>
      <c r="M4228" s="1">
        <v>-17.660699999999999</v>
      </c>
      <c r="N4228" s="1">
        <f>Clean_Data[[#This Row],[Profit]]/Clean_Data[[#This Row],[Sales]]</f>
        <v>-1.5499999999999998</v>
      </c>
      <c r="O4228" s="1" t="str">
        <f>IF(Clean_Data[[#This Row],[Discount]]=0,"No Discount",
IF(Clean_Data[[#This Row],[Discount]]&lt;=0.2,"Low",
IF(Clean_Data[[#This Row],[Discount]]&lt;=0.5,"Medium","High")))</f>
        <v>High</v>
      </c>
      <c r="P4228" s="1" t="str">
        <f>IF(Clean_Data[[#This Row],[Sales]]&lt;100,"Low",
IF(Clean_Data[[#This Row],[Sales]]&lt;500,"Medium","High"))</f>
        <v>Low</v>
      </c>
    </row>
    <row r="4229" spans="1:16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1">
        <v>15.552</v>
      </c>
      <c r="K4229" s="1">
        <v>3</v>
      </c>
      <c r="L4229" s="1">
        <v>0.2</v>
      </c>
      <c r="M4229" s="1">
        <v>5.6375999999999999</v>
      </c>
      <c r="N4229" s="1">
        <f>Clean_Data[[#This Row],[Profit]]/Clean_Data[[#This Row],[Sales]]</f>
        <v>0.36249999999999999</v>
      </c>
      <c r="O4229" s="1" t="str">
        <f>IF(Clean_Data[[#This Row],[Discount]]=0,"No Discount",
IF(Clean_Data[[#This Row],[Discount]]&lt;=0.2,"Low",
IF(Clean_Data[[#This Row],[Discount]]&lt;=0.5,"Medium","High")))</f>
        <v>Low</v>
      </c>
      <c r="P4229" s="1" t="str">
        <f>IF(Clean_Data[[#This Row],[Sales]]&lt;100,"Low",
IF(Clean_Data[[#This Row],[Sales]]&lt;500,"Medium","High"))</f>
        <v>Low</v>
      </c>
    </row>
    <row r="4230" spans="1:16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1">
        <v>31.103999999999999</v>
      </c>
      <c r="K4230" s="1">
        <v>6</v>
      </c>
      <c r="L4230" s="1">
        <v>0.2</v>
      </c>
      <c r="M4230" s="1">
        <v>11.2752</v>
      </c>
      <c r="N4230" s="1">
        <f>Clean_Data[[#This Row],[Profit]]/Clean_Data[[#This Row],[Sales]]</f>
        <v>0.36249999999999999</v>
      </c>
      <c r="O4230" s="1" t="str">
        <f>IF(Clean_Data[[#This Row],[Discount]]=0,"No Discount",
IF(Clean_Data[[#This Row],[Discount]]&lt;=0.2,"Low",
IF(Clean_Data[[#This Row],[Discount]]&lt;=0.5,"Medium","High")))</f>
        <v>Low</v>
      </c>
      <c r="P4230" s="1" t="str">
        <f>IF(Clean_Data[[#This Row],[Sales]]&lt;100,"Low",
IF(Clean_Data[[#This Row],[Sales]]&lt;500,"Medium","High"))</f>
        <v>Low</v>
      </c>
    </row>
    <row r="4231" spans="1:16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1">
        <v>6.3159999999999998</v>
      </c>
      <c r="K4231" s="1">
        <v>1</v>
      </c>
      <c r="L4231" s="1">
        <v>0.8</v>
      </c>
      <c r="M4231" s="1">
        <v>-10.4214</v>
      </c>
      <c r="N4231" s="1">
        <f>Clean_Data[[#This Row],[Profit]]/Clean_Data[[#This Row],[Sales]]</f>
        <v>-1.6500000000000001</v>
      </c>
      <c r="O4231" s="1" t="str">
        <f>IF(Clean_Data[[#This Row],[Discount]]=0,"No Discount",
IF(Clean_Data[[#This Row],[Discount]]&lt;=0.2,"Low",
IF(Clean_Data[[#This Row],[Discount]]&lt;=0.5,"Medium","High")))</f>
        <v>High</v>
      </c>
      <c r="P4231" s="1" t="str">
        <f>IF(Clean_Data[[#This Row],[Sales]]&lt;100,"Low",
IF(Clean_Data[[#This Row],[Sales]]&lt;500,"Medium","High"))</f>
        <v>Low</v>
      </c>
    </row>
    <row r="4232" spans="1:16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1">
        <v>11.352</v>
      </c>
      <c r="K4232" s="1">
        <v>3</v>
      </c>
      <c r="L4232" s="1">
        <v>0.2</v>
      </c>
      <c r="M4232" s="1">
        <v>4.1151</v>
      </c>
      <c r="N4232" s="1">
        <f>Clean_Data[[#This Row],[Profit]]/Clean_Data[[#This Row],[Sales]]</f>
        <v>0.36249999999999999</v>
      </c>
      <c r="O4232" s="1" t="str">
        <f>IF(Clean_Data[[#This Row],[Discount]]=0,"No Discount",
IF(Clean_Data[[#This Row],[Discount]]&lt;=0.2,"Low",
IF(Clean_Data[[#This Row],[Discount]]&lt;=0.5,"Medium","High")))</f>
        <v>Low</v>
      </c>
      <c r="P4232" s="1" t="str">
        <f>IF(Clean_Data[[#This Row],[Sales]]&lt;100,"Low",
IF(Clean_Data[[#This Row],[Sales]]&lt;500,"Medium","High"))</f>
        <v>Low</v>
      </c>
    </row>
    <row r="4233" spans="1:16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1">
        <v>20.808</v>
      </c>
      <c r="K4233" s="1">
        <v>9</v>
      </c>
      <c r="L4233" s="1">
        <v>0.2</v>
      </c>
      <c r="M4233" s="1">
        <v>7.0227000000000004</v>
      </c>
      <c r="N4233" s="1">
        <f>Clean_Data[[#This Row],[Profit]]/Clean_Data[[#This Row],[Sales]]</f>
        <v>0.33750000000000002</v>
      </c>
      <c r="O4233" s="1" t="str">
        <f>IF(Clean_Data[[#This Row],[Discount]]=0,"No Discount",
IF(Clean_Data[[#This Row],[Discount]]&lt;=0.2,"Low",
IF(Clean_Data[[#This Row],[Discount]]&lt;=0.5,"Medium","High")))</f>
        <v>Low</v>
      </c>
      <c r="P4233" s="1" t="str">
        <f>IF(Clean_Data[[#This Row],[Sales]]&lt;100,"Low",
IF(Clean_Data[[#This Row],[Sales]]&lt;500,"Medium","High"))</f>
        <v>Low</v>
      </c>
    </row>
    <row r="4234" spans="1:16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1">
        <v>11.416</v>
      </c>
      <c r="K4234" s="1">
        <v>4</v>
      </c>
      <c r="L4234" s="1">
        <v>0.8</v>
      </c>
      <c r="M4234" s="1">
        <v>-18.836400000000001</v>
      </c>
      <c r="N4234" s="1">
        <f>Clean_Data[[#This Row],[Profit]]/Clean_Data[[#This Row],[Sales]]</f>
        <v>-1.6500000000000001</v>
      </c>
      <c r="O4234" s="1" t="str">
        <f>IF(Clean_Data[[#This Row],[Discount]]=0,"No Discount",
IF(Clean_Data[[#This Row],[Discount]]&lt;=0.2,"Low",
IF(Clean_Data[[#This Row],[Discount]]&lt;=0.5,"Medium","High")))</f>
        <v>High</v>
      </c>
      <c r="P4234" s="1" t="str">
        <f>IF(Clean_Data[[#This Row],[Sales]]&lt;100,"Low",
IF(Clean_Data[[#This Row],[Sales]]&lt;500,"Medium","High"))</f>
        <v>Low</v>
      </c>
    </row>
    <row r="4235" spans="1:16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1">
        <v>9.4079999999999995</v>
      </c>
      <c r="K4235" s="1">
        <v>7</v>
      </c>
      <c r="L4235" s="1">
        <v>0.2</v>
      </c>
      <c r="M4235" s="1">
        <v>0.7056</v>
      </c>
      <c r="N4235" s="1">
        <f>Clean_Data[[#This Row],[Profit]]/Clean_Data[[#This Row],[Sales]]</f>
        <v>7.5000000000000011E-2</v>
      </c>
      <c r="O4235" s="1" t="str">
        <f>IF(Clean_Data[[#This Row],[Discount]]=0,"No Discount",
IF(Clean_Data[[#This Row],[Discount]]&lt;=0.2,"Low",
IF(Clean_Data[[#This Row],[Discount]]&lt;=0.5,"Medium","High")))</f>
        <v>Low</v>
      </c>
      <c r="P4235" s="1" t="str">
        <f>IF(Clean_Data[[#This Row],[Sales]]&lt;100,"Low",
IF(Clean_Data[[#This Row],[Sales]]&lt;500,"Medium","High"))</f>
        <v>Low</v>
      </c>
    </row>
    <row r="4236" spans="1:16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1">
        <v>19.829999999999998</v>
      </c>
      <c r="K4236" s="1">
        <v>1</v>
      </c>
      <c r="L4236" s="1">
        <v>0</v>
      </c>
      <c r="M4236" s="1">
        <v>5.9489999999999998</v>
      </c>
      <c r="N4236" s="1">
        <f>Clean_Data[[#This Row],[Profit]]/Clean_Data[[#This Row],[Sales]]</f>
        <v>0.30000000000000004</v>
      </c>
      <c r="O4236" s="1" t="str">
        <f>IF(Clean_Data[[#This Row],[Discount]]=0,"No Discount",
IF(Clean_Data[[#This Row],[Discount]]&lt;=0.2,"Low",
IF(Clean_Data[[#This Row],[Discount]]&lt;=0.5,"Medium","High")))</f>
        <v>No Discount</v>
      </c>
      <c r="P4236" s="1" t="str">
        <f>IF(Clean_Data[[#This Row],[Sales]]&lt;100,"Low",
IF(Clean_Data[[#This Row],[Sales]]&lt;500,"Medium","High"))</f>
        <v>Low</v>
      </c>
    </row>
    <row r="4237" spans="1:16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1">
        <v>209.7</v>
      </c>
      <c r="K4237" s="1">
        <v>2</v>
      </c>
      <c r="L4237" s="1">
        <v>0</v>
      </c>
      <c r="M4237" s="1">
        <v>100.65600000000001</v>
      </c>
      <c r="N4237" s="1">
        <f>Clean_Data[[#This Row],[Profit]]/Clean_Data[[#This Row],[Sales]]</f>
        <v>0.48000000000000004</v>
      </c>
      <c r="O4237" s="1" t="str">
        <f>IF(Clean_Data[[#This Row],[Discount]]=0,"No Discount",
IF(Clean_Data[[#This Row],[Discount]]&lt;=0.2,"Low",
IF(Clean_Data[[#This Row],[Discount]]&lt;=0.5,"Medium","High")))</f>
        <v>No Discount</v>
      </c>
      <c r="P4237" s="1" t="str">
        <f>IF(Clean_Data[[#This Row],[Sales]]&lt;100,"Low",
IF(Clean_Data[[#This Row],[Sales]]&lt;500,"Medium","High"))</f>
        <v>Medium</v>
      </c>
    </row>
    <row r="4238" spans="1:16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1">
        <v>43.92</v>
      </c>
      <c r="K4238" s="1">
        <v>4</v>
      </c>
      <c r="L4238" s="1">
        <v>0</v>
      </c>
      <c r="M4238" s="1">
        <v>11.8584</v>
      </c>
      <c r="N4238" s="1">
        <f>Clean_Data[[#This Row],[Profit]]/Clean_Data[[#This Row],[Sales]]</f>
        <v>0.26999999999999996</v>
      </c>
      <c r="O4238" s="1" t="str">
        <f>IF(Clean_Data[[#This Row],[Discount]]=0,"No Discount",
IF(Clean_Data[[#This Row],[Discount]]&lt;=0.2,"Low",
IF(Clean_Data[[#This Row],[Discount]]&lt;=0.5,"Medium","High")))</f>
        <v>No Discount</v>
      </c>
      <c r="P4238" s="1" t="str">
        <f>IF(Clean_Data[[#This Row],[Sales]]&lt;100,"Low",
IF(Clean_Data[[#This Row],[Sales]]&lt;500,"Medium","High"))</f>
        <v>Low</v>
      </c>
    </row>
    <row r="4239" spans="1:16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1">
        <v>20.231999999999999</v>
      </c>
      <c r="K4239" s="1">
        <v>3</v>
      </c>
      <c r="L4239" s="1">
        <v>0.2</v>
      </c>
      <c r="M4239" s="1">
        <v>6.5754000000000001</v>
      </c>
      <c r="N4239" s="1">
        <f>Clean_Data[[#This Row],[Profit]]/Clean_Data[[#This Row],[Sales]]</f>
        <v>0.32500000000000001</v>
      </c>
      <c r="O4239" s="1" t="str">
        <f>IF(Clean_Data[[#This Row],[Discount]]=0,"No Discount",
IF(Clean_Data[[#This Row],[Discount]]&lt;=0.2,"Low",
IF(Clean_Data[[#This Row],[Discount]]&lt;=0.5,"Medium","High")))</f>
        <v>Low</v>
      </c>
      <c r="P4239" s="1" t="str">
        <f>IF(Clean_Data[[#This Row],[Sales]]&lt;100,"Low",
IF(Clean_Data[[#This Row],[Sales]]&lt;500,"Medium","High"))</f>
        <v>Low</v>
      </c>
    </row>
    <row r="4240" spans="1:16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1">
        <v>149.97</v>
      </c>
      <c r="K4240" s="1">
        <v>3</v>
      </c>
      <c r="L4240" s="1">
        <v>0</v>
      </c>
      <c r="M4240" s="1">
        <v>5.9988000000000001</v>
      </c>
      <c r="N4240" s="1">
        <f>Clean_Data[[#This Row],[Profit]]/Clean_Data[[#This Row],[Sales]]</f>
        <v>0.04</v>
      </c>
      <c r="O4240" s="1" t="str">
        <f>IF(Clean_Data[[#This Row],[Discount]]=0,"No Discount",
IF(Clean_Data[[#This Row],[Discount]]&lt;=0.2,"Low",
IF(Clean_Data[[#This Row],[Discount]]&lt;=0.5,"Medium","High")))</f>
        <v>No Discount</v>
      </c>
      <c r="P4240" s="1" t="str">
        <f>IF(Clean_Data[[#This Row],[Sales]]&lt;100,"Low",
IF(Clean_Data[[#This Row],[Sales]]&lt;500,"Medium","High"))</f>
        <v>Medium</v>
      </c>
    </row>
    <row r="4241" spans="1:16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1">
        <v>27.81</v>
      </c>
      <c r="K4241" s="1">
        <v>3</v>
      </c>
      <c r="L4241" s="1">
        <v>0</v>
      </c>
      <c r="M4241" s="1">
        <v>13.0707</v>
      </c>
      <c r="N4241" s="1">
        <f>Clean_Data[[#This Row],[Profit]]/Clean_Data[[#This Row],[Sales]]</f>
        <v>0.47000000000000003</v>
      </c>
      <c r="O4241" s="1" t="str">
        <f>IF(Clean_Data[[#This Row],[Discount]]=0,"No Discount",
IF(Clean_Data[[#This Row],[Discount]]&lt;=0.2,"Low",
IF(Clean_Data[[#This Row],[Discount]]&lt;=0.5,"Medium","High")))</f>
        <v>No Discount</v>
      </c>
      <c r="P4241" s="1" t="str">
        <f>IF(Clean_Data[[#This Row],[Sales]]&lt;100,"Low",
IF(Clean_Data[[#This Row],[Sales]]&lt;500,"Medium","High"))</f>
        <v>Low</v>
      </c>
    </row>
    <row r="4242" spans="1:16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1">
        <v>66.3</v>
      </c>
      <c r="K4242" s="1">
        <v>3</v>
      </c>
      <c r="L4242" s="1">
        <v>0</v>
      </c>
      <c r="M4242" s="1">
        <v>8.6189999999999998</v>
      </c>
      <c r="N4242" s="1">
        <f>Clean_Data[[#This Row],[Profit]]/Clean_Data[[#This Row],[Sales]]</f>
        <v>0.13</v>
      </c>
      <c r="O4242" s="1" t="str">
        <f>IF(Clean_Data[[#This Row],[Discount]]=0,"No Discount",
IF(Clean_Data[[#This Row],[Discount]]&lt;=0.2,"Low",
IF(Clean_Data[[#This Row],[Discount]]&lt;=0.5,"Medium","High")))</f>
        <v>No Discount</v>
      </c>
      <c r="P4242" s="1" t="str">
        <f>IF(Clean_Data[[#This Row],[Sales]]&lt;100,"Low",
IF(Clean_Data[[#This Row],[Sales]]&lt;500,"Medium","High"))</f>
        <v>Low</v>
      </c>
    </row>
    <row r="4243" spans="1:16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1">
        <v>1.64</v>
      </c>
      <c r="K4243" s="1">
        <v>1</v>
      </c>
      <c r="L4243" s="1">
        <v>0</v>
      </c>
      <c r="M4243" s="1">
        <v>0.73799999999999999</v>
      </c>
      <c r="N4243" s="1">
        <f>Clean_Data[[#This Row],[Profit]]/Clean_Data[[#This Row],[Sales]]</f>
        <v>0.45</v>
      </c>
      <c r="O4243" s="1" t="str">
        <f>IF(Clean_Data[[#This Row],[Discount]]=0,"No Discount",
IF(Clean_Data[[#This Row],[Discount]]&lt;=0.2,"Low",
IF(Clean_Data[[#This Row],[Discount]]&lt;=0.5,"Medium","High")))</f>
        <v>No Discount</v>
      </c>
      <c r="P4243" s="1" t="str">
        <f>IF(Clean_Data[[#This Row],[Sales]]&lt;100,"Low",
IF(Clean_Data[[#This Row],[Sales]]&lt;500,"Medium","High"))</f>
        <v>Low</v>
      </c>
    </row>
    <row r="4244" spans="1:16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1">
        <v>1049.2</v>
      </c>
      <c r="K4244" s="1">
        <v>5</v>
      </c>
      <c r="L4244" s="1">
        <v>0</v>
      </c>
      <c r="M4244" s="1">
        <v>272.79199999999997</v>
      </c>
      <c r="N4244" s="1">
        <f>Clean_Data[[#This Row],[Profit]]/Clean_Data[[#This Row],[Sales]]</f>
        <v>0.25999999999999995</v>
      </c>
      <c r="O4244" s="1" t="str">
        <f>IF(Clean_Data[[#This Row],[Discount]]=0,"No Discount",
IF(Clean_Data[[#This Row],[Discount]]&lt;=0.2,"Low",
IF(Clean_Data[[#This Row],[Discount]]&lt;=0.5,"Medium","High")))</f>
        <v>No Discount</v>
      </c>
      <c r="P4244" s="1" t="str">
        <f>IF(Clean_Data[[#This Row],[Sales]]&lt;100,"Low",
IF(Clean_Data[[#This Row],[Sales]]&lt;500,"Medium","High"))</f>
        <v>High</v>
      </c>
    </row>
    <row r="4245" spans="1:16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1">
        <v>20.9</v>
      </c>
      <c r="K4245" s="1">
        <v>5</v>
      </c>
      <c r="L4245" s="1">
        <v>0</v>
      </c>
      <c r="M4245" s="1">
        <v>7.524</v>
      </c>
      <c r="N4245" s="1">
        <f>Clean_Data[[#This Row],[Profit]]/Clean_Data[[#This Row],[Sales]]</f>
        <v>0.36000000000000004</v>
      </c>
      <c r="O4245" s="1" t="str">
        <f>IF(Clean_Data[[#This Row],[Discount]]=0,"No Discount",
IF(Clean_Data[[#This Row],[Discount]]&lt;=0.2,"Low",
IF(Clean_Data[[#This Row],[Discount]]&lt;=0.5,"Medium","High")))</f>
        <v>No Discount</v>
      </c>
      <c r="P4245" s="1" t="str">
        <f>IF(Clean_Data[[#This Row],[Sales]]&lt;100,"Low",
IF(Clean_Data[[#This Row],[Sales]]&lt;500,"Medium","High"))</f>
        <v>Low</v>
      </c>
    </row>
    <row r="4246" spans="1:16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1">
        <v>88.08</v>
      </c>
      <c r="K4246" s="1">
        <v>6</v>
      </c>
      <c r="L4246" s="1">
        <v>0</v>
      </c>
      <c r="M4246" s="1">
        <v>40.516800000000003</v>
      </c>
      <c r="N4246" s="1">
        <f>Clean_Data[[#This Row],[Profit]]/Clean_Data[[#This Row],[Sales]]</f>
        <v>0.46000000000000008</v>
      </c>
      <c r="O4246" s="1" t="str">
        <f>IF(Clean_Data[[#This Row],[Discount]]=0,"No Discount",
IF(Clean_Data[[#This Row],[Discount]]&lt;=0.2,"Low",
IF(Clean_Data[[#This Row],[Discount]]&lt;=0.5,"Medium","High")))</f>
        <v>No Discount</v>
      </c>
      <c r="P4246" s="1" t="str">
        <f>IF(Clean_Data[[#This Row],[Sales]]&lt;100,"Low",
IF(Clean_Data[[#This Row],[Sales]]&lt;500,"Medium","High"))</f>
        <v>Low</v>
      </c>
    </row>
    <row r="4247" spans="1:16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1">
        <v>751.92</v>
      </c>
      <c r="K4247" s="1">
        <v>4</v>
      </c>
      <c r="L4247" s="1">
        <v>0</v>
      </c>
      <c r="M4247" s="1">
        <v>150.38399999999999</v>
      </c>
      <c r="N4247" s="1">
        <f>Clean_Data[[#This Row],[Profit]]/Clean_Data[[#This Row],[Sales]]</f>
        <v>0.19999999999999998</v>
      </c>
      <c r="O4247" s="1" t="str">
        <f>IF(Clean_Data[[#This Row],[Discount]]=0,"No Discount",
IF(Clean_Data[[#This Row],[Discount]]&lt;=0.2,"Low",
IF(Clean_Data[[#This Row],[Discount]]&lt;=0.5,"Medium","High")))</f>
        <v>No Discount</v>
      </c>
      <c r="P4247" s="1" t="str">
        <f>IF(Clean_Data[[#This Row],[Sales]]&lt;100,"Low",
IF(Clean_Data[[#This Row],[Sales]]&lt;500,"Medium","High"))</f>
        <v>High</v>
      </c>
    </row>
    <row r="4248" spans="1:16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1">
        <v>887.10299999999995</v>
      </c>
      <c r="K4248" s="1">
        <v>7</v>
      </c>
      <c r="L4248" s="1">
        <v>0.1</v>
      </c>
      <c r="M4248" s="1">
        <v>177.42060000000001</v>
      </c>
      <c r="N4248" s="1">
        <f>Clean_Data[[#This Row],[Profit]]/Clean_Data[[#This Row],[Sales]]</f>
        <v>0.2</v>
      </c>
      <c r="O4248" s="1" t="str">
        <f>IF(Clean_Data[[#This Row],[Discount]]=0,"No Discount",
IF(Clean_Data[[#This Row],[Discount]]&lt;=0.2,"Low",
IF(Clean_Data[[#This Row],[Discount]]&lt;=0.5,"Medium","High")))</f>
        <v>Low</v>
      </c>
      <c r="P4248" s="1" t="str">
        <f>IF(Clean_Data[[#This Row],[Sales]]&lt;100,"Low",
IF(Clean_Data[[#This Row],[Sales]]&lt;500,"Medium","High"))</f>
        <v>High</v>
      </c>
    </row>
    <row r="4249" spans="1:16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1">
        <v>55.944000000000003</v>
      </c>
      <c r="K4249" s="1">
        <v>7</v>
      </c>
      <c r="L4249" s="1">
        <v>0.2</v>
      </c>
      <c r="M4249" s="1">
        <v>-13.2867</v>
      </c>
      <c r="N4249" s="1">
        <f>Clean_Data[[#This Row],[Profit]]/Clean_Data[[#This Row],[Sales]]</f>
        <v>-0.23749999999999999</v>
      </c>
      <c r="O4249" s="1" t="str">
        <f>IF(Clean_Data[[#This Row],[Discount]]=0,"No Discount",
IF(Clean_Data[[#This Row],[Discount]]&lt;=0.2,"Low",
IF(Clean_Data[[#This Row],[Discount]]&lt;=0.5,"Medium","High")))</f>
        <v>Low</v>
      </c>
      <c r="P4249" s="1" t="str">
        <f>IF(Clean_Data[[#This Row],[Sales]]&lt;100,"Low",
IF(Clean_Data[[#This Row],[Sales]]&lt;500,"Medium","High"))</f>
        <v>Low</v>
      </c>
    </row>
    <row r="4250" spans="1:16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1">
        <v>10.688000000000001</v>
      </c>
      <c r="K4250" s="1">
        <v>2</v>
      </c>
      <c r="L4250" s="1">
        <v>0.2</v>
      </c>
      <c r="M4250" s="1">
        <v>2.2711999999999999</v>
      </c>
      <c r="N4250" s="1">
        <f>Clean_Data[[#This Row],[Profit]]/Clean_Data[[#This Row],[Sales]]</f>
        <v>0.21249999999999997</v>
      </c>
      <c r="O4250" s="1" t="str">
        <f>IF(Clean_Data[[#This Row],[Discount]]=0,"No Discount",
IF(Clean_Data[[#This Row],[Discount]]&lt;=0.2,"Low",
IF(Clean_Data[[#This Row],[Discount]]&lt;=0.5,"Medium","High")))</f>
        <v>Low</v>
      </c>
      <c r="P4250" s="1" t="str">
        <f>IF(Clean_Data[[#This Row],[Sales]]&lt;100,"Low",
IF(Clean_Data[[#This Row],[Sales]]&lt;500,"Medium","High"))</f>
        <v>Low</v>
      </c>
    </row>
    <row r="4251" spans="1:16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1">
        <v>11.824</v>
      </c>
      <c r="K4251" s="1">
        <v>2</v>
      </c>
      <c r="L4251" s="1">
        <v>0.2</v>
      </c>
      <c r="M4251" s="1">
        <v>1.0346</v>
      </c>
      <c r="N4251" s="1">
        <f>Clean_Data[[#This Row],[Profit]]/Clean_Data[[#This Row],[Sales]]</f>
        <v>8.7499999999999994E-2</v>
      </c>
      <c r="O4251" s="1" t="str">
        <f>IF(Clean_Data[[#This Row],[Discount]]=0,"No Discount",
IF(Clean_Data[[#This Row],[Discount]]&lt;=0.2,"Low",
IF(Clean_Data[[#This Row],[Discount]]&lt;=0.5,"Medium","High")))</f>
        <v>Low</v>
      </c>
      <c r="P4251" s="1" t="str">
        <f>IF(Clean_Data[[#This Row],[Sales]]&lt;100,"Low",
IF(Clean_Data[[#This Row],[Sales]]&lt;500,"Medium","High"))</f>
        <v>Low</v>
      </c>
    </row>
    <row r="4252" spans="1:16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1">
        <v>63.311999999999998</v>
      </c>
      <c r="K4252" s="1">
        <v>3</v>
      </c>
      <c r="L4252" s="1">
        <v>0.2</v>
      </c>
      <c r="M4252" s="1">
        <v>20.5764</v>
      </c>
      <c r="N4252" s="1">
        <f>Clean_Data[[#This Row],[Profit]]/Clean_Data[[#This Row],[Sales]]</f>
        <v>0.32500000000000001</v>
      </c>
      <c r="O4252" s="1" t="str">
        <f>IF(Clean_Data[[#This Row],[Discount]]=0,"No Discount",
IF(Clean_Data[[#This Row],[Discount]]&lt;=0.2,"Low",
IF(Clean_Data[[#This Row],[Discount]]&lt;=0.5,"Medium","High")))</f>
        <v>Low</v>
      </c>
      <c r="P4252" s="1" t="str">
        <f>IF(Clean_Data[[#This Row],[Sales]]&lt;100,"Low",
IF(Clean_Data[[#This Row],[Sales]]&lt;500,"Medium","High"))</f>
        <v>Low</v>
      </c>
    </row>
    <row r="4253" spans="1:16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1">
        <v>96.784000000000006</v>
      </c>
      <c r="K4253" s="1">
        <v>4</v>
      </c>
      <c r="L4253" s="1">
        <v>0.8</v>
      </c>
      <c r="M4253" s="1">
        <v>-145.17599999999999</v>
      </c>
      <c r="N4253" s="1">
        <f>Clean_Data[[#This Row],[Profit]]/Clean_Data[[#This Row],[Sales]]</f>
        <v>-1.4999999999999998</v>
      </c>
      <c r="O4253" s="1" t="str">
        <f>IF(Clean_Data[[#This Row],[Discount]]=0,"No Discount",
IF(Clean_Data[[#This Row],[Discount]]&lt;=0.2,"Low",
IF(Clean_Data[[#This Row],[Discount]]&lt;=0.5,"Medium","High")))</f>
        <v>High</v>
      </c>
      <c r="P4253" s="1" t="str">
        <f>IF(Clean_Data[[#This Row],[Sales]]&lt;100,"Low",
IF(Clean_Data[[#This Row],[Sales]]&lt;500,"Medium","High"))</f>
        <v>Low</v>
      </c>
    </row>
    <row r="4254" spans="1:16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1">
        <v>10.476000000000001</v>
      </c>
      <c r="K4254" s="1">
        <v>3</v>
      </c>
      <c r="L4254" s="1">
        <v>0.6</v>
      </c>
      <c r="M4254" s="1">
        <v>-6.8094000000000001</v>
      </c>
      <c r="N4254" s="1">
        <f>Clean_Data[[#This Row],[Profit]]/Clean_Data[[#This Row],[Sales]]</f>
        <v>-0.64999999999999991</v>
      </c>
      <c r="O4254" s="1" t="str">
        <f>IF(Clean_Data[[#This Row],[Discount]]=0,"No Discount",
IF(Clean_Data[[#This Row],[Discount]]&lt;=0.2,"Low",
IF(Clean_Data[[#This Row],[Discount]]&lt;=0.5,"Medium","High")))</f>
        <v>High</v>
      </c>
      <c r="P4254" s="1" t="str">
        <f>IF(Clean_Data[[#This Row],[Sales]]&lt;100,"Low",
IF(Clean_Data[[#This Row],[Sales]]&lt;500,"Medium","High"))</f>
        <v>Low</v>
      </c>
    </row>
    <row r="4255" spans="1:16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1">
        <v>9.7620000000000005</v>
      </c>
      <c r="K4255" s="1">
        <v>2</v>
      </c>
      <c r="L4255" s="1">
        <v>0.7</v>
      </c>
      <c r="M4255" s="1">
        <v>-6.8334000000000001</v>
      </c>
      <c r="N4255" s="1">
        <f>Clean_Data[[#This Row],[Profit]]/Clean_Data[[#This Row],[Sales]]</f>
        <v>-0.7</v>
      </c>
      <c r="O4255" s="1" t="str">
        <f>IF(Clean_Data[[#This Row],[Discount]]=0,"No Discount",
IF(Clean_Data[[#This Row],[Discount]]&lt;=0.2,"Low",
IF(Clean_Data[[#This Row],[Discount]]&lt;=0.5,"Medium","High")))</f>
        <v>High</v>
      </c>
      <c r="P4255" s="1" t="str">
        <f>IF(Clean_Data[[#This Row],[Sales]]&lt;100,"Low",
IF(Clean_Data[[#This Row],[Sales]]&lt;500,"Medium","High"))</f>
        <v>Low</v>
      </c>
    </row>
    <row r="4256" spans="1:16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1">
        <v>196.78399999999999</v>
      </c>
      <c r="K4256" s="1">
        <v>2</v>
      </c>
      <c r="L4256" s="1">
        <v>0.2</v>
      </c>
      <c r="M4256" s="1">
        <v>-22.138200000000001</v>
      </c>
      <c r="N4256" s="1">
        <f>Clean_Data[[#This Row],[Profit]]/Clean_Data[[#This Row],[Sales]]</f>
        <v>-0.11250000000000002</v>
      </c>
      <c r="O4256" s="1" t="str">
        <f>IF(Clean_Data[[#This Row],[Discount]]=0,"No Discount",
IF(Clean_Data[[#This Row],[Discount]]&lt;=0.2,"Low",
IF(Clean_Data[[#This Row],[Discount]]&lt;=0.5,"Medium","High")))</f>
        <v>Low</v>
      </c>
      <c r="P4256" s="1" t="str">
        <f>IF(Clean_Data[[#This Row],[Sales]]&lt;100,"Low",
IF(Clean_Data[[#This Row],[Sales]]&lt;500,"Medium","High"))</f>
        <v>Medium</v>
      </c>
    </row>
    <row r="4257" spans="1:16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1">
        <v>47.98</v>
      </c>
      <c r="K4257" s="1">
        <v>2</v>
      </c>
      <c r="L4257" s="1">
        <v>0</v>
      </c>
      <c r="M4257" s="1">
        <v>23.99</v>
      </c>
      <c r="N4257" s="1">
        <f>Clean_Data[[#This Row],[Profit]]/Clean_Data[[#This Row],[Sales]]</f>
        <v>0.5</v>
      </c>
      <c r="O4257" s="1" t="str">
        <f>IF(Clean_Data[[#This Row],[Discount]]=0,"No Discount",
IF(Clean_Data[[#This Row],[Discount]]&lt;=0.2,"Low",
IF(Clean_Data[[#This Row],[Discount]]&lt;=0.5,"Medium","High")))</f>
        <v>No Discount</v>
      </c>
      <c r="P4257" s="1" t="str">
        <f>IF(Clean_Data[[#This Row],[Sales]]&lt;100,"Low",
IF(Clean_Data[[#This Row],[Sales]]&lt;500,"Medium","High"))</f>
        <v>Low</v>
      </c>
    </row>
    <row r="4258" spans="1:16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1">
        <v>13.05</v>
      </c>
      <c r="K4258" s="1">
        <v>5</v>
      </c>
      <c r="L4258" s="1">
        <v>0</v>
      </c>
      <c r="M4258" s="1">
        <v>6.0030000000000001</v>
      </c>
      <c r="N4258" s="1">
        <f>Clean_Data[[#This Row],[Profit]]/Clean_Data[[#This Row],[Sales]]</f>
        <v>0.45999999999999996</v>
      </c>
      <c r="O4258" s="1" t="str">
        <f>IF(Clean_Data[[#This Row],[Discount]]=0,"No Discount",
IF(Clean_Data[[#This Row],[Discount]]&lt;=0.2,"Low",
IF(Clean_Data[[#This Row],[Discount]]&lt;=0.5,"Medium","High")))</f>
        <v>No Discount</v>
      </c>
      <c r="P4258" s="1" t="str">
        <f>IF(Clean_Data[[#This Row],[Sales]]&lt;100,"Low",
IF(Clean_Data[[#This Row],[Sales]]&lt;500,"Medium","High"))</f>
        <v>Low</v>
      </c>
    </row>
    <row r="4259" spans="1:16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1">
        <v>63.96</v>
      </c>
      <c r="K4259" s="1">
        <v>4</v>
      </c>
      <c r="L4259" s="1">
        <v>0</v>
      </c>
      <c r="M4259" s="1">
        <v>19.8276</v>
      </c>
      <c r="N4259" s="1">
        <f>Clean_Data[[#This Row],[Profit]]/Clean_Data[[#This Row],[Sales]]</f>
        <v>0.31</v>
      </c>
      <c r="O4259" s="1" t="str">
        <f>IF(Clean_Data[[#This Row],[Discount]]=0,"No Discount",
IF(Clean_Data[[#This Row],[Discount]]&lt;=0.2,"Low",
IF(Clean_Data[[#This Row],[Discount]]&lt;=0.5,"Medium","High")))</f>
        <v>No Discount</v>
      </c>
      <c r="P4259" s="1" t="str">
        <f>IF(Clean_Data[[#This Row],[Sales]]&lt;100,"Low",
IF(Clean_Data[[#This Row],[Sales]]&lt;500,"Medium","High"))</f>
        <v>Low</v>
      </c>
    </row>
    <row r="4260" spans="1:16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1">
        <v>80.48</v>
      </c>
      <c r="K4260" s="1">
        <v>1</v>
      </c>
      <c r="L4260" s="1">
        <v>0</v>
      </c>
      <c r="M4260" s="1">
        <v>24.143999999999998</v>
      </c>
      <c r="N4260" s="1">
        <f>Clean_Data[[#This Row],[Profit]]/Clean_Data[[#This Row],[Sales]]</f>
        <v>0.3</v>
      </c>
      <c r="O4260" s="1" t="str">
        <f>IF(Clean_Data[[#This Row],[Discount]]=0,"No Discount",
IF(Clean_Data[[#This Row],[Discount]]&lt;=0.2,"Low",
IF(Clean_Data[[#This Row],[Discount]]&lt;=0.5,"Medium","High")))</f>
        <v>No Discount</v>
      </c>
      <c r="P4260" s="1" t="str">
        <f>IF(Clean_Data[[#This Row],[Sales]]&lt;100,"Low",
IF(Clean_Data[[#This Row],[Sales]]&lt;500,"Medium","High"))</f>
        <v>Low</v>
      </c>
    </row>
    <row r="4261" spans="1:16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1">
        <v>11.673</v>
      </c>
      <c r="K4261" s="1">
        <v>3</v>
      </c>
      <c r="L4261" s="1">
        <v>0.7</v>
      </c>
      <c r="M4261" s="1">
        <v>-7.782</v>
      </c>
      <c r="N4261" s="1">
        <f>Clean_Data[[#This Row],[Profit]]/Clean_Data[[#This Row],[Sales]]</f>
        <v>-0.66666666666666663</v>
      </c>
      <c r="O4261" s="1" t="str">
        <f>IF(Clean_Data[[#This Row],[Discount]]=0,"No Discount",
IF(Clean_Data[[#This Row],[Discount]]&lt;=0.2,"Low",
IF(Clean_Data[[#This Row],[Discount]]&lt;=0.5,"Medium","High")))</f>
        <v>High</v>
      </c>
      <c r="P4261" s="1" t="str">
        <f>IF(Clean_Data[[#This Row],[Sales]]&lt;100,"Low",
IF(Clean_Data[[#This Row],[Sales]]&lt;500,"Medium","High"))</f>
        <v>Low</v>
      </c>
    </row>
    <row r="4262" spans="1:16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1">
        <v>863.12800000000004</v>
      </c>
      <c r="K4262" s="1">
        <v>8</v>
      </c>
      <c r="L4262" s="1">
        <v>0.3</v>
      </c>
      <c r="M4262" s="1">
        <v>-160.29519999999999</v>
      </c>
      <c r="N4262" s="1">
        <f>Clean_Data[[#This Row],[Profit]]/Clean_Data[[#This Row],[Sales]]</f>
        <v>-0.18571428571428569</v>
      </c>
      <c r="O4262" s="1" t="str">
        <f>IF(Clean_Data[[#This Row],[Discount]]=0,"No Discount",
IF(Clean_Data[[#This Row],[Discount]]&lt;=0.2,"Low",
IF(Clean_Data[[#This Row],[Discount]]&lt;=0.5,"Medium","High")))</f>
        <v>Medium</v>
      </c>
      <c r="P4262" s="1" t="str">
        <f>IF(Clean_Data[[#This Row],[Sales]]&lt;100,"Low",
IF(Clean_Data[[#This Row],[Sales]]&lt;500,"Medium","High"))</f>
        <v>High</v>
      </c>
    </row>
    <row r="4263" spans="1:16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1">
        <v>3.5640000000000001</v>
      </c>
      <c r="K4263" s="1">
        <v>3</v>
      </c>
      <c r="L4263" s="1">
        <v>0.8</v>
      </c>
      <c r="M4263" s="1">
        <v>-6.2370000000000001</v>
      </c>
      <c r="N4263" s="1">
        <f>Clean_Data[[#This Row],[Profit]]/Clean_Data[[#This Row],[Sales]]</f>
        <v>-1.75</v>
      </c>
      <c r="O4263" s="1" t="str">
        <f>IF(Clean_Data[[#This Row],[Discount]]=0,"No Discount",
IF(Clean_Data[[#This Row],[Discount]]&lt;=0.2,"Low",
IF(Clean_Data[[#This Row],[Discount]]&lt;=0.5,"Medium","High")))</f>
        <v>High</v>
      </c>
      <c r="P4263" s="1" t="str">
        <f>IF(Clean_Data[[#This Row],[Sales]]&lt;100,"Low",
IF(Clean_Data[[#This Row],[Sales]]&lt;500,"Medium","High"))</f>
        <v>Low</v>
      </c>
    </row>
    <row r="4264" spans="1:16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1">
        <v>956.66480000000001</v>
      </c>
      <c r="K4264" s="1">
        <v>7</v>
      </c>
      <c r="L4264" s="1">
        <v>0.32</v>
      </c>
      <c r="M4264" s="1">
        <v>-225.0976</v>
      </c>
      <c r="N4264" s="1">
        <f>Clean_Data[[#This Row],[Profit]]/Clean_Data[[#This Row],[Sales]]</f>
        <v>-0.23529411764705882</v>
      </c>
      <c r="O4264" s="1" t="str">
        <f>IF(Clean_Data[[#This Row],[Discount]]=0,"No Discount",
IF(Clean_Data[[#This Row],[Discount]]&lt;=0.2,"Low",
IF(Clean_Data[[#This Row],[Discount]]&lt;=0.5,"Medium","High")))</f>
        <v>Medium</v>
      </c>
      <c r="P4264" s="1" t="str">
        <f>IF(Clean_Data[[#This Row],[Sales]]&lt;100,"Low",
IF(Clean_Data[[#This Row],[Sales]]&lt;500,"Medium","High"))</f>
        <v>High</v>
      </c>
    </row>
    <row r="4265" spans="1:16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1">
        <v>12.587999999999999</v>
      </c>
      <c r="K4265" s="1">
        <v>3</v>
      </c>
      <c r="L4265" s="1">
        <v>0.8</v>
      </c>
      <c r="M4265" s="1">
        <v>-20.140799999999999</v>
      </c>
      <c r="N4265" s="1">
        <f>Clean_Data[[#This Row],[Profit]]/Clean_Data[[#This Row],[Sales]]</f>
        <v>-1.6</v>
      </c>
      <c r="O4265" s="1" t="str">
        <f>IF(Clean_Data[[#This Row],[Discount]]=0,"No Discount",
IF(Clean_Data[[#This Row],[Discount]]&lt;=0.2,"Low",
IF(Clean_Data[[#This Row],[Discount]]&lt;=0.5,"Medium","High")))</f>
        <v>High</v>
      </c>
      <c r="P4265" s="1" t="str">
        <f>IF(Clean_Data[[#This Row],[Sales]]&lt;100,"Low",
IF(Clean_Data[[#This Row],[Sales]]&lt;500,"Medium","High"))</f>
        <v>Low</v>
      </c>
    </row>
    <row r="4266" spans="1:16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1">
        <v>171.96</v>
      </c>
      <c r="K4266" s="1">
        <v>5</v>
      </c>
      <c r="L4266" s="1">
        <v>0.2</v>
      </c>
      <c r="M4266" s="1">
        <v>45.139499999999998</v>
      </c>
      <c r="N4266" s="1">
        <f>Clean_Data[[#This Row],[Profit]]/Clean_Data[[#This Row],[Sales]]</f>
        <v>0.26249999999999996</v>
      </c>
      <c r="O4266" s="1" t="str">
        <f>IF(Clean_Data[[#This Row],[Discount]]=0,"No Discount",
IF(Clean_Data[[#This Row],[Discount]]&lt;=0.2,"Low",
IF(Clean_Data[[#This Row],[Discount]]&lt;=0.5,"Medium","High")))</f>
        <v>Low</v>
      </c>
      <c r="P4266" s="1" t="str">
        <f>IF(Clean_Data[[#This Row],[Sales]]&lt;100,"Low",
IF(Clean_Data[[#This Row],[Sales]]&lt;500,"Medium","High"))</f>
        <v>Medium</v>
      </c>
    </row>
    <row r="4267" spans="1:16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1">
        <v>871.4</v>
      </c>
      <c r="K4267" s="1">
        <v>4</v>
      </c>
      <c r="L4267" s="1">
        <v>0</v>
      </c>
      <c r="M4267" s="1">
        <v>148.13800000000001</v>
      </c>
      <c r="N4267" s="1">
        <f>Clean_Data[[#This Row],[Profit]]/Clean_Data[[#This Row],[Sales]]</f>
        <v>0.17</v>
      </c>
      <c r="O4267" s="1" t="str">
        <f>IF(Clean_Data[[#This Row],[Discount]]=0,"No Discount",
IF(Clean_Data[[#This Row],[Discount]]&lt;=0.2,"Low",
IF(Clean_Data[[#This Row],[Discount]]&lt;=0.5,"Medium","High")))</f>
        <v>No Discount</v>
      </c>
      <c r="P4267" s="1" t="str">
        <f>IF(Clean_Data[[#This Row],[Sales]]&lt;100,"Low",
IF(Clean_Data[[#This Row],[Sales]]&lt;500,"Medium","High"))</f>
        <v>High</v>
      </c>
    </row>
    <row r="4268" spans="1:16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1">
        <v>692.47199999999998</v>
      </c>
      <c r="K4268" s="1">
        <v>11</v>
      </c>
      <c r="L4268" s="1">
        <v>0.2</v>
      </c>
      <c r="M4268" s="1">
        <v>190.4298</v>
      </c>
      <c r="N4268" s="1">
        <f>Clean_Data[[#This Row],[Profit]]/Clean_Data[[#This Row],[Sales]]</f>
        <v>0.27500000000000002</v>
      </c>
      <c r="O4268" s="1" t="str">
        <f>IF(Clean_Data[[#This Row],[Discount]]=0,"No Discount",
IF(Clean_Data[[#This Row],[Discount]]&lt;=0.2,"Low",
IF(Clean_Data[[#This Row],[Discount]]&lt;=0.5,"Medium","High")))</f>
        <v>Low</v>
      </c>
      <c r="P4268" s="1" t="str">
        <f>IF(Clean_Data[[#This Row],[Sales]]&lt;100,"Low",
IF(Clean_Data[[#This Row],[Sales]]&lt;500,"Medium","High"))</f>
        <v>High</v>
      </c>
    </row>
    <row r="4269" spans="1:16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1">
        <v>207.76</v>
      </c>
      <c r="K4269" s="1">
        <v>4</v>
      </c>
      <c r="L4269" s="1">
        <v>0</v>
      </c>
      <c r="M4269" s="1">
        <v>85.181600000000003</v>
      </c>
      <c r="N4269" s="1">
        <f>Clean_Data[[#This Row],[Profit]]/Clean_Data[[#This Row],[Sales]]</f>
        <v>0.41000000000000003</v>
      </c>
      <c r="O4269" s="1" t="str">
        <f>IF(Clean_Data[[#This Row],[Discount]]=0,"No Discount",
IF(Clean_Data[[#This Row],[Discount]]&lt;=0.2,"Low",
IF(Clean_Data[[#This Row],[Discount]]&lt;=0.5,"Medium","High")))</f>
        <v>No Discount</v>
      </c>
      <c r="P4269" s="1" t="str">
        <f>IF(Clean_Data[[#This Row],[Sales]]&lt;100,"Low",
IF(Clean_Data[[#This Row],[Sales]]&lt;500,"Medium","High"))</f>
        <v>Medium</v>
      </c>
    </row>
    <row r="4270" spans="1:16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1">
        <v>71.927999999999997</v>
      </c>
      <c r="K4270" s="1">
        <v>9</v>
      </c>
      <c r="L4270" s="1">
        <v>0.2</v>
      </c>
      <c r="M4270" s="1">
        <v>6.2937000000000003</v>
      </c>
      <c r="N4270" s="1">
        <f>Clean_Data[[#This Row],[Profit]]/Clean_Data[[#This Row],[Sales]]</f>
        <v>8.7500000000000008E-2</v>
      </c>
      <c r="O4270" s="1" t="str">
        <f>IF(Clean_Data[[#This Row],[Discount]]=0,"No Discount",
IF(Clean_Data[[#This Row],[Discount]]&lt;=0.2,"Low",
IF(Clean_Data[[#This Row],[Discount]]&lt;=0.5,"Medium","High")))</f>
        <v>Low</v>
      </c>
      <c r="P4270" s="1" t="str">
        <f>IF(Clean_Data[[#This Row],[Sales]]&lt;100,"Low",
IF(Clean_Data[[#This Row],[Sales]]&lt;500,"Medium","High"))</f>
        <v>Low</v>
      </c>
    </row>
    <row r="4271" spans="1:16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1">
        <v>25.99</v>
      </c>
      <c r="K4271" s="1">
        <v>1</v>
      </c>
      <c r="L4271" s="1">
        <v>0</v>
      </c>
      <c r="M4271" s="1">
        <v>7.5370999999999997</v>
      </c>
      <c r="N4271" s="1">
        <f>Clean_Data[[#This Row],[Profit]]/Clean_Data[[#This Row],[Sales]]</f>
        <v>0.28999999999999998</v>
      </c>
      <c r="O4271" s="1" t="str">
        <f>IF(Clean_Data[[#This Row],[Discount]]=0,"No Discount",
IF(Clean_Data[[#This Row],[Discount]]&lt;=0.2,"Low",
IF(Clean_Data[[#This Row],[Discount]]&lt;=0.5,"Medium","High")))</f>
        <v>No Discount</v>
      </c>
      <c r="P4271" s="1" t="str">
        <f>IF(Clean_Data[[#This Row],[Sales]]&lt;100,"Low",
IF(Clean_Data[[#This Row],[Sales]]&lt;500,"Medium","High"))</f>
        <v>Low</v>
      </c>
    </row>
    <row r="4272" spans="1:16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1">
        <v>3.5920000000000001</v>
      </c>
      <c r="K4272" s="1">
        <v>1</v>
      </c>
      <c r="L4272" s="1">
        <v>0.2</v>
      </c>
      <c r="M4272" s="1">
        <v>1.1225000000000001</v>
      </c>
      <c r="N4272" s="1">
        <f>Clean_Data[[#This Row],[Profit]]/Clean_Data[[#This Row],[Sales]]</f>
        <v>0.3125</v>
      </c>
      <c r="O4272" s="1" t="str">
        <f>IF(Clean_Data[[#This Row],[Discount]]=0,"No Discount",
IF(Clean_Data[[#This Row],[Discount]]&lt;=0.2,"Low",
IF(Clean_Data[[#This Row],[Discount]]&lt;=0.5,"Medium","High")))</f>
        <v>Low</v>
      </c>
      <c r="P4272" s="1" t="str">
        <f>IF(Clean_Data[[#This Row],[Sales]]&lt;100,"Low",
IF(Clean_Data[[#This Row],[Sales]]&lt;500,"Medium","High"))</f>
        <v>Low</v>
      </c>
    </row>
    <row r="4273" spans="1:16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1">
        <v>48.631999999999998</v>
      </c>
      <c r="K4273" s="1">
        <v>2</v>
      </c>
      <c r="L4273" s="1">
        <v>0.8</v>
      </c>
      <c r="M4273" s="1">
        <v>-121.58</v>
      </c>
      <c r="N4273" s="1">
        <f>Clean_Data[[#This Row],[Profit]]/Clean_Data[[#This Row],[Sales]]</f>
        <v>-2.5</v>
      </c>
      <c r="O4273" s="1" t="str">
        <f>IF(Clean_Data[[#This Row],[Discount]]=0,"No Discount",
IF(Clean_Data[[#This Row],[Discount]]&lt;=0.2,"Low",
IF(Clean_Data[[#This Row],[Discount]]&lt;=0.5,"Medium","High")))</f>
        <v>High</v>
      </c>
      <c r="P4273" s="1" t="str">
        <f>IF(Clean_Data[[#This Row],[Sales]]&lt;100,"Low",
IF(Clean_Data[[#This Row],[Sales]]&lt;500,"Medium","High"))</f>
        <v>Low</v>
      </c>
    </row>
    <row r="4274" spans="1:16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1">
        <v>323.10000000000002</v>
      </c>
      <c r="K4274" s="1">
        <v>2</v>
      </c>
      <c r="L4274" s="1">
        <v>0</v>
      </c>
      <c r="M4274" s="1">
        <v>61.389000000000003</v>
      </c>
      <c r="N4274" s="1">
        <f>Clean_Data[[#This Row],[Profit]]/Clean_Data[[#This Row],[Sales]]</f>
        <v>0.19</v>
      </c>
      <c r="O4274" s="1" t="str">
        <f>IF(Clean_Data[[#This Row],[Discount]]=0,"No Discount",
IF(Clean_Data[[#This Row],[Discount]]&lt;=0.2,"Low",
IF(Clean_Data[[#This Row],[Discount]]&lt;=0.5,"Medium","High")))</f>
        <v>No Discount</v>
      </c>
      <c r="P4274" s="1" t="str">
        <f>IF(Clean_Data[[#This Row],[Sales]]&lt;100,"Low",
IF(Clean_Data[[#This Row],[Sales]]&lt;500,"Medium","High"))</f>
        <v>Medium</v>
      </c>
    </row>
    <row r="4275" spans="1:16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1">
        <v>9099.93</v>
      </c>
      <c r="K4275" s="1">
        <v>7</v>
      </c>
      <c r="L4275" s="1">
        <v>0</v>
      </c>
      <c r="M4275" s="1">
        <v>2365.9818</v>
      </c>
      <c r="N4275" s="1">
        <f>Clean_Data[[#This Row],[Profit]]/Clean_Data[[#This Row],[Sales]]</f>
        <v>0.26</v>
      </c>
      <c r="O4275" s="1" t="str">
        <f>IF(Clean_Data[[#This Row],[Discount]]=0,"No Discount",
IF(Clean_Data[[#This Row],[Discount]]&lt;=0.2,"Low",
IF(Clean_Data[[#This Row],[Discount]]&lt;=0.5,"Medium","High")))</f>
        <v>No Discount</v>
      </c>
      <c r="P4275" s="1" t="str">
        <f>IF(Clean_Data[[#This Row],[Sales]]&lt;100,"Low",
IF(Clean_Data[[#This Row],[Sales]]&lt;500,"Medium","High"))</f>
        <v>High</v>
      </c>
    </row>
    <row r="4276" spans="1:16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1">
        <v>9.9600000000000009</v>
      </c>
      <c r="K4276" s="1">
        <v>2</v>
      </c>
      <c r="L4276" s="1">
        <v>0</v>
      </c>
      <c r="M4276" s="1">
        <v>3.2867999999999999</v>
      </c>
      <c r="N4276" s="1">
        <f>Clean_Data[[#This Row],[Profit]]/Clean_Data[[#This Row],[Sales]]</f>
        <v>0.32999999999999996</v>
      </c>
      <c r="O4276" s="1" t="str">
        <f>IF(Clean_Data[[#This Row],[Discount]]=0,"No Discount",
IF(Clean_Data[[#This Row],[Discount]]&lt;=0.2,"Low",
IF(Clean_Data[[#This Row],[Discount]]&lt;=0.5,"Medium","High")))</f>
        <v>No Discount</v>
      </c>
      <c r="P4276" s="1" t="str">
        <f>IF(Clean_Data[[#This Row],[Sales]]&lt;100,"Low",
IF(Clean_Data[[#This Row],[Sales]]&lt;500,"Medium","High"))</f>
        <v>Low</v>
      </c>
    </row>
    <row r="4277" spans="1:16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1">
        <v>25.3</v>
      </c>
      <c r="K4277" s="1">
        <v>5</v>
      </c>
      <c r="L4277" s="1">
        <v>0</v>
      </c>
      <c r="M4277" s="1">
        <v>11.891</v>
      </c>
      <c r="N4277" s="1">
        <f>Clean_Data[[#This Row],[Profit]]/Clean_Data[[#This Row],[Sales]]</f>
        <v>0.47</v>
      </c>
      <c r="O4277" s="1" t="str">
        <f>IF(Clean_Data[[#This Row],[Discount]]=0,"No Discount",
IF(Clean_Data[[#This Row],[Discount]]&lt;=0.2,"Low",
IF(Clean_Data[[#This Row],[Discount]]&lt;=0.5,"Medium","High")))</f>
        <v>No Discount</v>
      </c>
      <c r="P4277" s="1" t="str">
        <f>IF(Clean_Data[[#This Row],[Sales]]&lt;100,"Low",
IF(Clean_Data[[#This Row],[Sales]]&lt;500,"Medium","High"))</f>
        <v>Low</v>
      </c>
    </row>
    <row r="4278" spans="1:16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1">
        <v>11.36</v>
      </c>
      <c r="K4278" s="1">
        <v>2</v>
      </c>
      <c r="L4278" s="1">
        <v>0</v>
      </c>
      <c r="M4278" s="1">
        <v>5.2256</v>
      </c>
      <c r="N4278" s="1">
        <f>Clean_Data[[#This Row],[Profit]]/Clean_Data[[#This Row],[Sales]]</f>
        <v>0.46</v>
      </c>
      <c r="O4278" s="1" t="str">
        <f>IF(Clean_Data[[#This Row],[Discount]]=0,"No Discount",
IF(Clean_Data[[#This Row],[Discount]]&lt;=0.2,"Low",
IF(Clean_Data[[#This Row],[Discount]]&lt;=0.5,"Medium","High")))</f>
        <v>No Discount</v>
      </c>
      <c r="P4278" s="1" t="str">
        <f>IF(Clean_Data[[#This Row],[Sales]]&lt;100,"Low",
IF(Clean_Data[[#This Row],[Sales]]&lt;500,"Medium","High"))</f>
        <v>Low</v>
      </c>
    </row>
    <row r="4279" spans="1:16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1">
        <v>69.263999999999996</v>
      </c>
      <c r="K4279" s="1">
        <v>2</v>
      </c>
      <c r="L4279" s="1">
        <v>0.1</v>
      </c>
      <c r="M4279" s="1">
        <v>14.622400000000001</v>
      </c>
      <c r="N4279" s="1">
        <f>Clean_Data[[#This Row],[Profit]]/Clean_Data[[#This Row],[Sales]]</f>
        <v>0.21111111111111114</v>
      </c>
      <c r="O4279" s="1" t="str">
        <f>IF(Clean_Data[[#This Row],[Discount]]=0,"No Discount",
IF(Clean_Data[[#This Row],[Discount]]&lt;=0.2,"Low",
IF(Clean_Data[[#This Row],[Discount]]&lt;=0.5,"Medium","High")))</f>
        <v>Low</v>
      </c>
      <c r="P4279" s="1" t="str">
        <f>IF(Clean_Data[[#This Row],[Sales]]&lt;100,"Low",
IF(Clean_Data[[#This Row],[Sales]]&lt;500,"Medium","High"))</f>
        <v>Low</v>
      </c>
    </row>
    <row r="4280" spans="1:16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1">
        <v>3.69</v>
      </c>
      <c r="K4280" s="1">
        <v>1</v>
      </c>
      <c r="L4280" s="1">
        <v>0</v>
      </c>
      <c r="M4280" s="1">
        <v>1.7343</v>
      </c>
      <c r="N4280" s="1">
        <f>Clean_Data[[#This Row],[Profit]]/Clean_Data[[#This Row],[Sales]]</f>
        <v>0.47</v>
      </c>
      <c r="O4280" s="1" t="str">
        <f>IF(Clean_Data[[#This Row],[Discount]]=0,"No Discount",
IF(Clean_Data[[#This Row],[Discount]]&lt;=0.2,"Low",
IF(Clean_Data[[#This Row],[Discount]]&lt;=0.5,"Medium","High")))</f>
        <v>No Discount</v>
      </c>
      <c r="P4280" s="1" t="str">
        <f>IF(Clean_Data[[#This Row],[Sales]]&lt;100,"Low",
IF(Clean_Data[[#This Row],[Sales]]&lt;500,"Medium","High"))</f>
        <v>Low</v>
      </c>
    </row>
    <row r="4281" spans="1:16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1">
        <v>1103.97</v>
      </c>
      <c r="K4281" s="1">
        <v>3</v>
      </c>
      <c r="L4281" s="1">
        <v>0</v>
      </c>
      <c r="M4281" s="1">
        <v>496.78649999999999</v>
      </c>
      <c r="N4281" s="1">
        <f>Clean_Data[[#This Row],[Profit]]/Clean_Data[[#This Row],[Sales]]</f>
        <v>0.44999999999999996</v>
      </c>
      <c r="O4281" s="1" t="str">
        <f>IF(Clean_Data[[#This Row],[Discount]]=0,"No Discount",
IF(Clean_Data[[#This Row],[Discount]]&lt;=0.2,"Low",
IF(Clean_Data[[#This Row],[Discount]]&lt;=0.5,"Medium","High")))</f>
        <v>No Discount</v>
      </c>
      <c r="P4281" s="1" t="str">
        <f>IF(Clean_Data[[#This Row],[Sales]]&lt;100,"Low",
IF(Clean_Data[[#This Row],[Sales]]&lt;500,"Medium","High"))</f>
        <v>High</v>
      </c>
    </row>
    <row r="4282" spans="1:16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1">
        <v>246.1328</v>
      </c>
      <c r="K4282" s="1">
        <v>2</v>
      </c>
      <c r="L4282" s="1">
        <v>0.32</v>
      </c>
      <c r="M4282" s="1">
        <v>-76.011600000000001</v>
      </c>
      <c r="N4282" s="1">
        <f>Clean_Data[[#This Row],[Profit]]/Clean_Data[[#This Row],[Sales]]</f>
        <v>-0.30882352941176472</v>
      </c>
      <c r="O4282" s="1" t="str">
        <f>IF(Clean_Data[[#This Row],[Discount]]=0,"No Discount",
IF(Clean_Data[[#This Row],[Discount]]&lt;=0.2,"Low",
IF(Clean_Data[[#This Row],[Discount]]&lt;=0.5,"Medium","High")))</f>
        <v>Medium</v>
      </c>
      <c r="P4282" s="1" t="str">
        <f>IF(Clean_Data[[#This Row],[Sales]]&lt;100,"Low",
IF(Clean_Data[[#This Row],[Sales]]&lt;500,"Medium","High"))</f>
        <v>Medium</v>
      </c>
    </row>
    <row r="4283" spans="1:16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1">
        <v>11.696</v>
      </c>
      <c r="K4283" s="1">
        <v>2</v>
      </c>
      <c r="L4283" s="1">
        <v>0.2</v>
      </c>
      <c r="M4283" s="1">
        <v>3.9474</v>
      </c>
      <c r="N4283" s="1">
        <f>Clean_Data[[#This Row],[Profit]]/Clean_Data[[#This Row],[Sales]]</f>
        <v>0.33750000000000002</v>
      </c>
      <c r="O4283" s="1" t="str">
        <f>IF(Clean_Data[[#This Row],[Discount]]=0,"No Discount",
IF(Clean_Data[[#This Row],[Discount]]&lt;=0.2,"Low",
IF(Clean_Data[[#This Row],[Discount]]&lt;=0.5,"Medium","High")))</f>
        <v>Low</v>
      </c>
      <c r="P4283" s="1" t="str">
        <f>IF(Clean_Data[[#This Row],[Sales]]&lt;100,"Low",
IF(Clean_Data[[#This Row],[Sales]]&lt;500,"Medium","High"))</f>
        <v>Low</v>
      </c>
    </row>
    <row r="4284" spans="1:16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1">
        <v>439.99200000000002</v>
      </c>
      <c r="K4284" s="1">
        <v>1</v>
      </c>
      <c r="L4284" s="1">
        <v>0.2</v>
      </c>
      <c r="M4284" s="1">
        <v>164.99700000000001</v>
      </c>
      <c r="N4284" s="1">
        <f>Clean_Data[[#This Row],[Profit]]/Clean_Data[[#This Row],[Sales]]</f>
        <v>0.375</v>
      </c>
      <c r="O4284" s="1" t="str">
        <f>IF(Clean_Data[[#This Row],[Discount]]=0,"No Discount",
IF(Clean_Data[[#This Row],[Discount]]&lt;=0.2,"Low",
IF(Clean_Data[[#This Row],[Discount]]&lt;=0.5,"Medium","High")))</f>
        <v>Low</v>
      </c>
      <c r="P4284" s="1" t="str">
        <f>IF(Clean_Data[[#This Row],[Sales]]&lt;100,"Low",
IF(Clean_Data[[#This Row],[Sales]]&lt;500,"Medium","High"))</f>
        <v>Medium</v>
      </c>
    </row>
    <row r="4285" spans="1:16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1">
        <v>64.784000000000006</v>
      </c>
      <c r="K4285" s="1">
        <v>1</v>
      </c>
      <c r="L4285" s="1">
        <v>0.2</v>
      </c>
      <c r="M4285" s="1">
        <v>-12.956799999999999</v>
      </c>
      <c r="N4285" s="1">
        <f>Clean_Data[[#This Row],[Profit]]/Clean_Data[[#This Row],[Sales]]</f>
        <v>-0.19999999999999998</v>
      </c>
      <c r="O4285" s="1" t="str">
        <f>IF(Clean_Data[[#This Row],[Discount]]=0,"No Discount",
IF(Clean_Data[[#This Row],[Discount]]&lt;=0.2,"Low",
IF(Clean_Data[[#This Row],[Discount]]&lt;=0.5,"Medium","High")))</f>
        <v>Low</v>
      </c>
      <c r="P4285" s="1" t="str">
        <f>IF(Clean_Data[[#This Row],[Sales]]&lt;100,"Low",
IF(Clean_Data[[#This Row],[Sales]]&lt;500,"Medium","High"))</f>
        <v>Low</v>
      </c>
    </row>
    <row r="4286" spans="1:16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1">
        <v>33.28</v>
      </c>
      <c r="K4286" s="1">
        <v>5</v>
      </c>
      <c r="L4286" s="1">
        <v>0.8</v>
      </c>
      <c r="M4286" s="1">
        <v>-49.92</v>
      </c>
      <c r="N4286" s="1">
        <f>Clean_Data[[#This Row],[Profit]]/Clean_Data[[#This Row],[Sales]]</f>
        <v>-1.5</v>
      </c>
      <c r="O4286" s="1" t="str">
        <f>IF(Clean_Data[[#This Row],[Discount]]=0,"No Discount",
IF(Clean_Data[[#This Row],[Discount]]&lt;=0.2,"Low",
IF(Clean_Data[[#This Row],[Discount]]&lt;=0.5,"Medium","High")))</f>
        <v>High</v>
      </c>
      <c r="P4286" s="1" t="str">
        <f>IF(Clean_Data[[#This Row],[Sales]]&lt;100,"Low",
IF(Clean_Data[[#This Row],[Sales]]&lt;500,"Medium","High"))</f>
        <v>Low</v>
      </c>
    </row>
    <row r="4287" spans="1:16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1">
        <v>14.087999999999999</v>
      </c>
      <c r="K4287" s="1">
        <v>3</v>
      </c>
      <c r="L4287" s="1">
        <v>0.2</v>
      </c>
      <c r="M4287" s="1">
        <v>4.9307999999999996</v>
      </c>
      <c r="N4287" s="1">
        <f>Clean_Data[[#This Row],[Profit]]/Clean_Data[[#This Row],[Sales]]</f>
        <v>0.35</v>
      </c>
      <c r="O4287" s="1" t="str">
        <f>IF(Clean_Data[[#This Row],[Discount]]=0,"No Discount",
IF(Clean_Data[[#This Row],[Discount]]&lt;=0.2,"Low",
IF(Clean_Data[[#This Row],[Discount]]&lt;=0.5,"Medium","High")))</f>
        <v>Low</v>
      </c>
      <c r="P4287" s="1" t="str">
        <f>IF(Clean_Data[[#This Row],[Sales]]&lt;100,"Low",
IF(Clean_Data[[#This Row],[Sales]]&lt;500,"Medium","High"))</f>
        <v>Low</v>
      </c>
    </row>
    <row r="4288" spans="1:16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1">
        <v>11.16</v>
      </c>
      <c r="K4288" s="1">
        <v>2</v>
      </c>
      <c r="L4288" s="1">
        <v>0</v>
      </c>
      <c r="M4288" s="1">
        <v>2.79</v>
      </c>
      <c r="N4288" s="1">
        <f>Clean_Data[[#This Row],[Profit]]/Clean_Data[[#This Row],[Sales]]</f>
        <v>0.25</v>
      </c>
      <c r="O4288" s="1" t="str">
        <f>IF(Clean_Data[[#This Row],[Discount]]=0,"No Discount",
IF(Clean_Data[[#This Row],[Discount]]&lt;=0.2,"Low",
IF(Clean_Data[[#This Row],[Discount]]&lt;=0.5,"Medium","High")))</f>
        <v>No Discount</v>
      </c>
      <c r="P4288" s="1" t="str">
        <f>IF(Clean_Data[[#This Row],[Sales]]&lt;100,"Low",
IF(Clean_Data[[#This Row],[Sales]]&lt;500,"Medium","High"))</f>
        <v>Low</v>
      </c>
    </row>
    <row r="4289" spans="1:16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1">
        <v>896.32799999999997</v>
      </c>
      <c r="K4289" s="1">
        <v>9</v>
      </c>
      <c r="L4289" s="1">
        <v>0.2</v>
      </c>
      <c r="M4289" s="1">
        <v>22.408200000000001</v>
      </c>
      <c r="N4289" s="1">
        <f>Clean_Data[[#This Row],[Profit]]/Clean_Data[[#This Row],[Sales]]</f>
        <v>2.5000000000000001E-2</v>
      </c>
      <c r="O4289" s="1" t="str">
        <f>IF(Clean_Data[[#This Row],[Discount]]=0,"No Discount",
IF(Clean_Data[[#This Row],[Discount]]&lt;=0.2,"Low",
IF(Clean_Data[[#This Row],[Discount]]&lt;=0.5,"Medium","High")))</f>
        <v>Low</v>
      </c>
      <c r="P4289" s="1" t="str">
        <f>IF(Clean_Data[[#This Row],[Sales]]&lt;100,"Low",
IF(Clean_Data[[#This Row],[Sales]]&lt;500,"Medium","High"))</f>
        <v>High</v>
      </c>
    </row>
    <row r="4290" spans="1:16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1">
        <v>189</v>
      </c>
      <c r="K4290" s="1">
        <v>1</v>
      </c>
      <c r="L4290" s="1">
        <v>0</v>
      </c>
      <c r="M4290" s="1">
        <v>68.040000000000006</v>
      </c>
      <c r="N4290" s="1">
        <f>Clean_Data[[#This Row],[Profit]]/Clean_Data[[#This Row],[Sales]]</f>
        <v>0.36000000000000004</v>
      </c>
      <c r="O4290" s="1" t="str">
        <f>IF(Clean_Data[[#This Row],[Discount]]=0,"No Discount",
IF(Clean_Data[[#This Row],[Discount]]&lt;=0.2,"Low",
IF(Clean_Data[[#This Row],[Discount]]&lt;=0.5,"Medium","High")))</f>
        <v>No Discount</v>
      </c>
      <c r="P4290" s="1" t="str">
        <f>IF(Clean_Data[[#This Row],[Sales]]&lt;100,"Low",
IF(Clean_Data[[#This Row],[Sales]]&lt;500,"Medium","High"))</f>
        <v>Medium</v>
      </c>
    </row>
    <row r="4291" spans="1:16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1">
        <v>53.981999999999999</v>
      </c>
      <c r="K4291" s="1">
        <v>3</v>
      </c>
      <c r="L4291" s="1">
        <v>0.4</v>
      </c>
      <c r="M4291" s="1">
        <v>-10.7964</v>
      </c>
      <c r="N4291" s="1">
        <f>Clean_Data[[#This Row],[Profit]]/Clean_Data[[#This Row],[Sales]]</f>
        <v>-0.2</v>
      </c>
      <c r="O4291" s="1" t="str">
        <f>IF(Clean_Data[[#This Row],[Discount]]=0,"No Discount",
IF(Clean_Data[[#This Row],[Discount]]&lt;=0.2,"Low",
IF(Clean_Data[[#This Row],[Discount]]&lt;=0.5,"Medium","High")))</f>
        <v>Medium</v>
      </c>
      <c r="P4291" s="1" t="str">
        <f>IF(Clean_Data[[#This Row],[Sales]]&lt;100,"Low",
IF(Clean_Data[[#This Row],[Sales]]&lt;500,"Medium","High"))</f>
        <v>Low</v>
      </c>
    </row>
    <row r="4292" spans="1:16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1">
        <v>177.22499999999999</v>
      </c>
      <c r="K4292" s="1">
        <v>5</v>
      </c>
      <c r="L4292" s="1">
        <v>0.5</v>
      </c>
      <c r="M4292" s="1">
        <v>-120.51300000000001</v>
      </c>
      <c r="N4292" s="1">
        <f>Clean_Data[[#This Row],[Profit]]/Clean_Data[[#This Row],[Sales]]</f>
        <v>-0.68</v>
      </c>
      <c r="O4292" s="1" t="str">
        <f>IF(Clean_Data[[#This Row],[Discount]]=0,"No Discount",
IF(Clean_Data[[#This Row],[Discount]]&lt;=0.2,"Low",
IF(Clean_Data[[#This Row],[Discount]]&lt;=0.5,"Medium","High")))</f>
        <v>Medium</v>
      </c>
      <c r="P4292" s="1" t="str">
        <f>IF(Clean_Data[[#This Row],[Sales]]&lt;100,"Low",
IF(Clean_Data[[#This Row],[Sales]]&lt;500,"Medium","High"))</f>
        <v>Medium</v>
      </c>
    </row>
    <row r="4293" spans="1:16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1">
        <v>129.38999999999999</v>
      </c>
      <c r="K4293" s="1">
        <v>3</v>
      </c>
      <c r="L4293" s="1">
        <v>0</v>
      </c>
      <c r="M4293" s="1">
        <v>54.343800000000002</v>
      </c>
      <c r="N4293" s="1">
        <f>Clean_Data[[#This Row],[Profit]]/Clean_Data[[#This Row],[Sales]]</f>
        <v>0.42000000000000004</v>
      </c>
      <c r="O4293" s="1" t="str">
        <f>IF(Clean_Data[[#This Row],[Discount]]=0,"No Discount",
IF(Clean_Data[[#This Row],[Discount]]&lt;=0.2,"Low",
IF(Clean_Data[[#This Row],[Discount]]&lt;=0.5,"Medium","High")))</f>
        <v>No Discount</v>
      </c>
      <c r="P4293" s="1" t="str">
        <f>IF(Clean_Data[[#This Row],[Sales]]&lt;100,"Low",
IF(Clean_Data[[#This Row],[Sales]]&lt;500,"Medium","High"))</f>
        <v>Medium</v>
      </c>
    </row>
    <row r="4294" spans="1:16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1">
        <v>54.32</v>
      </c>
      <c r="K4294" s="1">
        <v>4</v>
      </c>
      <c r="L4294" s="1">
        <v>0</v>
      </c>
      <c r="M4294" s="1">
        <v>0.54320000000000002</v>
      </c>
      <c r="N4294" s="1">
        <f>Clean_Data[[#This Row],[Profit]]/Clean_Data[[#This Row],[Sales]]</f>
        <v>0.01</v>
      </c>
      <c r="O4294" s="1" t="str">
        <f>IF(Clean_Data[[#This Row],[Discount]]=0,"No Discount",
IF(Clean_Data[[#This Row],[Discount]]&lt;=0.2,"Low",
IF(Clean_Data[[#This Row],[Discount]]&lt;=0.5,"Medium","High")))</f>
        <v>No Discount</v>
      </c>
      <c r="P4294" s="1" t="str">
        <f>IF(Clean_Data[[#This Row],[Sales]]&lt;100,"Low",
IF(Clean_Data[[#This Row],[Sales]]&lt;500,"Medium","High"))</f>
        <v>Low</v>
      </c>
    </row>
    <row r="4295" spans="1:16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1">
        <v>4367.8959999999997</v>
      </c>
      <c r="K4295" s="1">
        <v>13</v>
      </c>
      <c r="L4295" s="1">
        <v>0.2</v>
      </c>
      <c r="M4295" s="1">
        <v>327.59219999999999</v>
      </c>
      <c r="N4295" s="1">
        <f>Clean_Data[[#This Row],[Profit]]/Clean_Data[[#This Row],[Sales]]</f>
        <v>7.4999999999999997E-2</v>
      </c>
      <c r="O4295" s="1" t="str">
        <f>IF(Clean_Data[[#This Row],[Discount]]=0,"No Discount",
IF(Clean_Data[[#This Row],[Discount]]&lt;=0.2,"Low",
IF(Clean_Data[[#This Row],[Discount]]&lt;=0.5,"Medium","High")))</f>
        <v>Low</v>
      </c>
      <c r="P4295" s="1" t="str">
        <f>IF(Clean_Data[[#This Row],[Sales]]&lt;100,"Low",
IF(Clean_Data[[#This Row],[Sales]]&lt;500,"Medium","High"))</f>
        <v>High</v>
      </c>
    </row>
    <row r="4296" spans="1:16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1">
        <v>49.567999999999998</v>
      </c>
      <c r="K4296" s="1">
        <v>2</v>
      </c>
      <c r="L4296" s="1">
        <v>0.2</v>
      </c>
      <c r="M4296" s="1">
        <v>15.49</v>
      </c>
      <c r="N4296" s="1">
        <f>Clean_Data[[#This Row],[Profit]]/Clean_Data[[#This Row],[Sales]]</f>
        <v>0.3125</v>
      </c>
      <c r="O4296" s="1" t="str">
        <f>IF(Clean_Data[[#This Row],[Discount]]=0,"No Discount",
IF(Clean_Data[[#This Row],[Discount]]&lt;=0.2,"Low",
IF(Clean_Data[[#This Row],[Discount]]&lt;=0.5,"Medium","High")))</f>
        <v>Low</v>
      </c>
      <c r="P4296" s="1" t="str">
        <f>IF(Clean_Data[[#This Row],[Sales]]&lt;100,"Low",
IF(Clean_Data[[#This Row],[Sales]]&lt;500,"Medium","High"))</f>
        <v>Low</v>
      </c>
    </row>
    <row r="4297" spans="1:16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1">
        <v>161.376</v>
      </c>
      <c r="K4297" s="1">
        <v>6</v>
      </c>
      <c r="L4297" s="1">
        <v>0.2</v>
      </c>
      <c r="M4297" s="1">
        <v>12.103199999999999</v>
      </c>
      <c r="N4297" s="1">
        <f>Clean_Data[[#This Row],[Profit]]/Clean_Data[[#This Row],[Sales]]</f>
        <v>7.4999999999999997E-2</v>
      </c>
      <c r="O4297" s="1" t="str">
        <f>IF(Clean_Data[[#This Row],[Discount]]=0,"No Discount",
IF(Clean_Data[[#This Row],[Discount]]&lt;=0.2,"Low",
IF(Clean_Data[[#This Row],[Discount]]&lt;=0.5,"Medium","High")))</f>
        <v>Low</v>
      </c>
      <c r="P4297" s="1" t="str">
        <f>IF(Clean_Data[[#This Row],[Sales]]&lt;100,"Low",
IF(Clean_Data[[#This Row],[Sales]]&lt;500,"Medium","High"))</f>
        <v>Medium</v>
      </c>
    </row>
    <row r="4298" spans="1:16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1">
        <v>2.7839999999999998</v>
      </c>
      <c r="K4298" s="1">
        <v>2</v>
      </c>
      <c r="L4298" s="1">
        <v>0.2</v>
      </c>
      <c r="M4298" s="1">
        <v>0.41760000000000003</v>
      </c>
      <c r="N4298" s="1">
        <f>Clean_Data[[#This Row],[Profit]]/Clean_Data[[#This Row],[Sales]]</f>
        <v>0.15000000000000002</v>
      </c>
      <c r="O4298" s="1" t="str">
        <f>IF(Clean_Data[[#This Row],[Discount]]=0,"No Discount",
IF(Clean_Data[[#This Row],[Discount]]&lt;=0.2,"Low",
IF(Clean_Data[[#This Row],[Discount]]&lt;=0.5,"Medium","High")))</f>
        <v>Low</v>
      </c>
      <c r="P4298" s="1" t="str">
        <f>IF(Clean_Data[[#This Row],[Sales]]&lt;100,"Low",
IF(Clean_Data[[#This Row],[Sales]]&lt;500,"Medium","High"))</f>
        <v>Low</v>
      </c>
    </row>
    <row r="4299" spans="1:16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1">
        <v>8.7200000000000006</v>
      </c>
      <c r="K4299" s="1">
        <v>5</v>
      </c>
      <c r="L4299" s="1">
        <v>0.2</v>
      </c>
      <c r="M4299" s="1">
        <v>2.9430000000000001</v>
      </c>
      <c r="N4299" s="1">
        <f>Clean_Data[[#This Row],[Profit]]/Clean_Data[[#This Row],[Sales]]</f>
        <v>0.33749999999999997</v>
      </c>
      <c r="O4299" s="1" t="str">
        <f>IF(Clean_Data[[#This Row],[Discount]]=0,"No Discount",
IF(Clean_Data[[#This Row],[Discount]]&lt;=0.2,"Low",
IF(Clean_Data[[#This Row],[Discount]]&lt;=0.5,"Medium","High")))</f>
        <v>Low</v>
      </c>
      <c r="P4299" s="1" t="str">
        <f>IF(Clean_Data[[#This Row],[Sales]]&lt;100,"Low",
IF(Clean_Data[[#This Row],[Sales]]&lt;500,"Medium","High"))</f>
        <v>Low</v>
      </c>
    </row>
    <row r="4300" spans="1:16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1">
        <v>3.9119999999999999</v>
      </c>
      <c r="K4300" s="1">
        <v>1</v>
      </c>
      <c r="L4300" s="1">
        <v>0.2</v>
      </c>
      <c r="M4300" s="1">
        <v>1.0268999999999999</v>
      </c>
      <c r="N4300" s="1">
        <f>Clean_Data[[#This Row],[Profit]]/Clean_Data[[#This Row],[Sales]]</f>
        <v>0.26250000000000001</v>
      </c>
      <c r="O4300" s="1" t="str">
        <f>IF(Clean_Data[[#This Row],[Discount]]=0,"No Discount",
IF(Clean_Data[[#This Row],[Discount]]&lt;=0.2,"Low",
IF(Clean_Data[[#This Row],[Discount]]&lt;=0.5,"Medium","High")))</f>
        <v>Low</v>
      </c>
      <c r="P4300" s="1" t="str">
        <f>IF(Clean_Data[[#This Row],[Sales]]&lt;100,"Low",
IF(Clean_Data[[#This Row],[Sales]]&lt;500,"Medium","High"))</f>
        <v>Low</v>
      </c>
    </row>
    <row r="4301" spans="1:16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1">
        <v>59.752000000000002</v>
      </c>
      <c r="K4301" s="1">
        <v>7</v>
      </c>
      <c r="L4301" s="1">
        <v>0.2</v>
      </c>
      <c r="M4301" s="1">
        <v>19.4194</v>
      </c>
      <c r="N4301" s="1">
        <f>Clean_Data[[#This Row],[Profit]]/Clean_Data[[#This Row],[Sales]]</f>
        <v>0.32499999999999996</v>
      </c>
      <c r="O4301" s="1" t="str">
        <f>IF(Clean_Data[[#This Row],[Discount]]=0,"No Discount",
IF(Clean_Data[[#This Row],[Discount]]&lt;=0.2,"Low",
IF(Clean_Data[[#This Row],[Discount]]&lt;=0.5,"Medium","High")))</f>
        <v>Low</v>
      </c>
      <c r="P4301" s="1" t="str">
        <f>IF(Clean_Data[[#This Row],[Sales]]&lt;100,"Low",
IF(Clean_Data[[#This Row],[Sales]]&lt;500,"Medium","High"))</f>
        <v>Low</v>
      </c>
    </row>
    <row r="4302" spans="1:16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1">
        <v>63.92</v>
      </c>
      <c r="K4302" s="1">
        <v>4</v>
      </c>
      <c r="L4302" s="1">
        <v>0</v>
      </c>
      <c r="M4302" s="1">
        <v>3.1960000000000002</v>
      </c>
      <c r="N4302" s="1">
        <f>Clean_Data[[#This Row],[Profit]]/Clean_Data[[#This Row],[Sales]]</f>
        <v>0.05</v>
      </c>
      <c r="O4302" s="1" t="str">
        <f>IF(Clean_Data[[#This Row],[Discount]]=0,"No Discount",
IF(Clean_Data[[#This Row],[Discount]]&lt;=0.2,"Low",
IF(Clean_Data[[#This Row],[Discount]]&lt;=0.5,"Medium","High")))</f>
        <v>No Discount</v>
      </c>
      <c r="P4302" s="1" t="str">
        <f>IF(Clean_Data[[#This Row],[Sales]]&lt;100,"Low",
IF(Clean_Data[[#This Row],[Sales]]&lt;500,"Medium","High"))</f>
        <v>Low</v>
      </c>
    </row>
    <row r="4303" spans="1:16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1">
        <v>383.96</v>
      </c>
      <c r="K4303" s="1">
        <v>5</v>
      </c>
      <c r="L4303" s="1">
        <v>0.2</v>
      </c>
      <c r="M4303" s="1">
        <v>38.396000000000001</v>
      </c>
      <c r="N4303" s="1">
        <f>Clean_Data[[#This Row],[Profit]]/Clean_Data[[#This Row],[Sales]]</f>
        <v>0.1</v>
      </c>
      <c r="O4303" s="1" t="str">
        <f>IF(Clean_Data[[#This Row],[Discount]]=0,"No Discount",
IF(Clean_Data[[#This Row],[Discount]]&lt;=0.2,"Low",
IF(Clean_Data[[#This Row],[Discount]]&lt;=0.5,"Medium","High")))</f>
        <v>Low</v>
      </c>
      <c r="P4303" s="1" t="str">
        <f>IF(Clean_Data[[#This Row],[Sales]]&lt;100,"Low",
IF(Clean_Data[[#This Row],[Sales]]&lt;500,"Medium","High"))</f>
        <v>Medium</v>
      </c>
    </row>
    <row r="4304" spans="1:16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1">
        <v>7.7519999999999998</v>
      </c>
      <c r="K4304" s="1">
        <v>3</v>
      </c>
      <c r="L4304" s="1">
        <v>0.2</v>
      </c>
      <c r="M4304" s="1">
        <v>2.8100999999999998</v>
      </c>
      <c r="N4304" s="1">
        <f>Clean_Data[[#This Row],[Profit]]/Clean_Data[[#This Row],[Sales]]</f>
        <v>0.36249999999999999</v>
      </c>
      <c r="O4304" s="1" t="str">
        <f>IF(Clean_Data[[#This Row],[Discount]]=0,"No Discount",
IF(Clean_Data[[#This Row],[Discount]]&lt;=0.2,"Low",
IF(Clean_Data[[#This Row],[Discount]]&lt;=0.5,"Medium","High")))</f>
        <v>Low</v>
      </c>
      <c r="P4304" s="1" t="str">
        <f>IF(Clean_Data[[#This Row],[Sales]]&lt;100,"Low",
IF(Clean_Data[[#This Row],[Sales]]&lt;500,"Medium","High"))</f>
        <v>Low</v>
      </c>
    </row>
    <row r="4305" spans="1:16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1">
        <v>33.567999999999998</v>
      </c>
      <c r="K4305" s="1">
        <v>2</v>
      </c>
      <c r="L4305" s="1">
        <v>0.2</v>
      </c>
      <c r="M4305" s="1">
        <v>11.748799999999999</v>
      </c>
      <c r="N4305" s="1">
        <f>Clean_Data[[#This Row],[Profit]]/Clean_Data[[#This Row],[Sales]]</f>
        <v>0.35</v>
      </c>
      <c r="O4305" s="1" t="str">
        <f>IF(Clean_Data[[#This Row],[Discount]]=0,"No Discount",
IF(Clean_Data[[#This Row],[Discount]]&lt;=0.2,"Low",
IF(Clean_Data[[#This Row],[Discount]]&lt;=0.5,"Medium","High")))</f>
        <v>Low</v>
      </c>
      <c r="P4305" s="1" t="str">
        <f>IF(Clean_Data[[#This Row],[Sales]]&lt;100,"Low",
IF(Clean_Data[[#This Row],[Sales]]&lt;500,"Medium","High"))</f>
        <v>Low</v>
      </c>
    </row>
    <row r="4306" spans="1:16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1">
        <v>666.34400000000005</v>
      </c>
      <c r="K4306" s="1">
        <v>7</v>
      </c>
      <c r="L4306" s="1">
        <v>0.2</v>
      </c>
      <c r="M4306" s="1">
        <v>66.634399999999999</v>
      </c>
      <c r="N4306" s="1">
        <f>Clean_Data[[#This Row],[Profit]]/Clean_Data[[#This Row],[Sales]]</f>
        <v>9.9999999999999992E-2</v>
      </c>
      <c r="O4306" s="1" t="str">
        <f>IF(Clean_Data[[#This Row],[Discount]]=0,"No Discount",
IF(Clean_Data[[#This Row],[Discount]]&lt;=0.2,"Low",
IF(Clean_Data[[#This Row],[Discount]]&lt;=0.5,"Medium","High")))</f>
        <v>Low</v>
      </c>
      <c r="P4306" s="1" t="str">
        <f>IF(Clean_Data[[#This Row],[Sales]]&lt;100,"Low",
IF(Clean_Data[[#This Row],[Sales]]&lt;500,"Medium","High"))</f>
        <v>High</v>
      </c>
    </row>
    <row r="4307" spans="1:16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1">
        <v>573.72799999999995</v>
      </c>
      <c r="K4307" s="1">
        <v>4</v>
      </c>
      <c r="L4307" s="1">
        <v>0.2</v>
      </c>
      <c r="M4307" s="1">
        <v>-64.544399999999996</v>
      </c>
      <c r="N4307" s="1">
        <f>Clean_Data[[#This Row],[Profit]]/Clean_Data[[#This Row],[Sales]]</f>
        <v>-0.1125</v>
      </c>
      <c r="O4307" s="1" t="str">
        <f>IF(Clean_Data[[#This Row],[Discount]]=0,"No Discount",
IF(Clean_Data[[#This Row],[Discount]]&lt;=0.2,"Low",
IF(Clean_Data[[#This Row],[Discount]]&lt;=0.5,"Medium","High")))</f>
        <v>Low</v>
      </c>
      <c r="P4307" s="1" t="str">
        <f>IF(Clean_Data[[#This Row],[Sales]]&lt;100,"Low",
IF(Clean_Data[[#This Row],[Sales]]&lt;500,"Medium","High"))</f>
        <v>High</v>
      </c>
    </row>
    <row r="4308" spans="1:16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1">
        <v>21.936</v>
      </c>
      <c r="K4308" s="1">
        <v>3</v>
      </c>
      <c r="L4308" s="1">
        <v>0.2</v>
      </c>
      <c r="M4308" s="1">
        <v>8.2260000000000009</v>
      </c>
      <c r="N4308" s="1">
        <f>Clean_Data[[#This Row],[Profit]]/Clean_Data[[#This Row],[Sales]]</f>
        <v>0.37500000000000006</v>
      </c>
      <c r="O4308" s="1" t="str">
        <f>IF(Clean_Data[[#This Row],[Discount]]=0,"No Discount",
IF(Clean_Data[[#This Row],[Discount]]&lt;=0.2,"Low",
IF(Clean_Data[[#This Row],[Discount]]&lt;=0.5,"Medium","High")))</f>
        <v>Low</v>
      </c>
      <c r="P4308" s="1" t="str">
        <f>IF(Clean_Data[[#This Row],[Sales]]&lt;100,"Low",
IF(Clean_Data[[#This Row],[Sales]]&lt;500,"Medium","High"))</f>
        <v>Low</v>
      </c>
    </row>
    <row r="4309" spans="1:16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1">
        <v>19.440000000000001</v>
      </c>
      <c r="K4309" s="1">
        <v>3</v>
      </c>
      <c r="L4309" s="1">
        <v>0</v>
      </c>
      <c r="M4309" s="1">
        <v>9.3312000000000008</v>
      </c>
      <c r="N4309" s="1">
        <f>Clean_Data[[#This Row],[Profit]]/Clean_Data[[#This Row],[Sales]]</f>
        <v>0.48000000000000004</v>
      </c>
      <c r="O4309" s="1" t="str">
        <f>IF(Clean_Data[[#This Row],[Discount]]=0,"No Discount",
IF(Clean_Data[[#This Row],[Discount]]&lt;=0.2,"Low",
IF(Clean_Data[[#This Row],[Discount]]&lt;=0.5,"Medium","High")))</f>
        <v>No Discount</v>
      </c>
      <c r="P4309" s="1" t="str">
        <f>IF(Clean_Data[[#This Row],[Sales]]&lt;100,"Low",
IF(Clean_Data[[#This Row],[Sales]]&lt;500,"Medium","High"))</f>
        <v>Low</v>
      </c>
    </row>
    <row r="4310" spans="1:16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1">
        <v>447.96800000000002</v>
      </c>
      <c r="K4310" s="1">
        <v>4</v>
      </c>
      <c r="L4310" s="1">
        <v>0.2</v>
      </c>
      <c r="M4310" s="1">
        <v>139.99</v>
      </c>
      <c r="N4310" s="1">
        <f>Clean_Data[[#This Row],[Profit]]/Clean_Data[[#This Row],[Sales]]</f>
        <v>0.3125</v>
      </c>
      <c r="O4310" s="1" t="str">
        <f>IF(Clean_Data[[#This Row],[Discount]]=0,"No Discount",
IF(Clean_Data[[#This Row],[Discount]]&lt;=0.2,"Low",
IF(Clean_Data[[#This Row],[Discount]]&lt;=0.5,"Medium","High")))</f>
        <v>Low</v>
      </c>
      <c r="P4310" s="1" t="str">
        <f>IF(Clean_Data[[#This Row],[Sales]]&lt;100,"Low",
IF(Clean_Data[[#This Row],[Sales]]&lt;500,"Medium","High"))</f>
        <v>Medium</v>
      </c>
    </row>
    <row r="4311" spans="1:16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1">
        <v>16.78</v>
      </c>
      <c r="K4311" s="1">
        <v>2</v>
      </c>
      <c r="L4311" s="1">
        <v>0</v>
      </c>
      <c r="M4311" s="1">
        <v>4.1950000000000003</v>
      </c>
      <c r="N4311" s="1">
        <f>Clean_Data[[#This Row],[Profit]]/Clean_Data[[#This Row],[Sales]]</f>
        <v>0.25</v>
      </c>
      <c r="O4311" s="1" t="str">
        <f>IF(Clean_Data[[#This Row],[Discount]]=0,"No Discount",
IF(Clean_Data[[#This Row],[Discount]]&lt;=0.2,"Low",
IF(Clean_Data[[#This Row],[Discount]]&lt;=0.5,"Medium","High")))</f>
        <v>No Discount</v>
      </c>
      <c r="P4311" s="1" t="str">
        <f>IF(Clean_Data[[#This Row],[Sales]]&lt;100,"Low",
IF(Clean_Data[[#This Row],[Sales]]&lt;500,"Medium","High"))</f>
        <v>Low</v>
      </c>
    </row>
    <row r="4312" spans="1:16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1">
        <v>20.96</v>
      </c>
      <c r="K4312" s="1">
        <v>2</v>
      </c>
      <c r="L4312" s="1">
        <v>0</v>
      </c>
      <c r="M4312" s="1">
        <v>5.24</v>
      </c>
      <c r="N4312" s="1">
        <f>Clean_Data[[#This Row],[Profit]]/Clean_Data[[#This Row],[Sales]]</f>
        <v>0.25</v>
      </c>
      <c r="O4312" s="1" t="str">
        <f>IF(Clean_Data[[#This Row],[Discount]]=0,"No Discount",
IF(Clean_Data[[#This Row],[Discount]]&lt;=0.2,"Low",
IF(Clean_Data[[#This Row],[Discount]]&lt;=0.5,"Medium","High")))</f>
        <v>No Discount</v>
      </c>
      <c r="P4312" s="1" t="str">
        <f>IF(Clean_Data[[#This Row],[Sales]]&lt;100,"Low",
IF(Clean_Data[[#This Row],[Sales]]&lt;500,"Medium","High"))</f>
        <v>Low</v>
      </c>
    </row>
    <row r="4313" spans="1:16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1">
        <v>88.751999999999995</v>
      </c>
      <c r="K4313" s="1">
        <v>3</v>
      </c>
      <c r="L4313" s="1">
        <v>0.2</v>
      </c>
      <c r="M4313" s="1">
        <v>27.734999999999999</v>
      </c>
      <c r="N4313" s="1">
        <f>Clean_Data[[#This Row],[Profit]]/Clean_Data[[#This Row],[Sales]]</f>
        <v>0.3125</v>
      </c>
      <c r="O4313" s="1" t="str">
        <f>IF(Clean_Data[[#This Row],[Discount]]=0,"No Discount",
IF(Clean_Data[[#This Row],[Discount]]&lt;=0.2,"Low",
IF(Clean_Data[[#This Row],[Discount]]&lt;=0.5,"Medium","High")))</f>
        <v>Low</v>
      </c>
      <c r="P4313" s="1" t="str">
        <f>IF(Clean_Data[[#This Row],[Sales]]&lt;100,"Low",
IF(Clean_Data[[#This Row],[Sales]]&lt;500,"Medium","High"))</f>
        <v>Low</v>
      </c>
    </row>
    <row r="4314" spans="1:16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1">
        <v>304.23</v>
      </c>
      <c r="K4314" s="1">
        <v>3</v>
      </c>
      <c r="L4314" s="1">
        <v>0</v>
      </c>
      <c r="M4314" s="1">
        <v>9.1268999999999991</v>
      </c>
      <c r="N4314" s="1">
        <f>Clean_Data[[#This Row],[Profit]]/Clean_Data[[#This Row],[Sales]]</f>
        <v>2.9999999999999995E-2</v>
      </c>
      <c r="O4314" s="1" t="str">
        <f>IF(Clean_Data[[#This Row],[Discount]]=0,"No Discount",
IF(Clean_Data[[#This Row],[Discount]]&lt;=0.2,"Low",
IF(Clean_Data[[#This Row],[Discount]]&lt;=0.5,"Medium","High")))</f>
        <v>No Discount</v>
      </c>
      <c r="P4314" s="1" t="str">
        <f>IF(Clean_Data[[#This Row],[Sales]]&lt;100,"Low",
IF(Clean_Data[[#This Row],[Sales]]&lt;500,"Medium","High"))</f>
        <v>Medium</v>
      </c>
    </row>
    <row r="4315" spans="1:16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1">
        <v>167.86</v>
      </c>
      <c r="K4315" s="1">
        <v>2</v>
      </c>
      <c r="L4315" s="1">
        <v>0</v>
      </c>
      <c r="M4315" s="1">
        <v>78.894199999999998</v>
      </c>
      <c r="N4315" s="1">
        <f>Clean_Data[[#This Row],[Profit]]/Clean_Data[[#This Row],[Sales]]</f>
        <v>0.47</v>
      </c>
      <c r="O4315" s="1" t="str">
        <f>IF(Clean_Data[[#This Row],[Discount]]=0,"No Discount",
IF(Clean_Data[[#This Row],[Discount]]&lt;=0.2,"Low",
IF(Clean_Data[[#This Row],[Discount]]&lt;=0.5,"Medium","High")))</f>
        <v>No Discount</v>
      </c>
      <c r="P4315" s="1" t="str">
        <f>IF(Clean_Data[[#This Row],[Sales]]&lt;100,"Low",
IF(Clean_Data[[#This Row],[Sales]]&lt;500,"Medium","High"))</f>
        <v>Medium</v>
      </c>
    </row>
    <row r="4316" spans="1:16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1">
        <v>82.38</v>
      </c>
      <c r="K4316" s="1">
        <v>6</v>
      </c>
      <c r="L4316" s="1">
        <v>0</v>
      </c>
      <c r="M4316" s="1">
        <v>25.537800000000001</v>
      </c>
      <c r="N4316" s="1">
        <f>Clean_Data[[#This Row],[Profit]]/Clean_Data[[#This Row],[Sales]]</f>
        <v>0.31000000000000005</v>
      </c>
      <c r="O4316" s="1" t="str">
        <f>IF(Clean_Data[[#This Row],[Discount]]=0,"No Discount",
IF(Clean_Data[[#This Row],[Discount]]&lt;=0.2,"Low",
IF(Clean_Data[[#This Row],[Discount]]&lt;=0.5,"Medium","High")))</f>
        <v>No Discount</v>
      </c>
      <c r="P4316" s="1" t="str">
        <f>IF(Clean_Data[[#This Row],[Sales]]&lt;100,"Low",
IF(Clean_Data[[#This Row],[Sales]]&lt;500,"Medium","High"))</f>
        <v>Low</v>
      </c>
    </row>
    <row r="4317" spans="1:16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1">
        <v>23.975999999999999</v>
      </c>
      <c r="K4317" s="1">
        <v>3</v>
      </c>
      <c r="L4317" s="1">
        <v>0.2</v>
      </c>
      <c r="M4317" s="1">
        <v>-5.6943000000000001</v>
      </c>
      <c r="N4317" s="1">
        <f>Clean_Data[[#This Row],[Profit]]/Clean_Data[[#This Row],[Sales]]</f>
        <v>-0.23750000000000002</v>
      </c>
      <c r="O4317" s="1" t="str">
        <f>IF(Clean_Data[[#This Row],[Discount]]=0,"No Discount",
IF(Clean_Data[[#This Row],[Discount]]&lt;=0.2,"Low",
IF(Clean_Data[[#This Row],[Discount]]&lt;=0.5,"Medium","High")))</f>
        <v>Low</v>
      </c>
      <c r="P4317" s="1" t="str">
        <f>IF(Clean_Data[[#This Row],[Sales]]&lt;100,"Low",
IF(Clean_Data[[#This Row],[Sales]]&lt;500,"Medium","High"))</f>
        <v>Low</v>
      </c>
    </row>
    <row r="4318" spans="1:16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1">
        <v>33.29</v>
      </c>
      <c r="K4318" s="1">
        <v>1</v>
      </c>
      <c r="L4318" s="1">
        <v>0</v>
      </c>
      <c r="M4318" s="1">
        <v>7.9896000000000003</v>
      </c>
      <c r="N4318" s="1">
        <f>Clean_Data[[#This Row],[Profit]]/Clean_Data[[#This Row],[Sales]]</f>
        <v>0.24000000000000002</v>
      </c>
      <c r="O4318" s="1" t="str">
        <f>IF(Clean_Data[[#This Row],[Discount]]=0,"No Discount",
IF(Clean_Data[[#This Row],[Discount]]&lt;=0.2,"Low",
IF(Clean_Data[[#This Row],[Discount]]&lt;=0.5,"Medium","High")))</f>
        <v>No Discount</v>
      </c>
      <c r="P4318" s="1" t="str">
        <f>IF(Clean_Data[[#This Row],[Sales]]&lt;100,"Low",
IF(Clean_Data[[#This Row],[Sales]]&lt;500,"Medium","High"))</f>
        <v>Low</v>
      </c>
    </row>
    <row r="4319" spans="1:16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1">
        <v>14.952</v>
      </c>
      <c r="K4319" s="1">
        <v>2</v>
      </c>
      <c r="L4319" s="1">
        <v>0.7</v>
      </c>
      <c r="M4319" s="1">
        <v>-11.961600000000001</v>
      </c>
      <c r="N4319" s="1">
        <f>Clean_Data[[#This Row],[Profit]]/Clean_Data[[#This Row],[Sales]]</f>
        <v>-0.8</v>
      </c>
      <c r="O4319" s="1" t="str">
        <f>IF(Clean_Data[[#This Row],[Discount]]=0,"No Discount",
IF(Clean_Data[[#This Row],[Discount]]&lt;=0.2,"Low",
IF(Clean_Data[[#This Row],[Discount]]&lt;=0.5,"Medium","High")))</f>
        <v>High</v>
      </c>
      <c r="P4319" s="1" t="str">
        <f>IF(Clean_Data[[#This Row],[Sales]]&lt;100,"Low",
IF(Clean_Data[[#This Row],[Sales]]&lt;500,"Medium","High"))</f>
        <v>Low</v>
      </c>
    </row>
    <row r="4320" spans="1:16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1">
        <v>323.98200000000003</v>
      </c>
      <c r="K4320" s="1">
        <v>3</v>
      </c>
      <c r="L4320" s="1">
        <v>0.4</v>
      </c>
      <c r="M4320" s="1">
        <v>-80.995500000000007</v>
      </c>
      <c r="N4320" s="1">
        <f>Clean_Data[[#This Row],[Profit]]/Clean_Data[[#This Row],[Sales]]</f>
        <v>-0.25</v>
      </c>
      <c r="O4320" s="1" t="str">
        <f>IF(Clean_Data[[#This Row],[Discount]]=0,"No Discount",
IF(Clean_Data[[#This Row],[Discount]]&lt;=0.2,"Low",
IF(Clean_Data[[#This Row],[Discount]]&lt;=0.5,"Medium","High")))</f>
        <v>Medium</v>
      </c>
      <c r="P4320" s="1" t="str">
        <f>IF(Clean_Data[[#This Row],[Sales]]&lt;100,"Low",
IF(Clean_Data[[#This Row],[Sales]]&lt;500,"Medium","High"))</f>
        <v>Medium</v>
      </c>
    </row>
    <row r="4321" spans="1:16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1">
        <v>2.286</v>
      </c>
      <c r="K4321" s="1">
        <v>2</v>
      </c>
      <c r="L4321" s="1">
        <v>0.7</v>
      </c>
      <c r="M4321" s="1">
        <v>-1.6763999999999999</v>
      </c>
      <c r="N4321" s="1">
        <f>Clean_Data[[#This Row],[Profit]]/Clean_Data[[#This Row],[Sales]]</f>
        <v>-0.73333333333333328</v>
      </c>
      <c r="O4321" s="1" t="str">
        <f>IF(Clean_Data[[#This Row],[Discount]]=0,"No Discount",
IF(Clean_Data[[#This Row],[Discount]]&lt;=0.2,"Low",
IF(Clean_Data[[#This Row],[Discount]]&lt;=0.5,"Medium","High")))</f>
        <v>High</v>
      </c>
      <c r="P4321" s="1" t="str">
        <f>IF(Clean_Data[[#This Row],[Sales]]&lt;100,"Low",
IF(Clean_Data[[#This Row],[Sales]]&lt;500,"Medium","High"))</f>
        <v>Low</v>
      </c>
    </row>
    <row r="4322" spans="1:16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1">
        <v>14.352</v>
      </c>
      <c r="K4322" s="1">
        <v>3</v>
      </c>
      <c r="L4322" s="1">
        <v>0.2</v>
      </c>
      <c r="M4322" s="1">
        <v>0.89700000000000002</v>
      </c>
      <c r="N4322" s="1">
        <f>Clean_Data[[#This Row],[Profit]]/Clean_Data[[#This Row],[Sales]]</f>
        <v>6.25E-2</v>
      </c>
      <c r="O4322" s="1" t="str">
        <f>IF(Clean_Data[[#This Row],[Discount]]=0,"No Discount",
IF(Clean_Data[[#This Row],[Discount]]&lt;=0.2,"Low",
IF(Clean_Data[[#This Row],[Discount]]&lt;=0.5,"Medium","High")))</f>
        <v>Low</v>
      </c>
      <c r="P4322" s="1" t="str">
        <f>IF(Clean_Data[[#This Row],[Sales]]&lt;100,"Low",
IF(Clean_Data[[#This Row],[Sales]]&lt;500,"Medium","High"))</f>
        <v>Low</v>
      </c>
    </row>
    <row r="4323" spans="1:16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1">
        <v>71.975999999999999</v>
      </c>
      <c r="K4323" s="1">
        <v>3</v>
      </c>
      <c r="L4323" s="1">
        <v>0.2</v>
      </c>
      <c r="M4323" s="1">
        <v>0.89970000000000006</v>
      </c>
      <c r="N4323" s="1">
        <f>Clean_Data[[#This Row],[Profit]]/Clean_Data[[#This Row],[Sales]]</f>
        <v>1.2500000000000001E-2</v>
      </c>
      <c r="O4323" s="1" t="str">
        <f>IF(Clean_Data[[#This Row],[Discount]]=0,"No Discount",
IF(Clean_Data[[#This Row],[Discount]]&lt;=0.2,"Low",
IF(Clean_Data[[#This Row],[Discount]]&lt;=0.5,"Medium","High")))</f>
        <v>Low</v>
      </c>
      <c r="P4323" s="1" t="str">
        <f>IF(Clean_Data[[#This Row],[Sales]]&lt;100,"Low",
IF(Clean_Data[[#This Row],[Sales]]&lt;500,"Medium","High"))</f>
        <v>Low</v>
      </c>
    </row>
    <row r="4324" spans="1:16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1">
        <v>9.2100000000000009</v>
      </c>
      <c r="K4324" s="1">
        <v>3</v>
      </c>
      <c r="L4324" s="1">
        <v>0</v>
      </c>
      <c r="M4324" s="1">
        <v>2.3025000000000002</v>
      </c>
      <c r="N4324" s="1">
        <f>Clean_Data[[#This Row],[Profit]]/Clean_Data[[#This Row],[Sales]]</f>
        <v>0.25</v>
      </c>
      <c r="O4324" s="1" t="str">
        <f>IF(Clean_Data[[#This Row],[Discount]]=0,"No Discount",
IF(Clean_Data[[#This Row],[Discount]]&lt;=0.2,"Low",
IF(Clean_Data[[#This Row],[Discount]]&lt;=0.5,"Medium","High")))</f>
        <v>No Discount</v>
      </c>
      <c r="P4324" s="1" t="str">
        <f>IF(Clean_Data[[#This Row],[Sales]]&lt;100,"Low",
IF(Clean_Data[[#This Row],[Sales]]&lt;500,"Medium","High"))</f>
        <v>Low</v>
      </c>
    </row>
    <row r="4325" spans="1:16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1">
        <v>18</v>
      </c>
      <c r="K4325" s="1">
        <v>5</v>
      </c>
      <c r="L4325" s="1">
        <v>0</v>
      </c>
      <c r="M4325" s="1">
        <v>8.2799999999999994</v>
      </c>
      <c r="N4325" s="1">
        <f>Clean_Data[[#This Row],[Profit]]/Clean_Data[[#This Row],[Sales]]</f>
        <v>0.45999999999999996</v>
      </c>
      <c r="O4325" s="1" t="str">
        <f>IF(Clean_Data[[#This Row],[Discount]]=0,"No Discount",
IF(Clean_Data[[#This Row],[Discount]]&lt;=0.2,"Low",
IF(Clean_Data[[#This Row],[Discount]]&lt;=0.5,"Medium","High")))</f>
        <v>No Discount</v>
      </c>
      <c r="P4325" s="1" t="str">
        <f>IF(Clean_Data[[#This Row],[Sales]]&lt;100,"Low",
IF(Clean_Data[[#This Row],[Sales]]&lt;500,"Medium","High"))</f>
        <v>Low</v>
      </c>
    </row>
    <row r="4326" spans="1:16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1">
        <v>42.93</v>
      </c>
      <c r="K4326" s="1">
        <v>9</v>
      </c>
      <c r="L4326" s="1">
        <v>0</v>
      </c>
      <c r="M4326" s="1">
        <v>19.3185</v>
      </c>
      <c r="N4326" s="1">
        <f>Clean_Data[[#This Row],[Profit]]/Clean_Data[[#This Row],[Sales]]</f>
        <v>0.45</v>
      </c>
      <c r="O4326" s="1" t="str">
        <f>IF(Clean_Data[[#This Row],[Discount]]=0,"No Discount",
IF(Clean_Data[[#This Row],[Discount]]&lt;=0.2,"Low",
IF(Clean_Data[[#This Row],[Discount]]&lt;=0.5,"Medium","High")))</f>
        <v>No Discount</v>
      </c>
      <c r="P4326" s="1" t="str">
        <f>IF(Clean_Data[[#This Row],[Sales]]&lt;100,"Low",
IF(Clean_Data[[#This Row],[Sales]]&lt;500,"Medium","High"))</f>
        <v>Low</v>
      </c>
    </row>
    <row r="4327" spans="1:16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1">
        <v>15.552</v>
      </c>
      <c r="K4327" s="1">
        <v>3</v>
      </c>
      <c r="L4327" s="1">
        <v>0.2</v>
      </c>
      <c r="M4327" s="1">
        <v>5.4432</v>
      </c>
      <c r="N4327" s="1">
        <f>Clean_Data[[#This Row],[Profit]]/Clean_Data[[#This Row],[Sales]]</f>
        <v>0.35000000000000003</v>
      </c>
      <c r="O4327" s="1" t="str">
        <f>IF(Clean_Data[[#This Row],[Discount]]=0,"No Discount",
IF(Clean_Data[[#This Row],[Discount]]&lt;=0.2,"Low",
IF(Clean_Data[[#This Row],[Discount]]&lt;=0.5,"Medium","High")))</f>
        <v>Low</v>
      </c>
      <c r="P4327" s="1" t="str">
        <f>IF(Clean_Data[[#This Row],[Sales]]&lt;100,"Low",
IF(Clean_Data[[#This Row],[Sales]]&lt;500,"Medium","High"))</f>
        <v>Low</v>
      </c>
    </row>
    <row r="4328" spans="1:16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1">
        <v>17.920000000000002</v>
      </c>
      <c r="K4328" s="1">
        <v>5</v>
      </c>
      <c r="L4328" s="1">
        <v>0.2</v>
      </c>
      <c r="M4328" s="1">
        <v>1.1200000000000001</v>
      </c>
      <c r="N4328" s="1">
        <f>Clean_Data[[#This Row],[Profit]]/Clean_Data[[#This Row],[Sales]]</f>
        <v>6.25E-2</v>
      </c>
      <c r="O4328" s="1" t="str">
        <f>IF(Clean_Data[[#This Row],[Discount]]=0,"No Discount",
IF(Clean_Data[[#This Row],[Discount]]&lt;=0.2,"Low",
IF(Clean_Data[[#This Row],[Discount]]&lt;=0.5,"Medium","High")))</f>
        <v>Low</v>
      </c>
      <c r="P4328" s="1" t="str">
        <f>IF(Clean_Data[[#This Row],[Sales]]&lt;100,"Low",
IF(Clean_Data[[#This Row],[Sales]]&lt;500,"Medium","High"))</f>
        <v>Low</v>
      </c>
    </row>
    <row r="4329" spans="1:16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1">
        <v>19.989999999999998</v>
      </c>
      <c r="K4329" s="1">
        <v>1</v>
      </c>
      <c r="L4329" s="1">
        <v>0</v>
      </c>
      <c r="M4329" s="1">
        <v>6.7965999999999998</v>
      </c>
      <c r="N4329" s="1">
        <f>Clean_Data[[#This Row],[Profit]]/Clean_Data[[#This Row],[Sales]]</f>
        <v>0.34</v>
      </c>
      <c r="O4329" s="1" t="str">
        <f>IF(Clean_Data[[#This Row],[Discount]]=0,"No Discount",
IF(Clean_Data[[#This Row],[Discount]]&lt;=0.2,"Low",
IF(Clean_Data[[#This Row],[Discount]]&lt;=0.5,"Medium","High")))</f>
        <v>No Discount</v>
      </c>
      <c r="P4329" s="1" t="str">
        <f>IF(Clean_Data[[#This Row],[Sales]]&lt;100,"Low",
IF(Clean_Data[[#This Row],[Sales]]&lt;500,"Medium","High"))</f>
        <v>Low</v>
      </c>
    </row>
    <row r="4330" spans="1:16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1">
        <v>22.92</v>
      </c>
      <c r="K4330" s="1">
        <v>5</v>
      </c>
      <c r="L4330" s="1">
        <v>0.2</v>
      </c>
      <c r="M4330" s="1">
        <v>8.0220000000000002</v>
      </c>
      <c r="N4330" s="1">
        <f>Clean_Data[[#This Row],[Profit]]/Clean_Data[[#This Row],[Sales]]</f>
        <v>0.35</v>
      </c>
      <c r="O4330" s="1" t="str">
        <f>IF(Clean_Data[[#This Row],[Discount]]=0,"No Discount",
IF(Clean_Data[[#This Row],[Discount]]&lt;=0.2,"Low",
IF(Clean_Data[[#This Row],[Discount]]&lt;=0.5,"Medium","High")))</f>
        <v>Low</v>
      </c>
      <c r="P4330" s="1" t="str">
        <f>IF(Clean_Data[[#This Row],[Sales]]&lt;100,"Low",
IF(Clean_Data[[#This Row],[Sales]]&lt;500,"Medium","High"))</f>
        <v>Low</v>
      </c>
    </row>
    <row r="4331" spans="1:16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1">
        <v>50.88</v>
      </c>
      <c r="K4331" s="1">
        <v>6</v>
      </c>
      <c r="L4331" s="1">
        <v>0.2</v>
      </c>
      <c r="M4331" s="1">
        <v>14.628</v>
      </c>
      <c r="N4331" s="1">
        <f>Clean_Data[[#This Row],[Profit]]/Clean_Data[[#This Row],[Sales]]</f>
        <v>0.28749999999999998</v>
      </c>
      <c r="O4331" s="1" t="str">
        <f>IF(Clean_Data[[#This Row],[Discount]]=0,"No Discount",
IF(Clean_Data[[#This Row],[Discount]]&lt;=0.2,"Low",
IF(Clean_Data[[#This Row],[Discount]]&lt;=0.5,"Medium","High")))</f>
        <v>Low</v>
      </c>
      <c r="P4331" s="1" t="str">
        <f>IF(Clean_Data[[#This Row],[Sales]]&lt;100,"Low",
IF(Clean_Data[[#This Row],[Sales]]&lt;500,"Medium","High"))</f>
        <v>Low</v>
      </c>
    </row>
    <row r="4332" spans="1:16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1">
        <v>27.312000000000001</v>
      </c>
      <c r="K4332" s="1">
        <v>2</v>
      </c>
      <c r="L4332" s="1">
        <v>0.2</v>
      </c>
      <c r="M4332" s="1">
        <v>9.2178000000000004</v>
      </c>
      <c r="N4332" s="1">
        <f>Clean_Data[[#This Row],[Profit]]/Clean_Data[[#This Row],[Sales]]</f>
        <v>0.33750000000000002</v>
      </c>
      <c r="O4332" s="1" t="str">
        <f>IF(Clean_Data[[#This Row],[Discount]]=0,"No Discount",
IF(Clean_Data[[#This Row],[Discount]]&lt;=0.2,"Low",
IF(Clean_Data[[#This Row],[Discount]]&lt;=0.5,"Medium","High")))</f>
        <v>Low</v>
      </c>
      <c r="P4332" s="1" t="str">
        <f>IF(Clean_Data[[#This Row],[Sales]]&lt;100,"Low",
IF(Clean_Data[[#This Row],[Sales]]&lt;500,"Medium","High"))</f>
        <v>Low</v>
      </c>
    </row>
    <row r="4333" spans="1:16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1">
        <v>7.92</v>
      </c>
      <c r="K4333" s="1">
        <v>1</v>
      </c>
      <c r="L4333" s="1">
        <v>0.2</v>
      </c>
      <c r="M4333" s="1">
        <v>2.7719999999999998</v>
      </c>
      <c r="N4333" s="1">
        <f>Clean_Data[[#This Row],[Profit]]/Clean_Data[[#This Row],[Sales]]</f>
        <v>0.35</v>
      </c>
      <c r="O4333" s="1" t="str">
        <f>IF(Clean_Data[[#This Row],[Discount]]=0,"No Discount",
IF(Clean_Data[[#This Row],[Discount]]&lt;=0.2,"Low",
IF(Clean_Data[[#This Row],[Discount]]&lt;=0.5,"Medium","High")))</f>
        <v>Low</v>
      </c>
      <c r="P4333" s="1" t="str">
        <f>IF(Clean_Data[[#This Row],[Sales]]&lt;100,"Low",
IF(Clean_Data[[#This Row],[Sales]]&lt;500,"Medium","High"))</f>
        <v>Low</v>
      </c>
    </row>
    <row r="4334" spans="1:16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1">
        <v>14.368</v>
      </c>
      <c r="K4334" s="1">
        <v>2</v>
      </c>
      <c r="L4334" s="1">
        <v>0.2</v>
      </c>
      <c r="M4334" s="1">
        <v>3.9512</v>
      </c>
      <c r="N4334" s="1">
        <f>Clean_Data[[#This Row],[Profit]]/Clean_Data[[#This Row],[Sales]]</f>
        <v>0.27500000000000002</v>
      </c>
      <c r="O4334" s="1" t="str">
        <f>IF(Clean_Data[[#This Row],[Discount]]=0,"No Discount",
IF(Clean_Data[[#This Row],[Discount]]&lt;=0.2,"Low",
IF(Clean_Data[[#This Row],[Discount]]&lt;=0.5,"Medium","High")))</f>
        <v>Low</v>
      </c>
      <c r="P4334" s="1" t="str">
        <f>IF(Clean_Data[[#This Row],[Sales]]&lt;100,"Low",
IF(Clean_Data[[#This Row],[Sales]]&lt;500,"Medium","High"))</f>
        <v>Low</v>
      </c>
    </row>
    <row r="4335" spans="1:16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1">
        <v>107.97</v>
      </c>
      <c r="K4335" s="1">
        <v>3</v>
      </c>
      <c r="L4335" s="1">
        <v>0</v>
      </c>
      <c r="M4335" s="1">
        <v>22.6737</v>
      </c>
      <c r="N4335" s="1">
        <f>Clean_Data[[#This Row],[Profit]]/Clean_Data[[#This Row],[Sales]]</f>
        <v>0.21</v>
      </c>
      <c r="O4335" s="1" t="str">
        <f>IF(Clean_Data[[#This Row],[Discount]]=0,"No Discount",
IF(Clean_Data[[#This Row],[Discount]]&lt;=0.2,"Low",
IF(Clean_Data[[#This Row],[Discount]]&lt;=0.5,"Medium","High")))</f>
        <v>No Discount</v>
      </c>
      <c r="P4335" s="1" t="str">
        <f>IF(Clean_Data[[#This Row],[Sales]]&lt;100,"Low",
IF(Clean_Data[[#This Row],[Sales]]&lt;500,"Medium","High"))</f>
        <v>Medium</v>
      </c>
    </row>
    <row r="4336" spans="1:16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1">
        <v>113.82</v>
      </c>
      <c r="K4336" s="1">
        <v>3</v>
      </c>
      <c r="L4336" s="1">
        <v>0</v>
      </c>
      <c r="M4336" s="1">
        <v>53.495399999999997</v>
      </c>
      <c r="N4336" s="1">
        <f>Clean_Data[[#This Row],[Profit]]/Clean_Data[[#This Row],[Sales]]</f>
        <v>0.47</v>
      </c>
      <c r="O4336" s="1" t="str">
        <f>IF(Clean_Data[[#This Row],[Discount]]=0,"No Discount",
IF(Clean_Data[[#This Row],[Discount]]&lt;=0.2,"Low",
IF(Clean_Data[[#This Row],[Discount]]&lt;=0.5,"Medium","High")))</f>
        <v>No Discount</v>
      </c>
      <c r="P4336" s="1" t="str">
        <f>IF(Clean_Data[[#This Row],[Sales]]&lt;100,"Low",
IF(Clean_Data[[#This Row],[Sales]]&lt;500,"Medium","High"))</f>
        <v>Medium</v>
      </c>
    </row>
    <row r="4337" spans="1:16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1">
        <v>5.1840000000000002</v>
      </c>
      <c r="K4337" s="1">
        <v>1</v>
      </c>
      <c r="L4337" s="1">
        <v>0.2</v>
      </c>
      <c r="M4337" s="1">
        <v>1.8144</v>
      </c>
      <c r="N4337" s="1">
        <f>Clean_Data[[#This Row],[Profit]]/Clean_Data[[#This Row],[Sales]]</f>
        <v>0.35</v>
      </c>
      <c r="O4337" s="1" t="str">
        <f>IF(Clean_Data[[#This Row],[Discount]]=0,"No Discount",
IF(Clean_Data[[#This Row],[Discount]]&lt;=0.2,"Low",
IF(Clean_Data[[#This Row],[Discount]]&lt;=0.5,"Medium","High")))</f>
        <v>Low</v>
      </c>
      <c r="P4337" s="1" t="str">
        <f>IF(Clean_Data[[#This Row],[Sales]]&lt;100,"Low",
IF(Clean_Data[[#This Row],[Sales]]&lt;500,"Medium","High"))</f>
        <v>Low</v>
      </c>
    </row>
    <row r="4338" spans="1:16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1">
        <v>16.28</v>
      </c>
      <c r="K4338" s="1">
        <v>2</v>
      </c>
      <c r="L4338" s="1">
        <v>0</v>
      </c>
      <c r="M4338" s="1">
        <v>6.5119999999999996</v>
      </c>
      <c r="N4338" s="1">
        <f>Clean_Data[[#This Row],[Profit]]/Clean_Data[[#This Row],[Sales]]</f>
        <v>0.39999999999999997</v>
      </c>
      <c r="O4338" s="1" t="str">
        <f>IF(Clean_Data[[#This Row],[Discount]]=0,"No Discount",
IF(Clean_Data[[#This Row],[Discount]]&lt;=0.2,"Low",
IF(Clean_Data[[#This Row],[Discount]]&lt;=0.5,"Medium","High")))</f>
        <v>No Discount</v>
      </c>
      <c r="P4338" s="1" t="str">
        <f>IF(Clean_Data[[#This Row],[Sales]]&lt;100,"Low",
IF(Clean_Data[[#This Row],[Sales]]&lt;500,"Medium","High"))</f>
        <v>Low</v>
      </c>
    </row>
    <row r="4339" spans="1:16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1">
        <v>544.38</v>
      </c>
      <c r="K4339" s="1">
        <v>3</v>
      </c>
      <c r="L4339" s="1">
        <v>0</v>
      </c>
      <c r="M4339" s="1">
        <v>157.87020000000001</v>
      </c>
      <c r="N4339" s="1">
        <f>Clean_Data[[#This Row],[Profit]]/Clean_Data[[#This Row],[Sales]]</f>
        <v>0.29000000000000004</v>
      </c>
      <c r="O4339" s="1" t="str">
        <f>IF(Clean_Data[[#This Row],[Discount]]=0,"No Discount",
IF(Clean_Data[[#This Row],[Discount]]&lt;=0.2,"Low",
IF(Clean_Data[[#This Row],[Discount]]&lt;=0.5,"Medium","High")))</f>
        <v>No Discount</v>
      </c>
      <c r="P4339" s="1" t="str">
        <f>IF(Clean_Data[[#This Row],[Sales]]&lt;100,"Low",
IF(Clean_Data[[#This Row],[Sales]]&lt;500,"Medium","High"))</f>
        <v>High</v>
      </c>
    </row>
    <row r="4340" spans="1:16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1">
        <v>19.824000000000002</v>
      </c>
      <c r="K4340" s="1">
        <v>6</v>
      </c>
      <c r="L4340" s="1">
        <v>0.2</v>
      </c>
      <c r="M4340" s="1">
        <v>6.6905999999999999</v>
      </c>
      <c r="N4340" s="1">
        <f>Clean_Data[[#This Row],[Profit]]/Clean_Data[[#This Row],[Sales]]</f>
        <v>0.33749999999999997</v>
      </c>
      <c r="O4340" s="1" t="str">
        <f>IF(Clean_Data[[#This Row],[Discount]]=0,"No Discount",
IF(Clean_Data[[#This Row],[Discount]]&lt;=0.2,"Low",
IF(Clean_Data[[#This Row],[Discount]]&lt;=0.5,"Medium","High")))</f>
        <v>Low</v>
      </c>
      <c r="P4340" s="1" t="str">
        <f>IF(Clean_Data[[#This Row],[Sales]]&lt;100,"Low",
IF(Clean_Data[[#This Row],[Sales]]&lt;500,"Medium","High"))</f>
        <v>Low</v>
      </c>
    </row>
    <row r="4341" spans="1:16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1">
        <v>657.50400000000002</v>
      </c>
      <c r="K4341" s="1">
        <v>6</v>
      </c>
      <c r="L4341" s="1">
        <v>0.2</v>
      </c>
      <c r="M4341" s="1">
        <v>-131.5008</v>
      </c>
      <c r="N4341" s="1">
        <f>Clean_Data[[#This Row],[Profit]]/Clean_Data[[#This Row],[Sales]]</f>
        <v>-0.19999999999999998</v>
      </c>
      <c r="O4341" s="1" t="str">
        <f>IF(Clean_Data[[#This Row],[Discount]]=0,"No Discount",
IF(Clean_Data[[#This Row],[Discount]]&lt;=0.2,"Low",
IF(Clean_Data[[#This Row],[Discount]]&lt;=0.5,"Medium","High")))</f>
        <v>Low</v>
      </c>
      <c r="P4341" s="1" t="str">
        <f>IF(Clean_Data[[#This Row],[Sales]]&lt;100,"Low",
IF(Clean_Data[[#This Row],[Sales]]&lt;500,"Medium","High"))</f>
        <v>High</v>
      </c>
    </row>
    <row r="4342" spans="1:16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1">
        <v>99.54</v>
      </c>
      <c r="K4342" s="1">
        <v>2</v>
      </c>
      <c r="L4342" s="1">
        <v>0</v>
      </c>
      <c r="M4342" s="1">
        <v>10.949400000000001</v>
      </c>
      <c r="N4342" s="1">
        <f>Clean_Data[[#This Row],[Profit]]/Clean_Data[[#This Row],[Sales]]</f>
        <v>0.11</v>
      </c>
      <c r="O4342" s="1" t="str">
        <f>IF(Clean_Data[[#This Row],[Discount]]=0,"No Discount",
IF(Clean_Data[[#This Row],[Discount]]&lt;=0.2,"Low",
IF(Clean_Data[[#This Row],[Discount]]&lt;=0.5,"Medium","High")))</f>
        <v>No Discount</v>
      </c>
      <c r="P4342" s="1" t="str">
        <f>IF(Clean_Data[[#This Row],[Sales]]&lt;100,"Low",
IF(Clean_Data[[#This Row],[Sales]]&lt;500,"Medium","High"))</f>
        <v>Low</v>
      </c>
    </row>
    <row r="4343" spans="1:16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1">
        <v>199.96</v>
      </c>
      <c r="K4343" s="1">
        <v>4</v>
      </c>
      <c r="L4343" s="1">
        <v>0</v>
      </c>
      <c r="M4343" s="1">
        <v>85.982799999999997</v>
      </c>
      <c r="N4343" s="1">
        <f>Clean_Data[[#This Row],[Profit]]/Clean_Data[[#This Row],[Sales]]</f>
        <v>0.43</v>
      </c>
      <c r="O4343" s="1" t="str">
        <f>IF(Clean_Data[[#This Row],[Discount]]=0,"No Discount",
IF(Clean_Data[[#This Row],[Discount]]&lt;=0.2,"Low",
IF(Clean_Data[[#This Row],[Discount]]&lt;=0.5,"Medium","High")))</f>
        <v>No Discount</v>
      </c>
      <c r="P4343" s="1" t="str">
        <f>IF(Clean_Data[[#This Row],[Sales]]&lt;100,"Low",
IF(Clean_Data[[#This Row],[Sales]]&lt;500,"Medium","High"))</f>
        <v>Medium</v>
      </c>
    </row>
    <row r="4344" spans="1:16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1">
        <v>631.78200000000004</v>
      </c>
      <c r="K4344" s="1">
        <v>2</v>
      </c>
      <c r="L4344" s="1">
        <v>0.1</v>
      </c>
      <c r="M4344" s="1">
        <v>140.39599999999999</v>
      </c>
      <c r="N4344" s="1">
        <f>Clean_Data[[#This Row],[Profit]]/Clean_Data[[#This Row],[Sales]]</f>
        <v>0.22222222222222218</v>
      </c>
      <c r="O4344" s="1" t="str">
        <f>IF(Clean_Data[[#This Row],[Discount]]=0,"No Discount",
IF(Clean_Data[[#This Row],[Discount]]&lt;=0.2,"Low",
IF(Clean_Data[[#This Row],[Discount]]&lt;=0.5,"Medium","High")))</f>
        <v>Low</v>
      </c>
      <c r="P4344" s="1" t="str">
        <f>IF(Clean_Data[[#This Row],[Sales]]&lt;100,"Low",
IF(Clean_Data[[#This Row],[Sales]]&lt;500,"Medium","High"))</f>
        <v>High</v>
      </c>
    </row>
    <row r="4345" spans="1:16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1">
        <v>60.72</v>
      </c>
      <c r="K4345" s="1">
        <v>3</v>
      </c>
      <c r="L4345" s="1">
        <v>0</v>
      </c>
      <c r="M4345" s="1">
        <v>26.1096</v>
      </c>
      <c r="N4345" s="1">
        <f>Clean_Data[[#This Row],[Profit]]/Clean_Data[[#This Row],[Sales]]</f>
        <v>0.43</v>
      </c>
      <c r="O4345" s="1" t="str">
        <f>IF(Clean_Data[[#This Row],[Discount]]=0,"No Discount",
IF(Clean_Data[[#This Row],[Discount]]&lt;=0.2,"Low",
IF(Clean_Data[[#This Row],[Discount]]&lt;=0.5,"Medium","High")))</f>
        <v>No Discount</v>
      </c>
      <c r="P4345" s="1" t="str">
        <f>IF(Clean_Data[[#This Row],[Sales]]&lt;100,"Low",
IF(Clean_Data[[#This Row],[Sales]]&lt;500,"Medium","High"))</f>
        <v>Low</v>
      </c>
    </row>
    <row r="4346" spans="1:16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1">
        <v>20.724</v>
      </c>
      <c r="K4346" s="1">
        <v>2</v>
      </c>
      <c r="L4346" s="1">
        <v>0.7</v>
      </c>
      <c r="M4346" s="1">
        <v>-15.1976</v>
      </c>
      <c r="N4346" s="1">
        <f>Clean_Data[[#This Row],[Profit]]/Clean_Data[[#This Row],[Sales]]</f>
        <v>-0.73333333333333328</v>
      </c>
      <c r="O4346" s="1" t="str">
        <f>IF(Clean_Data[[#This Row],[Discount]]=0,"No Discount",
IF(Clean_Data[[#This Row],[Discount]]&lt;=0.2,"Low",
IF(Clean_Data[[#This Row],[Discount]]&lt;=0.5,"Medium","High")))</f>
        <v>High</v>
      </c>
      <c r="P4346" s="1" t="str">
        <f>IF(Clean_Data[[#This Row],[Sales]]&lt;100,"Low",
IF(Clean_Data[[#This Row],[Sales]]&lt;500,"Medium","High"))</f>
        <v>Low</v>
      </c>
    </row>
    <row r="4347" spans="1:16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1">
        <v>415.87200000000001</v>
      </c>
      <c r="K4347" s="1">
        <v>8</v>
      </c>
      <c r="L4347" s="1">
        <v>0.2</v>
      </c>
      <c r="M4347" s="1">
        <v>-41.587200000000003</v>
      </c>
      <c r="N4347" s="1">
        <f>Clean_Data[[#This Row],[Profit]]/Clean_Data[[#This Row],[Sales]]</f>
        <v>-0.1</v>
      </c>
      <c r="O4347" s="1" t="str">
        <f>IF(Clean_Data[[#This Row],[Discount]]=0,"No Discount",
IF(Clean_Data[[#This Row],[Discount]]&lt;=0.2,"Low",
IF(Clean_Data[[#This Row],[Discount]]&lt;=0.5,"Medium","High")))</f>
        <v>Low</v>
      </c>
      <c r="P4347" s="1" t="str">
        <f>IF(Clean_Data[[#This Row],[Sales]]&lt;100,"Low",
IF(Clean_Data[[#This Row],[Sales]]&lt;500,"Medium","High"))</f>
        <v>Medium</v>
      </c>
    </row>
    <row r="4348" spans="1:16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1">
        <v>16.768000000000001</v>
      </c>
      <c r="K4348" s="1">
        <v>2</v>
      </c>
      <c r="L4348" s="1">
        <v>0.2</v>
      </c>
      <c r="M4348" s="1">
        <v>1.4672000000000001</v>
      </c>
      <c r="N4348" s="1">
        <f>Clean_Data[[#This Row],[Profit]]/Clean_Data[[#This Row],[Sales]]</f>
        <v>8.7499999999999994E-2</v>
      </c>
      <c r="O4348" s="1" t="str">
        <f>IF(Clean_Data[[#This Row],[Discount]]=0,"No Discount",
IF(Clean_Data[[#This Row],[Discount]]&lt;=0.2,"Low",
IF(Clean_Data[[#This Row],[Discount]]&lt;=0.5,"Medium","High")))</f>
        <v>Low</v>
      </c>
      <c r="P4348" s="1" t="str">
        <f>IF(Clean_Data[[#This Row],[Sales]]&lt;100,"Low",
IF(Clean_Data[[#This Row],[Sales]]&lt;500,"Medium","High"))</f>
        <v>Low</v>
      </c>
    </row>
    <row r="4349" spans="1:16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1">
        <v>27.12</v>
      </c>
      <c r="K4349" s="1">
        <v>2</v>
      </c>
      <c r="L4349" s="1">
        <v>0.2</v>
      </c>
      <c r="M4349" s="1">
        <v>-4.7460000000000004</v>
      </c>
      <c r="N4349" s="1">
        <f>Clean_Data[[#This Row],[Profit]]/Clean_Data[[#This Row],[Sales]]</f>
        <v>-0.17500000000000002</v>
      </c>
      <c r="O4349" s="1" t="str">
        <f>IF(Clean_Data[[#This Row],[Discount]]=0,"No Discount",
IF(Clean_Data[[#This Row],[Discount]]&lt;=0.2,"Low",
IF(Clean_Data[[#This Row],[Discount]]&lt;=0.5,"Medium","High")))</f>
        <v>Low</v>
      </c>
      <c r="P4349" s="1" t="str">
        <f>IF(Clean_Data[[#This Row],[Sales]]&lt;100,"Low",
IF(Clean_Data[[#This Row],[Sales]]&lt;500,"Medium","High"))</f>
        <v>Low</v>
      </c>
    </row>
    <row r="4350" spans="1:16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1">
        <v>95.84</v>
      </c>
      <c r="K4350" s="1">
        <v>4</v>
      </c>
      <c r="L4350" s="1">
        <v>0.2</v>
      </c>
      <c r="M4350" s="1">
        <v>34.741999999999997</v>
      </c>
      <c r="N4350" s="1">
        <f>Clean_Data[[#This Row],[Profit]]/Clean_Data[[#This Row],[Sales]]</f>
        <v>0.36249999999999993</v>
      </c>
      <c r="O4350" s="1" t="str">
        <f>IF(Clean_Data[[#This Row],[Discount]]=0,"No Discount",
IF(Clean_Data[[#This Row],[Discount]]&lt;=0.2,"Low",
IF(Clean_Data[[#This Row],[Discount]]&lt;=0.5,"Medium","High")))</f>
        <v>Low</v>
      </c>
      <c r="P4350" s="1" t="str">
        <f>IF(Clean_Data[[#This Row],[Sales]]&lt;100,"Low",
IF(Clean_Data[[#This Row],[Sales]]&lt;500,"Medium","High"))</f>
        <v>Low</v>
      </c>
    </row>
    <row r="4351" spans="1:16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1">
        <v>12.96</v>
      </c>
      <c r="K4351" s="1">
        <v>2</v>
      </c>
      <c r="L4351" s="1">
        <v>0</v>
      </c>
      <c r="M4351" s="1">
        <v>6.2207999999999997</v>
      </c>
      <c r="N4351" s="1">
        <f>Clean_Data[[#This Row],[Profit]]/Clean_Data[[#This Row],[Sales]]</f>
        <v>0.47999999999999993</v>
      </c>
      <c r="O4351" s="1" t="str">
        <f>IF(Clean_Data[[#This Row],[Discount]]=0,"No Discount",
IF(Clean_Data[[#This Row],[Discount]]&lt;=0.2,"Low",
IF(Clean_Data[[#This Row],[Discount]]&lt;=0.5,"Medium","High")))</f>
        <v>No Discount</v>
      </c>
      <c r="P4351" s="1" t="str">
        <f>IF(Clean_Data[[#This Row],[Sales]]&lt;100,"Low",
IF(Clean_Data[[#This Row],[Sales]]&lt;500,"Medium","High"))</f>
        <v>Low</v>
      </c>
    </row>
    <row r="4352" spans="1:16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1">
        <v>19.007999999999999</v>
      </c>
      <c r="K4352" s="1">
        <v>8</v>
      </c>
      <c r="L4352" s="1">
        <v>0.7</v>
      </c>
      <c r="M4352" s="1">
        <v>-12.672000000000001</v>
      </c>
      <c r="N4352" s="1">
        <f>Clean_Data[[#This Row],[Profit]]/Clean_Data[[#This Row],[Sales]]</f>
        <v>-0.66666666666666674</v>
      </c>
      <c r="O4352" s="1" t="str">
        <f>IF(Clean_Data[[#This Row],[Discount]]=0,"No Discount",
IF(Clean_Data[[#This Row],[Discount]]&lt;=0.2,"Low",
IF(Clean_Data[[#This Row],[Discount]]&lt;=0.5,"Medium","High")))</f>
        <v>High</v>
      </c>
      <c r="P4352" s="1" t="str">
        <f>IF(Clean_Data[[#This Row],[Sales]]&lt;100,"Low",
IF(Clean_Data[[#This Row],[Sales]]&lt;500,"Medium","High"))</f>
        <v>Low</v>
      </c>
    </row>
    <row r="4353" spans="1:16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1">
        <v>1598.058</v>
      </c>
      <c r="K4353" s="1">
        <v>7</v>
      </c>
      <c r="L4353" s="1">
        <v>0.7</v>
      </c>
      <c r="M4353" s="1">
        <v>-1065.3720000000001</v>
      </c>
      <c r="N4353" s="1">
        <f>Clean_Data[[#This Row],[Profit]]/Clean_Data[[#This Row],[Sales]]</f>
        <v>-0.66666666666666674</v>
      </c>
      <c r="O4353" s="1" t="str">
        <f>IF(Clean_Data[[#This Row],[Discount]]=0,"No Discount",
IF(Clean_Data[[#This Row],[Discount]]&lt;=0.2,"Low",
IF(Clean_Data[[#This Row],[Discount]]&lt;=0.5,"Medium","High")))</f>
        <v>High</v>
      </c>
      <c r="P4353" s="1" t="str">
        <f>IF(Clean_Data[[#This Row],[Sales]]&lt;100,"Low",
IF(Clean_Data[[#This Row],[Sales]]&lt;500,"Medium","High"))</f>
        <v>High</v>
      </c>
    </row>
    <row r="4354" spans="1:16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1">
        <v>36.96</v>
      </c>
      <c r="K4354" s="1">
        <v>4</v>
      </c>
      <c r="L4354" s="1">
        <v>0.2</v>
      </c>
      <c r="M4354" s="1">
        <v>12.012</v>
      </c>
      <c r="N4354" s="1">
        <f>Clean_Data[[#This Row],[Profit]]/Clean_Data[[#This Row],[Sales]]</f>
        <v>0.32500000000000001</v>
      </c>
      <c r="O4354" s="1" t="str">
        <f>IF(Clean_Data[[#This Row],[Discount]]=0,"No Discount",
IF(Clean_Data[[#This Row],[Discount]]&lt;=0.2,"Low",
IF(Clean_Data[[#This Row],[Discount]]&lt;=0.5,"Medium","High")))</f>
        <v>Low</v>
      </c>
      <c r="P4354" s="1" t="str">
        <f>IF(Clean_Data[[#This Row],[Sales]]&lt;100,"Low",
IF(Clean_Data[[#This Row],[Sales]]&lt;500,"Medium","High"))</f>
        <v>Low</v>
      </c>
    </row>
    <row r="4355" spans="1:16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1">
        <v>10.368</v>
      </c>
      <c r="K4355" s="1">
        <v>2</v>
      </c>
      <c r="L4355" s="1">
        <v>0.2</v>
      </c>
      <c r="M4355" s="1">
        <v>3.6288</v>
      </c>
      <c r="N4355" s="1">
        <f>Clean_Data[[#This Row],[Profit]]/Clean_Data[[#This Row],[Sales]]</f>
        <v>0.35</v>
      </c>
      <c r="O4355" s="1" t="str">
        <f>IF(Clean_Data[[#This Row],[Discount]]=0,"No Discount",
IF(Clean_Data[[#This Row],[Discount]]&lt;=0.2,"Low",
IF(Clean_Data[[#This Row],[Discount]]&lt;=0.5,"Medium","High")))</f>
        <v>Low</v>
      </c>
      <c r="P4355" s="1" t="str">
        <f>IF(Clean_Data[[#This Row],[Sales]]&lt;100,"Low",
IF(Clean_Data[[#This Row],[Sales]]&lt;500,"Medium","High"))</f>
        <v>Low</v>
      </c>
    </row>
    <row r="4356" spans="1:16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1">
        <v>77.72</v>
      </c>
      <c r="K4356" s="1">
        <v>1</v>
      </c>
      <c r="L4356" s="1">
        <v>0.6</v>
      </c>
      <c r="M4356" s="1">
        <v>-66.061999999999998</v>
      </c>
      <c r="N4356" s="1">
        <f>Clean_Data[[#This Row],[Profit]]/Clean_Data[[#This Row],[Sales]]</f>
        <v>-0.85</v>
      </c>
      <c r="O4356" s="1" t="str">
        <f>IF(Clean_Data[[#This Row],[Discount]]=0,"No Discount",
IF(Clean_Data[[#This Row],[Discount]]&lt;=0.2,"Low",
IF(Clean_Data[[#This Row],[Discount]]&lt;=0.5,"Medium","High")))</f>
        <v>High</v>
      </c>
      <c r="P4356" s="1" t="str">
        <f>IF(Clean_Data[[#This Row],[Sales]]&lt;100,"Low",
IF(Clean_Data[[#This Row],[Sales]]&lt;500,"Medium","High"))</f>
        <v>Low</v>
      </c>
    </row>
    <row r="4357" spans="1:16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1">
        <v>520.46400000000006</v>
      </c>
      <c r="K4357" s="1">
        <v>2</v>
      </c>
      <c r="L4357" s="1">
        <v>0.3</v>
      </c>
      <c r="M4357" s="1">
        <v>-14.8704</v>
      </c>
      <c r="N4357" s="1">
        <f>Clean_Data[[#This Row],[Profit]]/Clean_Data[[#This Row],[Sales]]</f>
        <v>-2.8571428571428567E-2</v>
      </c>
      <c r="O4357" s="1" t="str">
        <f>IF(Clean_Data[[#This Row],[Discount]]=0,"No Discount",
IF(Clean_Data[[#This Row],[Discount]]&lt;=0.2,"Low",
IF(Clean_Data[[#This Row],[Discount]]&lt;=0.5,"Medium","High")))</f>
        <v>Medium</v>
      </c>
      <c r="P4357" s="1" t="str">
        <f>IF(Clean_Data[[#This Row],[Sales]]&lt;100,"Low",
IF(Clean_Data[[#This Row],[Sales]]&lt;500,"Medium","High"))</f>
        <v>High</v>
      </c>
    </row>
    <row r="4358" spans="1:16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1">
        <v>111.96</v>
      </c>
      <c r="K4358" s="1">
        <v>2</v>
      </c>
      <c r="L4358" s="1">
        <v>0</v>
      </c>
      <c r="M4358" s="1">
        <v>54.860399999999998</v>
      </c>
      <c r="N4358" s="1">
        <f>Clean_Data[[#This Row],[Profit]]/Clean_Data[[#This Row],[Sales]]</f>
        <v>0.49</v>
      </c>
      <c r="O4358" s="1" t="str">
        <f>IF(Clean_Data[[#This Row],[Discount]]=0,"No Discount",
IF(Clean_Data[[#This Row],[Discount]]&lt;=0.2,"Low",
IF(Clean_Data[[#This Row],[Discount]]&lt;=0.5,"Medium","High")))</f>
        <v>No Discount</v>
      </c>
      <c r="P4358" s="1" t="str">
        <f>IF(Clean_Data[[#This Row],[Sales]]&lt;100,"Low",
IF(Clean_Data[[#This Row],[Sales]]&lt;500,"Medium","High"))</f>
        <v>Medium</v>
      </c>
    </row>
    <row r="4359" spans="1:16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1">
        <v>29.16</v>
      </c>
      <c r="K4359" s="1">
        <v>3</v>
      </c>
      <c r="L4359" s="1">
        <v>0</v>
      </c>
      <c r="M4359" s="1">
        <v>8.4564000000000004</v>
      </c>
      <c r="N4359" s="1">
        <f>Clean_Data[[#This Row],[Profit]]/Clean_Data[[#This Row],[Sales]]</f>
        <v>0.29000000000000004</v>
      </c>
      <c r="O4359" s="1" t="str">
        <f>IF(Clean_Data[[#This Row],[Discount]]=0,"No Discount",
IF(Clean_Data[[#This Row],[Discount]]&lt;=0.2,"Low",
IF(Clean_Data[[#This Row],[Discount]]&lt;=0.5,"Medium","High")))</f>
        <v>No Discount</v>
      </c>
      <c r="P4359" s="1" t="str">
        <f>IF(Clean_Data[[#This Row],[Sales]]&lt;100,"Low",
IF(Clean_Data[[#This Row],[Sales]]&lt;500,"Medium","High"))</f>
        <v>Low</v>
      </c>
    </row>
    <row r="4360" spans="1:16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1">
        <v>131.94</v>
      </c>
      <c r="K4360" s="1">
        <v>3</v>
      </c>
      <c r="L4360" s="1">
        <v>0</v>
      </c>
      <c r="M4360" s="1">
        <v>35.623800000000003</v>
      </c>
      <c r="N4360" s="1">
        <f>Clean_Data[[#This Row],[Profit]]/Clean_Data[[#This Row],[Sales]]</f>
        <v>0.27</v>
      </c>
      <c r="O4360" s="1" t="str">
        <f>IF(Clean_Data[[#This Row],[Discount]]=0,"No Discount",
IF(Clean_Data[[#This Row],[Discount]]&lt;=0.2,"Low",
IF(Clean_Data[[#This Row],[Discount]]&lt;=0.5,"Medium","High")))</f>
        <v>No Discount</v>
      </c>
      <c r="P4360" s="1" t="str">
        <f>IF(Clean_Data[[#This Row],[Sales]]&lt;100,"Low",
IF(Clean_Data[[#This Row],[Sales]]&lt;500,"Medium","High"))</f>
        <v>Medium</v>
      </c>
    </row>
    <row r="4361" spans="1:16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1">
        <v>25.92</v>
      </c>
      <c r="K4361" s="1">
        <v>4</v>
      </c>
      <c r="L4361" s="1">
        <v>0</v>
      </c>
      <c r="M4361" s="1">
        <v>8.2943999999999996</v>
      </c>
      <c r="N4361" s="1">
        <f>Clean_Data[[#This Row],[Profit]]/Clean_Data[[#This Row],[Sales]]</f>
        <v>0.31999999999999995</v>
      </c>
      <c r="O4361" s="1" t="str">
        <f>IF(Clean_Data[[#This Row],[Discount]]=0,"No Discount",
IF(Clean_Data[[#This Row],[Discount]]&lt;=0.2,"Low",
IF(Clean_Data[[#This Row],[Discount]]&lt;=0.5,"Medium","High")))</f>
        <v>No Discount</v>
      </c>
      <c r="P4361" s="1" t="str">
        <f>IF(Clean_Data[[#This Row],[Sales]]&lt;100,"Low",
IF(Clean_Data[[#This Row],[Sales]]&lt;500,"Medium","High"))</f>
        <v>Low</v>
      </c>
    </row>
    <row r="4362" spans="1:16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1">
        <v>704.76</v>
      </c>
      <c r="K4362" s="1">
        <v>4</v>
      </c>
      <c r="L4362" s="1">
        <v>0</v>
      </c>
      <c r="M4362" s="1">
        <v>162.09479999999999</v>
      </c>
      <c r="N4362" s="1">
        <f>Clean_Data[[#This Row],[Profit]]/Clean_Data[[#This Row],[Sales]]</f>
        <v>0.22999999999999998</v>
      </c>
      <c r="O4362" s="1" t="str">
        <f>IF(Clean_Data[[#This Row],[Discount]]=0,"No Discount",
IF(Clean_Data[[#This Row],[Discount]]&lt;=0.2,"Low",
IF(Clean_Data[[#This Row],[Discount]]&lt;=0.5,"Medium","High")))</f>
        <v>No Discount</v>
      </c>
      <c r="P4362" s="1" t="str">
        <f>IF(Clean_Data[[#This Row],[Sales]]&lt;100,"Low",
IF(Clean_Data[[#This Row],[Sales]]&lt;500,"Medium","High"))</f>
        <v>High</v>
      </c>
    </row>
    <row r="4363" spans="1:16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1">
        <v>7.41</v>
      </c>
      <c r="K4363" s="1">
        <v>3</v>
      </c>
      <c r="L4363" s="1">
        <v>0</v>
      </c>
      <c r="M4363" s="1">
        <v>3.4826999999999999</v>
      </c>
      <c r="N4363" s="1">
        <f>Clean_Data[[#This Row],[Profit]]/Clean_Data[[#This Row],[Sales]]</f>
        <v>0.47</v>
      </c>
      <c r="O4363" s="1" t="str">
        <f>IF(Clean_Data[[#This Row],[Discount]]=0,"No Discount",
IF(Clean_Data[[#This Row],[Discount]]&lt;=0.2,"Low",
IF(Clean_Data[[#This Row],[Discount]]&lt;=0.5,"Medium","High")))</f>
        <v>No Discount</v>
      </c>
      <c r="P4363" s="1" t="str">
        <f>IF(Clean_Data[[#This Row],[Sales]]&lt;100,"Low",
IF(Clean_Data[[#This Row],[Sales]]&lt;500,"Medium","High"))</f>
        <v>Low</v>
      </c>
    </row>
    <row r="4364" spans="1:16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21.5</v>
      </c>
      <c r="K4364" s="1">
        <v>10</v>
      </c>
      <c r="L4364" s="1">
        <v>0</v>
      </c>
      <c r="M4364" s="1">
        <v>7.0949999999999998</v>
      </c>
      <c r="N4364" s="1">
        <f>Clean_Data[[#This Row],[Profit]]/Clean_Data[[#This Row],[Sales]]</f>
        <v>0.33</v>
      </c>
      <c r="O4364" s="1" t="str">
        <f>IF(Clean_Data[[#This Row],[Discount]]=0,"No Discount",
IF(Clean_Data[[#This Row],[Discount]]&lt;=0.2,"Low",
IF(Clean_Data[[#This Row],[Discount]]&lt;=0.5,"Medium","High")))</f>
        <v>No Discount</v>
      </c>
      <c r="P4364" s="1" t="str">
        <f>IF(Clean_Data[[#This Row],[Sales]]&lt;100,"Low",
IF(Clean_Data[[#This Row],[Sales]]&lt;500,"Medium","High"))</f>
        <v>Low</v>
      </c>
    </row>
    <row r="4365" spans="1:16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1">
        <v>10.528</v>
      </c>
      <c r="K4365" s="1">
        <v>4</v>
      </c>
      <c r="L4365" s="1">
        <v>0.2</v>
      </c>
      <c r="M4365" s="1">
        <v>3.29</v>
      </c>
      <c r="N4365" s="1">
        <f>Clean_Data[[#This Row],[Profit]]/Clean_Data[[#This Row],[Sales]]</f>
        <v>0.3125</v>
      </c>
      <c r="O4365" s="1" t="str">
        <f>IF(Clean_Data[[#This Row],[Discount]]=0,"No Discount",
IF(Clean_Data[[#This Row],[Discount]]&lt;=0.2,"Low",
IF(Clean_Data[[#This Row],[Discount]]&lt;=0.5,"Medium","High")))</f>
        <v>Low</v>
      </c>
      <c r="P4365" s="1" t="str">
        <f>IF(Clean_Data[[#This Row],[Sales]]&lt;100,"Low",
IF(Clean_Data[[#This Row],[Sales]]&lt;500,"Medium","High"))</f>
        <v>Low</v>
      </c>
    </row>
    <row r="4366" spans="1:16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1">
        <v>20.544</v>
      </c>
      <c r="K4366" s="1">
        <v>6</v>
      </c>
      <c r="L4366" s="1">
        <v>0.2</v>
      </c>
      <c r="M4366" s="1">
        <v>6.42</v>
      </c>
      <c r="N4366" s="1">
        <f>Clean_Data[[#This Row],[Profit]]/Clean_Data[[#This Row],[Sales]]</f>
        <v>0.3125</v>
      </c>
      <c r="O4366" s="1" t="str">
        <f>IF(Clean_Data[[#This Row],[Discount]]=0,"No Discount",
IF(Clean_Data[[#This Row],[Discount]]&lt;=0.2,"Low",
IF(Clean_Data[[#This Row],[Discount]]&lt;=0.5,"Medium","High")))</f>
        <v>Low</v>
      </c>
      <c r="P4366" s="1" t="str">
        <f>IF(Clean_Data[[#This Row],[Sales]]&lt;100,"Low",
IF(Clean_Data[[#This Row],[Sales]]&lt;500,"Medium","High"))</f>
        <v>Low</v>
      </c>
    </row>
    <row r="4367" spans="1:16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1">
        <v>104.9</v>
      </c>
      <c r="K4367" s="1">
        <v>5</v>
      </c>
      <c r="L4367" s="1">
        <v>0</v>
      </c>
      <c r="M4367" s="1">
        <v>50.351999999999997</v>
      </c>
      <c r="N4367" s="1">
        <f>Clean_Data[[#This Row],[Profit]]/Clean_Data[[#This Row],[Sales]]</f>
        <v>0.47999999999999993</v>
      </c>
      <c r="O4367" s="1" t="str">
        <f>IF(Clean_Data[[#This Row],[Discount]]=0,"No Discount",
IF(Clean_Data[[#This Row],[Discount]]&lt;=0.2,"Low",
IF(Clean_Data[[#This Row],[Discount]]&lt;=0.5,"Medium","High")))</f>
        <v>No Discount</v>
      </c>
      <c r="P4367" s="1" t="str">
        <f>IF(Clean_Data[[#This Row],[Sales]]&lt;100,"Low",
IF(Clean_Data[[#This Row],[Sales]]&lt;500,"Medium","High"))</f>
        <v>Medium</v>
      </c>
    </row>
    <row r="4368" spans="1:16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1">
        <v>39.68</v>
      </c>
      <c r="K4368" s="1">
        <v>2</v>
      </c>
      <c r="L4368" s="1">
        <v>0</v>
      </c>
      <c r="M4368" s="1">
        <v>16.268799999999999</v>
      </c>
      <c r="N4368" s="1">
        <f>Clean_Data[[#This Row],[Profit]]/Clean_Data[[#This Row],[Sales]]</f>
        <v>0.41</v>
      </c>
      <c r="O4368" s="1" t="str">
        <f>IF(Clean_Data[[#This Row],[Discount]]=0,"No Discount",
IF(Clean_Data[[#This Row],[Discount]]&lt;=0.2,"Low",
IF(Clean_Data[[#This Row],[Discount]]&lt;=0.5,"Medium","High")))</f>
        <v>No Discount</v>
      </c>
      <c r="P4368" s="1" t="str">
        <f>IF(Clean_Data[[#This Row],[Sales]]&lt;100,"Low",
IF(Clean_Data[[#This Row],[Sales]]&lt;500,"Medium","High"))</f>
        <v>Low</v>
      </c>
    </row>
    <row r="4369" spans="1:16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1">
        <v>51.75</v>
      </c>
      <c r="K4369" s="1">
        <v>5</v>
      </c>
      <c r="L4369" s="1">
        <v>0</v>
      </c>
      <c r="M4369" s="1">
        <v>24.84</v>
      </c>
      <c r="N4369" s="1">
        <f>Clean_Data[[#This Row],[Profit]]/Clean_Data[[#This Row],[Sales]]</f>
        <v>0.48</v>
      </c>
      <c r="O4369" s="1" t="str">
        <f>IF(Clean_Data[[#This Row],[Discount]]=0,"No Discount",
IF(Clean_Data[[#This Row],[Discount]]&lt;=0.2,"Low",
IF(Clean_Data[[#This Row],[Discount]]&lt;=0.5,"Medium","High")))</f>
        <v>No Discount</v>
      </c>
      <c r="P4369" s="1" t="str">
        <f>IF(Clean_Data[[#This Row],[Sales]]&lt;100,"Low",
IF(Clean_Data[[#This Row],[Sales]]&lt;500,"Medium","High"))</f>
        <v>Low</v>
      </c>
    </row>
    <row r="4370" spans="1:16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1">
        <v>11.68</v>
      </c>
      <c r="K4370" s="1">
        <v>2</v>
      </c>
      <c r="L4370" s="1">
        <v>0</v>
      </c>
      <c r="M4370" s="1">
        <v>5.4896000000000003</v>
      </c>
      <c r="N4370" s="1">
        <f>Clean_Data[[#This Row],[Profit]]/Clean_Data[[#This Row],[Sales]]</f>
        <v>0.47000000000000003</v>
      </c>
      <c r="O4370" s="1" t="str">
        <f>IF(Clean_Data[[#This Row],[Discount]]=0,"No Discount",
IF(Clean_Data[[#This Row],[Discount]]&lt;=0.2,"Low",
IF(Clean_Data[[#This Row],[Discount]]&lt;=0.5,"Medium","High")))</f>
        <v>No Discount</v>
      </c>
      <c r="P4370" s="1" t="str">
        <f>IF(Clean_Data[[#This Row],[Sales]]&lt;100,"Low",
IF(Clean_Data[[#This Row],[Sales]]&lt;500,"Medium","High"))</f>
        <v>Low</v>
      </c>
    </row>
    <row r="4371" spans="1:16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1">
        <v>159.75</v>
      </c>
      <c r="K4371" s="1">
        <v>5</v>
      </c>
      <c r="L4371" s="1">
        <v>0</v>
      </c>
      <c r="M4371" s="1">
        <v>11.182499999999999</v>
      </c>
      <c r="N4371" s="1">
        <f>Clean_Data[[#This Row],[Profit]]/Clean_Data[[#This Row],[Sales]]</f>
        <v>6.9999999999999993E-2</v>
      </c>
      <c r="O4371" s="1" t="str">
        <f>IF(Clean_Data[[#This Row],[Discount]]=0,"No Discount",
IF(Clean_Data[[#This Row],[Discount]]&lt;=0.2,"Low",
IF(Clean_Data[[#This Row],[Discount]]&lt;=0.5,"Medium","High")))</f>
        <v>No Discount</v>
      </c>
      <c r="P4371" s="1" t="str">
        <f>IF(Clean_Data[[#This Row],[Sales]]&lt;100,"Low",
IF(Clean_Data[[#This Row],[Sales]]&lt;500,"Medium","High"))</f>
        <v>Medium</v>
      </c>
    </row>
    <row r="4372" spans="1:16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1">
        <v>103.968</v>
      </c>
      <c r="K4372" s="1">
        <v>6</v>
      </c>
      <c r="L4372" s="1">
        <v>0.2</v>
      </c>
      <c r="M4372" s="1">
        <v>16.8948</v>
      </c>
      <c r="N4372" s="1">
        <f>Clean_Data[[#This Row],[Profit]]/Clean_Data[[#This Row],[Sales]]</f>
        <v>0.16250000000000001</v>
      </c>
      <c r="O4372" s="1" t="str">
        <f>IF(Clean_Data[[#This Row],[Discount]]=0,"No Discount",
IF(Clean_Data[[#This Row],[Discount]]&lt;=0.2,"Low",
IF(Clean_Data[[#This Row],[Discount]]&lt;=0.5,"Medium","High")))</f>
        <v>Low</v>
      </c>
      <c r="P4372" s="1" t="str">
        <f>IF(Clean_Data[[#This Row],[Sales]]&lt;100,"Low",
IF(Clean_Data[[#This Row],[Sales]]&lt;500,"Medium","High"))</f>
        <v>Medium</v>
      </c>
    </row>
    <row r="4373" spans="1:16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1">
        <v>303.25</v>
      </c>
      <c r="K4373" s="1">
        <v>5</v>
      </c>
      <c r="L4373" s="1">
        <v>0</v>
      </c>
      <c r="M4373" s="1">
        <v>63.682499999999997</v>
      </c>
      <c r="N4373" s="1">
        <f>Clean_Data[[#This Row],[Profit]]/Clean_Data[[#This Row],[Sales]]</f>
        <v>0.21</v>
      </c>
      <c r="O4373" s="1" t="str">
        <f>IF(Clean_Data[[#This Row],[Discount]]=0,"No Discount",
IF(Clean_Data[[#This Row],[Discount]]&lt;=0.2,"Low",
IF(Clean_Data[[#This Row],[Discount]]&lt;=0.5,"Medium","High")))</f>
        <v>No Discount</v>
      </c>
      <c r="P4373" s="1" t="str">
        <f>IF(Clean_Data[[#This Row],[Sales]]&lt;100,"Low",
IF(Clean_Data[[#This Row],[Sales]]&lt;500,"Medium","High"))</f>
        <v>Medium</v>
      </c>
    </row>
    <row r="4374" spans="1:16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1">
        <v>270.72000000000003</v>
      </c>
      <c r="K4374" s="1">
        <v>3</v>
      </c>
      <c r="L4374" s="1">
        <v>0</v>
      </c>
      <c r="M4374" s="1">
        <v>78.508799999999994</v>
      </c>
      <c r="N4374" s="1">
        <f>Clean_Data[[#This Row],[Profit]]/Clean_Data[[#This Row],[Sales]]</f>
        <v>0.28999999999999992</v>
      </c>
      <c r="O4374" s="1" t="str">
        <f>IF(Clean_Data[[#This Row],[Discount]]=0,"No Discount",
IF(Clean_Data[[#This Row],[Discount]]&lt;=0.2,"Low",
IF(Clean_Data[[#This Row],[Discount]]&lt;=0.5,"Medium","High")))</f>
        <v>No Discount</v>
      </c>
      <c r="P4374" s="1" t="str">
        <f>IF(Clean_Data[[#This Row],[Sales]]&lt;100,"Low",
IF(Clean_Data[[#This Row],[Sales]]&lt;500,"Medium","High"))</f>
        <v>Medium</v>
      </c>
    </row>
    <row r="4375" spans="1:16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1">
        <v>1487.04</v>
      </c>
      <c r="K4375" s="1">
        <v>5</v>
      </c>
      <c r="L4375" s="1">
        <v>0.2</v>
      </c>
      <c r="M4375" s="1">
        <v>148.70400000000001</v>
      </c>
      <c r="N4375" s="1">
        <f>Clean_Data[[#This Row],[Profit]]/Clean_Data[[#This Row],[Sales]]</f>
        <v>0.1</v>
      </c>
      <c r="O4375" s="1" t="str">
        <f>IF(Clean_Data[[#This Row],[Discount]]=0,"No Discount",
IF(Clean_Data[[#This Row],[Discount]]&lt;=0.2,"Low",
IF(Clean_Data[[#This Row],[Discount]]&lt;=0.5,"Medium","High")))</f>
        <v>Low</v>
      </c>
      <c r="P4375" s="1" t="str">
        <f>IF(Clean_Data[[#This Row],[Sales]]&lt;100,"Low",
IF(Clean_Data[[#This Row],[Sales]]&lt;500,"Medium","High"))</f>
        <v>High</v>
      </c>
    </row>
    <row r="4376" spans="1:16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1">
        <v>17.48</v>
      </c>
      <c r="K4376" s="1">
        <v>2</v>
      </c>
      <c r="L4376" s="1">
        <v>0</v>
      </c>
      <c r="M4376" s="1">
        <v>8.2156000000000002</v>
      </c>
      <c r="N4376" s="1">
        <f>Clean_Data[[#This Row],[Profit]]/Clean_Data[[#This Row],[Sales]]</f>
        <v>0.47000000000000003</v>
      </c>
      <c r="O4376" s="1" t="str">
        <f>IF(Clean_Data[[#This Row],[Discount]]=0,"No Discount",
IF(Clean_Data[[#This Row],[Discount]]&lt;=0.2,"Low",
IF(Clean_Data[[#This Row],[Discount]]&lt;=0.5,"Medium","High")))</f>
        <v>No Discount</v>
      </c>
      <c r="P4376" s="1" t="str">
        <f>IF(Clean_Data[[#This Row],[Sales]]&lt;100,"Low",
IF(Clean_Data[[#This Row],[Sales]]&lt;500,"Medium","High"))</f>
        <v>Low</v>
      </c>
    </row>
    <row r="4377" spans="1:16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1">
        <v>71.88</v>
      </c>
      <c r="K4377" s="1">
        <v>2</v>
      </c>
      <c r="L4377" s="1">
        <v>0</v>
      </c>
      <c r="M4377" s="1">
        <v>32.345999999999997</v>
      </c>
      <c r="N4377" s="1">
        <f>Clean_Data[[#This Row],[Profit]]/Clean_Data[[#This Row],[Sales]]</f>
        <v>0.44999999999999996</v>
      </c>
      <c r="O4377" s="1" t="str">
        <f>IF(Clean_Data[[#This Row],[Discount]]=0,"No Discount",
IF(Clean_Data[[#This Row],[Discount]]&lt;=0.2,"Low",
IF(Clean_Data[[#This Row],[Discount]]&lt;=0.5,"Medium","High")))</f>
        <v>No Discount</v>
      </c>
      <c r="P4377" s="1" t="str">
        <f>IF(Clean_Data[[#This Row],[Sales]]&lt;100,"Low",
IF(Clean_Data[[#This Row],[Sales]]&lt;500,"Medium","High"))</f>
        <v>Low</v>
      </c>
    </row>
    <row r="4378" spans="1:16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1">
        <v>60.45</v>
      </c>
      <c r="K4378" s="1">
        <v>3</v>
      </c>
      <c r="L4378" s="1">
        <v>0</v>
      </c>
      <c r="M4378" s="1">
        <v>16.3215</v>
      </c>
      <c r="N4378" s="1">
        <f>Clean_Data[[#This Row],[Profit]]/Clean_Data[[#This Row],[Sales]]</f>
        <v>0.27</v>
      </c>
      <c r="O4378" s="1" t="str">
        <f>IF(Clean_Data[[#This Row],[Discount]]=0,"No Discount",
IF(Clean_Data[[#This Row],[Discount]]&lt;=0.2,"Low",
IF(Clean_Data[[#This Row],[Discount]]&lt;=0.5,"Medium","High")))</f>
        <v>No Discount</v>
      </c>
      <c r="P4378" s="1" t="str">
        <f>IF(Clean_Data[[#This Row],[Sales]]&lt;100,"Low",
IF(Clean_Data[[#This Row],[Sales]]&lt;500,"Medium","High"))</f>
        <v>Low</v>
      </c>
    </row>
    <row r="4379" spans="1:16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1">
        <v>253.17599999999999</v>
      </c>
      <c r="K4379" s="1">
        <v>3</v>
      </c>
      <c r="L4379" s="1">
        <v>0.2</v>
      </c>
      <c r="M4379" s="1">
        <v>-31.646999999999998</v>
      </c>
      <c r="N4379" s="1">
        <f>Clean_Data[[#This Row],[Profit]]/Clean_Data[[#This Row],[Sales]]</f>
        <v>-0.125</v>
      </c>
      <c r="O4379" s="1" t="str">
        <f>IF(Clean_Data[[#This Row],[Discount]]=0,"No Discount",
IF(Clean_Data[[#This Row],[Discount]]&lt;=0.2,"Low",
IF(Clean_Data[[#This Row],[Discount]]&lt;=0.5,"Medium","High")))</f>
        <v>Low</v>
      </c>
      <c r="P4379" s="1" t="str">
        <f>IF(Clean_Data[[#This Row],[Sales]]&lt;100,"Low",
IF(Clean_Data[[#This Row],[Sales]]&lt;500,"Medium","High"))</f>
        <v>Medium</v>
      </c>
    </row>
    <row r="4380" spans="1:16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1">
        <v>2.88</v>
      </c>
      <c r="K4380" s="1">
        <v>5</v>
      </c>
      <c r="L4380" s="1">
        <v>0.8</v>
      </c>
      <c r="M4380" s="1">
        <v>-4.4640000000000004</v>
      </c>
      <c r="N4380" s="1">
        <f>Clean_Data[[#This Row],[Profit]]/Clean_Data[[#This Row],[Sales]]</f>
        <v>-1.5500000000000003</v>
      </c>
      <c r="O4380" s="1" t="str">
        <f>IF(Clean_Data[[#This Row],[Discount]]=0,"No Discount",
IF(Clean_Data[[#This Row],[Discount]]&lt;=0.2,"Low",
IF(Clean_Data[[#This Row],[Discount]]&lt;=0.5,"Medium","High")))</f>
        <v>High</v>
      </c>
      <c r="P4380" s="1" t="str">
        <f>IF(Clean_Data[[#This Row],[Sales]]&lt;100,"Low",
IF(Clean_Data[[#This Row],[Sales]]&lt;500,"Medium","High"))</f>
        <v>Low</v>
      </c>
    </row>
    <row r="4381" spans="1:16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1">
        <v>384.94400000000002</v>
      </c>
      <c r="K4381" s="1">
        <v>4</v>
      </c>
      <c r="L4381" s="1">
        <v>0.3</v>
      </c>
      <c r="M4381" s="1">
        <v>-126.4816</v>
      </c>
      <c r="N4381" s="1">
        <f>Clean_Data[[#This Row],[Profit]]/Clean_Data[[#This Row],[Sales]]</f>
        <v>-0.32857142857142857</v>
      </c>
      <c r="O4381" s="1" t="str">
        <f>IF(Clean_Data[[#This Row],[Discount]]=0,"No Discount",
IF(Clean_Data[[#This Row],[Discount]]&lt;=0.2,"Low",
IF(Clean_Data[[#This Row],[Discount]]&lt;=0.5,"Medium","High")))</f>
        <v>Medium</v>
      </c>
      <c r="P4381" s="1" t="str">
        <f>IF(Clean_Data[[#This Row],[Sales]]&lt;100,"Low",
IF(Clean_Data[[#This Row],[Sales]]&lt;500,"Medium","High"))</f>
        <v>Medium</v>
      </c>
    </row>
    <row r="4382" spans="1:16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1">
        <v>153.584</v>
      </c>
      <c r="K4382" s="1">
        <v>2</v>
      </c>
      <c r="L4382" s="1">
        <v>0.2</v>
      </c>
      <c r="M4382" s="1">
        <v>13.438599999999999</v>
      </c>
      <c r="N4382" s="1">
        <f>Clean_Data[[#This Row],[Profit]]/Clean_Data[[#This Row],[Sales]]</f>
        <v>8.7499999999999994E-2</v>
      </c>
      <c r="O4382" s="1" t="str">
        <f>IF(Clean_Data[[#This Row],[Discount]]=0,"No Discount",
IF(Clean_Data[[#This Row],[Discount]]&lt;=0.2,"Low",
IF(Clean_Data[[#This Row],[Discount]]&lt;=0.5,"Medium","High")))</f>
        <v>Low</v>
      </c>
      <c r="P4382" s="1" t="str">
        <f>IF(Clean_Data[[#This Row],[Sales]]&lt;100,"Low",
IF(Clean_Data[[#This Row],[Sales]]&lt;500,"Medium","High"))</f>
        <v>Medium</v>
      </c>
    </row>
    <row r="4383" spans="1:16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1">
        <v>913.43</v>
      </c>
      <c r="K4383" s="1">
        <v>5</v>
      </c>
      <c r="L4383" s="1">
        <v>0.3</v>
      </c>
      <c r="M4383" s="1">
        <v>-52.195999999999998</v>
      </c>
      <c r="N4383" s="1">
        <f>Clean_Data[[#This Row],[Profit]]/Clean_Data[[#This Row],[Sales]]</f>
        <v>-5.7142857142857141E-2</v>
      </c>
      <c r="O4383" s="1" t="str">
        <f>IF(Clean_Data[[#This Row],[Discount]]=0,"No Discount",
IF(Clean_Data[[#This Row],[Discount]]&lt;=0.2,"Low",
IF(Clean_Data[[#This Row],[Discount]]&lt;=0.5,"Medium","High")))</f>
        <v>Medium</v>
      </c>
      <c r="P4383" s="1" t="str">
        <f>IF(Clean_Data[[#This Row],[Sales]]&lt;100,"Low",
IF(Clean_Data[[#This Row],[Sales]]&lt;500,"Medium","High"))</f>
        <v>High</v>
      </c>
    </row>
    <row r="4384" spans="1:16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1">
        <v>43.92</v>
      </c>
      <c r="K4384" s="1">
        <v>4</v>
      </c>
      <c r="L4384" s="1">
        <v>0</v>
      </c>
      <c r="M4384" s="1">
        <v>11.8584</v>
      </c>
      <c r="N4384" s="1">
        <f>Clean_Data[[#This Row],[Profit]]/Clean_Data[[#This Row],[Sales]]</f>
        <v>0.26999999999999996</v>
      </c>
      <c r="O4384" s="1" t="str">
        <f>IF(Clean_Data[[#This Row],[Discount]]=0,"No Discount",
IF(Clean_Data[[#This Row],[Discount]]&lt;=0.2,"Low",
IF(Clean_Data[[#This Row],[Discount]]&lt;=0.5,"Medium","High")))</f>
        <v>No Discount</v>
      </c>
      <c r="P4384" s="1" t="str">
        <f>IF(Clean_Data[[#This Row],[Sales]]&lt;100,"Low",
IF(Clean_Data[[#This Row],[Sales]]&lt;500,"Medium","High"))</f>
        <v>Low</v>
      </c>
    </row>
    <row r="4385" spans="1:16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1">
        <v>25.032</v>
      </c>
      <c r="K4385" s="1">
        <v>3</v>
      </c>
      <c r="L4385" s="1">
        <v>0.2</v>
      </c>
      <c r="M4385" s="1">
        <v>7.8224999999999998</v>
      </c>
      <c r="N4385" s="1">
        <f>Clean_Data[[#This Row],[Profit]]/Clean_Data[[#This Row],[Sales]]</f>
        <v>0.3125</v>
      </c>
      <c r="O4385" s="1" t="str">
        <f>IF(Clean_Data[[#This Row],[Discount]]=0,"No Discount",
IF(Clean_Data[[#This Row],[Discount]]&lt;=0.2,"Low",
IF(Clean_Data[[#This Row],[Discount]]&lt;=0.5,"Medium","High")))</f>
        <v>Low</v>
      </c>
      <c r="P4385" s="1" t="str">
        <f>IF(Clean_Data[[#This Row],[Sales]]&lt;100,"Low",
IF(Clean_Data[[#This Row],[Sales]]&lt;500,"Medium","High"))</f>
        <v>Low</v>
      </c>
    </row>
    <row r="4386" spans="1:16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1">
        <v>46.76</v>
      </c>
      <c r="K4386" s="1">
        <v>7</v>
      </c>
      <c r="L4386" s="1">
        <v>0</v>
      </c>
      <c r="M4386" s="1">
        <v>22.444800000000001</v>
      </c>
      <c r="N4386" s="1">
        <f>Clean_Data[[#This Row],[Profit]]/Clean_Data[[#This Row],[Sales]]</f>
        <v>0.48000000000000004</v>
      </c>
      <c r="O4386" s="1" t="str">
        <f>IF(Clean_Data[[#This Row],[Discount]]=0,"No Discount",
IF(Clean_Data[[#This Row],[Discount]]&lt;=0.2,"Low",
IF(Clean_Data[[#This Row],[Discount]]&lt;=0.5,"Medium","High")))</f>
        <v>No Discount</v>
      </c>
      <c r="P4386" s="1" t="str">
        <f>IF(Clean_Data[[#This Row],[Sales]]&lt;100,"Low",
IF(Clean_Data[[#This Row],[Sales]]&lt;500,"Medium","High"))</f>
        <v>Low</v>
      </c>
    </row>
    <row r="4387" spans="1:16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1">
        <v>183.96799999999999</v>
      </c>
      <c r="K4387" s="1">
        <v>2</v>
      </c>
      <c r="L4387" s="1">
        <v>0.2</v>
      </c>
      <c r="M4387" s="1">
        <v>-25.2956</v>
      </c>
      <c r="N4387" s="1">
        <f>Clean_Data[[#This Row],[Profit]]/Clean_Data[[#This Row],[Sales]]</f>
        <v>-0.13750000000000001</v>
      </c>
      <c r="O4387" s="1" t="str">
        <f>IF(Clean_Data[[#This Row],[Discount]]=0,"No Discount",
IF(Clean_Data[[#This Row],[Discount]]&lt;=0.2,"Low",
IF(Clean_Data[[#This Row],[Discount]]&lt;=0.5,"Medium","High")))</f>
        <v>Low</v>
      </c>
      <c r="P4387" s="1" t="str">
        <f>IF(Clean_Data[[#This Row],[Sales]]&lt;100,"Low",
IF(Clean_Data[[#This Row],[Sales]]&lt;500,"Medium","High"))</f>
        <v>Medium</v>
      </c>
    </row>
    <row r="4388" spans="1:16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1">
        <v>1259.97</v>
      </c>
      <c r="K4388" s="1">
        <v>3</v>
      </c>
      <c r="L4388" s="1">
        <v>0</v>
      </c>
      <c r="M4388" s="1">
        <v>327.59219999999999</v>
      </c>
      <c r="N4388" s="1">
        <f>Clean_Data[[#This Row],[Profit]]/Clean_Data[[#This Row],[Sales]]</f>
        <v>0.26</v>
      </c>
      <c r="O4388" s="1" t="str">
        <f>IF(Clean_Data[[#This Row],[Discount]]=0,"No Discount",
IF(Clean_Data[[#This Row],[Discount]]&lt;=0.2,"Low",
IF(Clean_Data[[#This Row],[Discount]]&lt;=0.5,"Medium","High")))</f>
        <v>No Discount</v>
      </c>
      <c r="P4388" s="1" t="str">
        <f>IF(Clean_Data[[#This Row],[Sales]]&lt;100,"Low",
IF(Clean_Data[[#This Row],[Sales]]&lt;500,"Medium","High"))</f>
        <v>High</v>
      </c>
    </row>
    <row r="4389" spans="1:16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1">
        <v>68.97</v>
      </c>
      <c r="K4389" s="1">
        <v>3</v>
      </c>
      <c r="L4389" s="1">
        <v>0</v>
      </c>
      <c r="M4389" s="1">
        <v>19.311599999999999</v>
      </c>
      <c r="N4389" s="1">
        <f>Clean_Data[[#This Row],[Profit]]/Clean_Data[[#This Row],[Sales]]</f>
        <v>0.27999999999999997</v>
      </c>
      <c r="O4389" s="1" t="str">
        <f>IF(Clean_Data[[#This Row],[Discount]]=0,"No Discount",
IF(Clean_Data[[#This Row],[Discount]]&lt;=0.2,"Low",
IF(Clean_Data[[#This Row],[Discount]]&lt;=0.5,"Medium","High")))</f>
        <v>No Discount</v>
      </c>
      <c r="P4389" s="1" t="str">
        <f>IF(Clean_Data[[#This Row],[Sales]]&lt;100,"Low",
IF(Clean_Data[[#This Row],[Sales]]&lt;500,"Medium","High"))</f>
        <v>Low</v>
      </c>
    </row>
    <row r="4390" spans="1:16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1">
        <v>70.367999999999995</v>
      </c>
      <c r="K4390" s="1">
        <v>2</v>
      </c>
      <c r="L4390" s="1">
        <v>0.2</v>
      </c>
      <c r="M4390" s="1">
        <v>6.1571999999999996</v>
      </c>
      <c r="N4390" s="1">
        <f>Clean_Data[[#This Row],[Profit]]/Clean_Data[[#This Row],[Sales]]</f>
        <v>8.7499999999999994E-2</v>
      </c>
      <c r="O4390" s="1" t="str">
        <f>IF(Clean_Data[[#This Row],[Discount]]=0,"No Discount",
IF(Clean_Data[[#This Row],[Discount]]&lt;=0.2,"Low",
IF(Clean_Data[[#This Row],[Discount]]&lt;=0.5,"Medium","High")))</f>
        <v>Low</v>
      </c>
      <c r="P4390" s="1" t="str">
        <f>IF(Clean_Data[[#This Row],[Sales]]&lt;100,"Low",
IF(Clean_Data[[#This Row],[Sales]]&lt;500,"Medium","High"))</f>
        <v>Low</v>
      </c>
    </row>
    <row r="4391" spans="1:16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1">
        <v>59.96</v>
      </c>
      <c r="K4391" s="1">
        <v>5</v>
      </c>
      <c r="L4391" s="1">
        <v>0.2</v>
      </c>
      <c r="M4391" s="1">
        <v>21.735499999999998</v>
      </c>
      <c r="N4391" s="1">
        <f>Clean_Data[[#This Row],[Profit]]/Clean_Data[[#This Row],[Sales]]</f>
        <v>0.36249999999999999</v>
      </c>
      <c r="O4391" s="1" t="str">
        <f>IF(Clean_Data[[#This Row],[Discount]]=0,"No Discount",
IF(Clean_Data[[#This Row],[Discount]]&lt;=0.2,"Low",
IF(Clean_Data[[#This Row],[Discount]]&lt;=0.5,"Medium","High")))</f>
        <v>Low</v>
      </c>
      <c r="P4391" s="1" t="str">
        <f>IF(Clean_Data[[#This Row],[Sales]]&lt;100,"Low",
IF(Clean_Data[[#This Row],[Sales]]&lt;500,"Medium","High"))</f>
        <v>Low</v>
      </c>
    </row>
    <row r="4392" spans="1:16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1">
        <v>25.984000000000002</v>
      </c>
      <c r="K4392" s="1">
        <v>1</v>
      </c>
      <c r="L4392" s="1">
        <v>0.2</v>
      </c>
      <c r="M4392" s="1">
        <v>-5.1967999999999996</v>
      </c>
      <c r="N4392" s="1">
        <f>Clean_Data[[#This Row],[Profit]]/Clean_Data[[#This Row],[Sales]]</f>
        <v>-0.19999999999999998</v>
      </c>
      <c r="O4392" s="1" t="str">
        <f>IF(Clean_Data[[#This Row],[Discount]]=0,"No Discount",
IF(Clean_Data[[#This Row],[Discount]]&lt;=0.2,"Low",
IF(Clean_Data[[#This Row],[Discount]]&lt;=0.5,"Medium","High")))</f>
        <v>Low</v>
      </c>
      <c r="P4392" s="1" t="str">
        <f>IF(Clean_Data[[#This Row],[Sales]]&lt;100,"Low",
IF(Clean_Data[[#This Row],[Sales]]&lt;500,"Medium","High"))</f>
        <v>Low</v>
      </c>
    </row>
    <row r="4393" spans="1:16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1">
        <v>27.36</v>
      </c>
      <c r="K4393" s="1">
        <v>3</v>
      </c>
      <c r="L4393" s="1">
        <v>0.7</v>
      </c>
      <c r="M4393" s="1">
        <v>-21.888000000000002</v>
      </c>
      <c r="N4393" s="1">
        <f>Clean_Data[[#This Row],[Profit]]/Clean_Data[[#This Row],[Sales]]</f>
        <v>-0.8</v>
      </c>
      <c r="O4393" s="1" t="str">
        <f>IF(Clean_Data[[#This Row],[Discount]]=0,"No Discount",
IF(Clean_Data[[#This Row],[Discount]]&lt;=0.2,"Low",
IF(Clean_Data[[#This Row],[Discount]]&lt;=0.5,"Medium","High")))</f>
        <v>High</v>
      </c>
      <c r="P4393" s="1" t="str">
        <f>IF(Clean_Data[[#This Row],[Sales]]&lt;100,"Low",
IF(Clean_Data[[#This Row],[Sales]]&lt;500,"Medium","High"))</f>
        <v>Low</v>
      </c>
    </row>
    <row r="4394" spans="1:16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1">
        <v>361.37599999999998</v>
      </c>
      <c r="K4394" s="1">
        <v>2</v>
      </c>
      <c r="L4394" s="1">
        <v>0.2</v>
      </c>
      <c r="M4394" s="1">
        <v>27.103200000000001</v>
      </c>
      <c r="N4394" s="1">
        <f>Clean_Data[[#This Row],[Profit]]/Clean_Data[[#This Row],[Sales]]</f>
        <v>7.5000000000000011E-2</v>
      </c>
      <c r="O4394" s="1" t="str">
        <f>IF(Clean_Data[[#This Row],[Discount]]=0,"No Discount",
IF(Clean_Data[[#This Row],[Discount]]&lt;=0.2,"Low",
IF(Clean_Data[[#This Row],[Discount]]&lt;=0.5,"Medium","High")))</f>
        <v>Low</v>
      </c>
      <c r="P4394" s="1" t="str">
        <f>IF(Clean_Data[[#This Row],[Sales]]&lt;100,"Low",
IF(Clean_Data[[#This Row],[Sales]]&lt;500,"Medium","High"))</f>
        <v>Medium</v>
      </c>
    </row>
    <row r="4395" spans="1:16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1">
        <v>172.18600000000001</v>
      </c>
      <c r="K4395" s="1">
        <v>2</v>
      </c>
      <c r="L4395" s="1">
        <v>0.3</v>
      </c>
      <c r="M4395" s="1">
        <v>-46.736199999999997</v>
      </c>
      <c r="N4395" s="1">
        <f>Clean_Data[[#This Row],[Profit]]/Clean_Data[[#This Row],[Sales]]</f>
        <v>-0.27142857142857141</v>
      </c>
      <c r="O4395" s="1" t="str">
        <f>IF(Clean_Data[[#This Row],[Discount]]=0,"No Discount",
IF(Clean_Data[[#This Row],[Discount]]&lt;=0.2,"Low",
IF(Clean_Data[[#This Row],[Discount]]&lt;=0.5,"Medium","High")))</f>
        <v>Medium</v>
      </c>
      <c r="P4395" s="1" t="str">
        <f>IF(Clean_Data[[#This Row],[Sales]]&lt;100,"Low",
IF(Clean_Data[[#This Row],[Sales]]&lt;500,"Medium","High"))</f>
        <v>Medium</v>
      </c>
    </row>
    <row r="4396" spans="1:16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1">
        <v>69.007999999999996</v>
      </c>
      <c r="K4396" s="1">
        <v>2</v>
      </c>
      <c r="L4396" s="1">
        <v>0.2</v>
      </c>
      <c r="M4396" s="1">
        <v>12.0764</v>
      </c>
      <c r="N4396" s="1">
        <f>Clean_Data[[#This Row],[Profit]]/Clean_Data[[#This Row],[Sales]]</f>
        <v>0.17500000000000002</v>
      </c>
      <c r="O4396" s="1" t="str">
        <f>IF(Clean_Data[[#This Row],[Discount]]=0,"No Discount",
IF(Clean_Data[[#This Row],[Discount]]&lt;=0.2,"Low",
IF(Clean_Data[[#This Row],[Discount]]&lt;=0.5,"Medium","High")))</f>
        <v>Low</v>
      </c>
      <c r="P4396" s="1" t="str">
        <f>IF(Clean_Data[[#This Row],[Sales]]&lt;100,"Low",
IF(Clean_Data[[#This Row],[Sales]]&lt;500,"Medium","High"))</f>
        <v>Low</v>
      </c>
    </row>
    <row r="4397" spans="1:16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1">
        <v>199.9</v>
      </c>
      <c r="K4397" s="1">
        <v>5</v>
      </c>
      <c r="L4397" s="1">
        <v>0</v>
      </c>
      <c r="M4397" s="1">
        <v>89.954999999999998</v>
      </c>
      <c r="N4397" s="1">
        <f>Clean_Data[[#This Row],[Profit]]/Clean_Data[[#This Row],[Sales]]</f>
        <v>0.44999999999999996</v>
      </c>
      <c r="O4397" s="1" t="str">
        <f>IF(Clean_Data[[#This Row],[Discount]]=0,"No Discount",
IF(Clean_Data[[#This Row],[Discount]]&lt;=0.2,"Low",
IF(Clean_Data[[#This Row],[Discount]]&lt;=0.5,"Medium","High")))</f>
        <v>No Discount</v>
      </c>
      <c r="P4397" s="1" t="str">
        <f>IF(Clean_Data[[#This Row],[Sales]]&lt;100,"Low",
IF(Clean_Data[[#This Row],[Sales]]&lt;500,"Medium","High"))</f>
        <v>Medium</v>
      </c>
    </row>
    <row r="4398" spans="1:16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1">
        <v>901.95</v>
      </c>
      <c r="K4398" s="1">
        <v>3</v>
      </c>
      <c r="L4398" s="1">
        <v>0</v>
      </c>
      <c r="M4398" s="1">
        <v>297.64350000000002</v>
      </c>
      <c r="N4398" s="1">
        <f>Clean_Data[[#This Row],[Profit]]/Clean_Data[[#This Row],[Sales]]</f>
        <v>0.33</v>
      </c>
      <c r="O4398" s="1" t="str">
        <f>IF(Clean_Data[[#This Row],[Discount]]=0,"No Discount",
IF(Clean_Data[[#This Row],[Discount]]&lt;=0.2,"Low",
IF(Clean_Data[[#This Row],[Discount]]&lt;=0.5,"Medium","High")))</f>
        <v>No Discount</v>
      </c>
      <c r="P4398" s="1" t="str">
        <f>IF(Clean_Data[[#This Row],[Sales]]&lt;100,"Low",
IF(Clean_Data[[#This Row],[Sales]]&lt;500,"Medium","High"))</f>
        <v>High</v>
      </c>
    </row>
    <row r="4399" spans="1:16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1">
        <v>971.5</v>
      </c>
      <c r="K4399" s="1">
        <v>5</v>
      </c>
      <c r="L4399" s="1">
        <v>0</v>
      </c>
      <c r="M4399" s="1">
        <v>252.59</v>
      </c>
      <c r="N4399" s="1">
        <f>Clean_Data[[#This Row],[Profit]]/Clean_Data[[#This Row],[Sales]]</f>
        <v>0.26</v>
      </c>
      <c r="O4399" s="1" t="str">
        <f>IF(Clean_Data[[#This Row],[Discount]]=0,"No Discount",
IF(Clean_Data[[#This Row],[Discount]]&lt;=0.2,"Low",
IF(Clean_Data[[#This Row],[Discount]]&lt;=0.5,"Medium","High")))</f>
        <v>No Discount</v>
      </c>
      <c r="P4399" s="1" t="str">
        <f>IF(Clean_Data[[#This Row],[Sales]]&lt;100,"Low",
IF(Clean_Data[[#This Row],[Sales]]&lt;500,"Medium","High"))</f>
        <v>High</v>
      </c>
    </row>
    <row r="4400" spans="1:16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1">
        <v>11.327999999999999</v>
      </c>
      <c r="K4400" s="1">
        <v>2</v>
      </c>
      <c r="L4400" s="1">
        <v>0.2</v>
      </c>
      <c r="M4400" s="1">
        <v>2.5488</v>
      </c>
      <c r="N4400" s="1">
        <f>Clean_Data[[#This Row],[Profit]]/Clean_Data[[#This Row],[Sales]]</f>
        <v>0.22500000000000001</v>
      </c>
      <c r="O4400" s="1" t="str">
        <f>IF(Clean_Data[[#This Row],[Discount]]=0,"No Discount",
IF(Clean_Data[[#This Row],[Discount]]&lt;=0.2,"Low",
IF(Clean_Data[[#This Row],[Discount]]&lt;=0.5,"Medium","High")))</f>
        <v>Low</v>
      </c>
      <c r="P4400" s="1" t="str">
        <f>IF(Clean_Data[[#This Row],[Sales]]&lt;100,"Low",
IF(Clean_Data[[#This Row],[Sales]]&lt;500,"Medium","High"))</f>
        <v>Low</v>
      </c>
    </row>
    <row r="4401" spans="1:16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1">
        <v>21.24</v>
      </c>
      <c r="K4401" s="1">
        <v>3</v>
      </c>
      <c r="L4401" s="1">
        <v>0</v>
      </c>
      <c r="M4401" s="1">
        <v>8.0711999999999993</v>
      </c>
      <c r="N4401" s="1">
        <f>Clean_Data[[#This Row],[Profit]]/Clean_Data[[#This Row],[Sales]]</f>
        <v>0.38</v>
      </c>
      <c r="O4401" s="1" t="str">
        <f>IF(Clean_Data[[#This Row],[Discount]]=0,"No Discount",
IF(Clean_Data[[#This Row],[Discount]]&lt;=0.2,"Low",
IF(Clean_Data[[#This Row],[Discount]]&lt;=0.5,"Medium","High")))</f>
        <v>No Discount</v>
      </c>
      <c r="P4401" s="1" t="str">
        <f>IF(Clean_Data[[#This Row],[Sales]]&lt;100,"Low",
IF(Clean_Data[[#This Row],[Sales]]&lt;500,"Medium","High"))</f>
        <v>Low</v>
      </c>
    </row>
    <row r="4402" spans="1:16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1">
        <v>34.799999999999997</v>
      </c>
      <c r="K4402" s="1">
        <v>3</v>
      </c>
      <c r="L4402" s="1">
        <v>0.2</v>
      </c>
      <c r="M4402" s="1">
        <v>2.1749999999999998</v>
      </c>
      <c r="N4402" s="1">
        <f>Clean_Data[[#This Row],[Profit]]/Clean_Data[[#This Row],[Sales]]</f>
        <v>6.25E-2</v>
      </c>
      <c r="O4402" s="1" t="str">
        <f>IF(Clean_Data[[#This Row],[Discount]]=0,"No Discount",
IF(Clean_Data[[#This Row],[Discount]]&lt;=0.2,"Low",
IF(Clean_Data[[#This Row],[Discount]]&lt;=0.5,"Medium","High")))</f>
        <v>Low</v>
      </c>
      <c r="P4402" s="1" t="str">
        <f>IF(Clean_Data[[#This Row],[Sales]]&lt;100,"Low",
IF(Clean_Data[[#This Row],[Sales]]&lt;500,"Medium","High"))</f>
        <v>Low</v>
      </c>
    </row>
    <row r="4403" spans="1:16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1">
        <v>38.975999999999999</v>
      </c>
      <c r="K4403" s="1">
        <v>3</v>
      </c>
      <c r="L4403" s="1">
        <v>0.2</v>
      </c>
      <c r="M4403" s="1">
        <v>-2.4359999999999999</v>
      </c>
      <c r="N4403" s="1">
        <f>Clean_Data[[#This Row],[Profit]]/Clean_Data[[#This Row],[Sales]]</f>
        <v>-6.25E-2</v>
      </c>
      <c r="O4403" s="1" t="str">
        <f>IF(Clean_Data[[#This Row],[Discount]]=0,"No Discount",
IF(Clean_Data[[#This Row],[Discount]]&lt;=0.2,"Low",
IF(Clean_Data[[#This Row],[Discount]]&lt;=0.5,"Medium","High")))</f>
        <v>Low</v>
      </c>
      <c r="P4403" s="1" t="str">
        <f>IF(Clean_Data[[#This Row],[Sales]]&lt;100,"Low",
IF(Clean_Data[[#This Row],[Sales]]&lt;500,"Medium","High"))</f>
        <v>Low</v>
      </c>
    </row>
    <row r="4404" spans="1:16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1">
        <v>9.08</v>
      </c>
      <c r="K4404" s="1">
        <v>2</v>
      </c>
      <c r="L4404" s="1">
        <v>0</v>
      </c>
      <c r="M4404" s="1">
        <v>4.0860000000000003</v>
      </c>
      <c r="N4404" s="1">
        <f>Clean_Data[[#This Row],[Profit]]/Clean_Data[[#This Row],[Sales]]</f>
        <v>0.45</v>
      </c>
      <c r="O4404" s="1" t="str">
        <f>IF(Clean_Data[[#This Row],[Discount]]=0,"No Discount",
IF(Clean_Data[[#This Row],[Discount]]&lt;=0.2,"Low",
IF(Clean_Data[[#This Row],[Discount]]&lt;=0.5,"Medium","High")))</f>
        <v>No Discount</v>
      </c>
      <c r="P4404" s="1" t="str">
        <f>IF(Clean_Data[[#This Row],[Sales]]&lt;100,"Low",
IF(Clean_Data[[#This Row],[Sales]]&lt;500,"Medium","High"))</f>
        <v>Low</v>
      </c>
    </row>
    <row r="4405" spans="1:16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1">
        <v>314.55</v>
      </c>
      <c r="K4405" s="1">
        <v>3</v>
      </c>
      <c r="L4405" s="1">
        <v>0</v>
      </c>
      <c r="M4405" s="1">
        <v>150.98400000000001</v>
      </c>
      <c r="N4405" s="1">
        <f>Clean_Data[[#This Row],[Profit]]/Clean_Data[[#This Row],[Sales]]</f>
        <v>0.48000000000000004</v>
      </c>
      <c r="O4405" s="1" t="str">
        <f>IF(Clean_Data[[#This Row],[Discount]]=0,"No Discount",
IF(Clean_Data[[#This Row],[Discount]]&lt;=0.2,"Low",
IF(Clean_Data[[#This Row],[Discount]]&lt;=0.5,"Medium","High")))</f>
        <v>No Discount</v>
      </c>
      <c r="P4405" s="1" t="str">
        <f>IF(Clean_Data[[#This Row],[Sales]]&lt;100,"Low",
IF(Clean_Data[[#This Row],[Sales]]&lt;500,"Medium","High"))</f>
        <v>Medium</v>
      </c>
    </row>
    <row r="4406" spans="1:16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1">
        <v>4.91</v>
      </c>
      <c r="K4406" s="1">
        <v>1</v>
      </c>
      <c r="L4406" s="1">
        <v>0</v>
      </c>
      <c r="M4406" s="1">
        <v>2.3077000000000001</v>
      </c>
      <c r="N4406" s="1">
        <f>Clean_Data[[#This Row],[Profit]]/Clean_Data[[#This Row],[Sales]]</f>
        <v>0.47000000000000003</v>
      </c>
      <c r="O4406" s="1" t="str">
        <f>IF(Clean_Data[[#This Row],[Discount]]=0,"No Discount",
IF(Clean_Data[[#This Row],[Discount]]&lt;=0.2,"Low",
IF(Clean_Data[[#This Row],[Discount]]&lt;=0.5,"Medium","High")))</f>
        <v>No Discount</v>
      </c>
      <c r="P4406" s="1" t="str">
        <f>IF(Clean_Data[[#This Row],[Sales]]&lt;100,"Low",
IF(Clean_Data[[#This Row],[Sales]]&lt;500,"Medium","High"))</f>
        <v>Low</v>
      </c>
    </row>
    <row r="4407" spans="1:16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1">
        <v>5.78</v>
      </c>
      <c r="K4407" s="1">
        <v>2</v>
      </c>
      <c r="L4407" s="1">
        <v>0</v>
      </c>
      <c r="M4407" s="1">
        <v>2.7166000000000001</v>
      </c>
      <c r="N4407" s="1">
        <f>Clean_Data[[#This Row],[Profit]]/Clean_Data[[#This Row],[Sales]]</f>
        <v>0.47000000000000003</v>
      </c>
      <c r="O4407" s="1" t="str">
        <f>IF(Clean_Data[[#This Row],[Discount]]=0,"No Discount",
IF(Clean_Data[[#This Row],[Discount]]&lt;=0.2,"Low",
IF(Clean_Data[[#This Row],[Discount]]&lt;=0.5,"Medium","High")))</f>
        <v>No Discount</v>
      </c>
      <c r="P4407" s="1" t="str">
        <f>IF(Clean_Data[[#This Row],[Sales]]&lt;100,"Low",
IF(Clean_Data[[#This Row],[Sales]]&lt;500,"Medium","High"))</f>
        <v>Low</v>
      </c>
    </row>
    <row r="4408" spans="1:16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1">
        <v>107.94</v>
      </c>
      <c r="K4408" s="1">
        <v>6</v>
      </c>
      <c r="L4408" s="1">
        <v>0</v>
      </c>
      <c r="M4408" s="1">
        <v>30.223199999999999</v>
      </c>
      <c r="N4408" s="1">
        <f>Clean_Data[[#This Row],[Profit]]/Clean_Data[[#This Row],[Sales]]</f>
        <v>0.27999999999999997</v>
      </c>
      <c r="O4408" s="1" t="str">
        <f>IF(Clean_Data[[#This Row],[Discount]]=0,"No Discount",
IF(Clean_Data[[#This Row],[Discount]]&lt;=0.2,"Low",
IF(Clean_Data[[#This Row],[Discount]]&lt;=0.5,"Medium","High")))</f>
        <v>No Discount</v>
      </c>
      <c r="P4408" s="1" t="str">
        <f>IF(Clean_Data[[#This Row],[Sales]]&lt;100,"Low",
IF(Clean_Data[[#This Row],[Sales]]&lt;500,"Medium","High"))</f>
        <v>Medium</v>
      </c>
    </row>
    <row r="4409" spans="1:16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1">
        <v>19.649999999999999</v>
      </c>
      <c r="K4409" s="1">
        <v>3</v>
      </c>
      <c r="L4409" s="1">
        <v>0</v>
      </c>
      <c r="M4409" s="1">
        <v>9.0389999999999997</v>
      </c>
      <c r="N4409" s="1">
        <f>Clean_Data[[#This Row],[Profit]]/Clean_Data[[#This Row],[Sales]]</f>
        <v>0.46</v>
      </c>
      <c r="O4409" s="1" t="str">
        <f>IF(Clean_Data[[#This Row],[Discount]]=0,"No Discount",
IF(Clean_Data[[#This Row],[Discount]]&lt;=0.2,"Low",
IF(Clean_Data[[#This Row],[Discount]]&lt;=0.5,"Medium","High")))</f>
        <v>No Discount</v>
      </c>
      <c r="P4409" s="1" t="str">
        <f>IF(Clean_Data[[#This Row],[Sales]]&lt;100,"Low",
IF(Clean_Data[[#This Row],[Sales]]&lt;500,"Medium","High"))</f>
        <v>Low</v>
      </c>
    </row>
    <row r="4410" spans="1:16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1">
        <v>617.97</v>
      </c>
      <c r="K4410" s="1">
        <v>3</v>
      </c>
      <c r="L4410" s="1">
        <v>0</v>
      </c>
      <c r="M4410" s="1">
        <v>160.6722</v>
      </c>
      <c r="N4410" s="1">
        <f>Clean_Data[[#This Row],[Profit]]/Clean_Data[[#This Row],[Sales]]</f>
        <v>0.26</v>
      </c>
      <c r="O4410" s="1" t="str">
        <f>IF(Clean_Data[[#This Row],[Discount]]=0,"No Discount",
IF(Clean_Data[[#This Row],[Discount]]&lt;=0.2,"Low",
IF(Clean_Data[[#This Row],[Discount]]&lt;=0.5,"Medium","High")))</f>
        <v>No Discount</v>
      </c>
      <c r="P4410" s="1" t="str">
        <f>IF(Clean_Data[[#This Row],[Sales]]&lt;100,"Low",
IF(Clean_Data[[#This Row],[Sales]]&lt;500,"Medium","High"))</f>
        <v>High</v>
      </c>
    </row>
    <row r="4411" spans="1:16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1">
        <v>59.7</v>
      </c>
      <c r="K4411" s="1">
        <v>3</v>
      </c>
      <c r="L4411" s="1">
        <v>0</v>
      </c>
      <c r="M4411" s="1">
        <v>26.864999999999998</v>
      </c>
      <c r="N4411" s="1">
        <f>Clean_Data[[#This Row],[Profit]]/Clean_Data[[#This Row],[Sales]]</f>
        <v>0.44999999999999996</v>
      </c>
      <c r="O4411" s="1" t="str">
        <f>IF(Clean_Data[[#This Row],[Discount]]=0,"No Discount",
IF(Clean_Data[[#This Row],[Discount]]&lt;=0.2,"Low",
IF(Clean_Data[[#This Row],[Discount]]&lt;=0.5,"Medium","High")))</f>
        <v>No Discount</v>
      </c>
      <c r="P4411" s="1" t="str">
        <f>IF(Clean_Data[[#This Row],[Sales]]&lt;100,"Low",
IF(Clean_Data[[#This Row],[Sales]]&lt;500,"Medium","High"))</f>
        <v>Low</v>
      </c>
    </row>
    <row r="4412" spans="1:16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1">
        <v>387.99</v>
      </c>
      <c r="K4412" s="1">
        <v>1</v>
      </c>
      <c r="L4412" s="1">
        <v>0</v>
      </c>
      <c r="M4412" s="1">
        <v>182.3553</v>
      </c>
      <c r="N4412" s="1">
        <f>Clean_Data[[#This Row],[Profit]]/Clean_Data[[#This Row],[Sales]]</f>
        <v>0.47</v>
      </c>
      <c r="O4412" s="1" t="str">
        <f>IF(Clean_Data[[#This Row],[Discount]]=0,"No Discount",
IF(Clean_Data[[#This Row],[Discount]]&lt;=0.2,"Low",
IF(Clean_Data[[#This Row],[Discount]]&lt;=0.5,"Medium","High")))</f>
        <v>No Discount</v>
      </c>
      <c r="P4412" s="1" t="str">
        <f>IF(Clean_Data[[#This Row],[Sales]]&lt;100,"Low",
IF(Clean_Data[[#This Row],[Sales]]&lt;500,"Medium","High"))</f>
        <v>Medium</v>
      </c>
    </row>
    <row r="4413" spans="1:16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1">
        <v>575.91999999999996</v>
      </c>
      <c r="K4413" s="1">
        <v>2</v>
      </c>
      <c r="L4413" s="1">
        <v>0.2</v>
      </c>
      <c r="M4413" s="1">
        <v>71.989999999999995</v>
      </c>
      <c r="N4413" s="1">
        <f>Clean_Data[[#This Row],[Profit]]/Clean_Data[[#This Row],[Sales]]</f>
        <v>0.125</v>
      </c>
      <c r="O4413" s="1" t="str">
        <f>IF(Clean_Data[[#This Row],[Discount]]=0,"No Discount",
IF(Clean_Data[[#This Row],[Discount]]&lt;=0.2,"Low",
IF(Clean_Data[[#This Row],[Discount]]&lt;=0.5,"Medium","High")))</f>
        <v>Low</v>
      </c>
      <c r="P4413" s="1" t="str">
        <f>IF(Clean_Data[[#This Row],[Sales]]&lt;100,"Low",
IF(Clean_Data[[#This Row],[Sales]]&lt;500,"Medium","High"))</f>
        <v>High</v>
      </c>
    </row>
    <row r="4414" spans="1:16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1">
        <v>30.4</v>
      </c>
      <c r="K4414" s="1">
        <v>5</v>
      </c>
      <c r="L4414" s="1">
        <v>0</v>
      </c>
      <c r="M4414" s="1">
        <v>15.2</v>
      </c>
      <c r="N4414" s="1">
        <f>Clean_Data[[#This Row],[Profit]]/Clean_Data[[#This Row],[Sales]]</f>
        <v>0.5</v>
      </c>
      <c r="O4414" s="1" t="str">
        <f>IF(Clean_Data[[#This Row],[Discount]]=0,"No Discount",
IF(Clean_Data[[#This Row],[Discount]]&lt;=0.2,"Low",
IF(Clean_Data[[#This Row],[Discount]]&lt;=0.5,"Medium","High")))</f>
        <v>No Discount</v>
      </c>
      <c r="P4414" s="1" t="str">
        <f>IF(Clean_Data[[#This Row],[Sales]]&lt;100,"Low",
IF(Clean_Data[[#This Row],[Sales]]&lt;500,"Medium","High"))</f>
        <v>Low</v>
      </c>
    </row>
    <row r="4415" spans="1:16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1">
        <v>478.24</v>
      </c>
      <c r="K4415" s="1">
        <v>8</v>
      </c>
      <c r="L4415" s="1">
        <v>0</v>
      </c>
      <c r="M4415" s="1">
        <v>219.99039999999999</v>
      </c>
      <c r="N4415" s="1">
        <f>Clean_Data[[#This Row],[Profit]]/Clean_Data[[#This Row],[Sales]]</f>
        <v>0.45999999999999996</v>
      </c>
      <c r="O4415" s="1" t="str">
        <f>IF(Clean_Data[[#This Row],[Discount]]=0,"No Discount",
IF(Clean_Data[[#This Row],[Discount]]&lt;=0.2,"Low",
IF(Clean_Data[[#This Row],[Discount]]&lt;=0.5,"Medium","High")))</f>
        <v>No Discount</v>
      </c>
      <c r="P4415" s="1" t="str">
        <f>IF(Clean_Data[[#This Row],[Sales]]&lt;100,"Low",
IF(Clean_Data[[#This Row],[Sales]]&lt;500,"Medium","High"))</f>
        <v>Medium</v>
      </c>
    </row>
    <row r="4416" spans="1:16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1">
        <v>190.84800000000001</v>
      </c>
      <c r="K4416" s="1">
        <v>3</v>
      </c>
      <c r="L4416" s="1">
        <v>0.2</v>
      </c>
      <c r="M4416" s="1">
        <v>-21.470400000000001</v>
      </c>
      <c r="N4416" s="1">
        <f>Clean_Data[[#This Row],[Profit]]/Clean_Data[[#This Row],[Sales]]</f>
        <v>-0.1125</v>
      </c>
      <c r="O4416" s="1" t="str">
        <f>IF(Clean_Data[[#This Row],[Discount]]=0,"No Discount",
IF(Clean_Data[[#This Row],[Discount]]&lt;=0.2,"Low",
IF(Clean_Data[[#This Row],[Discount]]&lt;=0.5,"Medium","High")))</f>
        <v>Low</v>
      </c>
      <c r="P4416" s="1" t="str">
        <f>IF(Clean_Data[[#This Row],[Sales]]&lt;100,"Low",
IF(Clean_Data[[#This Row],[Sales]]&lt;500,"Medium","High"))</f>
        <v>Medium</v>
      </c>
    </row>
    <row r="4417" spans="1:16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1">
        <v>5.484</v>
      </c>
      <c r="K4417" s="1">
        <v>4</v>
      </c>
      <c r="L4417" s="1">
        <v>0.7</v>
      </c>
      <c r="M4417" s="1">
        <v>-4.0216000000000003</v>
      </c>
      <c r="N4417" s="1">
        <f>Clean_Data[[#This Row],[Profit]]/Clean_Data[[#This Row],[Sales]]</f>
        <v>-0.73333333333333339</v>
      </c>
      <c r="O4417" s="1" t="str">
        <f>IF(Clean_Data[[#This Row],[Discount]]=0,"No Discount",
IF(Clean_Data[[#This Row],[Discount]]&lt;=0.2,"Low",
IF(Clean_Data[[#This Row],[Discount]]&lt;=0.5,"Medium","High")))</f>
        <v>High</v>
      </c>
      <c r="P4417" s="1" t="str">
        <f>IF(Clean_Data[[#This Row],[Sales]]&lt;100,"Low",
IF(Clean_Data[[#This Row],[Sales]]&lt;500,"Medium","High"))</f>
        <v>Low</v>
      </c>
    </row>
    <row r="4418" spans="1:16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1">
        <v>40.92</v>
      </c>
      <c r="K4418" s="1">
        <v>5</v>
      </c>
      <c r="L4418" s="1">
        <v>0.2</v>
      </c>
      <c r="M4418" s="1">
        <v>3.069</v>
      </c>
      <c r="N4418" s="1">
        <f>Clean_Data[[#This Row],[Profit]]/Clean_Data[[#This Row],[Sales]]</f>
        <v>7.4999999999999997E-2</v>
      </c>
      <c r="O4418" s="1" t="str">
        <f>IF(Clean_Data[[#This Row],[Discount]]=0,"No Discount",
IF(Clean_Data[[#This Row],[Discount]]&lt;=0.2,"Low",
IF(Clean_Data[[#This Row],[Discount]]&lt;=0.5,"Medium","High")))</f>
        <v>Low</v>
      </c>
      <c r="P4418" s="1" t="str">
        <f>IF(Clean_Data[[#This Row],[Sales]]&lt;100,"Low",
IF(Clean_Data[[#This Row],[Sales]]&lt;500,"Medium","High"))</f>
        <v>Low</v>
      </c>
    </row>
    <row r="4419" spans="1:16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1">
        <v>15.552</v>
      </c>
      <c r="K4419" s="1">
        <v>3</v>
      </c>
      <c r="L4419" s="1">
        <v>0.2</v>
      </c>
      <c r="M4419" s="1">
        <v>2.3328000000000002</v>
      </c>
      <c r="N4419" s="1">
        <f>Clean_Data[[#This Row],[Profit]]/Clean_Data[[#This Row],[Sales]]</f>
        <v>0.15000000000000002</v>
      </c>
      <c r="O4419" s="1" t="str">
        <f>IF(Clean_Data[[#This Row],[Discount]]=0,"No Discount",
IF(Clean_Data[[#This Row],[Discount]]&lt;=0.2,"Low",
IF(Clean_Data[[#This Row],[Discount]]&lt;=0.5,"Medium","High")))</f>
        <v>Low</v>
      </c>
      <c r="P4419" s="1" t="str">
        <f>IF(Clean_Data[[#This Row],[Sales]]&lt;100,"Low",
IF(Clean_Data[[#This Row],[Sales]]&lt;500,"Medium","High"))</f>
        <v>Low</v>
      </c>
    </row>
    <row r="4420" spans="1:16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1">
        <v>17.239999999999998</v>
      </c>
      <c r="K4420" s="1">
        <v>2</v>
      </c>
      <c r="L4420" s="1">
        <v>0</v>
      </c>
      <c r="M4420" s="1">
        <v>4.4824000000000002</v>
      </c>
      <c r="N4420" s="1">
        <f>Clean_Data[[#This Row],[Profit]]/Clean_Data[[#This Row],[Sales]]</f>
        <v>0.26</v>
      </c>
      <c r="O4420" s="1" t="str">
        <f>IF(Clean_Data[[#This Row],[Discount]]=0,"No Discount",
IF(Clean_Data[[#This Row],[Discount]]&lt;=0.2,"Low",
IF(Clean_Data[[#This Row],[Discount]]&lt;=0.5,"Medium","High")))</f>
        <v>No Discount</v>
      </c>
      <c r="P4420" s="1" t="str">
        <f>IF(Clean_Data[[#This Row],[Sales]]&lt;100,"Low",
IF(Clean_Data[[#This Row],[Sales]]&lt;500,"Medium","High"))</f>
        <v>Low</v>
      </c>
    </row>
    <row r="4421" spans="1:16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1">
        <v>302.94</v>
      </c>
      <c r="K4421" s="1">
        <v>3</v>
      </c>
      <c r="L4421" s="1">
        <v>0</v>
      </c>
      <c r="M4421" s="1">
        <v>75.734999999999999</v>
      </c>
      <c r="N4421" s="1">
        <f>Clean_Data[[#This Row],[Profit]]/Clean_Data[[#This Row],[Sales]]</f>
        <v>0.25</v>
      </c>
      <c r="O4421" s="1" t="str">
        <f>IF(Clean_Data[[#This Row],[Discount]]=0,"No Discount",
IF(Clean_Data[[#This Row],[Discount]]&lt;=0.2,"Low",
IF(Clean_Data[[#This Row],[Discount]]&lt;=0.5,"Medium","High")))</f>
        <v>No Discount</v>
      </c>
      <c r="P4421" s="1" t="str">
        <f>IF(Clean_Data[[#This Row],[Sales]]&lt;100,"Low",
IF(Clean_Data[[#This Row],[Sales]]&lt;500,"Medium","High"))</f>
        <v>Medium</v>
      </c>
    </row>
    <row r="4422" spans="1:16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1">
        <v>34.75</v>
      </c>
      <c r="K4422" s="1">
        <v>5</v>
      </c>
      <c r="L4422" s="1">
        <v>0</v>
      </c>
      <c r="M4422" s="1">
        <v>15.637499999999999</v>
      </c>
      <c r="N4422" s="1">
        <f>Clean_Data[[#This Row],[Profit]]/Clean_Data[[#This Row],[Sales]]</f>
        <v>0.44999999999999996</v>
      </c>
      <c r="O4422" s="1" t="str">
        <f>IF(Clean_Data[[#This Row],[Discount]]=0,"No Discount",
IF(Clean_Data[[#This Row],[Discount]]&lt;=0.2,"Low",
IF(Clean_Data[[#This Row],[Discount]]&lt;=0.5,"Medium","High")))</f>
        <v>No Discount</v>
      </c>
      <c r="P4422" s="1" t="str">
        <f>IF(Clean_Data[[#This Row],[Sales]]&lt;100,"Low",
IF(Clean_Data[[#This Row],[Sales]]&lt;500,"Medium","High"))</f>
        <v>Low</v>
      </c>
    </row>
    <row r="4423" spans="1:16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1">
        <v>113.94</v>
      </c>
      <c r="K4423" s="1">
        <v>6</v>
      </c>
      <c r="L4423" s="1">
        <v>0</v>
      </c>
      <c r="M4423" s="1">
        <v>54.691200000000002</v>
      </c>
      <c r="N4423" s="1">
        <f>Clean_Data[[#This Row],[Profit]]/Clean_Data[[#This Row],[Sales]]</f>
        <v>0.48000000000000004</v>
      </c>
      <c r="O4423" s="1" t="str">
        <f>IF(Clean_Data[[#This Row],[Discount]]=0,"No Discount",
IF(Clean_Data[[#This Row],[Discount]]&lt;=0.2,"Low",
IF(Clean_Data[[#This Row],[Discount]]&lt;=0.5,"Medium","High")))</f>
        <v>No Discount</v>
      </c>
      <c r="P4423" s="1" t="str">
        <f>IF(Clean_Data[[#This Row],[Sales]]&lt;100,"Low",
IF(Clean_Data[[#This Row],[Sales]]&lt;500,"Medium","High"))</f>
        <v>Medium</v>
      </c>
    </row>
    <row r="4424" spans="1:16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1">
        <v>55.98</v>
      </c>
      <c r="K4424" s="1">
        <v>2</v>
      </c>
      <c r="L4424" s="1">
        <v>0</v>
      </c>
      <c r="M4424" s="1">
        <v>15.6744</v>
      </c>
      <c r="N4424" s="1">
        <f>Clean_Data[[#This Row],[Profit]]/Clean_Data[[#This Row],[Sales]]</f>
        <v>0.28000000000000003</v>
      </c>
      <c r="O4424" s="1" t="str">
        <f>IF(Clean_Data[[#This Row],[Discount]]=0,"No Discount",
IF(Clean_Data[[#This Row],[Discount]]&lt;=0.2,"Low",
IF(Clean_Data[[#This Row],[Discount]]&lt;=0.5,"Medium","High")))</f>
        <v>No Discount</v>
      </c>
      <c r="P4424" s="1" t="str">
        <f>IF(Clean_Data[[#This Row],[Sales]]&lt;100,"Low",
IF(Clean_Data[[#This Row],[Sales]]&lt;500,"Medium","High"))</f>
        <v>Low</v>
      </c>
    </row>
    <row r="4425" spans="1:16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1">
        <v>27.18</v>
      </c>
      <c r="K4425" s="1">
        <v>3</v>
      </c>
      <c r="L4425" s="1">
        <v>0</v>
      </c>
      <c r="M4425" s="1">
        <v>12.231</v>
      </c>
      <c r="N4425" s="1">
        <f>Clean_Data[[#This Row],[Profit]]/Clean_Data[[#This Row],[Sales]]</f>
        <v>0.45</v>
      </c>
      <c r="O4425" s="1" t="str">
        <f>IF(Clean_Data[[#This Row],[Discount]]=0,"No Discount",
IF(Clean_Data[[#This Row],[Discount]]&lt;=0.2,"Low",
IF(Clean_Data[[#This Row],[Discount]]&lt;=0.5,"Medium","High")))</f>
        <v>No Discount</v>
      </c>
      <c r="P4425" s="1" t="str">
        <f>IF(Clean_Data[[#This Row],[Sales]]&lt;100,"Low",
IF(Clean_Data[[#This Row],[Sales]]&lt;500,"Medium","High"))</f>
        <v>Low</v>
      </c>
    </row>
    <row r="4426" spans="1:16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1">
        <v>1805.88</v>
      </c>
      <c r="K4426" s="1">
        <v>6</v>
      </c>
      <c r="L4426" s="1">
        <v>0</v>
      </c>
      <c r="M4426" s="1">
        <v>523.70519999999999</v>
      </c>
      <c r="N4426" s="1">
        <f>Clean_Data[[#This Row],[Profit]]/Clean_Data[[#This Row],[Sales]]</f>
        <v>0.28999999999999998</v>
      </c>
      <c r="O4426" s="1" t="str">
        <f>IF(Clean_Data[[#This Row],[Discount]]=0,"No Discount",
IF(Clean_Data[[#This Row],[Discount]]&lt;=0.2,"Low",
IF(Clean_Data[[#This Row],[Discount]]&lt;=0.5,"Medium","High")))</f>
        <v>No Discount</v>
      </c>
      <c r="P4426" s="1" t="str">
        <f>IF(Clean_Data[[#This Row],[Sales]]&lt;100,"Low",
IF(Clean_Data[[#This Row],[Sales]]&lt;500,"Medium","High"))</f>
        <v>High</v>
      </c>
    </row>
    <row r="4427" spans="1:16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1">
        <v>70.95</v>
      </c>
      <c r="K4427" s="1">
        <v>3</v>
      </c>
      <c r="L4427" s="1">
        <v>0</v>
      </c>
      <c r="M4427" s="1">
        <v>18.446999999999999</v>
      </c>
      <c r="N4427" s="1">
        <f>Clean_Data[[#This Row],[Profit]]/Clean_Data[[#This Row],[Sales]]</f>
        <v>0.25999999999999995</v>
      </c>
      <c r="O4427" s="1" t="str">
        <f>IF(Clean_Data[[#This Row],[Discount]]=0,"No Discount",
IF(Clean_Data[[#This Row],[Discount]]&lt;=0.2,"Low",
IF(Clean_Data[[#This Row],[Discount]]&lt;=0.5,"Medium","High")))</f>
        <v>No Discount</v>
      </c>
      <c r="P4427" s="1" t="str">
        <f>IF(Clean_Data[[#This Row],[Sales]]&lt;100,"Low",
IF(Clean_Data[[#This Row],[Sales]]&lt;500,"Medium","High"))</f>
        <v>Low</v>
      </c>
    </row>
    <row r="4428" spans="1:16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1">
        <v>20</v>
      </c>
      <c r="K4428" s="1">
        <v>4</v>
      </c>
      <c r="L4428" s="1">
        <v>0</v>
      </c>
      <c r="M4428" s="1">
        <v>9.6</v>
      </c>
      <c r="N4428" s="1">
        <f>Clean_Data[[#This Row],[Profit]]/Clean_Data[[#This Row],[Sales]]</f>
        <v>0.48</v>
      </c>
      <c r="O4428" s="1" t="str">
        <f>IF(Clean_Data[[#This Row],[Discount]]=0,"No Discount",
IF(Clean_Data[[#This Row],[Discount]]&lt;=0.2,"Low",
IF(Clean_Data[[#This Row],[Discount]]&lt;=0.5,"Medium","High")))</f>
        <v>No Discount</v>
      </c>
      <c r="P4428" s="1" t="str">
        <f>IF(Clean_Data[[#This Row],[Sales]]&lt;100,"Low",
IF(Clean_Data[[#This Row],[Sales]]&lt;500,"Medium","High"))</f>
        <v>Low</v>
      </c>
    </row>
    <row r="4429" spans="1:16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1">
        <v>7.98</v>
      </c>
      <c r="K4429" s="1">
        <v>3</v>
      </c>
      <c r="L4429" s="1">
        <v>0</v>
      </c>
      <c r="M4429" s="1">
        <v>2.0748000000000002</v>
      </c>
      <c r="N4429" s="1">
        <f>Clean_Data[[#This Row],[Profit]]/Clean_Data[[#This Row],[Sales]]</f>
        <v>0.26</v>
      </c>
      <c r="O4429" s="1" t="str">
        <f>IF(Clean_Data[[#This Row],[Discount]]=0,"No Discount",
IF(Clean_Data[[#This Row],[Discount]]&lt;=0.2,"Low",
IF(Clean_Data[[#This Row],[Discount]]&lt;=0.5,"Medium","High")))</f>
        <v>No Discount</v>
      </c>
      <c r="P4429" s="1" t="str">
        <f>IF(Clean_Data[[#This Row],[Sales]]&lt;100,"Low",
IF(Clean_Data[[#This Row],[Sales]]&lt;500,"Medium","High"))</f>
        <v>Low</v>
      </c>
    </row>
    <row r="4430" spans="1:16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1">
        <v>24.1</v>
      </c>
      <c r="K4430" s="1">
        <v>5</v>
      </c>
      <c r="L4430" s="1">
        <v>0</v>
      </c>
      <c r="M4430" s="1">
        <v>9.1579999999999995</v>
      </c>
      <c r="N4430" s="1">
        <f>Clean_Data[[#This Row],[Profit]]/Clean_Data[[#This Row],[Sales]]</f>
        <v>0.37999999999999995</v>
      </c>
      <c r="O4430" s="1" t="str">
        <f>IF(Clean_Data[[#This Row],[Discount]]=0,"No Discount",
IF(Clean_Data[[#This Row],[Discount]]&lt;=0.2,"Low",
IF(Clean_Data[[#This Row],[Discount]]&lt;=0.5,"Medium","High")))</f>
        <v>No Discount</v>
      </c>
      <c r="P4430" s="1" t="str">
        <f>IF(Clean_Data[[#This Row],[Sales]]&lt;100,"Low",
IF(Clean_Data[[#This Row],[Sales]]&lt;500,"Medium","High"))</f>
        <v>Low</v>
      </c>
    </row>
    <row r="4431" spans="1:16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1">
        <v>8.75</v>
      </c>
      <c r="K4431" s="1">
        <v>1</v>
      </c>
      <c r="L4431" s="1">
        <v>0</v>
      </c>
      <c r="M4431" s="1">
        <v>2.625</v>
      </c>
      <c r="N4431" s="1">
        <f>Clean_Data[[#This Row],[Profit]]/Clean_Data[[#This Row],[Sales]]</f>
        <v>0.3</v>
      </c>
      <c r="O4431" s="1" t="str">
        <f>IF(Clean_Data[[#This Row],[Discount]]=0,"No Discount",
IF(Clean_Data[[#This Row],[Discount]]&lt;=0.2,"Low",
IF(Clean_Data[[#This Row],[Discount]]&lt;=0.5,"Medium","High")))</f>
        <v>No Discount</v>
      </c>
      <c r="P4431" s="1" t="str">
        <f>IF(Clean_Data[[#This Row],[Sales]]&lt;100,"Low",
IF(Clean_Data[[#This Row],[Sales]]&lt;500,"Medium","High"))</f>
        <v>Low</v>
      </c>
    </row>
    <row r="4432" spans="1:16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1">
        <v>842.94</v>
      </c>
      <c r="K4432" s="1">
        <v>3</v>
      </c>
      <c r="L4432" s="1">
        <v>0</v>
      </c>
      <c r="M4432" s="1">
        <v>160.15860000000001</v>
      </c>
      <c r="N4432" s="1">
        <f>Clean_Data[[#This Row],[Profit]]/Clean_Data[[#This Row],[Sales]]</f>
        <v>0.19</v>
      </c>
      <c r="O4432" s="1" t="str">
        <f>IF(Clean_Data[[#This Row],[Discount]]=0,"No Discount",
IF(Clean_Data[[#This Row],[Discount]]&lt;=0.2,"Low",
IF(Clean_Data[[#This Row],[Discount]]&lt;=0.5,"Medium","High")))</f>
        <v>No Discount</v>
      </c>
      <c r="P4432" s="1" t="str">
        <f>IF(Clean_Data[[#This Row],[Sales]]&lt;100,"Low",
IF(Clean_Data[[#This Row],[Sales]]&lt;500,"Medium","High"))</f>
        <v>High</v>
      </c>
    </row>
    <row r="4433" spans="1:16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1">
        <v>2.1819999999999999</v>
      </c>
      <c r="K4433" s="1">
        <v>1</v>
      </c>
      <c r="L4433" s="1">
        <v>0.8</v>
      </c>
      <c r="M4433" s="1">
        <v>-3.6002999999999998</v>
      </c>
      <c r="N4433" s="1">
        <f>Clean_Data[[#This Row],[Profit]]/Clean_Data[[#This Row],[Sales]]</f>
        <v>-1.65</v>
      </c>
      <c r="O4433" s="1" t="str">
        <f>IF(Clean_Data[[#This Row],[Discount]]=0,"No Discount",
IF(Clean_Data[[#This Row],[Discount]]&lt;=0.2,"Low",
IF(Clean_Data[[#This Row],[Discount]]&lt;=0.5,"Medium","High")))</f>
        <v>High</v>
      </c>
      <c r="P4433" s="1" t="str">
        <f>IF(Clean_Data[[#This Row],[Sales]]&lt;100,"Low",
IF(Clean_Data[[#This Row],[Sales]]&lt;500,"Medium","High"))</f>
        <v>Low</v>
      </c>
    </row>
    <row r="4434" spans="1:16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1">
        <v>27.384</v>
      </c>
      <c r="K4434" s="1">
        <v>7</v>
      </c>
      <c r="L4434" s="1">
        <v>0.2</v>
      </c>
      <c r="M4434" s="1">
        <v>2.7383999999999999</v>
      </c>
      <c r="N4434" s="1">
        <f>Clean_Data[[#This Row],[Profit]]/Clean_Data[[#This Row],[Sales]]</f>
        <v>9.9999999999999992E-2</v>
      </c>
      <c r="O4434" s="1" t="str">
        <f>IF(Clean_Data[[#This Row],[Discount]]=0,"No Discount",
IF(Clean_Data[[#This Row],[Discount]]&lt;=0.2,"Low",
IF(Clean_Data[[#This Row],[Discount]]&lt;=0.5,"Medium","High")))</f>
        <v>Low</v>
      </c>
      <c r="P4434" s="1" t="str">
        <f>IF(Clean_Data[[#This Row],[Sales]]&lt;100,"Low",
IF(Clean_Data[[#This Row],[Sales]]&lt;500,"Medium","High"))</f>
        <v>Low</v>
      </c>
    </row>
    <row r="4435" spans="1:16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1">
        <v>26.405999999999999</v>
      </c>
      <c r="K4435" s="1">
        <v>3</v>
      </c>
      <c r="L4435" s="1">
        <v>0.8</v>
      </c>
      <c r="M4435" s="1">
        <v>-71.296199999999999</v>
      </c>
      <c r="N4435" s="1">
        <f>Clean_Data[[#This Row],[Profit]]/Clean_Data[[#This Row],[Sales]]</f>
        <v>-2.7</v>
      </c>
      <c r="O4435" s="1" t="str">
        <f>IF(Clean_Data[[#This Row],[Discount]]=0,"No Discount",
IF(Clean_Data[[#This Row],[Discount]]&lt;=0.2,"Low",
IF(Clean_Data[[#This Row],[Discount]]&lt;=0.5,"Medium","High")))</f>
        <v>High</v>
      </c>
      <c r="P4435" s="1" t="str">
        <f>IF(Clean_Data[[#This Row],[Sales]]&lt;100,"Low",
IF(Clean_Data[[#This Row],[Sales]]&lt;500,"Medium","High"))</f>
        <v>Low</v>
      </c>
    </row>
    <row r="4436" spans="1:16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1">
        <v>10.368</v>
      </c>
      <c r="K4436" s="1">
        <v>2</v>
      </c>
      <c r="L4436" s="1">
        <v>0.2</v>
      </c>
      <c r="M4436" s="1">
        <v>3.6288</v>
      </c>
      <c r="N4436" s="1">
        <f>Clean_Data[[#This Row],[Profit]]/Clean_Data[[#This Row],[Sales]]</f>
        <v>0.35</v>
      </c>
      <c r="O4436" s="1" t="str">
        <f>IF(Clean_Data[[#This Row],[Discount]]=0,"No Discount",
IF(Clean_Data[[#This Row],[Discount]]&lt;=0.2,"Low",
IF(Clean_Data[[#This Row],[Discount]]&lt;=0.5,"Medium","High")))</f>
        <v>Low</v>
      </c>
      <c r="P4436" s="1" t="str">
        <f>IF(Clean_Data[[#This Row],[Sales]]&lt;100,"Low",
IF(Clean_Data[[#This Row],[Sales]]&lt;500,"Medium","High"))</f>
        <v>Low</v>
      </c>
    </row>
    <row r="4437" spans="1:16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1">
        <v>23.68</v>
      </c>
      <c r="K4437" s="1">
        <v>4</v>
      </c>
      <c r="L4437" s="1">
        <v>0.2</v>
      </c>
      <c r="M4437" s="1">
        <v>7.4</v>
      </c>
      <c r="N4437" s="1">
        <f>Clean_Data[[#This Row],[Profit]]/Clean_Data[[#This Row],[Sales]]</f>
        <v>0.3125</v>
      </c>
      <c r="O4437" s="1" t="str">
        <f>IF(Clean_Data[[#This Row],[Discount]]=0,"No Discount",
IF(Clean_Data[[#This Row],[Discount]]&lt;=0.2,"Low",
IF(Clean_Data[[#This Row],[Discount]]&lt;=0.5,"Medium","High")))</f>
        <v>Low</v>
      </c>
      <c r="P4437" s="1" t="str">
        <f>IF(Clean_Data[[#This Row],[Sales]]&lt;100,"Low",
IF(Clean_Data[[#This Row],[Sales]]&lt;500,"Medium","High"))</f>
        <v>Low</v>
      </c>
    </row>
    <row r="4438" spans="1:16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1">
        <v>109.95</v>
      </c>
      <c r="K4438" s="1">
        <v>1</v>
      </c>
      <c r="L4438" s="1">
        <v>0</v>
      </c>
      <c r="M4438" s="1">
        <v>36.283499999999997</v>
      </c>
      <c r="N4438" s="1">
        <f>Clean_Data[[#This Row],[Profit]]/Clean_Data[[#This Row],[Sales]]</f>
        <v>0.32999999999999996</v>
      </c>
      <c r="O4438" s="1" t="str">
        <f>IF(Clean_Data[[#This Row],[Discount]]=0,"No Discount",
IF(Clean_Data[[#This Row],[Discount]]&lt;=0.2,"Low",
IF(Clean_Data[[#This Row],[Discount]]&lt;=0.5,"Medium","High")))</f>
        <v>No Discount</v>
      </c>
      <c r="P4438" s="1" t="str">
        <f>IF(Clean_Data[[#This Row],[Sales]]&lt;100,"Low",
IF(Clean_Data[[#This Row],[Sales]]&lt;500,"Medium","High"))</f>
        <v>Medium</v>
      </c>
    </row>
    <row r="4439" spans="1:16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1">
        <v>965.85</v>
      </c>
      <c r="K4439" s="1">
        <v>5</v>
      </c>
      <c r="L4439" s="1">
        <v>0</v>
      </c>
      <c r="M4439" s="1">
        <v>135.21899999999999</v>
      </c>
      <c r="N4439" s="1">
        <f>Clean_Data[[#This Row],[Profit]]/Clean_Data[[#This Row],[Sales]]</f>
        <v>0.13999999999999999</v>
      </c>
      <c r="O4439" s="1" t="str">
        <f>IF(Clean_Data[[#This Row],[Discount]]=0,"No Discount",
IF(Clean_Data[[#This Row],[Discount]]&lt;=0.2,"Low",
IF(Clean_Data[[#This Row],[Discount]]&lt;=0.5,"Medium","High")))</f>
        <v>No Discount</v>
      </c>
      <c r="P4439" s="1" t="str">
        <f>IF(Clean_Data[[#This Row],[Sales]]&lt;100,"Low",
IF(Clean_Data[[#This Row],[Sales]]&lt;500,"Medium","High"))</f>
        <v>High</v>
      </c>
    </row>
    <row r="4440" spans="1:16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1">
        <v>29.2</v>
      </c>
      <c r="K4440" s="1">
        <v>5</v>
      </c>
      <c r="L4440" s="1">
        <v>0</v>
      </c>
      <c r="M4440" s="1">
        <v>10.512</v>
      </c>
      <c r="N4440" s="1">
        <f>Clean_Data[[#This Row],[Profit]]/Clean_Data[[#This Row],[Sales]]</f>
        <v>0.36000000000000004</v>
      </c>
      <c r="O4440" s="1" t="str">
        <f>IF(Clean_Data[[#This Row],[Discount]]=0,"No Discount",
IF(Clean_Data[[#This Row],[Discount]]&lt;=0.2,"Low",
IF(Clean_Data[[#This Row],[Discount]]&lt;=0.5,"Medium","High")))</f>
        <v>No Discount</v>
      </c>
      <c r="P4440" s="1" t="str">
        <f>IF(Clean_Data[[#This Row],[Sales]]&lt;100,"Low",
IF(Clean_Data[[#This Row],[Sales]]&lt;500,"Medium","High"))</f>
        <v>Low</v>
      </c>
    </row>
    <row r="4441" spans="1:16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1">
        <v>32.4</v>
      </c>
      <c r="K4441" s="1">
        <v>5</v>
      </c>
      <c r="L4441" s="1">
        <v>0</v>
      </c>
      <c r="M4441" s="1">
        <v>15.552</v>
      </c>
      <c r="N4441" s="1">
        <f>Clean_Data[[#This Row],[Profit]]/Clean_Data[[#This Row],[Sales]]</f>
        <v>0.48</v>
      </c>
      <c r="O4441" s="1" t="str">
        <f>IF(Clean_Data[[#This Row],[Discount]]=0,"No Discount",
IF(Clean_Data[[#This Row],[Discount]]&lt;=0.2,"Low",
IF(Clean_Data[[#This Row],[Discount]]&lt;=0.5,"Medium","High")))</f>
        <v>No Discount</v>
      </c>
      <c r="P4441" s="1" t="str">
        <f>IF(Clean_Data[[#This Row],[Sales]]&lt;100,"Low",
IF(Clean_Data[[#This Row],[Sales]]&lt;500,"Medium","High"))</f>
        <v>Low</v>
      </c>
    </row>
    <row r="4442" spans="1:16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1">
        <v>78.349999999999994</v>
      </c>
      <c r="K4442" s="1">
        <v>5</v>
      </c>
      <c r="L4442" s="1">
        <v>0</v>
      </c>
      <c r="M4442" s="1">
        <v>36.8245</v>
      </c>
      <c r="N4442" s="1">
        <f>Clean_Data[[#This Row],[Profit]]/Clean_Data[[#This Row],[Sales]]</f>
        <v>0.47000000000000003</v>
      </c>
      <c r="O4442" s="1" t="str">
        <f>IF(Clean_Data[[#This Row],[Discount]]=0,"No Discount",
IF(Clean_Data[[#This Row],[Discount]]&lt;=0.2,"Low",
IF(Clean_Data[[#This Row],[Discount]]&lt;=0.5,"Medium","High")))</f>
        <v>No Discount</v>
      </c>
      <c r="P4442" s="1" t="str">
        <f>IF(Clean_Data[[#This Row],[Sales]]&lt;100,"Low",
IF(Clean_Data[[#This Row],[Sales]]&lt;500,"Medium","High"))</f>
        <v>Low</v>
      </c>
    </row>
    <row r="4443" spans="1:16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1">
        <v>31.68</v>
      </c>
      <c r="K4443" s="1">
        <v>6</v>
      </c>
      <c r="L4443" s="1">
        <v>0</v>
      </c>
      <c r="M4443" s="1">
        <v>14.256</v>
      </c>
      <c r="N4443" s="1">
        <f>Clean_Data[[#This Row],[Profit]]/Clean_Data[[#This Row],[Sales]]</f>
        <v>0.45</v>
      </c>
      <c r="O4443" s="1" t="str">
        <f>IF(Clean_Data[[#This Row],[Discount]]=0,"No Discount",
IF(Clean_Data[[#This Row],[Discount]]&lt;=0.2,"Low",
IF(Clean_Data[[#This Row],[Discount]]&lt;=0.5,"Medium","High")))</f>
        <v>No Discount</v>
      </c>
      <c r="P4443" s="1" t="str">
        <f>IF(Clean_Data[[#This Row],[Sales]]&lt;100,"Low",
IF(Clean_Data[[#This Row],[Sales]]&lt;500,"Medium","High"))</f>
        <v>Low</v>
      </c>
    </row>
    <row r="4444" spans="1:16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1">
        <v>29.12</v>
      </c>
      <c r="K4444" s="1">
        <v>4</v>
      </c>
      <c r="L4444" s="1">
        <v>0</v>
      </c>
      <c r="M4444" s="1">
        <v>14.268800000000001</v>
      </c>
      <c r="N4444" s="1">
        <f>Clean_Data[[#This Row],[Profit]]/Clean_Data[[#This Row],[Sales]]</f>
        <v>0.49</v>
      </c>
      <c r="O4444" s="1" t="str">
        <f>IF(Clean_Data[[#This Row],[Discount]]=0,"No Discount",
IF(Clean_Data[[#This Row],[Discount]]&lt;=0.2,"Low",
IF(Clean_Data[[#This Row],[Discount]]&lt;=0.5,"Medium","High")))</f>
        <v>No Discount</v>
      </c>
      <c r="P4444" s="1" t="str">
        <f>IF(Clean_Data[[#This Row],[Sales]]&lt;100,"Low",
IF(Clean_Data[[#This Row],[Sales]]&lt;500,"Medium","High"))</f>
        <v>Low</v>
      </c>
    </row>
    <row r="4445" spans="1:16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1">
        <v>169.45</v>
      </c>
      <c r="K4445" s="1">
        <v>5</v>
      </c>
      <c r="L4445" s="1">
        <v>0</v>
      </c>
      <c r="M4445" s="1">
        <v>42.362499999999997</v>
      </c>
      <c r="N4445" s="1">
        <f>Clean_Data[[#This Row],[Profit]]/Clean_Data[[#This Row],[Sales]]</f>
        <v>0.25</v>
      </c>
      <c r="O4445" s="1" t="str">
        <f>IF(Clean_Data[[#This Row],[Discount]]=0,"No Discount",
IF(Clean_Data[[#This Row],[Discount]]&lt;=0.2,"Low",
IF(Clean_Data[[#This Row],[Discount]]&lt;=0.5,"Medium","High")))</f>
        <v>No Discount</v>
      </c>
      <c r="P4445" s="1" t="str">
        <f>IF(Clean_Data[[#This Row],[Sales]]&lt;100,"Low",
IF(Clean_Data[[#This Row],[Sales]]&lt;500,"Medium","High"))</f>
        <v>Medium</v>
      </c>
    </row>
    <row r="4446" spans="1:16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1">
        <v>12.56</v>
      </c>
      <c r="K4446" s="1">
        <v>2</v>
      </c>
      <c r="L4446" s="1">
        <v>0</v>
      </c>
      <c r="M4446" s="1">
        <v>4.0191999999999997</v>
      </c>
      <c r="N4446" s="1">
        <f>Clean_Data[[#This Row],[Profit]]/Clean_Data[[#This Row],[Sales]]</f>
        <v>0.31999999999999995</v>
      </c>
      <c r="O4446" s="1" t="str">
        <f>IF(Clean_Data[[#This Row],[Discount]]=0,"No Discount",
IF(Clean_Data[[#This Row],[Discount]]&lt;=0.2,"Low",
IF(Clean_Data[[#This Row],[Discount]]&lt;=0.5,"Medium","High")))</f>
        <v>No Discount</v>
      </c>
      <c r="P4446" s="1" t="str">
        <f>IF(Clean_Data[[#This Row],[Sales]]&lt;100,"Low",
IF(Clean_Data[[#This Row],[Sales]]&lt;500,"Medium","High"))</f>
        <v>Low</v>
      </c>
    </row>
    <row r="4447" spans="1:16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1">
        <v>6.48</v>
      </c>
      <c r="K4447" s="1">
        <v>1</v>
      </c>
      <c r="L4447" s="1">
        <v>0</v>
      </c>
      <c r="M4447" s="1">
        <v>3.1103999999999998</v>
      </c>
      <c r="N4447" s="1">
        <f>Clean_Data[[#This Row],[Profit]]/Clean_Data[[#This Row],[Sales]]</f>
        <v>0.47999999999999993</v>
      </c>
      <c r="O4447" s="1" t="str">
        <f>IF(Clean_Data[[#This Row],[Discount]]=0,"No Discount",
IF(Clean_Data[[#This Row],[Discount]]&lt;=0.2,"Low",
IF(Clean_Data[[#This Row],[Discount]]&lt;=0.5,"Medium","High")))</f>
        <v>No Discount</v>
      </c>
      <c r="P4447" s="1" t="str">
        <f>IF(Clean_Data[[#This Row],[Sales]]&lt;100,"Low",
IF(Clean_Data[[#This Row],[Sales]]&lt;500,"Medium","High"))</f>
        <v>Low</v>
      </c>
    </row>
    <row r="4448" spans="1:16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1">
        <v>186.69</v>
      </c>
      <c r="K4448" s="1">
        <v>3</v>
      </c>
      <c r="L4448" s="1">
        <v>0</v>
      </c>
      <c r="M4448" s="1">
        <v>87.744299999999996</v>
      </c>
      <c r="N4448" s="1">
        <f>Clean_Data[[#This Row],[Profit]]/Clean_Data[[#This Row],[Sales]]</f>
        <v>0.47</v>
      </c>
      <c r="O4448" s="1" t="str">
        <f>IF(Clean_Data[[#This Row],[Discount]]=0,"No Discount",
IF(Clean_Data[[#This Row],[Discount]]&lt;=0.2,"Low",
IF(Clean_Data[[#This Row],[Discount]]&lt;=0.5,"Medium","High")))</f>
        <v>No Discount</v>
      </c>
      <c r="P4448" s="1" t="str">
        <f>IF(Clean_Data[[#This Row],[Sales]]&lt;100,"Low",
IF(Clean_Data[[#This Row],[Sales]]&lt;500,"Medium","High"))</f>
        <v>Medium</v>
      </c>
    </row>
    <row r="4449" spans="1:16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1">
        <v>25.4</v>
      </c>
      <c r="K4449" s="1">
        <v>5</v>
      </c>
      <c r="L4449" s="1">
        <v>0</v>
      </c>
      <c r="M4449" s="1">
        <v>8.6359999999999992</v>
      </c>
      <c r="N4449" s="1">
        <f>Clean_Data[[#This Row],[Profit]]/Clean_Data[[#This Row],[Sales]]</f>
        <v>0.33999999999999997</v>
      </c>
      <c r="O4449" s="1" t="str">
        <f>IF(Clean_Data[[#This Row],[Discount]]=0,"No Discount",
IF(Clean_Data[[#This Row],[Discount]]&lt;=0.2,"Low",
IF(Clean_Data[[#This Row],[Discount]]&lt;=0.5,"Medium","High")))</f>
        <v>No Discount</v>
      </c>
      <c r="P4449" s="1" t="str">
        <f>IF(Clean_Data[[#This Row],[Sales]]&lt;100,"Low",
IF(Clean_Data[[#This Row],[Sales]]&lt;500,"Medium","High"))</f>
        <v>Low</v>
      </c>
    </row>
    <row r="4450" spans="1:16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1">
        <v>43.96</v>
      </c>
      <c r="K4450" s="1">
        <v>2</v>
      </c>
      <c r="L4450" s="1">
        <v>0</v>
      </c>
      <c r="M4450" s="1">
        <v>20.661200000000001</v>
      </c>
      <c r="N4450" s="1">
        <f>Clean_Data[[#This Row],[Profit]]/Clean_Data[[#This Row],[Sales]]</f>
        <v>0.47000000000000003</v>
      </c>
      <c r="O4450" s="1" t="str">
        <f>IF(Clean_Data[[#This Row],[Discount]]=0,"No Discount",
IF(Clean_Data[[#This Row],[Discount]]&lt;=0.2,"Low",
IF(Clean_Data[[#This Row],[Discount]]&lt;=0.5,"Medium","High")))</f>
        <v>No Discount</v>
      </c>
      <c r="P4450" s="1" t="str">
        <f>IF(Clean_Data[[#This Row],[Sales]]&lt;100,"Low",
IF(Clean_Data[[#This Row],[Sales]]&lt;500,"Medium","High"))</f>
        <v>Low</v>
      </c>
    </row>
    <row r="4451" spans="1:16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1">
        <v>1279.165</v>
      </c>
      <c r="K4451" s="1">
        <v>5</v>
      </c>
      <c r="L4451" s="1">
        <v>0.15</v>
      </c>
      <c r="M4451" s="1">
        <v>225.73500000000001</v>
      </c>
      <c r="N4451" s="1">
        <f>Clean_Data[[#This Row],[Profit]]/Clean_Data[[#This Row],[Sales]]</f>
        <v>0.17647058823529413</v>
      </c>
      <c r="O4451" s="1" t="str">
        <f>IF(Clean_Data[[#This Row],[Discount]]=0,"No Discount",
IF(Clean_Data[[#This Row],[Discount]]&lt;=0.2,"Low",
IF(Clean_Data[[#This Row],[Discount]]&lt;=0.5,"Medium","High")))</f>
        <v>Low</v>
      </c>
      <c r="P4451" s="1" t="str">
        <f>IF(Clean_Data[[#This Row],[Sales]]&lt;100,"Low",
IF(Clean_Data[[#This Row],[Sales]]&lt;500,"Medium","High"))</f>
        <v>High</v>
      </c>
    </row>
    <row r="4452" spans="1:16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1">
        <v>27.92</v>
      </c>
      <c r="K4452" s="1">
        <v>4</v>
      </c>
      <c r="L4452" s="1">
        <v>0</v>
      </c>
      <c r="M4452" s="1">
        <v>0.55840000000000001</v>
      </c>
      <c r="N4452" s="1">
        <f>Clean_Data[[#This Row],[Profit]]/Clean_Data[[#This Row],[Sales]]</f>
        <v>0.02</v>
      </c>
      <c r="O4452" s="1" t="str">
        <f>IF(Clean_Data[[#This Row],[Discount]]=0,"No Discount",
IF(Clean_Data[[#This Row],[Discount]]&lt;=0.2,"Low",
IF(Clean_Data[[#This Row],[Discount]]&lt;=0.5,"Medium","High")))</f>
        <v>No Discount</v>
      </c>
      <c r="P4452" s="1" t="str">
        <f>IF(Clean_Data[[#This Row],[Sales]]&lt;100,"Low",
IF(Clean_Data[[#This Row],[Sales]]&lt;500,"Medium","High"))</f>
        <v>Low</v>
      </c>
    </row>
    <row r="4453" spans="1:16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1">
        <v>129.56800000000001</v>
      </c>
      <c r="K4453" s="1">
        <v>2</v>
      </c>
      <c r="L4453" s="1">
        <v>0.2</v>
      </c>
      <c r="M4453" s="1">
        <v>-12.956799999999999</v>
      </c>
      <c r="N4453" s="1">
        <f>Clean_Data[[#This Row],[Profit]]/Clean_Data[[#This Row],[Sales]]</f>
        <v>-9.9999999999999992E-2</v>
      </c>
      <c r="O4453" s="1" t="str">
        <f>IF(Clean_Data[[#This Row],[Discount]]=0,"No Discount",
IF(Clean_Data[[#This Row],[Discount]]&lt;=0.2,"Low",
IF(Clean_Data[[#This Row],[Discount]]&lt;=0.5,"Medium","High")))</f>
        <v>Low</v>
      </c>
      <c r="P4453" s="1" t="str">
        <f>IF(Clean_Data[[#This Row],[Sales]]&lt;100,"Low",
IF(Clean_Data[[#This Row],[Sales]]&lt;500,"Medium","High"))</f>
        <v>Medium</v>
      </c>
    </row>
    <row r="4454" spans="1:16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1">
        <v>6.3680000000000003</v>
      </c>
      <c r="K4454" s="1">
        <v>2</v>
      </c>
      <c r="L4454" s="1">
        <v>0.2</v>
      </c>
      <c r="M4454" s="1">
        <v>2.1492</v>
      </c>
      <c r="N4454" s="1">
        <f>Clean_Data[[#This Row],[Profit]]/Clean_Data[[#This Row],[Sales]]</f>
        <v>0.33749999999999997</v>
      </c>
      <c r="O4454" s="1" t="str">
        <f>IF(Clean_Data[[#This Row],[Discount]]=0,"No Discount",
IF(Clean_Data[[#This Row],[Discount]]&lt;=0.2,"Low",
IF(Clean_Data[[#This Row],[Discount]]&lt;=0.5,"Medium","High")))</f>
        <v>Low</v>
      </c>
      <c r="P4454" s="1" t="str">
        <f>IF(Clean_Data[[#This Row],[Sales]]&lt;100,"Low",
IF(Clean_Data[[#This Row],[Sales]]&lt;500,"Medium","High"))</f>
        <v>Low</v>
      </c>
    </row>
    <row r="4455" spans="1:16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1">
        <v>244.55</v>
      </c>
      <c r="K4455" s="1">
        <v>5</v>
      </c>
      <c r="L4455" s="1">
        <v>0</v>
      </c>
      <c r="M4455" s="1">
        <v>114.9385</v>
      </c>
      <c r="N4455" s="1">
        <f>Clean_Data[[#This Row],[Profit]]/Clean_Data[[#This Row],[Sales]]</f>
        <v>0.47</v>
      </c>
      <c r="O4455" s="1" t="str">
        <f>IF(Clean_Data[[#This Row],[Discount]]=0,"No Discount",
IF(Clean_Data[[#This Row],[Discount]]&lt;=0.2,"Low",
IF(Clean_Data[[#This Row],[Discount]]&lt;=0.5,"Medium","High")))</f>
        <v>No Discount</v>
      </c>
      <c r="P4455" s="1" t="str">
        <f>IF(Clean_Data[[#This Row],[Sales]]&lt;100,"Low",
IF(Clean_Data[[#This Row],[Sales]]&lt;500,"Medium","High"))</f>
        <v>Medium</v>
      </c>
    </row>
    <row r="4456" spans="1:16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1">
        <v>1332.4960000000001</v>
      </c>
      <c r="K4456" s="1">
        <v>2</v>
      </c>
      <c r="L4456" s="1">
        <v>0.2</v>
      </c>
      <c r="M4456" s="1">
        <v>-299.8116</v>
      </c>
      <c r="N4456" s="1">
        <f>Clean_Data[[#This Row],[Profit]]/Clean_Data[[#This Row],[Sales]]</f>
        <v>-0.22499999999999998</v>
      </c>
      <c r="O4456" s="1" t="str">
        <f>IF(Clean_Data[[#This Row],[Discount]]=0,"No Discount",
IF(Clean_Data[[#This Row],[Discount]]&lt;=0.2,"Low",
IF(Clean_Data[[#This Row],[Discount]]&lt;=0.5,"Medium","High")))</f>
        <v>Low</v>
      </c>
      <c r="P4456" s="1" t="str">
        <f>IF(Clean_Data[[#This Row],[Sales]]&lt;100,"Low",
IF(Clean_Data[[#This Row],[Sales]]&lt;500,"Medium","High"))</f>
        <v>High</v>
      </c>
    </row>
    <row r="4457" spans="1:16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1">
        <v>32.776000000000003</v>
      </c>
      <c r="K4457" s="1">
        <v>1</v>
      </c>
      <c r="L4457" s="1">
        <v>0.2</v>
      </c>
      <c r="M4457" s="1">
        <v>3.2776000000000001</v>
      </c>
      <c r="N4457" s="1">
        <f>Clean_Data[[#This Row],[Profit]]/Clean_Data[[#This Row],[Sales]]</f>
        <v>9.9999999999999992E-2</v>
      </c>
      <c r="O4457" s="1" t="str">
        <f>IF(Clean_Data[[#This Row],[Discount]]=0,"No Discount",
IF(Clean_Data[[#This Row],[Discount]]&lt;=0.2,"Low",
IF(Clean_Data[[#This Row],[Discount]]&lt;=0.5,"Medium","High")))</f>
        <v>Low</v>
      </c>
      <c r="P4457" s="1" t="str">
        <f>IF(Clean_Data[[#This Row],[Sales]]&lt;100,"Low",
IF(Clean_Data[[#This Row],[Sales]]&lt;500,"Medium","High"))</f>
        <v>Low</v>
      </c>
    </row>
    <row r="4458" spans="1:16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1">
        <v>147.184</v>
      </c>
      <c r="K4458" s="1">
        <v>2</v>
      </c>
      <c r="L4458" s="1">
        <v>0.2</v>
      </c>
      <c r="M4458" s="1">
        <v>-29.436800000000002</v>
      </c>
      <c r="N4458" s="1">
        <f>Clean_Data[[#This Row],[Profit]]/Clean_Data[[#This Row],[Sales]]</f>
        <v>-0.2</v>
      </c>
      <c r="O4458" s="1" t="str">
        <f>IF(Clean_Data[[#This Row],[Discount]]=0,"No Discount",
IF(Clean_Data[[#This Row],[Discount]]&lt;=0.2,"Low",
IF(Clean_Data[[#This Row],[Discount]]&lt;=0.5,"Medium","High")))</f>
        <v>Low</v>
      </c>
      <c r="P4458" s="1" t="str">
        <f>IF(Clean_Data[[#This Row],[Sales]]&lt;100,"Low",
IF(Clean_Data[[#This Row],[Sales]]&lt;500,"Medium","High"))</f>
        <v>Medium</v>
      </c>
    </row>
    <row r="4459" spans="1:16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1">
        <v>54.384</v>
      </c>
      <c r="K4459" s="1">
        <v>2</v>
      </c>
      <c r="L4459" s="1">
        <v>0.2</v>
      </c>
      <c r="M4459" s="1">
        <v>1.3595999999999999</v>
      </c>
      <c r="N4459" s="1">
        <f>Clean_Data[[#This Row],[Profit]]/Clean_Data[[#This Row],[Sales]]</f>
        <v>2.4999999999999998E-2</v>
      </c>
      <c r="O4459" s="1" t="str">
        <f>IF(Clean_Data[[#This Row],[Discount]]=0,"No Discount",
IF(Clean_Data[[#This Row],[Discount]]&lt;=0.2,"Low",
IF(Clean_Data[[#This Row],[Discount]]&lt;=0.5,"Medium","High")))</f>
        <v>Low</v>
      </c>
      <c r="P4459" s="1" t="str">
        <f>IF(Clean_Data[[#This Row],[Sales]]&lt;100,"Low",
IF(Clean_Data[[#This Row],[Sales]]&lt;500,"Medium","High"))</f>
        <v>Low</v>
      </c>
    </row>
    <row r="4460" spans="1:16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1">
        <v>76.775999999999996</v>
      </c>
      <c r="K4460" s="1">
        <v>4</v>
      </c>
      <c r="L4460" s="1">
        <v>0.7</v>
      </c>
      <c r="M4460" s="1">
        <v>-58.861600000000003</v>
      </c>
      <c r="N4460" s="1">
        <f>Clean_Data[[#This Row],[Profit]]/Clean_Data[[#This Row],[Sales]]</f>
        <v>-0.76666666666666672</v>
      </c>
      <c r="O4460" s="1" t="str">
        <f>IF(Clean_Data[[#This Row],[Discount]]=0,"No Discount",
IF(Clean_Data[[#This Row],[Discount]]&lt;=0.2,"Low",
IF(Clean_Data[[#This Row],[Discount]]&lt;=0.5,"Medium","High")))</f>
        <v>High</v>
      </c>
      <c r="P4460" s="1" t="str">
        <f>IF(Clean_Data[[#This Row],[Sales]]&lt;100,"Low",
IF(Clean_Data[[#This Row],[Sales]]&lt;500,"Medium","High"))</f>
        <v>Low</v>
      </c>
    </row>
    <row r="4461" spans="1:16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1">
        <v>14.352</v>
      </c>
      <c r="K4461" s="1">
        <v>3</v>
      </c>
      <c r="L4461" s="1">
        <v>0.2</v>
      </c>
      <c r="M4461" s="1">
        <v>5.2026000000000003</v>
      </c>
      <c r="N4461" s="1">
        <f>Clean_Data[[#This Row],[Profit]]/Clean_Data[[#This Row],[Sales]]</f>
        <v>0.36249999999999999</v>
      </c>
      <c r="O4461" s="1" t="str">
        <f>IF(Clean_Data[[#This Row],[Discount]]=0,"No Discount",
IF(Clean_Data[[#This Row],[Discount]]&lt;=0.2,"Low",
IF(Clean_Data[[#This Row],[Discount]]&lt;=0.5,"Medium","High")))</f>
        <v>Low</v>
      </c>
      <c r="P4461" s="1" t="str">
        <f>IF(Clean_Data[[#This Row],[Sales]]&lt;100,"Low",
IF(Clean_Data[[#This Row],[Sales]]&lt;500,"Medium","High"))</f>
        <v>Low</v>
      </c>
    </row>
    <row r="4462" spans="1:16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1">
        <v>209.792</v>
      </c>
      <c r="K4462" s="1">
        <v>2</v>
      </c>
      <c r="L4462" s="1">
        <v>0.2</v>
      </c>
      <c r="M4462" s="1">
        <v>26.224</v>
      </c>
      <c r="N4462" s="1">
        <f>Clean_Data[[#This Row],[Profit]]/Clean_Data[[#This Row],[Sales]]</f>
        <v>0.125</v>
      </c>
      <c r="O4462" s="1" t="str">
        <f>IF(Clean_Data[[#This Row],[Discount]]=0,"No Discount",
IF(Clean_Data[[#This Row],[Discount]]&lt;=0.2,"Low",
IF(Clean_Data[[#This Row],[Discount]]&lt;=0.5,"Medium","High")))</f>
        <v>Low</v>
      </c>
      <c r="P4462" s="1" t="str">
        <f>IF(Clean_Data[[#This Row],[Sales]]&lt;100,"Low",
IF(Clean_Data[[#This Row],[Sales]]&lt;500,"Medium","High"))</f>
        <v>Medium</v>
      </c>
    </row>
    <row r="4463" spans="1:16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1">
        <v>3.3039999999999998</v>
      </c>
      <c r="K4463" s="1">
        <v>1</v>
      </c>
      <c r="L4463" s="1">
        <v>0.2</v>
      </c>
      <c r="M4463" s="1">
        <v>1.1151</v>
      </c>
      <c r="N4463" s="1">
        <f>Clean_Data[[#This Row],[Profit]]/Clean_Data[[#This Row],[Sales]]</f>
        <v>0.33750000000000002</v>
      </c>
      <c r="O4463" s="1" t="str">
        <f>IF(Clean_Data[[#This Row],[Discount]]=0,"No Discount",
IF(Clean_Data[[#This Row],[Discount]]&lt;=0.2,"Low",
IF(Clean_Data[[#This Row],[Discount]]&lt;=0.5,"Medium","High")))</f>
        <v>Low</v>
      </c>
      <c r="P4463" s="1" t="str">
        <f>IF(Clean_Data[[#This Row],[Sales]]&lt;100,"Low",
IF(Clean_Data[[#This Row],[Sales]]&lt;500,"Medium","High"))</f>
        <v>Low</v>
      </c>
    </row>
    <row r="4464" spans="1:16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1">
        <v>16.38</v>
      </c>
      <c r="K4464" s="1">
        <v>9</v>
      </c>
      <c r="L4464" s="1">
        <v>0</v>
      </c>
      <c r="M4464" s="1">
        <v>7.3710000000000004</v>
      </c>
      <c r="N4464" s="1">
        <f>Clean_Data[[#This Row],[Profit]]/Clean_Data[[#This Row],[Sales]]</f>
        <v>0.45000000000000007</v>
      </c>
      <c r="O4464" s="1" t="str">
        <f>IF(Clean_Data[[#This Row],[Discount]]=0,"No Discount",
IF(Clean_Data[[#This Row],[Discount]]&lt;=0.2,"Low",
IF(Clean_Data[[#This Row],[Discount]]&lt;=0.5,"Medium","High")))</f>
        <v>No Discount</v>
      </c>
      <c r="P4464" s="1" t="str">
        <f>IF(Clean_Data[[#This Row],[Sales]]&lt;100,"Low",
IF(Clean_Data[[#This Row],[Sales]]&lt;500,"Medium","High"))</f>
        <v>Low</v>
      </c>
    </row>
    <row r="4465" spans="1:16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1">
        <v>167.96</v>
      </c>
      <c r="K4465" s="1">
        <v>2</v>
      </c>
      <c r="L4465" s="1">
        <v>0</v>
      </c>
      <c r="M4465" s="1">
        <v>78.941199999999995</v>
      </c>
      <c r="N4465" s="1">
        <f>Clean_Data[[#This Row],[Profit]]/Clean_Data[[#This Row],[Sales]]</f>
        <v>0.47</v>
      </c>
      <c r="O4465" s="1" t="str">
        <f>IF(Clean_Data[[#This Row],[Discount]]=0,"No Discount",
IF(Clean_Data[[#This Row],[Discount]]&lt;=0.2,"Low",
IF(Clean_Data[[#This Row],[Discount]]&lt;=0.5,"Medium","High")))</f>
        <v>No Discount</v>
      </c>
      <c r="P4465" s="1" t="str">
        <f>IF(Clean_Data[[#This Row],[Sales]]&lt;100,"Low",
IF(Clean_Data[[#This Row],[Sales]]&lt;500,"Medium","High"))</f>
        <v>Medium</v>
      </c>
    </row>
    <row r="4466" spans="1:16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1">
        <v>321.56799999999998</v>
      </c>
      <c r="K4466" s="1">
        <v>2</v>
      </c>
      <c r="L4466" s="1">
        <v>0.2</v>
      </c>
      <c r="M4466" s="1">
        <v>-16.078399999999998</v>
      </c>
      <c r="N4466" s="1">
        <f>Clean_Data[[#This Row],[Profit]]/Clean_Data[[#This Row],[Sales]]</f>
        <v>-4.9999999999999996E-2</v>
      </c>
      <c r="O4466" s="1" t="str">
        <f>IF(Clean_Data[[#This Row],[Discount]]=0,"No Discount",
IF(Clean_Data[[#This Row],[Discount]]&lt;=0.2,"Low",
IF(Clean_Data[[#This Row],[Discount]]&lt;=0.5,"Medium","High")))</f>
        <v>Low</v>
      </c>
      <c r="P4466" s="1" t="str">
        <f>IF(Clean_Data[[#This Row],[Sales]]&lt;100,"Low",
IF(Clean_Data[[#This Row],[Sales]]&lt;500,"Medium","High"))</f>
        <v>Medium</v>
      </c>
    </row>
    <row r="4467" spans="1:16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1">
        <v>12.96</v>
      </c>
      <c r="K4467" s="1">
        <v>2</v>
      </c>
      <c r="L4467" s="1">
        <v>0</v>
      </c>
      <c r="M4467" s="1">
        <v>6.2207999999999997</v>
      </c>
      <c r="N4467" s="1">
        <f>Clean_Data[[#This Row],[Profit]]/Clean_Data[[#This Row],[Sales]]</f>
        <v>0.47999999999999993</v>
      </c>
      <c r="O4467" s="1" t="str">
        <f>IF(Clean_Data[[#This Row],[Discount]]=0,"No Discount",
IF(Clean_Data[[#This Row],[Discount]]&lt;=0.2,"Low",
IF(Clean_Data[[#This Row],[Discount]]&lt;=0.5,"Medium","High")))</f>
        <v>No Discount</v>
      </c>
      <c r="P4467" s="1" t="str">
        <f>IF(Clean_Data[[#This Row],[Sales]]&lt;100,"Low",
IF(Clean_Data[[#This Row],[Sales]]&lt;500,"Medium","High"))</f>
        <v>Low</v>
      </c>
    </row>
    <row r="4468" spans="1:16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1">
        <v>128.05799999999999</v>
      </c>
      <c r="K4468" s="1">
        <v>3</v>
      </c>
      <c r="L4468" s="1">
        <v>0.3</v>
      </c>
      <c r="M4468" s="1">
        <v>-23.7822</v>
      </c>
      <c r="N4468" s="1">
        <f>Clean_Data[[#This Row],[Profit]]/Clean_Data[[#This Row],[Sales]]</f>
        <v>-0.18571428571428572</v>
      </c>
      <c r="O4468" s="1" t="str">
        <f>IF(Clean_Data[[#This Row],[Discount]]=0,"No Discount",
IF(Clean_Data[[#This Row],[Discount]]&lt;=0.2,"Low",
IF(Clean_Data[[#This Row],[Discount]]&lt;=0.5,"Medium","High")))</f>
        <v>Medium</v>
      </c>
      <c r="P4468" s="1" t="str">
        <f>IF(Clean_Data[[#This Row],[Sales]]&lt;100,"Low",
IF(Clean_Data[[#This Row],[Sales]]&lt;500,"Medium","High"))</f>
        <v>Medium</v>
      </c>
    </row>
    <row r="4469" spans="1:16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1">
        <v>63.686</v>
      </c>
      <c r="K4469" s="1">
        <v>1</v>
      </c>
      <c r="L4469" s="1">
        <v>0.3</v>
      </c>
      <c r="M4469" s="1">
        <v>-15.4666</v>
      </c>
      <c r="N4469" s="1">
        <f>Clean_Data[[#This Row],[Profit]]/Clean_Data[[#This Row],[Sales]]</f>
        <v>-0.24285714285714285</v>
      </c>
      <c r="O4469" s="1" t="str">
        <f>IF(Clean_Data[[#This Row],[Discount]]=0,"No Discount",
IF(Clean_Data[[#This Row],[Discount]]&lt;=0.2,"Low",
IF(Clean_Data[[#This Row],[Discount]]&lt;=0.5,"Medium","High")))</f>
        <v>Medium</v>
      </c>
      <c r="P4469" s="1" t="str">
        <f>IF(Clean_Data[[#This Row],[Sales]]&lt;100,"Low",
IF(Clean_Data[[#This Row],[Sales]]&lt;500,"Medium","High"))</f>
        <v>Low</v>
      </c>
    </row>
    <row r="4470" spans="1:16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1">
        <v>239.976</v>
      </c>
      <c r="K4470" s="1">
        <v>3</v>
      </c>
      <c r="L4470" s="1">
        <v>0.2</v>
      </c>
      <c r="M4470" s="1">
        <v>65.993399999999994</v>
      </c>
      <c r="N4470" s="1">
        <f>Clean_Data[[#This Row],[Profit]]/Clean_Data[[#This Row],[Sales]]</f>
        <v>0.27499999999999997</v>
      </c>
      <c r="O4470" s="1" t="str">
        <f>IF(Clean_Data[[#This Row],[Discount]]=0,"No Discount",
IF(Clean_Data[[#This Row],[Discount]]&lt;=0.2,"Low",
IF(Clean_Data[[#This Row],[Discount]]&lt;=0.5,"Medium","High")))</f>
        <v>Low</v>
      </c>
      <c r="P4470" s="1" t="str">
        <f>IF(Clean_Data[[#This Row],[Sales]]&lt;100,"Low",
IF(Clean_Data[[#This Row],[Sales]]&lt;500,"Medium","High"))</f>
        <v>Medium</v>
      </c>
    </row>
    <row r="4471" spans="1:16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1">
        <v>344.22</v>
      </c>
      <c r="K4471" s="1">
        <v>2</v>
      </c>
      <c r="L4471" s="1">
        <v>0.4</v>
      </c>
      <c r="M4471" s="1">
        <v>-189.321</v>
      </c>
      <c r="N4471" s="1">
        <f>Clean_Data[[#This Row],[Profit]]/Clean_Data[[#This Row],[Sales]]</f>
        <v>-0.54999999999999993</v>
      </c>
      <c r="O4471" s="1" t="str">
        <f>IF(Clean_Data[[#This Row],[Discount]]=0,"No Discount",
IF(Clean_Data[[#This Row],[Discount]]&lt;=0.2,"Low",
IF(Clean_Data[[#This Row],[Discount]]&lt;=0.5,"Medium","High")))</f>
        <v>Medium</v>
      </c>
      <c r="P4471" s="1" t="str">
        <f>IF(Clean_Data[[#This Row],[Sales]]&lt;100,"Low",
IF(Clean_Data[[#This Row],[Sales]]&lt;500,"Medium","High"))</f>
        <v>Medium</v>
      </c>
    </row>
    <row r="4472" spans="1:16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1">
        <v>15.552</v>
      </c>
      <c r="K4472" s="1">
        <v>3</v>
      </c>
      <c r="L4472" s="1">
        <v>0.2</v>
      </c>
      <c r="M4472" s="1">
        <v>5.4432</v>
      </c>
      <c r="N4472" s="1">
        <f>Clean_Data[[#This Row],[Profit]]/Clean_Data[[#This Row],[Sales]]</f>
        <v>0.35000000000000003</v>
      </c>
      <c r="O4472" s="1" t="str">
        <f>IF(Clean_Data[[#This Row],[Discount]]=0,"No Discount",
IF(Clean_Data[[#This Row],[Discount]]&lt;=0.2,"Low",
IF(Clean_Data[[#This Row],[Discount]]&lt;=0.5,"Medium","High")))</f>
        <v>Low</v>
      </c>
      <c r="P4472" s="1" t="str">
        <f>IF(Clean_Data[[#This Row],[Sales]]&lt;100,"Low",
IF(Clean_Data[[#This Row],[Sales]]&lt;500,"Medium","High"))</f>
        <v>Low</v>
      </c>
    </row>
    <row r="4473" spans="1:16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1">
        <v>21.248000000000001</v>
      </c>
      <c r="K4473" s="1">
        <v>4</v>
      </c>
      <c r="L4473" s="1">
        <v>0.2</v>
      </c>
      <c r="M4473" s="1">
        <v>7.4367999999999999</v>
      </c>
      <c r="N4473" s="1">
        <f>Clean_Data[[#This Row],[Profit]]/Clean_Data[[#This Row],[Sales]]</f>
        <v>0.35</v>
      </c>
      <c r="O4473" s="1" t="str">
        <f>IF(Clean_Data[[#This Row],[Discount]]=0,"No Discount",
IF(Clean_Data[[#This Row],[Discount]]&lt;=0.2,"Low",
IF(Clean_Data[[#This Row],[Discount]]&lt;=0.5,"Medium","High")))</f>
        <v>Low</v>
      </c>
      <c r="P4473" s="1" t="str">
        <f>IF(Clean_Data[[#This Row],[Sales]]&lt;100,"Low",
IF(Clean_Data[[#This Row],[Sales]]&lt;500,"Medium","High"))</f>
        <v>Low</v>
      </c>
    </row>
    <row r="4474" spans="1:16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1">
        <v>8.4480000000000004</v>
      </c>
      <c r="K4474" s="1">
        <v>2</v>
      </c>
      <c r="L4474" s="1">
        <v>0.2</v>
      </c>
      <c r="M4474" s="1">
        <v>2.64</v>
      </c>
      <c r="N4474" s="1">
        <f>Clean_Data[[#This Row],[Profit]]/Clean_Data[[#This Row],[Sales]]</f>
        <v>0.3125</v>
      </c>
      <c r="O4474" s="1" t="str">
        <f>IF(Clean_Data[[#This Row],[Discount]]=0,"No Discount",
IF(Clean_Data[[#This Row],[Discount]]&lt;=0.2,"Low",
IF(Clean_Data[[#This Row],[Discount]]&lt;=0.5,"Medium","High")))</f>
        <v>Low</v>
      </c>
      <c r="P4474" s="1" t="str">
        <f>IF(Clean_Data[[#This Row],[Sales]]&lt;100,"Low",
IF(Clean_Data[[#This Row],[Sales]]&lt;500,"Medium","High"))</f>
        <v>Low</v>
      </c>
    </row>
    <row r="4475" spans="1:16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1">
        <v>333.09</v>
      </c>
      <c r="K4475" s="1">
        <v>3</v>
      </c>
      <c r="L4475" s="1">
        <v>0</v>
      </c>
      <c r="M4475" s="1">
        <v>23.316299999999998</v>
      </c>
      <c r="N4475" s="1">
        <f>Clean_Data[[#This Row],[Profit]]/Clean_Data[[#This Row],[Sales]]</f>
        <v>7.0000000000000007E-2</v>
      </c>
      <c r="O4475" s="1" t="str">
        <f>IF(Clean_Data[[#This Row],[Discount]]=0,"No Discount",
IF(Clean_Data[[#This Row],[Discount]]&lt;=0.2,"Low",
IF(Clean_Data[[#This Row],[Discount]]&lt;=0.5,"Medium","High")))</f>
        <v>No Discount</v>
      </c>
      <c r="P4475" s="1" t="str">
        <f>IF(Clean_Data[[#This Row],[Sales]]&lt;100,"Low",
IF(Clean_Data[[#This Row],[Sales]]&lt;500,"Medium","High"))</f>
        <v>Medium</v>
      </c>
    </row>
    <row r="4476" spans="1:16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1">
        <v>248.98</v>
      </c>
      <c r="K4476" s="1">
        <v>2</v>
      </c>
      <c r="L4476" s="1">
        <v>0</v>
      </c>
      <c r="M4476" s="1">
        <v>54.775599999999997</v>
      </c>
      <c r="N4476" s="1">
        <f>Clean_Data[[#This Row],[Profit]]/Clean_Data[[#This Row],[Sales]]</f>
        <v>0.22</v>
      </c>
      <c r="O4476" s="1" t="str">
        <f>IF(Clean_Data[[#This Row],[Discount]]=0,"No Discount",
IF(Clean_Data[[#This Row],[Discount]]&lt;=0.2,"Low",
IF(Clean_Data[[#This Row],[Discount]]&lt;=0.5,"Medium","High")))</f>
        <v>No Discount</v>
      </c>
      <c r="P4476" s="1" t="str">
        <f>IF(Clean_Data[[#This Row],[Sales]]&lt;100,"Low",
IF(Clean_Data[[#This Row],[Sales]]&lt;500,"Medium","High"))</f>
        <v>Medium</v>
      </c>
    </row>
    <row r="4477" spans="1:16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1">
        <v>24.9</v>
      </c>
      <c r="K4477" s="1">
        <v>5</v>
      </c>
      <c r="L4477" s="1">
        <v>0</v>
      </c>
      <c r="M4477" s="1">
        <v>11.702999999999999</v>
      </c>
      <c r="N4477" s="1">
        <f>Clean_Data[[#This Row],[Profit]]/Clean_Data[[#This Row],[Sales]]</f>
        <v>0.47000000000000003</v>
      </c>
      <c r="O4477" s="1" t="str">
        <f>IF(Clean_Data[[#This Row],[Discount]]=0,"No Discount",
IF(Clean_Data[[#This Row],[Discount]]&lt;=0.2,"Low",
IF(Clean_Data[[#This Row],[Discount]]&lt;=0.5,"Medium","High")))</f>
        <v>No Discount</v>
      </c>
      <c r="P4477" s="1" t="str">
        <f>IF(Clean_Data[[#This Row],[Sales]]&lt;100,"Low",
IF(Clean_Data[[#This Row],[Sales]]&lt;500,"Medium","High"))</f>
        <v>Low</v>
      </c>
    </row>
    <row r="4478" spans="1:16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1">
        <v>15.26</v>
      </c>
      <c r="K4478" s="1">
        <v>7</v>
      </c>
      <c r="L4478" s="1">
        <v>0</v>
      </c>
      <c r="M4478" s="1">
        <v>5.0358000000000001</v>
      </c>
      <c r="N4478" s="1">
        <f>Clean_Data[[#This Row],[Profit]]/Clean_Data[[#This Row],[Sales]]</f>
        <v>0.33</v>
      </c>
      <c r="O4478" s="1" t="str">
        <f>IF(Clean_Data[[#This Row],[Discount]]=0,"No Discount",
IF(Clean_Data[[#This Row],[Discount]]&lt;=0.2,"Low",
IF(Clean_Data[[#This Row],[Discount]]&lt;=0.5,"Medium","High")))</f>
        <v>No Discount</v>
      </c>
      <c r="P4478" s="1" t="str">
        <f>IF(Clean_Data[[#This Row],[Sales]]&lt;100,"Low",
IF(Clean_Data[[#This Row],[Sales]]&lt;500,"Medium","High"))</f>
        <v>Low</v>
      </c>
    </row>
    <row r="4479" spans="1:16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1">
        <v>43.32</v>
      </c>
      <c r="K4479" s="1">
        <v>2</v>
      </c>
      <c r="L4479" s="1">
        <v>0</v>
      </c>
      <c r="M4479" s="1">
        <v>14.2956</v>
      </c>
      <c r="N4479" s="1">
        <f>Clean_Data[[#This Row],[Profit]]/Clean_Data[[#This Row],[Sales]]</f>
        <v>0.33</v>
      </c>
      <c r="O4479" s="1" t="str">
        <f>IF(Clean_Data[[#This Row],[Discount]]=0,"No Discount",
IF(Clean_Data[[#This Row],[Discount]]&lt;=0.2,"Low",
IF(Clean_Data[[#This Row],[Discount]]&lt;=0.5,"Medium","High")))</f>
        <v>No Discount</v>
      </c>
      <c r="P4479" s="1" t="str">
        <f>IF(Clean_Data[[#This Row],[Sales]]&lt;100,"Low",
IF(Clean_Data[[#This Row],[Sales]]&lt;500,"Medium","High"))</f>
        <v>Low</v>
      </c>
    </row>
    <row r="4480" spans="1:16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1">
        <v>43.584000000000003</v>
      </c>
      <c r="K4480" s="1">
        <v>12</v>
      </c>
      <c r="L4480" s="1">
        <v>0.2</v>
      </c>
      <c r="M4480" s="1">
        <v>15.799200000000001</v>
      </c>
      <c r="N4480" s="1">
        <f>Clean_Data[[#This Row],[Profit]]/Clean_Data[[#This Row],[Sales]]</f>
        <v>0.36249999999999999</v>
      </c>
      <c r="O4480" s="1" t="str">
        <f>IF(Clean_Data[[#This Row],[Discount]]=0,"No Discount",
IF(Clean_Data[[#This Row],[Discount]]&lt;=0.2,"Low",
IF(Clean_Data[[#This Row],[Discount]]&lt;=0.5,"Medium","High")))</f>
        <v>Low</v>
      </c>
      <c r="P4480" s="1" t="str">
        <f>IF(Clean_Data[[#This Row],[Sales]]&lt;100,"Low",
IF(Clean_Data[[#This Row],[Sales]]&lt;500,"Medium","High"))</f>
        <v>Low</v>
      </c>
    </row>
    <row r="4481" spans="1:16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1">
        <v>116.28</v>
      </c>
      <c r="K4481" s="1">
        <v>3</v>
      </c>
      <c r="L4481" s="1">
        <v>0</v>
      </c>
      <c r="M4481" s="1">
        <v>56.977200000000003</v>
      </c>
      <c r="N4481" s="1">
        <f>Clean_Data[[#This Row],[Profit]]/Clean_Data[[#This Row],[Sales]]</f>
        <v>0.49000000000000005</v>
      </c>
      <c r="O4481" s="1" t="str">
        <f>IF(Clean_Data[[#This Row],[Discount]]=0,"No Discount",
IF(Clean_Data[[#This Row],[Discount]]&lt;=0.2,"Low",
IF(Clean_Data[[#This Row],[Discount]]&lt;=0.5,"Medium","High")))</f>
        <v>No Discount</v>
      </c>
      <c r="P4481" s="1" t="str">
        <f>IF(Clean_Data[[#This Row],[Sales]]&lt;100,"Low",
IF(Clean_Data[[#This Row],[Sales]]&lt;500,"Medium","High"))</f>
        <v>Medium</v>
      </c>
    </row>
    <row r="4482" spans="1:16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1">
        <v>9.2959999999999994</v>
      </c>
      <c r="K4482" s="1">
        <v>2</v>
      </c>
      <c r="L4482" s="1">
        <v>0.2</v>
      </c>
      <c r="M4482" s="1">
        <v>3.0211999999999999</v>
      </c>
      <c r="N4482" s="1">
        <f>Clean_Data[[#This Row],[Profit]]/Clean_Data[[#This Row],[Sales]]</f>
        <v>0.32500000000000001</v>
      </c>
      <c r="O4482" s="1" t="str">
        <f>IF(Clean_Data[[#This Row],[Discount]]=0,"No Discount",
IF(Clean_Data[[#This Row],[Discount]]&lt;=0.2,"Low",
IF(Clean_Data[[#This Row],[Discount]]&lt;=0.5,"Medium","High")))</f>
        <v>Low</v>
      </c>
      <c r="P4482" s="1" t="str">
        <f>IF(Clean_Data[[#This Row],[Sales]]&lt;100,"Low",
IF(Clean_Data[[#This Row],[Sales]]&lt;500,"Medium","High"))</f>
        <v>Low</v>
      </c>
    </row>
    <row r="4483" spans="1:16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1">
        <v>19.440000000000001</v>
      </c>
      <c r="K4483" s="1">
        <v>3</v>
      </c>
      <c r="L4483" s="1">
        <v>0</v>
      </c>
      <c r="M4483" s="1">
        <v>9.3312000000000008</v>
      </c>
      <c r="N4483" s="1">
        <f>Clean_Data[[#This Row],[Profit]]/Clean_Data[[#This Row],[Sales]]</f>
        <v>0.48000000000000004</v>
      </c>
      <c r="O4483" s="1" t="str">
        <f>IF(Clean_Data[[#This Row],[Discount]]=0,"No Discount",
IF(Clean_Data[[#This Row],[Discount]]&lt;=0.2,"Low",
IF(Clean_Data[[#This Row],[Discount]]&lt;=0.5,"Medium","High")))</f>
        <v>No Discount</v>
      </c>
      <c r="P4483" s="1" t="str">
        <f>IF(Clean_Data[[#This Row],[Sales]]&lt;100,"Low",
IF(Clean_Data[[#This Row],[Sales]]&lt;500,"Medium","High"))</f>
        <v>Low</v>
      </c>
    </row>
    <row r="4484" spans="1:16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1">
        <v>314.55</v>
      </c>
      <c r="K4484" s="1">
        <v>3</v>
      </c>
      <c r="L4484" s="1">
        <v>0</v>
      </c>
      <c r="M4484" s="1">
        <v>150.98400000000001</v>
      </c>
      <c r="N4484" s="1">
        <f>Clean_Data[[#This Row],[Profit]]/Clean_Data[[#This Row],[Sales]]</f>
        <v>0.48000000000000004</v>
      </c>
      <c r="O4484" s="1" t="str">
        <f>IF(Clean_Data[[#This Row],[Discount]]=0,"No Discount",
IF(Clean_Data[[#This Row],[Discount]]&lt;=0.2,"Low",
IF(Clean_Data[[#This Row],[Discount]]&lt;=0.5,"Medium","High")))</f>
        <v>No Discount</v>
      </c>
      <c r="P4484" s="1" t="str">
        <f>IF(Clean_Data[[#This Row],[Sales]]&lt;100,"Low",
IF(Clean_Data[[#This Row],[Sales]]&lt;500,"Medium","High"))</f>
        <v>Medium</v>
      </c>
    </row>
    <row r="4485" spans="1:16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1">
        <v>16.27</v>
      </c>
      <c r="K4485" s="1">
        <v>5</v>
      </c>
      <c r="L4485" s="1">
        <v>0.8</v>
      </c>
      <c r="M4485" s="1">
        <v>-25.218499999999999</v>
      </c>
      <c r="N4485" s="1">
        <f>Clean_Data[[#This Row],[Profit]]/Clean_Data[[#This Row],[Sales]]</f>
        <v>-1.55</v>
      </c>
      <c r="O4485" s="1" t="str">
        <f>IF(Clean_Data[[#This Row],[Discount]]=0,"No Discount",
IF(Clean_Data[[#This Row],[Discount]]&lt;=0.2,"Low",
IF(Clean_Data[[#This Row],[Discount]]&lt;=0.5,"Medium","High")))</f>
        <v>High</v>
      </c>
      <c r="P4485" s="1" t="str">
        <f>IF(Clean_Data[[#This Row],[Sales]]&lt;100,"Low",
IF(Clean_Data[[#This Row],[Sales]]&lt;500,"Medium","High"))</f>
        <v>Low</v>
      </c>
    </row>
    <row r="4486" spans="1:16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1">
        <v>69.12</v>
      </c>
      <c r="K4486" s="1">
        <v>9</v>
      </c>
      <c r="L4486" s="1">
        <v>0.2</v>
      </c>
      <c r="M4486" s="1">
        <v>-14.688000000000001</v>
      </c>
      <c r="N4486" s="1">
        <f>Clean_Data[[#This Row],[Profit]]/Clean_Data[[#This Row],[Sales]]</f>
        <v>-0.21249999999999999</v>
      </c>
      <c r="O4486" s="1" t="str">
        <f>IF(Clean_Data[[#This Row],[Discount]]=0,"No Discount",
IF(Clean_Data[[#This Row],[Discount]]&lt;=0.2,"Low",
IF(Clean_Data[[#This Row],[Discount]]&lt;=0.5,"Medium","High")))</f>
        <v>Low</v>
      </c>
      <c r="P4486" s="1" t="str">
        <f>IF(Clean_Data[[#This Row],[Sales]]&lt;100,"Low",
IF(Clean_Data[[#This Row],[Sales]]&lt;500,"Medium","High"))</f>
        <v>Low</v>
      </c>
    </row>
    <row r="4487" spans="1:16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1">
        <v>4.47</v>
      </c>
      <c r="K4487" s="1">
        <v>3</v>
      </c>
      <c r="L4487" s="1">
        <v>0.8</v>
      </c>
      <c r="M4487" s="1">
        <v>-7.8224999999999998</v>
      </c>
      <c r="N4487" s="1">
        <f>Clean_Data[[#This Row],[Profit]]/Clean_Data[[#This Row],[Sales]]</f>
        <v>-1.75</v>
      </c>
      <c r="O4487" s="1" t="str">
        <f>IF(Clean_Data[[#This Row],[Discount]]=0,"No Discount",
IF(Clean_Data[[#This Row],[Discount]]&lt;=0.2,"Low",
IF(Clean_Data[[#This Row],[Discount]]&lt;=0.5,"Medium","High")))</f>
        <v>High</v>
      </c>
      <c r="P4487" s="1" t="str">
        <f>IF(Clean_Data[[#This Row],[Sales]]&lt;100,"Low",
IF(Clean_Data[[#This Row],[Sales]]&lt;500,"Medium","High"))</f>
        <v>Low</v>
      </c>
    </row>
    <row r="4488" spans="1:16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1">
        <v>418.29599999999999</v>
      </c>
      <c r="K4488" s="1">
        <v>3</v>
      </c>
      <c r="L4488" s="1">
        <v>0.2</v>
      </c>
      <c r="M4488" s="1">
        <v>5.2286999999999999</v>
      </c>
      <c r="N4488" s="1">
        <f>Clean_Data[[#This Row],[Profit]]/Clean_Data[[#This Row],[Sales]]</f>
        <v>1.2500000000000001E-2</v>
      </c>
      <c r="O4488" s="1" t="str">
        <f>IF(Clean_Data[[#This Row],[Discount]]=0,"No Discount",
IF(Clean_Data[[#This Row],[Discount]]&lt;=0.2,"Low",
IF(Clean_Data[[#This Row],[Discount]]&lt;=0.5,"Medium","High")))</f>
        <v>Low</v>
      </c>
      <c r="P4488" s="1" t="str">
        <f>IF(Clean_Data[[#This Row],[Sales]]&lt;100,"Low",
IF(Clean_Data[[#This Row],[Sales]]&lt;500,"Medium","High"))</f>
        <v>Medium</v>
      </c>
    </row>
    <row r="4489" spans="1:16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1">
        <v>659.98800000000006</v>
      </c>
      <c r="K4489" s="1">
        <v>2</v>
      </c>
      <c r="L4489" s="1">
        <v>0.4</v>
      </c>
      <c r="M4489" s="1">
        <v>109.998</v>
      </c>
      <c r="N4489" s="1">
        <f>Clean_Data[[#This Row],[Profit]]/Clean_Data[[#This Row],[Sales]]</f>
        <v>0.16666666666666666</v>
      </c>
      <c r="O4489" s="1" t="str">
        <f>IF(Clean_Data[[#This Row],[Discount]]=0,"No Discount",
IF(Clean_Data[[#This Row],[Discount]]&lt;=0.2,"Low",
IF(Clean_Data[[#This Row],[Discount]]&lt;=0.5,"Medium","High")))</f>
        <v>Medium</v>
      </c>
      <c r="P4489" s="1" t="str">
        <f>IF(Clean_Data[[#This Row],[Sales]]&lt;100,"Low",
IF(Clean_Data[[#This Row],[Sales]]&lt;500,"Medium","High"))</f>
        <v>High</v>
      </c>
    </row>
    <row r="4490" spans="1:16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1">
        <v>8.1280000000000001</v>
      </c>
      <c r="K4490" s="1">
        <v>2</v>
      </c>
      <c r="L4490" s="1">
        <v>0.2</v>
      </c>
      <c r="M4490" s="1">
        <v>1.4224000000000001</v>
      </c>
      <c r="N4490" s="1">
        <f>Clean_Data[[#This Row],[Profit]]/Clean_Data[[#This Row],[Sales]]</f>
        <v>0.17500000000000002</v>
      </c>
      <c r="O4490" s="1" t="str">
        <f>IF(Clean_Data[[#This Row],[Discount]]=0,"No Discount",
IF(Clean_Data[[#This Row],[Discount]]&lt;=0.2,"Low",
IF(Clean_Data[[#This Row],[Discount]]&lt;=0.5,"Medium","High")))</f>
        <v>Low</v>
      </c>
      <c r="P4490" s="1" t="str">
        <f>IF(Clean_Data[[#This Row],[Sales]]&lt;100,"Low",
IF(Clean_Data[[#This Row],[Sales]]&lt;500,"Medium","High"))</f>
        <v>Low</v>
      </c>
    </row>
    <row r="4491" spans="1:16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1">
        <v>36.287999999999997</v>
      </c>
      <c r="K4491" s="1">
        <v>7</v>
      </c>
      <c r="L4491" s="1">
        <v>0.2</v>
      </c>
      <c r="M4491" s="1">
        <v>12.700799999999999</v>
      </c>
      <c r="N4491" s="1">
        <f>Clean_Data[[#This Row],[Profit]]/Clean_Data[[#This Row],[Sales]]</f>
        <v>0.35000000000000003</v>
      </c>
      <c r="O4491" s="1" t="str">
        <f>IF(Clean_Data[[#This Row],[Discount]]=0,"No Discount",
IF(Clean_Data[[#This Row],[Discount]]&lt;=0.2,"Low",
IF(Clean_Data[[#This Row],[Discount]]&lt;=0.5,"Medium","High")))</f>
        <v>Low</v>
      </c>
      <c r="P4491" s="1" t="str">
        <f>IF(Clean_Data[[#This Row],[Sales]]&lt;100,"Low",
IF(Clean_Data[[#This Row],[Sales]]&lt;500,"Medium","High"))</f>
        <v>Low</v>
      </c>
    </row>
    <row r="4492" spans="1:16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1">
        <v>909.72</v>
      </c>
      <c r="K4492" s="1">
        <v>6</v>
      </c>
      <c r="L4492" s="1">
        <v>0.3</v>
      </c>
      <c r="M4492" s="1">
        <v>-51.984000000000002</v>
      </c>
      <c r="N4492" s="1">
        <f>Clean_Data[[#This Row],[Profit]]/Clean_Data[[#This Row],[Sales]]</f>
        <v>-5.7142857142857141E-2</v>
      </c>
      <c r="O4492" s="1" t="str">
        <f>IF(Clean_Data[[#This Row],[Discount]]=0,"No Discount",
IF(Clean_Data[[#This Row],[Discount]]&lt;=0.2,"Low",
IF(Clean_Data[[#This Row],[Discount]]&lt;=0.5,"Medium","High")))</f>
        <v>Medium</v>
      </c>
      <c r="P4492" s="1" t="str">
        <f>IF(Clean_Data[[#This Row],[Sales]]&lt;100,"Low",
IF(Clean_Data[[#This Row],[Sales]]&lt;500,"Medium","High"))</f>
        <v>High</v>
      </c>
    </row>
    <row r="4493" spans="1:16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1">
        <v>917.92349999999999</v>
      </c>
      <c r="K4493" s="1">
        <v>9</v>
      </c>
      <c r="L4493" s="1">
        <v>0.15</v>
      </c>
      <c r="M4493" s="1">
        <v>75.593699999999998</v>
      </c>
      <c r="N4493" s="1">
        <f>Clean_Data[[#This Row],[Profit]]/Clean_Data[[#This Row],[Sales]]</f>
        <v>8.2352941176470587E-2</v>
      </c>
      <c r="O4493" s="1" t="str">
        <f>IF(Clean_Data[[#This Row],[Discount]]=0,"No Discount",
IF(Clean_Data[[#This Row],[Discount]]&lt;=0.2,"Low",
IF(Clean_Data[[#This Row],[Discount]]&lt;=0.5,"Medium","High")))</f>
        <v>Low</v>
      </c>
      <c r="P4493" s="1" t="str">
        <f>IF(Clean_Data[[#This Row],[Sales]]&lt;100,"Low",
IF(Clean_Data[[#This Row],[Sales]]&lt;500,"Medium","High"))</f>
        <v>High</v>
      </c>
    </row>
    <row r="4494" spans="1:16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1">
        <v>38.880000000000003</v>
      </c>
      <c r="K4494" s="1">
        <v>6</v>
      </c>
      <c r="L4494" s="1">
        <v>0</v>
      </c>
      <c r="M4494" s="1">
        <v>19.051200000000001</v>
      </c>
      <c r="N4494" s="1">
        <f>Clean_Data[[#This Row],[Profit]]/Clean_Data[[#This Row],[Sales]]</f>
        <v>0.49</v>
      </c>
      <c r="O4494" s="1" t="str">
        <f>IF(Clean_Data[[#This Row],[Discount]]=0,"No Discount",
IF(Clean_Data[[#This Row],[Discount]]&lt;=0.2,"Low",
IF(Clean_Data[[#This Row],[Discount]]&lt;=0.5,"Medium","High")))</f>
        <v>No Discount</v>
      </c>
      <c r="P4494" s="1" t="str">
        <f>IF(Clean_Data[[#This Row],[Sales]]&lt;100,"Low",
IF(Clean_Data[[#This Row],[Sales]]&lt;500,"Medium","High"))</f>
        <v>Low</v>
      </c>
    </row>
    <row r="4495" spans="1:16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1">
        <v>631.17600000000004</v>
      </c>
      <c r="K4495" s="1">
        <v>4</v>
      </c>
      <c r="L4495" s="1">
        <v>0.7</v>
      </c>
      <c r="M4495" s="1">
        <v>-462.86239999999998</v>
      </c>
      <c r="N4495" s="1">
        <f>Clean_Data[[#This Row],[Profit]]/Clean_Data[[#This Row],[Sales]]</f>
        <v>-0.73333333333333328</v>
      </c>
      <c r="O4495" s="1" t="str">
        <f>IF(Clean_Data[[#This Row],[Discount]]=0,"No Discount",
IF(Clean_Data[[#This Row],[Discount]]&lt;=0.2,"Low",
IF(Clean_Data[[#This Row],[Discount]]&lt;=0.5,"Medium","High")))</f>
        <v>High</v>
      </c>
      <c r="P4495" s="1" t="str">
        <f>IF(Clean_Data[[#This Row],[Sales]]&lt;100,"Low",
IF(Clean_Data[[#This Row],[Sales]]&lt;500,"Medium","High"))</f>
        <v>High</v>
      </c>
    </row>
    <row r="4496" spans="1:16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1">
        <v>12.96</v>
      </c>
      <c r="K4496" s="1">
        <v>2</v>
      </c>
      <c r="L4496" s="1">
        <v>0</v>
      </c>
      <c r="M4496" s="1">
        <v>6.2207999999999997</v>
      </c>
      <c r="N4496" s="1">
        <f>Clean_Data[[#This Row],[Profit]]/Clean_Data[[#This Row],[Sales]]</f>
        <v>0.47999999999999993</v>
      </c>
      <c r="O4496" s="1" t="str">
        <f>IF(Clean_Data[[#This Row],[Discount]]=0,"No Discount",
IF(Clean_Data[[#This Row],[Discount]]&lt;=0.2,"Low",
IF(Clean_Data[[#This Row],[Discount]]&lt;=0.5,"Medium","High")))</f>
        <v>No Discount</v>
      </c>
      <c r="P4496" s="1" t="str">
        <f>IF(Clean_Data[[#This Row],[Sales]]&lt;100,"Low",
IF(Clean_Data[[#This Row],[Sales]]&lt;500,"Medium","High"))</f>
        <v>Low</v>
      </c>
    </row>
    <row r="4497" spans="1:16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1">
        <v>12.96</v>
      </c>
      <c r="K4497" s="1">
        <v>2</v>
      </c>
      <c r="L4497" s="1">
        <v>0</v>
      </c>
      <c r="M4497" s="1">
        <v>6.2207999999999997</v>
      </c>
      <c r="N4497" s="1">
        <f>Clean_Data[[#This Row],[Profit]]/Clean_Data[[#This Row],[Sales]]</f>
        <v>0.47999999999999993</v>
      </c>
      <c r="O4497" s="1" t="str">
        <f>IF(Clean_Data[[#This Row],[Discount]]=0,"No Discount",
IF(Clean_Data[[#This Row],[Discount]]&lt;=0.2,"Low",
IF(Clean_Data[[#This Row],[Discount]]&lt;=0.5,"Medium","High")))</f>
        <v>No Discount</v>
      </c>
      <c r="P4497" s="1" t="str">
        <f>IF(Clean_Data[[#This Row],[Sales]]&lt;100,"Low",
IF(Clean_Data[[#This Row],[Sales]]&lt;500,"Medium","High"))</f>
        <v>Low</v>
      </c>
    </row>
    <row r="4498" spans="1:16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1">
        <v>23.2</v>
      </c>
      <c r="K4498" s="1">
        <v>5</v>
      </c>
      <c r="L4498" s="1">
        <v>0.2</v>
      </c>
      <c r="M4498" s="1">
        <v>8.1199999999999992</v>
      </c>
      <c r="N4498" s="1">
        <f>Clean_Data[[#This Row],[Profit]]/Clean_Data[[#This Row],[Sales]]</f>
        <v>0.35</v>
      </c>
      <c r="O4498" s="1" t="str">
        <f>IF(Clean_Data[[#This Row],[Discount]]=0,"No Discount",
IF(Clean_Data[[#This Row],[Discount]]&lt;=0.2,"Low",
IF(Clean_Data[[#This Row],[Discount]]&lt;=0.5,"Medium","High")))</f>
        <v>Low</v>
      </c>
      <c r="P4498" s="1" t="str">
        <f>IF(Clean_Data[[#This Row],[Sales]]&lt;100,"Low",
IF(Clean_Data[[#This Row],[Sales]]&lt;500,"Medium","High"))</f>
        <v>Low</v>
      </c>
    </row>
    <row r="4499" spans="1:16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1">
        <v>25.92</v>
      </c>
      <c r="K4499" s="1">
        <v>5</v>
      </c>
      <c r="L4499" s="1">
        <v>0.2</v>
      </c>
      <c r="M4499" s="1">
        <v>9.0719999999999992</v>
      </c>
      <c r="N4499" s="1">
        <f>Clean_Data[[#This Row],[Profit]]/Clean_Data[[#This Row],[Sales]]</f>
        <v>0.34999999999999992</v>
      </c>
      <c r="O4499" s="1" t="str">
        <f>IF(Clean_Data[[#This Row],[Discount]]=0,"No Discount",
IF(Clean_Data[[#This Row],[Discount]]&lt;=0.2,"Low",
IF(Clean_Data[[#This Row],[Discount]]&lt;=0.5,"Medium","High")))</f>
        <v>Low</v>
      </c>
      <c r="P4499" s="1" t="str">
        <f>IF(Clean_Data[[#This Row],[Sales]]&lt;100,"Low",
IF(Clean_Data[[#This Row],[Sales]]&lt;500,"Medium","High"))</f>
        <v>Low</v>
      </c>
    </row>
    <row r="4500" spans="1:16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1">
        <v>21.312000000000001</v>
      </c>
      <c r="K4500" s="1">
        <v>6</v>
      </c>
      <c r="L4500" s="1">
        <v>0.2</v>
      </c>
      <c r="M4500" s="1">
        <v>7.1928000000000001</v>
      </c>
      <c r="N4500" s="1">
        <f>Clean_Data[[#This Row],[Profit]]/Clean_Data[[#This Row],[Sales]]</f>
        <v>0.33749999999999997</v>
      </c>
      <c r="O4500" s="1" t="str">
        <f>IF(Clean_Data[[#This Row],[Discount]]=0,"No Discount",
IF(Clean_Data[[#This Row],[Discount]]&lt;=0.2,"Low",
IF(Clean_Data[[#This Row],[Discount]]&lt;=0.5,"Medium","High")))</f>
        <v>Low</v>
      </c>
      <c r="P4500" s="1" t="str">
        <f>IF(Clean_Data[[#This Row],[Sales]]&lt;100,"Low",
IF(Clean_Data[[#This Row],[Sales]]&lt;500,"Medium","High"))</f>
        <v>Low</v>
      </c>
    </row>
    <row r="4501" spans="1:16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1">
        <v>173.65600000000001</v>
      </c>
      <c r="K4501" s="1">
        <v>7</v>
      </c>
      <c r="L4501" s="1">
        <v>0.2</v>
      </c>
      <c r="M4501" s="1">
        <v>17.365600000000001</v>
      </c>
      <c r="N4501" s="1">
        <f>Clean_Data[[#This Row],[Profit]]/Clean_Data[[#This Row],[Sales]]</f>
        <v>0.1</v>
      </c>
      <c r="O4501" s="1" t="str">
        <f>IF(Clean_Data[[#This Row],[Discount]]=0,"No Discount",
IF(Clean_Data[[#This Row],[Discount]]&lt;=0.2,"Low",
IF(Clean_Data[[#This Row],[Discount]]&lt;=0.5,"Medium","High")))</f>
        <v>Low</v>
      </c>
      <c r="P4501" s="1" t="str">
        <f>IF(Clean_Data[[#This Row],[Sales]]&lt;100,"Low",
IF(Clean_Data[[#This Row],[Sales]]&lt;500,"Medium","High"))</f>
        <v>Medium</v>
      </c>
    </row>
    <row r="4502" spans="1:16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1">
        <v>361.96</v>
      </c>
      <c r="K4502" s="1">
        <v>2</v>
      </c>
      <c r="L4502" s="1">
        <v>0</v>
      </c>
      <c r="M4502" s="1">
        <v>101.3488</v>
      </c>
      <c r="N4502" s="1">
        <f>Clean_Data[[#This Row],[Profit]]/Clean_Data[[#This Row],[Sales]]</f>
        <v>0.28000000000000003</v>
      </c>
      <c r="O4502" s="1" t="str">
        <f>IF(Clean_Data[[#This Row],[Discount]]=0,"No Discount",
IF(Clean_Data[[#This Row],[Discount]]&lt;=0.2,"Low",
IF(Clean_Data[[#This Row],[Discount]]&lt;=0.5,"Medium","High")))</f>
        <v>No Discount</v>
      </c>
      <c r="P4502" s="1" t="str">
        <f>IF(Clean_Data[[#This Row],[Sales]]&lt;100,"Low",
IF(Clean_Data[[#This Row],[Sales]]&lt;500,"Medium","High"))</f>
        <v>Medium</v>
      </c>
    </row>
    <row r="4503" spans="1:16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1">
        <v>62.85</v>
      </c>
      <c r="K4503" s="1">
        <v>3</v>
      </c>
      <c r="L4503" s="1">
        <v>0</v>
      </c>
      <c r="M4503" s="1">
        <v>13.198499999999999</v>
      </c>
      <c r="N4503" s="1">
        <f>Clean_Data[[#This Row],[Profit]]/Clean_Data[[#This Row],[Sales]]</f>
        <v>0.21</v>
      </c>
      <c r="O4503" s="1" t="str">
        <f>IF(Clean_Data[[#This Row],[Discount]]=0,"No Discount",
IF(Clean_Data[[#This Row],[Discount]]&lt;=0.2,"Low",
IF(Clean_Data[[#This Row],[Discount]]&lt;=0.5,"Medium","High")))</f>
        <v>No Discount</v>
      </c>
      <c r="P4503" s="1" t="str">
        <f>IF(Clean_Data[[#This Row],[Sales]]&lt;100,"Low",
IF(Clean_Data[[#This Row],[Sales]]&lt;500,"Medium","High"))</f>
        <v>Low</v>
      </c>
    </row>
    <row r="4504" spans="1:16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1">
        <v>818.37599999999998</v>
      </c>
      <c r="K4504" s="1">
        <v>3</v>
      </c>
      <c r="L4504" s="1">
        <v>0.2</v>
      </c>
      <c r="M4504" s="1">
        <v>51.148499999999999</v>
      </c>
      <c r="N4504" s="1">
        <f>Clean_Data[[#This Row],[Profit]]/Clean_Data[[#This Row],[Sales]]</f>
        <v>6.25E-2</v>
      </c>
      <c r="O4504" s="1" t="str">
        <f>IF(Clean_Data[[#This Row],[Discount]]=0,"No Discount",
IF(Clean_Data[[#This Row],[Discount]]&lt;=0.2,"Low",
IF(Clean_Data[[#This Row],[Discount]]&lt;=0.5,"Medium","High")))</f>
        <v>Low</v>
      </c>
      <c r="P4504" s="1" t="str">
        <f>IF(Clean_Data[[#This Row],[Sales]]&lt;100,"Low",
IF(Clean_Data[[#This Row],[Sales]]&lt;500,"Medium","High"))</f>
        <v>High</v>
      </c>
    </row>
    <row r="4505" spans="1:16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1">
        <v>20.34</v>
      </c>
      <c r="K4505" s="1">
        <v>1</v>
      </c>
      <c r="L4505" s="1">
        <v>0</v>
      </c>
      <c r="M4505" s="1">
        <v>0.2034</v>
      </c>
      <c r="N4505" s="1">
        <f>Clean_Data[[#This Row],[Profit]]/Clean_Data[[#This Row],[Sales]]</f>
        <v>0.01</v>
      </c>
      <c r="O4505" s="1" t="str">
        <f>IF(Clean_Data[[#This Row],[Discount]]=0,"No Discount",
IF(Clean_Data[[#This Row],[Discount]]&lt;=0.2,"Low",
IF(Clean_Data[[#This Row],[Discount]]&lt;=0.5,"Medium","High")))</f>
        <v>No Discount</v>
      </c>
      <c r="P4505" s="1" t="str">
        <f>IF(Clean_Data[[#This Row],[Sales]]&lt;100,"Low",
IF(Clean_Data[[#This Row],[Sales]]&lt;500,"Medium","High"))</f>
        <v>Low</v>
      </c>
    </row>
    <row r="4506" spans="1:16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1">
        <v>23.99</v>
      </c>
      <c r="K4506" s="1">
        <v>1</v>
      </c>
      <c r="L4506" s="1">
        <v>0</v>
      </c>
      <c r="M4506" s="1">
        <v>5.5176999999999996</v>
      </c>
      <c r="N4506" s="1">
        <f>Clean_Data[[#This Row],[Profit]]/Clean_Data[[#This Row],[Sales]]</f>
        <v>0.23</v>
      </c>
      <c r="O4506" s="1" t="str">
        <f>IF(Clean_Data[[#This Row],[Discount]]=0,"No Discount",
IF(Clean_Data[[#This Row],[Discount]]&lt;=0.2,"Low",
IF(Clean_Data[[#This Row],[Discount]]&lt;=0.5,"Medium","High")))</f>
        <v>No Discount</v>
      </c>
      <c r="P4506" s="1" t="str">
        <f>IF(Clean_Data[[#This Row],[Sales]]&lt;100,"Low",
IF(Clean_Data[[#This Row],[Sales]]&lt;500,"Medium","High"))</f>
        <v>Low</v>
      </c>
    </row>
    <row r="4507" spans="1:16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1">
        <v>171.28800000000001</v>
      </c>
      <c r="K4507" s="1">
        <v>3</v>
      </c>
      <c r="L4507" s="1">
        <v>0.2</v>
      </c>
      <c r="M4507" s="1">
        <v>-6.4233000000000002</v>
      </c>
      <c r="N4507" s="1">
        <f>Clean_Data[[#This Row],[Profit]]/Clean_Data[[#This Row],[Sales]]</f>
        <v>-3.7499999999999999E-2</v>
      </c>
      <c r="O4507" s="1" t="str">
        <f>IF(Clean_Data[[#This Row],[Discount]]=0,"No Discount",
IF(Clean_Data[[#This Row],[Discount]]&lt;=0.2,"Low",
IF(Clean_Data[[#This Row],[Discount]]&lt;=0.5,"Medium","High")))</f>
        <v>Low</v>
      </c>
      <c r="P4507" s="1" t="str">
        <f>IF(Clean_Data[[#This Row],[Sales]]&lt;100,"Low",
IF(Clean_Data[[#This Row],[Sales]]&lt;500,"Medium","High"))</f>
        <v>Medium</v>
      </c>
    </row>
    <row r="4508" spans="1:16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1">
        <v>37.299999999999997</v>
      </c>
      <c r="K4508" s="1">
        <v>2</v>
      </c>
      <c r="L4508" s="1">
        <v>0</v>
      </c>
      <c r="M4508" s="1">
        <v>17.158000000000001</v>
      </c>
      <c r="N4508" s="1">
        <f>Clean_Data[[#This Row],[Profit]]/Clean_Data[[#This Row],[Sales]]</f>
        <v>0.46000000000000008</v>
      </c>
      <c r="O4508" s="1" t="str">
        <f>IF(Clean_Data[[#This Row],[Discount]]=0,"No Discount",
IF(Clean_Data[[#This Row],[Discount]]&lt;=0.2,"Low",
IF(Clean_Data[[#This Row],[Discount]]&lt;=0.5,"Medium","High")))</f>
        <v>No Discount</v>
      </c>
      <c r="P4508" s="1" t="str">
        <f>IF(Clean_Data[[#This Row],[Sales]]&lt;100,"Low",
IF(Clean_Data[[#This Row],[Sales]]&lt;500,"Medium","High"))</f>
        <v>Low</v>
      </c>
    </row>
    <row r="4509" spans="1:16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1">
        <v>81.96</v>
      </c>
      <c r="K4509" s="1">
        <v>2</v>
      </c>
      <c r="L4509" s="1">
        <v>0</v>
      </c>
      <c r="M4509" s="1">
        <v>39.340800000000002</v>
      </c>
      <c r="N4509" s="1">
        <f>Clean_Data[[#This Row],[Profit]]/Clean_Data[[#This Row],[Sales]]</f>
        <v>0.48000000000000004</v>
      </c>
      <c r="O4509" s="1" t="str">
        <f>IF(Clean_Data[[#This Row],[Discount]]=0,"No Discount",
IF(Clean_Data[[#This Row],[Discount]]&lt;=0.2,"Low",
IF(Clean_Data[[#This Row],[Discount]]&lt;=0.5,"Medium","High")))</f>
        <v>No Discount</v>
      </c>
      <c r="P4509" s="1" t="str">
        <f>IF(Clean_Data[[#This Row],[Sales]]&lt;100,"Low",
IF(Clean_Data[[#This Row],[Sales]]&lt;500,"Medium","High"))</f>
        <v>Low</v>
      </c>
    </row>
    <row r="4510" spans="1:16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1">
        <v>54.792000000000002</v>
      </c>
      <c r="K4510" s="1">
        <v>6</v>
      </c>
      <c r="L4510" s="1">
        <v>0.7</v>
      </c>
      <c r="M4510" s="1">
        <v>-40.180799999999998</v>
      </c>
      <c r="N4510" s="1">
        <f>Clean_Data[[#This Row],[Profit]]/Clean_Data[[#This Row],[Sales]]</f>
        <v>-0.73333333333333328</v>
      </c>
      <c r="O4510" s="1" t="str">
        <f>IF(Clean_Data[[#This Row],[Discount]]=0,"No Discount",
IF(Clean_Data[[#This Row],[Discount]]&lt;=0.2,"Low",
IF(Clean_Data[[#This Row],[Discount]]&lt;=0.5,"Medium","High")))</f>
        <v>High</v>
      </c>
      <c r="P4510" s="1" t="str">
        <f>IF(Clean_Data[[#This Row],[Sales]]&lt;100,"Low",
IF(Clean_Data[[#This Row],[Sales]]&lt;500,"Medium","High"))</f>
        <v>Low</v>
      </c>
    </row>
    <row r="4511" spans="1:16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1">
        <v>10.784000000000001</v>
      </c>
      <c r="K4511" s="1">
        <v>1</v>
      </c>
      <c r="L4511" s="1">
        <v>0.2</v>
      </c>
      <c r="M4511" s="1">
        <v>0.80879999999999996</v>
      </c>
      <c r="N4511" s="1">
        <f>Clean_Data[[#This Row],[Profit]]/Clean_Data[[#This Row],[Sales]]</f>
        <v>7.4999999999999997E-2</v>
      </c>
      <c r="O4511" s="1" t="str">
        <f>IF(Clean_Data[[#This Row],[Discount]]=0,"No Discount",
IF(Clean_Data[[#This Row],[Discount]]&lt;=0.2,"Low",
IF(Clean_Data[[#This Row],[Discount]]&lt;=0.5,"Medium","High")))</f>
        <v>Low</v>
      </c>
      <c r="P4511" s="1" t="str">
        <f>IF(Clean_Data[[#This Row],[Sales]]&lt;100,"Low",
IF(Clean_Data[[#This Row],[Sales]]&lt;500,"Medium","High"))</f>
        <v>Low</v>
      </c>
    </row>
    <row r="4512" spans="1:16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1">
        <v>290.98</v>
      </c>
      <c r="K4512" s="1">
        <v>1</v>
      </c>
      <c r="L4512" s="1">
        <v>0</v>
      </c>
      <c r="M4512" s="1">
        <v>75.654799999999994</v>
      </c>
      <c r="N4512" s="1">
        <f>Clean_Data[[#This Row],[Profit]]/Clean_Data[[#This Row],[Sales]]</f>
        <v>0.25999999999999995</v>
      </c>
      <c r="O4512" s="1" t="str">
        <f>IF(Clean_Data[[#This Row],[Discount]]=0,"No Discount",
IF(Clean_Data[[#This Row],[Discount]]&lt;=0.2,"Low",
IF(Clean_Data[[#This Row],[Discount]]&lt;=0.5,"Medium","High")))</f>
        <v>No Discount</v>
      </c>
      <c r="P4512" s="1" t="str">
        <f>IF(Clean_Data[[#This Row],[Sales]]&lt;100,"Low",
IF(Clean_Data[[#This Row],[Sales]]&lt;500,"Medium","High"))</f>
        <v>Medium</v>
      </c>
    </row>
    <row r="4513" spans="1:16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1">
        <v>36.44</v>
      </c>
      <c r="K4513" s="1">
        <v>4</v>
      </c>
      <c r="L4513" s="1">
        <v>0</v>
      </c>
      <c r="M4513" s="1">
        <v>12.0252</v>
      </c>
      <c r="N4513" s="1">
        <f>Clean_Data[[#This Row],[Profit]]/Clean_Data[[#This Row],[Sales]]</f>
        <v>0.33</v>
      </c>
      <c r="O4513" s="1" t="str">
        <f>IF(Clean_Data[[#This Row],[Discount]]=0,"No Discount",
IF(Clean_Data[[#This Row],[Discount]]&lt;=0.2,"Low",
IF(Clean_Data[[#This Row],[Discount]]&lt;=0.5,"Medium","High")))</f>
        <v>No Discount</v>
      </c>
      <c r="P4513" s="1" t="str">
        <f>IF(Clean_Data[[#This Row],[Sales]]&lt;100,"Low",
IF(Clean_Data[[#This Row],[Sales]]&lt;500,"Medium","High"))</f>
        <v>Low</v>
      </c>
    </row>
    <row r="4514" spans="1:16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1">
        <v>21.4</v>
      </c>
      <c r="K4514" s="1">
        <v>5</v>
      </c>
      <c r="L4514" s="1">
        <v>0</v>
      </c>
      <c r="M4514" s="1">
        <v>10.058</v>
      </c>
      <c r="N4514" s="1">
        <f>Clean_Data[[#This Row],[Profit]]/Clean_Data[[#This Row],[Sales]]</f>
        <v>0.47000000000000003</v>
      </c>
      <c r="O4514" s="1" t="str">
        <f>IF(Clean_Data[[#This Row],[Discount]]=0,"No Discount",
IF(Clean_Data[[#This Row],[Discount]]&lt;=0.2,"Low",
IF(Clean_Data[[#This Row],[Discount]]&lt;=0.5,"Medium","High")))</f>
        <v>No Discount</v>
      </c>
      <c r="P4514" s="1" t="str">
        <f>IF(Clean_Data[[#This Row],[Sales]]&lt;100,"Low",
IF(Clean_Data[[#This Row],[Sales]]&lt;500,"Medium","High"))</f>
        <v>Low</v>
      </c>
    </row>
    <row r="4515" spans="1:16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1">
        <v>48.664000000000001</v>
      </c>
      <c r="K4515" s="1">
        <v>7</v>
      </c>
      <c r="L4515" s="1">
        <v>0.2</v>
      </c>
      <c r="M4515" s="1">
        <v>15.815799999999999</v>
      </c>
      <c r="N4515" s="1">
        <f>Clean_Data[[#This Row],[Profit]]/Clean_Data[[#This Row],[Sales]]</f>
        <v>0.32499999999999996</v>
      </c>
      <c r="O4515" s="1" t="str">
        <f>IF(Clean_Data[[#This Row],[Discount]]=0,"No Discount",
IF(Clean_Data[[#This Row],[Discount]]&lt;=0.2,"Low",
IF(Clean_Data[[#This Row],[Discount]]&lt;=0.5,"Medium","High")))</f>
        <v>Low</v>
      </c>
      <c r="P4515" s="1" t="str">
        <f>IF(Clean_Data[[#This Row],[Sales]]&lt;100,"Low",
IF(Clean_Data[[#This Row],[Sales]]&lt;500,"Medium","High"))</f>
        <v>Low</v>
      </c>
    </row>
    <row r="4516" spans="1:16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1">
        <v>16.559999999999999</v>
      </c>
      <c r="K4516" s="1">
        <v>4</v>
      </c>
      <c r="L4516" s="1">
        <v>0</v>
      </c>
      <c r="M4516" s="1">
        <v>6.9551999999999996</v>
      </c>
      <c r="N4516" s="1">
        <f>Clean_Data[[#This Row],[Profit]]/Clean_Data[[#This Row],[Sales]]</f>
        <v>0.42</v>
      </c>
      <c r="O4516" s="1" t="str">
        <f>IF(Clean_Data[[#This Row],[Discount]]=0,"No Discount",
IF(Clean_Data[[#This Row],[Discount]]&lt;=0.2,"Low",
IF(Clean_Data[[#This Row],[Discount]]&lt;=0.5,"Medium","High")))</f>
        <v>No Discount</v>
      </c>
      <c r="P4516" s="1" t="str">
        <f>IF(Clean_Data[[#This Row],[Sales]]&lt;100,"Low",
IF(Clean_Data[[#This Row],[Sales]]&lt;500,"Medium","High"))</f>
        <v>Low</v>
      </c>
    </row>
    <row r="4517" spans="1:16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1">
        <v>1347.52</v>
      </c>
      <c r="K4517" s="1">
        <v>8</v>
      </c>
      <c r="L4517" s="1">
        <v>0.2</v>
      </c>
      <c r="M4517" s="1">
        <v>84.22</v>
      </c>
      <c r="N4517" s="1">
        <f>Clean_Data[[#This Row],[Profit]]/Clean_Data[[#This Row],[Sales]]</f>
        <v>6.25E-2</v>
      </c>
      <c r="O4517" s="1" t="str">
        <f>IF(Clean_Data[[#This Row],[Discount]]=0,"No Discount",
IF(Clean_Data[[#This Row],[Discount]]&lt;=0.2,"Low",
IF(Clean_Data[[#This Row],[Discount]]&lt;=0.5,"Medium","High")))</f>
        <v>Low</v>
      </c>
      <c r="P4517" s="1" t="str">
        <f>IF(Clean_Data[[#This Row],[Sales]]&lt;100,"Low",
IF(Clean_Data[[#This Row],[Sales]]&lt;500,"Medium","High"))</f>
        <v>High</v>
      </c>
    </row>
    <row r="4518" spans="1:16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1">
        <v>62.31</v>
      </c>
      <c r="K4518" s="1">
        <v>3</v>
      </c>
      <c r="L4518" s="1">
        <v>0</v>
      </c>
      <c r="M4518" s="1">
        <v>22.4316</v>
      </c>
      <c r="N4518" s="1">
        <f>Clean_Data[[#This Row],[Profit]]/Clean_Data[[#This Row],[Sales]]</f>
        <v>0.36</v>
      </c>
      <c r="O4518" s="1" t="str">
        <f>IF(Clean_Data[[#This Row],[Discount]]=0,"No Discount",
IF(Clean_Data[[#This Row],[Discount]]&lt;=0.2,"Low",
IF(Clean_Data[[#This Row],[Discount]]&lt;=0.5,"Medium","High")))</f>
        <v>No Discount</v>
      </c>
      <c r="P4518" s="1" t="str">
        <f>IF(Clean_Data[[#This Row],[Sales]]&lt;100,"Low",
IF(Clean_Data[[#This Row],[Sales]]&lt;500,"Medium","High"))</f>
        <v>Low</v>
      </c>
    </row>
    <row r="4519" spans="1:16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1">
        <v>20.32</v>
      </c>
      <c r="K4519" s="1">
        <v>4</v>
      </c>
      <c r="L4519" s="1">
        <v>0</v>
      </c>
      <c r="M4519" s="1">
        <v>6.9088000000000003</v>
      </c>
      <c r="N4519" s="1">
        <f>Clean_Data[[#This Row],[Profit]]/Clean_Data[[#This Row],[Sales]]</f>
        <v>0.34</v>
      </c>
      <c r="O4519" s="1" t="str">
        <f>IF(Clean_Data[[#This Row],[Discount]]=0,"No Discount",
IF(Clean_Data[[#This Row],[Discount]]&lt;=0.2,"Low",
IF(Clean_Data[[#This Row],[Discount]]&lt;=0.5,"Medium","High")))</f>
        <v>No Discount</v>
      </c>
      <c r="P4519" s="1" t="str">
        <f>IF(Clean_Data[[#This Row],[Sales]]&lt;100,"Low",
IF(Clean_Data[[#This Row],[Sales]]&lt;500,"Medium","High"))</f>
        <v>Low</v>
      </c>
    </row>
    <row r="4520" spans="1:16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1">
        <v>9.4320000000000004</v>
      </c>
      <c r="K4520" s="1">
        <v>3</v>
      </c>
      <c r="L4520" s="1">
        <v>0.2</v>
      </c>
      <c r="M4520" s="1">
        <v>3.0653999999999999</v>
      </c>
      <c r="N4520" s="1">
        <f>Clean_Data[[#This Row],[Profit]]/Clean_Data[[#This Row],[Sales]]</f>
        <v>0.32499999999999996</v>
      </c>
      <c r="O4520" s="1" t="str">
        <f>IF(Clean_Data[[#This Row],[Discount]]=0,"No Discount",
IF(Clean_Data[[#This Row],[Discount]]&lt;=0.2,"Low",
IF(Clean_Data[[#This Row],[Discount]]&lt;=0.5,"Medium","High")))</f>
        <v>Low</v>
      </c>
      <c r="P4520" s="1" t="str">
        <f>IF(Clean_Data[[#This Row],[Sales]]&lt;100,"Low",
IF(Clean_Data[[#This Row],[Sales]]&lt;500,"Medium","High"))</f>
        <v>Low</v>
      </c>
    </row>
    <row r="4521" spans="1:16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1">
        <v>34.86</v>
      </c>
      <c r="K4521" s="1">
        <v>7</v>
      </c>
      <c r="L4521" s="1">
        <v>0</v>
      </c>
      <c r="M4521" s="1">
        <v>16.035599999999999</v>
      </c>
      <c r="N4521" s="1">
        <f>Clean_Data[[#This Row],[Profit]]/Clean_Data[[#This Row],[Sales]]</f>
        <v>0.45999999999999996</v>
      </c>
      <c r="O4521" s="1" t="str">
        <f>IF(Clean_Data[[#This Row],[Discount]]=0,"No Discount",
IF(Clean_Data[[#This Row],[Discount]]&lt;=0.2,"Low",
IF(Clean_Data[[#This Row],[Discount]]&lt;=0.5,"Medium","High")))</f>
        <v>No Discount</v>
      </c>
      <c r="P4521" s="1" t="str">
        <f>IF(Clean_Data[[#This Row],[Sales]]&lt;100,"Low",
IF(Clean_Data[[#This Row],[Sales]]&lt;500,"Medium","High"))</f>
        <v>Low</v>
      </c>
    </row>
    <row r="4522" spans="1:16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1">
        <v>89.34</v>
      </c>
      <c r="K4522" s="1">
        <v>6</v>
      </c>
      <c r="L4522" s="1">
        <v>0</v>
      </c>
      <c r="M4522" s="1">
        <v>24.1218</v>
      </c>
      <c r="N4522" s="1">
        <f>Clean_Data[[#This Row],[Profit]]/Clean_Data[[#This Row],[Sales]]</f>
        <v>0.27</v>
      </c>
      <c r="O4522" s="1" t="str">
        <f>IF(Clean_Data[[#This Row],[Discount]]=0,"No Discount",
IF(Clean_Data[[#This Row],[Discount]]&lt;=0.2,"Low",
IF(Clean_Data[[#This Row],[Discount]]&lt;=0.5,"Medium","High")))</f>
        <v>No Discount</v>
      </c>
      <c r="P4522" s="1" t="str">
        <f>IF(Clean_Data[[#This Row],[Sales]]&lt;100,"Low",
IF(Clean_Data[[#This Row],[Sales]]&lt;500,"Medium","High"))</f>
        <v>Low</v>
      </c>
    </row>
    <row r="4523" spans="1:16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1">
        <v>269.98</v>
      </c>
      <c r="K4523" s="1">
        <v>2</v>
      </c>
      <c r="L4523" s="1">
        <v>0</v>
      </c>
      <c r="M4523" s="1">
        <v>67.495000000000005</v>
      </c>
      <c r="N4523" s="1">
        <f>Clean_Data[[#This Row],[Profit]]/Clean_Data[[#This Row],[Sales]]</f>
        <v>0.25</v>
      </c>
      <c r="O4523" s="1" t="str">
        <f>IF(Clean_Data[[#This Row],[Discount]]=0,"No Discount",
IF(Clean_Data[[#This Row],[Discount]]&lt;=0.2,"Low",
IF(Clean_Data[[#This Row],[Discount]]&lt;=0.5,"Medium","High")))</f>
        <v>No Discount</v>
      </c>
      <c r="P4523" s="1" t="str">
        <f>IF(Clean_Data[[#This Row],[Sales]]&lt;100,"Low",
IF(Clean_Data[[#This Row],[Sales]]&lt;500,"Medium","High"))</f>
        <v>Medium</v>
      </c>
    </row>
    <row r="4524" spans="1:16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1">
        <v>99.9</v>
      </c>
      <c r="K4524" s="1">
        <v>5</v>
      </c>
      <c r="L4524" s="1">
        <v>0</v>
      </c>
      <c r="M4524" s="1">
        <v>47.951999999999998</v>
      </c>
      <c r="N4524" s="1">
        <f>Clean_Data[[#This Row],[Profit]]/Clean_Data[[#This Row],[Sales]]</f>
        <v>0.48</v>
      </c>
      <c r="O4524" s="1" t="str">
        <f>IF(Clean_Data[[#This Row],[Discount]]=0,"No Discount",
IF(Clean_Data[[#This Row],[Discount]]&lt;=0.2,"Low",
IF(Clean_Data[[#This Row],[Discount]]&lt;=0.5,"Medium","High")))</f>
        <v>No Discount</v>
      </c>
      <c r="P4524" s="1" t="str">
        <f>IF(Clean_Data[[#This Row],[Sales]]&lt;100,"Low",
IF(Clean_Data[[#This Row],[Sales]]&lt;500,"Medium","High"))</f>
        <v>Low</v>
      </c>
    </row>
    <row r="4525" spans="1:16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1">
        <v>39.08</v>
      </c>
      <c r="K4525" s="1">
        <v>4</v>
      </c>
      <c r="L4525" s="1">
        <v>0</v>
      </c>
      <c r="M4525" s="1">
        <v>14.4596</v>
      </c>
      <c r="N4525" s="1">
        <f>Clean_Data[[#This Row],[Profit]]/Clean_Data[[#This Row],[Sales]]</f>
        <v>0.37</v>
      </c>
      <c r="O4525" s="1" t="str">
        <f>IF(Clean_Data[[#This Row],[Discount]]=0,"No Discount",
IF(Clean_Data[[#This Row],[Discount]]&lt;=0.2,"Low",
IF(Clean_Data[[#This Row],[Discount]]&lt;=0.5,"Medium","High")))</f>
        <v>No Discount</v>
      </c>
      <c r="P4525" s="1" t="str">
        <f>IF(Clean_Data[[#This Row],[Sales]]&lt;100,"Low",
IF(Clean_Data[[#This Row],[Sales]]&lt;500,"Medium","High"))</f>
        <v>Low</v>
      </c>
    </row>
    <row r="4526" spans="1:16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1">
        <v>116.83199999999999</v>
      </c>
      <c r="K4526" s="1">
        <v>4</v>
      </c>
      <c r="L4526" s="1">
        <v>0.2</v>
      </c>
      <c r="M4526" s="1">
        <v>33.589199999999998</v>
      </c>
      <c r="N4526" s="1">
        <f>Clean_Data[[#This Row],[Profit]]/Clean_Data[[#This Row],[Sales]]</f>
        <v>0.28749999999999998</v>
      </c>
      <c r="O4526" s="1" t="str">
        <f>IF(Clean_Data[[#This Row],[Discount]]=0,"No Discount",
IF(Clean_Data[[#This Row],[Discount]]&lt;=0.2,"Low",
IF(Clean_Data[[#This Row],[Discount]]&lt;=0.5,"Medium","High")))</f>
        <v>Low</v>
      </c>
      <c r="P4526" s="1" t="str">
        <f>IF(Clean_Data[[#This Row],[Sales]]&lt;100,"Low",
IF(Clean_Data[[#This Row],[Sales]]&lt;500,"Medium","High"))</f>
        <v>Medium</v>
      </c>
    </row>
    <row r="4527" spans="1:16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1">
        <v>2.2959999999999998</v>
      </c>
      <c r="K4527" s="1">
        <v>2</v>
      </c>
      <c r="L4527" s="1">
        <v>0.8</v>
      </c>
      <c r="M4527" s="1">
        <v>-3.9032</v>
      </c>
      <c r="N4527" s="1">
        <f>Clean_Data[[#This Row],[Profit]]/Clean_Data[[#This Row],[Sales]]</f>
        <v>-1.7000000000000002</v>
      </c>
      <c r="O4527" s="1" t="str">
        <f>IF(Clean_Data[[#This Row],[Discount]]=0,"No Discount",
IF(Clean_Data[[#This Row],[Discount]]&lt;=0.2,"Low",
IF(Clean_Data[[#This Row],[Discount]]&lt;=0.5,"Medium","High")))</f>
        <v>High</v>
      </c>
      <c r="P4527" s="1" t="str">
        <f>IF(Clean_Data[[#This Row],[Sales]]&lt;100,"Low",
IF(Clean_Data[[#This Row],[Sales]]&lt;500,"Medium","High"))</f>
        <v>Low</v>
      </c>
    </row>
    <row r="4528" spans="1:16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1">
        <v>408.00599999999997</v>
      </c>
      <c r="K4528" s="1">
        <v>2</v>
      </c>
      <c r="L4528" s="1">
        <v>0.1</v>
      </c>
      <c r="M4528" s="1">
        <v>72.534400000000005</v>
      </c>
      <c r="N4528" s="1">
        <f>Clean_Data[[#This Row],[Profit]]/Clean_Data[[#This Row],[Sales]]</f>
        <v>0.17777777777777781</v>
      </c>
      <c r="O4528" s="1" t="str">
        <f>IF(Clean_Data[[#This Row],[Discount]]=0,"No Discount",
IF(Clean_Data[[#This Row],[Discount]]&lt;=0.2,"Low",
IF(Clean_Data[[#This Row],[Discount]]&lt;=0.5,"Medium","High")))</f>
        <v>Low</v>
      </c>
      <c r="P4528" s="1" t="str">
        <f>IF(Clean_Data[[#This Row],[Sales]]&lt;100,"Low",
IF(Clean_Data[[#This Row],[Sales]]&lt;500,"Medium","High"))</f>
        <v>Medium</v>
      </c>
    </row>
    <row r="4529" spans="1:16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1">
        <v>40.44</v>
      </c>
      <c r="K4529" s="1">
        <v>3</v>
      </c>
      <c r="L4529" s="1">
        <v>0</v>
      </c>
      <c r="M4529" s="1">
        <v>10.5144</v>
      </c>
      <c r="N4529" s="1">
        <f>Clean_Data[[#This Row],[Profit]]/Clean_Data[[#This Row],[Sales]]</f>
        <v>0.26</v>
      </c>
      <c r="O4529" s="1" t="str">
        <f>IF(Clean_Data[[#This Row],[Discount]]=0,"No Discount",
IF(Clean_Data[[#This Row],[Discount]]&lt;=0.2,"Low",
IF(Clean_Data[[#This Row],[Discount]]&lt;=0.5,"Medium","High")))</f>
        <v>No Discount</v>
      </c>
      <c r="P4529" s="1" t="str">
        <f>IF(Clean_Data[[#This Row],[Sales]]&lt;100,"Low",
IF(Clean_Data[[#This Row],[Sales]]&lt;500,"Medium","High"))</f>
        <v>Low</v>
      </c>
    </row>
    <row r="4530" spans="1:16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1">
        <v>122.352</v>
      </c>
      <c r="K4530" s="1">
        <v>3</v>
      </c>
      <c r="L4530" s="1">
        <v>0.2</v>
      </c>
      <c r="M4530" s="1">
        <v>13.7646</v>
      </c>
      <c r="N4530" s="1">
        <f>Clean_Data[[#This Row],[Profit]]/Clean_Data[[#This Row],[Sales]]</f>
        <v>0.11249999999999999</v>
      </c>
      <c r="O4530" s="1" t="str">
        <f>IF(Clean_Data[[#This Row],[Discount]]=0,"No Discount",
IF(Clean_Data[[#This Row],[Discount]]&lt;=0.2,"Low",
IF(Clean_Data[[#This Row],[Discount]]&lt;=0.5,"Medium","High")))</f>
        <v>Low</v>
      </c>
      <c r="P4530" s="1" t="str">
        <f>IF(Clean_Data[[#This Row],[Sales]]&lt;100,"Low",
IF(Clean_Data[[#This Row],[Sales]]&lt;500,"Medium","High"))</f>
        <v>Medium</v>
      </c>
    </row>
    <row r="4531" spans="1:16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1">
        <v>15.28</v>
      </c>
      <c r="K4531" s="1">
        <v>2</v>
      </c>
      <c r="L4531" s="1">
        <v>0</v>
      </c>
      <c r="M4531" s="1">
        <v>7.4871999999999996</v>
      </c>
      <c r="N4531" s="1">
        <f>Clean_Data[[#This Row],[Profit]]/Clean_Data[[#This Row],[Sales]]</f>
        <v>0.49</v>
      </c>
      <c r="O4531" s="1" t="str">
        <f>IF(Clean_Data[[#This Row],[Discount]]=0,"No Discount",
IF(Clean_Data[[#This Row],[Discount]]&lt;=0.2,"Low",
IF(Clean_Data[[#This Row],[Discount]]&lt;=0.5,"Medium","High")))</f>
        <v>No Discount</v>
      </c>
      <c r="P4531" s="1" t="str">
        <f>IF(Clean_Data[[#This Row],[Sales]]&lt;100,"Low",
IF(Clean_Data[[#This Row],[Sales]]&lt;500,"Medium","High"))</f>
        <v>Low</v>
      </c>
    </row>
    <row r="4532" spans="1:16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1">
        <v>11.96</v>
      </c>
      <c r="K4532" s="1">
        <v>2</v>
      </c>
      <c r="L4532" s="1">
        <v>0</v>
      </c>
      <c r="M4532" s="1">
        <v>5.8604000000000003</v>
      </c>
      <c r="N4532" s="1">
        <f>Clean_Data[[#This Row],[Profit]]/Clean_Data[[#This Row],[Sales]]</f>
        <v>0.49</v>
      </c>
      <c r="O4532" s="1" t="str">
        <f>IF(Clean_Data[[#This Row],[Discount]]=0,"No Discount",
IF(Clean_Data[[#This Row],[Discount]]&lt;=0.2,"Low",
IF(Clean_Data[[#This Row],[Discount]]&lt;=0.5,"Medium","High")))</f>
        <v>No Discount</v>
      </c>
      <c r="P4532" s="1" t="str">
        <f>IF(Clean_Data[[#This Row],[Sales]]&lt;100,"Low",
IF(Clean_Data[[#This Row],[Sales]]&lt;500,"Medium","High"))</f>
        <v>Low</v>
      </c>
    </row>
    <row r="4533" spans="1:16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1">
        <v>15.84</v>
      </c>
      <c r="K4533" s="1">
        <v>3</v>
      </c>
      <c r="L4533" s="1">
        <v>0</v>
      </c>
      <c r="M4533" s="1">
        <v>4.9104000000000001</v>
      </c>
      <c r="N4533" s="1">
        <f>Clean_Data[[#This Row],[Profit]]/Clean_Data[[#This Row],[Sales]]</f>
        <v>0.31</v>
      </c>
      <c r="O4533" s="1" t="str">
        <f>IF(Clean_Data[[#This Row],[Discount]]=0,"No Discount",
IF(Clean_Data[[#This Row],[Discount]]&lt;=0.2,"Low",
IF(Clean_Data[[#This Row],[Discount]]&lt;=0.5,"Medium","High")))</f>
        <v>No Discount</v>
      </c>
      <c r="P4533" s="1" t="str">
        <f>IF(Clean_Data[[#This Row],[Sales]]&lt;100,"Low",
IF(Clean_Data[[#This Row],[Sales]]&lt;500,"Medium","High"))</f>
        <v>Low</v>
      </c>
    </row>
    <row r="4534" spans="1:16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1">
        <v>86.376000000000005</v>
      </c>
      <c r="K4534" s="1">
        <v>3</v>
      </c>
      <c r="L4534" s="1">
        <v>0.2</v>
      </c>
      <c r="M4534" s="1">
        <v>30.2316</v>
      </c>
      <c r="N4534" s="1">
        <f>Clean_Data[[#This Row],[Profit]]/Clean_Data[[#This Row],[Sales]]</f>
        <v>0.35</v>
      </c>
      <c r="O4534" s="1" t="str">
        <f>IF(Clean_Data[[#This Row],[Discount]]=0,"No Discount",
IF(Clean_Data[[#This Row],[Discount]]&lt;=0.2,"Low",
IF(Clean_Data[[#This Row],[Discount]]&lt;=0.5,"Medium","High")))</f>
        <v>Low</v>
      </c>
      <c r="P4534" s="1" t="str">
        <f>IF(Clean_Data[[#This Row],[Sales]]&lt;100,"Low",
IF(Clean_Data[[#This Row],[Sales]]&lt;500,"Medium","High"))</f>
        <v>Low</v>
      </c>
    </row>
    <row r="4535" spans="1:16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1">
        <v>18.239999999999998</v>
      </c>
      <c r="K4535" s="1">
        <v>3</v>
      </c>
      <c r="L4535" s="1">
        <v>0</v>
      </c>
      <c r="M4535" s="1">
        <v>6.2016</v>
      </c>
      <c r="N4535" s="1">
        <f>Clean_Data[[#This Row],[Profit]]/Clean_Data[[#This Row],[Sales]]</f>
        <v>0.34</v>
      </c>
      <c r="O4535" s="1" t="str">
        <f>IF(Clean_Data[[#This Row],[Discount]]=0,"No Discount",
IF(Clean_Data[[#This Row],[Discount]]&lt;=0.2,"Low",
IF(Clean_Data[[#This Row],[Discount]]&lt;=0.5,"Medium","High")))</f>
        <v>No Discount</v>
      </c>
      <c r="P4535" s="1" t="str">
        <f>IF(Clean_Data[[#This Row],[Sales]]&lt;100,"Low",
IF(Clean_Data[[#This Row],[Sales]]&lt;500,"Medium","High"))</f>
        <v>Low</v>
      </c>
    </row>
    <row r="4536" spans="1:16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1">
        <v>13.12</v>
      </c>
      <c r="K4536" s="1">
        <v>4</v>
      </c>
      <c r="L4536" s="1">
        <v>0</v>
      </c>
      <c r="M4536" s="1">
        <v>4.3296000000000001</v>
      </c>
      <c r="N4536" s="1">
        <f>Clean_Data[[#This Row],[Profit]]/Clean_Data[[#This Row],[Sales]]</f>
        <v>0.33</v>
      </c>
      <c r="O4536" s="1" t="str">
        <f>IF(Clean_Data[[#This Row],[Discount]]=0,"No Discount",
IF(Clean_Data[[#This Row],[Discount]]&lt;=0.2,"Low",
IF(Clean_Data[[#This Row],[Discount]]&lt;=0.5,"Medium","High")))</f>
        <v>No Discount</v>
      </c>
      <c r="P4536" s="1" t="str">
        <f>IF(Clean_Data[[#This Row],[Sales]]&lt;100,"Low",
IF(Clean_Data[[#This Row],[Sales]]&lt;500,"Medium","High"))</f>
        <v>Low</v>
      </c>
    </row>
    <row r="4537" spans="1:16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1">
        <v>105.98</v>
      </c>
      <c r="K4537" s="1">
        <v>2</v>
      </c>
      <c r="L4537" s="1">
        <v>0</v>
      </c>
      <c r="M4537" s="1">
        <v>1.0598000000000001</v>
      </c>
      <c r="N4537" s="1">
        <f>Clean_Data[[#This Row],[Profit]]/Clean_Data[[#This Row],[Sales]]</f>
        <v>0.01</v>
      </c>
      <c r="O4537" s="1" t="str">
        <f>IF(Clean_Data[[#This Row],[Discount]]=0,"No Discount",
IF(Clean_Data[[#This Row],[Discount]]&lt;=0.2,"Low",
IF(Clean_Data[[#This Row],[Discount]]&lt;=0.5,"Medium","High")))</f>
        <v>No Discount</v>
      </c>
      <c r="P4537" s="1" t="str">
        <f>IF(Clean_Data[[#This Row],[Sales]]&lt;100,"Low",
IF(Clean_Data[[#This Row],[Sales]]&lt;500,"Medium","High"))</f>
        <v>Medium</v>
      </c>
    </row>
    <row r="4538" spans="1:16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1">
        <v>493.92</v>
      </c>
      <c r="K4538" s="1">
        <v>7</v>
      </c>
      <c r="L4538" s="1">
        <v>0.3</v>
      </c>
      <c r="M4538" s="1">
        <v>-28.224</v>
      </c>
      <c r="N4538" s="1">
        <f>Clean_Data[[#This Row],[Profit]]/Clean_Data[[#This Row],[Sales]]</f>
        <v>-5.7142857142857141E-2</v>
      </c>
      <c r="O4538" s="1" t="str">
        <f>IF(Clean_Data[[#This Row],[Discount]]=0,"No Discount",
IF(Clean_Data[[#This Row],[Discount]]&lt;=0.2,"Low",
IF(Clean_Data[[#This Row],[Discount]]&lt;=0.5,"Medium","High")))</f>
        <v>Medium</v>
      </c>
      <c r="P4538" s="1" t="str">
        <f>IF(Clean_Data[[#This Row],[Sales]]&lt;100,"Low",
IF(Clean_Data[[#This Row],[Sales]]&lt;500,"Medium","High"))</f>
        <v>Medium</v>
      </c>
    </row>
    <row r="4539" spans="1:16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1">
        <v>5.9359999999999999</v>
      </c>
      <c r="K4539" s="1">
        <v>7</v>
      </c>
      <c r="L4539" s="1">
        <v>0.8</v>
      </c>
      <c r="M4539" s="1">
        <v>-8.9039999999999999</v>
      </c>
      <c r="N4539" s="1">
        <f>Clean_Data[[#This Row],[Profit]]/Clean_Data[[#This Row],[Sales]]</f>
        <v>-1.5</v>
      </c>
      <c r="O4539" s="1" t="str">
        <f>IF(Clean_Data[[#This Row],[Discount]]=0,"No Discount",
IF(Clean_Data[[#This Row],[Discount]]&lt;=0.2,"Low",
IF(Clean_Data[[#This Row],[Discount]]&lt;=0.5,"Medium","High")))</f>
        <v>High</v>
      </c>
      <c r="P4539" s="1" t="str">
        <f>IF(Clean_Data[[#This Row],[Sales]]&lt;100,"Low",
IF(Clean_Data[[#This Row],[Sales]]&lt;500,"Medium","High"))</f>
        <v>Low</v>
      </c>
    </row>
    <row r="4540" spans="1:16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1">
        <v>325.86</v>
      </c>
      <c r="K4540" s="1">
        <v>2</v>
      </c>
      <c r="L4540" s="1">
        <v>0</v>
      </c>
      <c r="M4540" s="1">
        <v>149.8956</v>
      </c>
      <c r="N4540" s="1">
        <f>Clean_Data[[#This Row],[Profit]]/Clean_Data[[#This Row],[Sales]]</f>
        <v>0.45999999999999996</v>
      </c>
      <c r="O4540" s="1" t="str">
        <f>IF(Clean_Data[[#This Row],[Discount]]=0,"No Discount",
IF(Clean_Data[[#This Row],[Discount]]&lt;=0.2,"Low",
IF(Clean_Data[[#This Row],[Discount]]&lt;=0.5,"Medium","High")))</f>
        <v>No Discount</v>
      </c>
      <c r="P4540" s="1" t="str">
        <f>IF(Clean_Data[[#This Row],[Sales]]&lt;100,"Low",
IF(Clean_Data[[#This Row],[Sales]]&lt;500,"Medium","High"))</f>
        <v>Medium</v>
      </c>
    </row>
    <row r="4541" spans="1:16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1">
        <v>383.60700000000003</v>
      </c>
      <c r="K4541" s="1">
        <v>9</v>
      </c>
      <c r="L4541" s="1">
        <v>0.3</v>
      </c>
      <c r="M4541" s="1">
        <v>-5.4801000000000002</v>
      </c>
      <c r="N4541" s="1">
        <f>Clean_Data[[#This Row],[Profit]]/Clean_Data[[#This Row],[Sales]]</f>
        <v>-1.4285714285714285E-2</v>
      </c>
      <c r="O4541" s="1" t="str">
        <f>IF(Clean_Data[[#This Row],[Discount]]=0,"No Discount",
IF(Clean_Data[[#This Row],[Discount]]&lt;=0.2,"Low",
IF(Clean_Data[[#This Row],[Discount]]&lt;=0.5,"Medium","High")))</f>
        <v>Medium</v>
      </c>
      <c r="P4541" s="1" t="str">
        <f>IF(Clean_Data[[#This Row],[Sales]]&lt;100,"Low",
IF(Clean_Data[[#This Row],[Sales]]&lt;500,"Medium","High"))</f>
        <v>Medium</v>
      </c>
    </row>
    <row r="4542" spans="1:16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1">
        <v>148.47999999999999</v>
      </c>
      <c r="K4542" s="1">
        <v>2</v>
      </c>
      <c r="L4542" s="1">
        <v>0.2</v>
      </c>
      <c r="M4542" s="1">
        <v>16.704000000000001</v>
      </c>
      <c r="N4542" s="1">
        <f>Clean_Data[[#This Row],[Profit]]/Clean_Data[[#This Row],[Sales]]</f>
        <v>0.11250000000000002</v>
      </c>
      <c r="O4542" s="1" t="str">
        <f>IF(Clean_Data[[#This Row],[Discount]]=0,"No Discount",
IF(Clean_Data[[#This Row],[Discount]]&lt;=0.2,"Low",
IF(Clean_Data[[#This Row],[Discount]]&lt;=0.5,"Medium","High")))</f>
        <v>Low</v>
      </c>
      <c r="P4542" s="1" t="str">
        <f>IF(Clean_Data[[#This Row],[Sales]]&lt;100,"Low",
IF(Clean_Data[[#This Row],[Sales]]&lt;500,"Medium","High"))</f>
        <v>Medium</v>
      </c>
    </row>
    <row r="4543" spans="1:16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1">
        <v>537.54399999999998</v>
      </c>
      <c r="K4543" s="1">
        <v>7</v>
      </c>
      <c r="L4543" s="1">
        <v>0.2</v>
      </c>
      <c r="M4543" s="1">
        <v>53.754399999999997</v>
      </c>
      <c r="N4543" s="1">
        <f>Clean_Data[[#This Row],[Profit]]/Clean_Data[[#This Row],[Sales]]</f>
        <v>9.9999999999999992E-2</v>
      </c>
      <c r="O4543" s="1" t="str">
        <f>IF(Clean_Data[[#This Row],[Discount]]=0,"No Discount",
IF(Clean_Data[[#This Row],[Discount]]&lt;=0.2,"Low",
IF(Clean_Data[[#This Row],[Discount]]&lt;=0.5,"Medium","High")))</f>
        <v>Low</v>
      </c>
      <c r="P4543" s="1" t="str">
        <f>IF(Clean_Data[[#This Row],[Sales]]&lt;100,"Low",
IF(Clean_Data[[#This Row],[Sales]]&lt;500,"Medium","High"))</f>
        <v>High</v>
      </c>
    </row>
    <row r="4544" spans="1:16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1">
        <v>1.9279999999999999</v>
      </c>
      <c r="K4544" s="1">
        <v>2</v>
      </c>
      <c r="L4544" s="1">
        <v>0.8</v>
      </c>
      <c r="M4544" s="1">
        <v>-2.9883999999999999</v>
      </c>
      <c r="N4544" s="1">
        <f>Clean_Data[[#This Row],[Profit]]/Clean_Data[[#This Row],[Sales]]</f>
        <v>-1.55</v>
      </c>
      <c r="O4544" s="1" t="str">
        <f>IF(Clean_Data[[#This Row],[Discount]]=0,"No Discount",
IF(Clean_Data[[#This Row],[Discount]]&lt;=0.2,"Low",
IF(Clean_Data[[#This Row],[Discount]]&lt;=0.5,"Medium","High")))</f>
        <v>High</v>
      </c>
      <c r="P4544" s="1" t="str">
        <f>IF(Clean_Data[[#This Row],[Sales]]&lt;100,"Low",
IF(Clean_Data[[#This Row],[Sales]]&lt;500,"Medium","High"))</f>
        <v>Low</v>
      </c>
    </row>
    <row r="4545" spans="1:16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1">
        <v>6.9119999999999999</v>
      </c>
      <c r="K4545" s="1">
        <v>3</v>
      </c>
      <c r="L4545" s="1">
        <v>0.2</v>
      </c>
      <c r="M4545" s="1">
        <v>0.69120000000000004</v>
      </c>
      <c r="N4545" s="1">
        <f>Clean_Data[[#This Row],[Profit]]/Clean_Data[[#This Row],[Sales]]</f>
        <v>0.1</v>
      </c>
      <c r="O4545" s="1" t="str">
        <f>IF(Clean_Data[[#This Row],[Discount]]=0,"No Discount",
IF(Clean_Data[[#This Row],[Discount]]&lt;=0.2,"Low",
IF(Clean_Data[[#This Row],[Discount]]&lt;=0.5,"Medium","High")))</f>
        <v>Low</v>
      </c>
      <c r="P4545" s="1" t="str">
        <f>IF(Clean_Data[[#This Row],[Sales]]&lt;100,"Low",
IF(Clean_Data[[#This Row],[Sales]]&lt;500,"Medium","High"))</f>
        <v>Low</v>
      </c>
    </row>
    <row r="4546" spans="1:16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1">
        <v>7.76</v>
      </c>
      <c r="K4546" s="1">
        <v>1</v>
      </c>
      <c r="L4546" s="1">
        <v>0.6</v>
      </c>
      <c r="M4546" s="1">
        <v>-2.1339999999999999</v>
      </c>
      <c r="N4546" s="1">
        <f>Clean_Data[[#This Row],[Profit]]/Clean_Data[[#This Row],[Sales]]</f>
        <v>-0.27499999999999997</v>
      </c>
      <c r="O4546" s="1" t="str">
        <f>IF(Clean_Data[[#This Row],[Discount]]=0,"No Discount",
IF(Clean_Data[[#This Row],[Discount]]&lt;=0.2,"Low",
IF(Clean_Data[[#This Row],[Discount]]&lt;=0.5,"Medium","High")))</f>
        <v>High</v>
      </c>
      <c r="P4546" s="1" t="str">
        <f>IF(Clean_Data[[#This Row],[Sales]]&lt;100,"Low",
IF(Clean_Data[[#This Row],[Sales]]&lt;500,"Medium","High"))</f>
        <v>Low</v>
      </c>
    </row>
    <row r="4547" spans="1:16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659.16800000000001</v>
      </c>
      <c r="K4547" s="1">
        <v>4</v>
      </c>
      <c r="L4547" s="1">
        <v>0.2</v>
      </c>
      <c r="M4547" s="1">
        <v>49.437600000000003</v>
      </c>
      <c r="N4547" s="1">
        <f>Clean_Data[[#This Row],[Profit]]/Clean_Data[[#This Row],[Sales]]</f>
        <v>7.5000000000000011E-2</v>
      </c>
      <c r="O4547" s="1" t="str">
        <f>IF(Clean_Data[[#This Row],[Discount]]=0,"No Discount",
IF(Clean_Data[[#This Row],[Discount]]&lt;=0.2,"Low",
IF(Clean_Data[[#This Row],[Discount]]&lt;=0.5,"Medium","High")))</f>
        <v>Low</v>
      </c>
      <c r="P4547" s="1" t="str">
        <f>IF(Clean_Data[[#This Row],[Sales]]&lt;100,"Low",
IF(Clean_Data[[#This Row],[Sales]]&lt;500,"Medium","High"))</f>
        <v>High</v>
      </c>
    </row>
    <row r="4548" spans="1:16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1">
        <v>5.76</v>
      </c>
      <c r="K4548" s="1">
        <v>2</v>
      </c>
      <c r="L4548" s="1">
        <v>0</v>
      </c>
      <c r="M4548" s="1">
        <v>2.8224</v>
      </c>
      <c r="N4548" s="1">
        <f>Clean_Data[[#This Row],[Profit]]/Clean_Data[[#This Row],[Sales]]</f>
        <v>0.49000000000000005</v>
      </c>
      <c r="O4548" s="1" t="str">
        <f>IF(Clean_Data[[#This Row],[Discount]]=0,"No Discount",
IF(Clean_Data[[#This Row],[Discount]]&lt;=0.2,"Low",
IF(Clean_Data[[#This Row],[Discount]]&lt;=0.5,"Medium","High")))</f>
        <v>No Discount</v>
      </c>
      <c r="P4548" s="1" t="str">
        <f>IF(Clean_Data[[#This Row],[Sales]]&lt;100,"Low",
IF(Clean_Data[[#This Row],[Sales]]&lt;500,"Medium","High"))</f>
        <v>Low</v>
      </c>
    </row>
    <row r="4549" spans="1:16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1">
        <v>351.21600000000001</v>
      </c>
      <c r="K4549" s="1">
        <v>3</v>
      </c>
      <c r="L4549" s="1">
        <v>0.2</v>
      </c>
      <c r="M4549" s="1">
        <v>4.3902000000000001</v>
      </c>
      <c r="N4549" s="1">
        <f>Clean_Data[[#This Row],[Profit]]/Clean_Data[[#This Row],[Sales]]</f>
        <v>1.2500000000000001E-2</v>
      </c>
      <c r="O4549" s="1" t="str">
        <f>IF(Clean_Data[[#This Row],[Discount]]=0,"No Discount",
IF(Clean_Data[[#This Row],[Discount]]&lt;=0.2,"Low",
IF(Clean_Data[[#This Row],[Discount]]&lt;=0.5,"Medium","High")))</f>
        <v>Low</v>
      </c>
      <c r="P4549" s="1" t="str">
        <f>IF(Clean_Data[[#This Row],[Sales]]&lt;100,"Low",
IF(Clean_Data[[#This Row],[Sales]]&lt;500,"Medium","High"))</f>
        <v>Medium</v>
      </c>
    </row>
    <row r="4550" spans="1:16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1">
        <v>230.28</v>
      </c>
      <c r="K4550" s="1">
        <v>3</v>
      </c>
      <c r="L4550" s="1">
        <v>0.2</v>
      </c>
      <c r="M4550" s="1">
        <v>23.027999999999999</v>
      </c>
      <c r="N4550" s="1">
        <f>Clean_Data[[#This Row],[Profit]]/Clean_Data[[#This Row],[Sales]]</f>
        <v>9.9999999999999992E-2</v>
      </c>
      <c r="O4550" s="1" t="str">
        <f>IF(Clean_Data[[#This Row],[Discount]]=0,"No Discount",
IF(Clean_Data[[#This Row],[Discount]]&lt;=0.2,"Low",
IF(Clean_Data[[#This Row],[Discount]]&lt;=0.5,"Medium","High")))</f>
        <v>Low</v>
      </c>
      <c r="P4550" s="1" t="str">
        <f>IF(Clean_Data[[#This Row],[Sales]]&lt;100,"Low",
IF(Clean_Data[[#This Row],[Sales]]&lt;500,"Medium","High"))</f>
        <v>Medium</v>
      </c>
    </row>
    <row r="4551" spans="1:16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1">
        <v>56.82</v>
      </c>
      <c r="K4551" s="1">
        <v>3</v>
      </c>
      <c r="L4551" s="1">
        <v>0</v>
      </c>
      <c r="M4551" s="1">
        <v>28.41</v>
      </c>
      <c r="N4551" s="1">
        <f>Clean_Data[[#This Row],[Profit]]/Clean_Data[[#This Row],[Sales]]</f>
        <v>0.5</v>
      </c>
      <c r="O4551" s="1" t="str">
        <f>IF(Clean_Data[[#This Row],[Discount]]=0,"No Discount",
IF(Clean_Data[[#This Row],[Discount]]&lt;=0.2,"Low",
IF(Clean_Data[[#This Row],[Discount]]&lt;=0.5,"Medium","High")))</f>
        <v>No Discount</v>
      </c>
      <c r="P4551" s="1" t="str">
        <f>IF(Clean_Data[[#This Row],[Sales]]&lt;100,"Low",
IF(Clean_Data[[#This Row],[Sales]]&lt;500,"Medium","High"))</f>
        <v>Low</v>
      </c>
    </row>
    <row r="4552" spans="1:16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1">
        <v>31.56</v>
      </c>
      <c r="K4552" s="1">
        <v>4</v>
      </c>
      <c r="L4552" s="1">
        <v>0</v>
      </c>
      <c r="M4552" s="1">
        <v>14.202</v>
      </c>
      <c r="N4552" s="1">
        <f>Clean_Data[[#This Row],[Profit]]/Clean_Data[[#This Row],[Sales]]</f>
        <v>0.45</v>
      </c>
      <c r="O4552" s="1" t="str">
        <f>IF(Clean_Data[[#This Row],[Discount]]=0,"No Discount",
IF(Clean_Data[[#This Row],[Discount]]&lt;=0.2,"Low",
IF(Clean_Data[[#This Row],[Discount]]&lt;=0.5,"Medium","High")))</f>
        <v>No Discount</v>
      </c>
      <c r="P4552" s="1" t="str">
        <f>IF(Clean_Data[[#This Row],[Sales]]&lt;100,"Low",
IF(Clean_Data[[#This Row],[Sales]]&lt;500,"Medium","High"))</f>
        <v>Low</v>
      </c>
    </row>
    <row r="4553" spans="1:16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1">
        <v>27.92</v>
      </c>
      <c r="K4553" s="1">
        <v>4</v>
      </c>
      <c r="L4553" s="1">
        <v>0</v>
      </c>
      <c r="M4553" s="1">
        <v>0.55840000000000001</v>
      </c>
      <c r="N4553" s="1">
        <f>Clean_Data[[#This Row],[Profit]]/Clean_Data[[#This Row],[Sales]]</f>
        <v>0.02</v>
      </c>
      <c r="O4553" s="1" t="str">
        <f>IF(Clean_Data[[#This Row],[Discount]]=0,"No Discount",
IF(Clean_Data[[#This Row],[Discount]]&lt;=0.2,"Low",
IF(Clean_Data[[#This Row],[Discount]]&lt;=0.5,"Medium","High")))</f>
        <v>No Discount</v>
      </c>
      <c r="P4553" s="1" t="str">
        <f>IF(Clean_Data[[#This Row],[Sales]]&lt;100,"Low",
IF(Clean_Data[[#This Row],[Sales]]&lt;500,"Medium","High"))</f>
        <v>Low</v>
      </c>
    </row>
    <row r="4554" spans="1:16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1">
        <v>8.5589999999999993</v>
      </c>
      <c r="K4554" s="1">
        <v>1</v>
      </c>
      <c r="L4554" s="1">
        <v>0.7</v>
      </c>
      <c r="M4554" s="1">
        <v>-6.5618999999999996</v>
      </c>
      <c r="N4554" s="1">
        <f>Clean_Data[[#This Row],[Profit]]/Clean_Data[[#This Row],[Sales]]</f>
        <v>-0.76666666666666672</v>
      </c>
      <c r="O4554" s="1" t="str">
        <f>IF(Clean_Data[[#This Row],[Discount]]=0,"No Discount",
IF(Clean_Data[[#This Row],[Discount]]&lt;=0.2,"Low",
IF(Clean_Data[[#This Row],[Discount]]&lt;=0.5,"Medium","High")))</f>
        <v>High</v>
      </c>
      <c r="P4554" s="1" t="str">
        <f>IF(Clean_Data[[#This Row],[Sales]]&lt;100,"Low",
IF(Clean_Data[[#This Row],[Sales]]&lt;500,"Medium","High"))</f>
        <v>Low</v>
      </c>
    </row>
    <row r="4555" spans="1:16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1">
        <v>49.567999999999998</v>
      </c>
      <c r="K4555" s="1">
        <v>2</v>
      </c>
      <c r="L4555" s="1">
        <v>0.2</v>
      </c>
      <c r="M4555" s="1">
        <v>17.968399999999999</v>
      </c>
      <c r="N4555" s="1">
        <f>Clean_Data[[#This Row],[Profit]]/Clean_Data[[#This Row],[Sales]]</f>
        <v>0.36249999999999999</v>
      </c>
      <c r="O4555" s="1" t="str">
        <f>IF(Clean_Data[[#This Row],[Discount]]=0,"No Discount",
IF(Clean_Data[[#This Row],[Discount]]&lt;=0.2,"Low",
IF(Clean_Data[[#This Row],[Discount]]&lt;=0.5,"Medium","High")))</f>
        <v>Low</v>
      </c>
      <c r="P4555" s="1" t="str">
        <f>IF(Clean_Data[[#This Row],[Sales]]&lt;100,"Low",
IF(Clean_Data[[#This Row],[Sales]]&lt;500,"Medium","High"))</f>
        <v>Low</v>
      </c>
    </row>
    <row r="4556" spans="1:16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1">
        <v>127.869</v>
      </c>
      <c r="K4556" s="1">
        <v>3</v>
      </c>
      <c r="L4556" s="1">
        <v>0.3</v>
      </c>
      <c r="M4556" s="1">
        <v>-9.1334999999999997</v>
      </c>
      <c r="N4556" s="1">
        <f>Clean_Data[[#This Row],[Profit]]/Clean_Data[[#This Row],[Sales]]</f>
        <v>-7.1428571428571425E-2</v>
      </c>
      <c r="O4556" s="1" t="str">
        <f>IF(Clean_Data[[#This Row],[Discount]]=0,"No Discount",
IF(Clean_Data[[#This Row],[Discount]]&lt;=0.2,"Low",
IF(Clean_Data[[#This Row],[Discount]]&lt;=0.5,"Medium","High")))</f>
        <v>Medium</v>
      </c>
      <c r="P4556" s="1" t="str">
        <f>IF(Clean_Data[[#This Row],[Sales]]&lt;100,"Low",
IF(Clean_Data[[#This Row],[Sales]]&lt;500,"Medium","High"))</f>
        <v>Medium</v>
      </c>
    </row>
    <row r="4557" spans="1:16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1">
        <v>271.44</v>
      </c>
      <c r="K4557" s="1">
        <v>3</v>
      </c>
      <c r="L4557" s="1">
        <v>0</v>
      </c>
      <c r="M4557" s="1">
        <v>122.148</v>
      </c>
      <c r="N4557" s="1">
        <f>Clean_Data[[#This Row],[Profit]]/Clean_Data[[#This Row],[Sales]]</f>
        <v>0.45</v>
      </c>
      <c r="O4557" s="1" t="str">
        <f>IF(Clean_Data[[#This Row],[Discount]]=0,"No Discount",
IF(Clean_Data[[#This Row],[Discount]]&lt;=0.2,"Low",
IF(Clean_Data[[#This Row],[Discount]]&lt;=0.5,"Medium","High")))</f>
        <v>No Discount</v>
      </c>
      <c r="P4557" s="1" t="str">
        <f>IF(Clean_Data[[#This Row],[Sales]]&lt;100,"Low",
IF(Clean_Data[[#This Row],[Sales]]&lt;500,"Medium","High"))</f>
        <v>Medium</v>
      </c>
    </row>
    <row r="4558" spans="1:16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1">
        <v>110.352</v>
      </c>
      <c r="K4558" s="1">
        <v>3</v>
      </c>
      <c r="L4558" s="1">
        <v>0.2</v>
      </c>
      <c r="M4558" s="1">
        <v>8.2764000000000006</v>
      </c>
      <c r="N4558" s="1">
        <f>Clean_Data[[#This Row],[Profit]]/Clean_Data[[#This Row],[Sales]]</f>
        <v>7.4999999999999997E-2</v>
      </c>
      <c r="O4558" s="1" t="str">
        <f>IF(Clean_Data[[#This Row],[Discount]]=0,"No Discount",
IF(Clean_Data[[#This Row],[Discount]]&lt;=0.2,"Low",
IF(Clean_Data[[#This Row],[Discount]]&lt;=0.5,"Medium","High")))</f>
        <v>Low</v>
      </c>
      <c r="P4558" s="1" t="str">
        <f>IF(Clean_Data[[#This Row],[Sales]]&lt;100,"Low",
IF(Clean_Data[[#This Row],[Sales]]&lt;500,"Medium","High"))</f>
        <v>Medium</v>
      </c>
    </row>
    <row r="4559" spans="1:16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1">
        <v>36.4</v>
      </c>
      <c r="K4559" s="1">
        <v>5</v>
      </c>
      <c r="L4559" s="1">
        <v>0</v>
      </c>
      <c r="M4559" s="1">
        <v>13.832000000000001</v>
      </c>
      <c r="N4559" s="1">
        <f>Clean_Data[[#This Row],[Profit]]/Clean_Data[[#This Row],[Sales]]</f>
        <v>0.38000000000000006</v>
      </c>
      <c r="O4559" s="1" t="str">
        <f>IF(Clean_Data[[#This Row],[Discount]]=0,"No Discount",
IF(Clean_Data[[#This Row],[Discount]]&lt;=0.2,"Low",
IF(Clean_Data[[#This Row],[Discount]]&lt;=0.5,"Medium","High")))</f>
        <v>No Discount</v>
      </c>
      <c r="P4559" s="1" t="str">
        <f>IF(Clean_Data[[#This Row],[Sales]]&lt;100,"Low",
IF(Clean_Data[[#This Row],[Sales]]&lt;500,"Medium","High"))</f>
        <v>Low</v>
      </c>
    </row>
    <row r="4560" spans="1:16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1">
        <v>419.13600000000002</v>
      </c>
      <c r="K4560" s="1">
        <v>4</v>
      </c>
      <c r="L4560" s="1">
        <v>0.2</v>
      </c>
      <c r="M4560" s="1">
        <v>-57.6312</v>
      </c>
      <c r="N4560" s="1">
        <f>Clean_Data[[#This Row],[Profit]]/Clean_Data[[#This Row],[Sales]]</f>
        <v>-0.13749999999999998</v>
      </c>
      <c r="O4560" s="1" t="str">
        <f>IF(Clean_Data[[#This Row],[Discount]]=0,"No Discount",
IF(Clean_Data[[#This Row],[Discount]]&lt;=0.2,"Low",
IF(Clean_Data[[#This Row],[Discount]]&lt;=0.5,"Medium","High")))</f>
        <v>Low</v>
      </c>
      <c r="P4560" s="1" t="str">
        <f>IF(Clean_Data[[#This Row],[Sales]]&lt;100,"Low",
IF(Clean_Data[[#This Row],[Sales]]&lt;500,"Medium","High"))</f>
        <v>Medium</v>
      </c>
    </row>
    <row r="4561" spans="1:16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1">
        <v>100.70399999999999</v>
      </c>
      <c r="K4561" s="1">
        <v>6</v>
      </c>
      <c r="L4561" s="1">
        <v>0.2</v>
      </c>
      <c r="M4561" s="1">
        <v>-1.2587999999999999</v>
      </c>
      <c r="N4561" s="1">
        <f>Clean_Data[[#This Row],[Profit]]/Clean_Data[[#This Row],[Sales]]</f>
        <v>-1.2500000000000001E-2</v>
      </c>
      <c r="O4561" s="1" t="str">
        <f>IF(Clean_Data[[#This Row],[Discount]]=0,"No Discount",
IF(Clean_Data[[#This Row],[Discount]]&lt;=0.2,"Low",
IF(Clean_Data[[#This Row],[Discount]]&lt;=0.5,"Medium","High")))</f>
        <v>Low</v>
      </c>
      <c r="P4561" s="1" t="str">
        <f>IF(Clean_Data[[#This Row],[Sales]]&lt;100,"Low",
IF(Clean_Data[[#This Row],[Sales]]&lt;500,"Medium","High"))</f>
        <v>Medium</v>
      </c>
    </row>
    <row r="4562" spans="1:16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1">
        <v>45.216000000000001</v>
      </c>
      <c r="K4562" s="1">
        <v>3</v>
      </c>
      <c r="L4562" s="1">
        <v>0.2</v>
      </c>
      <c r="M4562" s="1">
        <v>4.5216000000000003</v>
      </c>
      <c r="N4562" s="1">
        <f>Clean_Data[[#This Row],[Profit]]/Clean_Data[[#This Row],[Sales]]</f>
        <v>0.1</v>
      </c>
      <c r="O4562" s="1" t="str">
        <f>IF(Clean_Data[[#This Row],[Discount]]=0,"No Discount",
IF(Clean_Data[[#This Row],[Discount]]&lt;=0.2,"Low",
IF(Clean_Data[[#This Row],[Discount]]&lt;=0.5,"Medium","High")))</f>
        <v>Low</v>
      </c>
      <c r="P4562" s="1" t="str">
        <f>IF(Clean_Data[[#This Row],[Sales]]&lt;100,"Low",
IF(Clean_Data[[#This Row],[Sales]]&lt;500,"Medium","High"))</f>
        <v>Low</v>
      </c>
    </row>
    <row r="4563" spans="1:16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1">
        <v>28.782</v>
      </c>
      <c r="K4563" s="1">
        <v>6</v>
      </c>
      <c r="L4563" s="1">
        <v>0.7</v>
      </c>
      <c r="M4563" s="1">
        <v>-21.1068</v>
      </c>
      <c r="N4563" s="1">
        <f>Clean_Data[[#This Row],[Profit]]/Clean_Data[[#This Row],[Sales]]</f>
        <v>-0.73333333333333328</v>
      </c>
      <c r="O4563" s="1" t="str">
        <f>IF(Clean_Data[[#This Row],[Discount]]=0,"No Discount",
IF(Clean_Data[[#This Row],[Discount]]&lt;=0.2,"Low",
IF(Clean_Data[[#This Row],[Discount]]&lt;=0.5,"Medium","High")))</f>
        <v>High</v>
      </c>
      <c r="P4563" s="1" t="str">
        <f>IF(Clean_Data[[#This Row],[Sales]]&lt;100,"Low",
IF(Clean_Data[[#This Row],[Sales]]&lt;500,"Medium","High"))</f>
        <v>Low</v>
      </c>
    </row>
    <row r="4564" spans="1:16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1">
        <v>24.448</v>
      </c>
      <c r="K4564" s="1">
        <v>4</v>
      </c>
      <c r="L4564" s="1">
        <v>0.2</v>
      </c>
      <c r="M4564" s="1">
        <v>8.8623999999999992</v>
      </c>
      <c r="N4564" s="1">
        <f>Clean_Data[[#This Row],[Profit]]/Clean_Data[[#This Row],[Sales]]</f>
        <v>0.36249999999999993</v>
      </c>
      <c r="O4564" s="1" t="str">
        <f>IF(Clean_Data[[#This Row],[Discount]]=0,"No Discount",
IF(Clean_Data[[#This Row],[Discount]]&lt;=0.2,"Low",
IF(Clean_Data[[#This Row],[Discount]]&lt;=0.5,"Medium","High")))</f>
        <v>Low</v>
      </c>
      <c r="P4564" s="1" t="str">
        <f>IF(Clean_Data[[#This Row],[Sales]]&lt;100,"Low",
IF(Clean_Data[[#This Row],[Sales]]&lt;500,"Medium","High"))</f>
        <v>Low</v>
      </c>
    </row>
    <row r="4565" spans="1:16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1">
        <v>10.476000000000001</v>
      </c>
      <c r="K4565" s="1">
        <v>6</v>
      </c>
      <c r="L4565" s="1">
        <v>0.8</v>
      </c>
      <c r="M4565" s="1">
        <v>-17.285399999999999</v>
      </c>
      <c r="N4565" s="1">
        <f>Clean_Data[[#This Row],[Profit]]/Clean_Data[[#This Row],[Sales]]</f>
        <v>-1.6499999999999997</v>
      </c>
      <c r="O4565" s="1" t="str">
        <f>IF(Clean_Data[[#This Row],[Discount]]=0,"No Discount",
IF(Clean_Data[[#This Row],[Discount]]&lt;=0.2,"Low",
IF(Clean_Data[[#This Row],[Discount]]&lt;=0.5,"Medium","High")))</f>
        <v>High</v>
      </c>
      <c r="P4565" s="1" t="str">
        <f>IF(Clean_Data[[#This Row],[Sales]]&lt;100,"Low",
IF(Clean_Data[[#This Row],[Sales]]&lt;500,"Medium","High"))</f>
        <v>Low</v>
      </c>
    </row>
    <row r="4566" spans="1:16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1">
        <v>76.14</v>
      </c>
      <c r="K4566" s="1">
        <v>3</v>
      </c>
      <c r="L4566" s="1">
        <v>0</v>
      </c>
      <c r="M4566" s="1">
        <v>26.649000000000001</v>
      </c>
      <c r="N4566" s="1">
        <f>Clean_Data[[#This Row],[Profit]]/Clean_Data[[#This Row],[Sales]]</f>
        <v>0.35000000000000003</v>
      </c>
      <c r="O4566" s="1" t="str">
        <f>IF(Clean_Data[[#This Row],[Discount]]=0,"No Discount",
IF(Clean_Data[[#This Row],[Discount]]&lt;=0.2,"Low",
IF(Clean_Data[[#This Row],[Discount]]&lt;=0.5,"Medium","High")))</f>
        <v>No Discount</v>
      </c>
      <c r="P4566" s="1" t="str">
        <f>IF(Clean_Data[[#This Row],[Sales]]&lt;100,"Low",
IF(Clean_Data[[#This Row],[Sales]]&lt;500,"Medium","High"))</f>
        <v>Low</v>
      </c>
    </row>
    <row r="4567" spans="1:16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1">
        <v>21.24</v>
      </c>
      <c r="K4567" s="1">
        <v>3</v>
      </c>
      <c r="L4567" s="1">
        <v>0</v>
      </c>
      <c r="M4567" s="1">
        <v>8.0711999999999993</v>
      </c>
      <c r="N4567" s="1">
        <f>Clean_Data[[#This Row],[Profit]]/Clean_Data[[#This Row],[Sales]]</f>
        <v>0.38</v>
      </c>
      <c r="O4567" s="1" t="str">
        <f>IF(Clean_Data[[#This Row],[Discount]]=0,"No Discount",
IF(Clean_Data[[#This Row],[Discount]]&lt;=0.2,"Low",
IF(Clean_Data[[#This Row],[Discount]]&lt;=0.5,"Medium","High")))</f>
        <v>No Discount</v>
      </c>
      <c r="P4567" s="1" t="str">
        <f>IF(Clean_Data[[#This Row],[Sales]]&lt;100,"Low",
IF(Clean_Data[[#This Row],[Sales]]&lt;500,"Medium","High"))</f>
        <v>Low</v>
      </c>
    </row>
    <row r="4568" spans="1:16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1">
        <v>127.96</v>
      </c>
      <c r="K4568" s="1">
        <v>2</v>
      </c>
      <c r="L4568" s="1">
        <v>0</v>
      </c>
      <c r="M4568" s="1">
        <v>60.141199999999998</v>
      </c>
      <c r="N4568" s="1">
        <f>Clean_Data[[#This Row],[Profit]]/Clean_Data[[#This Row],[Sales]]</f>
        <v>0.47000000000000003</v>
      </c>
      <c r="O4568" s="1" t="str">
        <f>IF(Clean_Data[[#This Row],[Discount]]=0,"No Discount",
IF(Clean_Data[[#This Row],[Discount]]&lt;=0.2,"Low",
IF(Clean_Data[[#This Row],[Discount]]&lt;=0.5,"Medium","High")))</f>
        <v>No Discount</v>
      </c>
      <c r="P4568" s="1" t="str">
        <f>IF(Clean_Data[[#This Row],[Sales]]&lt;100,"Low",
IF(Clean_Data[[#This Row],[Sales]]&lt;500,"Medium","High"))</f>
        <v>Medium</v>
      </c>
    </row>
    <row r="4569" spans="1:16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1">
        <v>479.98399999999998</v>
      </c>
      <c r="K4569" s="1">
        <v>2</v>
      </c>
      <c r="L4569" s="1">
        <v>0.2</v>
      </c>
      <c r="M4569" s="1">
        <v>89.997</v>
      </c>
      <c r="N4569" s="1">
        <f>Clean_Data[[#This Row],[Profit]]/Clean_Data[[#This Row],[Sales]]</f>
        <v>0.1875</v>
      </c>
      <c r="O4569" s="1" t="str">
        <f>IF(Clean_Data[[#This Row],[Discount]]=0,"No Discount",
IF(Clean_Data[[#This Row],[Discount]]&lt;=0.2,"Low",
IF(Clean_Data[[#This Row],[Discount]]&lt;=0.5,"Medium","High")))</f>
        <v>Low</v>
      </c>
      <c r="P4569" s="1" t="str">
        <f>IF(Clean_Data[[#This Row],[Sales]]&lt;100,"Low",
IF(Clean_Data[[#This Row],[Sales]]&lt;500,"Medium","High"))</f>
        <v>Medium</v>
      </c>
    </row>
    <row r="4570" spans="1:16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1">
        <v>657.93</v>
      </c>
      <c r="K4570" s="1">
        <v>7</v>
      </c>
      <c r="L4570" s="1">
        <v>0</v>
      </c>
      <c r="M4570" s="1">
        <v>184.22040000000001</v>
      </c>
      <c r="N4570" s="1">
        <f>Clean_Data[[#This Row],[Profit]]/Clean_Data[[#This Row],[Sales]]</f>
        <v>0.28000000000000003</v>
      </c>
      <c r="O4570" s="1" t="str">
        <f>IF(Clean_Data[[#This Row],[Discount]]=0,"No Discount",
IF(Clean_Data[[#This Row],[Discount]]&lt;=0.2,"Low",
IF(Clean_Data[[#This Row],[Discount]]&lt;=0.5,"Medium","High")))</f>
        <v>No Discount</v>
      </c>
      <c r="P4570" s="1" t="str">
        <f>IF(Clean_Data[[#This Row],[Sales]]&lt;100,"Low",
IF(Clean_Data[[#This Row],[Sales]]&lt;500,"Medium","High"))</f>
        <v>High</v>
      </c>
    </row>
    <row r="4571" spans="1:16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1">
        <v>33.479999999999997</v>
      </c>
      <c r="K4571" s="1">
        <v>4</v>
      </c>
      <c r="L4571" s="1">
        <v>0</v>
      </c>
      <c r="M4571" s="1">
        <v>8.7048000000000005</v>
      </c>
      <c r="N4571" s="1">
        <f>Clean_Data[[#This Row],[Profit]]/Clean_Data[[#This Row],[Sales]]</f>
        <v>0.26000000000000006</v>
      </c>
      <c r="O4571" s="1" t="str">
        <f>IF(Clean_Data[[#This Row],[Discount]]=0,"No Discount",
IF(Clean_Data[[#This Row],[Discount]]&lt;=0.2,"Low",
IF(Clean_Data[[#This Row],[Discount]]&lt;=0.5,"Medium","High")))</f>
        <v>No Discount</v>
      </c>
      <c r="P4571" s="1" t="str">
        <f>IF(Clean_Data[[#This Row],[Sales]]&lt;100,"Low",
IF(Clean_Data[[#This Row],[Sales]]&lt;500,"Medium","High"))</f>
        <v>Low</v>
      </c>
    </row>
    <row r="4572" spans="1:16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1">
        <v>13.9</v>
      </c>
      <c r="K4572" s="1">
        <v>5</v>
      </c>
      <c r="L4572" s="1">
        <v>0</v>
      </c>
      <c r="M4572" s="1">
        <v>3.6139999999999999</v>
      </c>
      <c r="N4572" s="1">
        <f>Clean_Data[[#This Row],[Profit]]/Clean_Data[[#This Row],[Sales]]</f>
        <v>0.26</v>
      </c>
      <c r="O4572" s="1" t="str">
        <f>IF(Clean_Data[[#This Row],[Discount]]=0,"No Discount",
IF(Clean_Data[[#This Row],[Discount]]&lt;=0.2,"Low",
IF(Clean_Data[[#This Row],[Discount]]&lt;=0.5,"Medium","High")))</f>
        <v>No Discount</v>
      </c>
      <c r="P4572" s="1" t="str">
        <f>IF(Clean_Data[[#This Row],[Sales]]&lt;100,"Low",
IF(Clean_Data[[#This Row],[Sales]]&lt;500,"Medium","High"))</f>
        <v>Low</v>
      </c>
    </row>
    <row r="4573" spans="1:16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1">
        <v>26.86</v>
      </c>
      <c r="K4573" s="1">
        <v>2</v>
      </c>
      <c r="L4573" s="1">
        <v>0</v>
      </c>
      <c r="M4573" s="1">
        <v>6.7149999999999999</v>
      </c>
      <c r="N4573" s="1">
        <f>Clean_Data[[#This Row],[Profit]]/Clean_Data[[#This Row],[Sales]]</f>
        <v>0.25</v>
      </c>
      <c r="O4573" s="1" t="str">
        <f>IF(Clean_Data[[#This Row],[Discount]]=0,"No Discount",
IF(Clean_Data[[#This Row],[Discount]]&lt;=0.2,"Low",
IF(Clean_Data[[#This Row],[Discount]]&lt;=0.5,"Medium","High")))</f>
        <v>No Discount</v>
      </c>
      <c r="P4573" s="1" t="str">
        <f>IF(Clean_Data[[#This Row],[Sales]]&lt;100,"Low",
IF(Clean_Data[[#This Row],[Sales]]&lt;500,"Medium","High"))</f>
        <v>Low</v>
      </c>
    </row>
    <row r="4574" spans="1:16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1">
        <v>9.5839999999999996</v>
      </c>
      <c r="K4574" s="1">
        <v>1</v>
      </c>
      <c r="L4574" s="1">
        <v>0.2</v>
      </c>
      <c r="M4574" s="1">
        <v>3.3544</v>
      </c>
      <c r="N4574" s="1">
        <f>Clean_Data[[#This Row],[Profit]]/Clean_Data[[#This Row],[Sales]]</f>
        <v>0.35000000000000003</v>
      </c>
      <c r="O4574" s="1" t="str">
        <f>IF(Clean_Data[[#This Row],[Discount]]=0,"No Discount",
IF(Clean_Data[[#This Row],[Discount]]&lt;=0.2,"Low",
IF(Clean_Data[[#This Row],[Discount]]&lt;=0.5,"Medium","High")))</f>
        <v>Low</v>
      </c>
      <c r="P4574" s="1" t="str">
        <f>IF(Clean_Data[[#This Row],[Sales]]&lt;100,"Low",
IF(Clean_Data[[#This Row],[Sales]]&lt;500,"Medium","High"))</f>
        <v>Low</v>
      </c>
    </row>
    <row r="4575" spans="1:16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1">
        <v>113.1</v>
      </c>
      <c r="K4575" s="1">
        <v>3</v>
      </c>
      <c r="L4575" s="1">
        <v>0</v>
      </c>
      <c r="M4575" s="1">
        <v>56.55</v>
      </c>
      <c r="N4575" s="1">
        <f>Clean_Data[[#This Row],[Profit]]/Clean_Data[[#This Row],[Sales]]</f>
        <v>0.5</v>
      </c>
      <c r="O4575" s="1" t="str">
        <f>IF(Clean_Data[[#This Row],[Discount]]=0,"No Discount",
IF(Clean_Data[[#This Row],[Discount]]&lt;=0.2,"Low",
IF(Clean_Data[[#This Row],[Discount]]&lt;=0.5,"Medium","High")))</f>
        <v>No Discount</v>
      </c>
      <c r="P4575" s="1" t="str">
        <f>IF(Clean_Data[[#This Row],[Sales]]&lt;100,"Low",
IF(Clean_Data[[#This Row],[Sales]]&lt;500,"Medium","High"))</f>
        <v>Medium</v>
      </c>
    </row>
    <row r="4576" spans="1:16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1">
        <v>65.78</v>
      </c>
      <c r="K4576" s="1">
        <v>11</v>
      </c>
      <c r="L4576" s="1">
        <v>0</v>
      </c>
      <c r="M4576" s="1">
        <v>32.232199999999999</v>
      </c>
      <c r="N4576" s="1">
        <f>Clean_Data[[#This Row],[Profit]]/Clean_Data[[#This Row],[Sales]]</f>
        <v>0.49</v>
      </c>
      <c r="O4576" s="1" t="str">
        <f>IF(Clean_Data[[#This Row],[Discount]]=0,"No Discount",
IF(Clean_Data[[#This Row],[Discount]]&lt;=0.2,"Low",
IF(Clean_Data[[#This Row],[Discount]]&lt;=0.5,"Medium","High")))</f>
        <v>No Discount</v>
      </c>
      <c r="P4576" s="1" t="str">
        <f>IF(Clean_Data[[#This Row],[Sales]]&lt;100,"Low",
IF(Clean_Data[[#This Row],[Sales]]&lt;500,"Medium","High"))</f>
        <v>Low</v>
      </c>
    </row>
    <row r="4577" spans="1:16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1">
        <v>239.7</v>
      </c>
      <c r="K4577" s="1">
        <v>6</v>
      </c>
      <c r="L4577" s="1">
        <v>0</v>
      </c>
      <c r="M4577" s="1">
        <v>105.468</v>
      </c>
      <c r="N4577" s="1">
        <f>Clean_Data[[#This Row],[Profit]]/Clean_Data[[#This Row],[Sales]]</f>
        <v>0.44000000000000006</v>
      </c>
      <c r="O4577" s="1" t="str">
        <f>IF(Clean_Data[[#This Row],[Discount]]=0,"No Discount",
IF(Clean_Data[[#This Row],[Discount]]&lt;=0.2,"Low",
IF(Clean_Data[[#This Row],[Discount]]&lt;=0.5,"Medium","High")))</f>
        <v>No Discount</v>
      </c>
      <c r="P4577" s="1" t="str">
        <f>IF(Clean_Data[[#This Row],[Sales]]&lt;100,"Low",
IF(Clean_Data[[#This Row],[Sales]]&lt;500,"Medium","High"))</f>
        <v>Medium</v>
      </c>
    </row>
    <row r="4578" spans="1:16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1">
        <v>25.632000000000001</v>
      </c>
      <c r="K4578" s="1">
        <v>3</v>
      </c>
      <c r="L4578" s="1">
        <v>0.2</v>
      </c>
      <c r="M4578" s="1">
        <v>3.8448000000000002</v>
      </c>
      <c r="N4578" s="1">
        <f>Clean_Data[[#This Row],[Profit]]/Clean_Data[[#This Row],[Sales]]</f>
        <v>0.15</v>
      </c>
      <c r="O4578" s="1" t="str">
        <f>IF(Clean_Data[[#This Row],[Discount]]=0,"No Discount",
IF(Clean_Data[[#This Row],[Discount]]&lt;=0.2,"Low",
IF(Clean_Data[[#This Row],[Discount]]&lt;=0.5,"Medium","High")))</f>
        <v>Low</v>
      </c>
      <c r="P4578" s="1" t="str">
        <f>IF(Clean_Data[[#This Row],[Sales]]&lt;100,"Low",
IF(Clean_Data[[#This Row],[Sales]]&lt;500,"Medium","High"))</f>
        <v>Low</v>
      </c>
    </row>
    <row r="4579" spans="1:16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1">
        <v>23.616</v>
      </c>
      <c r="K4579" s="1">
        <v>8</v>
      </c>
      <c r="L4579" s="1">
        <v>0.2</v>
      </c>
      <c r="M4579" s="1">
        <v>7.9703999999999997</v>
      </c>
      <c r="N4579" s="1">
        <f>Clean_Data[[#This Row],[Profit]]/Clean_Data[[#This Row],[Sales]]</f>
        <v>0.33749999999999997</v>
      </c>
      <c r="O4579" s="1" t="str">
        <f>IF(Clean_Data[[#This Row],[Discount]]=0,"No Discount",
IF(Clean_Data[[#This Row],[Discount]]&lt;=0.2,"Low",
IF(Clean_Data[[#This Row],[Discount]]&lt;=0.5,"Medium","High")))</f>
        <v>Low</v>
      </c>
      <c r="P4579" s="1" t="str">
        <f>IF(Clean_Data[[#This Row],[Sales]]&lt;100,"Low",
IF(Clean_Data[[#This Row],[Sales]]&lt;500,"Medium","High"))</f>
        <v>Low</v>
      </c>
    </row>
    <row r="4580" spans="1:16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1">
        <v>8.26</v>
      </c>
      <c r="K4580" s="1">
        <v>2</v>
      </c>
      <c r="L4580" s="1">
        <v>0</v>
      </c>
      <c r="M4580" s="1">
        <v>3.7995999999999999</v>
      </c>
      <c r="N4580" s="1">
        <f>Clean_Data[[#This Row],[Profit]]/Clean_Data[[#This Row],[Sales]]</f>
        <v>0.46</v>
      </c>
      <c r="O4580" s="1" t="str">
        <f>IF(Clean_Data[[#This Row],[Discount]]=0,"No Discount",
IF(Clean_Data[[#This Row],[Discount]]&lt;=0.2,"Low",
IF(Clean_Data[[#This Row],[Discount]]&lt;=0.5,"Medium","High")))</f>
        <v>No Discount</v>
      </c>
      <c r="P4580" s="1" t="str">
        <f>IF(Clean_Data[[#This Row],[Sales]]&lt;100,"Low",
IF(Clean_Data[[#This Row],[Sales]]&lt;500,"Medium","High"))</f>
        <v>Low</v>
      </c>
    </row>
    <row r="4581" spans="1:16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1">
        <v>76.58</v>
      </c>
      <c r="K4581" s="1">
        <v>7</v>
      </c>
      <c r="L4581" s="1">
        <v>0</v>
      </c>
      <c r="M4581" s="1">
        <v>38.29</v>
      </c>
      <c r="N4581" s="1">
        <f>Clean_Data[[#This Row],[Profit]]/Clean_Data[[#This Row],[Sales]]</f>
        <v>0.5</v>
      </c>
      <c r="O4581" s="1" t="str">
        <f>IF(Clean_Data[[#This Row],[Discount]]=0,"No Discount",
IF(Clean_Data[[#This Row],[Discount]]&lt;=0.2,"Low",
IF(Clean_Data[[#This Row],[Discount]]&lt;=0.5,"Medium","High")))</f>
        <v>No Discount</v>
      </c>
      <c r="P4581" s="1" t="str">
        <f>IF(Clean_Data[[#This Row],[Sales]]&lt;100,"Low",
IF(Clean_Data[[#This Row],[Sales]]&lt;500,"Medium","High"))</f>
        <v>Low</v>
      </c>
    </row>
    <row r="4582" spans="1:16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1">
        <v>8.8000000000000007</v>
      </c>
      <c r="K4582" s="1">
        <v>5</v>
      </c>
      <c r="L4582" s="1">
        <v>0</v>
      </c>
      <c r="M4582" s="1">
        <v>4.2240000000000002</v>
      </c>
      <c r="N4582" s="1">
        <f>Clean_Data[[#This Row],[Profit]]/Clean_Data[[#This Row],[Sales]]</f>
        <v>0.48</v>
      </c>
      <c r="O4582" s="1" t="str">
        <f>IF(Clean_Data[[#This Row],[Discount]]=0,"No Discount",
IF(Clean_Data[[#This Row],[Discount]]&lt;=0.2,"Low",
IF(Clean_Data[[#This Row],[Discount]]&lt;=0.5,"Medium","High")))</f>
        <v>No Discount</v>
      </c>
      <c r="P4582" s="1" t="str">
        <f>IF(Clean_Data[[#This Row],[Sales]]&lt;100,"Low",
IF(Clean_Data[[#This Row],[Sales]]&lt;500,"Medium","High"))</f>
        <v>Low</v>
      </c>
    </row>
    <row r="4583" spans="1:16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1">
        <v>590.35199999999998</v>
      </c>
      <c r="K4583" s="1">
        <v>6</v>
      </c>
      <c r="L4583" s="1">
        <v>0.2</v>
      </c>
      <c r="M4583" s="1">
        <v>206.6232</v>
      </c>
      <c r="N4583" s="1">
        <f>Clean_Data[[#This Row],[Profit]]/Clean_Data[[#This Row],[Sales]]</f>
        <v>0.35000000000000003</v>
      </c>
      <c r="O4583" s="1" t="str">
        <f>IF(Clean_Data[[#This Row],[Discount]]=0,"No Discount",
IF(Clean_Data[[#This Row],[Discount]]&lt;=0.2,"Low",
IF(Clean_Data[[#This Row],[Discount]]&lt;=0.5,"Medium","High")))</f>
        <v>Low</v>
      </c>
      <c r="P4583" s="1" t="str">
        <f>IF(Clean_Data[[#This Row],[Sales]]&lt;100,"Low",
IF(Clean_Data[[#This Row],[Sales]]&lt;500,"Medium","High"))</f>
        <v>High</v>
      </c>
    </row>
    <row r="4584" spans="1:16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1">
        <v>5.58</v>
      </c>
      <c r="K4584" s="1">
        <v>3</v>
      </c>
      <c r="L4584" s="1">
        <v>0</v>
      </c>
      <c r="M4584" s="1">
        <v>0.16739999999999999</v>
      </c>
      <c r="N4584" s="1">
        <f>Clean_Data[[#This Row],[Profit]]/Clean_Data[[#This Row],[Sales]]</f>
        <v>0.03</v>
      </c>
      <c r="O4584" s="1" t="str">
        <f>IF(Clean_Data[[#This Row],[Discount]]=0,"No Discount",
IF(Clean_Data[[#This Row],[Discount]]&lt;=0.2,"Low",
IF(Clean_Data[[#This Row],[Discount]]&lt;=0.5,"Medium","High")))</f>
        <v>No Discount</v>
      </c>
      <c r="P4584" s="1" t="str">
        <f>IF(Clean_Data[[#This Row],[Sales]]&lt;100,"Low",
IF(Clean_Data[[#This Row],[Sales]]&lt;500,"Medium","High"))</f>
        <v>Low</v>
      </c>
    </row>
    <row r="4585" spans="1:16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1">
        <v>25.02</v>
      </c>
      <c r="K4585" s="1">
        <v>3</v>
      </c>
      <c r="L4585" s="1">
        <v>0</v>
      </c>
      <c r="M4585" s="1">
        <v>10.5084</v>
      </c>
      <c r="N4585" s="1">
        <f>Clean_Data[[#This Row],[Profit]]/Clean_Data[[#This Row],[Sales]]</f>
        <v>0.42</v>
      </c>
      <c r="O4585" s="1" t="str">
        <f>IF(Clean_Data[[#This Row],[Discount]]=0,"No Discount",
IF(Clean_Data[[#This Row],[Discount]]&lt;=0.2,"Low",
IF(Clean_Data[[#This Row],[Discount]]&lt;=0.5,"Medium","High")))</f>
        <v>No Discount</v>
      </c>
      <c r="P4585" s="1" t="str">
        <f>IF(Clean_Data[[#This Row],[Sales]]&lt;100,"Low",
IF(Clean_Data[[#This Row],[Sales]]&lt;500,"Medium","High"))</f>
        <v>Low</v>
      </c>
    </row>
    <row r="4586" spans="1:16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1">
        <v>452.55</v>
      </c>
      <c r="K4586" s="1">
        <v>7</v>
      </c>
      <c r="L4586" s="1">
        <v>0</v>
      </c>
      <c r="M4586" s="1">
        <v>22.627500000000001</v>
      </c>
      <c r="N4586" s="1">
        <f>Clean_Data[[#This Row],[Profit]]/Clean_Data[[#This Row],[Sales]]</f>
        <v>0.05</v>
      </c>
      <c r="O4586" s="1" t="str">
        <f>IF(Clean_Data[[#This Row],[Discount]]=0,"No Discount",
IF(Clean_Data[[#This Row],[Discount]]&lt;=0.2,"Low",
IF(Clean_Data[[#This Row],[Discount]]&lt;=0.5,"Medium","High")))</f>
        <v>No Discount</v>
      </c>
      <c r="P4586" s="1" t="str">
        <f>IF(Clean_Data[[#This Row],[Sales]]&lt;100,"Low",
IF(Clean_Data[[#This Row],[Sales]]&lt;500,"Medium","High"))</f>
        <v>Medium</v>
      </c>
    </row>
    <row r="4587" spans="1:16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1">
        <v>17.760000000000002</v>
      </c>
      <c r="K4587" s="1">
        <v>2</v>
      </c>
      <c r="L4587" s="1">
        <v>0</v>
      </c>
      <c r="M4587" s="1">
        <v>4.9728000000000003</v>
      </c>
      <c r="N4587" s="1">
        <f>Clean_Data[[#This Row],[Profit]]/Clean_Data[[#This Row],[Sales]]</f>
        <v>0.27999999999999997</v>
      </c>
      <c r="O4587" s="1" t="str">
        <f>IF(Clean_Data[[#This Row],[Discount]]=0,"No Discount",
IF(Clean_Data[[#This Row],[Discount]]&lt;=0.2,"Low",
IF(Clean_Data[[#This Row],[Discount]]&lt;=0.5,"Medium","High")))</f>
        <v>No Discount</v>
      </c>
      <c r="P4587" s="1" t="str">
        <f>IF(Clean_Data[[#This Row],[Sales]]&lt;100,"Low",
IF(Clean_Data[[#This Row],[Sales]]&lt;500,"Medium","High"))</f>
        <v>Low</v>
      </c>
    </row>
    <row r="4588" spans="1:16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1">
        <v>302.38400000000001</v>
      </c>
      <c r="K4588" s="1">
        <v>2</v>
      </c>
      <c r="L4588" s="1">
        <v>0.2</v>
      </c>
      <c r="M4588" s="1">
        <v>30.238399999999999</v>
      </c>
      <c r="N4588" s="1">
        <f>Clean_Data[[#This Row],[Profit]]/Clean_Data[[#This Row],[Sales]]</f>
        <v>9.9999999999999992E-2</v>
      </c>
      <c r="O4588" s="1" t="str">
        <f>IF(Clean_Data[[#This Row],[Discount]]=0,"No Discount",
IF(Clean_Data[[#This Row],[Discount]]&lt;=0.2,"Low",
IF(Clean_Data[[#This Row],[Discount]]&lt;=0.5,"Medium","High")))</f>
        <v>Low</v>
      </c>
      <c r="P4588" s="1" t="str">
        <f>IF(Clean_Data[[#This Row],[Sales]]&lt;100,"Low",
IF(Clean_Data[[#This Row],[Sales]]&lt;500,"Medium","High"))</f>
        <v>Medium</v>
      </c>
    </row>
    <row r="4589" spans="1:16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1">
        <v>146.352</v>
      </c>
      <c r="K4589" s="1">
        <v>3</v>
      </c>
      <c r="L4589" s="1">
        <v>0.2</v>
      </c>
      <c r="M4589" s="1">
        <v>-5.4882</v>
      </c>
      <c r="N4589" s="1">
        <f>Clean_Data[[#This Row],[Profit]]/Clean_Data[[#This Row],[Sales]]</f>
        <v>-3.7499999999999999E-2</v>
      </c>
      <c r="O4589" s="1" t="str">
        <f>IF(Clean_Data[[#This Row],[Discount]]=0,"No Discount",
IF(Clean_Data[[#This Row],[Discount]]&lt;=0.2,"Low",
IF(Clean_Data[[#This Row],[Discount]]&lt;=0.5,"Medium","High")))</f>
        <v>Low</v>
      </c>
      <c r="P4589" s="1" t="str">
        <f>IF(Clean_Data[[#This Row],[Sales]]&lt;100,"Low",
IF(Clean_Data[[#This Row],[Sales]]&lt;500,"Medium","High"))</f>
        <v>Medium</v>
      </c>
    </row>
    <row r="4590" spans="1:16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1">
        <v>7.9</v>
      </c>
      <c r="K4590" s="1">
        <v>2</v>
      </c>
      <c r="L4590" s="1">
        <v>0</v>
      </c>
      <c r="M4590" s="1">
        <v>2.0539999999999998</v>
      </c>
      <c r="N4590" s="1">
        <f>Clean_Data[[#This Row],[Profit]]/Clean_Data[[#This Row],[Sales]]</f>
        <v>0.25999999999999995</v>
      </c>
      <c r="O4590" s="1" t="str">
        <f>IF(Clean_Data[[#This Row],[Discount]]=0,"No Discount",
IF(Clean_Data[[#This Row],[Discount]]&lt;=0.2,"Low",
IF(Clean_Data[[#This Row],[Discount]]&lt;=0.5,"Medium","High")))</f>
        <v>No Discount</v>
      </c>
      <c r="P4590" s="1" t="str">
        <f>IF(Clean_Data[[#This Row],[Sales]]&lt;100,"Low",
IF(Clean_Data[[#This Row],[Sales]]&lt;500,"Medium","High"))</f>
        <v>Low</v>
      </c>
    </row>
    <row r="4591" spans="1:16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1">
        <v>902.71199999999999</v>
      </c>
      <c r="K4591" s="1">
        <v>3</v>
      </c>
      <c r="L4591" s="1">
        <v>0.2</v>
      </c>
      <c r="M4591" s="1">
        <v>33.851700000000001</v>
      </c>
      <c r="N4591" s="1">
        <f>Clean_Data[[#This Row],[Profit]]/Clean_Data[[#This Row],[Sales]]</f>
        <v>3.7499999999999999E-2</v>
      </c>
      <c r="O4591" s="1" t="str">
        <f>IF(Clean_Data[[#This Row],[Discount]]=0,"No Discount",
IF(Clean_Data[[#This Row],[Discount]]&lt;=0.2,"Low",
IF(Clean_Data[[#This Row],[Discount]]&lt;=0.5,"Medium","High")))</f>
        <v>Low</v>
      </c>
      <c r="P4591" s="1" t="str">
        <f>IF(Clean_Data[[#This Row],[Sales]]&lt;100,"Low",
IF(Clean_Data[[#This Row],[Sales]]&lt;500,"Medium","High"))</f>
        <v>High</v>
      </c>
    </row>
    <row r="4592" spans="1:16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1">
        <v>53.97</v>
      </c>
      <c r="K4592" s="1">
        <v>3</v>
      </c>
      <c r="L4592" s="1">
        <v>0</v>
      </c>
      <c r="M4592" s="1">
        <v>15.111599999999999</v>
      </c>
      <c r="N4592" s="1">
        <f>Clean_Data[[#This Row],[Profit]]/Clean_Data[[#This Row],[Sales]]</f>
        <v>0.27999999999999997</v>
      </c>
      <c r="O4592" s="1" t="str">
        <f>IF(Clean_Data[[#This Row],[Discount]]=0,"No Discount",
IF(Clean_Data[[#This Row],[Discount]]&lt;=0.2,"Low",
IF(Clean_Data[[#This Row],[Discount]]&lt;=0.5,"Medium","High")))</f>
        <v>No Discount</v>
      </c>
      <c r="P4592" s="1" t="str">
        <f>IF(Clean_Data[[#This Row],[Sales]]&lt;100,"Low",
IF(Clean_Data[[#This Row],[Sales]]&lt;500,"Medium","High"))</f>
        <v>Low</v>
      </c>
    </row>
    <row r="4593" spans="1:16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1">
        <v>33.92</v>
      </c>
      <c r="K4593" s="1">
        <v>8</v>
      </c>
      <c r="L4593" s="1">
        <v>0</v>
      </c>
      <c r="M4593" s="1">
        <v>13.2288</v>
      </c>
      <c r="N4593" s="1">
        <f>Clean_Data[[#This Row],[Profit]]/Clean_Data[[#This Row],[Sales]]</f>
        <v>0.38999999999999996</v>
      </c>
      <c r="O4593" s="1" t="str">
        <f>IF(Clean_Data[[#This Row],[Discount]]=0,"No Discount",
IF(Clean_Data[[#This Row],[Discount]]&lt;=0.2,"Low",
IF(Clean_Data[[#This Row],[Discount]]&lt;=0.5,"Medium","High")))</f>
        <v>No Discount</v>
      </c>
      <c r="P4593" s="1" t="str">
        <f>IF(Clean_Data[[#This Row],[Sales]]&lt;100,"Low",
IF(Clean_Data[[#This Row],[Sales]]&lt;500,"Medium","High"))</f>
        <v>Low</v>
      </c>
    </row>
    <row r="4594" spans="1:16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1">
        <v>21.81</v>
      </c>
      <c r="K4594" s="1">
        <v>3</v>
      </c>
      <c r="L4594" s="1">
        <v>0</v>
      </c>
      <c r="M4594" s="1">
        <v>5.8887</v>
      </c>
      <c r="N4594" s="1">
        <f>Clean_Data[[#This Row],[Profit]]/Clean_Data[[#This Row],[Sales]]</f>
        <v>0.27</v>
      </c>
      <c r="O4594" s="1" t="str">
        <f>IF(Clean_Data[[#This Row],[Discount]]=0,"No Discount",
IF(Clean_Data[[#This Row],[Discount]]&lt;=0.2,"Low",
IF(Clean_Data[[#This Row],[Discount]]&lt;=0.5,"Medium","High")))</f>
        <v>No Discount</v>
      </c>
      <c r="P4594" s="1" t="str">
        <f>IF(Clean_Data[[#This Row],[Sales]]&lt;100,"Low",
IF(Clean_Data[[#This Row],[Sales]]&lt;500,"Medium","High"))</f>
        <v>Low</v>
      </c>
    </row>
    <row r="4595" spans="1:16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1">
        <v>91.6</v>
      </c>
      <c r="K4595" s="1">
        <v>5</v>
      </c>
      <c r="L4595" s="1">
        <v>0</v>
      </c>
      <c r="M4595" s="1">
        <v>26.564</v>
      </c>
      <c r="N4595" s="1">
        <f>Clean_Data[[#This Row],[Profit]]/Clean_Data[[#This Row],[Sales]]</f>
        <v>0.29000000000000004</v>
      </c>
      <c r="O4595" s="1" t="str">
        <f>IF(Clean_Data[[#This Row],[Discount]]=0,"No Discount",
IF(Clean_Data[[#This Row],[Discount]]&lt;=0.2,"Low",
IF(Clean_Data[[#This Row],[Discount]]&lt;=0.5,"Medium","High")))</f>
        <v>No Discount</v>
      </c>
      <c r="P4595" s="1" t="str">
        <f>IF(Clean_Data[[#This Row],[Sales]]&lt;100,"Low",
IF(Clean_Data[[#This Row],[Sales]]&lt;500,"Medium","High"))</f>
        <v>Low</v>
      </c>
    </row>
    <row r="4596" spans="1:16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1">
        <v>150.97999999999999</v>
      </c>
      <c r="K4596" s="1">
        <v>1</v>
      </c>
      <c r="L4596" s="1">
        <v>0</v>
      </c>
      <c r="M4596" s="1">
        <v>43.784199999999998</v>
      </c>
      <c r="N4596" s="1">
        <f>Clean_Data[[#This Row],[Profit]]/Clean_Data[[#This Row],[Sales]]</f>
        <v>0.29000000000000004</v>
      </c>
      <c r="O4596" s="1" t="str">
        <f>IF(Clean_Data[[#This Row],[Discount]]=0,"No Discount",
IF(Clean_Data[[#This Row],[Discount]]&lt;=0.2,"Low",
IF(Clean_Data[[#This Row],[Discount]]&lt;=0.5,"Medium","High")))</f>
        <v>No Discount</v>
      </c>
      <c r="P4596" s="1" t="str">
        <f>IF(Clean_Data[[#This Row],[Sales]]&lt;100,"Low",
IF(Clean_Data[[#This Row],[Sales]]&lt;500,"Medium","High"))</f>
        <v>Medium</v>
      </c>
    </row>
    <row r="4597" spans="1:16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1">
        <v>137.25</v>
      </c>
      <c r="K4597" s="1">
        <v>9</v>
      </c>
      <c r="L4597" s="1">
        <v>0</v>
      </c>
      <c r="M4597" s="1">
        <v>63.134999999999998</v>
      </c>
      <c r="N4597" s="1">
        <f>Clean_Data[[#This Row],[Profit]]/Clean_Data[[#This Row],[Sales]]</f>
        <v>0.45999999999999996</v>
      </c>
      <c r="O4597" s="1" t="str">
        <f>IF(Clean_Data[[#This Row],[Discount]]=0,"No Discount",
IF(Clean_Data[[#This Row],[Discount]]&lt;=0.2,"Low",
IF(Clean_Data[[#This Row],[Discount]]&lt;=0.5,"Medium","High")))</f>
        <v>No Discount</v>
      </c>
      <c r="P4597" s="1" t="str">
        <f>IF(Clean_Data[[#This Row],[Sales]]&lt;100,"Low",
IF(Clean_Data[[#This Row],[Sales]]&lt;500,"Medium","High"))</f>
        <v>Medium</v>
      </c>
    </row>
    <row r="4598" spans="1:16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1">
        <v>11.52</v>
      </c>
      <c r="K4598" s="1">
        <v>4</v>
      </c>
      <c r="L4598" s="1">
        <v>0</v>
      </c>
      <c r="M4598" s="1">
        <v>5.4143999999999997</v>
      </c>
      <c r="N4598" s="1">
        <f>Clean_Data[[#This Row],[Profit]]/Clean_Data[[#This Row],[Sales]]</f>
        <v>0.47</v>
      </c>
      <c r="O4598" s="1" t="str">
        <f>IF(Clean_Data[[#This Row],[Discount]]=0,"No Discount",
IF(Clean_Data[[#This Row],[Discount]]&lt;=0.2,"Low",
IF(Clean_Data[[#This Row],[Discount]]&lt;=0.5,"Medium","High")))</f>
        <v>No Discount</v>
      </c>
      <c r="P4598" s="1" t="str">
        <f>IF(Clean_Data[[#This Row],[Sales]]&lt;100,"Low",
IF(Clean_Data[[#This Row],[Sales]]&lt;500,"Medium","High"))</f>
        <v>Low</v>
      </c>
    </row>
    <row r="4599" spans="1:16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1">
        <v>18.271999999999998</v>
      </c>
      <c r="K4599" s="1">
        <v>1</v>
      </c>
      <c r="L4599" s="1">
        <v>0.2</v>
      </c>
      <c r="M4599" s="1">
        <v>5.9383999999999997</v>
      </c>
      <c r="N4599" s="1">
        <f>Clean_Data[[#This Row],[Profit]]/Clean_Data[[#This Row],[Sales]]</f>
        <v>0.32500000000000001</v>
      </c>
      <c r="O4599" s="1" t="str">
        <f>IF(Clean_Data[[#This Row],[Discount]]=0,"No Discount",
IF(Clean_Data[[#This Row],[Discount]]&lt;=0.2,"Low",
IF(Clean_Data[[#This Row],[Discount]]&lt;=0.5,"Medium","High")))</f>
        <v>Low</v>
      </c>
      <c r="P4599" s="1" t="str">
        <f>IF(Clean_Data[[#This Row],[Sales]]&lt;100,"Low",
IF(Clean_Data[[#This Row],[Sales]]&lt;500,"Medium","High"))</f>
        <v>Low</v>
      </c>
    </row>
    <row r="4600" spans="1:16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1">
        <v>153.72800000000001</v>
      </c>
      <c r="K4600" s="1">
        <v>4</v>
      </c>
      <c r="L4600" s="1">
        <v>0.2</v>
      </c>
      <c r="M4600" s="1">
        <v>53.8048</v>
      </c>
      <c r="N4600" s="1">
        <f>Clean_Data[[#This Row],[Profit]]/Clean_Data[[#This Row],[Sales]]</f>
        <v>0.35</v>
      </c>
      <c r="O4600" s="1" t="str">
        <f>IF(Clean_Data[[#This Row],[Discount]]=0,"No Discount",
IF(Clean_Data[[#This Row],[Discount]]&lt;=0.2,"Low",
IF(Clean_Data[[#This Row],[Discount]]&lt;=0.5,"Medium","High")))</f>
        <v>Low</v>
      </c>
      <c r="P4600" s="1" t="str">
        <f>IF(Clean_Data[[#This Row],[Sales]]&lt;100,"Low",
IF(Clean_Data[[#This Row],[Sales]]&lt;500,"Medium","High"))</f>
        <v>Medium</v>
      </c>
    </row>
    <row r="4601" spans="1:16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1">
        <v>12.224</v>
      </c>
      <c r="K4601" s="1">
        <v>2</v>
      </c>
      <c r="L4601" s="1">
        <v>0.2</v>
      </c>
      <c r="M4601" s="1">
        <v>4.4311999999999996</v>
      </c>
      <c r="N4601" s="1">
        <f>Clean_Data[[#This Row],[Profit]]/Clean_Data[[#This Row],[Sales]]</f>
        <v>0.36249999999999993</v>
      </c>
      <c r="O4601" s="1" t="str">
        <f>IF(Clean_Data[[#This Row],[Discount]]=0,"No Discount",
IF(Clean_Data[[#This Row],[Discount]]&lt;=0.2,"Low",
IF(Clean_Data[[#This Row],[Discount]]&lt;=0.5,"Medium","High")))</f>
        <v>Low</v>
      </c>
      <c r="P4601" s="1" t="str">
        <f>IF(Clean_Data[[#This Row],[Sales]]&lt;100,"Low",
IF(Clean_Data[[#This Row],[Sales]]&lt;500,"Medium","High"))</f>
        <v>Low</v>
      </c>
    </row>
    <row r="4602" spans="1:16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1">
        <v>167.94399999999999</v>
      </c>
      <c r="K4602" s="1">
        <v>7</v>
      </c>
      <c r="L4602" s="1">
        <v>0.2</v>
      </c>
      <c r="M4602" s="1">
        <v>50.383200000000002</v>
      </c>
      <c r="N4602" s="1">
        <f>Clean_Data[[#This Row],[Profit]]/Clean_Data[[#This Row],[Sales]]</f>
        <v>0.30000000000000004</v>
      </c>
      <c r="O4602" s="1" t="str">
        <f>IF(Clean_Data[[#This Row],[Discount]]=0,"No Discount",
IF(Clean_Data[[#This Row],[Discount]]&lt;=0.2,"Low",
IF(Clean_Data[[#This Row],[Discount]]&lt;=0.5,"Medium","High")))</f>
        <v>Low</v>
      </c>
      <c r="P4602" s="1" t="str">
        <f>IF(Clean_Data[[#This Row],[Sales]]&lt;100,"Low",
IF(Clean_Data[[#This Row],[Sales]]&lt;500,"Medium","High"))</f>
        <v>Medium</v>
      </c>
    </row>
    <row r="4603" spans="1:16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1">
        <v>45.99</v>
      </c>
      <c r="K4603" s="1">
        <v>1</v>
      </c>
      <c r="L4603" s="1">
        <v>0</v>
      </c>
      <c r="M4603" s="1">
        <v>13.3371</v>
      </c>
      <c r="N4603" s="1">
        <f>Clean_Data[[#This Row],[Profit]]/Clean_Data[[#This Row],[Sales]]</f>
        <v>0.28999999999999998</v>
      </c>
      <c r="O4603" s="1" t="str">
        <f>IF(Clean_Data[[#This Row],[Discount]]=0,"No Discount",
IF(Clean_Data[[#This Row],[Discount]]&lt;=0.2,"Low",
IF(Clean_Data[[#This Row],[Discount]]&lt;=0.5,"Medium","High")))</f>
        <v>No Discount</v>
      </c>
      <c r="P4603" s="1" t="str">
        <f>IF(Clean_Data[[#This Row],[Sales]]&lt;100,"Low",
IF(Clean_Data[[#This Row],[Sales]]&lt;500,"Medium","High"))</f>
        <v>Low</v>
      </c>
    </row>
    <row r="4604" spans="1:16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1">
        <v>535.41</v>
      </c>
      <c r="K4604" s="1">
        <v>3</v>
      </c>
      <c r="L4604" s="1">
        <v>0</v>
      </c>
      <c r="M4604" s="1">
        <v>160.62299999999999</v>
      </c>
      <c r="N4604" s="1">
        <f>Clean_Data[[#This Row],[Profit]]/Clean_Data[[#This Row],[Sales]]</f>
        <v>0.3</v>
      </c>
      <c r="O4604" s="1" t="str">
        <f>IF(Clean_Data[[#This Row],[Discount]]=0,"No Discount",
IF(Clean_Data[[#This Row],[Discount]]&lt;=0.2,"Low",
IF(Clean_Data[[#This Row],[Discount]]&lt;=0.5,"Medium","High")))</f>
        <v>No Discount</v>
      </c>
      <c r="P4604" s="1" t="str">
        <f>IF(Clean_Data[[#This Row],[Sales]]&lt;100,"Low",
IF(Clean_Data[[#This Row],[Sales]]&lt;500,"Medium","High"))</f>
        <v>High</v>
      </c>
    </row>
    <row r="4605" spans="1:16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1">
        <v>6.0960000000000001</v>
      </c>
      <c r="K4605" s="1">
        <v>2</v>
      </c>
      <c r="L4605" s="1">
        <v>0.2</v>
      </c>
      <c r="M4605" s="1">
        <v>2.0573999999999999</v>
      </c>
      <c r="N4605" s="1">
        <f>Clean_Data[[#This Row],[Profit]]/Clean_Data[[#This Row],[Sales]]</f>
        <v>0.33749999999999997</v>
      </c>
      <c r="O4605" s="1" t="str">
        <f>IF(Clean_Data[[#This Row],[Discount]]=0,"No Discount",
IF(Clean_Data[[#This Row],[Discount]]&lt;=0.2,"Low",
IF(Clean_Data[[#This Row],[Discount]]&lt;=0.5,"Medium","High")))</f>
        <v>Low</v>
      </c>
      <c r="P4605" s="1" t="str">
        <f>IF(Clean_Data[[#This Row],[Sales]]&lt;100,"Low",
IF(Clean_Data[[#This Row],[Sales]]&lt;500,"Medium","High"))</f>
        <v>Low</v>
      </c>
    </row>
    <row r="4606" spans="1:16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1">
        <v>45.36</v>
      </c>
      <c r="K4606" s="1">
        <v>7</v>
      </c>
      <c r="L4606" s="1">
        <v>0</v>
      </c>
      <c r="M4606" s="1">
        <v>21.7728</v>
      </c>
      <c r="N4606" s="1">
        <f>Clean_Data[[#This Row],[Profit]]/Clean_Data[[#This Row],[Sales]]</f>
        <v>0.48</v>
      </c>
      <c r="O4606" s="1" t="str">
        <f>IF(Clean_Data[[#This Row],[Discount]]=0,"No Discount",
IF(Clean_Data[[#This Row],[Discount]]&lt;=0.2,"Low",
IF(Clean_Data[[#This Row],[Discount]]&lt;=0.5,"Medium","High")))</f>
        <v>No Discount</v>
      </c>
      <c r="P4606" s="1" t="str">
        <f>IF(Clean_Data[[#This Row],[Sales]]&lt;100,"Low",
IF(Clean_Data[[#This Row],[Sales]]&lt;500,"Medium","High"))</f>
        <v>Low</v>
      </c>
    </row>
    <row r="4607" spans="1:16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1">
        <v>47.12</v>
      </c>
      <c r="K4607" s="1">
        <v>8</v>
      </c>
      <c r="L4607" s="1">
        <v>0</v>
      </c>
      <c r="M4607" s="1">
        <v>20.732800000000001</v>
      </c>
      <c r="N4607" s="1">
        <f>Clean_Data[[#This Row],[Profit]]/Clean_Data[[#This Row],[Sales]]</f>
        <v>0.44000000000000006</v>
      </c>
      <c r="O4607" s="1" t="str">
        <f>IF(Clean_Data[[#This Row],[Discount]]=0,"No Discount",
IF(Clean_Data[[#This Row],[Discount]]&lt;=0.2,"Low",
IF(Clean_Data[[#This Row],[Discount]]&lt;=0.5,"Medium","High")))</f>
        <v>No Discount</v>
      </c>
      <c r="P4607" s="1" t="str">
        <f>IF(Clean_Data[[#This Row],[Sales]]&lt;100,"Low",
IF(Clean_Data[[#This Row],[Sales]]&lt;500,"Medium","High"))</f>
        <v>Low</v>
      </c>
    </row>
    <row r="4608" spans="1:16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1">
        <v>31.36</v>
      </c>
      <c r="K4608" s="1">
        <v>4</v>
      </c>
      <c r="L4608" s="1">
        <v>0</v>
      </c>
      <c r="M4608" s="1">
        <v>15.68</v>
      </c>
      <c r="N4608" s="1">
        <f>Clean_Data[[#This Row],[Profit]]/Clean_Data[[#This Row],[Sales]]</f>
        <v>0.5</v>
      </c>
      <c r="O4608" s="1" t="str">
        <f>IF(Clean_Data[[#This Row],[Discount]]=0,"No Discount",
IF(Clean_Data[[#This Row],[Discount]]&lt;=0.2,"Low",
IF(Clean_Data[[#This Row],[Discount]]&lt;=0.5,"Medium","High")))</f>
        <v>No Discount</v>
      </c>
      <c r="P4608" s="1" t="str">
        <f>IF(Clean_Data[[#This Row],[Sales]]&lt;100,"Low",
IF(Clean_Data[[#This Row],[Sales]]&lt;500,"Medium","High"))</f>
        <v>Low</v>
      </c>
    </row>
    <row r="4609" spans="1:16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1">
        <v>47.616</v>
      </c>
      <c r="K4609" s="1">
        <v>3</v>
      </c>
      <c r="L4609" s="1">
        <v>0.2</v>
      </c>
      <c r="M4609" s="1">
        <v>3.5712000000000002</v>
      </c>
      <c r="N4609" s="1">
        <f>Clean_Data[[#This Row],[Profit]]/Clean_Data[[#This Row],[Sales]]</f>
        <v>7.4999999999999997E-2</v>
      </c>
      <c r="O4609" s="1" t="str">
        <f>IF(Clean_Data[[#This Row],[Discount]]=0,"No Discount",
IF(Clean_Data[[#This Row],[Discount]]&lt;=0.2,"Low",
IF(Clean_Data[[#This Row],[Discount]]&lt;=0.5,"Medium","High")))</f>
        <v>Low</v>
      </c>
      <c r="P4609" s="1" t="str">
        <f>IF(Clean_Data[[#This Row],[Sales]]&lt;100,"Low",
IF(Clean_Data[[#This Row],[Sales]]&lt;500,"Medium","High"))</f>
        <v>Low</v>
      </c>
    </row>
    <row r="4610" spans="1:16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1">
        <v>23.48</v>
      </c>
      <c r="K4610" s="1">
        <v>5</v>
      </c>
      <c r="L4610" s="1">
        <v>0.2</v>
      </c>
      <c r="M4610" s="1">
        <v>8.218</v>
      </c>
      <c r="N4610" s="1">
        <f>Clean_Data[[#This Row],[Profit]]/Clean_Data[[#This Row],[Sales]]</f>
        <v>0.35</v>
      </c>
      <c r="O4610" s="1" t="str">
        <f>IF(Clean_Data[[#This Row],[Discount]]=0,"No Discount",
IF(Clean_Data[[#This Row],[Discount]]&lt;=0.2,"Low",
IF(Clean_Data[[#This Row],[Discount]]&lt;=0.5,"Medium","High")))</f>
        <v>Low</v>
      </c>
      <c r="P4610" s="1" t="str">
        <f>IF(Clean_Data[[#This Row],[Sales]]&lt;100,"Low",
IF(Clean_Data[[#This Row],[Sales]]&lt;500,"Medium","High"))</f>
        <v>Low</v>
      </c>
    </row>
    <row r="4611" spans="1:16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1">
        <v>62.79</v>
      </c>
      <c r="K4611" s="1">
        <v>3</v>
      </c>
      <c r="L4611" s="1">
        <v>0.8</v>
      </c>
      <c r="M4611" s="1">
        <v>-166.39349999999999</v>
      </c>
      <c r="N4611" s="1">
        <f>Clean_Data[[#This Row],[Profit]]/Clean_Data[[#This Row],[Sales]]</f>
        <v>-2.65</v>
      </c>
      <c r="O4611" s="1" t="str">
        <f>IF(Clean_Data[[#This Row],[Discount]]=0,"No Discount",
IF(Clean_Data[[#This Row],[Discount]]&lt;=0.2,"Low",
IF(Clean_Data[[#This Row],[Discount]]&lt;=0.5,"Medium","High")))</f>
        <v>High</v>
      </c>
      <c r="P4611" s="1" t="str">
        <f>IF(Clean_Data[[#This Row],[Sales]]&lt;100,"Low",
IF(Clean_Data[[#This Row],[Sales]]&lt;500,"Medium","High"))</f>
        <v>Low</v>
      </c>
    </row>
    <row r="4612" spans="1:16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1">
        <v>28.44</v>
      </c>
      <c r="K4612" s="1">
        <v>9</v>
      </c>
      <c r="L4612" s="1">
        <v>0.2</v>
      </c>
      <c r="M4612" s="1">
        <v>4.266</v>
      </c>
      <c r="N4612" s="1">
        <f>Clean_Data[[#This Row],[Profit]]/Clean_Data[[#This Row],[Sales]]</f>
        <v>0.15</v>
      </c>
      <c r="O4612" s="1" t="str">
        <f>IF(Clean_Data[[#This Row],[Discount]]=0,"No Discount",
IF(Clean_Data[[#This Row],[Discount]]&lt;=0.2,"Low",
IF(Clean_Data[[#This Row],[Discount]]&lt;=0.5,"Medium","High")))</f>
        <v>Low</v>
      </c>
      <c r="P4612" s="1" t="str">
        <f>IF(Clean_Data[[#This Row],[Sales]]&lt;100,"Low",
IF(Clean_Data[[#This Row],[Sales]]&lt;500,"Medium","High"))</f>
        <v>Low</v>
      </c>
    </row>
    <row r="4613" spans="1:16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1">
        <v>134.376</v>
      </c>
      <c r="K4613" s="1">
        <v>3</v>
      </c>
      <c r="L4613" s="1">
        <v>0.2</v>
      </c>
      <c r="M4613" s="1">
        <v>6.7187999999999999</v>
      </c>
      <c r="N4613" s="1">
        <f>Clean_Data[[#This Row],[Profit]]/Clean_Data[[#This Row],[Sales]]</f>
        <v>4.9999999999999996E-2</v>
      </c>
      <c r="O4613" s="1" t="str">
        <f>IF(Clean_Data[[#This Row],[Discount]]=0,"No Discount",
IF(Clean_Data[[#This Row],[Discount]]&lt;=0.2,"Low",
IF(Clean_Data[[#This Row],[Discount]]&lt;=0.5,"Medium","High")))</f>
        <v>Low</v>
      </c>
      <c r="P4613" s="1" t="str">
        <f>IF(Clean_Data[[#This Row],[Sales]]&lt;100,"Low",
IF(Clean_Data[[#This Row],[Sales]]&lt;500,"Medium","High"))</f>
        <v>Medium</v>
      </c>
    </row>
    <row r="4614" spans="1:16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1">
        <v>589.9</v>
      </c>
      <c r="K4614" s="1">
        <v>2</v>
      </c>
      <c r="L4614" s="1">
        <v>0</v>
      </c>
      <c r="M4614" s="1">
        <v>147.47499999999999</v>
      </c>
      <c r="N4614" s="1">
        <f>Clean_Data[[#This Row],[Profit]]/Clean_Data[[#This Row],[Sales]]</f>
        <v>0.25</v>
      </c>
      <c r="O4614" s="1" t="str">
        <f>IF(Clean_Data[[#This Row],[Discount]]=0,"No Discount",
IF(Clean_Data[[#This Row],[Discount]]&lt;=0.2,"Low",
IF(Clean_Data[[#This Row],[Discount]]&lt;=0.5,"Medium","High")))</f>
        <v>No Discount</v>
      </c>
      <c r="P4614" s="1" t="str">
        <f>IF(Clean_Data[[#This Row],[Sales]]&lt;100,"Low",
IF(Clean_Data[[#This Row],[Sales]]&lt;500,"Medium","High"))</f>
        <v>High</v>
      </c>
    </row>
    <row r="4615" spans="1:16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1">
        <v>542.94000000000005</v>
      </c>
      <c r="K4615" s="1">
        <v>3</v>
      </c>
      <c r="L4615" s="1">
        <v>0</v>
      </c>
      <c r="M4615" s="1">
        <v>141.1644</v>
      </c>
      <c r="N4615" s="1">
        <f>Clean_Data[[#This Row],[Profit]]/Clean_Data[[#This Row],[Sales]]</f>
        <v>0.25999999999999995</v>
      </c>
      <c r="O4615" s="1" t="str">
        <f>IF(Clean_Data[[#This Row],[Discount]]=0,"No Discount",
IF(Clean_Data[[#This Row],[Discount]]&lt;=0.2,"Low",
IF(Clean_Data[[#This Row],[Discount]]&lt;=0.5,"Medium","High")))</f>
        <v>No Discount</v>
      </c>
      <c r="P4615" s="1" t="str">
        <f>IF(Clean_Data[[#This Row],[Sales]]&lt;100,"Low",
IF(Clean_Data[[#This Row],[Sales]]&lt;500,"Medium","High"))</f>
        <v>High</v>
      </c>
    </row>
    <row r="4616" spans="1:16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1">
        <v>2879.9520000000002</v>
      </c>
      <c r="K4616" s="1">
        <v>6</v>
      </c>
      <c r="L4616" s="1">
        <v>0.2</v>
      </c>
      <c r="M4616" s="1">
        <v>1007.9832</v>
      </c>
      <c r="N4616" s="1">
        <f>Clean_Data[[#This Row],[Profit]]/Clean_Data[[#This Row],[Sales]]</f>
        <v>0.35</v>
      </c>
      <c r="O4616" s="1" t="str">
        <f>IF(Clean_Data[[#This Row],[Discount]]=0,"No Discount",
IF(Clean_Data[[#This Row],[Discount]]&lt;=0.2,"Low",
IF(Clean_Data[[#This Row],[Discount]]&lt;=0.5,"Medium","High")))</f>
        <v>Low</v>
      </c>
      <c r="P4616" s="1" t="str">
        <f>IF(Clean_Data[[#This Row],[Sales]]&lt;100,"Low",
IF(Clean_Data[[#This Row],[Sales]]&lt;500,"Medium","High"))</f>
        <v>High</v>
      </c>
    </row>
    <row r="4617" spans="1:16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1">
        <v>90.48</v>
      </c>
      <c r="K4617" s="1">
        <v>3</v>
      </c>
      <c r="L4617" s="1">
        <v>0.2</v>
      </c>
      <c r="M4617" s="1">
        <v>33.93</v>
      </c>
      <c r="N4617" s="1">
        <f>Clean_Data[[#This Row],[Profit]]/Clean_Data[[#This Row],[Sales]]</f>
        <v>0.375</v>
      </c>
      <c r="O4617" s="1" t="str">
        <f>IF(Clean_Data[[#This Row],[Discount]]=0,"No Discount",
IF(Clean_Data[[#This Row],[Discount]]&lt;=0.2,"Low",
IF(Clean_Data[[#This Row],[Discount]]&lt;=0.5,"Medium","High")))</f>
        <v>Low</v>
      </c>
      <c r="P4617" s="1" t="str">
        <f>IF(Clean_Data[[#This Row],[Sales]]&lt;100,"Low",
IF(Clean_Data[[#This Row],[Sales]]&lt;500,"Medium","High"))</f>
        <v>Low</v>
      </c>
    </row>
    <row r="4618" spans="1:16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1">
        <v>77.55</v>
      </c>
      <c r="K4618" s="1">
        <v>5</v>
      </c>
      <c r="L4618" s="1">
        <v>0</v>
      </c>
      <c r="M4618" s="1">
        <v>21.713999999999999</v>
      </c>
      <c r="N4618" s="1">
        <f>Clean_Data[[#This Row],[Profit]]/Clean_Data[[#This Row],[Sales]]</f>
        <v>0.27999999999999997</v>
      </c>
      <c r="O4618" s="1" t="str">
        <f>IF(Clean_Data[[#This Row],[Discount]]=0,"No Discount",
IF(Clean_Data[[#This Row],[Discount]]&lt;=0.2,"Low",
IF(Clean_Data[[#This Row],[Discount]]&lt;=0.5,"Medium","High")))</f>
        <v>No Discount</v>
      </c>
      <c r="P4618" s="1" t="str">
        <f>IF(Clean_Data[[#This Row],[Sales]]&lt;100,"Low",
IF(Clean_Data[[#This Row],[Sales]]&lt;500,"Medium","High"))</f>
        <v>Low</v>
      </c>
    </row>
    <row r="4619" spans="1:16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1">
        <v>8.8320000000000007</v>
      </c>
      <c r="K4619" s="1">
        <v>3</v>
      </c>
      <c r="L4619" s="1">
        <v>0.2</v>
      </c>
      <c r="M4619" s="1">
        <v>-1.9872000000000001</v>
      </c>
      <c r="N4619" s="1">
        <f>Clean_Data[[#This Row],[Profit]]/Clean_Data[[#This Row],[Sales]]</f>
        <v>-0.22499999999999998</v>
      </c>
      <c r="O4619" s="1" t="str">
        <f>IF(Clean_Data[[#This Row],[Discount]]=0,"No Discount",
IF(Clean_Data[[#This Row],[Discount]]&lt;=0.2,"Low",
IF(Clean_Data[[#This Row],[Discount]]&lt;=0.5,"Medium","High")))</f>
        <v>Low</v>
      </c>
      <c r="P4619" s="1" t="str">
        <f>IF(Clean_Data[[#This Row],[Sales]]&lt;100,"Low",
IF(Clean_Data[[#This Row],[Sales]]&lt;500,"Medium","High"))</f>
        <v>Low</v>
      </c>
    </row>
    <row r="4620" spans="1:16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1">
        <v>177.536</v>
      </c>
      <c r="K4620" s="1">
        <v>4</v>
      </c>
      <c r="L4620" s="1">
        <v>0.2</v>
      </c>
      <c r="M4620" s="1">
        <v>62.137599999999999</v>
      </c>
      <c r="N4620" s="1">
        <f>Clean_Data[[#This Row],[Profit]]/Clean_Data[[#This Row],[Sales]]</f>
        <v>0.35</v>
      </c>
      <c r="O4620" s="1" t="str">
        <f>IF(Clean_Data[[#This Row],[Discount]]=0,"No Discount",
IF(Clean_Data[[#This Row],[Discount]]&lt;=0.2,"Low",
IF(Clean_Data[[#This Row],[Discount]]&lt;=0.5,"Medium","High")))</f>
        <v>Low</v>
      </c>
      <c r="P4620" s="1" t="str">
        <f>IF(Clean_Data[[#This Row],[Sales]]&lt;100,"Low",
IF(Clean_Data[[#This Row],[Sales]]&lt;500,"Medium","High"))</f>
        <v>Medium</v>
      </c>
    </row>
    <row r="4621" spans="1:16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1">
        <v>258.48</v>
      </c>
      <c r="K4621" s="1">
        <v>2</v>
      </c>
      <c r="L4621" s="1">
        <v>0.2</v>
      </c>
      <c r="M4621" s="1">
        <v>-3.2309999999999999</v>
      </c>
      <c r="N4621" s="1">
        <f>Clean_Data[[#This Row],[Profit]]/Clean_Data[[#This Row],[Sales]]</f>
        <v>-1.2499999999999999E-2</v>
      </c>
      <c r="O4621" s="1" t="str">
        <f>IF(Clean_Data[[#This Row],[Discount]]=0,"No Discount",
IF(Clean_Data[[#This Row],[Discount]]&lt;=0.2,"Low",
IF(Clean_Data[[#This Row],[Discount]]&lt;=0.5,"Medium","High")))</f>
        <v>Low</v>
      </c>
      <c r="P4621" s="1" t="str">
        <f>IF(Clean_Data[[#This Row],[Sales]]&lt;100,"Low",
IF(Clean_Data[[#This Row],[Sales]]&lt;500,"Medium","High"))</f>
        <v>Medium</v>
      </c>
    </row>
    <row r="4622" spans="1:16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1">
        <v>14.135999999999999</v>
      </c>
      <c r="K4622" s="1">
        <v>3</v>
      </c>
      <c r="L4622" s="1">
        <v>0.2</v>
      </c>
      <c r="M4622" s="1">
        <v>4.2408000000000001</v>
      </c>
      <c r="N4622" s="1">
        <f>Clean_Data[[#This Row],[Profit]]/Clean_Data[[#This Row],[Sales]]</f>
        <v>0.30000000000000004</v>
      </c>
      <c r="O4622" s="1" t="str">
        <f>IF(Clean_Data[[#This Row],[Discount]]=0,"No Discount",
IF(Clean_Data[[#This Row],[Discount]]&lt;=0.2,"Low",
IF(Clean_Data[[#This Row],[Discount]]&lt;=0.5,"Medium","High")))</f>
        <v>Low</v>
      </c>
      <c r="P4622" s="1" t="str">
        <f>IF(Clean_Data[[#This Row],[Sales]]&lt;100,"Low",
IF(Clean_Data[[#This Row],[Sales]]&lt;500,"Medium","High"))</f>
        <v>Low</v>
      </c>
    </row>
    <row r="4623" spans="1:16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1">
        <v>77.55</v>
      </c>
      <c r="K4623" s="1">
        <v>5</v>
      </c>
      <c r="L4623" s="1">
        <v>0</v>
      </c>
      <c r="M4623" s="1">
        <v>20.163</v>
      </c>
      <c r="N4623" s="1">
        <f>Clean_Data[[#This Row],[Profit]]/Clean_Data[[#This Row],[Sales]]</f>
        <v>0.26</v>
      </c>
      <c r="O4623" s="1" t="str">
        <f>IF(Clean_Data[[#This Row],[Discount]]=0,"No Discount",
IF(Clean_Data[[#This Row],[Discount]]&lt;=0.2,"Low",
IF(Clean_Data[[#This Row],[Discount]]&lt;=0.5,"Medium","High")))</f>
        <v>No Discount</v>
      </c>
      <c r="P4623" s="1" t="str">
        <f>IF(Clean_Data[[#This Row],[Sales]]&lt;100,"Low",
IF(Clean_Data[[#This Row],[Sales]]&lt;500,"Medium","High"))</f>
        <v>Low</v>
      </c>
    </row>
    <row r="4624" spans="1:16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1">
        <v>24.88</v>
      </c>
      <c r="K4624" s="1">
        <v>2</v>
      </c>
      <c r="L4624" s="1">
        <v>0</v>
      </c>
      <c r="M4624" s="1">
        <v>6.9664000000000001</v>
      </c>
      <c r="N4624" s="1">
        <f>Clean_Data[[#This Row],[Profit]]/Clean_Data[[#This Row],[Sales]]</f>
        <v>0.28000000000000003</v>
      </c>
      <c r="O4624" s="1" t="str">
        <f>IF(Clean_Data[[#This Row],[Discount]]=0,"No Discount",
IF(Clean_Data[[#This Row],[Discount]]&lt;=0.2,"Low",
IF(Clean_Data[[#This Row],[Discount]]&lt;=0.5,"Medium","High")))</f>
        <v>No Discount</v>
      </c>
      <c r="P4624" s="1" t="str">
        <f>IF(Clean_Data[[#This Row],[Sales]]&lt;100,"Low",
IF(Clean_Data[[#This Row],[Sales]]&lt;500,"Medium","High"))</f>
        <v>Low</v>
      </c>
    </row>
    <row r="4625" spans="1:16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1">
        <v>140.75</v>
      </c>
      <c r="K4625" s="1">
        <v>5</v>
      </c>
      <c r="L4625" s="1">
        <v>0</v>
      </c>
      <c r="M4625" s="1">
        <v>39.409999999999997</v>
      </c>
      <c r="N4625" s="1">
        <f>Clean_Data[[#This Row],[Profit]]/Clean_Data[[#This Row],[Sales]]</f>
        <v>0.27999999999999997</v>
      </c>
      <c r="O4625" s="1" t="str">
        <f>IF(Clean_Data[[#This Row],[Discount]]=0,"No Discount",
IF(Clean_Data[[#This Row],[Discount]]&lt;=0.2,"Low",
IF(Clean_Data[[#This Row],[Discount]]&lt;=0.5,"Medium","High")))</f>
        <v>No Discount</v>
      </c>
      <c r="P4625" s="1" t="str">
        <f>IF(Clean_Data[[#This Row],[Sales]]&lt;100,"Low",
IF(Clean_Data[[#This Row],[Sales]]&lt;500,"Medium","High"))</f>
        <v>Medium</v>
      </c>
    </row>
    <row r="4626" spans="1:16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1">
        <v>36.630000000000003</v>
      </c>
      <c r="K4626" s="1">
        <v>3</v>
      </c>
      <c r="L4626" s="1">
        <v>0</v>
      </c>
      <c r="M4626" s="1">
        <v>9.8901000000000003</v>
      </c>
      <c r="N4626" s="1">
        <f>Clean_Data[[#This Row],[Profit]]/Clean_Data[[#This Row],[Sales]]</f>
        <v>0.27</v>
      </c>
      <c r="O4626" s="1" t="str">
        <f>IF(Clean_Data[[#This Row],[Discount]]=0,"No Discount",
IF(Clean_Data[[#This Row],[Discount]]&lt;=0.2,"Low",
IF(Clean_Data[[#This Row],[Discount]]&lt;=0.5,"Medium","High")))</f>
        <v>No Discount</v>
      </c>
      <c r="P4626" s="1" t="str">
        <f>IF(Clean_Data[[#This Row],[Sales]]&lt;100,"Low",
IF(Clean_Data[[#This Row],[Sales]]&lt;500,"Medium","High"))</f>
        <v>Low</v>
      </c>
    </row>
    <row r="4627" spans="1:16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1">
        <v>17.14</v>
      </c>
      <c r="K4627" s="1">
        <v>2</v>
      </c>
      <c r="L4627" s="1">
        <v>0</v>
      </c>
      <c r="M4627" s="1">
        <v>6.1703999999999999</v>
      </c>
      <c r="N4627" s="1">
        <f>Clean_Data[[#This Row],[Profit]]/Clean_Data[[#This Row],[Sales]]</f>
        <v>0.36</v>
      </c>
      <c r="O4627" s="1" t="str">
        <f>IF(Clean_Data[[#This Row],[Discount]]=0,"No Discount",
IF(Clean_Data[[#This Row],[Discount]]&lt;=0.2,"Low",
IF(Clean_Data[[#This Row],[Discount]]&lt;=0.5,"Medium","High")))</f>
        <v>No Discount</v>
      </c>
      <c r="P4627" s="1" t="str">
        <f>IF(Clean_Data[[#This Row],[Sales]]&lt;100,"Low",
IF(Clean_Data[[#This Row],[Sales]]&lt;500,"Medium","High"))</f>
        <v>Low</v>
      </c>
    </row>
    <row r="4628" spans="1:16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1">
        <v>51.75</v>
      </c>
      <c r="K4628" s="1">
        <v>5</v>
      </c>
      <c r="L4628" s="1">
        <v>0</v>
      </c>
      <c r="M4628" s="1">
        <v>24.84</v>
      </c>
      <c r="N4628" s="1">
        <f>Clean_Data[[#This Row],[Profit]]/Clean_Data[[#This Row],[Sales]]</f>
        <v>0.48</v>
      </c>
      <c r="O4628" s="1" t="str">
        <f>IF(Clean_Data[[#This Row],[Discount]]=0,"No Discount",
IF(Clean_Data[[#This Row],[Discount]]&lt;=0.2,"Low",
IF(Clean_Data[[#This Row],[Discount]]&lt;=0.5,"Medium","High")))</f>
        <v>No Discount</v>
      </c>
      <c r="P4628" s="1" t="str">
        <f>IF(Clean_Data[[#This Row],[Sales]]&lt;100,"Low",
IF(Clean_Data[[#This Row],[Sales]]&lt;500,"Medium","High"))</f>
        <v>Low</v>
      </c>
    </row>
    <row r="4629" spans="1:16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1">
        <v>123.96</v>
      </c>
      <c r="K4629" s="1">
        <v>3</v>
      </c>
      <c r="L4629" s="1">
        <v>0</v>
      </c>
      <c r="M4629" s="1">
        <v>11.1564</v>
      </c>
      <c r="N4629" s="1">
        <f>Clean_Data[[#This Row],[Profit]]/Clean_Data[[#This Row],[Sales]]</f>
        <v>0.09</v>
      </c>
      <c r="O4629" s="1" t="str">
        <f>IF(Clean_Data[[#This Row],[Discount]]=0,"No Discount",
IF(Clean_Data[[#This Row],[Discount]]&lt;=0.2,"Low",
IF(Clean_Data[[#This Row],[Discount]]&lt;=0.5,"Medium","High")))</f>
        <v>No Discount</v>
      </c>
      <c r="P4629" s="1" t="str">
        <f>IF(Clean_Data[[#This Row],[Sales]]&lt;100,"Low",
IF(Clean_Data[[#This Row],[Sales]]&lt;500,"Medium","High"))</f>
        <v>Medium</v>
      </c>
    </row>
    <row r="4630" spans="1:16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1">
        <v>586.39800000000002</v>
      </c>
      <c r="K4630" s="1">
        <v>6</v>
      </c>
      <c r="L4630" s="1">
        <v>0.15</v>
      </c>
      <c r="M4630" s="1">
        <v>34.494</v>
      </c>
      <c r="N4630" s="1">
        <f>Clean_Data[[#This Row],[Profit]]/Clean_Data[[#This Row],[Sales]]</f>
        <v>5.8823529411764705E-2</v>
      </c>
      <c r="O4630" s="1" t="str">
        <f>IF(Clean_Data[[#This Row],[Discount]]=0,"No Discount",
IF(Clean_Data[[#This Row],[Discount]]&lt;=0.2,"Low",
IF(Clean_Data[[#This Row],[Discount]]&lt;=0.5,"Medium","High")))</f>
        <v>Low</v>
      </c>
      <c r="P4630" s="1" t="str">
        <f>IF(Clean_Data[[#This Row],[Sales]]&lt;100,"Low",
IF(Clean_Data[[#This Row],[Sales]]&lt;500,"Medium","High"))</f>
        <v>High</v>
      </c>
    </row>
    <row r="4631" spans="1:16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1">
        <v>80.98</v>
      </c>
      <c r="K4631" s="1">
        <v>1</v>
      </c>
      <c r="L4631" s="1">
        <v>0</v>
      </c>
      <c r="M4631" s="1">
        <v>3.2391999999999999</v>
      </c>
      <c r="N4631" s="1">
        <f>Clean_Data[[#This Row],[Profit]]/Clean_Data[[#This Row],[Sales]]</f>
        <v>3.9999999999999994E-2</v>
      </c>
      <c r="O4631" s="1" t="str">
        <f>IF(Clean_Data[[#This Row],[Discount]]=0,"No Discount",
IF(Clean_Data[[#This Row],[Discount]]&lt;=0.2,"Low",
IF(Clean_Data[[#This Row],[Discount]]&lt;=0.5,"Medium","High")))</f>
        <v>No Discount</v>
      </c>
      <c r="P4631" s="1" t="str">
        <f>IF(Clean_Data[[#This Row],[Sales]]&lt;100,"Low",
IF(Clean_Data[[#This Row],[Sales]]&lt;500,"Medium","High"))</f>
        <v>Low</v>
      </c>
    </row>
    <row r="4632" spans="1:16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1">
        <v>242.94</v>
      </c>
      <c r="K4632" s="1">
        <v>3</v>
      </c>
      <c r="L4632" s="1">
        <v>0</v>
      </c>
      <c r="M4632" s="1">
        <v>9.7175999999999991</v>
      </c>
      <c r="N4632" s="1">
        <f>Clean_Data[[#This Row],[Profit]]/Clean_Data[[#This Row],[Sales]]</f>
        <v>3.9999999999999994E-2</v>
      </c>
      <c r="O4632" s="1" t="str">
        <f>IF(Clean_Data[[#This Row],[Discount]]=0,"No Discount",
IF(Clean_Data[[#This Row],[Discount]]&lt;=0.2,"Low",
IF(Clean_Data[[#This Row],[Discount]]&lt;=0.5,"Medium","High")))</f>
        <v>No Discount</v>
      </c>
      <c r="P4632" s="1" t="str">
        <f>IF(Clean_Data[[#This Row],[Sales]]&lt;100,"Low",
IF(Clean_Data[[#This Row],[Sales]]&lt;500,"Medium","High"))</f>
        <v>Medium</v>
      </c>
    </row>
    <row r="4633" spans="1:16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1">
        <v>123.92</v>
      </c>
      <c r="K4633" s="1">
        <v>4</v>
      </c>
      <c r="L4633" s="1">
        <v>0</v>
      </c>
      <c r="M4633" s="1">
        <v>33.458399999999997</v>
      </c>
      <c r="N4633" s="1">
        <f>Clean_Data[[#This Row],[Profit]]/Clean_Data[[#This Row],[Sales]]</f>
        <v>0.26999999999999996</v>
      </c>
      <c r="O4633" s="1" t="str">
        <f>IF(Clean_Data[[#This Row],[Discount]]=0,"No Discount",
IF(Clean_Data[[#This Row],[Discount]]&lt;=0.2,"Low",
IF(Clean_Data[[#This Row],[Discount]]&lt;=0.5,"Medium","High")))</f>
        <v>No Discount</v>
      </c>
      <c r="P4633" s="1" t="str">
        <f>IF(Clean_Data[[#This Row],[Sales]]&lt;100,"Low",
IF(Clean_Data[[#This Row],[Sales]]&lt;500,"Medium","High"))</f>
        <v>Medium</v>
      </c>
    </row>
    <row r="4634" spans="1:16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1">
        <v>12.39</v>
      </c>
      <c r="K4634" s="1">
        <v>3</v>
      </c>
      <c r="L4634" s="1">
        <v>0</v>
      </c>
      <c r="M4634" s="1">
        <v>5.6993999999999998</v>
      </c>
      <c r="N4634" s="1">
        <f>Clean_Data[[#This Row],[Profit]]/Clean_Data[[#This Row],[Sales]]</f>
        <v>0.45999999999999996</v>
      </c>
      <c r="O4634" s="1" t="str">
        <f>IF(Clean_Data[[#This Row],[Discount]]=0,"No Discount",
IF(Clean_Data[[#This Row],[Discount]]&lt;=0.2,"Low",
IF(Clean_Data[[#This Row],[Discount]]&lt;=0.5,"Medium","High")))</f>
        <v>No Discount</v>
      </c>
      <c r="P4634" s="1" t="str">
        <f>IF(Clean_Data[[#This Row],[Sales]]&lt;100,"Low",
IF(Clean_Data[[#This Row],[Sales]]&lt;500,"Medium","High"))</f>
        <v>Low</v>
      </c>
    </row>
    <row r="4635" spans="1:16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1">
        <v>47.3</v>
      </c>
      <c r="K4635" s="1">
        <v>2</v>
      </c>
      <c r="L4635" s="1">
        <v>0</v>
      </c>
      <c r="M4635" s="1">
        <v>12.298</v>
      </c>
      <c r="N4635" s="1">
        <f>Clean_Data[[#This Row],[Profit]]/Clean_Data[[#This Row],[Sales]]</f>
        <v>0.26</v>
      </c>
      <c r="O4635" s="1" t="str">
        <f>IF(Clean_Data[[#This Row],[Discount]]=0,"No Discount",
IF(Clean_Data[[#This Row],[Discount]]&lt;=0.2,"Low",
IF(Clean_Data[[#This Row],[Discount]]&lt;=0.5,"Medium","High")))</f>
        <v>No Discount</v>
      </c>
      <c r="P4635" s="1" t="str">
        <f>IF(Clean_Data[[#This Row],[Sales]]&lt;100,"Low",
IF(Clean_Data[[#This Row],[Sales]]&lt;500,"Medium","High"))</f>
        <v>Low</v>
      </c>
    </row>
    <row r="4636" spans="1:16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1">
        <v>1599.92</v>
      </c>
      <c r="K4636" s="1">
        <v>8</v>
      </c>
      <c r="L4636" s="1">
        <v>0</v>
      </c>
      <c r="M4636" s="1">
        <v>751.9624</v>
      </c>
      <c r="N4636" s="1">
        <f>Clean_Data[[#This Row],[Profit]]/Clean_Data[[#This Row],[Sales]]</f>
        <v>0.47</v>
      </c>
      <c r="O4636" s="1" t="str">
        <f>IF(Clean_Data[[#This Row],[Discount]]=0,"No Discount",
IF(Clean_Data[[#This Row],[Discount]]&lt;=0.2,"Low",
IF(Clean_Data[[#This Row],[Discount]]&lt;=0.5,"Medium","High")))</f>
        <v>No Discount</v>
      </c>
      <c r="P4636" s="1" t="str">
        <f>IF(Clean_Data[[#This Row],[Sales]]&lt;100,"Low",
IF(Clean_Data[[#This Row],[Sales]]&lt;500,"Medium","High"))</f>
        <v>High</v>
      </c>
    </row>
    <row r="4637" spans="1:16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1">
        <v>11.09</v>
      </c>
      <c r="K4637" s="1">
        <v>1</v>
      </c>
      <c r="L4637" s="1">
        <v>0</v>
      </c>
      <c r="M4637" s="1">
        <v>5.4340999999999999</v>
      </c>
      <c r="N4637" s="1">
        <f>Clean_Data[[#This Row],[Profit]]/Clean_Data[[#This Row],[Sales]]</f>
        <v>0.49</v>
      </c>
      <c r="O4637" s="1" t="str">
        <f>IF(Clean_Data[[#This Row],[Discount]]=0,"No Discount",
IF(Clean_Data[[#This Row],[Discount]]&lt;=0.2,"Low",
IF(Clean_Data[[#This Row],[Discount]]&lt;=0.5,"Medium","High")))</f>
        <v>No Discount</v>
      </c>
      <c r="P4637" s="1" t="str">
        <f>IF(Clean_Data[[#This Row],[Sales]]&lt;100,"Low",
IF(Clean_Data[[#This Row],[Sales]]&lt;500,"Medium","High"))</f>
        <v>Low</v>
      </c>
    </row>
    <row r="4638" spans="1:16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1">
        <v>3.1680000000000001</v>
      </c>
      <c r="K4638" s="1">
        <v>4</v>
      </c>
      <c r="L4638" s="1">
        <v>0.7</v>
      </c>
      <c r="M4638" s="1">
        <v>-2.5344000000000002</v>
      </c>
      <c r="N4638" s="1">
        <f>Clean_Data[[#This Row],[Profit]]/Clean_Data[[#This Row],[Sales]]</f>
        <v>-0.8</v>
      </c>
      <c r="O4638" s="1" t="str">
        <f>IF(Clean_Data[[#This Row],[Discount]]=0,"No Discount",
IF(Clean_Data[[#This Row],[Discount]]&lt;=0.2,"Low",
IF(Clean_Data[[#This Row],[Discount]]&lt;=0.5,"Medium","High")))</f>
        <v>High</v>
      </c>
      <c r="P4638" s="1" t="str">
        <f>IF(Clean_Data[[#This Row],[Sales]]&lt;100,"Low",
IF(Clean_Data[[#This Row],[Sales]]&lt;500,"Medium","High"))</f>
        <v>Low</v>
      </c>
    </row>
    <row r="4639" spans="1:16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1">
        <v>579.13599999999997</v>
      </c>
      <c r="K4639" s="1">
        <v>4</v>
      </c>
      <c r="L4639" s="1">
        <v>0.2</v>
      </c>
      <c r="M4639" s="1">
        <v>-28.956800000000001</v>
      </c>
      <c r="N4639" s="1">
        <f>Clean_Data[[#This Row],[Profit]]/Clean_Data[[#This Row],[Sales]]</f>
        <v>-0.05</v>
      </c>
      <c r="O4639" s="1" t="str">
        <f>IF(Clean_Data[[#This Row],[Discount]]=0,"No Discount",
IF(Clean_Data[[#This Row],[Discount]]&lt;=0.2,"Low",
IF(Clean_Data[[#This Row],[Discount]]&lt;=0.5,"Medium","High")))</f>
        <v>Low</v>
      </c>
      <c r="P4639" s="1" t="str">
        <f>IF(Clean_Data[[#This Row],[Sales]]&lt;100,"Low",
IF(Clean_Data[[#This Row],[Sales]]&lt;500,"Medium","High"))</f>
        <v>High</v>
      </c>
    </row>
    <row r="4640" spans="1:16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1">
        <v>6.3680000000000003</v>
      </c>
      <c r="K4640" s="1">
        <v>2</v>
      </c>
      <c r="L4640" s="1">
        <v>0.2</v>
      </c>
      <c r="M4640" s="1">
        <v>2.1492</v>
      </c>
      <c r="N4640" s="1">
        <f>Clean_Data[[#This Row],[Profit]]/Clean_Data[[#This Row],[Sales]]</f>
        <v>0.33749999999999997</v>
      </c>
      <c r="O4640" s="1" t="str">
        <f>IF(Clean_Data[[#This Row],[Discount]]=0,"No Discount",
IF(Clean_Data[[#This Row],[Discount]]&lt;=0.2,"Low",
IF(Clean_Data[[#This Row],[Discount]]&lt;=0.5,"Medium","High")))</f>
        <v>Low</v>
      </c>
      <c r="P4640" s="1" t="str">
        <f>IF(Clean_Data[[#This Row],[Sales]]&lt;100,"Low",
IF(Clean_Data[[#This Row],[Sales]]&lt;500,"Medium","High"))</f>
        <v>Low</v>
      </c>
    </row>
    <row r="4641" spans="1:16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1">
        <v>558.4</v>
      </c>
      <c r="K4641" s="1">
        <v>2</v>
      </c>
      <c r="L4641" s="1">
        <v>0.2</v>
      </c>
      <c r="M4641" s="1">
        <v>41.88</v>
      </c>
      <c r="N4641" s="1">
        <f>Clean_Data[[#This Row],[Profit]]/Clean_Data[[#This Row],[Sales]]</f>
        <v>7.5000000000000011E-2</v>
      </c>
      <c r="O4641" s="1" t="str">
        <f>IF(Clean_Data[[#This Row],[Discount]]=0,"No Discount",
IF(Clean_Data[[#This Row],[Discount]]&lt;=0.2,"Low",
IF(Clean_Data[[#This Row],[Discount]]&lt;=0.5,"Medium","High")))</f>
        <v>Low</v>
      </c>
      <c r="P4641" s="1" t="str">
        <f>IF(Clean_Data[[#This Row],[Sales]]&lt;100,"Low",
IF(Clean_Data[[#This Row],[Sales]]&lt;500,"Medium","High"))</f>
        <v>High</v>
      </c>
    </row>
    <row r="4642" spans="1:16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1">
        <v>145.76400000000001</v>
      </c>
      <c r="K4642" s="1">
        <v>2</v>
      </c>
      <c r="L4642" s="1">
        <v>0.1</v>
      </c>
      <c r="M4642" s="1">
        <v>-8.0980000000000008</v>
      </c>
      <c r="N4642" s="1">
        <f>Clean_Data[[#This Row],[Profit]]/Clean_Data[[#This Row],[Sales]]</f>
        <v>-5.5555555555555559E-2</v>
      </c>
      <c r="O4642" s="1" t="str">
        <f>IF(Clean_Data[[#This Row],[Discount]]=0,"No Discount",
IF(Clean_Data[[#This Row],[Discount]]&lt;=0.2,"Low",
IF(Clean_Data[[#This Row],[Discount]]&lt;=0.5,"Medium","High")))</f>
        <v>Low</v>
      </c>
      <c r="P4642" s="1" t="str">
        <f>IF(Clean_Data[[#This Row],[Sales]]&lt;100,"Low",
IF(Clean_Data[[#This Row],[Sales]]&lt;500,"Medium","High"))</f>
        <v>Medium</v>
      </c>
    </row>
    <row r="4643" spans="1:16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1">
        <v>13.62</v>
      </c>
      <c r="K4643" s="1">
        <v>3</v>
      </c>
      <c r="L4643" s="1">
        <v>0</v>
      </c>
      <c r="M4643" s="1">
        <v>6.1289999999999996</v>
      </c>
      <c r="N4643" s="1">
        <f>Clean_Data[[#This Row],[Profit]]/Clean_Data[[#This Row],[Sales]]</f>
        <v>0.45</v>
      </c>
      <c r="O4643" s="1" t="str">
        <f>IF(Clean_Data[[#This Row],[Discount]]=0,"No Discount",
IF(Clean_Data[[#This Row],[Discount]]&lt;=0.2,"Low",
IF(Clean_Data[[#This Row],[Discount]]&lt;=0.5,"Medium","High")))</f>
        <v>No Discount</v>
      </c>
      <c r="P4643" s="1" t="str">
        <f>IF(Clean_Data[[#This Row],[Sales]]&lt;100,"Low",
IF(Clean_Data[[#This Row],[Sales]]&lt;500,"Medium","High"))</f>
        <v>Low</v>
      </c>
    </row>
    <row r="4644" spans="1:16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1">
        <v>434.64600000000002</v>
      </c>
      <c r="K4644" s="1">
        <v>3</v>
      </c>
      <c r="L4644" s="1">
        <v>0.1</v>
      </c>
      <c r="M4644" s="1">
        <v>62.782200000000003</v>
      </c>
      <c r="N4644" s="1">
        <f>Clean_Data[[#This Row],[Profit]]/Clean_Data[[#This Row],[Sales]]</f>
        <v>0.14444444444444446</v>
      </c>
      <c r="O4644" s="1" t="str">
        <f>IF(Clean_Data[[#This Row],[Discount]]=0,"No Discount",
IF(Clean_Data[[#This Row],[Discount]]&lt;=0.2,"Low",
IF(Clean_Data[[#This Row],[Discount]]&lt;=0.5,"Medium","High")))</f>
        <v>Low</v>
      </c>
      <c r="P4644" s="1" t="str">
        <f>IF(Clean_Data[[#This Row],[Sales]]&lt;100,"Low",
IF(Clean_Data[[#This Row],[Sales]]&lt;500,"Medium","High"))</f>
        <v>Medium</v>
      </c>
    </row>
    <row r="4645" spans="1:16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1">
        <v>440.19</v>
      </c>
      <c r="K4645" s="1">
        <v>9</v>
      </c>
      <c r="L4645" s="1">
        <v>0</v>
      </c>
      <c r="M4645" s="1">
        <v>206.88929999999999</v>
      </c>
      <c r="N4645" s="1">
        <f>Clean_Data[[#This Row],[Profit]]/Clean_Data[[#This Row],[Sales]]</f>
        <v>0.47</v>
      </c>
      <c r="O4645" s="1" t="str">
        <f>IF(Clean_Data[[#This Row],[Discount]]=0,"No Discount",
IF(Clean_Data[[#This Row],[Discount]]&lt;=0.2,"Low",
IF(Clean_Data[[#This Row],[Discount]]&lt;=0.5,"Medium","High")))</f>
        <v>No Discount</v>
      </c>
      <c r="P4645" s="1" t="str">
        <f>IF(Clean_Data[[#This Row],[Sales]]&lt;100,"Low",
IF(Clean_Data[[#This Row],[Sales]]&lt;500,"Medium","High"))</f>
        <v>Medium</v>
      </c>
    </row>
    <row r="4646" spans="1:16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1">
        <v>64.400000000000006</v>
      </c>
      <c r="K4646" s="1">
        <v>5</v>
      </c>
      <c r="L4646" s="1">
        <v>0</v>
      </c>
      <c r="M4646" s="1">
        <v>1.9319999999999999</v>
      </c>
      <c r="N4646" s="1">
        <f>Clean_Data[[#This Row],[Profit]]/Clean_Data[[#This Row],[Sales]]</f>
        <v>2.9999999999999995E-2</v>
      </c>
      <c r="O4646" s="1" t="str">
        <f>IF(Clean_Data[[#This Row],[Discount]]=0,"No Discount",
IF(Clean_Data[[#This Row],[Discount]]&lt;=0.2,"Low",
IF(Clean_Data[[#This Row],[Discount]]&lt;=0.5,"Medium","High")))</f>
        <v>No Discount</v>
      </c>
      <c r="P4646" s="1" t="str">
        <f>IF(Clean_Data[[#This Row],[Sales]]&lt;100,"Low",
IF(Clean_Data[[#This Row],[Sales]]&lt;500,"Medium","High"))</f>
        <v>Low</v>
      </c>
    </row>
    <row r="4647" spans="1:16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1">
        <v>244.55</v>
      </c>
      <c r="K4647" s="1">
        <v>5</v>
      </c>
      <c r="L4647" s="1">
        <v>0</v>
      </c>
      <c r="M4647" s="1">
        <v>114.9385</v>
      </c>
      <c r="N4647" s="1">
        <f>Clean_Data[[#This Row],[Profit]]/Clean_Data[[#This Row],[Sales]]</f>
        <v>0.47</v>
      </c>
      <c r="O4647" s="1" t="str">
        <f>IF(Clean_Data[[#This Row],[Discount]]=0,"No Discount",
IF(Clean_Data[[#This Row],[Discount]]&lt;=0.2,"Low",
IF(Clean_Data[[#This Row],[Discount]]&lt;=0.5,"Medium","High")))</f>
        <v>No Discount</v>
      </c>
      <c r="P4647" s="1" t="str">
        <f>IF(Clean_Data[[#This Row],[Sales]]&lt;100,"Low",
IF(Clean_Data[[#This Row],[Sales]]&lt;500,"Medium","High"))</f>
        <v>Medium</v>
      </c>
    </row>
    <row r="4648" spans="1:16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1">
        <v>195.76</v>
      </c>
      <c r="K4648" s="1">
        <v>4</v>
      </c>
      <c r="L4648" s="1">
        <v>0</v>
      </c>
      <c r="M4648" s="1">
        <v>97.88</v>
      </c>
      <c r="N4648" s="1">
        <f>Clean_Data[[#This Row],[Profit]]/Clean_Data[[#This Row],[Sales]]</f>
        <v>0.5</v>
      </c>
      <c r="O4648" s="1" t="str">
        <f>IF(Clean_Data[[#This Row],[Discount]]=0,"No Discount",
IF(Clean_Data[[#This Row],[Discount]]&lt;=0.2,"Low",
IF(Clean_Data[[#This Row],[Discount]]&lt;=0.5,"Medium","High")))</f>
        <v>No Discount</v>
      </c>
      <c r="P4648" s="1" t="str">
        <f>IF(Clean_Data[[#This Row],[Sales]]&lt;100,"Low",
IF(Clean_Data[[#This Row],[Sales]]&lt;500,"Medium","High"))</f>
        <v>Medium</v>
      </c>
    </row>
    <row r="4649" spans="1:16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1">
        <v>11.76</v>
      </c>
      <c r="K4649" s="1">
        <v>2</v>
      </c>
      <c r="L4649" s="1">
        <v>0</v>
      </c>
      <c r="M4649" s="1">
        <v>5.7624000000000004</v>
      </c>
      <c r="N4649" s="1">
        <f>Clean_Data[[#This Row],[Profit]]/Clean_Data[[#This Row],[Sales]]</f>
        <v>0.49000000000000005</v>
      </c>
      <c r="O4649" s="1" t="str">
        <f>IF(Clean_Data[[#This Row],[Discount]]=0,"No Discount",
IF(Clean_Data[[#This Row],[Discount]]&lt;=0.2,"Low",
IF(Clean_Data[[#This Row],[Discount]]&lt;=0.5,"Medium","High")))</f>
        <v>No Discount</v>
      </c>
      <c r="P4649" s="1" t="str">
        <f>IF(Clean_Data[[#This Row],[Sales]]&lt;100,"Low",
IF(Clean_Data[[#This Row],[Sales]]&lt;500,"Medium","High"))</f>
        <v>Low</v>
      </c>
    </row>
    <row r="4650" spans="1:16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1">
        <v>166.45</v>
      </c>
      <c r="K4650" s="1">
        <v>5</v>
      </c>
      <c r="L4650" s="1">
        <v>0</v>
      </c>
      <c r="M4650" s="1">
        <v>39.948</v>
      </c>
      <c r="N4650" s="1">
        <f>Clean_Data[[#This Row],[Profit]]/Clean_Data[[#This Row],[Sales]]</f>
        <v>0.24000000000000002</v>
      </c>
      <c r="O4650" s="1" t="str">
        <f>IF(Clean_Data[[#This Row],[Discount]]=0,"No Discount",
IF(Clean_Data[[#This Row],[Discount]]&lt;=0.2,"Low",
IF(Clean_Data[[#This Row],[Discount]]&lt;=0.5,"Medium","High")))</f>
        <v>No Discount</v>
      </c>
      <c r="P4650" s="1" t="str">
        <f>IF(Clean_Data[[#This Row],[Sales]]&lt;100,"Low",
IF(Clean_Data[[#This Row],[Sales]]&lt;500,"Medium","High"))</f>
        <v>Medium</v>
      </c>
    </row>
    <row r="4651" spans="1:16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1">
        <v>2.88</v>
      </c>
      <c r="K4651" s="1">
        <v>1</v>
      </c>
      <c r="L4651" s="1">
        <v>0</v>
      </c>
      <c r="M4651" s="1">
        <v>1.3535999999999999</v>
      </c>
      <c r="N4651" s="1">
        <f>Clean_Data[[#This Row],[Profit]]/Clean_Data[[#This Row],[Sales]]</f>
        <v>0.47</v>
      </c>
      <c r="O4651" s="1" t="str">
        <f>IF(Clean_Data[[#This Row],[Discount]]=0,"No Discount",
IF(Clean_Data[[#This Row],[Discount]]&lt;=0.2,"Low",
IF(Clean_Data[[#This Row],[Discount]]&lt;=0.5,"Medium","High")))</f>
        <v>No Discount</v>
      </c>
      <c r="P4651" s="1" t="str">
        <f>IF(Clean_Data[[#This Row],[Sales]]&lt;100,"Low",
IF(Clean_Data[[#This Row],[Sales]]&lt;500,"Medium","High"))</f>
        <v>Low</v>
      </c>
    </row>
    <row r="4652" spans="1:16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1">
        <v>45.247999999999998</v>
      </c>
      <c r="K4652" s="1">
        <v>2</v>
      </c>
      <c r="L4652" s="1">
        <v>0.2</v>
      </c>
      <c r="M4652" s="1">
        <v>3.9592000000000001</v>
      </c>
      <c r="N4652" s="1">
        <f>Clean_Data[[#This Row],[Profit]]/Clean_Data[[#This Row],[Sales]]</f>
        <v>8.7500000000000008E-2</v>
      </c>
      <c r="O4652" s="1" t="str">
        <f>IF(Clean_Data[[#This Row],[Discount]]=0,"No Discount",
IF(Clean_Data[[#This Row],[Discount]]&lt;=0.2,"Low",
IF(Clean_Data[[#This Row],[Discount]]&lt;=0.5,"Medium","High")))</f>
        <v>Low</v>
      </c>
      <c r="P4652" s="1" t="str">
        <f>IF(Clean_Data[[#This Row],[Sales]]&lt;100,"Low",
IF(Clean_Data[[#This Row],[Sales]]&lt;500,"Medium","High"))</f>
        <v>Low</v>
      </c>
    </row>
    <row r="4653" spans="1:16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1">
        <v>59.904000000000003</v>
      </c>
      <c r="K4653" s="1">
        <v>2</v>
      </c>
      <c r="L4653" s="1">
        <v>0.2</v>
      </c>
      <c r="M4653" s="1">
        <v>14.2272</v>
      </c>
      <c r="N4653" s="1">
        <f>Clean_Data[[#This Row],[Profit]]/Clean_Data[[#This Row],[Sales]]</f>
        <v>0.23749999999999999</v>
      </c>
      <c r="O4653" s="1" t="str">
        <f>IF(Clean_Data[[#This Row],[Discount]]=0,"No Discount",
IF(Clean_Data[[#This Row],[Discount]]&lt;=0.2,"Low",
IF(Clean_Data[[#This Row],[Discount]]&lt;=0.5,"Medium","High")))</f>
        <v>Low</v>
      </c>
      <c r="P4653" s="1" t="str">
        <f>IF(Clean_Data[[#This Row],[Sales]]&lt;100,"Low",
IF(Clean_Data[[#This Row],[Sales]]&lt;500,"Medium","High"))</f>
        <v>Low</v>
      </c>
    </row>
    <row r="4654" spans="1:16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1">
        <v>23.696000000000002</v>
      </c>
      <c r="K4654" s="1">
        <v>2</v>
      </c>
      <c r="L4654" s="1">
        <v>0.2</v>
      </c>
      <c r="M4654" s="1">
        <v>6.5164</v>
      </c>
      <c r="N4654" s="1">
        <f>Clean_Data[[#This Row],[Profit]]/Clean_Data[[#This Row],[Sales]]</f>
        <v>0.27499999999999997</v>
      </c>
      <c r="O4654" s="1" t="str">
        <f>IF(Clean_Data[[#This Row],[Discount]]=0,"No Discount",
IF(Clean_Data[[#This Row],[Discount]]&lt;=0.2,"Low",
IF(Clean_Data[[#This Row],[Discount]]&lt;=0.5,"Medium","High")))</f>
        <v>Low</v>
      </c>
      <c r="P4654" s="1" t="str">
        <f>IF(Clean_Data[[#This Row],[Sales]]&lt;100,"Low",
IF(Clean_Data[[#This Row],[Sales]]&lt;500,"Medium","High"))</f>
        <v>Low</v>
      </c>
    </row>
    <row r="4655" spans="1:16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1">
        <v>7.968</v>
      </c>
      <c r="K4655" s="1">
        <v>2</v>
      </c>
      <c r="L4655" s="1">
        <v>0.2</v>
      </c>
      <c r="M4655" s="1">
        <v>2.8883999999999999</v>
      </c>
      <c r="N4655" s="1">
        <f>Clean_Data[[#This Row],[Profit]]/Clean_Data[[#This Row],[Sales]]</f>
        <v>0.36249999999999999</v>
      </c>
      <c r="O4655" s="1" t="str">
        <f>IF(Clean_Data[[#This Row],[Discount]]=0,"No Discount",
IF(Clean_Data[[#This Row],[Discount]]&lt;=0.2,"Low",
IF(Clean_Data[[#This Row],[Discount]]&lt;=0.5,"Medium","High")))</f>
        <v>Low</v>
      </c>
      <c r="P4655" s="1" t="str">
        <f>IF(Clean_Data[[#This Row],[Sales]]&lt;100,"Low",
IF(Clean_Data[[#This Row],[Sales]]&lt;500,"Medium","High"))</f>
        <v>Low</v>
      </c>
    </row>
    <row r="4656" spans="1:16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1">
        <v>18.2</v>
      </c>
      <c r="K4656" s="1">
        <v>7</v>
      </c>
      <c r="L4656" s="1">
        <v>0.2</v>
      </c>
      <c r="M4656" s="1">
        <v>2.0474999999999999</v>
      </c>
      <c r="N4656" s="1">
        <f>Clean_Data[[#This Row],[Profit]]/Clean_Data[[#This Row],[Sales]]</f>
        <v>0.1125</v>
      </c>
      <c r="O4656" s="1" t="str">
        <f>IF(Clean_Data[[#This Row],[Discount]]=0,"No Discount",
IF(Clean_Data[[#This Row],[Discount]]&lt;=0.2,"Low",
IF(Clean_Data[[#This Row],[Discount]]&lt;=0.5,"Medium","High")))</f>
        <v>Low</v>
      </c>
      <c r="P4656" s="1" t="str">
        <f>IF(Clean_Data[[#This Row],[Sales]]&lt;100,"Low",
IF(Clean_Data[[#This Row],[Sales]]&lt;500,"Medium","High"))</f>
        <v>Low</v>
      </c>
    </row>
    <row r="4657" spans="1:16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1">
        <v>27.552</v>
      </c>
      <c r="K4657" s="1">
        <v>3</v>
      </c>
      <c r="L4657" s="1">
        <v>0.2</v>
      </c>
      <c r="M4657" s="1">
        <v>-0.34439999999999998</v>
      </c>
      <c r="N4657" s="1">
        <f>Clean_Data[[#This Row],[Profit]]/Clean_Data[[#This Row],[Sales]]</f>
        <v>-1.2499999999999999E-2</v>
      </c>
      <c r="O4657" s="1" t="str">
        <f>IF(Clean_Data[[#This Row],[Discount]]=0,"No Discount",
IF(Clean_Data[[#This Row],[Discount]]&lt;=0.2,"Low",
IF(Clean_Data[[#This Row],[Discount]]&lt;=0.5,"Medium","High")))</f>
        <v>Low</v>
      </c>
      <c r="P4657" s="1" t="str">
        <f>IF(Clean_Data[[#This Row],[Sales]]&lt;100,"Low",
IF(Clean_Data[[#This Row],[Sales]]&lt;500,"Medium","High"))</f>
        <v>Low</v>
      </c>
    </row>
    <row r="4658" spans="1:16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1">
        <v>844.11599999999999</v>
      </c>
      <c r="K4658" s="1">
        <v>6</v>
      </c>
      <c r="L4658" s="1">
        <v>0.3</v>
      </c>
      <c r="M4658" s="1">
        <v>-36.176400000000001</v>
      </c>
      <c r="N4658" s="1">
        <f>Clean_Data[[#This Row],[Profit]]/Clean_Data[[#This Row],[Sales]]</f>
        <v>-4.2857142857142858E-2</v>
      </c>
      <c r="O4658" s="1" t="str">
        <f>IF(Clean_Data[[#This Row],[Discount]]=0,"No Discount",
IF(Clean_Data[[#This Row],[Discount]]&lt;=0.2,"Low",
IF(Clean_Data[[#This Row],[Discount]]&lt;=0.5,"Medium","High")))</f>
        <v>Medium</v>
      </c>
      <c r="P4658" s="1" t="str">
        <f>IF(Clean_Data[[#This Row],[Sales]]&lt;100,"Low",
IF(Clean_Data[[#This Row],[Sales]]&lt;500,"Medium","High"))</f>
        <v>High</v>
      </c>
    </row>
    <row r="4659" spans="1:16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1">
        <v>76.751999999999995</v>
      </c>
      <c r="K4659" s="1">
        <v>3</v>
      </c>
      <c r="L4659" s="1">
        <v>0.2</v>
      </c>
      <c r="M4659" s="1">
        <v>-9.5939999999999994</v>
      </c>
      <c r="N4659" s="1">
        <f>Clean_Data[[#This Row],[Profit]]/Clean_Data[[#This Row],[Sales]]</f>
        <v>-0.125</v>
      </c>
      <c r="O4659" s="1" t="str">
        <f>IF(Clean_Data[[#This Row],[Discount]]=0,"No Discount",
IF(Clean_Data[[#This Row],[Discount]]&lt;=0.2,"Low",
IF(Clean_Data[[#This Row],[Discount]]&lt;=0.5,"Medium","High")))</f>
        <v>Low</v>
      </c>
      <c r="P4659" s="1" t="str">
        <f>IF(Clean_Data[[#This Row],[Sales]]&lt;100,"Low",
IF(Clean_Data[[#This Row],[Sales]]&lt;500,"Medium","High"))</f>
        <v>Low</v>
      </c>
    </row>
    <row r="4660" spans="1:16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1">
        <v>3</v>
      </c>
      <c r="K4660" s="1">
        <v>1</v>
      </c>
      <c r="L4660" s="1">
        <v>0.2</v>
      </c>
      <c r="M4660" s="1">
        <v>1.05</v>
      </c>
      <c r="N4660" s="1">
        <f>Clean_Data[[#This Row],[Profit]]/Clean_Data[[#This Row],[Sales]]</f>
        <v>0.35000000000000003</v>
      </c>
      <c r="O4660" s="1" t="str">
        <f>IF(Clean_Data[[#This Row],[Discount]]=0,"No Discount",
IF(Clean_Data[[#This Row],[Discount]]&lt;=0.2,"Low",
IF(Clean_Data[[#This Row],[Discount]]&lt;=0.5,"Medium","High")))</f>
        <v>Low</v>
      </c>
      <c r="P4660" s="1" t="str">
        <f>IF(Clean_Data[[#This Row],[Sales]]&lt;100,"Low",
IF(Clean_Data[[#This Row],[Sales]]&lt;500,"Medium","High"))</f>
        <v>Low</v>
      </c>
    </row>
    <row r="4661" spans="1:16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1">
        <v>7.5060000000000002</v>
      </c>
      <c r="K4661" s="1">
        <v>9</v>
      </c>
      <c r="L4661" s="1">
        <v>0.7</v>
      </c>
      <c r="M4661" s="1">
        <v>-6.0048000000000004</v>
      </c>
      <c r="N4661" s="1">
        <f>Clean_Data[[#This Row],[Profit]]/Clean_Data[[#This Row],[Sales]]</f>
        <v>-0.8</v>
      </c>
      <c r="O4661" s="1" t="str">
        <f>IF(Clean_Data[[#This Row],[Discount]]=0,"No Discount",
IF(Clean_Data[[#This Row],[Discount]]&lt;=0.2,"Low",
IF(Clean_Data[[#This Row],[Discount]]&lt;=0.5,"Medium","High")))</f>
        <v>High</v>
      </c>
      <c r="P4661" s="1" t="str">
        <f>IF(Clean_Data[[#This Row],[Sales]]&lt;100,"Low",
IF(Clean_Data[[#This Row],[Sales]]&lt;500,"Medium","High"))</f>
        <v>Low</v>
      </c>
    </row>
    <row r="4662" spans="1:16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1">
        <v>16.559999999999999</v>
      </c>
      <c r="K4662" s="1">
        <v>2</v>
      </c>
      <c r="L4662" s="1">
        <v>0.2</v>
      </c>
      <c r="M4662" s="1">
        <v>5.7960000000000003</v>
      </c>
      <c r="N4662" s="1">
        <f>Clean_Data[[#This Row],[Profit]]/Clean_Data[[#This Row],[Sales]]</f>
        <v>0.35000000000000003</v>
      </c>
      <c r="O4662" s="1" t="str">
        <f>IF(Clean_Data[[#This Row],[Discount]]=0,"No Discount",
IF(Clean_Data[[#This Row],[Discount]]&lt;=0.2,"Low",
IF(Clean_Data[[#This Row],[Discount]]&lt;=0.5,"Medium","High")))</f>
        <v>Low</v>
      </c>
      <c r="P4662" s="1" t="str">
        <f>IF(Clean_Data[[#This Row],[Sales]]&lt;100,"Low",
IF(Clean_Data[[#This Row],[Sales]]&lt;500,"Medium","High"))</f>
        <v>Low</v>
      </c>
    </row>
    <row r="4663" spans="1:16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1">
        <v>79.92</v>
      </c>
      <c r="K4663" s="1">
        <v>4</v>
      </c>
      <c r="L4663" s="1">
        <v>0</v>
      </c>
      <c r="M4663" s="1">
        <v>34.365600000000001</v>
      </c>
      <c r="N4663" s="1">
        <f>Clean_Data[[#This Row],[Profit]]/Clean_Data[[#This Row],[Sales]]</f>
        <v>0.43</v>
      </c>
      <c r="O4663" s="1" t="str">
        <f>IF(Clean_Data[[#This Row],[Discount]]=0,"No Discount",
IF(Clean_Data[[#This Row],[Discount]]&lt;=0.2,"Low",
IF(Clean_Data[[#This Row],[Discount]]&lt;=0.5,"Medium","High")))</f>
        <v>No Discount</v>
      </c>
      <c r="P4663" s="1" t="str">
        <f>IF(Clean_Data[[#This Row],[Sales]]&lt;100,"Low",
IF(Clean_Data[[#This Row],[Sales]]&lt;500,"Medium","High"))</f>
        <v>Low</v>
      </c>
    </row>
    <row r="4664" spans="1:16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1">
        <v>69.98</v>
      </c>
      <c r="K4664" s="1">
        <v>2</v>
      </c>
      <c r="L4664" s="1">
        <v>0</v>
      </c>
      <c r="M4664" s="1">
        <v>13.296200000000001</v>
      </c>
      <c r="N4664" s="1">
        <f>Clean_Data[[#This Row],[Profit]]/Clean_Data[[#This Row],[Sales]]</f>
        <v>0.19</v>
      </c>
      <c r="O4664" s="1" t="str">
        <f>IF(Clean_Data[[#This Row],[Discount]]=0,"No Discount",
IF(Clean_Data[[#This Row],[Discount]]&lt;=0.2,"Low",
IF(Clean_Data[[#This Row],[Discount]]&lt;=0.5,"Medium","High")))</f>
        <v>No Discount</v>
      </c>
      <c r="P4664" s="1" t="str">
        <f>IF(Clean_Data[[#This Row],[Sales]]&lt;100,"Low",
IF(Clean_Data[[#This Row],[Sales]]&lt;500,"Medium","High"))</f>
        <v>Low</v>
      </c>
    </row>
    <row r="4665" spans="1:16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1">
        <v>11.06</v>
      </c>
      <c r="K4665" s="1">
        <v>10</v>
      </c>
      <c r="L4665" s="1">
        <v>0.8</v>
      </c>
      <c r="M4665" s="1">
        <v>-18.802</v>
      </c>
      <c r="N4665" s="1">
        <f>Clean_Data[[#This Row],[Profit]]/Clean_Data[[#This Row],[Sales]]</f>
        <v>-1.7</v>
      </c>
      <c r="O4665" s="1" t="str">
        <f>IF(Clean_Data[[#This Row],[Discount]]=0,"No Discount",
IF(Clean_Data[[#This Row],[Discount]]&lt;=0.2,"Low",
IF(Clean_Data[[#This Row],[Discount]]&lt;=0.5,"Medium","High")))</f>
        <v>High</v>
      </c>
      <c r="P4665" s="1" t="str">
        <f>IF(Clean_Data[[#This Row],[Sales]]&lt;100,"Low",
IF(Clean_Data[[#This Row],[Sales]]&lt;500,"Medium","High"))</f>
        <v>Low</v>
      </c>
    </row>
    <row r="4666" spans="1:16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1">
        <v>623.46479999999997</v>
      </c>
      <c r="K4666" s="1">
        <v>7</v>
      </c>
      <c r="L4666" s="1">
        <v>0.32</v>
      </c>
      <c r="M4666" s="1">
        <v>-119.1918</v>
      </c>
      <c r="N4666" s="1">
        <f>Clean_Data[[#This Row],[Profit]]/Clean_Data[[#This Row],[Sales]]</f>
        <v>-0.19117647058823531</v>
      </c>
      <c r="O4666" s="1" t="str">
        <f>IF(Clean_Data[[#This Row],[Discount]]=0,"No Discount",
IF(Clean_Data[[#This Row],[Discount]]&lt;=0.2,"Low",
IF(Clean_Data[[#This Row],[Discount]]&lt;=0.5,"Medium","High")))</f>
        <v>Medium</v>
      </c>
      <c r="P4666" s="1" t="str">
        <f>IF(Clean_Data[[#This Row],[Sales]]&lt;100,"Low",
IF(Clean_Data[[#This Row],[Sales]]&lt;500,"Medium","High"))</f>
        <v>High</v>
      </c>
    </row>
    <row r="4667" spans="1:16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1">
        <v>772.68</v>
      </c>
      <c r="K4667" s="1">
        <v>5</v>
      </c>
      <c r="L4667" s="1">
        <v>0.2</v>
      </c>
      <c r="M4667" s="1">
        <v>-57.951000000000001</v>
      </c>
      <c r="N4667" s="1">
        <f>Clean_Data[[#This Row],[Profit]]/Clean_Data[[#This Row],[Sales]]</f>
        <v>-7.5000000000000011E-2</v>
      </c>
      <c r="O4667" s="1" t="str">
        <f>IF(Clean_Data[[#This Row],[Discount]]=0,"No Discount",
IF(Clean_Data[[#This Row],[Discount]]&lt;=0.2,"Low",
IF(Clean_Data[[#This Row],[Discount]]&lt;=0.5,"Medium","High")))</f>
        <v>Low</v>
      </c>
      <c r="P4667" s="1" t="str">
        <f>IF(Clean_Data[[#This Row],[Sales]]&lt;100,"Low",
IF(Clean_Data[[#This Row],[Sales]]&lt;500,"Medium","High"))</f>
        <v>High</v>
      </c>
    </row>
    <row r="4668" spans="1:16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1">
        <v>283.14</v>
      </c>
      <c r="K4668" s="1">
        <v>4</v>
      </c>
      <c r="L4668" s="1">
        <v>0.1</v>
      </c>
      <c r="M4668" s="1">
        <v>72.358000000000004</v>
      </c>
      <c r="N4668" s="1">
        <f>Clean_Data[[#This Row],[Profit]]/Clean_Data[[#This Row],[Sales]]</f>
        <v>0.25555555555555559</v>
      </c>
      <c r="O4668" s="1" t="str">
        <f>IF(Clean_Data[[#This Row],[Discount]]=0,"No Discount",
IF(Clean_Data[[#This Row],[Discount]]&lt;=0.2,"Low",
IF(Clean_Data[[#This Row],[Discount]]&lt;=0.5,"Medium","High")))</f>
        <v>Low</v>
      </c>
      <c r="P4668" s="1" t="str">
        <f>IF(Clean_Data[[#This Row],[Sales]]&lt;100,"Low",
IF(Clean_Data[[#This Row],[Sales]]&lt;500,"Medium","High"))</f>
        <v>Medium</v>
      </c>
    </row>
    <row r="4669" spans="1:16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1">
        <v>635.96</v>
      </c>
      <c r="K4669" s="1">
        <v>4</v>
      </c>
      <c r="L4669" s="1">
        <v>0</v>
      </c>
      <c r="M4669" s="1">
        <v>165.34960000000001</v>
      </c>
      <c r="N4669" s="1">
        <f>Clean_Data[[#This Row],[Profit]]/Clean_Data[[#This Row],[Sales]]</f>
        <v>0.26</v>
      </c>
      <c r="O4669" s="1" t="str">
        <f>IF(Clean_Data[[#This Row],[Discount]]=0,"No Discount",
IF(Clean_Data[[#This Row],[Discount]]&lt;=0.2,"Low",
IF(Clean_Data[[#This Row],[Discount]]&lt;=0.5,"Medium","High")))</f>
        <v>No Discount</v>
      </c>
      <c r="P4669" s="1" t="str">
        <f>IF(Clean_Data[[#This Row],[Sales]]&lt;100,"Low",
IF(Clean_Data[[#This Row],[Sales]]&lt;500,"Medium","High"))</f>
        <v>High</v>
      </c>
    </row>
    <row r="4670" spans="1:16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1">
        <v>118.99</v>
      </c>
      <c r="K4670" s="1">
        <v>1</v>
      </c>
      <c r="L4670" s="1">
        <v>0</v>
      </c>
      <c r="M4670" s="1">
        <v>33.3172</v>
      </c>
      <c r="N4670" s="1">
        <f>Clean_Data[[#This Row],[Profit]]/Clean_Data[[#This Row],[Sales]]</f>
        <v>0.28000000000000003</v>
      </c>
      <c r="O4670" s="1" t="str">
        <f>IF(Clean_Data[[#This Row],[Discount]]=0,"No Discount",
IF(Clean_Data[[#This Row],[Discount]]&lt;=0.2,"Low",
IF(Clean_Data[[#This Row],[Discount]]&lt;=0.5,"Medium","High")))</f>
        <v>No Discount</v>
      </c>
      <c r="P4670" s="1" t="str">
        <f>IF(Clean_Data[[#This Row],[Sales]]&lt;100,"Low",
IF(Clean_Data[[#This Row],[Sales]]&lt;500,"Medium","High"))</f>
        <v>Medium</v>
      </c>
    </row>
    <row r="4671" spans="1:16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1">
        <v>272.94</v>
      </c>
      <c r="K4671" s="1">
        <v>3</v>
      </c>
      <c r="L4671" s="1">
        <v>0</v>
      </c>
      <c r="M4671" s="1">
        <v>30.023399999999999</v>
      </c>
      <c r="N4671" s="1">
        <f>Clean_Data[[#This Row],[Profit]]/Clean_Data[[#This Row],[Sales]]</f>
        <v>0.11</v>
      </c>
      <c r="O4671" s="1" t="str">
        <f>IF(Clean_Data[[#This Row],[Discount]]=0,"No Discount",
IF(Clean_Data[[#This Row],[Discount]]&lt;=0.2,"Low",
IF(Clean_Data[[#This Row],[Discount]]&lt;=0.5,"Medium","High")))</f>
        <v>No Discount</v>
      </c>
      <c r="P4671" s="1" t="str">
        <f>IF(Clean_Data[[#This Row],[Sales]]&lt;100,"Low",
IF(Clean_Data[[#This Row],[Sales]]&lt;500,"Medium","High"))</f>
        <v>Medium</v>
      </c>
    </row>
    <row r="4672" spans="1:16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1">
        <v>15.007999999999999</v>
      </c>
      <c r="K4672" s="1">
        <v>2</v>
      </c>
      <c r="L4672" s="1">
        <v>0.2</v>
      </c>
      <c r="M4672" s="1">
        <v>1.5007999999999999</v>
      </c>
      <c r="N4672" s="1">
        <f>Clean_Data[[#This Row],[Profit]]/Clean_Data[[#This Row],[Sales]]</f>
        <v>0.1</v>
      </c>
      <c r="O4672" s="1" t="str">
        <f>IF(Clean_Data[[#This Row],[Discount]]=0,"No Discount",
IF(Clean_Data[[#This Row],[Discount]]&lt;=0.2,"Low",
IF(Clean_Data[[#This Row],[Discount]]&lt;=0.5,"Medium","High")))</f>
        <v>Low</v>
      </c>
      <c r="P4672" s="1" t="str">
        <f>IF(Clean_Data[[#This Row],[Sales]]&lt;100,"Low",
IF(Clean_Data[[#This Row],[Sales]]&lt;500,"Medium","High"))</f>
        <v>Low</v>
      </c>
    </row>
    <row r="4673" spans="1:16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1">
        <v>33.088000000000001</v>
      </c>
      <c r="K4673" s="1">
        <v>4</v>
      </c>
      <c r="L4673" s="1">
        <v>0.2</v>
      </c>
      <c r="M4673" s="1">
        <v>11.167199999999999</v>
      </c>
      <c r="N4673" s="1">
        <f>Clean_Data[[#This Row],[Profit]]/Clean_Data[[#This Row],[Sales]]</f>
        <v>0.33749999999999997</v>
      </c>
      <c r="O4673" s="1" t="str">
        <f>IF(Clean_Data[[#This Row],[Discount]]=0,"No Discount",
IF(Clean_Data[[#This Row],[Discount]]&lt;=0.2,"Low",
IF(Clean_Data[[#This Row],[Discount]]&lt;=0.5,"Medium","High")))</f>
        <v>Low</v>
      </c>
      <c r="P4673" s="1" t="str">
        <f>IF(Clean_Data[[#This Row],[Sales]]&lt;100,"Low",
IF(Clean_Data[[#This Row],[Sales]]&lt;500,"Medium","High"))</f>
        <v>Low</v>
      </c>
    </row>
    <row r="4674" spans="1:16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1">
        <v>80.98</v>
      </c>
      <c r="K4674" s="1">
        <v>1</v>
      </c>
      <c r="L4674" s="1">
        <v>0</v>
      </c>
      <c r="M4674" s="1">
        <v>3.2391999999999999</v>
      </c>
      <c r="N4674" s="1">
        <f>Clean_Data[[#This Row],[Profit]]/Clean_Data[[#This Row],[Sales]]</f>
        <v>3.9999999999999994E-2</v>
      </c>
      <c r="O4674" s="1" t="str">
        <f>IF(Clean_Data[[#This Row],[Discount]]=0,"No Discount",
IF(Clean_Data[[#This Row],[Discount]]&lt;=0.2,"Low",
IF(Clean_Data[[#This Row],[Discount]]&lt;=0.5,"Medium","High")))</f>
        <v>No Discount</v>
      </c>
      <c r="P4674" s="1" t="str">
        <f>IF(Clean_Data[[#This Row],[Sales]]&lt;100,"Low",
IF(Clean_Data[[#This Row],[Sales]]&lt;500,"Medium","High"))</f>
        <v>Low</v>
      </c>
    </row>
    <row r="4675" spans="1:16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1">
        <v>82.8</v>
      </c>
      <c r="K4675" s="1">
        <v>12</v>
      </c>
      <c r="L4675" s="1">
        <v>0</v>
      </c>
      <c r="M4675" s="1">
        <v>6.6239999999999997</v>
      </c>
      <c r="N4675" s="1">
        <f>Clean_Data[[#This Row],[Profit]]/Clean_Data[[#This Row],[Sales]]</f>
        <v>0.08</v>
      </c>
      <c r="O4675" s="1" t="str">
        <f>IF(Clean_Data[[#This Row],[Discount]]=0,"No Discount",
IF(Clean_Data[[#This Row],[Discount]]&lt;=0.2,"Low",
IF(Clean_Data[[#This Row],[Discount]]&lt;=0.5,"Medium","High")))</f>
        <v>No Discount</v>
      </c>
      <c r="P4675" s="1" t="str">
        <f>IF(Clean_Data[[#This Row],[Sales]]&lt;100,"Low",
IF(Clean_Data[[#This Row],[Sales]]&lt;500,"Medium","High"))</f>
        <v>Low</v>
      </c>
    </row>
    <row r="4676" spans="1:16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1">
        <v>21.36</v>
      </c>
      <c r="K4676" s="1">
        <v>2</v>
      </c>
      <c r="L4676" s="1">
        <v>0</v>
      </c>
      <c r="M4676" s="1">
        <v>5.7671999999999999</v>
      </c>
      <c r="N4676" s="1">
        <f>Clean_Data[[#This Row],[Profit]]/Clean_Data[[#This Row],[Sales]]</f>
        <v>0.27</v>
      </c>
      <c r="O4676" s="1" t="str">
        <f>IF(Clean_Data[[#This Row],[Discount]]=0,"No Discount",
IF(Clean_Data[[#This Row],[Discount]]&lt;=0.2,"Low",
IF(Clean_Data[[#This Row],[Discount]]&lt;=0.5,"Medium","High")))</f>
        <v>No Discount</v>
      </c>
      <c r="P4676" s="1" t="str">
        <f>IF(Clean_Data[[#This Row],[Sales]]&lt;100,"Low",
IF(Clean_Data[[#This Row],[Sales]]&lt;500,"Medium","High"))</f>
        <v>Low</v>
      </c>
    </row>
    <row r="4677" spans="1:16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1">
        <v>62.048000000000002</v>
      </c>
      <c r="K4677" s="1">
        <v>2</v>
      </c>
      <c r="L4677" s="1">
        <v>0.2</v>
      </c>
      <c r="M4677" s="1">
        <v>20.165600000000001</v>
      </c>
      <c r="N4677" s="1">
        <f>Clean_Data[[#This Row],[Profit]]/Clean_Data[[#This Row],[Sales]]</f>
        <v>0.32500000000000001</v>
      </c>
      <c r="O4677" s="1" t="str">
        <f>IF(Clean_Data[[#This Row],[Discount]]=0,"No Discount",
IF(Clean_Data[[#This Row],[Discount]]&lt;=0.2,"Low",
IF(Clean_Data[[#This Row],[Discount]]&lt;=0.5,"Medium","High")))</f>
        <v>Low</v>
      </c>
      <c r="P4677" s="1" t="str">
        <f>IF(Clean_Data[[#This Row],[Sales]]&lt;100,"Low",
IF(Clean_Data[[#This Row],[Sales]]&lt;500,"Medium","High"))</f>
        <v>Low</v>
      </c>
    </row>
    <row r="4678" spans="1:16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1">
        <v>29.61</v>
      </c>
      <c r="K4678" s="1">
        <v>9</v>
      </c>
      <c r="L4678" s="1">
        <v>0</v>
      </c>
      <c r="M4678" s="1">
        <v>13.3245</v>
      </c>
      <c r="N4678" s="1">
        <f>Clean_Data[[#This Row],[Profit]]/Clean_Data[[#This Row],[Sales]]</f>
        <v>0.45</v>
      </c>
      <c r="O4678" s="1" t="str">
        <f>IF(Clean_Data[[#This Row],[Discount]]=0,"No Discount",
IF(Clean_Data[[#This Row],[Discount]]&lt;=0.2,"Low",
IF(Clean_Data[[#This Row],[Discount]]&lt;=0.5,"Medium","High")))</f>
        <v>No Discount</v>
      </c>
      <c r="P4678" s="1" t="str">
        <f>IF(Clean_Data[[#This Row],[Sales]]&lt;100,"Low",
IF(Clean_Data[[#This Row],[Sales]]&lt;500,"Medium","High"))</f>
        <v>Low</v>
      </c>
    </row>
    <row r="4679" spans="1:16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1">
        <v>863.928</v>
      </c>
      <c r="K4679" s="1">
        <v>9</v>
      </c>
      <c r="L4679" s="1">
        <v>0.2</v>
      </c>
      <c r="M4679" s="1">
        <v>86.392799999999994</v>
      </c>
      <c r="N4679" s="1">
        <f>Clean_Data[[#This Row],[Profit]]/Clean_Data[[#This Row],[Sales]]</f>
        <v>9.9999999999999992E-2</v>
      </c>
      <c r="O4679" s="1" t="str">
        <f>IF(Clean_Data[[#This Row],[Discount]]=0,"No Discount",
IF(Clean_Data[[#This Row],[Discount]]&lt;=0.2,"Low",
IF(Clean_Data[[#This Row],[Discount]]&lt;=0.5,"Medium","High")))</f>
        <v>Low</v>
      </c>
      <c r="P4679" s="1" t="str">
        <f>IF(Clean_Data[[#This Row],[Sales]]&lt;100,"Low",
IF(Clean_Data[[#This Row],[Sales]]&lt;500,"Medium","High"))</f>
        <v>High</v>
      </c>
    </row>
    <row r="4680" spans="1:16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1">
        <v>241.92</v>
      </c>
      <c r="K4680" s="1">
        <v>4</v>
      </c>
      <c r="L4680" s="1">
        <v>0.4</v>
      </c>
      <c r="M4680" s="1">
        <v>-56.448</v>
      </c>
      <c r="N4680" s="1">
        <f>Clean_Data[[#This Row],[Profit]]/Clean_Data[[#This Row],[Sales]]</f>
        <v>-0.23333333333333334</v>
      </c>
      <c r="O4680" s="1" t="str">
        <f>IF(Clean_Data[[#This Row],[Discount]]=0,"No Discount",
IF(Clean_Data[[#This Row],[Discount]]&lt;=0.2,"Low",
IF(Clean_Data[[#This Row],[Discount]]&lt;=0.5,"Medium","High")))</f>
        <v>Medium</v>
      </c>
      <c r="P4680" s="1" t="str">
        <f>IF(Clean_Data[[#This Row],[Sales]]&lt;100,"Low",
IF(Clean_Data[[#This Row],[Sales]]&lt;500,"Medium","High"))</f>
        <v>Medium</v>
      </c>
    </row>
    <row r="4681" spans="1:16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1">
        <v>163.88</v>
      </c>
      <c r="K4681" s="1">
        <v>4</v>
      </c>
      <c r="L4681" s="1">
        <v>0.5</v>
      </c>
      <c r="M4681" s="1">
        <v>-81.94</v>
      </c>
      <c r="N4681" s="1">
        <f>Clean_Data[[#This Row],[Profit]]/Clean_Data[[#This Row],[Sales]]</f>
        <v>-0.5</v>
      </c>
      <c r="O4681" s="1" t="str">
        <f>IF(Clean_Data[[#This Row],[Discount]]=0,"No Discount",
IF(Clean_Data[[#This Row],[Discount]]&lt;=0.2,"Low",
IF(Clean_Data[[#This Row],[Discount]]&lt;=0.5,"Medium","High")))</f>
        <v>Medium</v>
      </c>
      <c r="P4681" s="1" t="str">
        <f>IF(Clean_Data[[#This Row],[Sales]]&lt;100,"Low",
IF(Clean_Data[[#This Row],[Sales]]&lt;500,"Medium","High"))</f>
        <v>Medium</v>
      </c>
    </row>
    <row r="4682" spans="1:16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1">
        <v>3.4860000000000002</v>
      </c>
      <c r="K4682" s="1">
        <v>2</v>
      </c>
      <c r="L4682" s="1">
        <v>0.7</v>
      </c>
      <c r="M4682" s="1">
        <v>-2.7888000000000002</v>
      </c>
      <c r="N4682" s="1">
        <f>Clean_Data[[#This Row],[Profit]]/Clean_Data[[#This Row],[Sales]]</f>
        <v>-0.8</v>
      </c>
      <c r="O4682" s="1" t="str">
        <f>IF(Clean_Data[[#This Row],[Discount]]=0,"No Discount",
IF(Clean_Data[[#This Row],[Discount]]&lt;=0.2,"Low",
IF(Clean_Data[[#This Row],[Discount]]&lt;=0.5,"Medium","High")))</f>
        <v>High</v>
      </c>
      <c r="P4682" s="1" t="str">
        <f>IF(Clean_Data[[#This Row],[Sales]]&lt;100,"Low",
IF(Clean_Data[[#This Row],[Sales]]&lt;500,"Medium","High"))</f>
        <v>Low</v>
      </c>
    </row>
    <row r="4683" spans="1:16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1">
        <v>10.584</v>
      </c>
      <c r="K4683" s="1">
        <v>7</v>
      </c>
      <c r="L4683" s="1">
        <v>0.2</v>
      </c>
      <c r="M4683" s="1">
        <v>-2.3814000000000002</v>
      </c>
      <c r="N4683" s="1">
        <f>Clean_Data[[#This Row],[Profit]]/Clean_Data[[#This Row],[Sales]]</f>
        <v>-0.22500000000000003</v>
      </c>
      <c r="O4683" s="1" t="str">
        <f>IF(Clean_Data[[#This Row],[Discount]]=0,"No Discount",
IF(Clean_Data[[#This Row],[Discount]]&lt;=0.2,"Low",
IF(Clean_Data[[#This Row],[Discount]]&lt;=0.5,"Medium","High")))</f>
        <v>Low</v>
      </c>
      <c r="P4683" s="1" t="str">
        <f>IF(Clean_Data[[#This Row],[Sales]]&lt;100,"Low",
IF(Clean_Data[[#This Row],[Sales]]&lt;500,"Medium","High"))</f>
        <v>Low</v>
      </c>
    </row>
    <row r="4684" spans="1:16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1">
        <v>440.91</v>
      </c>
      <c r="K4684" s="1">
        <v>9</v>
      </c>
      <c r="L4684" s="1">
        <v>0</v>
      </c>
      <c r="M4684" s="1">
        <v>123.45480000000001</v>
      </c>
      <c r="N4684" s="1">
        <f>Clean_Data[[#This Row],[Profit]]/Clean_Data[[#This Row],[Sales]]</f>
        <v>0.27999999999999997</v>
      </c>
      <c r="O4684" s="1" t="str">
        <f>IF(Clean_Data[[#This Row],[Discount]]=0,"No Discount",
IF(Clean_Data[[#This Row],[Discount]]&lt;=0.2,"Low",
IF(Clean_Data[[#This Row],[Discount]]&lt;=0.5,"Medium","High")))</f>
        <v>No Discount</v>
      </c>
      <c r="P4684" s="1" t="str">
        <f>IF(Clean_Data[[#This Row],[Sales]]&lt;100,"Low",
IF(Clean_Data[[#This Row],[Sales]]&lt;500,"Medium","High"))</f>
        <v>Medium</v>
      </c>
    </row>
    <row r="4685" spans="1:16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1">
        <v>5.7149999999999999</v>
      </c>
      <c r="K4685" s="1">
        <v>5</v>
      </c>
      <c r="L4685" s="1">
        <v>0.7</v>
      </c>
      <c r="M4685" s="1">
        <v>-4.7625000000000002</v>
      </c>
      <c r="N4685" s="1">
        <f>Clean_Data[[#This Row],[Profit]]/Clean_Data[[#This Row],[Sales]]</f>
        <v>-0.83333333333333337</v>
      </c>
      <c r="O4685" s="1" t="str">
        <f>IF(Clean_Data[[#This Row],[Discount]]=0,"No Discount",
IF(Clean_Data[[#This Row],[Discount]]&lt;=0.2,"Low",
IF(Clean_Data[[#This Row],[Discount]]&lt;=0.5,"Medium","High")))</f>
        <v>High</v>
      </c>
      <c r="P4685" s="1" t="str">
        <f>IF(Clean_Data[[#This Row],[Sales]]&lt;100,"Low",
IF(Clean_Data[[#This Row],[Sales]]&lt;500,"Medium","High"))</f>
        <v>Low</v>
      </c>
    </row>
    <row r="4686" spans="1:16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1">
        <v>51.968000000000004</v>
      </c>
      <c r="K4686" s="1">
        <v>2</v>
      </c>
      <c r="L4686" s="1">
        <v>0.2</v>
      </c>
      <c r="M4686" s="1">
        <v>10.393599999999999</v>
      </c>
      <c r="N4686" s="1">
        <f>Clean_Data[[#This Row],[Profit]]/Clean_Data[[#This Row],[Sales]]</f>
        <v>0.19999999999999998</v>
      </c>
      <c r="O4686" s="1" t="str">
        <f>IF(Clean_Data[[#This Row],[Discount]]=0,"No Discount",
IF(Clean_Data[[#This Row],[Discount]]&lt;=0.2,"Low",
IF(Clean_Data[[#This Row],[Discount]]&lt;=0.5,"Medium","High")))</f>
        <v>Low</v>
      </c>
      <c r="P4686" s="1" t="str">
        <f>IF(Clean_Data[[#This Row],[Sales]]&lt;100,"Low",
IF(Clean_Data[[#This Row],[Sales]]&lt;500,"Medium","High"))</f>
        <v>Low</v>
      </c>
    </row>
    <row r="4687" spans="1:16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1">
        <v>71.975999999999999</v>
      </c>
      <c r="K4687" s="1">
        <v>3</v>
      </c>
      <c r="L4687" s="1">
        <v>0.2</v>
      </c>
      <c r="M4687" s="1">
        <v>21.5928</v>
      </c>
      <c r="N4687" s="1">
        <f>Clean_Data[[#This Row],[Profit]]/Clean_Data[[#This Row],[Sales]]</f>
        <v>0.3</v>
      </c>
      <c r="O4687" s="1" t="str">
        <f>IF(Clean_Data[[#This Row],[Discount]]=0,"No Discount",
IF(Clean_Data[[#This Row],[Discount]]&lt;=0.2,"Low",
IF(Clean_Data[[#This Row],[Discount]]&lt;=0.5,"Medium","High")))</f>
        <v>Low</v>
      </c>
      <c r="P4687" s="1" t="str">
        <f>IF(Clean_Data[[#This Row],[Sales]]&lt;100,"Low",
IF(Clean_Data[[#This Row],[Sales]]&lt;500,"Medium","High"))</f>
        <v>Low</v>
      </c>
    </row>
    <row r="4688" spans="1:16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1">
        <v>242.352</v>
      </c>
      <c r="K4688" s="1">
        <v>3</v>
      </c>
      <c r="L4688" s="1">
        <v>0.2</v>
      </c>
      <c r="M4688" s="1">
        <v>-42.4116</v>
      </c>
      <c r="N4688" s="1">
        <f>Clean_Data[[#This Row],[Profit]]/Clean_Data[[#This Row],[Sales]]</f>
        <v>-0.17499999999999999</v>
      </c>
      <c r="O4688" s="1" t="str">
        <f>IF(Clean_Data[[#This Row],[Discount]]=0,"No Discount",
IF(Clean_Data[[#This Row],[Discount]]&lt;=0.2,"Low",
IF(Clean_Data[[#This Row],[Discount]]&lt;=0.5,"Medium","High")))</f>
        <v>Low</v>
      </c>
      <c r="P4688" s="1" t="str">
        <f>IF(Clean_Data[[#This Row],[Sales]]&lt;100,"Low",
IF(Clean_Data[[#This Row],[Sales]]&lt;500,"Medium","High"))</f>
        <v>Medium</v>
      </c>
    </row>
    <row r="4689" spans="1:16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1">
        <v>221.92</v>
      </c>
      <c r="K4689" s="1">
        <v>5</v>
      </c>
      <c r="L4689" s="1">
        <v>0.2</v>
      </c>
      <c r="M4689" s="1">
        <v>77.671999999999997</v>
      </c>
      <c r="N4689" s="1">
        <f>Clean_Data[[#This Row],[Profit]]/Clean_Data[[#This Row],[Sales]]</f>
        <v>0.35000000000000003</v>
      </c>
      <c r="O4689" s="1" t="str">
        <f>IF(Clean_Data[[#This Row],[Discount]]=0,"No Discount",
IF(Clean_Data[[#This Row],[Discount]]&lt;=0.2,"Low",
IF(Clean_Data[[#This Row],[Discount]]&lt;=0.5,"Medium","High")))</f>
        <v>Low</v>
      </c>
      <c r="P4689" s="1" t="str">
        <f>IF(Clean_Data[[#This Row],[Sales]]&lt;100,"Low",
IF(Clean_Data[[#This Row],[Sales]]&lt;500,"Medium","High"))</f>
        <v>Medium</v>
      </c>
    </row>
    <row r="4690" spans="1:16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1">
        <v>8.4480000000000004</v>
      </c>
      <c r="K4690" s="1">
        <v>2</v>
      </c>
      <c r="L4690" s="1">
        <v>0.2</v>
      </c>
      <c r="M4690" s="1">
        <v>2.64</v>
      </c>
      <c r="N4690" s="1">
        <f>Clean_Data[[#This Row],[Profit]]/Clean_Data[[#This Row],[Sales]]</f>
        <v>0.3125</v>
      </c>
      <c r="O4690" s="1" t="str">
        <f>IF(Clean_Data[[#This Row],[Discount]]=0,"No Discount",
IF(Clean_Data[[#This Row],[Discount]]&lt;=0.2,"Low",
IF(Clean_Data[[#This Row],[Discount]]&lt;=0.5,"Medium","High")))</f>
        <v>Low</v>
      </c>
      <c r="P4690" s="1" t="str">
        <f>IF(Clean_Data[[#This Row],[Sales]]&lt;100,"Low",
IF(Clean_Data[[#This Row],[Sales]]&lt;500,"Medium","High"))</f>
        <v>Low</v>
      </c>
    </row>
    <row r="4691" spans="1:16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1">
        <v>29.52</v>
      </c>
      <c r="K4691" s="1">
        <v>4</v>
      </c>
      <c r="L4691" s="1">
        <v>0</v>
      </c>
      <c r="M4691" s="1">
        <v>14.4648</v>
      </c>
      <c r="N4691" s="1">
        <f>Clean_Data[[#This Row],[Profit]]/Clean_Data[[#This Row],[Sales]]</f>
        <v>0.49</v>
      </c>
      <c r="O4691" s="1" t="str">
        <f>IF(Clean_Data[[#This Row],[Discount]]=0,"No Discount",
IF(Clean_Data[[#This Row],[Discount]]&lt;=0.2,"Low",
IF(Clean_Data[[#This Row],[Discount]]&lt;=0.5,"Medium","High")))</f>
        <v>No Discount</v>
      </c>
      <c r="P4691" s="1" t="str">
        <f>IF(Clean_Data[[#This Row],[Sales]]&lt;100,"Low",
IF(Clean_Data[[#This Row],[Sales]]&lt;500,"Medium","High"))</f>
        <v>Low</v>
      </c>
    </row>
    <row r="4692" spans="1:16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1">
        <v>302.94</v>
      </c>
      <c r="K4692" s="1">
        <v>3</v>
      </c>
      <c r="L4692" s="1">
        <v>0</v>
      </c>
      <c r="M4692" s="1">
        <v>48.470399999999998</v>
      </c>
      <c r="N4692" s="1">
        <f>Clean_Data[[#This Row],[Profit]]/Clean_Data[[#This Row],[Sales]]</f>
        <v>0.16</v>
      </c>
      <c r="O4692" s="1" t="str">
        <f>IF(Clean_Data[[#This Row],[Discount]]=0,"No Discount",
IF(Clean_Data[[#This Row],[Discount]]&lt;=0.2,"Low",
IF(Clean_Data[[#This Row],[Discount]]&lt;=0.5,"Medium","High")))</f>
        <v>No Discount</v>
      </c>
      <c r="P4692" s="1" t="str">
        <f>IF(Clean_Data[[#This Row],[Sales]]&lt;100,"Low",
IF(Clean_Data[[#This Row],[Sales]]&lt;500,"Medium","High"))</f>
        <v>Medium</v>
      </c>
    </row>
    <row r="4693" spans="1:16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1">
        <v>142.36000000000001</v>
      </c>
      <c r="K4693" s="1">
        <v>2</v>
      </c>
      <c r="L4693" s="1">
        <v>0</v>
      </c>
      <c r="M4693" s="1">
        <v>38.437199999999997</v>
      </c>
      <c r="N4693" s="1">
        <f>Clean_Data[[#This Row],[Profit]]/Clean_Data[[#This Row],[Sales]]</f>
        <v>0.26999999999999996</v>
      </c>
      <c r="O4693" s="1" t="str">
        <f>IF(Clean_Data[[#This Row],[Discount]]=0,"No Discount",
IF(Clean_Data[[#This Row],[Discount]]&lt;=0.2,"Low",
IF(Clean_Data[[#This Row],[Discount]]&lt;=0.5,"Medium","High")))</f>
        <v>No Discount</v>
      </c>
      <c r="P4693" s="1" t="str">
        <f>IF(Clean_Data[[#This Row],[Sales]]&lt;100,"Low",
IF(Clean_Data[[#This Row],[Sales]]&lt;500,"Medium","High"))</f>
        <v>Medium</v>
      </c>
    </row>
    <row r="4694" spans="1:16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1">
        <v>546.66</v>
      </c>
      <c r="K4694" s="1">
        <v>9</v>
      </c>
      <c r="L4694" s="1">
        <v>0</v>
      </c>
      <c r="M4694" s="1">
        <v>136.66499999999999</v>
      </c>
      <c r="N4694" s="1">
        <f>Clean_Data[[#This Row],[Profit]]/Clean_Data[[#This Row],[Sales]]</f>
        <v>0.25</v>
      </c>
      <c r="O4694" s="1" t="str">
        <f>IF(Clean_Data[[#This Row],[Discount]]=0,"No Discount",
IF(Clean_Data[[#This Row],[Discount]]&lt;=0.2,"Low",
IF(Clean_Data[[#This Row],[Discount]]&lt;=0.5,"Medium","High")))</f>
        <v>No Discount</v>
      </c>
      <c r="P4694" s="1" t="str">
        <f>IF(Clean_Data[[#This Row],[Sales]]&lt;100,"Low",
IF(Clean_Data[[#This Row],[Sales]]&lt;500,"Medium","High"))</f>
        <v>High</v>
      </c>
    </row>
    <row r="4695" spans="1:16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1">
        <v>212.13</v>
      </c>
      <c r="K4695" s="1">
        <v>3</v>
      </c>
      <c r="L4695" s="1">
        <v>0</v>
      </c>
      <c r="M4695" s="1">
        <v>14.8491</v>
      </c>
      <c r="N4695" s="1">
        <f>Clean_Data[[#This Row],[Profit]]/Clean_Data[[#This Row],[Sales]]</f>
        <v>7.0000000000000007E-2</v>
      </c>
      <c r="O4695" s="1" t="str">
        <f>IF(Clean_Data[[#This Row],[Discount]]=0,"No Discount",
IF(Clean_Data[[#This Row],[Discount]]&lt;=0.2,"Low",
IF(Clean_Data[[#This Row],[Discount]]&lt;=0.5,"Medium","High")))</f>
        <v>No Discount</v>
      </c>
      <c r="P4695" s="1" t="str">
        <f>IF(Clean_Data[[#This Row],[Sales]]&lt;100,"Low",
IF(Clean_Data[[#This Row],[Sales]]&lt;500,"Medium","High"))</f>
        <v>Medium</v>
      </c>
    </row>
    <row r="4696" spans="1:16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1">
        <v>5.2480000000000002</v>
      </c>
      <c r="K4696" s="1">
        <v>2</v>
      </c>
      <c r="L4696" s="1">
        <v>0.2</v>
      </c>
      <c r="M4696" s="1">
        <v>0.59040000000000004</v>
      </c>
      <c r="N4696" s="1">
        <f>Clean_Data[[#This Row],[Profit]]/Clean_Data[[#This Row],[Sales]]</f>
        <v>0.1125</v>
      </c>
      <c r="O4696" s="1" t="str">
        <f>IF(Clean_Data[[#This Row],[Discount]]=0,"No Discount",
IF(Clean_Data[[#This Row],[Discount]]&lt;=0.2,"Low",
IF(Clean_Data[[#This Row],[Discount]]&lt;=0.5,"Medium","High")))</f>
        <v>Low</v>
      </c>
      <c r="P4696" s="1" t="str">
        <f>IF(Clean_Data[[#This Row],[Sales]]&lt;100,"Low",
IF(Clean_Data[[#This Row],[Sales]]&lt;500,"Medium","High"))</f>
        <v>Low</v>
      </c>
    </row>
    <row r="4697" spans="1:16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1">
        <v>74.415999999999997</v>
      </c>
      <c r="K4697" s="1">
        <v>2</v>
      </c>
      <c r="L4697" s="1">
        <v>0.2</v>
      </c>
      <c r="M4697" s="1">
        <v>-14.8832</v>
      </c>
      <c r="N4697" s="1">
        <f>Clean_Data[[#This Row],[Profit]]/Clean_Data[[#This Row],[Sales]]</f>
        <v>-0.2</v>
      </c>
      <c r="O4697" s="1" t="str">
        <f>IF(Clean_Data[[#This Row],[Discount]]=0,"No Discount",
IF(Clean_Data[[#This Row],[Discount]]&lt;=0.2,"Low",
IF(Clean_Data[[#This Row],[Discount]]&lt;=0.5,"Medium","High")))</f>
        <v>Low</v>
      </c>
      <c r="P4697" s="1" t="str">
        <f>IF(Clean_Data[[#This Row],[Sales]]&lt;100,"Low",
IF(Clean_Data[[#This Row],[Sales]]&lt;500,"Medium","High"))</f>
        <v>Low</v>
      </c>
    </row>
    <row r="4698" spans="1:16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1">
        <v>6.8479999999999999</v>
      </c>
      <c r="K4698" s="1">
        <v>2</v>
      </c>
      <c r="L4698" s="1">
        <v>0.2</v>
      </c>
      <c r="M4698" s="1">
        <v>2.14</v>
      </c>
      <c r="N4698" s="1">
        <f>Clean_Data[[#This Row],[Profit]]/Clean_Data[[#This Row],[Sales]]</f>
        <v>0.3125</v>
      </c>
      <c r="O4698" s="1" t="str">
        <f>IF(Clean_Data[[#This Row],[Discount]]=0,"No Discount",
IF(Clean_Data[[#This Row],[Discount]]&lt;=0.2,"Low",
IF(Clean_Data[[#This Row],[Discount]]&lt;=0.5,"Medium","High")))</f>
        <v>Low</v>
      </c>
      <c r="P4698" s="1" t="str">
        <f>IF(Clean_Data[[#This Row],[Sales]]&lt;100,"Low",
IF(Clean_Data[[#This Row],[Sales]]&lt;500,"Medium","High"))</f>
        <v>Low</v>
      </c>
    </row>
    <row r="4699" spans="1:16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1">
        <v>7.9960000000000004</v>
      </c>
      <c r="K4699" s="1">
        <v>1</v>
      </c>
      <c r="L4699" s="1">
        <v>0.6</v>
      </c>
      <c r="M4699" s="1">
        <v>-6.9965000000000002</v>
      </c>
      <c r="N4699" s="1">
        <f>Clean_Data[[#This Row],[Profit]]/Clean_Data[[#This Row],[Sales]]</f>
        <v>-0.875</v>
      </c>
      <c r="O4699" s="1" t="str">
        <f>IF(Clean_Data[[#This Row],[Discount]]=0,"No Discount",
IF(Clean_Data[[#This Row],[Discount]]&lt;=0.2,"Low",
IF(Clean_Data[[#This Row],[Discount]]&lt;=0.5,"Medium","High")))</f>
        <v>High</v>
      </c>
      <c r="P4699" s="1" t="str">
        <f>IF(Clean_Data[[#This Row],[Sales]]&lt;100,"Low",
IF(Clean_Data[[#This Row],[Sales]]&lt;500,"Medium","High"))</f>
        <v>Low</v>
      </c>
    </row>
    <row r="4700" spans="1:16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1">
        <v>8.7119999999999997</v>
      </c>
      <c r="K4700" s="1">
        <v>2</v>
      </c>
      <c r="L4700" s="1">
        <v>0.8</v>
      </c>
      <c r="M4700" s="1">
        <v>-19.602</v>
      </c>
      <c r="N4700" s="1">
        <f>Clean_Data[[#This Row],[Profit]]/Clean_Data[[#This Row],[Sales]]</f>
        <v>-2.25</v>
      </c>
      <c r="O4700" s="1" t="str">
        <f>IF(Clean_Data[[#This Row],[Discount]]=0,"No Discount",
IF(Clean_Data[[#This Row],[Discount]]&lt;=0.2,"Low",
IF(Clean_Data[[#This Row],[Discount]]&lt;=0.5,"Medium","High")))</f>
        <v>High</v>
      </c>
      <c r="P4700" s="1" t="str">
        <f>IF(Clean_Data[[#This Row],[Sales]]&lt;100,"Low",
IF(Clean_Data[[#This Row],[Sales]]&lt;500,"Medium","High"))</f>
        <v>Low</v>
      </c>
    </row>
    <row r="4701" spans="1:16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1">
        <v>65.17</v>
      </c>
      <c r="K4701" s="1">
        <v>7</v>
      </c>
      <c r="L4701" s="1">
        <v>0</v>
      </c>
      <c r="M4701" s="1">
        <v>18.8993</v>
      </c>
      <c r="N4701" s="1">
        <f>Clean_Data[[#This Row],[Profit]]/Clean_Data[[#This Row],[Sales]]</f>
        <v>0.28999999999999998</v>
      </c>
      <c r="O4701" s="1" t="str">
        <f>IF(Clean_Data[[#This Row],[Discount]]=0,"No Discount",
IF(Clean_Data[[#This Row],[Discount]]&lt;=0.2,"Low",
IF(Clean_Data[[#This Row],[Discount]]&lt;=0.5,"Medium","High")))</f>
        <v>No Discount</v>
      </c>
      <c r="P4701" s="1" t="str">
        <f>IF(Clean_Data[[#This Row],[Sales]]&lt;100,"Low",
IF(Clean_Data[[#This Row],[Sales]]&lt;500,"Medium","High"))</f>
        <v>Low</v>
      </c>
    </row>
    <row r="4702" spans="1:16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1">
        <v>14.62</v>
      </c>
      <c r="K4702" s="1">
        <v>2</v>
      </c>
      <c r="L4702" s="1">
        <v>0</v>
      </c>
      <c r="M4702" s="1">
        <v>6.8714000000000004</v>
      </c>
      <c r="N4702" s="1">
        <f>Clean_Data[[#This Row],[Profit]]/Clean_Data[[#This Row],[Sales]]</f>
        <v>0.47000000000000003</v>
      </c>
      <c r="O4702" s="1" t="str">
        <f>IF(Clean_Data[[#This Row],[Discount]]=0,"No Discount",
IF(Clean_Data[[#This Row],[Discount]]&lt;=0.2,"Low",
IF(Clean_Data[[#This Row],[Discount]]&lt;=0.5,"Medium","High")))</f>
        <v>No Discount</v>
      </c>
      <c r="P4702" s="1" t="str">
        <f>IF(Clean_Data[[#This Row],[Sales]]&lt;100,"Low",
IF(Clean_Data[[#This Row],[Sales]]&lt;500,"Medium","High"))</f>
        <v>Low</v>
      </c>
    </row>
    <row r="4703" spans="1:16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1">
        <v>173.24</v>
      </c>
      <c r="K4703" s="1">
        <v>4</v>
      </c>
      <c r="L4703" s="1">
        <v>0</v>
      </c>
      <c r="M4703" s="1">
        <v>17.324000000000002</v>
      </c>
      <c r="N4703" s="1">
        <f>Clean_Data[[#This Row],[Profit]]/Clean_Data[[#This Row],[Sales]]</f>
        <v>0.1</v>
      </c>
      <c r="O4703" s="1" t="str">
        <f>IF(Clean_Data[[#This Row],[Discount]]=0,"No Discount",
IF(Clean_Data[[#This Row],[Discount]]&lt;=0.2,"Low",
IF(Clean_Data[[#This Row],[Discount]]&lt;=0.5,"Medium","High")))</f>
        <v>No Discount</v>
      </c>
      <c r="P4703" s="1" t="str">
        <f>IF(Clean_Data[[#This Row],[Sales]]&lt;100,"Low",
IF(Clean_Data[[#This Row],[Sales]]&lt;500,"Medium","High"))</f>
        <v>Medium</v>
      </c>
    </row>
    <row r="4704" spans="1:16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1">
        <v>895.92</v>
      </c>
      <c r="K4704" s="1">
        <v>5</v>
      </c>
      <c r="L4704" s="1">
        <v>0.2</v>
      </c>
      <c r="M4704" s="1">
        <v>302.37299999999999</v>
      </c>
      <c r="N4704" s="1">
        <f>Clean_Data[[#This Row],[Profit]]/Clean_Data[[#This Row],[Sales]]</f>
        <v>0.33750000000000002</v>
      </c>
      <c r="O4704" s="1" t="str">
        <f>IF(Clean_Data[[#This Row],[Discount]]=0,"No Discount",
IF(Clean_Data[[#This Row],[Discount]]&lt;=0.2,"Low",
IF(Clean_Data[[#This Row],[Discount]]&lt;=0.5,"Medium","High")))</f>
        <v>Low</v>
      </c>
      <c r="P4704" s="1" t="str">
        <f>IF(Clean_Data[[#This Row],[Sales]]&lt;100,"Low",
IF(Clean_Data[[#This Row],[Sales]]&lt;500,"Medium","High"))</f>
        <v>High</v>
      </c>
    </row>
    <row r="4705" spans="1:16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1">
        <v>130.71</v>
      </c>
      <c r="K4705" s="1">
        <v>3</v>
      </c>
      <c r="L4705" s="1">
        <v>0</v>
      </c>
      <c r="M4705" s="1">
        <v>39.213000000000001</v>
      </c>
      <c r="N4705" s="1">
        <f>Clean_Data[[#This Row],[Profit]]/Clean_Data[[#This Row],[Sales]]</f>
        <v>0.3</v>
      </c>
      <c r="O4705" s="1" t="str">
        <f>IF(Clean_Data[[#This Row],[Discount]]=0,"No Discount",
IF(Clean_Data[[#This Row],[Discount]]&lt;=0.2,"Low",
IF(Clean_Data[[#This Row],[Discount]]&lt;=0.5,"Medium","High")))</f>
        <v>No Discount</v>
      </c>
      <c r="P4705" s="1" t="str">
        <f>IF(Clean_Data[[#This Row],[Sales]]&lt;100,"Low",
IF(Clean_Data[[#This Row],[Sales]]&lt;500,"Medium","High"))</f>
        <v>Medium</v>
      </c>
    </row>
    <row r="4706" spans="1:16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1">
        <v>11.68</v>
      </c>
      <c r="K4706" s="1">
        <v>2</v>
      </c>
      <c r="L4706" s="1">
        <v>0</v>
      </c>
      <c r="M4706" s="1">
        <v>3.0367999999999999</v>
      </c>
      <c r="N4706" s="1">
        <f>Clean_Data[[#This Row],[Profit]]/Clean_Data[[#This Row],[Sales]]</f>
        <v>0.26</v>
      </c>
      <c r="O4706" s="1" t="str">
        <f>IF(Clean_Data[[#This Row],[Discount]]=0,"No Discount",
IF(Clean_Data[[#This Row],[Discount]]&lt;=0.2,"Low",
IF(Clean_Data[[#This Row],[Discount]]&lt;=0.5,"Medium","High")))</f>
        <v>No Discount</v>
      </c>
      <c r="P4706" s="1" t="str">
        <f>IF(Clean_Data[[#This Row],[Sales]]&lt;100,"Low",
IF(Clean_Data[[#This Row],[Sales]]&lt;500,"Medium","High"))</f>
        <v>Low</v>
      </c>
    </row>
    <row r="4707" spans="1:16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1">
        <v>62.31</v>
      </c>
      <c r="K4707" s="1">
        <v>3</v>
      </c>
      <c r="L4707" s="1">
        <v>0</v>
      </c>
      <c r="M4707" s="1">
        <v>22.4316</v>
      </c>
      <c r="N4707" s="1">
        <f>Clean_Data[[#This Row],[Profit]]/Clean_Data[[#This Row],[Sales]]</f>
        <v>0.36</v>
      </c>
      <c r="O4707" s="1" t="str">
        <f>IF(Clean_Data[[#This Row],[Discount]]=0,"No Discount",
IF(Clean_Data[[#This Row],[Discount]]&lt;=0.2,"Low",
IF(Clean_Data[[#This Row],[Discount]]&lt;=0.5,"Medium","High")))</f>
        <v>No Discount</v>
      </c>
      <c r="P4707" s="1" t="str">
        <f>IF(Clean_Data[[#This Row],[Sales]]&lt;100,"Low",
IF(Clean_Data[[#This Row],[Sales]]&lt;500,"Medium","High"))</f>
        <v>Low</v>
      </c>
    </row>
    <row r="4708" spans="1:16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1">
        <v>0.85199999999999998</v>
      </c>
      <c r="K4708" s="1">
        <v>1</v>
      </c>
      <c r="L4708" s="1">
        <v>0.7</v>
      </c>
      <c r="M4708" s="1">
        <v>-0.59640000000000004</v>
      </c>
      <c r="N4708" s="1">
        <f>Clean_Data[[#This Row],[Profit]]/Clean_Data[[#This Row],[Sales]]</f>
        <v>-0.70000000000000007</v>
      </c>
      <c r="O4708" s="1" t="str">
        <f>IF(Clean_Data[[#This Row],[Discount]]=0,"No Discount",
IF(Clean_Data[[#This Row],[Discount]]&lt;=0.2,"Low",
IF(Clean_Data[[#This Row],[Discount]]&lt;=0.5,"Medium","High")))</f>
        <v>High</v>
      </c>
      <c r="P4708" s="1" t="str">
        <f>IF(Clean_Data[[#This Row],[Sales]]&lt;100,"Low",
IF(Clean_Data[[#This Row],[Sales]]&lt;500,"Medium","High"))</f>
        <v>Low</v>
      </c>
    </row>
    <row r="4709" spans="1:16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1">
        <v>36.287999999999997</v>
      </c>
      <c r="K4709" s="1">
        <v>7</v>
      </c>
      <c r="L4709" s="1">
        <v>0.2</v>
      </c>
      <c r="M4709" s="1">
        <v>12.700799999999999</v>
      </c>
      <c r="N4709" s="1">
        <f>Clean_Data[[#This Row],[Profit]]/Clean_Data[[#This Row],[Sales]]</f>
        <v>0.35000000000000003</v>
      </c>
      <c r="O4709" s="1" t="str">
        <f>IF(Clean_Data[[#This Row],[Discount]]=0,"No Discount",
IF(Clean_Data[[#This Row],[Discount]]&lt;=0.2,"Low",
IF(Clean_Data[[#This Row],[Discount]]&lt;=0.5,"Medium","High")))</f>
        <v>Low</v>
      </c>
      <c r="P4709" s="1" t="str">
        <f>IF(Clean_Data[[#This Row],[Sales]]&lt;100,"Low",
IF(Clean_Data[[#This Row],[Sales]]&lt;500,"Medium","High"))</f>
        <v>Low</v>
      </c>
    </row>
    <row r="4710" spans="1:16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1">
        <v>56.567999999999998</v>
      </c>
      <c r="K4710" s="1">
        <v>2</v>
      </c>
      <c r="L4710" s="1">
        <v>0.6</v>
      </c>
      <c r="M4710" s="1">
        <v>-74.952600000000004</v>
      </c>
      <c r="N4710" s="1">
        <f>Clean_Data[[#This Row],[Profit]]/Clean_Data[[#This Row],[Sales]]</f>
        <v>-1.3250000000000002</v>
      </c>
      <c r="O4710" s="1" t="str">
        <f>IF(Clean_Data[[#This Row],[Discount]]=0,"No Discount",
IF(Clean_Data[[#This Row],[Discount]]&lt;=0.2,"Low",
IF(Clean_Data[[#This Row],[Discount]]&lt;=0.5,"Medium","High")))</f>
        <v>High</v>
      </c>
      <c r="P4710" s="1" t="str">
        <f>IF(Clean_Data[[#This Row],[Sales]]&lt;100,"Low",
IF(Clean_Data[[#This Row],[Sales]]&lt;500,"Medium","High"))</f>
        <v>Low</v>
      </c>
    </row>
    <row r="4711" spans="1:16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1">
        <v>344.70400000000001</v>
      </c>
      <c r="K4711" s="1">
        <v>2</v>
      </c>
      <c r="L4711" s="1">
        <v>0.2</v>
      </c>
      <c r="M4711" s="1">
        <v>38.779200000000003</v>
      </c>
      <c r="N4711" s="1">
        <f>Clean_Data[[#This Row],[Profit]]/Clean_Data[[#This Row],[Sales]]</f>
        <v>0.1125</v>
      </c>
      <c r="O4711" s="1" t="str">
        <f>IF(Clean_Data[[#This Row],[Discount]]=0,"No Discount",
IF(Clean_Data[[#This Row],[Discount]]&lt;=0.2,"Low",
IF(Clean_Data[[#This Row],[Discount]]&lt;=0.5,"Medium","High")))</f>
        <v>Low</v>
      </c>
      <c r="P4711" s="1" t="str">
        <f>IF(Clean_Data[[#This Row],[Sales]]&lt;100,"Low",
IF(Clean_Data[[#This Row],[Sales]]&lt;500,"Medium","High"))</f>
        <v>Medium</v>
      </c>
    </row>
    <row r="4712" spans="1:16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1">
        <v>201.584</v>
      </c>
      <c r="K4712" s="1">
        <v>2</v>
      </c>
      <c r="L4712" s="1">
        <v>0.2</v>
      </c>
      <c r="M4712" s="1">
        <v>20.1584</v>
      </c>
      <c r="N4712" s="1">
        <f>Clean_Data[[#This Row],[Profit]]/Clean_Data[[#This Row],[Sales]]</f>
        <v>0.1</v>
      </c>
      <c r="O4712" s="1" t="str">
        <f>IF(Clean_Data[[#This Row],[Discount]]=0,"No Discount",
IF(Clean_Data[[#This Row],[Discount]]&lt;=0.2,"Low",
IF(Clean_Data[[#This Row],[Discount]]&lt;=0.5,"Medium","High")))</f>
        <v>Low</v>
      </c>
      <c r="P4712" s="1" t="str">
        <f>IF(Clean_Data[[#This Row],[Sales]]&lt;100,"Low",
IF(Clean_Data[[#This Row],[Sales]]&lt;500,"Medium","High"))</f>
        <v>Medium</v>
      </c>
    </row>
    <row r="4713" spans="1:16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1">
        <v>521.96</v>
      </c>
      <c r="K4713" s="1">
        <v>2</v>
      </c>
      <c r="L4713" s="1">
        <v>0</v>
      </c>
      <c r="M4713" s="1">
        <v>88.733199999999997</v>
      </c>
      <c r="N4713" s="1">
        <f>Clean_Data[[#This Row],[Profit]]/Clean_Data[[#This Row],[Sales]]</f>
        <v>0.16999999999999998</v>
      </c>
      <c r="O4713" s="1" t="str">
        <f>IF(Clean_Data[[#This Row],[Discount]]=0,"No Discount",
IF(Clean_Data[[#This Row],[Discount]]&lt;=0.2,"Low",
IF(Clean_Data[[#This Row],[Discount]]&lt;=0.5,"Medium","High")))</f>
        <v>No Discount</v>
      </c>
      <c r="P4713" s="1" t="str">
        <f>IF(Clean_Data[[#This Row],[Sales]]&lt;100,"Low",
IF(Clean_Data[[#This Row],[Sales]]&lt;500,"Medium","High"))</f>
        <v>High</v>
      </c>
    </row>
    <row r="4714" spans="1:16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1">
        <v>8.2200000000000006</v>
      </c>
      <c r="K4714" s="1">
        <v>3</v>
      </c>
      <c r="L4714" s="1">
        <v>0</v>
      </c>
      <c r="M4714" s="1">
        <v>2.2193999999999998</v>
      </c>
      <c r="N4714" s="1">
        <f>Clean_Data[[#This Row],[Profit]]/Clean_Data[[#This Row],[Sales]]</f>
        <v>0.26999999999999996</v>
      </c>
      <c r="O4714" s="1" t="str">
        <f>IF(Clean_Data[[#This Row],[Discount]]=0,"No Discount",
IF(Clean_Data[[#This Row],[Discount]]&lt;=0.2,"Low",
IF(Clean_Data[[#This Row],[Discount]]&lt;=0.5,"Medium","High")))</f>
        <v>No Discount</v>
      </c>
      <c r="P4714" s="1" t="str">
        <f>IF(Clean_Data[[#This Row],[Sales]]&lt;100,"Low",
IF(Clean_Data[[#This Row],[Sales]]&lt;500,"Medium","High"))</f>
        <v>Low</v>
      </c>
    </row>
    <row r="4715" spans="1:16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1">
        <v>45.36</v>
      </c>
      <c r="K4715" s="1">
        <v>7</v>
      </c>
      <c r="L4715" s="1">
        <v>0</v>
      </c>
      <c r="M4715" s="1">
        <v>21.7728</v>
      </c>
      <c r="N4715" s="1">
        <f>Clean_Data[[#This Row],[Profit]]/Clean_Data[[#This Row],[Sales]]</f>
        <v>0.48</v>
      </c>
      <c r="O4715" s="1" t="str">
        <f>IF(Clean_Data[[#This Row],[Discount]]=0,"No Discount",
IF(Clean_Data[[#This Row],[Discount]]&lt;=0.2,"Low",
IF(Clean_Data[[#This Row],[Discount]]&lt;=0.5,"Medium","High")))</f>
        <v>No Discount</v>
      </c>
      <c r="P4715" s="1" t="str">
        <f>IF(Clean_Data[[#This Row],[Sales]]&lt;100,"Low",
IF(Clean_Data[[#This Row],[Sales]]&lt;500,"Medium","High"))</f>
        <v>Low</v>
      </c>
    </row>
    <row r="4716" spans="1:16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1">
        <v>947.17</v>
      </c>
      <c r="K4716" s="1">
        <v>7</v>
      </c>
      <c r="L4716" s="1">
        <v>0</v>
      </c>
      <c r="M4716" s="1">
        <v>9.4717000000000002</v>
      </c>
      <c r="N4716" s="1">
        <f>Clean_Data[[#This Row],[Profit]]/Clean_Data[[#This Row],[Sales]]</f>
        <v>0.01</v>
      </c>
      <c r="O4716" s="1" t="str">
        <f>IF(Clean_Data[[#This Row],[Discount]]=0,"No Discount",
IF(Clean_Data[[#This Row],[Discount]]&lt;=0.2,"Low",
IF(Clean_Data[[#This Row],[Discount]]&lt;=0.5,"Medium","High")))</f>
        <v>No Discount</v>
      </c>
      <c r="P4716" s="1" t="str">
        <f>IF(Clean_Data[[#This Row],[Sales]]&lt;100,"Low",
IF(Clean_Data[[#This Row],[Sales]]&lt;500,"Medium","High"))</f>
        <v>High</v>
      </c>
    </row>
    <row r="4717" spans="1:16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1">
        <v>61.96</v>
      </c>
      <c r="K4717" s="1">
        <v>2</v>
      </c>
      <c r="L4717" s="1">
        <v>0</v>
      </c>
      <c r="M4717" s="1">
        <v>27.882000000000001</v>
      </c>
      <c r="N4717" s="1">
        <f>Clean_Data[[#This Row],[Profit]]/Clean_Data[[#This Row],[Sales]]</f>
        <v>0.45</v>
      </c>
      <c r="O4717" s="1" t="str">
        <f>IF(Clean_Data[[#This Row],[Discount]]=0,"No Discount",
IF(Clean_Data[[#This Row],[Discount]]&lt;=0.2,"Low",
IF(Clean_Data[[#This Row],[Discount]]&lt;=0.5,"Medium","High")))</f>
        <v>No Discount</v>
      </c>
      <c r="P4717" s="1" t="str">
        <f>IF(Clean_Data[[#This Row],[Sales]]&lt;100,"Low",
IF(Clean_Data[[#This Row],[Sales]]&lt;500,"Medium","High"))</f>
        <v>Low</v>
      </c>
    </row>
    <row r="4718" spans="1:16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1">
        <v>268.935</v>
      </c>
      <c r="K4718" s="1">
        <v>3</v>
      </c>
      <c r="L4718" s="1">
        <v>0.5</v>
      </c>
      <c r="M4718" s="1">
        <v>-209.76929999999999</v>
      </c>
      <c r="N4718" s="1">
        <f>Clean_Data[[#This Row],[Profit]]/Clean_Data[[#This Row],[Sales]]</f>
        <v>-0.77999999999999992</v>
      </c>
      <c r="O4718" s="1" t="str">
        <f>IF(Clean_Data[[#This Row],[Discount]]=0,"No Discount",
IF(Clean_Data[[#This Row],[Discount]]&lt;=0.2,"Low",
IF(Clean_Data[[#This Row],[Discount]]&lt;=0.5,"Medium","High")))</f>
        <v>Medium</v>
      </c>
      <c r="P4718" s="1" t="str">
        <f>IF(Clean_Data[[#This Row],[Sales]]&lt;100,"Low",
IF(Clean_Data[[#This Row],[Sales]]&lt;500,"Medium","High"))</f>
        <v>Medium</v>
      </c>
    </row>
    <row r="4719" spans="1:16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1">
        <v>7.58</v>
      </c>
      <c r="K4719" s="1">
        <v>1</v>
      </c>
      <c r="L4719" s="1">
        <v>0</v>
      </c>
      <c r="M4719" s="1">
        <v>2.9561999999999999</v>
      </c>
      <c r="N4719" s="1">
        <f>Clean_Data[[#This Row],[Profit]]/Clean_Data[[#This Row],[Sales]]</f>
        <v>0.39</v>
      </c>
      <c r="O4719" s="1" t="str">
        <f>IF(Clean_Data[[#This Row],[Discount]]=0,"No Discount",
IF(Clean_Data[[#This Row],[Discount]]&lt;=0.2,"Low",
IF(Clean_Data[[#This Row],[Discount]]&lt;=0.5,"Medium","High")))</f>
        <v>No Discount</v>
      </c>
      <c r="P4719" s="1" t="str">
        <f>IF(Clean_Data[[#This Row],[Sales]]&lt;100,"Low",
IF(Clean_Data[[#This Row],[Sales]]&lt;500,"Medium","High"))</f>
        <v>Low</v>
      </c>
    </row>
    <row r="4720" spans="1:16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1">
        <v>14.73</v>
      </c>
      <c r="K4720" s="1">
        <v>3</v>
      </c>
      <c r="L4720" s="1">
        <v>0</v>
      </c>
      <c r="M4720" s="1">
        <v>7.2176999999999998</v>
      </c>
      <c r="N4720" s="1">
        <f>Clean_Data[[#This Row],[Profit]]/Clean_Data[[#This Row],[Sales]]</f>
        <v>0.49</v>
      </c>
      <c r="O4720" s="1" t="str">
        <f>IF(Clean_Data[[#This Row],[Discount]]=0,"No Discount",
IF(Clean_Data[[#This Row],[Discount]]&lt;=0.2,"Low",
IF(Clean_Data[[#This Row],[Discount]]&lt;=0.5,"Medium","High")))</f>
        <v>No Discount</v>
      </c>
      <c r="P4720" s="1" t="str">
        <f>IF(Clean_Data[[#This Row],[Sales]]&lt;100,"Low",
IF(Clean_Data[[#This Row],[Sales]]&lt;500,"Medium","High"))</f>
        <v>Low</v>
      </c>
    </row>
    <row r="4721" spans="1:16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1">
        <v>9.8879999999999999</v>
      </c>
      <c r="K4721" s="1">
        <v>2</v>
      </c>
      <c r="L4721" s="1">
        <v>0.7</v>
      </c>
      <c r="M4721" s="1">
        <v>-6.9215999999999998</v>
      </c>
      <c r="N4721" s="1">
        <f>Clean_Data[[#This Row],[Profit]]/Clean_Data[[#This Row],[Sales]]</f>
        <v>-0.7</v>
      </c>
      <c r="O4721" s="1" t="str">
        <f>IF(Clean_Data[[#This Row],[Discount]]=0,"No Discount",
IF(Clean_Data[[#This Row],[Discount]]&lt;=0.2,"Low",
IF(Clean_Data[[#This Row],[Discount]]&lt;=0.5,"Medium","High")))</f>
        <v>High</v>
      </c>
      <c r="P4721" s="1" t="str">
        <f>IF(Clean_Data[[#This Row],[Sales]]&lt;100,"Low",
IF(Clean_Data[[#This Row],[Sales]]&lt;500,"Medium","High"))</f>
        <v>Low</v>
      </c>
    </row>
    <row r="4722" spans="1:16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1">
        <v>671.54399999999998</v>
      </c>
      <c r="K4722" s="1">
        <v>3</v>
      </c>
      <c r="L4722" s="1">
        <v>0.2</v>
      </c>
      <c r="M4722" s="1">
        <v>50.3658</v>
      </c>
      <c r="N4722" s="1">
        <f>Clean_Data[[#This Row],[Profit]]/Clean_Data[[#This Row],[Sales]]</f>
        <v>7.4999999999999997E-2</v>
      </c>
      <c r="O4722" s="1" t="str">
        <f>IF(Clean_Data[[#This Row],[Discount]]=0,"No Discount",
IF(Clean_Data[[#This Row],[Discount]]&lt;=0.2,"Low",
IF(Clean_Data[[#This Row],[Discount]]&lt;=0.5,"Medium","High")))</f>
        <v>Low</v>
      </c>
      <c r="P4722" s="1" t="str">
        <f>IF(Clean_Data[[#This Row],[Sales]]&lt;100,"Low",
IF(Clean_Data[[#This Row],[Sales]]&lt;500,"Medium","High"))</f>
        <v>High</v>
      </c>
    </row>
    <row r="4723" spans="1:16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1">
        <v>1117.92</v>
      </c>
      <c r="K4723" s="1">
        <v>4</v>
      </c>
      <c r="L4723" s="1">
        <v>0</v>
      </c>
      <c r="M4723" s="1">
        <v>55.896000000000001</v>
      </c>
      <c r="N4723" s="1">
        <f>Clean_Data[[#This Row],[Profit]]/Clean_Data[[#This Row],[Sales]]</f>
        <v>4.9999999999999996E-2</v>
      </c>
      <c r="O4723" s="1" t="str">
        <f>IF(Clean_Data[[#This Row],[Discount]]=0,"No Discount",
IF(Clean_Data[[#This Row],[Discount]]&lt;=0.2,"Low",
IF(Clean_Data[[#This Row],[Discount]]&lt;=0.5,"Medium","High")))</f>
        <v>No Discount</v>
      </c>
      <c r="P4723" s="1" t="str">
        <f>IF(Clean_Data[[#This Row],[Sales]]&lt;100,"Low",
IF(Clean_Data[[#This Row],[Sales]]&lt;500,"Medium","High"))</f>
        <v>High</v>
      </c>
    </row>
    <row r="4724" spans="1:16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1">
        <v>275.952</v>
      </c>
      <c r="K4724" s="1">
        <v>3</v>
      </c>
      <c r="L4724" s="1">
        <v>0.2</v>
      </c>
      <c r="M4724" s="1">
        <v>-37.943399999999997</v>
      </c>
      <c r="N4724" s="1">
        <f>Clean_Data[[#This Row],[Profit]]/Clean_Data[[#This Row],[Sales]]</f>
        <v>-0.13749999999999998</v>
      </c>
      <c r="O4724" s="1" t="str">
        <f>IF(Clean_Data[[#This Row],[Discount]]=0,"No Discount",
IF(Clean_Data[[#This Row],[Discount]]&lt;=0.2,"Low",
IF(Clean_Data[[#This Row],[Discount]]&lt;=0.5,"Medium","High")))</f>
        <v>Low</v>
      </c>
      <c r="P4724" s="1" t="str">
        <f>IF(Clean_Data[[#This Row],[Sales]]&lt;100,"Low",
IF(Clean_Data[[#This Row],[Sales]]&lt;500,"Medium","High"))</f>
        <v>Medium</v>
      </c>
    </row>
    <row r="4725" spans="1:16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1">
        <v>123.14400000000001</v>
      </c>
      <c r="K4725" s="1">
        <v>7</v>
      </c>
      <c r="L4725" s="1">
        <v>0.2</v>
      </c>
      <c r="M4725" s="1">
        <v>46.179000000000002</v>
      </c>
      <c r="N4725" s="1">
        <f>Clean_Data[[#This Row],[Profit]]/Clean_Data[[#This Row],[Sales]]</f>
        <v>0.375</v>
      </c>
      <c r="O4725" s="1" t="str">
        <f>IF(Clean_Data[[#This Row],[Discount]]=0,"No Discount",
IF(Clean_Data[[#This Row],[Discount]]&lt;=0.2,"Low",
IF(Clean_Data[[#This Row],[Discount]]&lt;=0.5,"Medium","High")))</f>
        <v>Low</v>
      </c>
      <c r="P4725" s="1" t="str">
        <f>IF(Clean_Data[[#This Row],[Sales]]&lt;100,"Low",
IF(Clean_Data[[#This Row],[Sales]]&lt;500,"Medium","High"))</f>
        <v>Medium</v>
      </c>
    </row>
    <row r="4726" spans="1:16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1">
        <v>15.576000000000001</v>
      </c>
      <c r="K4726" s="1">
        <v>3</v>
      </c>
      <c r="L4726" s="1">
        <v>0.2</v>
      </c>
      <c r="M4726" s="1">
        <v>3.3098999999999998</v>
      </c>
      <c r="N4726" s="1">
        <f>Clean_Data[[#This Row],[Profit]]/Clean_Data[[#This Row],[Sales]]</f>
        <v>0.21249999999999999</v>
      </c>
      <c r="O4726" s="1" t="str">
        <f>IF(Clean_Data[[#This Row],[Discount]]=0,"No Discount",
IF(Clean_Data[[#This Row],[Discount]]&lt;=0.2,"Low",
IF(Clean_Data[[#This Row],[Discount]]&lt;=0.5,"Medium","High")))</f>
        <v>Low</v>
      </c>
      <c r="P4726" s="1" t="str">
        <f>IF(Clean_Data[[#This Row],[Sales]]&lt;100,"Low",
IF(Clean_Data[[#This Row],[Sales]]&lt;500,"Medium","High"))</f>
        <v>Low</v>
      </c>
    </row>
    <row r="4727" spans="1:16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1">
        <v>212.64</v>
      </c>
      <c r="K4727" s="1">
        <v>6</v>
      </c>
      <c r="L4727" s="1">
        <v>0</v>
      </c>
      <c r="M4727" s="1">
        <v>99.940799999999996</v>
      </c>
      <c r="N4727" s="1">
        <f>Clean_Data[[#This Row],[Profit]]/Clean_Data[[#This Row],[Sales]]</f>
        <v>0.47000000000000003</v>
      </c>
      <c r="O4727" s="1" t="str">
        <f>IF(Clean_Data[[#This Row],[Discount]]=0,"No Discount",
IF(Clean_Data[[#This Row],[Discount]]&lt;=0.2,"Low",
IF(Clean_Data[[#This Row],[Discount]]&lt;=0.5,"Medium","High")))</f>
        <v>No Discount</v>
      </c>
      <c r="P4727" s="1" t="str">
        <f>IF(Clean_Data[[#This Row],[Sales]]&lt;100,"Low",
IF(Clean_Data[[#This Row],[Sales]]&lt;500,"Medium","High"))</f>
        <v>Medium</v>
      </c>
    </row>
    <row r="4728" spans="1:16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1">
        <v>9.8699999999999992</v>
      </c>
      <c r="K4728" s="1">
        <v>3</v>
      </c>
      <c r="L4728" s="1">
        <v>0</v>
      </c>
      <c r="M4728" s="1">
        <v>4.5401999999999996</v>
      </c>
      <c r="N4728" s="1">
        <f>Clean_Data[[#This Row],[Profit]]/Clean_Data[[#This Row],[Sales]]</f>
        <v>0.46</v>
      </c>
      <c r="O4728" s="1" t="str">
        <f>IF(Clean_Data[[#This Row],[Discount]]=0,"No Discount",
IF(Clean_Data[[#This Row],[Discount]]&lt;=0.2,"Low",
IF(Clean_Data[[#This Row],[Discount]]&lt;=0.5,"Medium","High")))</f>
        <v>No Discount</v>
      </c>
      <c r="P4728" s="1" t="str">
        <f>IF(Clean_Data[[#This Row],[Sales]]&lt;100,"Low",
IF(Clean_Data[[#This Row],[Sales]]&lt;500,"Medium","High"))</f>
        <v>Low</v>
      </c>
    </row>
    <row r="4729" spans="1:16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1">
        <v>53.25</v>
      </c>
      <c r="K4729" s="1">
        <v>3</v>
      </c>
      <c r="L4729" s="1">
        <v>0</v>
      </c>
      <c r="M4729" s="1">
        <v>20.767499999999998</v>
      </c>
      <c r="N4729" s="1">
        <f>Clean_Data[[#This Row],[Profit]]/Clean_Data[[#This Row],[Sales]]</f>
        <v>0.38999999999999996</v>
      </c>
      <c r="O4729" s="1" t="str">
        <f>IF(Clean_Data[[#This Row],[Discount]]=0,"No Discount",
IF(Clean_Data[[#This Row],[Discount]]&lt;=0.2,"Low",
IF(Clean_Data[[#This Row],[Discount]]&lt;=0.5,"Medium","High")))</f>
        <v>No Discount</v>
      </c>
      <c r="P4729" s="1" t="str">
        <f>IF(Clean_Data[[#This Row],[Sales]]&lt;100,"Low",
IF(Clean_Data[[#This Row],[Sales]]&lt;500,"Medium","High"))</f>
        <v>Low</v>
      </c>
    </row>
    <row r="4730" spans="1:16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1">
        <v>19.920000000000002</v>
      </c>
      <c r="K4730" s="1">
        <v>3</v>
      </c>
      <c r="L4730" s="1">
        <v>0</v>
      </c>
      <c r="M4730" s="1">
        <v>9.5616000000000003</v>
      </c>
      <c r="N4730" s="1">
        <f>Clean_Data[[#This Row],[Profit]]/Clean_Data[[#This Row],[Sales]]</f>
        <v>0.48</v>
      </c>
      <c r="O4730" s="1" t="str">
        <f>IF(Clean_Data[[#This Row],[Discount]]=0,"No Discount",
IF(Clean_Data[[#This Row],[Discount]]&lt;=0.2,"Low",
IF(Clean_Data[[#This Row],[Discount]]&lt;=0.5,"Medium","High")))</f>
        <v>No Discount</v>
      </c>
      <c r="P4730" s="1" t="str">
        <f>IF(Clean_Data[[#This Row],[Sales]]&lt;100,"Low",
IF(Clean_Data[[#This Row],[Sales]]&lt;500,"Medium","High"))</f>
        <v>Low</v>
      </c>
    </row>
    <row r="4731" spans="1:16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1">
        <v>658.74599999999998</v>
      </c>
      <c r="K4731" s="1">
        <v>3</v>
      </c>
      <c r="L4731" s="1">
        <v>0.1</v>
      </c>
      <c r="M4731" s="1">
        <v>146.38800000000001</v>
      </c>
      <c r="N4731" s="1">
        <f>Clean_Data[[#This Row],[Profit]]/Clean_Data[[#This Row],[Sales]]</f>
        <v>0.22222222222222224</v>
      </c>
      <c r="O4731" s="1" t="str">
        <f>IF(Clean_Data[[#This Row],[Discount]]=0,"No Discount",
IF(Clean_Data[[#This Row],[Discount]]&lt;=0.2,"Low",
IF(Clean_Data[[#This Row],[Discount]]&lt;=0.5,"Medium","High")))</f>
        <v>Low</v>
      </c>
      <c r="P4731" s="1" t="str">
        <f>IF(Clean_Data[[#This Row],[Sales]]&lt;100,"Low",
IF(Clean_Data[[#This Row],[Sales]]&lt;500,"Medium","High"))</f>
        <v>High</v>
      </c>
    </row>
    <row r="4732" spans="1:16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1">
        <v>8.26</v>
      </c>
      <c r="K4732" s="1">
        <v>2</v>
      </c>
      <c r="L4732" s="1">
        <v>0</v>
      </c>
      <c r="M4732" s="1">
        <v>3.8822000000000001</v>
      </c>
      <c r="N4732" s="1">
        <f>Clean_Data[[#This Row],[Profit]]/Clean_Data[[#This Row],[Sales]]</f>
        <v>0.47000000000000003</v>
      </c>
      <c r="O4732" s="1" t="str">
        <f>IF(Clean_Data[[#This Row],[Discount]]=0,"No Discount",
IF(Clean_Data[[#This Row],[Discount]]&lt;=0.2,"Low",
IF(Clean_Data[[#This Row],[Discount]]&lt;=0.5,"Medium","High")))</f>
        <v>No Discount</v>
      </c>
      <c r="P4732" s="1" t="str">
        <f>IF(Clean_Data[[#This Row],[Sales]]&lt;100,"Low",
IF(Clean_Data[[#This Row],[Sales]]&lt;500,"Medium","High"))</f>
        <v>Low</v>
      </c>
    </row>
    <row r="4733" spans="1:16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1">
        <v>29.84</v>
      </c>
      <c r="K4733" s="1">
        <v>2</v>
      </c>
      <c r="L4733" s="1">
        <v>0</v>
      </c>
      <c r="M4733" s="1">
        <v>13.428000000000001</v>
      </c>
      <c r="N4733" s="1">
        <f>Clean_Data[[#This Row],[Profit]]/Clean_Data[[#This Row],[Sales]]</f>
        <v>0.45</v>
      </c>
      <c r="O4733" s="1" t="str">
        <f>IF(Clean_Data[[#This Row],[Discount]]=0,"No Discount",
IF(Clean_Data[[#This Row],[Discount]]&lt;=0.2,"Low",
IF(Clean_Data[[#This Row],[Discount]]&lt;=0.5,"Medium","High")))</f>
        <v>No Discount</v>
      </c>
      <c r="P4733" s="1" t="str">
        <f>IF(Clean_Data[[#This Row],[Sales]]&lt;100,"Low",
IF(Clean_Data[[#This Row],[Sales]]&lt;500,"Medium","High"))</f>
        <v>Low</v>
      </c>
    </row>
    <row r="4734" spans="1:16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1">
        <v>67.98</v>
      </c>
      <c r="K4734" s="1">
        <v>2</v>
      </c>
      <c r="L4734" s="1">
        <v>0</v>
      </c>
      <c r="M4734" s="1">
        <v>14.9556</v>
      </c>
      <c r="N4734" s="1">
        <f>Clean_Data[[#This Row],[Profit]]/Clean_Data[[#This Row],[Sales]]</f>
        <v>0.22</v>
      </c>
      <c r="O4734" s="1" t="str">
        <f>IF(Clean_Data[[#This Row],[Discount]]=0,"No Discount",
IF(Clean_Data[[#This Row],[Discount]]&lt;=0.2,"Low",
IF(Clean_Data[[#This Row],[Discount]]&lt;=0.5,"Medium","High")))</f>
        <v>No Discount</v>
      </c>
      <c r="P4734" s="1" t="str">
        <f>IF(Clean_Data[[#This Row],[Sales]]&lt;100,"Low",
IF(Clean_Data[[#This Row],[Sales]]&lt;500,"Medium","High"))</f>
        <v>Low</v>
      </c>
    </row>
    <row r="4735" spans="1:16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1">
        <v>61.06</v>
      </c>
      <c r="K4735" s="1">
        <v>2</v>
      </c>
      <c r="L4735" s="1">
        <v>0</v>
      </c>
      <c r="M4735" s="1">
        <v>28.087599999999998</v>
      </c>
      <c r="N4735" s="1">
        <f>Clean_Data[[#This Row],[Profit]]/Clean_Data[[#This Row],[Sales]]</f>
        <v>0.45999999999999996</v>
      </c>
      <c r="O4735" s="1" t="str">
        <f>IF(Clean_Data[[#This Row],[Discount]]=0,"No Discount",
IF(Clean_Data[[#This Row],[Discount]]&lt;=0.2,"Low",
IF(Clean_Data[[#This Row],[Discount]]&lt;=0.5,"Medium","High")))</f>
        <v>No Discount</v>
      </c>
      <c r="P4735" s="1" t="str">
        <f>IF(Clean_Data[[#This Row],[Sales]]&lt;100,"Low",
IF(Clean_Data[[#This Row],[Sales]]&lt;500,"Medium","High"))</f>
        <v>Low</v>
      </c>
    </row>
    <row r="4736" spans="1:16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1">
        <v>35.543999999999997</v>
      </c>
      <c r="K4736" s="1">
        <v>1</v>
      </c>
      <c r="L4736" s="1">
        <v>0.2</v>
      </c>
      <c r="M4736" s="1">
        <v>-0.88859999999999995</v>
      </c>
      <c r="N4736" s="1">
        <f>Clean_Data[[#This Row],[Profit]]/Clean_Data[[#This Row],[Sales]]</f>
        <v>-2.5000000000000001E-2</v>
      </c>
      <c r="O4736" s="1" t="str">
        <f>IF(Clean_Data[[#This Row],[Discount]]=0,"No Discount",
IF(Clean_Data[[#This Row],[Discount]]&lt;=0.2,"Low",
IF(Clean_Data[[#This Row],[Discount]]&lt;=0.5,"Medium","High")))</f>
        <v>Low</v>
      </c>
      <c r="P4736" s="1" t="str">
        <f>IF(Clean_Data[[#This Row],[Sales]]&lt;100,"Low",
IF(Clean_Data[[#This Row],[Sales]]&lt;500,"Medium","High"))</f>
        <v>Low</v>
      </c>
    </row>
    <row r="4737" spans="1:16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1">
        <v>9.9600000000000009</v>
      </c>
      <c r="K4737" s="1">
        <v>2</v>
      </c>
      <c r="L4737" s="1">
        <v>0</v>
      </c>
      <c r="M4737" s="1">
        <v>4.5815999999999999</v>
      </c>
      <c r="N4737" s="1">
        <f>Clean_Data[[#This Row],[Profit]]/Clean_Data[[#This Row],[Sales]]</f>
        <v>0.45999999999999996</v>
      </c>
      <c r="O4737" s="1" t="str">
        <f>IF(Clean_Data[[#This Row],[Discount]]=0,"No Discount",
IF(Clean_Data[[#This Row],[Discount]]&lt;=0.2,"Low",
IF(Clean_Data[[#This Row],[Discount]]&lt;=0.5,"Medium","High")))</f>
        <v>No Discount</v>
      </c>
      <c r="P4737" s="1" t="str">
        <f>IF(Clean_Data[[#This Row],[Sales]]&lt;100,"Low",
IF(Clean_Data[[#This Row],[Sales]]&lt;500,"Medium","High"))</f>
        <v>Low</v>
      </c>
    </row>
    <row r="4738" spans="1:16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1">
        <v>9.2100000000000009</v>
      </c>
      <c r="K4738" s="1">
        <v>3</v>
      </c>
      <c r="L4738" s="1">
        <v>0</v>
      </c>
      <c r="M4738" s="1">
        <v>2.3025000000000002</v>
      </c>
      <c r="N4738" s="1">
        <f>Clean_Data[[#This Row],[Profit]]/Clean_Data[[#This Row],[Sales]]</f>
        <v>0.25</v>
      </c>
      <c r="O4738" s="1" t="str">
        <f>IF(Clean_Data[[#This Row],[Discount]]=0,"No Discount",
IF(Clean_Data[[#This Row],[Discount]]&lt;=0.2,"Low",
IF(Clean_Data[[#This Row],[Discount]]&lt;=0.5,"Medium","High")))</f>
        <v>No Discount</v>
      </c>
      <c r="P4738" s="1" t="str">
        <f>IF(Clean_Data[[#This Row],[Sales]]&lt;100,"Low",
IF(Clean_Data[[#This Row],[Sales]]&lt;500,"Medium","High"))</f>
        <v>Low</v>
      </c>
    </row>
    <row r="4739" spans="1:16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1">
        <v>27.93</v>
      </c>
      <c r="K4739" s="1">
        <v>3</v>
      </c>
      <c r="L4739" s="1">
        <v>0</v>
      </c>
      <c r="M4739" s="1">
        <v>8.0997000000000003</v>
      </c>
      <c r="N4739" s="1">
        <f>Clean_Data[[#This Row],[Profit]]/Clean_Data[[#This Row],[Sales]]</f>
        <v>0.29000000000000004</v>
      </c>
      <c r="O4739" s="1" t="str">
        <f>IF(Clean_Data[[#This Row],[Discount]]=0,"No Discount",
IF(Clean_Data[[#This Row],[Discount]]&lt;=0.2,"Low",
IF(Clean_Data[[#This Row],[Discount]]&lt;=0.5,"Medium","High")))</f>
        <v>No Discount</v>
      </c>
      <c r="P4739" s="1" t="str">
        <f>IF(Clean_Data[[#This Row],[Sales]]&lt;100,"Low",
IF(Clean_Data[[#This Row],[Sales]]&lt;500,"Medium","High"))</f>
        <v>Low</v>
      </c>
    </row>
    <row r="4740" spans="1:16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1">
        <v>7.9</v>
      </c>
      <c r="K4740" s="1">
        <v>2</v>
      </c>
      <c r="L4740" s="1">
        <v>0</v>
      </c>
      <c r="M4740" s="1">
        <v>2.528</v>
      </c>
      <c r="N4740" s="1">
        <f>Clean_Data[[#This Row],[Profit]]/Clean_Data[[#This Row],[Sales]]</f>
        <v>0.32</v>
      </c>
      <c r="O4740" s="1" t="str">
        <f>IF(Clean_Data[[#This Row],[Discount]]=0,"No Discount",
IF(Clean_Data[[#This Row],[Discount]]&lt;=0.2,"Low",
IF(Clean_Data[[#This Row],[Discount]]&lt;=0.5,"Medium","High")))</f>
        <v>No Discount</v>
      </c>
      <c r="P4740" s="1" t="str">
        <f>IF(Clean_Data[[#This Row],[Sales]]&lt;100,"Low",
IF(Clean_Data[[#This Row],[Sales]]&lt;500,"Medium","High"))</f>
        <v>Low</v>
      </c>
    </row>
    <row r="4741" spans="1:16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1">
        <v>221.16</v>
      </c>
      <c r="K4741" s="1">
        <v>4</v>
      </c>
      <c r="L4741" s="1">
        <v>0</v>
      </c>
      <c r="M4741" s="1">
        <v>57.501600000000003</v>
      </c>
      <c r="N4741" s="1">
        <f>Clean_Data[[#This Row],[Profit]]/Clean_Data[[#This Row],[Sales]]</f>
        <v>0.26</v>
      </c>
      <c r="O4741" s="1" t="str">
        <f>IF(Clean_Data[[#This Row],[Discount]]=0,"No Discount",
IF(Clean_Data[[#This Row],[Discount]]&lt;=0.2,"Low",
IF(Clean_Data[[#This Row],[Discount]]&lt;=0.5,"Medium","High")))</f>
        <v>No Discount</v>
      </c>
      <c r="P4741" s="1" t="str">
        <f>IF(Clean_Data[[#This Row],[Sales]]&lt;100,"Low",
IF(Clean_Data[[#This Row],[Sales]]&lt;500,"Medium","High"))</f>
        <v>Medium</v>
      </c>
    </row>
    <row r="4742" spans="1:16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1">
        <v>127.96</v>
      </c>
      <c r="K4742" s="1">
        <v>2</v>
      </c>
      <c r="L4742" s="1">
        <v>0</v>
      </c>
      <c r="M4742" s="1">
        <v>62.700400000000002</v>
      </c>
      <c r="N4742" s="1">
        <f>Clean_Data[[#This Row],[Profit]]/Clean_Data[[#This Row],[Sales]]</f>
        <v>0.49000000000000005</v>
      </c>
      <c r="O4742" s="1" t="str">
        <f>IF(Clean_Data[[#This Row],[Discount]]=0,"No Discount",
IF(Clean_Data[[#This Row],[Discount]]&lt;=0.2,"Low",
IF(Clean_Data[[#This Row],[Discount]]&lt;=0.5,"Medium","High")))</f>
        <v>No Discount</v>
      </c>
      <c r="P4742" s="1" t="str">
        <f>IF(Clean_Data[[#This Row],[Sales]]&lt;100,"Low",
IF(Clean_Data[[#This Row],[Sales]]&lt;500,"Medium","High"))</f>
        <v>Medium</v>
      </c>
    </row>
    <row r="4743" spans="1:16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1">
        <v>18.690000000000001</v>
      </c>
      <c r="K4743" s="1">
        <v>3</v>
      </c>
      <c r="L4743" s="1">
        <v>0</v>
      </c>
      <c r="M4743" s="1">
        <v>9.1580999999999992</v>
      </c>
      <c r="N4743" s="1">
        <f>Clean_Data[[#This Row],[Profit]]/Clean_Data[[#This Row],[Sales]]</f>
        <v>0.48999999999999994</v>
      </c>
      <c r="O4743" s="1" t="str">
        <f>IF(Clean_Data[[#This Row],[Discount]]=0,"No Discount",
IF(Clean_Data[[#This Row],[Discount]]&lt;=0.2,"Low",
IF(Clean_Data[[#This Row],[Discount]]&lt;=0.5,"Medium","High")))</f>
        <v>No Discount</v>
      </c>
      <c r="P4743" s="1" t="str">
        <f>IF(Clean_Data[[#This Row],[Sales]]&lt;100,"Low",
IF(Clean_Data[[#This Row],[Sales]]&lt;500,"Medium","High"))</f>
        <v>Low</v>
      </c>
    </row>
    <row r="4744" spans="1:16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1">
        <v>25.35</v>
      </c>
      <c r="K4744" s="1">
        <v>3</v>
      </c>
      <c r="L4744" s="1">
        <v>0</v>
      </c>
      <c r="M4744" s="1">
        <v>7.6050000000000004</v>
      </c>
      <c r="N4744" s="1">
        <f>Clean_Data[[#This Row],[Profit]]/Clean_Data[[#This Row],[Sales]]</f>
        <v>0.3</v>
      </c>
      <c r="O4744" s="1" t="str">
        <f>IF(Clean_Data[[#This Row],[Discount]]=0,"No Discount",
IF(Clean_Data[[#This Row],[Discount]]&lt;=0.2,"Low",
IF(Clean_Data[[#This Row],[Discount]]&lt;=0.5,"Medium","High")))</f>
        <v>No Discount</v>
      </c>
      <c r="P4744" s="1" t="str">
        <f>IF(Clean_Data[[#This Row],[Sales]]&lt;100,"Low",
IF(Clean_Data[[#This Row],[Sales]]&lt;500,"Medium","High"))</f>
        <v>Low</v>
      </c>
    </row>
    <row r="4745" spans="1:16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1">
        <v>35.28</v>
      </c>
      <c r="K4745" s="1">
        <v>3</v>
      </c>
      <c r="L4745" s="1">
        <v>0</v>
      </c>
      <c r="M4745" s="1">
        <v>11.995200000000001</v>
      </c>
      <c r="N4745" s="1">
        <f>Clean_Data[[#This Row],[Profit]]/Clean_Data[[#This Row],[Sales]]</f>
        <v>0.34</v>
      </c>
      <c r="O4745" s="1" t="str">
        <f>IF(Clean_Data[[#This Row],[Discount]]=0,"No Discount",
IF(Clean_Data[[#This Row],[Discount]]&lt;=0.2,"Low",
IF(Clean_Data[[#This Row],[Discount]]&lt;=0.5,"Medium","High")))</f>
        <v>No Discount</v>
      </c>
      <c r="P4745" s="1" t="str">
        <f>IF(Clean_Data[[#This Row],[Sales]]&lt;100,"Low",
IF(Clean_Data[[#This Row],[Sales]]&lt;500,"Medium","High"))</f>
        <v>Low</v>
      </c>
    </row>
    <row r="4746" spans="1:16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1">
        <v>33.4</v>
      </c>
      <c r="K4746" s="1">
        <v>5</v>
      </c>
      <c r="L4746" s="1">
        <v>0</v>
      </c>
      <c r="M4746" s="1">
        <v>16.032</v>
      </c>
      <c r="N4746" s="1">
        <f>Clean_Data[[#This Row],[Profit]]/Clean_Data[[#This Row],[Sales]]</f>
        <v>0.48000000000000004</v>
      </c>
      <c r="O4746" s="1" t="str">
        <f>IF(Clean_Data[[#This Row],[Discount]]=0,"No Discount",
IF(Clean_Data[[#This Row],[Discount]]&lt;=0.2,"Low",
IF(Clean_Data[[#This Row],[Discount]]&lt;=0.5,"Medium","High")))</f>
        <v>No Discount</v>
      </c>
      <c r="P4746" s="1" t="str">
        <f>IF(Clean_Data[[#This Row],[Sales]]&lt;100,"Low",
IF(Clean_Data[[#This Row],[Sales]]&lt;500,"Medium","High"))</f>
        <v>Low</v>
      </c>
    </row>
    <row r="4747" spans="1:16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1">
        <v>837.6</v>
      </c>
      <c r="K4747" s="1">
        <v>3</v>
      </c>
      <c r="L4747" s="1">
        <v>0.2</v>
      </c>
      <c r="M4747" s="1">
        <v>62.82</v>
      </c>
      <c r="N4747" s="1">
        <f>Clean_Data[[#This Row],[Profit]]/Clean_Data[[#This Row],[Sales]]</f>
        <v>7.4999999999999997E-2</v>
      </c>
      <c r="O4747" s="1" t="str">
        <f>IF(Clean_Data[[#This Row],[Discount]]=0,"No Discount",
IF(Clean_Data[[#This Row],[Discount]]&lt;=0.2,"Low",
IF(Clean_Data[[#This Row],[Discount]]&lt;=0.5,"Medium","High")))</f>
        <v>Low</v>
      </c>
      <c r="P4747" s="1" t="str">
        <f>IF(Clean_Data[[#This Row],[Sales]]&lt;100,"Low",
IF(Clean_Data[[#This Row],[Sales]]&lt;500,"Medium","High"))</f>
        <v>High</v>
      </c>
    </row>
    <row r="4748" spans="1:16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1">
        <v>40.68</v>
      </c>
      <c r="K4748" s="1">
        <v>3</v>
      </c>
      <c r="L4748" s="1">
        <v>0.2</v>
      </c>
      <c r="M4748" s="1">
        <v>-9.1530000000000005</v>
      </c>
      <c r="N4748" s="1">
        <f>Clean_Data[[#This Row],[Profit]]/Clean_Data[[#This Row],[Sales]]</f>
        <v>-0.22500000000000001</v>
      </c>
      <c r="O4748" s="1" t="str">
        <f>IF(Clean_Data[[#This Row],[Discount]]=0,"No Discount",
IF(Clean_Data[[#This Row],[Discount]]&lt;=0.2,"Low",
IF(Clean_Data[[#This Row],[Discount]]&lt;=0.5,"Medium","High")))</f>
        <v>Low</v>
      </c>
      <c r="P4748" s="1" t="str">
        <f>IF(Clean_Data[[#This Row],[Sales]]&lt;100,"Low",
IF(Clean_Data[[#This Row],[Sales]]&lt;500,"Medium","High"))</f>
        <v>Low</v>
      </c>
    </row>
    <row r="4749" spans="1:16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1">
        <v>209.56800000000001</v>
      </c>
      <c r="K4749" s="1">
        <v>2</v>
      </c>
      <c r="L4749" s="1">
        <v>0.2</v>
      </c>
      <c r="M4749" s="1">
        <v>-23.5764</v>
      </c>
      <c r="N4749" s="1">
        <f>Clean_Data[[#This Row],[Profit]]/Clean_Data[[#This Row],[Sales]]</f>
        <v>-0.11249999999999999</v>
      </c>
      <c r="O4749" s="1" t="str">
        <f>IF(Clean_Data[[#This Row],[Discount]]=0,"No Discount",
IF(Clean_Data[[#This Row],[Discount]]&lt;=0.2,"Low",
IF(Clean_Data[[#This Row],[Discount]]&lt;=0.5,"Medium","High")))</f>
        <v>Low</v>
      </c>
      <c r="P4749" s="1" t="str">
        <f>IF(Clean_Data[[#This Row],[Sales]]&lt;100,"Low",
IF(Clean_Data[[#This Row],[Sales]]&lt;500,"Medium","High"))</f>
        <v>Medium</v>
      </c>
    </row>
    <row r="4750" spans="1:16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1">
        <v>22.367999999999999</v>
      </c>
      <c r="K4750" s="1">
        <v>4</v>
      </c>
      <c r="L4750" s="1">
        <v>0.2</v>
      </c>
      <c r="M4750" s="1">
        <v>6.4307999999999996</v>
      </c>
      <c r="N4750" s="1">
        <f>Clean_Data[[#This Row],[Profit]]/Clean_Data[[#This Row],[Sales]]</f>
        <v>0.28749999999999998</v>
      </c>
      <c r="O4750" s="1" t="str">
        <f>IF(Clean_Data[[#This Row],[Discount]]=0,"No Discount",
IF(Clean_Data[[#This Row],[Discount]]&lt;=0.2,"Low",
IF(Clean_Data[[#This Row],[Discount]]&lt;=0.5,"Medium","High")))</f>
        <v>Low</v>
      </c>
      <c r="P4750" s="1" t="str">
        <f>IF(Clean_Data[[#This Row],[Sales]]&lt;100,"Low",
IF(Clean_Data[[#This Row],[Sales]]&lt;500,"Medium","High"))</f>
        <v>Low</v>
      </c>
    </row>
    <row r="4751" spans="1:16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1">
        <v>3.8820000000000001</v>
      </c>
      <c r="K4751" s="1">
        <v>2</v>
      </c>
      <c r="L4751" s="1">
        <v>0.7</v>
      </c>
      <c r="M4751" s="1">
        <v>-2.5880000000000001</v>
      </c>
      <c r="N4751" s="1">
        <f>Clean_Data[[#This Row],[Profit]]/Clean_Data[[#This Row],[Sales]]</f>
        <v>-0.66666666666666663</v>
      </c>
      <c r="O4751" s="1" t="str">
        <f>IF(Clean_Data[[#This Row],[Discount]]=0,"No Discount",
IF(Clean_Data[[#This Row],[Discount]]&lt;=0.2,"Low",
IF(Clean_Data[[#This Row],[Discount]]&lt;=0.5,"Medium","High")))</f>
        <v>High</v>
      </c>
      <c r="P4751" s="1" t="str">
        <f>IF(Clean_Data[[#This Row],[Sales]]&lt;100,"Low",
IF(Clean_Data[[#This Row],[Sales]]&lt;500,"Medium","High"))</f>
        <v>Low</v>
      </c>
    </row>
    <row r="4752" spans="1:16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1">
        <v>115.29600000000001</v>
      </c>
      <c r="K4752" s="1">
        <v>3</v>
      </c>
      <c r="L4752" s="1">
        <v>0.2</v>
      </c>
      <c r="M4752" s="1">
        <v>40.3536</v>
      </c>
      <c r="N4752" s="1">
        <f>Clean_Data[[#This Row],[Profit]]/Clean_Data[[#This Row],[Sales]]</f>
        <v>0.35</v>
      </c>
      <c r="O4752" s="1" t="str">
        <f>IF(Clean_Data[[#This Row],[Discount]]=0,"No Discount",
IF(Clean_Data[[#This Row],[Discount]]&lt;=0.2,"Low",
IF(Clean_Data[[#This Row],[Discount]]&lt;=0.5,"Medium","High")))</f>
        <v>Low</v>
      </c>
      <c r="P4752" s="1" t="str">
        <f>IF(Clean_Data[[#This Row],[Sales]]&lt;100,"Low",
IF(Clean_Data[[#This Row],[Sales]]&lt;500,"Medium","High"))</f>
        <v>Medium</v>
      </c>
    </row>
    <row r="4753" spans="1:16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1">
        <v>1.9079999999999999</v>
      </c>
      <c r="K4753" s="1">
        <v>2</v>
      </c>
      <c r="L4753" s="1">
        <v>0.7</v>
      </c>
      <c r="M4753" s="1">
        <v>-1.5264</v>
      </c>
      <c r="N4753" s="1">
        <f>Clean_Data[[#This Row],[Profit]]/Clean_Data[[#This Row],[Sales]]</f>
        <v>-0.8</v>
      </c>
      <c r="O4753" s="1" t="str">
        <f>IF(Clean_Data[[#This Row],[Discount]]=0,"No Discount",
IF(Clean_Data[[#This Row],[Discount]]&lt;=0.2,"Low",
IF(Clean_Data[[#This Row],[Discount]]&lt;=0.5,"Medium","High")))</f>
        <v>High</v>
      </c>
      <c r="P4753" s="1" t="str">
        <f>IF(Clean_Data[[#This Row],[Sales]]&lt;100,"Low",
IF(Clean_Data[[#This Row],[Sales]]&lt;500,"Medium","High"))</f>
        <v>Low</v>
      </c>
    </row>
    <row r="4754" spans="1:16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1">
        <v>43.372</v>
      </c>
      <c r="K4754" s="1">
        <v>7</v>
      </c>
      <c r="L4754" s="1">
        <v>0.8</v>
      </c>
      <c r="M4754" s="1">
        <v>-69.395200000000003</v>
      </c>
      <c r="N4754" s="1">
        <f>Clean_Data[[#This Row],[Profit]]/Clean_Data[[#This Row],[Sales]]</f>
        <v>-1.6</v>
      </c>
      <c r="O4754" s="1" t="str">
        <f>IF(Clean_Data[[#This Row],[Discount]]=0,"No Discount",
IF(Clean_Data[[#This Row],[Discount]]&lt;=0.2,"Low",
IF(Clean_Data[[#This Row],[Discount]]&lt;=0.5,"Medium","High")))</f>
        <v>High</v>
      </c>
      <c r="P4754" s="1" t="str">
        <f>IF(Clean_Data[[#This Row],[Sales]]&lt;100,"Low",
IF(Clean_Data[[#This Row],[Sales]]&lt;500,"Medium","High"))</f>
        <v>Low</v>
      </c>
    </row>
    <row r="4755" spans="1:16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1">
        <v>783.96</v>
      </c>
      <c r="K4755" s="1">
        <v>4</v>
      </c>
      <c r="L4755" s="1">
        <v>0</v>
      </c>
      <c r="M4755" s="1">
        <v>219.50880000000001</v>
      </c>
      <c r="N4755" s="1">
        <f>Clean_Data[[#This Row],[Profit]]/Clean_Data[[#This Row],[Sales]]</f>
        <v>0.27999999999999997</v>
      </c>
      <c r="O4755" s="1" t="str">
        <f>IF(Clean_Data[[#This Row],[Discount]]=0,"No Discount",
IF(Clean_Data[[#This Row],[Discount]]&lt;=0.2,"Low",
IF(Clean_Data[[#This Row],[Discount]]&lt;=0.5,"Medium","High")))</f>
        <v>No Discount</v>
      </c>
      <c r="P4755" s="1" t="str">
        <f>IF(Clean_Data[[#This Row],[Sales]]&lt;100,"Low",
IF(Clean_Data[[#This Row],[Sales]]&lt;500,"Medium","High"))</f>
        <v>High</v>
      </c>
    </row>
    <row r="4756" spans="1:16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1">
        <v>48.896000000000001</v>
      </c>
      <c r="K4756" s="1">
        <v>2</v>
      </c>
      <c r="L4756" s="1">
        <v>0.2</v>
      </c>
      <c r="M4756" s="1">
        <v>18.335999999999999</v>
      </c>
      <c r="N4756" s="1">
        <f>Clean_Data[[#This Row],[Profit]]/Clean_Data[[#This Row],[Sales]]</f>
        <v>0.37499999999999994</v>
      </c>
      <c r="O4756" s="1" t="str">
        <f>IF(Clean_Data[[#This Row],[Discount]]=0,"No Discount",
IF(Clean_Data[[#This Row],[Discount]]&lt;=0.2,"Low",
IF(Clean_Data[[#This Row],[Discount]]&lt;=0.5,"Medium","High")))</f>
        <v>Low</v>
      </c>
      <c r="P4756" s="1" t="str">
        <f>IF(Clean_Data[[#This Row],[Sales]]&lt;100,"Low",
IF(Clean_Data[[#This Row],[Sales]]&lt;500,"Medium","High"))</f>
        <v>Low</v>
      </c>
    </row>
    <row r="4757" spans="1:16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1">
        <v>7.8559999999999999</v>
      </c>
      <c r="K4757" s="1">
        <v>2</v>
      </c>
      <c r="L4757" s="1">
        <v>0.2</v>
      </c>
      <c r="M4757" s="1">
        <v>2.8477999999999999</v>
      </c>
      <c r="N4757" s="1">
        <f>Clean_Data[[#This Row],[Profit]]/Clean_Data[[#This Row],[Sales]]</f>
        <v>0.36249999999999999</v>
      </c>
      <c r="O4757" s="1" t="str">
        <f>IF(Clean_Data[[#This Row],[Discount]]=0,"No Discount",
IF(Clean_Data[[#This Row],[Discount]]&lt;=0.2,"Low",
IF(Clean_Data[[#This Row],[Discount]]&lt;=0.5,"Medium","High")))</f>
        <v>Low</v>
      </c>
      <c r="P4757" s="1" t="str">
        <f>IF(Clean_Data[[#This Row],[Sales]]&lt;100,"Low",
IF(Clean_Data[[#This Row],[Sales]]&lt;500,"Medium","High"))</f>
        <v>Low</v>
      </c>
    </row>
    <row r="4758" spans="1:16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1">
        <v>5.9039999999999999</v>
      </c>
      <c r="K4758" s="1">
        <v>2</v>
      </c>
      <c r="L4758" s="1">
        <v>0.2</v>
      </c>
      <c r="M4758" s="1">
        <v>1.9925999999999999</v>
      </c>
      <c r="N4758" s="1">
        <f>Clean_Data[[#This Row],[Profit]]/Clean_Data[[#This Row],[Sales]]</f>
        <v>0.33749999999999997</v>
      </c>
      <c r="O4758" s="1" t="str">
        <f>IF(Clean_Data[[#This Row],[Discount]]=0,"No Discount",
IF(Clean_Data[[#This Row],[Discount]]&lt;=0.2,"Low",
IF(Clean_Data[[#This Row],[Discount]]&lt;=0.5,"Medium","High")))</f>
        <v>Low</v>
      </c>
      <c r="P4758" s="1" t="str">
        <f>IF(Clean_Data[[#This Row],[Sales]]&lt;100,"Low",
IF(Clean_Data[[#This Row],[Sales]]&lt;500,"Medium","High"))</f>
        <v>Low</v>
      </c>
    </row>
    <row r="4759" spans="1:16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1">
        <v>13.712</v>
      </c>
      <c r="K4759" s="1">
        <v>2</v>
      </c>
      <c r="L4759" s="1">
        <v>0.2</v>
      </c>
      <c r="M4759" s="1">
        <v>1.0284</v>
      </c>
      <c r="N4759" s="1">
        <f>Clean_Data[[#This Row],[Profit]]/Clean_Data[[#This Row],[Sales]]</f>
        <v>7.4999999999999997E-2</v>
      </c>
      <c r="O4759" s="1" t="str">
        <f>IF(Clean_Data[[#This Row],[Discount]]=0,"No Discount",
IF(Clean_Data[[#This Row],[Discount]]&lt;=0.2,"Low",
IF(Clean_Data[[#This Row],[Discount]]&lt;=0.5,"Medium","High")))</f>
        <v>Low</v>
      </c>
      <c r="P4759" s="1" t="str">
        <f>IF(Clean_Data[[#This Row],[Sales]]&lt;100,"Low",
IF(Clean_Data[[#This Row],[Sales]]&lt;500,"Medium","High"))</f>
        <v>Low</v>
      </c>
    </row>
    <row r="4760" spans="1:16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1">
        <v>182.94</v>
      </c>
      <c r="K4760" s="1">
        <v>3</v>
      </c>
      <c r="L4760" s="1">
        <v>0</v>
      </c>
      <c r="M4760" s="1">
        <v>85.981800000000007</v>
      </c>
      <c r="N4760" s="1">
        <f>Clean_Data[[#This Row],[Profit]]/Clean_Data[[#This Row],[Sales]]</f>
        <v>0.47000000000000003</v>
      </c>
      <c r="O4760" s="1" t="str">
        <f>IF(Clean_Data[[#This Row],[Discount]]=0,"No Discount",
IF(Clean_Data[[#This Row],[Discount]]&lt;=0.2,"Low",
IF(Clean_Data[[#This Row],[Discount]]&lt;=0.5,"Medium","High")))</f>
        <v>No Discount</v>
      </c>
      <c r="P4760" s="1" t="str">
        <f>IF(Clean_Data[[#This Row],[Sales]]&lt;100,"Low",
IF(Clean_Data[[#This Row],[Sales]]&lt;500,"Medium","High"))</f>
        <v>Medium</v>
      </c>
    </row>
    <row r="4761" spans="1:16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1">
        <v>27.76</v>
      </c>
      <c r="K4761" s="1">
        <v>4</v>
      </c>
      <c r="L4761" s="1">
        <v>0</v>
      </c>
      <c r="M4761" s="1">
        <v>9.9936000000000007</v>
      </c>
      <c r="N4761" s="1">
        <f>Clean_Data[[#This Row],[Profit]]/Clean_Data[[#This Row],[Sales]]</f>
        <v>0.36</v>
      </c>
      <c r="O4761" s="1" t="str">
        <f>IF(Clean_Data[[#This Row],[Discount]]=0,"No Discount",
IF(Clean_Data[[#This Row],[Discount]]&lt;=0.2,"Low",
IF(Clean_Data[[#This Row],[Discount]]&lt;=0.5,"Medium","High")))</f>
        <v>No Discount</v>
      </c>
      <c r="P4761" s="1" t="str">
        <f>IF(Clean_Data[[#This Row],[Sales]]&lt;100,"Low",
IF(Clean_Data[[#This Row],[Sales]]&lt;500,"Medium","High"))</f>
        <v>Low</v>
      </c>
    </row>
    <row r="4762" spans="1:16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1">
        <v>25.99</v>
      </c>
      <c r="K4762" s="1">
        <v>1</v>
      </c>
      <c r="L4762" s="1">
        <v>0</v>
      </c>
      <c r="M4762" s="1">
        <v>7.5370999999999997</v>
      </c>
      <c r="N4762" s="1">
        <f>Clean_Data[[#This Row],[Profit]]/Clean_Data[[#This Row],[Sales]]</f>
        <v>0.28999999999999998</v>
      </c>
      <c r="O4762" s="1" t="str">
        <f>IF(Clean_Data[[#This Row],[Discount]]=0,"No Discount",
IF(Clean_Data[[#This Row],[Discount]]&lt;=0.2,"Low",
IF(Clean_Data[[#This Row],[Discount]]&lt;=0.5,"Medium","High")))</f>
        <v>No Discount</v>
      </c>
      <c r="P4762" s="1" t="str">
        <f>IF(Clean_Data[[#This Row],[Sales]]&lt;100,"Low",
IF(Clean_Data[[#This Row],[Sales]]&lt;500,"Medium","High"))</f>
        <v>Low</v>
      </c>
    </row>
    <row r="4763" spans="1:16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1">
        <v>113.52</v>
      </c>
      <c r="K4763" s="1">
        <v>5</v>
      </c>
      <c r="L4763" s="1">
        <v>0.2</v>
      </c>
      <c r="M4763" s="1">
        <v>29.798999999999999</v>
      </c>
      <c r="N4763" s="1">
        <f>Clean_Data[[#This Row],[Profit]]/Clean_Data[[#This Row],[Sales]]</f>
        <v>0.26250000000000001</v>
      </c>
      <c r="O4763" s="1" t="str">
        <f>IF(Clean_Data[[#This Row],[Discount]]=0,"No Discount",
IF(Clean_Data[[#This Row],[Discount]]&lt;=0.2,"Low",
IF(Clean_Data[[#This Row],[Discount]]&lt;=0.5,"Medium","High")))</f>
        <v>Low</v>
      </c>
      <c r="P4763" s="1" t="str">
        <f>IF(Clean_Data[[#This Row],[Sales]]&lt;100,"Low",
IF(Clean_Data[[#This Row],[Sales]]&lt;500,"Medium","High"))</f>
        <v>Medium</v>
      </c>
    </row>
    <row r="4764" spans="1:16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1">
        <v>359.88</v>
      </c>
      <c r="K4764" s="1">
        <v>3</v>
      </c>
      <c r="L4764" s="1">
        <v>0.2</v>
      </c>
      <c r="M4764" s="1">
        <v>22.4925</v>
      </c>
      <c r="N4764" s="1">
        <f>Clean_Data[[#This Row],[Profit]]/Clean_Data[[#This Row],[Sales]]</f>
        <v>6.25E-2</v>
      </c>
      <c r="O4764" s="1" t="str">
        <f>IF(Clean_Data[[#This Row],[Discount]]=0,"No Discount",
IF(Clean_Data[[#This Row],[Discount]]&lt;=0.2,"Low",
IF(Clean_Data[[#This Row],[Discount]]&lt;=0.5,"Medium","High")))</f>
        <v>Low</v>
      </c>
      <c r="P4764" s="1" t="str">
        <f>IF(Clean_Data[[#This Row],[Sales]]&lt;100,"Low",
IF(Clean_Data[[#This Row],[Sales]]&lt;500,"Medium","High"))</f>
        <v>Medium</v>
      </c>
    </row>
    <row r="4765" spans="1:16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1">
        <v>25.344000000000001</v>
      </c>
      <c r="K4765" s="1">
        <v>4</v>
      </c>
      <c r="L4765" s="1">
        <v>0.2</v>
      </c>
      <c r="M4765" s="1">
        <v>9.1872000000000007</v>
      </c>
      <c r="N4765" s="1">
        <f>Clean_Data[[#This Row],[Profit]]/Clean_Data[[#This Row],[Sales]]</f>
        <v>0.36249999999999999</v>
      </c>
      <c r="O4765" s="1" t="str">
        <f>IF(Clean_Data[[#This Row],[Discount]]=0,"No Discount",
IF(Clean_Data[[#This Row],[Discount]]&lt;=0.2,"Low",
IF(Clean_Data[[#This Row],[Discount]]&lt;=0.5,"Medium","High")))</f>
        <v>Low</v>
      </c>
      <c r="P4765" s="1" t="str">
        <f>IF(Clean_Data[[#This Row],[Sales]]&lt;100,"Low",
IF(Clean_Data[[#This Row],[Sales]]&lt;500,"Medium","High"))</f>
        <v>Low</v>
      </c>
    </row>
    <row r="4766" spans="1:16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1">
        <v>11.952</v>
      </c>
      <c r="K4766" s="1">
        <v>3</v>
      </c>
      <c r="L4766" s="1">
        <v>0.2</v>
      </c>
      <c r="M4766" s="1">
        <v>4.1832000000000003</v>
      </c>
      <c r="N4766" s="1">
        <f>Clean_Data[[#This Row],[Profit]]/Clean_Data[[#This Row],[Sales]]</f>
        <v>0.35000000000000003</v>
      </c>
      <c r="O4766" s="1" t="str">
        <f>IF(Clean_Data[[#This Row],[Discount]]=0,"No Discount",
IF(Clean_Data[[#This Row],[Discount]]&lt;=0.2,"Low",
IF(Clean_Data[[#This Row],[Discount]]&lt;=0.5,"Medium","High")))</f>
        <v>Low</v>
      </c>
      <c r="P4766" s="1" t="str">
        <f>IF(Clean_Data[[#This Row],[Sales]]&lt;100,"Low",
IF(Clean_Data[[#This Row],[Sales]]&lt;500,"Medium","High"))</f>
        <v>Low</v>
      </c>
    </row>
    <row r="4767" spans="1:16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1">
        <v>6.24</v>
      </c>
      <c r="K4767" s="1">
        <v>3</v>
      </c>
      <c r="L4767" s="1">
        <v>0</v>
      </c>
      <c r="M4767" s="1">
        <v>1.8720000000000001</v>
      </c>
      <c r="N4767" s="1">
        <f>Clean_Data[[#This Row],[Profit]]/Clean_Data[[#This Row],[Sales]]</f>
        <v>0.3</v>
      </c>
      <c r="O4767" s="1" t="str">
        <f>IF(Clean_Data[[#This Row],[Discount]]=0,"No Discount",
IF(Clean_Data[[#This Row],[Discount]]&lt;=0.2,"Low",
IF(Clean_Data[[#This Row],[Discount]]&lt;=0.5,"Medium","High")))</f>
        <v>No Discount</v>
      </c>
      <c r="P4767" s="1" t="str">
        <f>IF(Clean_Data[[#This Row],[Sales]]&lt;100,"Low",
IF(Clean_Data[[#This Row],[Sales]]&lt;500,"Medium","High"))</f>
        <v>Low</v>
      </c>
    </row>
    <row r="4768" spans="1:16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1">
        <v>742.33600000000001</v>
      </c>
      <c r="K4768" s="1">
        <v>8</v>
      </c>
      <c r="L4768" s="1">
        <v>0.2</v>
      </c>
      <c r="M4768" s="1">
        <v>83.512799999999999</v>
      </c>
      <c r="N4768" s="1">
        <f>Clean_Data[[#This Row],[Profit]]/Clean_Data[[#This Row],[Sales]]</f>
        <v>0.1125</v>
      </c>
      <c r="O4768" s="1" t="str">
        <f>IF(Clean_Data[[#This Row],[Discount]]=0,"No Discount",
IF(Clean_Data[[#This Row],[Discount]]&lt;=0.2,"Low",
IF(Clean_Data[[#This Row],[Discount]]&lt;=0.5,"Medium","High")))</f>
        <v>Low</v>
      </c>
      <c r="P4768" s="1" t="str">
        <f>IF(Clean_Data[[#This Row],[Sales]]&lt;100,"Low",
IF(Clean_Data[[#This Row],[Sales]]&lt;500,"Medium","High"))</f>
        <v>High</v>
      </c>
    </row>
    <row r="4769" spans="1:16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1">
        <v>6.4640000000000004</v>
      </c>
      <c r="K4769" s="1">
        <v>1</v>
      </c>
      <c r="L4769" s="1">
        <v>0.6</v>
      </c>
      <c r="M4769" s="1">
        <v>-4.04</v>
      </c>
      <c r="N4769" s="1">
        <f>Clean_Data[[#This Row],[Profit]]/Clean_Data[[#This Row],[Sales]]</f>
        <v>-0.625</v>
      </c>
      <c r="O4769" s="1" t="str">
        <f>IF(Clean_Data[[#This Row],[Discount]]=0,"No Discount",
IF(Clean_Data[[#This Row],[Discount]]&lt;=0.2,"Low",
IF(Clean_Data[[#This Row],[Discount]]&lt;=0.5,"Medium","High")))</f>
        <v>High</v>
      </c>
      <c r="P4769" s="1" t="str">
        <f>IF(Clean_Data[[#This Row],[Sales]]&lt;100,"Low",
IF(Clean_Data[[#This Row],[Sales]]&lt;500,"Medium","High"))</f>
        <v>Low</v>
      </c>
    </row>
    <row r="4770" spans="1:16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1">
        <v>11.52</v>
      </c>
      <c r="K4770" s="1">
        <v>5</v>
      </c>
      <c r="L4770" s="1">
        <v>0.2</v>
      </c>
      <c r="M4770" s="1">
        <v>4.1760000000000002</v>
      </c>
      <c r="N4770" s="1">
        <f>Clean_Data[[#This Row],[Profit]]/Clean_Data[[#This Row],[Sales]]</f>
        <v>0.36250000000000004</v>
      </c>
      <c r="O4770" s="1" t="str">
        <f>IF(Clean_Data[[#This Row],[Discount]]=0,"No Discount",
IF(Clean_Data[[#This Row],[Discount]]&lt;=0.2,"Low",
IF(Clean_Data[[#This Row],[Discount]]&lt;=0.5,"Medium","High")))</f>
        <v>Low</v>
      </c>
      <c r="P4770" s="1" t="str">
        <f>IF(Clean_Data[[#This Row],[Sales]]&lt;100,"Low",
IF(Clean_Data[[#This Row],[Sales]]&lt;500,"Medium","High"))</f>
        <v>Low</v>
      </c>
    </row>
    <row r="4771" spans="1:16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1">
        <v>222.38399999999999</v>
      </c>
      <c r="K4771" s="1">
        <v>2</v>
      </c>
      <c r="L4771" s="1">
        <v>0.2</v>
      </c>
      <c r="M4771" s="1">
        <v>16.678799999999999</v>
      </c>
      <c r="N4771" s="1">
        <f>Clean_Data[[#This Row],[Profit]]/Clean_Data[[#This Row],[Sales]]</f>
        <v>7.4999999999999997E-2</v>
      </c>
      <c r="O4771" s="1" t="str">
        <f>IF(Clean_Data[[#This Row],[Discount]]=0,"No Discount",
IF(Clean_Data[[#This Row],[Discount]]&lt;=0.2,"Low",
IF(Clean_Data[[#This Row],[Discount]]&lt;=0.5,"Medium","High")))</f>
        <v>Low</v>
      </c>
      <c r="P4771" s="1" t="str">
        <f>IF(Clean_Data[[#This Row],[Sales]]&lt;100,"Low",
IF(Clean_Data[[#This Row],[Sales]]&lt;500,"Medium","High"))</f>
        <v>Medium</v>
      </c>
    </row>
    <row r="4772" spans="1:16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1">
        <v>23.36</v>
      </c>
      <c r="K4772" s="1">
        <v>4</v>
      </c>
      <c r="L4772" s="1">
        <v>0</v>
      </c>
      <c r="M4772" s="1">
        <v>6.0735999999999999</v>
      </c>
      <c r="N4772" s="1">
        <f>Clean_Data[[#This Row],[Profit]]/Clean_Data[[#This Row],[Sales]]</f>
        <v>0.26</v>
      </c>
      <c r="O4772" s="1" t="str">
        <f>IF(Clean_Data[[#This Row],[Discount]]=0,"No Discount",
IF(Clean_Data[[#This Row],[Discount]]&lt;=0.2,"Low",
IF(Clean_Data[[#This Row],[Discount]]&lt;=0.5,"Medium","High")))</f>
        <v>No Discount</v>
      </c>
      <c r="P4772" s="1" t="str">
        <f>IF(Clean_Data[[#This Row],[Sales]]&lt;100,"Low",
IF(Clean_Data[[#This Row],[Sales]]&lt;500,"Medium","High"))</f>
        <v>Low</v>
      </c>
    </row>
    <row r="4773" spans="1:16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1">
        <v>8.67</v>
      </c>
      <c r="K4773" s="1">
        <v>3</v>
      </c>
      <c r="L4773" s="1">
        <v>0</v>
      </c>
      <c r="M4773" s="1">
        <v>4.0749000000000004</v>
      </c>
      <c r="N4773" s="1">
        <f>Clean_Data[[#This Row],[Profit]]/Clean_Data[[#This Row],[Sales]]</f>
        <v>0.47000000000000003</v>
      </c>
      <c r="O4773" s="1" t="str">
        <f>IF(Clean_Data[[#This Row],[Discount]]=0,"No Discount",
IF(Clean_Data[[#This Row],[Discount]]&lt;=0.2,"Low",
IF(Clean_Data[[#This Row],[Discount]]&lt;=0.5,"Medium","High")))</f>
        <v>No Discount</v>
      </c>
      <c r="P4773" s="1" t="str">
        <f>IF(Clean_Data[[#This Row],[Sales]]&lt;100,"Low",
IF(Clean_Data[[#This Row],[Sales]]&lt;500,"Medium","High"))</f>
        <v>Low</v>
      </c>
    </row>
    <row r="4774" spans="1:16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1">
        <v>25.71</v>
      </c>
      <c r="K4774" s="1">
        <v>3</v>
      </c>
      <c r="L4774" s="1">
        <v>0</v>
      </c>
      <c r="M4774" s="1">
        <v>6.6845999999999997</v>
      </c>
      <c r="N4774" s="1">
        <f>Clean_Data[[#This Row],[Profit]]/Clean_Data[[#This Row],[Sales]]</f>
        <v>0.25999999999999995</v>
      </c>
      <c r="O4774" s="1" t="str">
        <f>IF(Clean_Data[[#This Row],[Discount]]=0,"No Discount",
IF(Clean_Data[[#This Row],[Discount]]&lt;=0.2,"Low",
IF(Clean_Data[[#This Row],[Discount]]&lt;=0.5,"Medium","High")))</f>
        <v>No Discount</v>
      </c>
      <c r="P4774" s="1" t="str">
        <f>IF(Clean_Data[[#This Row],[Sales]]&lt;100,"Low",
IF(Clean_Data[[#This Row],[Sales]]&lt;500,"Medium","High"))</f>
        <v>Low</v>
      </c>
    </row>
    <row r="4775" spans="1:16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1">
        <v>100.94</v>
      </c>
      <c r="K4775" s="1">
        <v>7</v>
      </c>
      <c r="L4775" s="1">
        <v>0</v>
      </c>
      <c r="M4775" s="1">
        <v>33.310200000000002</v>
      </c>
      <c r="N4775" s="1">
        <f>Clean_Data[[#This Row],[Profit]]/Clean_Data[[#This Row],[Sales]]</f>
        <v>0.33</v>
      </c>
      <c r="O4775" s="1" t="str">
        <f>IF(Clean_Data[[#This Row],[Discount]]=0,"No Discount",
IF(Clean_Data[[#This Row],[Discount]]&lt;=0.2,"Low",
IF(Clean_Data[[#This Row],[Discount]]&lt;=0.5,"Medium","High")))</f>
        <v>No Discount</v>
      </c>
      <c r="P4775" s="1" t="str">
        <f>IF(Clean_Data[[#This Row],[Sales]]&lt;100,"Low",
IF(Clean_Data[[#This Row],[Sales]]&lt;500,"Medium","High"))</f>
        <v>Medium</v>
      </c>
    </row>
    <row r="4776" spans="1:16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1">
        <v>63.881999999999998</v>
      </c>
      <c r="K4776" s="1">
        <v>1</v>
      </c>
      <c r="L4776" s="1">
        <v>0.1</v>
      </c>
      <c r="M4776" s="1">
        <v>10.647</v>
      </c>
      <c r="N4776" s="1">
        <f>Clean_Data[[#This Row],[Profit]]/Clean_Data[[#This Row],[Sales]]</f>
        <v>0.16666666666666669</v>
      </c>
      <c r="O4776" s="1" t="str">
        <f>IF(Clean_Data[[#This Row],[Discount]]=0,"No Discount",
IF(Clean_Data[[#This Row],[Discount]]&lt;=0.2,"Low",
IF(Clean_Data[[#This Row],[Discount]]&lt;=0.5,"Medium","High")))</f>
        <v>Low</v>
      </c>
      <c r="P4776" s="1" t="str">
        <f>IF(Clean_Data[[#This Row],[Sales]]&lt;100,"Low",
IF(Clean_Data[[#This Row],[Sales]]&lt;500,"Medium","High"))</f>
        <v>Low</v>
      </c>
    </row>
    <row r="4777" spans="1:16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1">
        <v>683.14400000000001</v>
      </c>
      <c r="K4777" s="1">
        <v>4</v>
      </c>
      <c r="L4777" s="1">
        <v>0.3</v>
      </c>
      <c r="M4777" s="1">
        <v>0</v>
      </c>
      <c r="N4777" s="1">
        <f>Clean_Data[[#This Row],[Profit]]/Clean_Data[[#This Row],[Sales]]</f>
        <v>0</v>
      </c>
      <c r="O4777" s="1" t="str">
        <f>IF(Clean_Data[[#This Row],[Discount]]=0,"No Discount",
IF(Clean_Data[[#This Row],[Discount]]&lt;=0.2,"Low",
IF(Clean_Data[[#This Row],[Discount]]&lt;=0.5,"Medium","High")))</f>
        <v>Medium</v>
      </c>
      <c r="P4777" s="1" t="str">
        <f>IF(Clean_Data[[#This Row],[Sales]]&lt;100,"Low",
IF(Clean_Data[[#This Row],[Sales]]&lt;500,"Medium","High"))</f>
        <v>High</v>
      </c>
    </row>
    <row r="4778" spans="1:16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1">
        <v>1.476</v>
      </c>
      <c r="K4778" s="1">
        <v>3</v>
      </c>
      <c r="L4778" s="1">
        <v>0.8</v>
      </c>
      <c r="M4778" s="1">
        <v>-2.214</v>
      </c>
      <c r="N4778" s="1">
        <f>Clean_Data[[#This Row],[Profit]]/Clean_Data[[#This Row],[Sales]]</f>
        <v>-1.5</v>
      </c>
      <c r="O4778" s="1" t="str">
        <f>IF(Clean_Data[[#This Row],[Discount]]=0,"No Discount",
IF(Clean_Data[[#This Row],[Discount]]&lt;=0.2,"Low",
IF(Clean_Data[[#This Row],[Discount]]&lt;=0.5,"Medium","High")))</f>
        <v>High</v>
      </c>
      <c r="P4778" s="1" t="str">
        <f>IF(Clean_Data[[#This Row],[Sales]]&lt;100,"Low",
IF(Clean_Data[[#This Row],[Sales]]&lt;500,"Medium","High"))</f>
        <v>Low</v>
      </c>
    </row>
    <row r="4779" spans="1:16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1">
        <v>40.712000000000003</v>
      </c>
      <c r="K4779" s="1">
        <v>7</v>
      </c>
      <c r="L4779" s="1">
        <v>0.2</v>
      </c>
      <c r="M4779" s="1">
        <v>3.5623</v>
      </c>
      <c r="N4779" s="1">
        <f>Clean_Data[[#This Row],[Profit]]/Clean_Data[[#This Row],[Sales]]</f>
        <v>8.7499999999999994E-2</v>
      </c>
      <c r="O4779" s="1" t="str">
        <f>IF(Clean_Data[[#This Row],[Discount]]=0,"No Discount",
IF(Clean_Data[[#This Row],[Discount]]&lt;=0.2,"Low",
IF(Clean_Data[[#This Row],[Discount]]&lt;=0.5,"Medium","High")))</f>
        <v>Low</v>
      </c>
      <c r="P4779" s="1" t="str">
        <f>IF(Clean_Data[[#This Row],[Sales]]&lt;100,"Low",
IF(Clean_Data[[#This Row],[Sales]]&lt;500,"Medium","High"))</f>
        <v>Low</v>
      </c>
    </row>
    <row r="4780" spans="1:16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1">
        <v>279.89999999999998</v>
      </c>
      <c r="K4780" s="1">
        <v>5</v>
      </c>
      <c r="L4780" s="1">
        <v>0</v>
      </c>
      <c r="M4780" s="1">
        <v>137.15100000000001</v>
      </c>
      <c r="N4780" s="1">
        <f>Clean_Data[[#This Row],[Profit]]/Clean_Data[[#This Row],[Sales]]</f>
        <v>0.4900000000000001</v>
      </c>
      <c r="O4780" s="1" t="str">
        <f>IF(Clean_Data[[#This Row],[Discount]]=0,"No Discount",
IF(Clean_Data[[#This Row],[Discount]]&lt;=0.2,"Low",
IF(Clean_Data[[#This Row],[Discount]]&lt;=0.5,"Medium","High")))</f>
        <v>No Discount</v>
      </c>
      <c r="P4780" s="1" t="str">
        <f>IF(Clean_Data[[#This Row],[Sales]]&lt;100,"Low",
IF(Clean_Data[[#This Row],[Sales]]&lt;500,"Medium","High"))</f>
        <v>Medium</v>
      </c>
    </row>
    <row r="4781" spans="1:16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1">
        <v>13.12</v>
      </c>
      <c r="K4781" s="1">
        <v>5</v>
      </c>
      <c r="L4781" s="1">
        <v>0.2</v>
      </c>
      <c r="M4781" s="1">
        <v>1.1479999999999999</v>
      </c>
      <c r="N4781" s="1">
        <f>Clean_Data[[#This Row],[Profit]]/Clean_Data[[#This Row],[Sales]]</f>
        <v>8.7499999999999994E-2</v>
      </c>
      <c r="O4781" s="1" t="str">
        <f>IF(Clean_Data[[#This Row],[Discount]]=0,"No Discount",
IF(Clean_Data[[#This Row],[Discount]]&lt;=0.2,"Low",
IF(Clean_Data[[#This Row],[Discount]]&lt;=0.5,"Medium","High")))</f>
        <v>Low</v>
      </c>
      <c r="P4781" s="1" t="str">
        <f>IF(Clean_Data[[#This Row],[Sales]]&lt;100,"Low",
IF(Clean_Data[[#This Row],[Sales]]&lt;500,"Medium","High"))</f>
        <v>Low</v>
      </c>
    </row>
    <row r="4782" spans="1:16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1">
        <v>69.575999999999993</v>
      </c>
      <c r="K4782" s="1">
        <v>4</v>
      </c>
      <c r="L4782" s="1">
        <v>0.7</v>
      </c>
      <c r="M4782" s="1">
        <v>-143.79040000000001</v>
      </c>
      <c r="N4782" s="1">
        <f>Clean_Data[[#This Row],[Profit]]/Clean_Data[[#This Row],[Sales]]</f>
        <v>-2.0666666666666669</v>
      </c>
      <c r="O4782" s="1" t="str">
        <f>IF(Clean_Data[[#This Row],[Discount]]=0,"No Discount",
IF(Clean_Data[[#This Row],[Discount]]&lt;=0.2,"Low",
IF(Clean_Data[[#This Row],[Discount]]&lt;=0.5,"Medium","High")))</f>
        <v>High</v>
      </c>
      <c r="P4782" s="1" t="str">
        <f>IF(Clean_Data[[#This Row],[Sales]]&lt;100,"Low",
IF(Clean_Data[[#This Row],[Sales]]&lt;500,"Medium","High"))</f>
        <v>Low</v>
      </c>
    </row>
    <row r="4783" spans="1:16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1">
        <v>4.2240000000000002</v>
      </c>
      <c r="K4783" s="1">
        <v>3</v>
      </c>
      <c r="L4783" s="1">
        <v>0.2</v>
      </c>
      <c r="M4783" s="1">
        <v>0.47520000000000001</v>
      </c>
      <c r="N4783" s="1">
        <f>Clean_Data[[#This Row],[Profit]]/Clean_Data[[#This Row],[Sales]]</f>
        <v>0.1125</v>
      </c>
      <c r="O4783" s="1" t="str">
        <f>IF(Clean_Data[[#This Row],[Discount]]=0,"No Discount",
IF(Clean_Data[[#This Row],[Discount]]&lt;=0.2,"Low",
IF(Clean_Data[[#This Row],[Discount]]&lt;=0.5,"Medium","High")))</f>
        <v>Low</v>
      </c>
      <c r="P4783" s="1" t="str">
        <f>IF(Clean_Data[[#This Row],[Sales]]&lt;100,"Low",
IF(Clean_Data[[#This Row],[Sales]]&lt;500,"Medium","High"))</f>
        <v>Low</v>
      </c>
    </row>
    <row r="4784" spans="1:16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1">
        <v>58.08</v>
      </c>
      <c r="K4784" s="1">
        <v>4</v>
      </c>
      <c r="L4784" s="1">
        <v>0.2</v>
      </c>
      <c r="M4784" s="1">
        <v>-6.5339999999999998</v>
      </c>
      <c r="N4784" s="1">
        <f>Clean_Data[[#This Row],[Profit]]/Clean_Data[[#This Row],[Sales]]</f>
        <v>-0.1125</v>
      </c>
      <c r="O4784" s="1" t="str">
        <f>IF(Clean_Data[[#This Row],[Discount]]=0,"No Discount",
IF(Clean_Data[[#This Row],[Discount]]&lt;=0.2,"Low",
IF(Clean_Data[[#This Row],[Discount]]&lt;=0.5,"Medium","High")))</f>
        <v>Low</v>
      </c>
      <c r="P4784" s="1" t="str">
        <f>IF(Clean_Data[[#This Row],[Sales]]&lt;100,"Low",
IF(Clean_Data[[#This Row],[Sales]]&lt;500,"Medium","High"))</f>
        <v>Low</v>
      </c>
    </row>
    <row r="4785" spans="1:16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1">
        <v>52.415999999999997</v>
      </c>
      <c r="K4785" s="1">
        <v>9</v>
      </c>
      <c r="L4785" s="1">
        <v>0.2</v>
      </c>
      <c r="M4785" s="1">
        <v>15.069599999999999</v>
      </c>
      <c r="N4785" s="1">
        <f>Clean_Data[[#This Row],[Profit]]/Clean_Data[[#This Row],[Sales]]</f>
        <v>0.28750000000000003</v>
      </c>
      <c r="O4785" s="1" t="str">
        <f>IF(Clean_Data[[#This Row],[Discount]]=0,"No Discount",
IF(Clean_Data[[#This Row],[Discount]]&lt;=0.2,"Low",
IF(Clean_Data[[#This Row],[Discount]]&lt;=0.5,"Medium","High")))</f>
        <v>Low</v>
      </c>
      <c r="P4785" s="1" t="str">
        <f>IF(Clean_Data[[#This Row],[Sales]]&lt;100,"Low",
IF(Clean_Data[[#This Row],[Sales]]&lt;500,"Medium","High"))</f>
        <v>Low</v>
      </c>
    </row>
    <row r="4786" spans="1:16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1">
        <v>54.92</v>
      </c>
      <c r="K4786" s="1">
        <v>5</v>
      </c>
      <c r="L4786" s="1">
        <v>0.2</v>
      </c>
      <c r="M4786" s="1">
        <v>10.984</v>
      </c>
      <c r="N4786" s="1">
        <f>Clean_Data[[#This Row],[Profit]]/Clean_Data[[#This Row],[Sales]]</f>
        <v>0.19999999999999998</v>
      </c>
      <c r="O4786" s="1" t="str">
        <f>IF(Clean_Data[[#This Row],[Discount]]=0,"No Discount",
IF(Clean_Data[[#This Row],[Discount]]&lt;=0.2,"Low",
IF(Clean_Data[[#This Row],[Discount]]&lt;=0.5,"Medium","High")))</f>
        <v>Low</v>
      </c>
      <c r="P4786" s="1" t="str">
        <f>IF(Clean_Data[[#This Row],[Sales]]&lt;100,"Low",
IF(Clean_Data[[#This Row],[Sales]]&lt;500,"Medium","High"))</f>
        <v>Low</v>
      </c>
    </row>
    <row r="4787" spans="1:16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1">
        <v>364.95</v>
      </c>
      <c r="K4787" s="1">
        <v>5</v>
      </c>
      <c r="L4787" s="1">
        <v>0.5</v>
      </c>
      <c r="M4787" s="1">
        <v>-248.166</v>
      </c>
      <c r="N4787" s="1">
        <f>Clean_Data[[#This Row],[Profit]]/Clean_Data[[#This Row],[Sales]]</f>
        <v>-0.68</v>
      </c>
      <c r="O4787" s="1" t="str">
        <f>IF(Clean_Data[[#This Row],[Discount]]=0,"No Discount",
IF(Clean_Data[[#This Row],[Discount]]&lt;=0.2,"Low",
IF(Clean_Data[[#This Row],[Discount]]&lt;=0.5,"Medium","High")))</f>
        <v>Medium</v>
      </c>
      <c r="P4787" s="1" t="str">
        <f>IF(Clean_Data[[#This Row],[Sales]]&lt;100,"Low",
IF(Clean_Data[[#This Row],[Sales]]&lt;500,"Medium","High"))</f>
        <v>Medium</v>
      </c>
    </row>
    <row r="4788" spans="1:16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1">
        <v>85.055999999999997</v>
      </c>
      <c r="K4788" s="1">
        <v>3</v>
      </c>
      <c r="L4788" s="1">
        <v>0.2</v>
      </c>
      <c r="M4788" s="1">
        <v>28.706399999999999</v>
      </c>
      <c r="N4788" s="1">
        <f>Clean_Data[[#This Row],[Profit]]/Clean_Data[[#This Row],[Sales]]</f>
        <v>0.33749999999999997</v>
      </c>
      <c r="O4788" s="1" t="str">
        <f>IF(Clean_Data[[#This Row],[Discount]]=0,"No Discount",
IF(Clean_Data[[#This Row],[Discount]]&lt;=0.2,"Low",
IF(Clean_Data[[#This Row],[Discount]]&lt;=0.5,"Medium","High")))</f>
        <v>Low</v>
      </c>
      <c r="P4788" s="1" t="str">
        <f>IF(Clean_Data[[#This Row],[Sales]]&lt;100,"Low",
IF(Clean_Data[[#This Row],[Sales]]&lt;500,"Medium","High"))</f>
        <v>Low</v>
      </c>
    </row>
    <row r="4789" spans="1:16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1">
        <v>27.696000000000002</v>
      </c>
      <c r="K4789" s="1">
        <v>3</v>
      </c>
      <c r="L4789" s="1">
        <v>0.2</v>
      </c>
      <c r="M4789" s="1">
        <v>9.6936</v>
      </c>
      <c r="N4789" s="1">
        <f>Clean_Data[[#This Row],[Profit]]/Clean_Data[[#This Row],[Sales]]</f>
        <v>0.35</v>
      </c>
      <c r="O4789" s="1" t="str">
        <f>IF(Clean_Data[[#This Row],[Discount]]=0,"No Discount",
IF(Clean_Data[[#This Row],[Discount]]&lt;=0.2,"Low",
IF(Clean_Data[[#This Row],[Discount]]&lt;=0.5,"Medium","High")))</f>
        <v>Low</v>
      </c>
      <c r="P4789" s="1" t="str">
        <f>IF(Clean_Data[[#This Row],[Sales]]&lt;100,"Low",
IF(Clean_Data[[#This Row],[Sales]]&lt;500,"Medium","High"))</f>
        <v>Low</v>
      </c>
    </row>
    <row r="4790" spans="1:16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1">
        <v>24.96</v>
      </c>
      <c r="K4790" s="1">
        <v>4</v>
      </c>
      <c r="L4790" s="1">
        <v>0</v>
      </c>
      <c r="M4790" s="1">
        <v>11.231999999999999</v>
      </c>
      <c r="N4790" s="1">
        <f>Clean_Data[[#This Row],[Profit]]/Clean_Data[[#This Row],[Sales]]</f>
        <v>0.44999999999999996</v>
      </c>
      <c r="O4790" s="1" t="str">
        <f>IF(Clean_Data[[#This Row],[Discount]]=0,"No Discount",
IF(Clean_Data[[#This Row],[Discount]]&lt;=0.2,"Low",
IF(Clean_Data[[#This Row],[Discount]]&lt;=0.5,"Medium","High")))</f>
        <v>No Discount</v>
      </c>
      <c r="P4790" s="1" t="str">
        <f>IF(Clean_Data[[#This Row],[Sales]]&lt;100,"Low",
IF(Clean_Data[[#This Row],[Sales]]&lt;500,"Medium","High"))</f>
        <v>Low</v>
      </c>
    </row>
    <row r="4791" spans="1:16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1">
        <v>43.13</v>
      </c>
      <c r="K4791" s="1">
        <v>1</v>
      </c>
      <c r="L4791" s="1">
        <v>0</v>
      </c>
      <c r="M4791" s="1">
        <v>18.114599999999999</v>
      </c>
      <c r="N4791" s="1">
        <f>Clean_Data[[#This Row],[Profit]]/Clean_Data[[#This Row],[Sales]]</f>
        <v>0.42</v>
      </c>
      <c r="O4791" s="1" t="str">
        <f>IF(Clean_Data[[#This Row],[Discount]]=0,"No Discount",
IF(Clean_Data[[#This Row],[Discount]]&lt;=0.2,"Low",
IF(Clean_Data[[#This Row],[Discount]]&lt;=0.5,"Medium","High")))</f>
        <v>No Discount</v>
      </c>
      <c r="P4791" s="1" t="str">
        <f>IF(Clean_Data[[#This Row],[Sales]]&lt;100,"Low",
IF(Clean_Data[[#This Row],[Sales]]&lt;500,"Medium","High"))</f>
        <v>Low</v>
      </c>
    </row>
    <row r="4792" spans="1:16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1">
        <v>5.64</v>
      </c>
      <c r="K4792" s="1">
        <v>3</v>
      </c>
      <c r="L4792" s="1">
        <v>0</v>
      </c>
      <c r="M4792" s="1">
        <v>2.7071999999999998</v>
      </c>
      <c r="N4792" s="1">
        <f>Clean_Data[[#This Row],[Profit]]/Clean_Data[[#This Row],[Sales]]</f>
        <v>0.48</v>
      </c>
      <c r="O4792" s="1" t="str">
        <f>IF(Clean_Data[[#This Row],[Discount]]=0,"No Discount",
IF(Clean_Data[[#This Row],[Discount]]&lt;=0.2,"Low",
IF(Clean_Data[[#This Row],[Discount]]&lt;=0.5,"Medium","High")))</f>
        <v>No Discount</v>
      </c>
      <c r="P4792" s="1" t="str">
        <f>IF(Clean_Data[[#This Row],[Sales]]&lt;100,"Low",
IF(Clean_Data[[#This Row],[Sales]]&lt;500,"Medium","High"))</f>
        <v>Low</v>
      </c>
    </row>
    <row r="4793" spans="1:16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1">
        <v>57.582000000000001</v>
      </c>
      <c r="K4793" s="1">
        <v>3</v>
      </c>
      <c r="L4793" s="1">
        <v>0.7</v>
      </c>
      <c r="M4793" s="1">
        <v>-44.1462</v>
      </c>
      <c r="N4793" s="1">
        <f>Clean_Data[[#This Row],[Profit]]/Clean_Data[[#This Row],[Sales]]</f>
        <v>-0.76666666666666661</v>
      </c>
      <c r="O4793" s="1" t="str">
        <f>IF(Clean_Data[[#This Row],[Discount]]=0,"No Discount",
IF(Clean_Data[[#This Row],[Discount]]&lt;=0.2,"Low",
IF(Clean_Data[[#This Row],[Discount]]&lt;=0.5,"Medium","High")))</f>
        <v>High</v>
      </c>
      <c r="P4793" s="1" t="str">
        <f>IF(Clean_Data[[#This Row],[Sales]]&lt;100,"Low",
IF(Clean_Data[[#This Row],[Sales]]&lt;500,"Medium","High"))</f>
        <v>Low</v>
      </c>
    </row>
    <row r="4794" spans="1:16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1">
        <v>31.103999999999999</v>
      </c>
      <c r="K4794" s="1">
        <v>6</v>
      </c>
      <c r="L4794" s="1">
        <v>0.2</v>
      </c>
      <c r="M4794" s="1">
        <v>10.8864</v>
      </c>
      <c r="N4794" s="1">
        <f>Clean_Data[[#This Row],[Profit]]/Clean_Data[[#This Row],[Sales]]</f>
        <v>0.35000000000000003</v>
      </c>
      <c r="O4794" s="1" t="str">
        <f>IF(Clean_Data[[#This Row],[Discount]]=0,"No Discount",
IF(Clean_Data[[#This Row],[Discount]]&lt;=0.2,"Low",
IF(Clean_Data[[#This Row],[Discount]]&lt;=0.5,"Medium","High")))</f>
        <v>Low</v>
      </c>
      <c r="P4794" s="1" t="str">
        <f>IF(Clean_Data[[#This Row],[Sales]]&lt;100,"Low",
IF(Clean_Data[[#This Row],[Sales]]&lt;500,"Medium","High"))</f>
        <v>Low</v>
      </c>
    </row>
    <row r="4795" spans="1:16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1">
        <v>30.192</v>
      </c>
      <c r="K4795" s="1">
        <v>3</v>
      </c>
      <c r="L4795" s="1">
        <v>0.2</v>
      </c>
      <c r="M4795" s="1">
        <v>8.3027999999999995</v>
      </c>
      <c r="N4795" s="1">
        <f>Clean_Data[[#This Row],[Profit]]/Clean_Data[[#This Row],[Sales]]</f>
        <v>0.27499999999999997</v>
      </c>
      <c r="O4795" s="1" t="str">
        <f>IF(Clean_Data[[#This Row],[Discount]]=0,"No Discount",
IF(Clean_Data[[#This Row],[Discount]]&lt;=0.2,"Low",
IF(Clean_Data[[#This Row],[Discount]]&lt;=0.5,"Medium","High")))</f>
        <v>Low</v>
      </c>
      <c r="P4795" s="1" t="str">
        <f>IF(Clean_Data[[#This Row],[Sales]]&lt;100,"Low",
IF(Clean_Data[[#This Row],[Sales]]&lt;500,"Medium","High"))</f>
        <v>Low</v>
      </c>
    </row>
    <row r="4796" spans="1:16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1">
        <v>43.6</v>
      </c>
      <c r="K4796" s="1">
        <v>5</v>
      </c>
      <c r="L4796" s="1">
        <v>0.2</v>
      </c>
      <c r="M4796" s="1">
        <v>4.3600000000000003</v>
      </c>
      <c r="N4796" s="1">
        <f>Clean_Data[[#This Row],[Profit]]/Clean_Data[[#This Row],[Sales]]</f>
        <v>0.1</v>
      </c>
      <c r="O4796" s="1" t="str">
        <f>IF(Clean_Data[[#This Row],[Discount]]=0,"No Discount",
IF(Clean_Data[[#This Row],[Discount]]&lt;=0.2,"Low",
IF(Clean_Data[[#This Row],[Discount]]&lt;=0.5,"Medium","High")))</f>
        <v>Low</v>
      </c>
      <c r="P4796" s="1" t="str">
        <f>IF(Clean_Data[[#This Row],[Sales]]&lt;100,"Low",
IF(Clean_Data[[#This Row],[Sales]]&lt;500,"Medium","High"))</f>
        <v>Low</v>
      </c>
    </row>
    <row r="4797" spans="1:16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1">
        <v>4.7679999999999998</v>
      </c>
      <c r="K4797" s="1">
        <v>2</v>
      </c>
      <c r="L4797" s="1">
        <v>0.2</v>
      </c>
      <c r="M4797" s="1">
        <v>0.41720000000000002</v>
      </c>
      <c r="N4797" s="1">
        <f>Clean_Data[[#This Row],[Profit]]/Clean_Data[[#This Row],[Sales]]</f>
        <v>8.7500000000000008E-2</v>
      </c>
      <c r="O4797" s="1" t="str">
        <f>IF(Clean_Data[[#This Row],[Discount]]=0,"No Discount",
IF(Clean_Data[[#This Row],[Discount]]&lt;=0.2,"Low",
IF(Clean_Data[[#This Row],[Discount]]&lt;=0.5,"Medium","High")))</f>
        <v>Low</v>
      </c>
      <c r="P4797" s="1" t="str">
        <f>IF(Clean_Data[[#This Row],[Sales]]&lt;100,"Low",
IF(Clean_Data[[#This Row],[Sales]]&lt;500,"Medium","High"))</f>
        <v>Low</v>
      </c>
    </row>
    <row r="4798" spans="1:16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10.38</v>
      </c>
      <c r="K4798" s="1">
        <v>2</v>
      </c>
      <c r="L4798" s="1">
        <v>0.7</v>
      </c>
      <c r="M4798" s="1">
        <v>-7.6120000000000001</v>
      </c>
      <c r="N4798" s="1">
        <f>Clean_Data[[#This Row],[Profit]]/Clean_Data[[#This Row],[Sales]]</f>
        <v>-0.73333333333333328</v>
      </c>
      <c r="O4798" s="1" t="str">
        <f>IF(Clean_Data[[#This Row],[Discount]]=0,"No Discount",
IF(Clean_Data[[#This Row],[Discount]]&lt;=0.2,"Low",
IF(Clean_Data[[#This Row],[Discount]]&lt;=0.5,"Medium","High")))</f>
        <v>High</v>
      </c>
      <c r="P4798" s="1" t="str">
        <f>IF(Clean_Data[[#This Row],[Sales]]&lt;100,"Low",
IF(Clean_Data[[#This Row],[Sales]]&lt;500,"Medium","High"))</f>
        <v>Low</v>
      </c>
    </row>
    <row r="4799" spans="1:16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1">
        <v>13.391999999999999</v>
      </c>
      <c r="K4799" s="1">
        <v>8</v>
      </c>
      <c r="L4799" s="1">
        <v>0.7</v>
      </c>
      <c r="M4799" s="1">
        <v>-9.8208000000000002</v>
      </c>
      <c r="N4799" s="1">
        <f>Clean_Data[[#This Row],[Profit]]/Clean_Data[[#This Row],[Sales]]</f>
        <v>-0.73333333333333339</v>
      </c>
      <c r="O4799" s="1" t="str">
        <f>IF(Clean_Data[[#This Row],[Discount]]=0,"No Discount",
IF(Clean_Data[[#This Row],[Discount]]&lt;=0.2,"Low",
IF(Clean_Data[[#This Row],[Discount]]&lt;=0.5,"Medium","High")))</f>
        <v>High</v>
      </c>
      <c r="P4799" s="1" t="str">
        <f>IF(Clean_Data[[#This Row],[Sales]]&lt;100,"Low",
IF(Clean_Data[[#This Row],[Sales]]&lt;500,"Medium","High"))</f>
        <v>Low</v>
      </c>
    </row>
    <row r="4800" spans="1:16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1">
        <v>39.594000000000001</v>
      </c>
      <c r="K4800" s="1">
        <v>1</v>
      </c>
      <c r="L4800" s="1">
        <v>0.4</v>
      </c>
      <c r="M4800" s="1">
        <v>-7.2588999999999997</v>
      </c>
      <c r="N4800" s="1">
        <f>Clean_Data[[#This Row],[Profit]]/Clean_Data[[#This Row],[Sales]]</f>
        <v>-0.18333333333333332</v>
      </c>
      <c r="O4800" s="1" t="str">
        <f>IF(Clean_Data[[#This Row],[Discount]]=0,"No Discount",
IF(Clean_Data[[#This Row],[Discount]]&lt;=0.2,"Low",
IF(Clean_Data[[#This Row],[Discount]]&lt;=0.5,"Medium","High")))</f>
        <v>Medium</v>
      </c>
      <c r="P4800" s="1" t="str">
        <f>IF(Clean_Data[[#This Row],[Sales]]&lt;100,"Low",
IF(Clean_Data[[#This Row],[Sales]]&lt;500,"Medium","High"))</f>
        <v>Low</v>
      </c>
    </row>
    <row r="4801" spans="1:16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1">
        <v>91.007999999999996</v>
      </c>
      <c r="K4801" s="1">
        <v>9</v>
      </c>
      <c r="L4801" s="1">
        <v>0.2</v>
      </c>
      <c r="M4801" s="1">
        <v>19.339200000000002</v>
      </c>
      <c r="N4801" s="1">
        <f>Clean_Data[[#This Row],[Profit]]/Clean_Data[[#This Row],[Sales]]</f>
        <v>0.21250000000000002</v>
      </c>
      <c r="O4801" s="1" t="str">
        <f>IF(Clean_Data[[#This Row],[Discount]]=0,"No Discount",
IF(Clean_Data[[#This Row],[Discount]]&lt;=0.2,"Low",
IF(Clean_Data[[#This Row],[Discount]]&lt;=0.5,"Medium","High")))</f>
        <v>Low</v>
      </c>
      <c r="P4801" s="1" t="str">
        <f>IF(Clean_Data[[#This Row],[Sales]]&lt;100,"Low",
IF(Clean_Data[[#This Row],[Sales]]&lt;500,"Medium","High"))</f>
        <v>Low</v>
      </c>
    </row>
    <row r="4802" spans="1:16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1">
        <v>37.94</v>
      </c>
      <c r="K4802" s="1">
        <v>2</v>
      </c>
      <c r="L4802" s="1">
        <v>0</v>
      </c>
      <c r="M4802" s="1">
        <v>18.211200000000002</v>
      </c>
      <c r="N4802" s="1">
        <f>Clean_Data[[#This Row],[Profit]]/Clean_Data[[#This Row],[Sales]]</f>
        <v>0.48000000000000009</v>
      </c>
      <c r="O4802" s="1" t="str">
        <f>IF(Clean_Data[[#This Row],[Discount]]=0,"No Discount",
IF(Clean_Data[[#This Row],[Discount]]&lt;=0.2,"Low",
IF(Clean_Data[[#This Row],[Discount]]&lt;=0.5,"Medium","High")))</f>
        <v>No Discount</v>
      </c>
      <c r="P4802" s="1" t="str">
        <f>IF(Clean_Data[[#This Row],[Sales]]&lt;100,"Low",
IF(Clean_Data[[#This Row],[Sales]]&lt;500,"Medium","High"))</f>
        <v>Low</v>
      </c>
    </row>
    <row r="4803" spans="1:16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1">
        <v>42.8</v>
      </c>
      <c r="K4803" s="1">
        <v>10</v>
      </c>
      <c r="L4803" s="1">
        <v>0</v>
      </c>
      <c r="M4803" s="1">
        <v>19.260000000000002</v>
      </c>
      <c r="N4803" s="1">
        <f>Clean_Data[[#This Row],[Profit]]/Clean_Data[[#This Row],[Sales]]</f>
        <v>0.45000000000000007</v>
      </c>
      <c r="O4803" s="1" t="str">
        <f>IF(Clean_Data[[#This Row],[Discount]]=0,"No Discount",
IF(Clean_Data[[#This Row],[Discount]]&lt;=0.2,"Low",
IF(Clean_Data[[#This Row],[Discount]]&lt;=0.5,"Medium","High")))</f>
        <v>No Discount</v>
      </c>
      <c r="P4803" s="1" t="str">
        <f>IF(Clean_Data[[#This Row],[Sales]]&lt;100,"Low",
IF(Clean_Data[[#This Row],[Sales]]&lt;500,"Medium","High"))</f>
        <v>Low</v>
      </c>
    </row>
    <row r="4804" spans="1:16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1">
        <v>33.630000000000003</v>
      </c>
      <c r="K4804" s="1">
        <v>3</v>
      </c>
      <c r="L4804" s="1">
        <v>0</v>
      </c>
      <c r="M4804" s="1">
        <v>10.089</v>
      </c>
      <c r="N4804" s="1">
        <f>Clean_Data[[#This Row],[Profit]]/Clean_Data[[#This Row],[Sales]]</f>
        <v>0.3</v>
      </c>
      <c r="O4804" s="1" t="str">
        <f>IF(Clean_Data[[#This Row],[Discount]]=0,"No Discount",
IF(Clean_Data[[#This Row],[Discount]]&lt;=0.2,"Low",
IF(Clean_Data[[#This Row],[Discount]]&lt;=0.5,"Medium","High")))</f>
        <v>No Discount</v>
      </c>
      <c r="P4804" s="1" t="str">
        <f>IF(Clean_Data[[#This Row],[Sales]]&lt;100,"Low",
IF(Clean_Data[[#This Row],[Sales]]&lt;500,"Medium","High"))</f>
        <v>Low</v>
      </c>
    </row>
    <row r="4805" spans="1:16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1">
        <v>62.808</v>
      </c>
      <c r="K4805" s="1">
        <v>3</v>
      </c>
      <c r="L4805" s="1">
        <v>0.2</v>
      </c>
      <c r="M4805" s="1">
        <v>21.197700000000001</v>
      </c>
      <c r="N4805" s="1">
        <f>Clean_Data[[#This Row],[Profit]]/Clean_Data[[#This Row],[Sales]]</f>
        <v>0.33750000000000002</v>
      </c>
      <c r="O4805" s="1" t="str">
        <f>IF(Clean_Data[[#This Row],[Discount]]=0,"No Discount",
IF(Clean_Data[[#This Row],[Discount]]&lt;=0.2,"Low",
IF(Clean_Data[[#This Row],[Discount]]&lt;=0.5,"Medium","High")))</f>
        <v>Low</v>
      </c>
      <c r="P4805" s="1" t="str">
        <f>IF(Clean_Data[[#This Row],[Sales]]&lt;100,"Low",
IF(Clean_Data[[#This Row],[Sales]]&lt;500,"Medium","High"))</f>
        <v>Low</v>
      </c>
    </row>
    <row r="4806" spans="1:16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1">
        <v>195.64</v>
      </c>
      <c r="K4806" s="1">
        <v>4</v>
      </c>
      <c r="L4806" s="1">
        <v>0</v>
      </c>
      <c r="M4806" s="1">
        <v>91.950800000000001</v>
      </c>
      <c r="N4806" s="1">
        <f>Clean_Data[[#This Row],[Profit]]/Clean_Data[[#This Row],[Sales]]</f>
        <v>0.47000000000000003</v>
      </c>
      <c r="O4806" s="1" t="str">
        <f>IF(Clean_Data[[#This Row],[Discount]]=0,"No Discount",
IF(Clean_Data[[#This Row],[Discount]]&lt;=0.2,"Low",
IF(Clean_Data[[#This Row],[Discount]]&lt;=0.5,"Medium","High")))</f>
        <v>No Discount</v>
      </c>
      <c r="P4806" s="1" t="str">
        <f>IF(Clean_Data[[#This Row],[Sales]]&lt;100,"Low",
IF(Clean_Data[[#This Row],[Sales]]&lt;500,"Medium","High"))</f>
        <v>Medium</v>
      </c>
    </row>
    <row r="4807" spans="1:16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1">
        <v>239.9</v>
      </c>
      <c r="K4807" s="1">
        <v>2</v>
      </c>
      <c r="L4807" s="1">
        <v>0</v>
      </c>
      <c r="M4807" s="1">
        <v>71.97</v>
      </c>
      <c r="N4807" s="1">
        <f>Clean_Data[[#This Row],[Profit]]/Clean_Data[[#This Row],[Sales]]</f>
        <v>0.3</v>
      </c>
      <c r="O4807" s="1" t="str">
        <f>IF(Clean_Data[[#This Row],[Discount]]=0,"No Discount",
IF(Clean_Data[[#This Row],[Discount]]&lt;=0.2,"Low",
IF(Clean_Data[[#This Row],[Discount]]&lt;=0.5,"Medium","High")))</f>
        <v>No Discount</v>
      </c>
      <c r="P4807" s="1" t="str">
        <f>IF(Clean_Data[[#This Row],[Sales]]&lt;100,"Low",
IF(Clean_Data[[#This Row],[Sales]]&lt;500,"Medium","High"))</f>
        <v>Medium</v>
      </c>
    </row>
    <row r="4808" spans="1:16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1">
        <v>380.05799999999999</v>
      </c>
      <c r="K4808" s="1">
        <v>3</v>
      </c>
      <c r="L4808" s="1">
        <v>0.3</v>
      </c>
      <c r="M4808" s="1">
        <v>-21.717600000000001</v>
      </c>
      <c r="N4808" s="1">
        <f>Clean_Data[[#This Row],[Profit]]/Clean_Data[[#This Row],[Sales]]</f>
        <v>-5.7142857142857148E-2</v>
      </c>
      <c r="O4808" s="1" t="str">
        <f>IF(Clean_Data[[#This Row],[Discount]]=0,"No Discount",
IF(Clean_Data[[#This Row],[Discount]]&lt;=0.2,"Low",
IF(Clean_Data[[#This Row],[Discount]]&lt;=0.5,"Medium","High")))</f>
        <v>Medium</v>
      </c>
      <c r="P4808" s="1" t="str">
        <f>IF(Clean_Data[[#This Row],[Sales]]&lt;100,"Low",
IF(Clean_Data[[#This Row],[Sales]]&lt;500,"Medium","High"))</f>
        <v>Medium</v>
      </c>
    </row>
    <row r="4809" spans="1:16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1">
        <v>1199.9760000000001</v>
      </c>
      <c r="K4809" s="1">
        <v>4</v>
      </c>
      <c r="L4809" s="1">
        <v>0.4</v>
      </c>
      <c r="M4809" s="1">
        <v>179.99639999999999</v>
      </c>
      <c r="N4809" s="1">
        <f>Clean_Data[[#This Row],[Profit]]/Clean_Data[[#This Row],[Sales]]</f>
        <v>0.15</v>
      </c>
      <c r="O4809" s="1" t="str">
        <f>IF(Clean_Data[[#This Row],[Discount]]=0,"No Discount",
IF(Clean_Data[[#This Row],[Discount]]&lt;=0.2,"Low",
IF(Clean_Data[[#This Row],[Discount]]&lt;=0.5,"Medium","High")))</f>
        <v>Medium</v>
      </c>
      <c r="P4809" s="1" t="str">
        <f>IF(Clean_Data[[#This Row],[Sales]]&lt;100,"Low",
IF(Clean_Data[[#This Row],[Sales]]&lt;500,"Medium","High"))</f>
        <v>High</v>
      </c>
    </row>
    <row r="4810" spans="1:16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1">
        <v>48.576000000000001</v>
      </c>
      <c r="K4810" s="1">
        <v>3</v>
      </c>
      <c r="L4810" s="1">
        <v>0.2</v>
      </c>
      <c r="M4810" s="1">
        <v>9.7151999999999994</v>
      </c>
      <c r="N4810" s="1">
        <f>Clean_Data[[#This Row],[Profit]]/Clean_Data[[#This Row],[Sales]]</f>
        <v>0.19999999999999998</v>
      </c>
      <c r="O4810" s="1" t="str">
        <f>IF(Clean_Data[[#This Row],[Discount]]=0,"No Discount",
IF(Clean_Data[[#This Row],[Discount]]&lt;=0.2,"Low",
IF(Clean_Data[[#This Row],[Discount]]&lt;=0.5,"Medium","High")))</f>
        <v>Low</v>
      </c>
      <c r="P4810" s="1" t="str">
        <f>IF(Clean_Data[[#This Row],[Sales]]&lt;100,"Low",
IF(Clean_Data[[#This Row],[Sales]]&lt;500,"Medium","High"))</f>
        <v>Low</v>
      </c>
    </row>
    <row r="4811" spans="1:16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1">
        <v>17.940000000000001</v>
      </c>
      <c r="K4811" s="1">
        <v>3</v>
      </c>
      <c r="L4811" s="1">
        <v>0</v>
      </c>
      <c r="M4811" s="1">
        <v>8.0730000000000004</v>
      </c>
      <c r="N4811" s="1">
        <f>Clean_Data[[#This Row],[Profit]]/Clean_Data[[#This Row],[Sales]]</f>
        <v>0.45</v>
      </c>
      <c r="O4811" s="1" t="str">
        <f>IF(Clean_Data[[#This Row],[Discount]]=0,"No Discount",
IF(Clean_Data[[#This Row],[Discount]]&lt;=0.2,"Low",
IF(Clean_Data[[#This Row],[Discount]]&lt;=0.5,"Medium","High")))</f>
        <v>No Discount</v>
      </c>
      <c r="P4811" s="1" t="str">
        <f>IF(Clean_Data[[#This Row],[Sales]]&lt;100,"Low",
IF(Clean_Data[[#This Row],[Sales]]&lt;500,"Medium","High"))</f>
        <v>Low</v>
      </c>
    </row>
    <row r="4812" spans="1:16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1">
        <v>18.263999999999999</v>
      </c>
      <c r="K4812" s="1">
        <v>3</v>
      </c>
      <c r="L4812" s="1">
        <v>0.2</v>
      </c>
      <c r="M4812" s="1">
        <v>6.1641000000000004</v>
      </c>
      <c r="N4812" s="1">
        <f>Clean_Data[[#This Row],[Profit]]/Clean_Data[[#This Row],[Sales]]</f>
        <v>0.33750000000000002</v>
      </c>
      <c r="O4812" s="1" t="str">
        <f>IF(Clean_Data[[#This Row],[Discount]]=0,"No Discount",
IF(Clean_Data[[#This Row],[Discount]]&lt;=0.2,"Low",
IF(Clean_Data[[#This Row],[Discount]]&lt;=0.5,"Medium","High")))</f>
        <v>Low</v>
      </c>
      <c r="P4812" s="1" t="str">
        <f>IF(Clean_Data[[#This Row],[Sales]]&lt;100,"Low",
IF(Clean_Data[[#This Row],[Sales]]&lt;500,"Medium","High"))</f>
        <v>Low</v>
      </c>
    </row>
    <row r="4813" spans="1:16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1">
        <v>34.655999999999999</v>
      </c>
      <c r="K4813" s="1">
        <v>2</v>
      </c>
      <c r="L4813" s="1">
        <v>0.2</v>
      </c>
      <c r="M4813" s="1">
        <v>5.6315999999999997</v>
      </c>
      <c r="N4813" s="1">
        <f>Clean_Data[[#This Row],[Profit]]/Clean_Data[[#This Row],[Sales]]</f>
        <v>0.16250000000000001</v>
      </c>
      <c r="O4813" s="1" t="str">
        <f>IF(Clean_Data[[#This Row],[Discount]]=0,"No Discount",
IF(Clean_Data[[#This Row],[Discount]]&lt;=0.2,"Low",
IF(Clean_Data[[#This Row],[Discount]]&lt;=0.5,"Medium","High")))</f>
        <v>Low</v>
      </c>
      <c r="P4813" s="1" t="str">
        <f>IF(Clean_Data[[#This Row],[Sales]]&lt;100,"Low",
IF(Clean_Data[[#This Row],[Sales]]&lt;500,"Medium","High"))</f>
        <v>Low</v>
      </c>
    </row>
    <row r="4814" spans="1:16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1">
        <v>81.552000000000007</v>
      </c>
      <c r="K4814" s="1">
        <v>2</v>
      </c>
      <c r="L4814" s="1">
        <v>0.2</v>
      </c>
      <c r="M4814" s="1">
        <v>8.1552000000000007</v>
      </c>
      <c r="N4814" s="1">
        <f>Clean_Data[[#This Row],[Profit]]/Clean_Data[[#This Row],[Sales]]</f>
        <v>0.1</v>
      </c>
      <c r="O4814" s="1" t="str">
        <f>IF(Clean_Data[[#This Row],[Discount]]=0,"No Discount",
IF(Clean_Data[[#This Row],[Discount]]&lt;=0.2,"Low",
IF(Clean_Data[[#This Row],[Discount]]&lt;=0.5,"Medium","High")))</f>
        <v>Low</v>
      </c>
      <c r="P4814" s="1" t="str">
        <f>IF(Clean_Data[[#This Row],[Sales]]&lt;100,"Low",
IF(Clean_Data[[#This Row],[Sales]]&lt;500,"Medium","High"))</f>
        <v>Low</v>
      </c>
    </row>
    <row r="4815" spans="1:16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1">
        <v>227.136</v>
      </c>
      <c r="K4815" s="1">
        <v>4</v>
      </c>
      <c r="L4815" s="1">
        <v>0.2</v>
      </c>
      <c r="M4815" s="1">
        <v>-42.588000000000001</v>
      </c>
      <c r="N4815" s="1">
        <f>Clean_Data[[#This Row],[Profit]]/Clean_Data[[#This Row],[Sales]]</f>
        <v>-0.1875</v>
      </c>
      <c r="O4815" s="1" t="str">
        <f>IF(Clean_Data[[#This Row],[Discount]]=0,"No Discount",
IF(Clean_Data[[#This Row],[Discount]]&lt;=0.2,"Low",
IF(Clean_Data[[#This Row],[Discount]]&lt;=0.5,"Medium","High")))</f>
        <v>Low</v>
      </c>
      <c r="P4815" s="1" t="str">
        <f>IF(Clean_Data[[#This Row],[Sales]]&lt;100,"Low",
IF(Clean_Data[[#This Row],[Sales]]&lt;500,"Medium","High"))</f>
        <v>Medium</v>
      </c>
    </row>
    <row r="4816" spans="1:16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1">
        <v>10.36</v>
      </c>
      <c r="K4816" s="1">
        <v>2</v>
      </c>
      <c r="L4816" s="1">
        <v>0</v>
      </c>
      <c r="M4816" s="1">
        <v>5.0763999999999996</v>
      </c>
      <c r="N4816" s="1">
        <f>Clean_Data[[#This Row],[Profit]]/Clean_Data[[#This Row],[Sales]]</f>
        <v>0.49</v>
      </c>
      <c r="O4816" s="1" t="str">
        <f>IF(Clean_Data[[#This Row],[Discount]]=0,"No Discount",
IF(Clean_Data[[#This Row],[Discount]]&lt;=0.2,"Low",
IF(Clean_Data[[#This Row],[Discount]]&lt;=0.5,"Medium","High")))</f>
        <v>No Discount</v>
      </c>
      <c r="P4816" s="1" t="str">
        <f>IF(Clean_Data[[#This Row],[Sales]]&lt;100,"Low",
IF(Clean_Data[[#This Row],[Sales]]&lt;500,"Medium","High"))</f>
        <v>Low</v>
      </c>
    </row>
    <row r="4817" spans="1:16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1">
        <v>463.24799999999999</v>
      </c>
      <c r="K4817" s="1">
        <v>8</v>
      </c>
      <c r="L4817" s="1">
        <v>0.8</v>
      </c>
      <c r="M4817" s="1">
        <v>-1181.2824000000001</v>
      </c>
      <c r="N4817" s="1">
        <f>Clean_Data[[#This Row],[Profit]]/Clean_Data[[#This Row],[Sales]]</f>
        <v>-2.5500000000000003</v>
      </c>
      <c r="O4817" s="1" t="str">
        <f>IF(Clean_Data[[#This Row],[Discount]]=0,"No Discount",
IF(Clean_Data[[#This Row],[Discount]]&lt;=0.2,"Low",
IF(Clean_Data[[#This Row],[Discount]]&lt;=0.5,"Medium","High")))</f>
        <v>High</v>
      </c>
      <c r="P4817" s="1" t="str">
        <f>IF(Clean_Data[[#This Row],[Sales]]&lt;100,"Low",
IF(Clean_Data[[#This Row],[Sales]]&lt;500,"Medium","High"))</f>
        <v>Medium</v>
      </c>
    </row>
    <row r="4818" spans="1:16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1">
        <v>383.952</v>
      </c>
      <c r="K4818" s="1">
        <v>6</v>
      </c>
      <c r="L4818" s="1">
        <v>0.2</v>
      </c>
      <c r="M4818" s="1">
        <v>47.994</v>
      </c>
      <c r="N4818" s="1">
        <f>Clean_Data[[#This Row],[Profit]]/Clean_Data[[#This Row],[Sales]]</f>
        <v>0.125</v>
      </c>
      <c r="O4818" s="1" t="str">
        <f>IF(Clean_Data[[#This Row],[Discount]]=0,"No Discount",
IF(Clean_Data[[#This Row],[Discount]]&lt;=0.2,"Low",
IF(Clean_Data[[#This Row],[Discount]]&lt;=0.5,"Medium","High")))</f>
        <v>Low</v>
      </c>
      <c r="P4818" s="1" t="str">
        <f>IF(Clean_Data[[#This Row],[Sales]]&lt;100,"Low",
IF(Clean_Data[[#This Row],[Sales]]&lt;500,"Medium","High"))</f>
        <v>Medium</v>
      </c>
    </row>
    <row r="4819" spans="1:16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1">
        <v>44.856000000000002</v>
      </c>
      <c r="K4819" s="1">
        <v>6</v>
      </c>
      <c r="L4819" s="1">
        <v>0.7</v>
      </c>
      <c r="M4819" s="1">
        <v>-35.884799999999998</v>
      </c>
      <c r="N4819" s="1">
        <f>Clean_Data[[#This Row],[Profit]]/Clean_Data[[#This Row],[Sales]]</f>
        <v>-0.79999999999999993</v>
      </c>
      <c r="O4819" s="1" t="str">
        <f>IF(Clean_Data[[#This Row],[Discount]]=0,"No Discount",
IF(Clean_Data[[#This Row],[Discount]]&lt;=0.2,"Low",
IF(Clean_Data[[#This Row],[Discount]]&lt;=0.5,"Medium","High")))</f>
        <v>High</v>
      </c>
      <c r="P4819" s="1" t="str">
        <f>IF(Clean_Data[[#This Row],[Sales]]&lt;100,"Low",
IF(Clean_Data[[#This Row],[Sales]]&lt;500,"Medium","High"))</f>
        <v>Low</v>
      </c>
    </row>
    <row r="4820" spans="1:16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1">
        <v>30.344999999999999</v>
      </c>
      <c r="K4820" s="1">
        <v>7</v>
      </c>
      <c r="L4820" s="1">
        <v>0.7</v>
      </c>
      <c r="M4820" s="1">
        <v>-24.276</v>
      </c>
      <c r="N4820" s="1">
        <f>Clean_Data[[#This Row],[Profit]]/Clean_Data[[#This Row],[Sales]]</f>
        <v>-0.8</v>
      </c>
      <c r="O4820" s="1" t="str">
        <f>IF(Clean_Data[[#This Row],[Discount]]=0,"No Discount",
IF(Clean_Data[[#This Row],[Discount]]&lt;=0.2,"Low",
IF(Clean_Data[[#This Row],[Discount]]&lt;=0.5,"Medium","High")))</f>
        <v>High</v>
      </c>
      <c r="P4820" s="1" t="str">
        <f>IF(Clean_Data[[#This Row],[Sales]]&lt;100,"Low",
IF(Clean_Data[[#This Row],[Sales]]&lt;500,"Medium","High"))</f>
        <v>Low</v>
      </c>
    </row>
    <row r="4821" spans="1:16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1">
        <v>127.554</v>
      </c>
      <c r="K4821" s="1">
        <v>3</v>
      </c>
      <c r="L4821" s="1">
        <v>0.3</v>
      </c>
      <c r="M4821" s="1">
        <v>-9.1110000000000007</v>
      </c>
      <c r="N4821" s="1">
        <f>Clean_Data[[#This Row],[Profit]]/Clean_Data[[#This Row],[Sales]]</f>
        <v>-7.1428571428571438E-2</v>
      </c>
      <c r="O4821" s="1" t="str">
        <f>IF(Clean_Data[[#This Row],[Discount]]=0,"No Discount",
IF(Clean_Data[[#This Row],[Discount]]&lt;=0.2,"Low",
IF(Clean_Data[[#This Row],[Discount]]&lt;=0.5,"Medium","High")))</f>
        <v>Medium</v>
      </c>
      <c r="P4821" s="1" t="str">
        <f>IF(Clean_Data[[#This Row],[Sales]]&lt;100,"Low",
IF(Clean_Data[[#This Row],[Sales]]&lt;500,"Medium","High"))</f>
        <v>Medium</v>
      </c>
    </row>
    <row r="4822" spans="1:16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1">
        <v>77.951999999999998</v>
      </c>
      <c r="K4822" s="1">
        <v>3</v>
      </c>
      <c r="L4822" s="1">
        <v>0.2</v>
      </c>
      <c r="M4822" s="1">
        <v>15.590400000000001</v>
      </c>
      <c r="N4822" s="1">
        <f>Clean_Data[[#This Row],[Profit]]/Clean_Data[[#This Row],[Sales]]</f>
        <v>0.2</v>
      </c>
      <c r="O4822" s="1" t="str">
        <f>IF(Clean_Data[[#This Row],[Discount]]=0,"No Discount",
IF(Clean_Data[[#This Row],[Discount]]&lt;=0.2,"Low",
IF(Clean_Data[[#This Row],[Discount]]&lt;=0.5,"Medium","High")))</f>
        <v>Low</v>
      </c>
      <c r="P4822" s="1" t="str">
        <f>IF(Clean_Data[[#This Row],[Sales]]&lt;100,"Low",
IF(Clean_Data[[#This Row],[Sales]]&lt;500,"Medium","High"))</f>
        <v>Low</v>
      </c>
    </row>
    <row r="4823" spans="1:16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1">
        <v>14.016</v>
      </c>
      <c r="K4823" s="1">
        <v>4</v>
      </c>
      <c r="L4823" s="1">
        <v>0.2</v>
      </c>
      <c r="M4823" s="1">
        <v>4.9055999999999997</v>
      </c>
      <c r="N4823" s="1">
        <f>Clean_Data[[#This Row],[Profit]]/Clean_Data[[#This Row],[Sales]]</f>
        <v>0.35</v>
      </c>
      <c r="O4823" s="1" t="str">
        <f>IF(Clean_Data[[#This Row],[Discount]]=0,"No Discount",
IF(Clean_Data[[#This Row],[Discount]]&lt;=0.2,"Low",
IF(Clean_Data[[#This Row],[Discount]]&lt;=0.5,"Medium","High")))</f>
        <v>Low</v>
      </c>
      <c r="P4823" s="1" t="str">
        <f>IF(Clean_Data[[#This Row],[Sales]]&lt;100,"Low",
IF(Clean_Data[[#This Row],[Sales]]&lt;500,"Medium","High"))</f>
        <v>Low</v>
      </c>
    </row>
    <row r="4824" spans="1:16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1">
        <v>69.52</v>
      </c>
      <c r="K4824" s="1">
        <v>2</v>
      </c>
      <c r="L4824" s="1">
        <v>0</v>
      </c>
      <c r="M4824" s="1">
        <v>19.465599999999998</v>
      </c>
      <c r="N4824" s="1">
        <f>Clean_Data[[#This Row],[Profit]]/Clean_Data[[#This Row],[Sales]]</f>
        <v>0.27999999999999997</v>
      </c>
      <c r="O4824" s="1" t="str">
        <f>IF(Clean_Data[[#This Row],[Discount]]=0,"No Discount",
IF(Clean_Data[[#This Row],[Discount]]&lt;=0.2,"Low",
IF(Clean_Data[[#This Row],[Discount]]&lt;=0.5,"Medium","High")))</f>
        <v>No Discount</v>
      </c>
      <c r="P4824" s="1" t="str">
        <f>IF(Clean_Data[[#This Row],[Sales]]&lt;100,"Low",
IF(Clean_Data[[#This Row],[Sales]]&lt;500,"Medium","High"))</f>
        <v>Low</v>
      </c>
    </row>
    <row r="4825" spans="1:16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1">
        <v>5.64</v>
      </c>
      <c r="K4825" s="1">
        <v>3</v>
      </c>
      <c r="L4825" s="1">
        <v>0</v>
      </c>
      <c r="M4825" s="1">
        <v>1.6355999999999999</v>
      </c>
      <c r="N4825" s="1">
        <f>Clean_Data[[#This Row],[Profit]]/Clean_Data[[#This Row],[Sales]]</f>
        <v>0.28999999999999998</v>
      </c>
      <c r="O4825" s="1" t="str">
        <f>IF(Clean_Data[[#This Row],[Discount]]=0,"No Discount",
IF(Clean_Data[[#This Row],[Discount]]&lt;=0.2,"Low",
IF(Clean_Data[[#This Row],[Discount]]&lt;=0.5,"Medium","High")))</f>
        <v>No Discount</v>
      </c>
      <c r="P4825" s="1" t="str">
        <f>IF(Clean_Data[[#This Row],[Sales]]&lt;100,"Low",
IF(Clean_Data[[#This Row],[Sales]]&lt;500,"Medium","High"))</f>
        <v>Low</v>
      </c>
    </row>
    <row r="4826" spans="1:16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1">
        <v>13.776</v>
      </c>
      <c r="K4826" s="1">
        <v>3</v>
      </c>
      <c r="L4826" s="1">
        <v>0.2</v>
      </c>
      <c r="M4826" s="1">
        <v>4.4771999999999998</v>
      </c>
      <c r="N4826" s="1">
        <f>Clean_Data[[#This Row],[Profit]]/Clean_Data[[#This Row],[Sales]]</f>
        <v>0.32500000000000001</v>
      </c>
      <c r="O4826" s="1" t="str">
        <f>IF(Clean_Data[[#This Row],[Discount]]=0,"No Discount",
IF(Clean_Data[[#This Row],[Discount]]&lt;=0.2,"Low",
IF(Clean_Data[[#This Row],[Discount]]&lt;=0.5,"Medium","High")))</f>
        <v>Low</v>
      </c>
      <c r="P4826" s="1" t="str">
        <f>IF(Clean_Data[[#This Row],[Sales]]&lt;100,"Low",
IF(Clean_Data[[#This Row],[Sales]]&lt;500,"Medium","High"))</f>
        <v>Low</v>
      </c>
    </row>
    <row r="4827" spans="1:16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1">
        <v>245.88</v>
      </c>
      <c r="K4827" s="1">
        <v>6</v>
      </c>
      <c r="L4827" s="1">
        <v>0</v>
      </c>
      <c r="M4827" s="1">
        <v>68.846400000000003</v>
      </c>
      <c r="N4827" s="1">
        <f>Clean_Data[[#This Row],[Profit]]/Clean_Data[[#This Row],[Sales]]</f>
        <v>0.28000000000000003</v>
      </c>
      <c r="O4827" s="1" t="str">
        <f>IF(Clean_Data[[#This Row],[Discount]]=0,"No Discount",
IF(Clean_Data[[#This Row],[Discount]]&lt;=0.2,"Low",
IF(Clean_Data[[#This Row],[Discount]]&lt;=0.5,"Medium","High")))</f>
        <v>No Discount</v>
      </c>
      <c r="P4827" s="1" t="str">
        <f>IF(Clean_Data[[#This Row],[Sales]]&lt;100,"Low",
IF(Clean_Data[[#This Row],[Sales]]&lt;500,"Medium","High"))</f>
        <v>Medium</v>
      </c>
    </row>
    <row r="4828" spans="1:16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1">
        <v>36.630000000000003</v>
      </c>
      <c r="K4828" s="1">
        <v>3</v>
      </c>
      <c r="L4828" s="1">
        <v>0</v>
      </c>
      <c r="M4828" s="1">
        <v>9.8901000000000003</v>
      </c>
      <c r="N4828" s="1">
        <f>Clean_Data[[#This Row],[Profit]]/Clean_Data[[#This Row],[Sales]]</f>
        <v>0.27</v>
      </c>
      <c r="O4828" s="1" t="str">
        <f>IF(Clean_Data[[#This Row],[Discount]]=0,"No Discount",
IF(Clean_Data[[#This Row],[Discount]]&lt;=0.2,"Low",
IF(Clean_Data[[#This Row],[Discount]]&lt;=0.5,"Medium","High")))</f>
        <v>No Discount</v>
      </c>
      <c r="P4828" s="1" t="str">
        <f>IF(Clean_Data[[#This Row],[Sales]]&lt;100,"Low",
IF(Clean_Data[[#This Row],[Sales]]&lt;500,"Medium","High"))</f>
        <v>Low</v>
      </c>
    </row>
    <row r="4829" spans="1:16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1">
        <v>22.58</v>
      </c>
      <c r="K4829" s="1">
        <v>2</v>
      </c>
      <c r="L4829" s="1">
        <v>0</v>
      </c>
      <c r="M4829" s="1">
        <v>5.8708</v>
      </c>
      <c r="N4829" s="1">
        <f>Clean_Data[[#This Row],[Profit]]/Clean_Data[[#This Row],[Sales]]</f>
        <v>0.26</v>
      </c>
      <c r="O4829" s="1" t="str">
        <f>IF(Clean_Data[[#This Row],[Discount]]=0,"No Discount",
IF(Clean_Data[[#This Row],[Discount]]&lt;=0.2,"Low",
IF(Clean_Data[[#This Row],[Discount]]&lt;=0.5,"Medium","High")))</f>
        <v>No Discount</v>
      </c>
      <c r="P4829" s="1" t="str">
        <f>IF(Clean_Data[[#This Row],[Sales]]&lt;100,"Low",
IF(Clean_Data[[#This Row],[Sales]]&lt;500,"Medium","High"))</f>
        <v>Low</v>
      </c>
    </row>
    <row r="4830" spans="1:16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1">
        <v>12.39</v>
      </c>
      <c r="K4830" s="1">
        <v>3</v>
      </c>
      <c r="L4830" s="1">
        <v>0</v>
      </c>
      <c r="M4830" s="1">
        <v>5.8232999999999997</v>
      </c>
      <c r="N4830" s="1">
        <f>Clean_Data[[#This Row],[Profit]]/Clean_Data[[#This Row],[Sales]]</f>
        <v>0.47</v>
      </c>
      <c r="O4830" s="1" t="str">
        <f>IF(Clean_Data[[#This Row],[Discount]]=0,"No Discount",
IF(Clean_Data[[#This Row],[Discount]]&lt;=0.2,"Low",
IF(Clean_Data[[#This Row],[Discount]]&lt;=0.5,"Medium","High")))</f>
        <v>No Discount</v>
      </c>
      <c r="P4830" s="1" t="str">
        <f>IF(Clean_Data[[#This Row],[Sales]]&lt;100,"Low",
IF(Clean_Data[[#This Row],[Sales]]&lt;500,"Medium","High"))</f>
        <v>Low</v>
      </c>
    </row>
    <row r="4831" spans="1:16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1">
        <v>39.92</v>
      </c>
      <c r="K4831" s="1">
        <v>5</v>
      </c>
      <c r="L4831" s="1">
        <v>0.2</v>
      </c>
      <c r="M4831" s="1">
        <v>13.473000000000001</v>
      </c>
      <c r="N4831" s="1">
        <f>Clean_Data[[#This Row],[Profit]]/Clean_Data[[#This Row],[Sales]]</f>
        <v>0.33750000000000002</v>
      </c>
      <c r="O4831" s="1" t="str">
        <f>IF(Clean_Data[[#This Row],[Discount]]=0,"No Discount",
IF(Clean_Data[[#This Row],[Discount]]&lt;=0.2,"Low",
IF(Clean_Data[[#This Row],[Discount]]&lt;=0.5,"Medium","High")))</f>
        <v>Low</v>
      </c>
      <c r="P4831" s="1" t="str">
        <f>IF(Clean_Data[[#This Row],[Sales]]&lt;100,"Low",
IF(Clean_Data[[#This Row],[Sales]]&lt;500,"Medium","High"))</f>
        <v>Low</v>
      </c>
    </row>
    <row r="4832" spans="1:16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1">
        <v>61.96</v>
      </c>
      <c r="K4832" s="1">
        <v>2</v>
      </c>
      <c r="L4832" s="1">
        <v>0</v>
      </c>
      <c r="M4832" s="1">
        <v>27.882000000000001</v>
      </c>
      <c r="N4832" s="1">
        <f>Clean_Data[[#This Row],[Profit]]/Clean_Data[[#This Row],[Sales]]</f>
        <v>0.45</v>
      </c>
      <c r="O4832" s="1" t="str">
        <f>IF(Clean_Data[[#This Row],[Discount]]=0,"No Discount",
IF(Clean_Data[[#This Row],[Discount]]&lt;=0.2,"Low",
IF(Clean_Data[[#This Row],[Discount]]&lt;=0.5,"Medium","High")))</f>
        <v>No Discount</v>
      </c>
      <c r="P4832" s="1" t="str">
        <f>IF(Clean_Data[[#This Row],[Sales]]&lt;100,"Low",
IF(Clean_Data[[#This Row],[Sales]]&lt;500,"Medium","High"))</f>
        <v>Low</v>
      </c>
    </row>
    <row r="4833" spans="1:16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1">
        <v>19.936</v>
      </c>
      <c r="K4833" s="1">
        <v>4</v>
      </c>
      <c r="L4833" s="1">
        <v>0.2</v>
      </c>
      <c r="M4833" s="1">
        <v>7.2267999999999999</v>
      </c>
      <c r="N4833" s="1">
        <f>Clean_Data[[#This Row],[Profit]]/Clean_Data[[#This Row],[Sales]]</f>
        <v>0.36249999999999999</v>
      </c>
      <c r="O4833" s="1" t="str">
        <f>IF(Clean_Data[[#This Row],[Discount]]=0,"No Discount",
IF(Clean_Data[[#This Row],[Discount]]&lt;=0.2,"Low",
IF(Clean_Data[[#This Row],[Discount]]&lt;=0.5,"Medium","High")))</f>
        <v>Low</v>
      </c>
      <c r="P4833" s="1" t="str">
        <f>IF(Clean_Data[[#This Row],[Sales]]&lt;100,"Low",
IF(Clean_Data[[#This Row],[Sales]]&lt;500,"Medium","High"))</f>
        <v>Low</v>
      </c>
    </row>
    <row r="4834" spans="1:16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1">
        <v>3.798</v>
      </c>
      <c r="K4834" s="1">
        <v>2</v>
      </c>
      <c r="L4834" s="1">
        <v>0.7</v>
      </c>
      <c r="M4834" s="1">
        <v>-2.6585999999999999</v>
      </c>
      <c r="N4834" s="1">
        <f>Clean_Data[[#This Row],[Profit]]/Clean_Data[[#This Row],[Sales]]</f>
        <v>-0.7</v>
      </c>
      <c r="O4834" s="1" t="str">
        <f>IF(Clean_Data[[#This Row],[Discount]]=0,"No Discount",
IF(Clean_Data[[#This Row],[Discount]]&lt;=0.2,"Low",
IF(Clean_Data[[#This Row],[Discount]]&lt;=0.5,"Medium","High")))</f>
        <v>High</v>
      </c>
      <c r="P4834" s="1" t="str">
        <f>IF(Clean_Data[[#This Row],[Sales]]&lt;100,"Low",
IF(Clean_Data[[#This Row],[Sales]]&lt;500,"Medium","High"))</f>
        <v>Low</v>
      </c>
    </row>
    <row r="4835" spans="1:16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1">
        <v>27.744</v>
      </c>
      <c r="K4835" s="1">
        <v>6</v>
      </c>
      <c r="L4835" s="1">
        <v>0.2</v>
      </c>
      <c r="M4835" s="1">
        <v>10.0572</v>
      </c>
      <c r="N4835" s="1">
        <f>Clean_Data[[#This Row],[Profit]]/Clean_Data[[#This Row],[Sales]]</f>
        <v>0.36249999999999999</v>
      </c>
      <c r="O4835" s="1" t="str">
        <f>IF(Clean_Data[[#This Row],[Discount]]=0,"No Discount",
IF(Clean_Data[[#This Row],[Discount]]&lt;=0.2,"Low",
IF(Clean_Data[[#This Row],[Discount]]&lt;=0.5,"Medium","High")))</f>
        <v>Low</v>
      </c>
      <c r="P4835" s="1" t="str">
        <f>IF(Clean_Data[[#This Row],[Sales]]&lt;100,"Low",
IF(Clean_Data[[#This Row],[Sales]]&lt;500,"Medium","High"))</f>
        <v>Low</v>
      </c>
    </row>
    <row r="4836" spans="1:16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1">
        <v>158.376</v>
      </c>
      <c r="K4836" s="1">
        <v>4</v>
      </c>
      <c r="L4836" s="1">
        <v>0.4</v>
      </c>
      <c r="M4836" s="1">
        <v>-34.314799999999998</v>
      </c>
      <c r="N4836" s="1">
        <f>Clean_Data[[#This Row],[Profit]]/Clean_Data[[#This Row],[Sales]]</f>
        <v>-0.21666666666666665</v>
      </c>
      <c r="O4836" s="1" t="str">
        <f>IF(Clean_Data[[#This Row],[Discount]]=0,"No Discount",
IF(Clean_Data[[#This Row],[Discount]]&lt;=0.2,"Low",
IF(Clean_Data[[#This Row],[Discount]]&lt;=0.5,"Medium","High")))</f>
        <v>Medium</v>
      </c>
      <c r="P4836" s="1" t="str">
        <f>IF(Clean_Data[[#This Row],[Sales]]&lt;100,"Low",
IF(Clean_Data[[#This Row],[Sales]]&lt;500,"Medium","High"))</f>
        <v>Medium</v>
      </c>
    </row>
    <row r="4837" spans="1:16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1">
        <v>27.58</v>
      </c>
      <c r="K4837" s="1">
        <v>2</v>
      </c>
      <c r="L4837" s="1">
        <v>0</v>
      </c>
      <c r="M4837" s="1">
        <v>11.583600000000001</v>
      </c>
      <c r="N4837" s="1">
        <f>Clean_Data[[#This Row],[Profit]]/Clean_Data[[#This Row],[Sales]]</f>
        <v>0.42000000000000004</v>
      </c>
      <c r="O4837" s="1" t="str">
        <f>IF(Clean_Data[[#This Row],[Discount]]=0,"No Discount",
IF(Clean_Data[[#This Row],[Discount]]&lt;=0.2,"Low",
IF(Clean_Data[[#This Row],[Discount]]&lt;=0.5,"Medium","High")))</f>
        <v>No Discount</v>
      </c>
      <c r="P4837" s="1" t="str">
        <f>IF(Clean_Data[[#This Row],[Sales]]&lt;100,"Low",
IF(Clean_Data[[#This Row],[Sales]]&lt;500,"Medium","High"))</f>
        <v>Low</v>
      </c>
    </row>
    <row r="4838" spans="1:16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1">
        <v>5.5529999999999999</v>
      </c>
      <c r="K4838" s="1">
        <v>3</v>
      </c>
      <c r="L4838" s="1">
        <v>0.7</v>
      </c>
      <c r="M4838" s="1">
        <v>-4.0721999999999996</v>
      </c>
      <c r="N4838" s="1">
        <f>Clean_Data[[#This Row],[Profit]]/Clean_Data[[#This Row],[Sales]]</f>
        <v>-0.73333333333333328</v>
      </c>
      <c r="O4838" s="1" t="str">
        <f>IF(Clean_Data[[#This Row],[Discount]]=0,"No Discount",
IF(Clean_Data[[#This Row],[Discount]]&lt;=0.2,"Low",
IF(Clean_Data[[#This Row],[Discount]]&lt;=0.5,"Medium","High")))</f>
        <v>High</v>
      </c>
      <c r="P4838" s="1" t="str">
        <f>IF(Clean_Data[[#This Row],[Sales]]&lt;100,"Low",
IF(Clean_Data[[#This Row],[Sales]]&lt;500,"Medium","High"))</f>
        <v>Low</v>
      </c>
    </row>
    <row r="4839" spans="1:16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1">
        <v>243.92</v>
      </c>
      <c r="K4839" s="1">
        <v>5</v>
      </c>
      <c r="L4839" s="1">
        <v>0.2</v>
      </c>
      <c r="M4839" s="1">
        <v>-54.881999999999998</v>
      </c>
      <c r="N4839" s="1">
        <f>Clean_Data[[#This Row],[Profit]]/Clean_Data[[#This Row],[Sales]]</f>
        <v>-0.22500000000000001</v>
      </c>
      <c r="O4839" s="1" t="str">
        <f>IF(Clean_Data[[#This Row],[Discount]]=0,"No Discount",
IF(Clean_Data[[#This Row],[Discount]]&lt;=0.2,"Low",
IF(Clean_Data[[#This Row],[Discount]]&lt;=0.5,"Medium","High")))</f>
        <v>Low</v>
      </c>
      <c r="P4839" s="1" t="str">
        <f>IF(Clean_Data[[#This Row],[Sales]]&lt;100,"Low",
IF(Clean_Data[[#This Row],[Sales]]&lt;500,"Medium","High"))</f>
        <v>Medium</v>
      </c>
    </row>
    <row r="4840" spans="1:16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1">
        <v>14.96</v>
      </c>
      <c r="K4840" s="1">
        <v>4</v>
      </c>
      <c r="L4840" s="1">
        <v>0</v>
      </c>
      <c r="M4840" s="1">
        <v>0.29920000000000002</v>
      </c>
      <c r="N4840" s="1">
        <f>Clean_Data[[#This Row],[Profit]]/Clean_Data[[#This Row],[Sales]]</f>
        <v>0.02</v>
      </c>
      <c r="O4840" s="1" t="str">
        <f>IF(Clean_Data[[#This Row],[Discount]]=0,"No Discount",
IF(Clean_Data[[#This Row],[Discount]]&lt;=0.2,"Low",
IF(Clean_Data[[#This Row],[Discount]]&lt;=0.5,"Medium","High")))</f>
        <v>No Discount</v>
      </c>
      <c r="P4840" s="1" t="str">
        <f>IF(Clean_Data[[#This Row],[Sales]]&lt;100,"Low",
IF(Clean_Data[[#This Row],[Sales]]&lt;500,"Medium","High"))</f>
        <v>Low</v>
      </c>
    </row>
    <row r="4841" spans="1:16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1">
        <v>7.1840000000000002</v>
      </c>
      <c r="K4841" s="1">
        <v>2</v>
      </c>
      <c r="L4841" s="1">
        <v>0.2</v>
      </c>
      <c r="M4841" s="1">
        <v>2.2450000000000001</v>
      </c>
      <c r="N4841" s="1">
        <f>Clean_Data[[#This Row],[Profit]]/Clean_Data[[#This Row],[Sales]]</f>
        <v>0.3125</v>
      </c>
      <c r="O4841" s="1" t="str">
        <f>IF(Clean_Data[[#This Row],[Discount]]=0,"No Discount",
IF(Clean_Data[[#This Row],[Discount]]&lt;=0.2,"Low",
IF(Clean_Data[[#This Row],[Discount]]&lt;=0.5,"Medium","High")))</f>
        <v>Low</v>
      </c>
      <c r="P4841" s="1" t="str">
        <f>IF(Clean_Data[[#This Row],[Sales]]&lt;100,"Low",
IF(Clean_Data[[#This Row],[Sales]]&lt;500,"Medium","High"))</f>
        <v>Low</v>
      </c>
    </row>
    <row r="4842" spans="1:16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1">
        <v>10.512</v>
      </c>
      <c r="K4842" s="1">
        <v>3</v>
      </c>
      <c r="L4842" s="1">
        <v>0.2</v>
      </c>
      <c r="M4842" s="1">
        <v>3.6791999999999998</v>
      </c>
      <c r="N4842" s="1">
        <f>Clean_Data[[#This Row],[Profit]]/Clean_Data[[#This Row],[Sales]]</f>
        <v>0.35</v>
      </c>
      <c r="O4842" s="1" t="str">
        <f>IF(Clean_Data[[#This Row],[Discount]]=0,"No Discount",
IF(Clean_Data[[#This Row],[Discount]]&lt;=0.2,"Low",
IF(Clean_Data[[#This Row],[Discount]]&lt;=0.5,"Medium","High")))</f>
        <v>Low</v>
      </c>
      <c r="P4842" s="1" t="str">
        <f>IF(Clean_Data[[#This Row],[Sales]]&lt;100,"Low",
IF(Clean_Data[[#This Row],[Sales]]&lt;500,"Medium","High"))</f>
        <v>Low</v>
      </c>
    </row>
    <row r="4843" spans="1:16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1">
        <v>263.95999999999998</v>
      </c>
      <c r="K4843" s="1">
        <v>5</v>
      </c>
      <c r="L4843" s="1">
        <v>0.2</v>
      </c>
      <c r="M4843" s="1">
        <v>19.797000000000001</v>
      </c>
      <c r="N4843" s="1">
        <f>Clean_Data[[#This Row],[Profit]]/Clean_Data[[#This Row],[Sales]]</f>
        <v>7.5000000000000011E-2</v>
      </c>
      <c r="O4843" s="1" t="str">
        <f>IF(Clean_Data[[#This Row],[Discount]]=0,"No Discount",
IF(Clean_Data[[#This Row],[Discount]]&lt;=0.2,"Low",
IF(Clean_Data[[#This Row],[Discount]]&lt;=0.5,"Medium","High")))</f>
        <v>Low</v>
      </c>
      <c r="P4843" s="1" t="str">
        <f>IF(Clean_Data[[#This Row],[Sales]]&lt;100,"Low",
IF(Clean_Data[[#This Row],[Sales]]&lt;500,"Medium","High"))</f>
        <v>Medium</v>
      </c>
    </row>
    <row r="4844" spans="1:16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1">
        <v>71.632000000000005</v>
      </c>
      <c r="K4844" s="1">
        <v>11</v>
      </c>
      <c r="L4844" s="1">
        <v>0.2</v>
      </c>
      <c r="M4844" s="1">
        <v>17.908000000000001</v>
      </c>
      <c r="N4844" s="1">
        <f>Clean_Data[[#This Row],[Profit]]/Clean_Data[[#This Row],[Sales]]</f>
        <v>0.25</v>
      </c>
      <c r="O4844" s="1" t="str">
        <f>IF(Clean_Data[[#This Row],[Discount]]=0,"No Discount",
IF(Clean_Data[[#This Row],[Discount]]&lt;=0.2,"Low",
IF(Clean_Data[[#This Row],[Discount]]&lt;=0.5,"Medium","High")))</f>
        <v>Low</v>
      </c>
      <c r="P4844" s="1" t="str">
        <f>IF(Clean_Data[[#This Row],[Sales]]&lt;100,"Low",
IF(Clean_Data[[#This Row],[Sales]]&lt;500,"Medium","High"))</f>
        <v>Low</v>
      </c>
    </row>
    <row r="4845" spans="1:16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1">
        <v>9.3279999999999994</v>
      </c>
      <c r="K4845" s="1">
        <v>1</v>
      </c>
      <c r="L4845" s="1">
        <v>0.2</v>
      </c>
      <c r="M4845" s="1">
        <v>0.81620000000000004</v>
      </c>
      <c r="N4845" s="1">
        <f>Clean_Data[[#This Row],[Profit]]/Clean_Data[[#This Row],[Sales]]</f>
        <v>8.7500000000000008E-2</v>
      </c>
      <c r="O4845" s="1" t="str">
        <f>IF(Clean_Data[[#This Row],[Discount]]=0,"No Discount",
IF(Clean_Data[[#This Row],[Discount]]&lt;=0.2,"Low",
IF(Clean_Data[[#This Row],[Discount]]&lt;=0.5,"Medium","High")))</f>
        <v>Low</v>
      </c>
      <c r="P4845" s="1" t="str">
        <f>IF(Clean_Data[[#This Row],[Sales]]&lt;100,"Low",
IF(Clean_Data[[#This Row],[Sales]]&lt;500,"Medium","High"))</f>
        <v>Low</v>
      </c>
    </row>
    <row r="4846" spans="1:16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1">
        <v>5.88</v>
      </c>
      <c r="K4846" s="1">
        <v>2</v>
      </c>
      <c r="L4846" s="1">
        <v>0</v>
      </c>
      <c r="M4846" s="1">
        <v>2.6459999999999999</v>
      </c>
      <c r="N4846" s="1">
        <f>Clean_Data[[#This Row],[Profit]]/Clean_Data[[#This Row],[Sales]]</f>
        <v>0.45</v>
      </c>
      <c r="O4846" s="1" t="str">
        <f>IF(Clean_Data[[#This Row],[Discount]]=0,"No Discount",
IF(Clean_Data[[#This Row],[Discount]]&lt;=0.2,"Low",
IF(Clean_Data[[#This Row],[Discount]]&lt;=0.5,"Medium","High")))</f>
        <v>No Discount</v>
      </c>
      <c r="P4846" s="1" t="str">
        <f>IF(Clean_Data[[#This Row],[Sales]]&lt;100,"Low",
IF(Clean_Data[[#This Row],[Sales]]&lt;500,"Medium","High"))</f>
        <v>Low</v>
      </c>
    </row>
    <row r="4847" spans="1:16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1">
        <v>975.92</v>
      </c>
      <c r="K4847" s="1">
        <v>5</v>
      </c>
      <c r="L4847" s="1">
        <v>0.2</v>
      </c>
      <c r="M4847" s="1">
        <v>121.99</v>
      </c>
      <c r="N4847" s="1">
        <f>Clean_Data[[#This Row],[Profit]]/Clean_Data[[#This Row],[Sales]]</f>
        <v>0.125</v>
      </c>
      <c r="O4847" s="1" t="str">
        <f>IF(Clean_Data[[#This Row],[Discount]]=0,"No Discount",
IF(Clean_Data[[#This Row],[Discount]]&lt;=0.2,"Low",
IF(Clean_Data[[#This Row],[Discount]]&lt;=0.5,"Medium","High")))</f>
        <v>Low</v>
      </c>
      <c r="P4847" s="1" t="str">
        <f>IF(Clean_Data[[#This Row],[Sales]]&lt;100,"Low",
IF(Clean_Data[[#This Row],[Sales]]&lt;500,"Medium","High"))</f>
        <v>High</v>
      </c>
    </row>
    <row r="4848" spans="1:16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1">
        <v>303.83999999999997</v>
      </c>
      <c r="K4848" s="1">
        <v>8</v>
      </c>
      <c r="L4848" s="1">
        <v>0</v>
      </c>
      <c r="M4848" s="1">
        <v>91.152000000000001</v>
      </c>
      <c r="N4848" s="1">
        <f>Clean_Data[[#This Row],[Profit]]/Clean_Data[[#This Row],[Sales]]</f>
        <v>0.30000000000000004</v>
      </c>
      <c r="O4848" s="1" t="str">
        <f>IF(Clean_Data[[#This Row],[Discount]]=0,"No Discount",
IF(Clean_Data[[#This Row],[Discount]]&lt;=0.2,"Low",
IF(Clean_Data[[#This Row],[Discount]]&lt;=0.5,"Medium","High")))</f>
        <v>No Discount</v>
      </c>
      <c r="P4848" s="1" t="str">
        <f>IF(Clean_Data[[#This Row],[Sales]]&lt;100,"Low",
IF(Clean_Data[[#This Row],[Sales]]&lt;500,"Medium","High"))</f>
        <v>Medium</v>
      </c>
    </row>
    <row r="4849" spans="1:16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1">
        <v>485.88</v>
      </c>
      <c r="K4849" s="1">
        <v>6</v>
      </c>
      <c r="L4849" s="1">
        <v>0</v>
      </c>
      <c r="M4849" s="1">
        <v>19.435199999999998</v>
      </c>
      <c r="N4849" s="1">
        <f>Clean_Data[[#This Row],[Profit]]/Clean_Data[[#This Row],[Sales]]</f>
        <v>3.9999999999999994E-2</v>
      </c>
      <c r="O4849" s="1" t="str">
        <f>IF(Clean_Data[[#This Row],[Discount]]=0,"No Discount",
IF(Clean_Data[[#This Row],[Discount]]&lt;=0.2,"Low",
IF(Clean_Data[[#This Row],[Discount]]&lt;=0.5,"Medium","High")))</f>
        <v>No Discount</v>
      </c>
      <c r="P4849" s="1" t="str">
        <f>IF(Clean_Data[[#This Row],[Sales]]&lt;100,"Low",
IF(Clean_Data[[#This Row],[Sales]]&lt;500,"Medium","High"))</f>
        <v>Medium</v>
      </c>
    </row>
    <row r="4850" spans="1:16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1">
        <v>12.54</v>
      </c>
      <c r="K4850" s="1">
        <v>3</v>
      </c>
      <c r="L4850" s="1">
        <v>0</v>
      </c>
      <c r="M4850" s="1">
        <v>4.5144000000000002</v>
      </c>
      <c r="N4850" s="1">
        <f>Clean_Data[[#This Row],[Profit]]/Clean_Data[[#This Row],[Sales]]</f>
        <v>0.36000000000000004</v>
      </c>
      <c r="O4850" s="1" t="str">
        <f>IF(Clean_Data[[#This Row],[Discount]]=0,"No Discount",
IF(Clean_Data[[#This Row],[Discount]]&lt;=0.2,"Low",
IF(Clean_Data[[#This Row],[Discount]]&lt;=0.5,"Medium","High")))</f>
        <v>No Discount</v>
      </c>
      <c r="P4850" s="1" t="str">
        <f>IF(Clean_Data[[#This Row],[Sales]]&lt;100,"Low",
IF(Clean_Data[[#This Row],[Sales]]&lt;500,"Medium","High"))</f>
        <v>Low</v>
      </c>
    </row>
    <row r="4851" spans="1:16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1">
        <v>8.94</v>
      </c>
      <c r="K4851" s="1">
        <v>3</v>
      </c>
      <c r="L4851" s="1">
        <v>0</v>
      </c>
      <c r="M4851" s="1">
        <v>0.62580000000000002</v>
      </c>
      <c r="N4851" s="1">
        <f>Clean_Data[[#This Row],[Profit]]/Clean_Data[[#This Row],[Sales]]</f>
        <v>7.0000000000000007E-2</v>
      </c>
      <c r="O4851" s="1" t="str">
        <f>IF(Clean_Data[[#This Row],[Discount]]=0,"No Discount",
IF(Clean_Data[[#This Row],[Discount]]&lt;=0.2,"Low",
IF(Clean_Data[[#This Row],[Discount]]&lt;=0.5,"Medium","High")))</f>
        <v>No Discount</v>
      </c>
      <c r="P4851" s="1" t="str">
        <f>IF(Clean_Data[[#This Row],[Sales]]&lt;100,"Low",
IF(Clean_Data[[#This Row],[Sales]]&lt;500,"Medium","High"))</f>
        <v>Low</v>
      </c>
    </row>
    <row r="4852" spans="1:16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1">
        <v>9.24</v>
      </c>
      <c r="K4852" s="1">
        <v>3</v>
      </c>
      <c r="L4852" s="1">
        <v>0</v>
      </c>
      <c r="M4852" s="1">
        <v>4.4352</v>
      </c>
      <c r="N4852" s="1">
        <f>Clean_Data[[#This Row],[Profit]]/Clean_Data[[#This Row],[Sales]]</f>
        <v>0.48</v>
      </c>
      <c r="O4852" s="1" t="str">
        <f>IF(Clean_Data[[#This Row],[Discount]]=0,"No Discount",
IF(Clean_Data[[#This Row],[Discount]]&lt;=0.2,"Low",
IF(Clean_Data[[#This Row],[Discount]]&lt;=0.5,"Medium","High")))</f>
        <v>No Discount</v>
      </c>
      <c r="P4852" s="1" t="str">
        <f>IF(Clean_Data[[#This Row],[Sales]]&lt;100,"Low",
IF(Clean_Data[[#This Row],[Sales]]&lt;500,"Medium","High"))</f>
        <v>Low</v>
      </c>
    </row>
    <row r="4853" spans="1:16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1">
        <v>70.007999999999996</v>
      </c>
      <c r="K4853" s="1">
        <v>3</v>
      </c>
      <c r="L4853" s="1">
        <v>0.2</v>
      </c>
      <c r="M4853" s="1">
        <v>24.502800000000001</v>
      </c>
      <c r="N4853" s="1">
        <f>Clean_Data[[#This Row],[Profit]]/Clean_Data[[#This Row],[Sales]]</f>
        <v>0.35000000000000003</v>
      </c>
      <c r="O4853" s="1" t="str">
        <f>IF(Clean_Data[[#This Row],[Discount]]=0,"No Discount",
IF(Clean_Data[[#This Row],[Discount]]&lt;=0.2,"Low",
IF(Clean_Data[[#This Row],[Discount]]&lt;=0.5,"Medium","High")))</f>
        <v>Low</v>
      </c>
      <c r="P4853" s="1" t="str">
        <f>IF(Clean_Data[[#This Row],[Sales]]&lt;100,"Low",
IF(Clean_Data[[#This Row],[Sales]]&lt;500,"Medium","High"))</f>
        <v>Low</v>
      </c>
    </row>
    <row r="4854" spans="1:16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1">
        <v>77.599999999999994</v>
      </c>
      <c r="K4854" s="1">
        <v>4</v>
      </c>
      <c r="L4854" s="1">
        <v>0</v>
      </c>
      <c r="M4854" s="1">
        <v>38.024000000000001</v>
      </c>
      <c r="N4854" s="1">
        <f>Clean_Data[[#This Row],[Profit]]/Clean_Data[[#This Row],[Sales]]</f>
        <v>0.49000000000000005</v>
      </c>
      <c r="O4854" s="1" t="str">
        <f>IF(Clean_Data[[#This Row],[Discount]]=0,"No Discount",
IF(Clean_Data[[#This Row],[Discount]]&lt;=0.2,"Low",
IF(Clean_Data[[#This Row],[Discount]]&lt;=0.5,"Medium","High")))</f>
        <v>No Discount</v>
      </c>
      <c r="P4854" s="1" t="str">
        <f>IF(Clean_Data[[#This Row],[Sales]]&lt;100,"Low",
IF(Clean_Data[[#This Row],[Sales]]&lt;500,"Medium","High"))</f>
        <v>Low</v>
      </c>
    </row>
    <row r="4855" spans="1:16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1">
        <v>464.85</v>
      </c>
      <c r="K4855" s="1">
        <v>9</v>
      </c>
      <c r="L4855" s="1">
        <v>0</v>
      </c>
      <c r="M4855" s="1">
        <v>92.97</v>
      </c>
      <c r="N4855" s="1">
        <f>Clean_Data[[#This Row],[Profit]]/Clean_Data[[#This Row],[Sales]]</f>
        <v>0.19999999999999998</v>
      </c>
      <c r="O4855" s="1" t="str">
        <f>IF(Clean_Data[[#This Row],[Discount]]=0,"No Discount",
IF(Clean_Data[[#This Row],[Discount]]&lt;=0.2,"Low",
IF(Clean_Data[[#This Row],[Discount]]&lt;=0.5,"Medium","High")))</f>
        <v>No Discount</v>
      </c>
      <c r="P4855" s="1" t="str">
        <f>IF(Clean_Data[[#This Row],[Sales]]&lt;100,"Low",
IF(Clean_Data[[#This Row],[Sales]]&lt;500,"Medium","High"))</f>
        <v>Medium</v>
      </c>
    </row>
    <row r="4856" spans="1:16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1">
        <v>10.192</v>
      </c>
      <c r="K4856" s="1">
        <v>7</v>
      </c>
      <c r="L4856" s="1">
        <v>0.2</v>
      </c>
      <c r="M4856" s="1">
        <v>1.0192000000000001</v>
      </c>
      <c r="N4856" s="1">
        <f>Clean_Data[[#This Row],[Profit]]/Clean_Data[[#This Row],[Sales]]</f>
        <v>0.1</v>
      </c>
      <c r="O4856" s="1" t="str">
        <f>IF(Clean_Data[[#This Row],[Discount]]=0,"No Discount",
IF(Clean_Data[[#This Row],[Discount]]&lt;=0.2,"Low",
IF(Clean_Data[[#This Row],[Discount]]&lt;=0.5,"Medium","High")))</f>
        <v>Low</v>
      </c>
      <c r="P4856" s="1" t="str">
        <f>IF(Clean_Data[[#This Row],[Sales]]&lt;100,"Low",
IF(Clean_Data[[#This Row],[Sales]]&lt;500,"Medium","High"))</f>
        <v>Low</v>
      </c>
    </row>
    <row r="4857" spans="1:16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1">
        <v>1793.98</v>
      </c>
      <c r="K4857" s="1">
        <v>2</v>
      </c>
      <c r="L4857" s="1">
        <v>0</v>
      </c>
      <c r="M4857" s="1">
        <v>843.17060000000004</v>
      </c>
      <c r="N4857" s="1">
        <f>Clean_Data[[#This Row],[Profit]]/Clean_Data[[#This Row],[Sales]]</f>
        <v>0.47000000000000003</v>
      </c>
      <c r="O4857" s="1" t="str">
        <f>IF(Clean_Data[[#This Row],[Discount]]=0,"No Discount",
IF(Clean_Data[[#This Row],[Discount]]&lt;=0.2,"Low",
IF(Clean_Data[[#This Row],[Discount]]&lt;=0.5,"Medium","High")))</f>
        <v>No Discount</v>
      </c>
      <c r="P4857" s="1" t="str">
        <f>IF(Clean_Data[[#This Row],[Sales]]&lt;100,"Low",
IF(Clean_Data[[#This Row],[Sales]]&lt;500,"Medium","High"))</f>
        <v>High</v>
      </c>
    </row>
    <row r="4858" spans="1:16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1">
        <v>758.35199999999998</v>
      </c>
      <c r="K4858" s="1">
        <v>6</v>
      </c>
      <c r="L4858" s="1">
        <v>0.2</v>
      </c>
      <c r="M4858" s="1">
        <v>265.42320000000001</v>
      </c>
      <c r="N4858" s="1">
        <f>Clean_Data[[#This Row],[Profit]]/Clean_Data[[#This Row],[Sales]]</f>
        <v>0.35000000000000003</v>
      </c>
      <c r="O4858" s="1" t="str">
        <f>IF(Clean_Data[[#This Row],[Discount]]=0,"No Discount",
IF(Clean_Data[[#This Row],[Discount]]&lt;=0.2,"Low",
IF(Clean_Data[[#This Row],[Discount]]&lt;=0.5,"Medium","High")))</f>
        <v>Low</v>
      </c>
      <c r="P4858" s="1" t="str">
        <f>IF(Clean_Data[[#This Row],[Sales]]&lt;100,"Low",
IF(Clean_Data[[#This Row],[Sales]]&lt;500,"Medium","High"))</f>
        <v>High</v>
      </c>
    </row>
    <row r="4859" spans="1:16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1">
        <v>20.367999999999999</v>
      </c>
      <c r="K4859" s="1">
        <v>1</v>
      </c>
      <c r="L4859" s="1">
        <v>0.2</v>
      </c>
      <c r="M4859" s="1">
        <v>7.3834</v>
      </c>
      <c r="N4859" s="1">
        <f>Clean_Data[[#This Row],[Profit]]/Clean_Data[[#This Row],[Sales]]</f>
        <v>0.36250000000000004</v>
      </c>
      <c r="O4859" s="1" t="str">
        <f>IF(Clean_Data[[#This Row],[Discount]]=0,"No Discount",
IF(Clean_Data[[#This Row],[Discount]]&lt;=0.2,"Low",
IF(Clean_Data[[#This Row],[Discount]]&lt;=0.5,"Medium","High")))</f>
        <v>Low</v>
      </c>
      <c r="P4859" s="1" t="str">
        <f>IF(Clean_Data[[#This Row],[Sales]]&lt;100,"Low",
IF(Clean_Data[[#This Row],[Sales]]&lt;500,"Medium","High"))</f>
        <v>Low</v>
      </c>
    </row>
    <row r="4860" spans="1:16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1">
        <v>49.847999999999999</v>
      </c>
      <c r="K4860" s="1">
        <v>3</v>
      </c>
      <c r="L4860" s="1">
        <v>0.2</v>
      </c>
      <c r="M4860" s="1">
        <v>16.823699999999999</v>
      </c>
      <c r="N4860" s="1">
        <f>Clean_Data[[#This Row],[Profit]]/Clean_Data[[#This Row],[Sales]]</f>
        <v>0.33749999999999997</v>
      </c>
      <c r="O4860" s="1" t="str">
        <f>IF(Clean_Data[[#This Row],[Discount]]=0,"No Discount",
IF(Clean_Data[[#This Row],[Discount]]&lt;=0.2,"Low",
IF(Clean_Data[[#This Row],[Discount]]&lt;=0.5,"Medium","High")))</f>
        <v>Low</v>
      </c>
      <c r="P4860" s="1" t="str">
        <f>IF(Clean_Data[[#This Row],[Sales]]&lt;100,"Low",
IF(Clean_Data[[#This Row],[Sales]]&lt;500,"Medium","High"))</f>
        <v>Low</v>
      </c>
    </row>
    <row r="4861" spans="1:16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1">
        <v>239.97</v>
      </c>
      <c r="K4861" s="1">
        <v>3</v>
      </c>
      <c r="L4861" s="1">
        <v>0</v>
      </c>
      <c r="M4861" s="1">
        <v>67.191599999999994</v>
      </c>
      <c r="N4861" s="1">
        <f>Clean_Data[[#This Row],[Profit]]/Clean_Data[[#This Row],[Sales]]</f>
        <v>0.27999999999999997</v>
      </c>
      <c r="O4861" s="1" t="str">
        <f>IF(Clean_Data[[#This Row],[Discount]]=0,"No Discount",
IF(Clean_Data[[#This Row],[Discount]]&lt;=0.2,"Low",
IF(Clean_Data[[#This Row],[Discount]]&lt;=0.5,"Medium","High")))</f>
        <v>No Discount</v>
      </c>
      <c r="P4861" s="1" t="str">
        <f>IF(Clean_Data[[#This Row],[Sales]]&lt;100,"Low",
IF(Clean_Data[[#This Row],[Sales]]&lt;500,"Medium","High"))</f>
        <v>Medium</v>
      </c>
    </row>
    <row r="4862" spans="1:16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1">
        <v>2404.7040000000002</v>
      </c>
      <c r="K4862" s="1">
        <v>6</v>
      </c>
      <c r="L4862" s="1">
        <v>0.2</v>
      </c>
      <c r="M4862" s="1">
        <v>150.29400000000001</v>
      </c>
      <c r="N4862" s="1">
        <f>Clean_Data[[#This Row],[Profit]]/Clean_Data[[#This Row],[Sales]]</f>
        <v>6.25E-2</v>
      </c>
      <c r="O4862" s="1" t="str">
        <f>IF(Clean_Data[[#This Row],[Discount]]=0,"No Discount",
IF(Clean_Data[[#This Row],[Discount]]&lt;=0.2,"Low",
IF(Clean_Data[[#This Row],[Discount]]&lt;=0.5,"Medium","High")))</f>
        <v>Low</v>
      </c>
      <c r="P4862" s="1" t="str">
        <f>IF(Clean_Data[[#This Row],[Sales]]&lt;100,"Low",
IF(Clean_Data[[#This Row],[Sales]]&lt;500,"Medium","High"))</f>
        <v>High</v>
      </c>
    </row>
    <row r="4863" spans="1:16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1">
        <v>563.024</v>
      </c>
      <c r="K4863" s="1">
        <v>11</v>
      </c>
      <c r="L4863" s="1">
        <v>0.2</v>
      </c>
      <c r="M4863" s="1">
        <v>190.0206</v>
      </c>
      <c r="N4863" s="1">
        <f>Clean_Data[[#This Row],[Profit]]/Clean_Data[[#This Row],[Sales]]</f>
        <v>0.33750000000000002</v>
      </c>
      <c r="O4863" s="1" t="str">
        <f>IF(Clean_Data[[#This Row],[Discount]]=0,"No Discount",
IF(Clean_Data[[#This Row],[Discount]]&lt;=0.2,"Low",
IF(Clean_Data[[#This Row],[Discount]]&lt;=0.5,"Medium","High")))</f>
        <v>Low</v>
      </c>
      <c r="P4863" s="1" t="str">
        <f>IF(Clean_Data[[#This Row],[Sales]]&lt;100,"Low",
IF(Clean_Data[[#This Row],[Sales]]&lt;500,"Medium","High"))</f>
        <v>High</v>
      </c>
    </row>
    <row r="4864" spans="1:16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1">
        <v>344.91</v>
      </c>
      <c r="K4864" s="1">
        <v>3</v>
      </c>
      <c r="L4864" s="1">
        <v>0</v>
      </c>
      <c r="M4864" s="1">
        <v>10.347300000000001</v>
      </c>
      <c r="N4864" s="1">
        <f>Clean_Data[[#This Row],[Profit]]/Clean_Data[[#This Row],[Sales]]</f>
        <v>0.03</v>
      </c>
      <c r="O4864" s="1" t="str">
        <f>IF(Clean_Data[[#This Row],[Discount]]=0,"No Discount",
IF(Clean_Data[[#This Row],[Discount]]&lt;=0.2,"Low",
IF(Clean_Data[[#This Row],[Discount]]&lt;=0.5,"Medium","High")))</f>
        <v>No Discount</v>
      </c>
      <c r="P4864" s="1" t="str">
        <f>IF(Clean_Data[[#This Row],[Sales]]&lt;100,"Low",
IF(Clean_Data[[#This Row],[Sales]]&lt;500,"Medium","High"))</f>
        <v>Medium</v>
      </c>
    </row>
    <row r="4865" spans="1:16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1">
        <v>8.64</v>
      </c>
      <c r="K4865" s="1">
        <v>3</v>
      </c>
      <c r="L4865" s="1">
        <v>0</v>
      </c>
      <c r="M4865" s="1">
        <v>4.2336</v>
      </c>
      <c r="N4865" s="1">
        <f>Clean_Data[[#This Row],[Profit]]/Clean_Data[[#This Row],[Sales]]</f>
        <v>0.49</v>
      </c>
      <c r="O4865" s="1" t="str">
        <f>IF(Clean_Data[[#This Row],[Discount]]=0,"No Discount",
IF(Clean_Data[[#This Row],[Discount]]&lt;=0.2,"Low",
IF(Clean_Data[[#This Row],[Discount]]&lt;=0.5,"Medium","High")))</f>
        <v>No Discount</v>
      </c>
      <c r="P4865" s="1" t="str">
        <f>IF(Clean_Data[[#This Row],[Sales]]&lt;100,"Low",
IF(Clean_Data[[#This Row],[Sales]]&lt;500,"Medium","High"))</f>
        <v>Low</v>
      </c>
    </row>
    <row r="4866" spans="1:16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1">
        <v>89.988</v>
      </c>
      <c r="K4866" s="1">
        <v>2</v>
      </c>
      <c r="L4866" s="1">
        <v>0.4</v>
      </c>
      <c r="M4866" s="1">
        <v>-14.997999999999999</v>
      </c>
      <c r="N4866" s="1">
        <f>Clean_Data[[#This Row],[Profit]]/Clean_Data[[#This Row],[Sales]]</f>
        <v>-0.16666666666666666</v>
      </c>
      <c r="O4866" s="1" t="str">
        <f>IF(Clean_Data[[#This Row],[Discount]]=0,"No Discount",
IF(Clean_Data[[#This Row],[Discount]]&lt;=0.2,"Low",
IF(Clean_Data[[#This Row],[Discount]]&lt;=0.5,"Medium","High")))</f>
        <v>Medium</v>
      </c>
      <c r="P4866" s="1" t="str">
        <f>IF(Clean_Data[[#This Row],[Sales]]&lt;100,"Low",
IF(Clean_Data[[#This Row],[Sales]]&lt;500,"Medium","High"))</f>
        <v>Low</v>
      </c>
    </row>
    <row r="4867" spans="1:16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1">
        <v>229.54400000000001</v>
      </c>
      <c r="K4867" s="1">
        <v>7</v>
      </c>
      <c r="L4867" s="1">
        <v>0.2</v>
      </c>
      <c r="M4867" s="1">
        <v>83.209699999999998</v>
      </c>
      <c r="N4867" s="1">
        <f>Clean_Data[[#This Row],[Profit]]/Clean_Data[[#This Row],[Sales]]</f>
        <v>0.36249999999999999</v>
      </c>
      <c r="O4867" s="1" t="str">
        <f>IF(Clean_Data[[#This Row],[Discount]]=0,"No Discount",
IF(Clean_Data[[#This Row],[Discount]]&lt;=0.2,"Low",
IF(Clean_Data[[#This Row],[Discount]]&lt;=0.5,"Medium","High")))</f>
        <v>Low</v>
      </c>
      <c r="P4867" s="1" t="str">
        <f>IF(Clean_Data[[#This Row],[Sales]]&lt;100,"Low",
IF(Clean_Data[[#This Row],[Sales]]&lt;500,"Medium","High"))</f>
        <v>Medium</v>
      </c>
    </row>
    <row r="4868" spans="1:16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1">
        <v>1.8240000000000001</v>
      </c>
      <c r="K4868" s="1">
        <v>2</v>
      </c>
      <c r="L4868" s="1">
        <v>0.2</v>
      </c>
      <c r="M4868" s="1">
        <v>0.61560000000000004</v>
      </c>
      <c r="N4868" s="1">
        <f>Clean_Data[[#This Row],[Profit]]/Clean_Data[[#This Row],[Sales]]</f>
        <v>0.33750000000000002</v>
      </c>
      <c r="O4868" s="1" t="str">
        <f>IF(Clean_Data[[#This Row],[Discount]]=0,"No Discount",
IF(Clean_Data[[#This Row],[Discount]]&lt;=0.2,"Low",
IF(Clean_Data[[#This Row],[Discount]]&lt;=0.5,"Medium","High")))</f>
        <v>Low</v>
      </c>
      <c r="P4868" s="1" t="str">
        <f>IF(Clean_Data[[#This Row],[Sales]]&lt;100,"Low",
IF(Clean_Data[[#This Row],[Sales]]&lt;500,"Medium","High"))</f>
        <v>Low</v>
      </c>
    </row>
    <row r="4869" spans="1:16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1">
        <v>18.32</v>
      </c>
      <c r="K4869" s="1">
        <v>5</v>
      </c>
      <c r="L4869" s="1">
        <v>0.8</v>
      </c>
      <c r="M4869" s="1">
        <v>-46.716000000000001</v>
      </c>
      <c r="N4869" s="1">
        <f>Clean_Data[[#This Row],[Profit]]/Clean_Data[[#This Row],[Sales]]</f>
        <v>-2.5499999999999998</v>
      </c>
      <c r="O4869" s="1" t="str">
        <f>IF(Clean_Data[[#This Row],[Discount]]=0,"No Discount",
IF(Clean_Data[[#This Row],[Discount]]&lt;=0.2,"Low",
IF(Clean_Data[[#This Row],[Discount]]&lt;=0.5,"Medium","High")))</f>
        <v>High</v>
      </c>
      <c r="P4869" s="1" t="str">
        <f>IF(Clean_Data[[#This Row],[Sales]]&lt;100,"Low",
IF(Clean_Data[[#This Row],[Sales]]&lt;500,"Medium","High"))</f>
        <v>Low</v>
      </c>
    </row>
    <row r="4870" spans="1:16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1">
        <v>48.816000000000003</v>
      </c>
      <c r="K4870" s="1">
        <v>3</v>
      </c>
      <c r="L4870" s="1">
        <v>0.2</v>
      </c>
      <c r="M4870" s="1">
        <v>-11.5938</v>
      </c>
      <c r="N4870" s="1">
        <f>Clean_Data[[#This Row],[Profit]]/Clean_Data[[#This Row],[Sales]]</f>
        <v>-0.23749999999999999</v>
      </c>
      <c r="O4870" s="1" t="str">
        <f>IF(Clean_Data[[#This Row],[Discount]]=0,"No Discount",
IF(Clean_Data[[#This Row],[Discount]]&lt;=0.2,"Low",
IF(Clean_Data[[#This Row],[Discount]]&lt;=0.5,"Medium","High")))</f>
        <v>Low</v>
      </c>
      <c r="P4870" s="1" t="str">
        <f>IF(Clean_Data[[#This Row],[Sales]]&lt;100,"Low",
IF(Clean_Data[[#This Row],[Sales]]&lt;500,"Medium","High"))</f>
        <v>Low</v>
      </c>
    </row>
    <row r="4871" spans="1:16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1">
        <v>1.1879999999999999</v>
      </c>
      <c r="K4871" s="1">
        <v>1</v>
      </c>
      <c r="L4871" s="1">
        <v>0.8</v>
      </c>
      <c r="M4871" s="1">
        <v>-1.9601999999999999</v>
      </c>
      <c r="N4871" s="1">
        <f>Clean_Data[[#This Row],[Profit]]/Clean_Data[[#This Row],[Sales]]</f>
        <v>-1.6500000000000001</v>
      </c>
      <c r="O4871" s="1" t="str">
        <f>IF(Clean_Data[[#This Row],[Discount]]=0,"No Discount",
IF(Clean_Data[[#This Row],[Discount]]&lt;=0.2,"Low",
IF(Clean_Data[[#This Row],[Discount]]&lt;=0.5,"Medium","High")))</f>
        <v>High</v>
      </c>
      <c r="P4871" s="1" t="str">
        <f>IF(Clean_Data[[#This Row],[Sales]]&lt;100,"Low",
IF(Clean_Data[[#This Row],[Sales]]&lt;500,"Medium","High"))</f>
        <v>Low</v>
      </c>
    </row>
    <row r="4872" spans="1:16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1">
        <v>119.8</v>
      </c>
      <c r="K4872" s="1">
        <v>5</v>
      </c>
      <c r="L4872" s="1">
        <v>0.2</v>
      </c>
      <c r="M4872" s="1">
        <v>29.95</v>
      </c>
      <c r="N4872" s="1">
        <f>Clean_Data[[#This Row],[Profit]]/Clean_Data[[#This Row],[Sales]]</f>
        <v>0.25</v>
      </c>
      <c r="O4872" s="1" t="str">
        <f>IF(Clean_Data[[#This Row],[Discount]]=0,"No Discount",
IF(Clean_Data[[#This Row],[Discount]]&lt;=0.2,"Low",
IF(Clean_Data[[#This Row],[Discount]]&lt;=0.5,"Medium","High")))</f>
        <v>Low</v>
      </c>
      <c r="P4872" s="1" t="str">
        <f>IF(Clean_Data[[#This Row],[Sales]]&lt;100,"Low",
IF(Clean_Data[[#This Row],[Sales]]&lt;500,"Medium","High"))</f>
        <v>Medium</v>
      </c>
    </row>
    <row r="4873" spans="1:16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1">
        <v>61.567999999999998</v>
      </c>
      <c r="K4873" s="1">
        <v>2</v>
      </c>
      <c r="L4873" s="1">
        <v>0.2</v>
      </c>
      <c r="M4873" s="1">
        <v>4.6176000000000004</v>
      </c>
      <c r="N4873" s="1">
        <f>Clean_Data[[#This Row],[Profit]]/Clean_Data[[#This Row],[Sales]]</f>
        <v>7.5000000000000011E-2</v>
      </c>
      <c r="O4873" s="1" t="str">
        <f>IF(Clean_Data[[#This Row],[Discount]]=0,"No Discount",
IF(Clean_Data[[#This Row],[Discount]]&lt;=0.2,"Low",
IF(Clean_Data[[#This Row],[Discount]]&lt;=0.5,"Medium","High")))</f>
        <v>Low</v>
      </c>
      <c r="P4873" s="1" t="str">
        <f>IF(Clean_Data[[#This Row],[Sales]]&lt;100,"Low",
IF(Clean_Data[[#This Row],[Sales]]&lt;500,"Medium","High"))</f>
        <v>Low</v>
      </c>
    </row>
    <row r="4874" spans="1:16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1">
        <v>6.1920000000000002</v>
      </c>
      <c r="K4874" s="1">
        <v>3</v>
      </c>
      <c r="L4874" s="1">
        <v>0.2</v>
      </c>
      <c r="M4874" s="1">
        <v>0.46439999999999998</v>
      </c>
      <c r="N4874" s="1">
        <f>Clean_Data[[#This Row],[Profit]]/Clean_Data[[#This Row],[Sales]]</f>
        <v>7.4999999999999997E-2</v>
      </c>
      <c r="O4874" s="1" t="str">
        <f>IF(Clean_Data[[#This Row],[Discount]]=0,"No Discount",
IF(Clean_Data[[#This Row],[Discount]]&lt;=0.2,"Low",
IF(Clean_Data[[#This Row],[Discount]]&lt;=0.5,"Medium","High")))</f>
        <v>Low</v>
      </c>
      <c r="P4874" s="1" t="str">
        <f>IF(Clean_Data[[#This Row],[Sales]]&lt;100,"Low",
IF(Clean_Data[[#This Row],[Sales]]&lt;500,"Medium","High"))</f>
        <v>Low</v>
      </c>
    </row>
    <row r="4875" spans="1:16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1">
        <v>2.214</v>
      </c>
      <c r="K4875" s="1">
        <v>3</v>
      </c>
      <c r="L4875" s="1">
        <v>0.7</v>
      </c>
      <c r="M4875" s="1">
        <v>-1.476</v>
      </c>
      <c r="N4875" s="1">
        <f>Clean_Data[[#This Row],[Profit]]/Clean_Data[[#This Row],[Sales]]</f>
        <v>-0.66666666666666663</v>
      </c>
      <c r="O4875" s="1" t="str">
        <f>IF(Clean_Data[[#This Row],[Discount]]=0,"No Discount",
IF(Clean_Data[[#This Row],[Discount]]&lt;=0.2,"Low",
IF(Clean_Data[[#This Row],[Discount]]&lt;=0.5,"Medium","High")))</f>
        <v>High</v>
      </c>
      <c r="P4875" s="1" t="str">
        <f>IF(Clean_Data[[#This Row],[Sales]]&lt;100,"Low",
IF(Clean_Data[[#This Row],[Sales]]&lt;500,"Medium","High"))</f>
        <v>Low</v>
      </c>
    </row>
    <row r="4876" spans="1:16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1">
        <v>5.32</v>
      </c>
      <c r="K4876" s="1">
        <v>2</v>
      </c>
      <c r="L4876" s="1">
        <v>0</v>
      </c>
      <c r="M4876" s="1">
        <v>2.6067999999999998</v>
      </c>
      <c r="N4876" s="1">
        <f>Clean_Data[[#This Row],[Profit]]/Clean_Data[[#This Row],[Sales]]</f>
        <v>0.48999999999999994</v>
      </c>
      <c r="O4876" s="1" t="str">
        <f>IF(Clean_Data[[#This Row],[Discount]]=0,"No Discount",
IF(Clean_Data[[#This Row],[Discount]]&lt;=0.2,"Low",
IF(Clean_Data[[#This Row],[Discount]]&lt;=0.5,"Medium","High")))</f>
        <v>No Discount</v>
      </c>
      <c r="P4876" s="1" t="str">
        <f>IF(Clean_Data[[#This Row],[Sales]]&lt;100,"Low",
IF(Clean_Data[[#This Row],[Sales]]&lt;500,"Medium","High"))</f>
        <v>Low</v>
      </c>
    </row>
    <row r="4877" spans="1:16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1">
        <v>975.92</v>
      </c>
      <c r="K4877" s="1">
        <v>4</v>
      </c>
      <c r="L4877" s="1">
        <v>0</v>
      </c>
      <c r="M4877" s="1">
        <v>292.77600000000001</v>
      </c>
      <c r="N4877" s="1">
        <f>Clean_Data[[#This Row],[Profit]]/Clean_Data[[#This Row],[Sales]]</f>
        <v>0.30000000000000004</v>
      </c>
      <c r="O4877" s="1" t="str">
        <f>IF(Clean_Data[[#This Row],[Discount]]=0,"No Discount",
IF(Clean_Data[[#This Row],[Discount]]&lt;=0.2,"Low",
IF(Clean_Data[[#This Row],[Discount]]&lt;=0.5,"Medium","High")))</f>
        <v>No Discount</v>
      </c>
      <c r="P4877" s="1" t="str">
        <f>IF(Clean_Data[[#This Row],[Sales]]&lt;100,"Low",
IF(Clean_Data[[#This Row],[Sales]]&lt;500,"Medium","High"))</f>
        <v>High</v>
      </c>
    </row>
    <row r="4878" spans="1:16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1">
        <v>2249.91</v>
      </c>
      <c r="K4878" s="1">
        <v>9</v>
      </c>
      <c r="L4878" s="1">
        <v>0</v>
      </c>
      <c r="M4878" s="1">
        <v>517.47929999999997</v>
      </c>
      <c r="N4878" s="1">
        <f>Clean_Data[[#This Row],[Profit]]/Clean_Data[[#This Row],[Sales]]</f>
        <v>0.23</v>
      </c>
      <c r="O4878" s="1" t="str">
        <f>IF(Clean_Data[[#This Row],[Discount]]=0,"No Discount",
IF(Clean_Data[[#This Row],[Discount]]&lt;=0.2,"Low",
IF(Clean_Data[[#This Row],[Discount]]&lt;=0.5,"Medium","High")))</f>
        <v>No Discount</v>
      </c>
      <c r="P4878" s="1" t="str">
        <f>IF(Clean_Data[[#This Row],[Sales]]&lt;100,"Low",
IF(Clean_Data[[#This Row],[Sales]]&lt;500,"Medium","High"))</f>
        <v>High</v>
      </c>
    </row>
    <row r="4879" spans="1:16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1">
        <v>59.92</v>
      </c>
      <c r="K4879" s="1">
        <v>4</v>
      </c>
      <c r="L4879" s="1">
        <v>0</v>
      </c>
      <c r="M4879" s="1">
        <v>16.7776</v>
      </c>
      <c r="N4879" s="1">
        <f>Clean_Data[[#This Row],[Profit]]/Clean_Data[[#This Row],[Sales]]</f>
        <v>0.27999999999999997</v>
      </c>
      <c r="O4879" s="1" t="str">
        <f>IF(Clean_Data[[#This Row],[Discount]]=0,"No Discount",
IF(Clean_Data[[#This Row],[Discount]]&lt;=0.2,"Low",
IF(Clean_Data[[#This Row],[Discount]]&lt;=0.5,"Medium","High")))</f>
        <v>No Discount</v>
      </c>
      <c r="P4879" s="1" t="str">
        <f>IF(Clean_Data[[#This Row],[Sales]]&lt;100,"Low",
IF(Clean_Data[[#This Row],[Sales]]&lt;500,"Medium","High"))</f>
        <v>Low</v>
      </c>
    </row>
    <row r="4880" spans="1:16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1">
        <v>171.2</v>
      </c>
      <c r="K4880" s="1">
        <v>5</v>
      </c>
      <c r="L4880" s="1">
        <v>0.2</v>
      </c>
      <c r="M4880" s="1">
        <v>64.2</v>
      </c>
      <c r="N4880" s="1">
        <f>Clean_Data[[#This Row],[Profit]]/Clean_Data[[#This Row],[Sales]]</f>
        <v>0.37500000000000006</v>
      </c>
      <c r="O4880" s="1" t="str">
        <f>IF(Clean_Data[[#This Row],[Discount]]=0,"No Discount",
IF(Clean_Data[[#This Row],[Discount]]&lt;=0.2,"Low",
IF(Clean_Data[[#This Row],[Discount]]&lt;=0.5,"Medium","High")))</f>
        <v>Low</v>
      </c>
      <c r="P4880" s="1" t="str">
        <f>IF(Clean_Data[[#This Row],[Sales]]&lt;100,"Low",
IF(Clean_Data[[#This Row],[Sales]]&lt;500,"Medium","High"))</f>
        <v>Medium</v>
      </c>
    </row>
    <row r="4881" spans="1:16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1">
        <v>3.36</v>
      </c>
      <c r="K4881" s="1">
        <v>2</v>
      </c>
      <c r="L4881" s="1">
        <v>0</v>
      </c>
      <c r="M4881" s="1">
        <v>0.87360000000000004</v>
      </c>
      <c r="N4881" s="1">
        <f>Clean_Data[[#This Row],[Profit]]/Clean_Data[[#This Row],[Sales]]</f>
        <v>0.26</v>
      </c>
      <c r="O4881" s="1" t="str">
        <f>IF(Clean_Data[[#This Row],[Discount]]=0,"No Discount",
IF(Clean_Data[[#This Row],[Discount]]&lt;=0.2,"Low",
IF(Clean_Data[[#This Row],[Discount]]&lt;=0.5,"Medium","High")))</f>
        <v>No Discount</v>
      </c>
      <c r="P4881" s="1" t="str">
        <f>IF(Clean_Data[[#This Row],[Sales]]&lt;100,"Low",
IF(Clean_Data[[#This Row],[Sales]]&lt;500,"Medium","High"))</f>
        <v>Low</v>
      </c>
    </row>
    <row r="4882" spans="1:16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1">
        <v>114.2</v>
      </c>
      <c r="K4882" s="1">
        <v>5</v>
      </c>
      <c r="L4882" s="1">
        <v>0</v>
      </c>
      <c r="M4882" s="1">
        <v>52.531999999999996</v>
      </c>
      <c r="N4882" s="1">
        <f>Clean_Data[[#This Row],[Profit]]/Clean_Data[[#This Row],[Sales]]</f>
        <v>0.45999999999999996</v>
      </c>
      <c r="O4882" s="1" t="str">
        <f>IF(Clean_Data[[#This Row],[Discount]]=0,"No Discount",
IF(Clean_Data[[#This Row],[Discount]]&lt;=0.2,"Low",
IF(Clean_Data[[#This Row],[Discount]]&lt;=0.5,"Medium","High")))</f>
        <v>No Discount</v>
      </c>
      <c r="P4882" s="1" t="str">
        <f>IF(Clean_Data[[#This Row],[Sales]]&lt;100,"Low",
IF(Clean_Data[[#This Row],[Sales]]&lt;500,"Medium","High"))</f>
        <v>Medium</v>
      </c>
    </row>
    <row r="4883" spans="1:16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1">
        <v>182.67</v>
      </c>
      <c r="K4883" s="1">
        <v>3</v>
      </c>
      <c r="L4883" s="1">
        <v>0</v>
      </c>
      <c r="M4883" s="1">
        <v>52.974299999999999</v>
      </c>
      <c r="N4883" s="1">
        <f>Clean_Data[[#This Row],[Profit]]/Clean_Data[[#This Row],[Sales]]</f>
        <v>0.29000000000000004</v>
      </c>
      <c r="O4883" s="1" t="str">
        <f>IF(Clean_Data[[#This Row],[Discount]]=0,"No Discount",
IF(Clean_Data[[#This Row],[Discount]]&lt;=0.2,"Low",
IF(Clean_Data[[#This Row],[Discount]]&lt;=0.5,"Medium","High")))</f>
        <v>No Discount</v>
      </c>
      <c r="P4883" s="1" t="str">
        <f>IF(Clean_Data[[#This Row],[Sales]]&lt;100,"Low",
IF(Clean_Data[[#This Row],[Sales]]&lt;500,"Medium","High"))</f>
        <v>Medium</v>
      </c>
    </row>
    <row r="4884" spans="1:16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1">
        <v>101.7</v>
      </c>
      <c r="K4884" s="1">
        <v>6</v>
      </c>
      <c r="L4884" s="1">
        <v>0</v>
      </c>
      <c r="M4884" s="1">
        <v>6.1020000000000003</v>
      </c>
      <c r="N4884" s="1">
        <f>Clean_Data[[#This Row],[Profit]]/Clean_Data[[#This Row],[Sales]]</f>
        <v>6.0000000000000005E-2</v>
      </c>
      <c r="O4884" s="1" t="str">
        <f>IF(Clean_Data[[#This Row],[Discount]]=0,"No Discount",
IF(Clean_Data[[#This Row],[Discount]]&lt;=0.2,"Low",
IF(Clean_Data[[#This Row],[Discount]]&lt;=0.5,"Medium","High")))</f>
        <v>No Discount</v>
      </c>
      <c r="P4884" s="1" t="str">
        <f>IF(Clean_Data[[#This Row],[Sales]]&lt;100,"Low",
IF(Clean_Data[[#This Row],[Sales]]&lt;500,"Medium","High"))</f>
        <v>Medium</v>
      </c>
    </row>
    <row r="4885" spans="1:16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1">
        <v>1126.02</v>
      </c>
      <c r="K4885" s="1">
        <v>3</v>
      </c>
      <c r="L4885" s="1">
        <v>0</v>
      </c>
      <c r="M4885" s="1">
        <v>56.301000000000002</v>
      </c>
      <c r="N4885" s="1">
        <f>Clean_Data[[#This Row],[Profit]]/Clean_Data[[#This Row],[Sales]]</f>
        <v>0.05</v>
      </c>
      <c r="O4885" s="1" t="str">
        <f>IF(Clean_Data[[#This Row],[Discount]]=0,"No Discount",
IF(Clean_Data[[#This Row],[Discount]]&lt;=0.2,"Low",
IF(Clean_Data[[#This Row],[Discount]]&lt;=0.5,"Medium","High")))</f>
        <v>No Discount</v>
      </c>
      <c r="P4885" s="1" t="str">
        <f>IF(Clean_Data[[#This Row],[Sales]]&lt;100,"Low",
IF(Clean_Data[[#This Row],[Sales]]&lt;500,"Medium","High"))</f>
        <v>High</v>
      </c>
    </row>
    <row r="4886" spans="1:16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1">
        <v>1263.3</v>
      </c>
      <c r="K4886" s="1">
        <v>6</v>
      </c>
      <c r="L4886" s="1">
        <v>0</v>
      </c>
      <c r="M4886" s="1">
        <v>315.82499999999999</v>
      </c>
      <c r="N4886" s="1">
        <f>Clean_Data[[#This Row],[Profit]]/Clean_Data[[#This Row],[Sales]]</f>
        <v>0.25</v>
      </c>
      <c r="O4886" s="1" t="str">
        <f>IF(Clean_Data[[#This Row],[Discount]]=0,"No Discount",
IF(Clean_Data[[#This Row],[Discount]]&lt;=0.2,"Low",
IF(Clean_Data[[#This Row],[Discount]]&lt;=0.5,"Medium","High")))</f>
        <v>No Discount</v>
      </c>
      <c r="P4886" s="1" t="str">
        <f>IF(Clean_Data[[#This Row],[Sales]]&lt;100,"Low",
IF(Clean_Data[[#This Row],[Sales]]&lt;500,"Medium","High"))</f>
        <v>High</v>
      </c>
    </row>
    <row r="4887" spans="1:16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1">
        <v>8.82</v>
      </c>
      <c r="K4887" s="1">
        <v>3</v>
      </c>
      <c r="L4887" s="1">
        <v>0</v>
      </c>
      <c r="M4887" s="1">
        <v>2.5577999999999999</v>
      </c>
      <c r="N4887" s="1">
        <f>Clean_Data[[#This Row],[Profit]]/Clean_Data[[#This Row],[Sales]]</f>
        <v>0.28999999999999998</v>
      </c>
      <c r="O4887" s="1" t="str">
        <f>IF(Clean_Data[[#This Row],[Discount]]=0,"No Discount",
IF(Clean_Data[[#This Row],[Discount]]&lt;=0.2,"Low",
IF(Clean_Data[[#This Row],[Discount]]&lt;=0.5,"Medium","High")))</f>
        <v>No Discount</v>
      </c>
      <c r="P4887" s="1" t="str">
        <f>IF(Clean_Data[[#This Row],[Sales]]&lt;100,"Low",
IF(Clean_Data[[#This Row],[Sales]]&lt;500,"Medium","High"))</f>
        <v>Low</v>
      </c>
    </row>
    <row r="4888" spans="1:16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1">
        <v>37.94</v>
      </c>
      <c r="K4888" s="1">
        <v>2</v>
      </c>
      <c r="L4888" s="1">
        <v>0</v>
      </c>
      <c r="M4888" s="1">
        <v>18.211200000000002</v>
      </c>
      <c r="N4888" s="1">
        <f>Clean_Data[[#This Row],[Profit]]/Clean_Data[[#This Row],[Sales]]</f>
        <v>0.48000000000000009</v>
      </c>
      <c r="O4888" s="1" t="str">
        <f>IF(Clean_Data[[#This Row],[Discount]]=0,"No Discount",
IF(Clean_Data[[#This Row],[Discount]]&lt;=0.2,"Low",
IF(Clean_Data[[#This Row],[Discount]]&lt;=0.5,"Medium","High")))</f>
        <v>No Discount</v>
      </c>
      <c r="P4888" s="1" t="str">
        <f>IF(Clean_Data[[#This Row],[Sales]]&lt;100,"Low",
IF(Clean_Data[[#This Row],[Sales]]&lt;500,"Medium","High"))</f>
        <v>Low</v>
      </c>
    </row>
    <row r="4889" spans="1:16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1">
        <v>4.2</v>
      </c>
      <c r="K4889" s="1">
        <v>2</v>
      </c>
      <c r="L4889" s="1">
        <v>0</v>
      </c>
      <c r="M4889" s="1">
        <v>1.1759999999999999</v>
      </c>
      <c r="N4889" s="1">
        <f>Clean_Data[[#This Row],[Profit]]/Clean_Data[[#This Row],[Sales]]</f>
        <v>0.27999999999999997</v>
      </c>
      <c r="O4889" s="1" t="str">
        <f>IF(Clean_Data[[#This Row],[Discount]]=0,"No Discount",
IF(Clean_Data[[#This Row],[Discount]]&lt;=0.2,"Low",
IF(Clean_Data[[#This Row],[Discount]]&lt;=0.5,"Medium","High")))</f>
        <v>No Discount</v>
      </c>
      <c r="P4889" s="1" t="str">
        <f>IF(Clean_Data[[#This Row],[Sales]]&lt;100,"Low",
IF(Clean_Data[[#This Row],[Sales]]&lt;500,"Medium","High"))</f>
        <v>Low</v>
      </c>
    </row>
    <row r="4890" spans="1:16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1">
        <v>227.28</v>
      </c>
      <c r="K4890" s="1">
        <v>2</v>
      </c>
      <c r="L4890" s="1">
        <v>0</v>
      </c>
      <c r="M4890" s="1">
        <v>2.2728000000000002</v>
      </c>
      <c r="N4890" s="1">
        <f>Clean_Data[[#This Row],[Profit]]/Clean_Data[[#This Row],[Sales]]</f>
        <v>0.01</v>
      </c>
      <c r="O4890" s="1" t="str">
        <f>IF(Clean_Data[[#This Row],[Discount]]=0,"No Discount",
IF(Clean_Data[[#This Row],[Discount]]&lt;=0.2,"Low",
IF(Clean_Data[[#This Row],[Discount]]&lt;=0.5,"Medium","High")))</f>
        <v>No Discount</v>
      </c>
      <c r="P4890" s="1" t="str">
        <f>IF(Clean_Data[[#This Row],[Sales]]&lt;100,"Low",
IF(Clean_Data[[#This Row],[Sales]]&lt;500,"Medium","High"))</f>
        <v>Medium</v>
      </c>
    </row>
    <row r="4891" spans="1:16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1">
        <v>47.9</v>
      </c>
      <c r="K4891" s="1">
        <v>1</v>
      </c>
      <c r="L4891" s="1">
        <v>0</v>
      </c>
      <c r="M4891" s="1">
        <v>22.992000000000001</v>
      </c>
      <c r="N4891" s="1">
        <f>Clean_Data[[#This Row],[Profit]]/Clean_Data[[#This Row],[Sales]]</f>
        <v>0.48000000000000004</v>
      </c>
      <c r="O4891" s="1" t="str">
        <f>IF(Clean_Data[[#This Row],[Discount]]=0,"No Discount",
IF(Clean_Data[[#This Row],[Discount]]&lt;=0.2,"Low",
IF(Clean_Data[[#This Row],[Discount]]&lt;=0.5,"Medium","High")))</f>
        <v>No Discount</v>
      </c>
      <c r="P4891" s="1" t="str">
        <f>IF(Clean_Data[[#This Row],[Sales]]&lt;100,"Low",
IF(Clean_Data[[#This Row],[Sales]]&lt;500,"Medium","High"))</f>
        <v>Low</v>
      </c>
    </row>
    <row r="4892" spans="1:16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1">
        <v>61.96</v>
      </c>
      <c r="K4892" s="1">
        <v>2</v>
      </c>
      <c r="L4892" s="1">
        <v>0</v>
      </c>
      <c r="M4892" s="1">
        <v>30.360399999999998</v>
      </c>
      <c r="N4892" s="1">
        <f>Clean_Data[[#This Row],[Profit]]/Clean_Data[[#This Row],[Sales]]</f>
        <v>0.49</v>
      </c>
      <c r="O4892" s="1" t="str">
        <f>IF(Clean_Data[[#This Row],[Discount]]=0,"No Discount",
IF(Clean_Data[[#This Row],[Discount]]&lt;=0.2,"Low",
IF(Clean_Data[[#This Row],[Discount]]&lt;=0.5,"Medium","High")))</f>
        <v>No Discount</v>
      </c>
      <c r="P4892" s="1" t="str">
        <f>IF(Clean_Data[[#This Row],[Sales]]&lt;100,"Low",
IF(Clean_Data[[#This Row],[Sales]]&lt;500,"Medium","High"))</f>
        <v>Low</v>
      </c>
    </row>
    <row r="4893" spans="1:16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1">
        <v>1117.92</v>
      </c>
      <c r="K4893" s="1">
        <v>4</v>
      </c>
      <c r="L4893" s="1">
        <v>0</v>
      </c>
      <c r="M4893" s="1">
        <v>55.896000000000001</v>
      </c>
      <c r="N4893" s="1">
        <f>Clean_Data[[#This Row],[Profit]]/Clean_Data[[#This Row],[Sales]]</f>
        <v>4.9999999999999996E-2</v>
      </c>
      <c r="O4893" s="1" t="str">
        <f>IF(Clean_Data[[#This Row],[Discount]]=0,"No Discount",
IF(Clean_Data[[#This Row],[Discount]]&lt;=0.2,"Low",
IF(Clean_Data[[#This Row],[Discount]]&lt;=0.5,"Medium","High")))</f>
        <v>No Discount</v>
      </c>
      <c r="P4893" s="1" t="str">
        <f>IF(Clean_Data[[#This Row],[Sales]]&lt;100,"Low",
IF(Clean_Data[[#This Row],[Sales]]&lt;500,"Medium","High"))</f>
        <v>High</v>
      </c>
    </row>
    <row r="4894" spans="1:16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1">
        <v>183.37200000000001</v>
      </c>
      <c r="K4894" s="1">
        <v>2</v>
      </c>
      <c r="L4894" s="1">
        <v>0.3</v>
      </c>
      <c r="M4894" s="1">
        <v>-7.8587999999999996</v>
      </c>
      <c r="N4894" s="1">
        <f>Clean_Data[[#This Row],[Profit]]/Clean_Data[[#This Row],[Sales]]</f>
        <v>-4.2857142857142851E-2</v>
      </c>
      <c r="O4894" s="1" t="str">
        <f>IF(Clean_Data[[#This Row],[Discount]]=0,"No Discount",
IF(Clean_Data[[#This Row],[Discount]]&lt;=0.2,"Low",
IF(Clean_Data[[#This Row],[Discount]]&lt;=0.5,"Medium","High")))</f>
        <v>Medium</v>
      </c>
      <c r="P4894" s="1" t="str">
        <f>IF(Clean_Data[[#This Row],[Sales]]&lt;100,"Low",
IF(Clean_Data[[#This Row],[Sales]]&lt;500,"Medium","High"))</f>
        <v>Medium</v>
      </c>
    </row>
    <row r="4895" spans="1:16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1">
        <v>7.968</v>
      </c>
      <c r="K4895" s="1">
        <v>2</v>
      </c>
      <c r="L4895" s="1">
        <v>0.2</v>
      </c>
      <c r="M4895" s="1">
        <v>2.8883999999999999</v>
      </c>
      <c r="N4895" s="1">
        <f>Clean_Data[[#This Row],[Profit]]/Clean_Data[[#This Row],[Sales]]</f>
        <v>0.36249999999999999</v>
      </c>
      <c r="O4895" s="1" t="str">
        <f>IF(Clean_Data[[#This Row],[Discount]]=0,"No Discount",
IF(Clean_Data[[#This Row],[Discount]]&lt;=0.2,"Low",
IF(Clean_Data[[#This Row],[Discount]]&lt;=0.5,"Medium","High")))</f>
        <v>Low</v>
      </c>
      <c r="P4895" s="1" t="str">
        <f>IF(Clean_Data[[#This Row],[Sales]]&lt;100,"Low",
IF(Clean_Data[[#This Row],[Sales]]&lt;500,"Medium","High"))</f>
        <v>Low</v>
      </c>
    </row>
    <row r="4896" spans="1:16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1">
        <v>26.352</v>
      </c>
      <c r="K4896" s="1">
        <v>8</v>
      </c>
      <c r="L4896" s="1">
        <v>0.7</v>
      </c>
      <c r="M4896" s="1">
        <v>-18.446400000000001</v>
      </c>
      <c r="N4896" s="1">
        <f>Clean_Data[[#This Row],[Profit]]/Clean_Data[[#This Row],[Sales]]</f>
        <v>-0.70000000000000007</v>
      </c>
      <c r="O4896" s="1" t="str">
        <f>IF(Clean_Data[[#This Row],[Discount]]=0,"No Discount",
IF(Clean_Data[[#This Row],[Discount]]&lt;=0.2,"Low",
IF(Clean_Data[[#This Row],[Discount]]&lt;=0.5,"Medium","High")))</f>
        <v>High</v>
      </c>
      <c r="P4896" s="1" t="str">
        <f>IF(Clean_Data[[#This Row],[Sales]]&lt;100,"Low",
IF(Clean_Data[[#This Row],[Sales]]&lt;500,"Medium","High"))</f>
        <v>Low</v>
      </c>
    </row>
    <row r="4897" spans="1:16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1">
        <v>481.32</v>
      </c>
      <c r="K4897" s="1">
        <v>4</v>
      </c>
      <c r="L4897" s="1">
        <v>0</v>
      </c>
      <c r="M4897" s="1">
        <v>125.14319999999999</v>
      </c>
      <c r="N4897" s="1">
        <f>Clean_Data[[#This Row],[Profit]]/Clean_Data[[#This Row],[Sales]]</f>
        <v>0.26</v>
      </c>
      <c r="O4897" s="1" t="str">
        <f>IF(Clean_Data[[#This Row],[Discount]]=0,"No Discount",
IF(Clean_Data[[#This Row],[Discount]]&lt;=0.2,"Low",
IF(Clean_Data[[#This Row],[Discount]]&lt;=0.5,"Medium","High")))</f>
        <v>No Discount</v>
      </c>
      <c r="P4897" s="1" t="str">
        <f>IF(Clean_Data[[#This Row],[Sales]]&lt;100,"Low",
IF(Clean_Data[[#This Row],[Sales]]&lt;500,"Medium","High"))</f>
        <v>Medium</v>
      </c>
    </row>
    <row r="4898" spans="1:16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1">
        <v>13.98</v>
      </c>
      <c r="K4898" s="1">
        <v>1</v>
      </c>
      <c r="L4898" s="1">
        <v>0</v>
      </c>
      <c r="M4898" s="1">
        <v>3.6347999999999998</v>
      </c>
      <c r="N4898" s="1">
        <f>Clean_Data[[#This Row],[Profit]]/Clean_Data[[#This Row],[Sales]]</f>
        <v>0.25999999999999995</v>
      </c>
      <c r="O4898" s="1" t="str">
        <f>IF(Clean_Data[[#This Row],[Discount]]=0,"No Discount",
IF(Clean_Data[[#This Row],[Discount]]&lt;=0.2,"Low",
IF(Clean_Data[[#This Row],[Discount]]&lt;=0.5,"Medium","High")))</f>
        <v>No Discount</v>
      </c>
      <c r="P4898" s="1" t="str">
        <f>IF(Clean_Data[[#This Row],[Sales]]&lt;100,"Low",
IF(Clean_Data[[#This Row],[Sales]]&lt;500,"Medium","High"))</f>
        <v>Low</v>
      </c>
    </row>
    <row r="4899" spans="1:16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1">
        <v>25.92</v>
      </c>
      <c r="K4899" s="1">
        <v>6</v>
      </c>
      <c r="L4899" s="1">
        <v>0.2</v>
      </c>
      <c r="M4899" s="1">
        <v>9.0719999999999992</v>
      </c>
      <c r="N4899" s="1">
        <f>Clean_Data[[#This Row],[Profit]]/Clean_Data[[#This Row],[Sales]]</f>
        <v>0.34999999999999992</v>
      </c>
      <c r="O4899" s="1" t="str">
        <f>IF(Clean_Data[[#This Row],[Discount]]=0,"No Discount",
IF(Clean_Data[[#This Row],[Discount]]&lt;=0.2,"Low",
IF(Clean_Data[[#This Row],[Discount]]&lt;=0.5,"Medium","High")))</f>
        <v>Low</v>
      </c>
      <c r="P4899" s="1" t="str">
        <f>IF(Clean_Data[[#This Row],[Sales]]&lt;100,"Low",
IF(Clean_Data[[#This Row],[Sales]]&lt;500,"Medium","High"))</f>
        <v>Low</v>
      </c>
    </row>
    <row r="4900" spans="1:16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1">
        <v>91.59</v>
      </c>
      <c r="K4900" s="1">
        <v>3</v>
      </c>
      <c r="L4900" s="1">
        <v>0</v>
      </c>
      <c r="M4900" s="1">
        <v>42.131399999999999</v>
      </c>
      <c r="N4900" s="1">
        <f>Clean_Data[[#This Row],[Profit]]/Clean_Data[[#This Row],[Sales]]</f>
        <v>0.45999999999999996</v>
      </c>
      <c r="O4900" s="1" t="str">
        <f>IF(Clean_Data[[#This Row],[Discount]]=0,"No Discount",
IF(Clean_Data[[#This Row],[Discount]]&lt;=0.2,"Low",
IF(Clean_Data[[#This Row],[Discount]]&lt;=0.5,"Medium","High")))</f>
        <v>No Discount</v>
      </c>
      <c r="P4900" s="1" t="str">
        <f>IF(Clean_Data[[#This Row],[Sales]]&lt;100,"Low",
IF(Clean_Data[[#This Row],[Sales]]&lt;500,"Medium","High"))</f>
        <v>Low</v>
      </c>
    </row>
    <row r="4901" spans="1:16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1">
        <v>674.05799999999999</v>
      </c>
      <c r="K4901" s="1">
        <v>3</v>
      </c>
      <c r="L4901" s="1">
        <v>0.3</v>
      </c>
      <c r="M4901" s="1">
        <v>-19.258800000000001</v>
      </c>
      <c r="N4901" s="1">
        <f>Clean_Data[[#This Row],[Profit]]/Clean_Data[[#This Row],[Sales]]</f>
        <v>-2.8571428571428574E-2</v>
      </c>
      <c r="O4901" s="1" t="str">
        <f>IF(Clean_Data[[#This Row],[Discount]]=0,"No Discount",
IF(Clean_Data[[#This Row],[Discount]]&lt;=0.2,"Low",
IF(Clean_Data[[#This Row],[Discount]]&lt;=0.5,"Medium","High")))</f>
        <v>Medium</v>
      </c>
      <c r="P4901" s="1" t="str">
        <f>IF(Clean_Data[[#This Row],[Sales]]&lt;100,"Low",
IF(Clean_Data[[#This Row],[Sales]]&lt;500,"Medium","High"))</f>
        <v>High</v>
      </c>
    </row>
    <row r="4902" spans="1:16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1">
        <v>22.92</v>
      </c>
      <c r="K4902" s="1">
        <v>4</v>
      </c>
      <c r="L4902" s="1">
        <v>0</v>
      </c>
      <c r="M4902" s="1">
        <v>11.0016</v>
      </c>
      <c r="N4902" s="1">
        <f>Clean_Data[[#This Row],[Profit]]/Clean_Data[[#This Row],[Sales]]</f>
        <v>0.48</v>
      </c>
      <c r="O4902" s="1" t="str">
        <f>IF(Clean_Data[[#This Row],[Discount]]=0,"No Discount",
IF(Clean_Data[[#This Row],[Discount]]&lt;=0.2,"Low",
IF(Clean_Data[[#This Row],[Discount]]&lt;=0.5,"Medium","High")))</f>
        <v>No Discount</v>
      </c>
      <c r="P4902" s="1" t="str">
        <f>IF(Clean_Data[[#This Row],[Sales]]&lt;100,"Low",
IF(Clean_Data[[#This Row],[Sales]]&lt;500,"Medium","High"))</f>
        <v>Low</v>
      </c>
    </row>
    <row r="4903" spans="1:16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1">
        <v>269.89999999999998</v>
      </c>
      <c r="K4903" s="1">
        <v>5</v>
      </c>
      <c r="L4903" s="1">
        <v>0</v>
      </c>
      <c r="M4903" s="1">
        <v>16.193999999999999</v>
      </c>
      <c r="N4903" s="1">
        <f>Clean_Data[[#This Row],[Profit]]/Clean_Data[[#This Row],[Sales]]</f>
        <v>6.0000000000000005E-2</v>
      </c>
      <c r="O4903" s="1" t="str">
        <f>IF(Clean_Data[[#This Row],[Discount]]=0,"No Discount",
IF(Clean_Data[[#This Row],[Discount]]&lt;=0.2,"Low",
IF(Clean_Data[[#This Row],[Discount]]&lt;=0.5,"Medium","High")))</f>
        <v>No Discount</v>
      </c>
      <c r="P4903" s="1" t="str">
        <f>IF(Clean_Data[[#This Row],[Sales]]&lt;100,"Low",
IF(Clean_Data[[#This Row],[Sales]]&lt;500,"Medium","High"))</f>
        <v>Medium</v>
      </c>
    </row>
    <row r="4904" spans="1:16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1">
        <v>11.808</v>
      </c>
      <c r="K4904" s="1">
        <v>8</v>
      </c>
      <c r="L4904" s="1">
        <v>0.7</v>
      </c>
      <c r="M4904" s="1">
        <v>-8.6592000000000002</v>
      </c>
      <c r="N4904" s="1">
        <f>Clean_Data[[#This Row],[Profit]]/Clean_Data[[#This Row],[Sales]]</f>
        <v>-0.73333333333333339</v>
      </c>
      <c r="O4904" s="1" t="str">
        <f>IF(Clean_Data[[#This Row],[Discount]]=0,"No Discount",
IF(Clean_Data[[#This Row],[Discount]]&lt;=0.2,"Low",
IF(Clean_Data[[#This Row],[Discount]]&lt;=0.5,"Medium","High")))</f>
        <v>High</v>
      </c>
      <c r="P4904" s="1" t="str">
        <f>IF(Clean_Data[[#This Row],[Sales]]&lt;100,"Low",
IF(Clean_Data[[#This Row],[Sales]]&lt;500,"Medium","High"))</f>
        <v>Low</v>
      </c>
    </row>
    <row r="4905" spans="1:16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1">
        <v>9.5879999999999992</v>
      </c>
      <c r="K4905" s="1">
        <v>2</v>
      </c>
      <c r="L4905" s="1">
        <v>0.4</v>
      </c>
      <c r="M4905" s="1">
        <v>-2.0773999999999999</v>
      </c>
      <c r="N4905" s="1">
        <f>Clean_Data[[#This Row],[Profit]]/Clean_Data[[#This Row],[Sales]]</f>
        <v>-0.21666666666666667</v>
      </c>
      <c r="O4905" s="1" t="str">
        <f>IF(Clean_Data[[#This Row],[Discount]]=0,"No Discount",
IF(Clean_Data[[#This Row],[Discount]]&lt;=0.2,"Low",
IF(Clean_Data[[#This Row],[Discount]]&lt;=0.5,"Medium","High")))</f>
        <v>Medium</v>
      </c>
      <c r="P4905" s="1" t="str">
        <f>IF(Clean_Data[[#This Row],[Sales]]&lt;100,"Low",
IF(Clean_Data[[#This Row],[Sales]]&lt;500,"Medium","High"))</f>
        <v>Low</v>
      </c>
    </row>
    <row r="4906" spans="1:16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1">
        <v>18.335999999999999</v>
      </c>
      <c r="K4906" s="1">
        <v>3</v>
      </c>
      <c r="L4906" s="1">
        <v>0.2</v>
      </c>
      <c r="M4906" s="1">
        <v>6.6467999999999998</v>
      </c>
      <c r="N4906" s="1">
        <f>Clean_Data[[#This Row],[Profit]]/Clean_Data[[#This Row],[Sales]]</f>
        <v>0.36250000000000004</v>
      </c>
      <c r="O4906" s="1" t="str">
        <f>IF(Clean_Data[[#This Row],[Discount]]=0,"No Discount",
IF(Clean_Data[[#This Row],[Discount]]&lt;=0.2,"Low",
IF(Clean_Data[[#This Row],[Discount]]&lt;=0.5,"Medium","High")))</f>
        <v>Low</v>
      </c>
      <c r="P4906" s="1" t="str">
        <f>IF(Clean_Data[[#This Row],[Sales]]&lt;100,"Low",
IF(Clean_Data[[#This Row],[Sales]]&lt;500,"Medium","High"))</f>
        <v>Low</v>
      </c>
    </row>
    <row r="4907" spans="1:16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1">
        <v>36.287999999999997</v>
      </c>
      <c r="K4907" s="1">
        <v>7</v>
      </c>
      <c r="L4907" s="1">
        <v>0.2</v>
      </c>
      <c r="M4907" s="1">
        <v>12.700799999999999</v>
      </c>
      <c r="N4907" s="1">
        <f>Clean_Data[[#This Row],[Profit]]/Clean_Data[[#This Row],[Sales]]</f>
        <v>0.35000000000000003</v>
      </c>
      <c r="O4907" s="1" t="str">
        <f>IF(Clean_Data[[#This Row],[Discount]]=0,"No Discount",
IF(Clean_Data[[#This Row],[Discount]]&lt;=0.2,"Low",
IF(Clean_Data[[#This Row],[Discount]]&lt;=0.5,"Medium","High")))</f>
        <v>Low</v>
      </c>
      <c r="P4907" s="1" t="str">
        <f>IF(Clean_Data[[#This Row],[Sales]]&lt;100,"Low",
IF(Clean_Data[[#This Row],[Sales]]&lt;500,"Medium","High"))</f>
        <v>Low</v>
      </c>
    </row>
    <row r="4908" spans="1:16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1">
        <v>111.98399999999999</v>
      </c>
      <c r="K4908" s="1">
        <v>2</v>
      </c>
      <c r="L4908" s="1">
        <v>0.2</v>
      </c>
      <c r="M4908" s="1">
        <v>6.9989999999999997</v>
      </c>
      <c r="N4908" s="1">
        <f>Clean_Data[[#This Row],[Profit]]/Clean_Data[[#This Row],[Sales]]</f>
        <v>6.25E-2</v>
      </c>
      <c r="O4908" s="1" t="str">
        <f>IF(Clean_Data[[#This Row],[Discount]]=0,"No Discount",
IF(Clean_Data[[#This Row],[Discount]]&lt;=0.2,"Low",
IF(Clean_Data[[#This Row],[Discount]]&lt;=0.5,"Medium","High")))</f>
        <v>Low</v>
      </c>
      <c r="P4908" s="1" t="str">
        <f>IF(Clean_Data[[#This Row],[Sales]]&lt;100,"Low",
IF(Clean_Data[[#This Row],[Sales]]&lt;500,"Medium","High"))</f>
        <v>Medium</v>
      </c>
    </row>
    <row r="4909" spans="1:16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1">
        <v>5.97</v>
      </c>
      <c r="K4909" s="1">
        <v>5</v>
      </c>
      <c r="L4909" s="1">
        <v>0.7</v>
      </c>
      <c r="M4909" s="1">
        <v>-4.577</v>
      </c>
      <c r="N4909" s="1">
        <f>Clean_Data[[#This Row],[Profit]]/Clean_Data[[#This Row],[Sales]]</f>
        <v>-0.76666666666666672</v>
      </c>
      <c r="O4909" s="1" t="str">
        <f>IF(Clean_Data[[#This Row],[Discount]]=0,"No Discount",
IF(Clean_Data[[#This Row],[Discount]]&lt;=0.2,"Low",
IF(Clean_Data[[#This Row],[Discount]]&lt;=0.5,"Medium","High")))</f>
        <v>High</v>
      </c>
      <c r="P4909" s="1" t="str">
        <f>IF(Clean_Data[[#This Row],[Sales]]&lt;100,"Low",
IF(Clean_Data[[#This Row],[Sales]]&lt;500,"Medium","High"))</f>
        <v>Low</v>
      </c>
    </row>
    <row r="4910" spans="1:16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1">
        <v>2.508</v>
      </c>
      <c r="K4910" s="1">
        <v>2</v>
      </c>
      <c r="L4910" s="1">
        <v>0.7</v>
      </c>
      <c r="M4910" s="1">
        <v>-1.8391999999999999</v>
      </c>
      <c r="N4910" s="1">
        <f>Clean_Data[[#This Row],[Profit]]/Clean_Data[[#This Row],[Sales]]</f>
        <v>-0.73333333333333328</v>
      </c>
      <c r="O4910" s="1" t="str">
        <f>IF(Clean_Data[[#This Row],[Discount]]=0,"No Discount",
IF(Clean_Data[[#This Row],[Discount]]&lt;=0.2,"Low",
IF(Clean_Data[[#This Row],[Discount]]&lt;=0.5,"Medium","High")))</f>
        <v>High</v>
      </c>
      <c r="P4910" s="1" t="str">
        <f>IF(Clean_Data[[#This Row],[Sales]]&lt;100,"Low",
IF(Clean_Data[[#This Row],[Sales]]&lt;500,"Medium","High"))</f>
        <v>Low</v>
      </c>
    </row>
    <row r="4911" spans="1:16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1">
        <v>35.96</v>
      </c>
      <c r="K4911" s="1">
        <v>2</v>
      </c>
      <c r="L4911" s="1">
        <v>0</v>
      </c>
      <c r="M4911" s="1">
        <v>10.4284</v>
      </c>
      <c r="N4911" s="1">
        <f>Clean_Data[[#This Row],[Profit]]/Clean_Data[[#This Row],[Sales]]</f>
        <v>0.28999999999999998</v>
      </c>
      <c r="O4911" s="1" t="str">
        <f>IF(Clean_Data[[#This Row],[Discount]]=0,"No Discount",
IF(Clean_Data[[#This Row],[Discount]]&lt;=0.2,"Low",
IF(Clean_Data[[#This Row],[Discount]]&lt;=0.5,"Medium","High")))</f>
        <v>No Discount</v>
      </c>
      <c r="P4911" s="1" t="str">
        <f>IF(Clean_Data[[#This Row],[Sales]]&lt;100,"Low",
IF(Clean_Data[[#This Row],[Sales]]&lt;500,"Medium","High"))</f>
        <v>Low</v>
      </c>
    </row>
    <row r="4912" spans="1:16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1">
        <v>14.952</v>
      </c>
      <c r="K4912" s="1">
        <v>3</v>
      </c>
      <c r="L4912" s="1">
        <v>0.2</v>
      </c>
      <c r="M4912" s="1">
        <v>5.4200999999999997</v>
      </c>
      <c r="N4912" s="1">
        <f>Clean_Data[[#This Row],[Profit]]/Clean_Data[[#This Row],[Sales]]</f>
        <v>0.36249999999999999</v>
      </c>
      <c r="O4912" s="1" t="str">
        <f>IF(Clean_Data[[#This Row],[Discount]]=0,"No Discount",
IF(Clean_Data[[#This Row],[Discount]]&lt;=0.2,"Low",
IF(Clean_Data[[#This Row],[Discount]]&lt;=0.5,"Medium","High")))</f>
        <v>Low</v>
      </c>
      <c r="P4912" s="1" t="str">
        <f>IF(Clean_Data[[#This Row],[Sales]]&lt;100,"Low",
IF(Clean_Data[[#This Row],[Sales]]&lt;500,"Medium","High"))</f>
        <v>Low</v>
      </c>
    </row>
    <row r="4913" spans="1:16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1">
        <v>67.144000000000005</v>
      </c>
      <c r="K4913" s="1">
        <v>7</v>
      </c>
      <c r="L4913" s="1">
        <v>0.2</v>
      </c>
      <c r="M4913" s="1">
        <v>5.8750999999999998</v>
      </c>
      <c r="N4913" s="1">
        <f>Clean_Data[[#This Row],[Profit]]/Clean_Data[[#This Row],[Sales]]</f>
        <v>8.7499999999999994E-2</v>
      </c>
      <c r="O4913" s="1" t="str">
        <f>IF(Clean_Data[[#This Row],[Discount]]=0,"No Discount",
IF(Clean_Data[[#This Row],[Discount]]&lt;=0.2,"Low",
IF(Clean_Data[[#This Row],[Discount]]&lt;=0.5,"Medium","High")))</f>
        <v>Low</v>
      </c>
      <c r="P4913" s="1" t="str">
        <f>IF(Clean_Data[[#This Row],[Sales]]&lt;100,"Low",
IF(Clean_Data[[#This Row],[Sales]]&lt;500,"Medium","High"))</f>
        <v>Low</v>
      </c>
    </row>
    <row r="4914" spans="1:16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1">
        <v>254.05799999999999</v>
      </c>
      <c r="K4914" s="1">
        <v>3</v>
      </c>
      <c r="L4914" s="1">
        <v>0.3</v>
      </c>
      <c r="M4914" s="1">
        <v>-32.6646</v>
      </c>
      <c r="N4914" s="1">
        <f>Clean_Data[[#This Row],[Profit]]/Clean_Data[[#This Row],[Sales]]</f>
        <v>-0.12857142857142859</v>
      </c>
      <c r="O4914" s="1" t="str">
        <f>IF(Clean_Data[[#This Row],[Discount]]=0,"No Discount",
IF(Clean_Data[[#This Row],[Discount]]&lt;=0.2,"Low",
IF(Clean_Data[[#This Row],[Discount]]&lt;=0.5,"Medium","High")))</f>
        <v>Medium</v>
      </c>
      <c r="P4914" s="1" t="str">
        <f>IF(Clean_Data[[#This Row],[Sales]]&lt;100,"Low",
IF(Clean_Data[[#This Row],[Sales]]&lt;500,"Medium","High"))</f>
        <v>Medium</v>
      </c>
    </row>
    <row r="4915" spans="1:16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1">
        <v>173.94</v>
      </c>
      <c r="K4915" s="1">
        <v>3</v>
      </c>
      <c r="L4915" s="1">
        <v>0</v>
      </c>
      <c r="M4915" s="1">
        <v>38.266800000000003</v>
      </c>
      <c r="N4915" s="1">
        <f>Clean_Data[[#This Row],[Profit]]/Clean_Data[[#This Row],[Sales]]</f>
        <v>0.22000000000000003</v>
      </c>
      <c r="O4915" s="1" t="str">
        <f>IF(Clean_Data[[#This Row],[Discount]]=0,"No Discount",
IF(Clean_Data[[#This Row],[Discount]]&lt;=0.2,"Low",
IF(Clean_Data[[#This Row],[Discount]]&lt;=0.5,"Medium","High")))</f>
        <v>No Discount</v>
      </c>
      <c r="P4915" s="1" t="str">
        <f>IF(Clean_Data[[#This Row],[Sales]]&lt;100,"Low",
IF(Clean_Data[[#This Row],[Sales]]&lt;500,"Medium","High"))</f>
        <v>Medium</v>
      </c>
    </row>
    <row r="4916" spans="1:16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1">
        <v>231.98</v>
      </c>
      <c r="K4916" s="1">
        <v>2</v>
      </c>
      <c r="L4916" s="1">
        <v>0</v>
      </c>
      <c r="M4916" s="1">
        <v>67.274199999999993</v>
      </c>
      <c r="N4916" s="1">
        <f>Clean_Data[[#This Row],[Profit]]/Clean_Data[[#This Row],[Sales]]</f>
        <v>0.28999999999999998</v>
      </c>
      <c r="O4916" s="1" t="str">
        <f>IF(Clean_Data[[#This Row],[Discount]]=0,"No Discount",
IF(Clean_Data[[#This Row],[Discount]]&lt;=0.2,"Low",
IF(Clean_Data[[#This Row],[Discount]]&lt;=0.5,"Medium","High")))</f>
        <v>No Discount</v>
      </c>
      <c r="P4916" s="1" t="str">
        <f>IF(Clean_Data[[#This Row],[Sales]]&lt;100,"Low",
IF(Clean_Data[[#This Row],[Sales]]&lt;500,"Medium","High"))</f>
        <v>Medium</v>
      </c>
    </row>
    <row r="4917" spans="1:16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1">
        <v>2.2959999999999998</v>
      </c>
      <c r="K4917" s="1">
        <v>2</v>
      </c>
      <c r="L4917" s="1">
        <v>0.8</v>
      </c>
      <c r="M4917" s="1">
        <v>-3.9032</v>
      </c>
      <c r="N4917" s="1">
        <f>Clean_Data[[#This Row],[Profit]]/Clean_Data[[#This Row],[Sales]]</f>
        <v>-1.7000000000000002</v>
      </c>
      <c r="O4917" s="1" t="str">
        <f>IF(Clean_Data[[#This Row],[Discount]]=0,"No Discount",
IF(Clean_Data[[#This Row],[Discount]]&lt;=0.2,"Low",
IF(Clean_Data[[#This Row],[Discount]]&lt;=0.5,"Medium","High")))</f>
        <v>High</v>
      </c>
      <c r="P4917" s="1" t="str">
        <f>IF(Clean_Data[[#This Row],[Sales]]&lt;100,"Low",
IF(Clean_Data[[#This Row],[Sales]]&lt;500,"Medium","High"))</f>
        <v>Low</v>
      </c>
    </row>
    <row r="4918" spans="1:16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1">
        <v>96.08</v>
      </c>
      <c r="K4918" s="1">
        <v>2</v>
      </c>
      <c r="L4918" s="1">
        <v>0</v>
      </c>
      <c r="M4918" s="1">
        <v>46.118400000000001</v>
      </c>
      <c r="N4918" s="1">
        <f>Clean_Data[[#This Row],[Profit]]/Clean_Data[[#This Row],[Sales]]</f>
        <v>0.48000000000000004</v>
      </c>
      <c r="O4918" s="1" t="str">
        <f>IF(Clean_Data[[#This Row],[Discount]]=0,"No Discount",
IF(Clean_Data[[#This Row],[Discount]]&lt;=0.2,"Low",
IF(Clean_Data[[#This Row],[Discount]]&lt;=0.5,"Medium","High")))</f>
        <v>No Discount</v>
      </c>
      <c r="P4918" s="1" t="str">
        <f>IF(Clean_Data[[#This Row],[Sales]]&lt;100,"Low",
IF(Clean_Data[[#This Row],[Sales]]&lt;500,"Medium","High"))</f>
        <v>Low</v>
      </c>
    </row>
    <row r="4919" spans="1:16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1">
        <v>3.62</v>
      </c>
      <c r="K4919" s="1">
        <v>2</v>
      </c>
      <c r="L4919" s="1">
        <v>0</v>
      </c>
      <c r="M4919" s="1">
        <v>1.1946000000000001</v>
      </c>
      <c r="N4919" s="1">
        <f>Clean_Data[[#This Row],[Profit]]/Clean_Data[[#This Row],[Sales]]</f>
        <v>0.33</v>
      </c>
      <c r="O4919" s="1" t="str">
        <f>IF(Clean_Data[[#This Row],[Discount]]=0,"No Discount",
IF(Clean_Data[[#This Row],[Discount]]&lt;=0.2,"Low",
IF(Clean_Data[[#This Row],[Discount]]&lt;=0.5,"Medium","High")))</f>
        <v>No Discount</v>
      </c>
      <c r="P4919" s="1" t="str">
        <f>IF(Clean_Data[[#This Row],[Sales]]&lt;100,"Low",
IF(Clean_Data[[#This Row],[Sales]]&lt;500,"Medium","High"))</f>
        <v>Low</v>
      </c>
    </row>
    <row r="4920" spans="1:16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1">
        <v>629.1</v>
      </c>
      <c r="K4920" s="1">
        <v>6</v>
      </c>
      <c r="L4920" s="1">
        <v>0</v>
      </c>
      <c r="M4920" s="1">
        <v>301.96800000000002</v>
      </c>
      <c r="N4920" s="1">
        <f>Clean_Data[[#This Row],[Profit]]/Clean_Data[[#This Row],[Sales]]</f>
        <v>0.48000000000000004</v>
      </c>
      <c r="O4920" s="1" t="str">
        <f>IF(Clean_Data[[#This Row],[Discount]]=0,"No Discount",
IF(Clean_Data[[#This Row],[Discount]]&lt;=0.2,"Low",
IF(Clean_Data[[#This Row],[Discount]]&lt;=0.5,"Medium","High")))</f>
        <v>No Discount</v>
      </c>
      <c r="P4920" s="1" t="str">
        <f>IF(Clean_Data[[#This Row],[Sales]]&lt;100,"Low",
IF(Clean_Data[[#This Row],[Sales]]&lt;500,"Medium","High"))</f>
        <v>High</v>
      </c>
    </row>
    <row r="4921" spans="1:16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1">
        <v>90.48</v>
      </c>
      <c r="K4921" s="1">
        <v>2</v>
      </c>
      <c r="L4921" s="1">
        <v>0</v>
      </c>
      <c r="M4921" s="1">
        <v>23.524799999999999</v>
      </c>
      <c r="N4921" s="1">
        <f>Clean_Data[[#This Row],[Profit]]/Clean_Data[[#This Row],[Sales]]</f>
        <v>0.25999999999999995</v>
      </c>
      <c r="O4921" s="1" t="str">
        <f>IF(Clean_Data[[#This Row],[Discount]]=0,"No Discount",
IF(Clean_Data[[#This Row],[Discount]]&lt;=0.2,"Low",
IF(Clean_Data[[#This Row],[Discount]]&lt;=0.5,"Medium","High")))</f>
        <v>No Discount</v>
      </c>
      <c r="P4921" s="1" t="str">
        <f>IF(Clean_Data[[#This Row],[Sales]]&lt;100,"Low",
IF(Clean_Data[[#This Row],[Sales]]&lt;500,"Medium","High"))</f>
        <v>Low</v>
      </c>
    </row>
    <row r="4922" spans="1:16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1">
        <v>14.88</v>
      </c>
      <c r="K4922" s="1">
        <v>2</v>
      </c>
      <c r="L4922" s="1">
        <v>0</v>
      </c>
      <c r="M4922" s="1">
        <v>3.72</v>
      </c>
      <c r="N4922" s="1">
        <f>Clean_Data[[#This Row],[Profit]]/Clean_Data[[#This Row],[Sales]]</f>
        <v>0.25</v>
      </c>
      <c r="O4922" s="1" t="str">
        <f>IF(Clean_Data[[#This Row],[Discount]]=0,"No Discount",
IF(Clean_Data[[#This Row],[Discount]]&lt;=0.2,"Low",
IF(Clean_Data[[#This Row],[Discount]]&lt;=0.5,"Medium","High")))</f>
        <v>No Discount</v>
      </c>
      <c r="P4922" s="1" t="str">
        <f>IF(Clean_Data[[#This Row],[Sales]]&lt;100,"Low",
IF(Clean_Data[[#This Row],[Sales]]&lt;500,"Medium","High"))</f>
        <v>Low</v>
      </c>
    </row>
    <row r="4923" spans="1:16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1">
        <v>91.275000000000006</v>
      </c>
      <c r="K4923" s="1">
        <v>1</v>
      </c>
      <c r="L4923" s="1">
        <v>0.5</v>
      </c>
      <c r="M4923" s="1">
        <v>-67.543499999999995</v>
      </c>
      <c r="N4923" s="1">
        <f>Clean_Data[[#This Row],[Profit]]/Clean_Data[[#This Row],[Sales]]</f>
        <v>-0.73999999999999988</v>
      </c>
      <c r="O4923" s="1" t="str">
        <f>IF(Clean_Data[[#This Row],[Discount]]=0,"No Discount",
IF(Clean_Data[[#This Row],[Discount]]&lt;=0.2,"Low",
IF(Clean_Data[[#This Row],[Discount]]&lt;=0.5,"Medium","High")))</f>
        <v>Medium</v>
      </c>
      <c r="P4923" s="1" t="str">
        <f>IF(Clean_Data[[#This Row],[Sales]]&lt;100,"Low",
IF(Clean_Data[[#This Row],[Sales]]&lt;500,"Medium","High"))</f>
        <v>Low</v>
      </c>
    </row>
    <row r="4924" spans="1:16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1">
        <v>19.440000000000001</v>
      </c>
      <c r="K4924" s="1">
        <v>3</v>
      </c>
      <c r="L4924" s="1">
        <v>0</v>
      </c>
      <c r="M4924" s="1">
        <v>9.3312000000000008</v>
      </c>
      <c r="N4924" s="1">
        <f>Clean_Data[[#This Row],[Profit]]/Clean_Data[[#This Row],[Sales]]</f>
        <v>0.48000000000000004</v>
      </c>
      <c r="O4924" s="1" t="str">
        <f>IF(Clean_Data[[#This Row],[Discount]]=0,"No Discount",
IF(Clean_Data[[#This Row],[Discount]]&lt;=0.2,"Low",
IF(Clean_Data[[#This Row],[Discount]]&lt;=0.5,"Medium","High")))</f>
        <v>No Discount</v>
      </c>
      <c r="P4924" s="1" t="str">
        <f>IF(Clean_Data[[#This Row],[Sales]]&lt;100,"Low",
IF(Clean_Data[[#This Row],[Sales]]&lt;500,"Medium","High"))</f>
        <v>Low</v>
      </c>
    </row>
    <row r="4925" spans="1:16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1">
        <v>897.15</v>
      </c>
      <c r="K4925" s="1">
        <v>3</v>
      </c>
      <c r="L4925" s="1">
        <v>0</v>
      </c>
      <c r="M4925" s="1">
        <v>251.202</v>
      </c>
      <c r="N4925" s="1">
        <f>Clean_Data[[#This Row],[Profit]]/Clean_Data[[#This Row],[Sales]]</f>
        <v>0.28000000000000003</v>
      </c>
      <c r="O4925" s="1" t="str">
        <f>IF(Clean_Data[[#This Row],[Discount]]=0,"No Discount",
IF(Clean_Data[[#This Row],[Discount]]&lt;=0.2,"Low",
IF(Clean_Data[[#This Row],[Discount]]&lt;=0.5,"Medium","High")))</f>
        <v>No Discount</v>
      </c>
      <c r="P4925" s="1" t="str">
        <f>IF(Clean_Data[[#This Row],[Sales]]&lt;100,"Low",
IF(Clean_Data[[#This Row],[Sales]]&lt;500,"Medium","High"))</f>
        <v>High</v>
      </c>
    </row>
    <row r="4926" spans="1:16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1">
        <v>57.75</v>
      </c>
      <c r="K4926" s="1">
        <v>5</v>
      </c>
      <c r="L4926" s="1">
        <v>0</v>
      </c>
      <c r="M4926" s="1">
        <v>16.170000000000002</v>
      </c>
      <c r="N4926" s="1">
        <f>Clean_Data[[#This Row],[Profit]]/Clean_Data[[#This Row],[Sales]]</f>
        <v>0.28000000000000003</v>
      </c>
      <c r="O4926" s="1" t="str">
        <f>IF(Clean_Data[[#This Row],[Discount]]=0,"No Discount",
IF(Clean_Data[[#This Row],[Discount]]&lt;=0.2,"Low",
IF(Clean_Data[[#This Row],[Discount]]&lt;=0.5,"Medium","High")))</f>
        <v>No Discount</v>
      </c>
      <c r="P4926" s="1" t="str">
        <f>IF(Clean_Data[[#This Row],[Sales]]&lt;100,"Low",
IF(Clean_Data[[#This Row],[Sales]]&lt;500,"Medium","High"))</f>
        <v>Low</v>
      </c>
    </row>
    <row r="4927" spans="1:16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1">
        <v>14.94</v>
      </c>
      <c r="K4927" s="1">
        <v>3</v>
      </c>
      <c r="L4927" s="1">
        <v>0</v>
      </c>
      <c r="M4927" s="1">
        <v>7.0217999999999998</v>
      </c>
      <c r="N4927" s="1">
        <f>Clean_Data[[#This Row],[Profit]]/Clean_Data[[#This Row],[Sales]]</f>
        <v>0.47000000000000003</v>
      </c>
      <c r="O4927" s="1" t="str">
        <f>IF(Clean_Data[[#This Row],[Discount]]=0,"No Discount",
IF(Clean_Data[[#This Row],[Discount]]&lt;=0.2,"Low",
IF(Clean_Data[[#This Row],[Discount]]&lt;=0.5,"Medium","High")))</f>
        <v>No Discount</v>
      </c>
      <c r="P4927" s="1" t="str">
        <f>IF(Clean_Data[[#This Row],[Sales]]&lt;100,"Low",
IF(Clean_Data[[#This Row],[Sales]]&lt;500,"Medium","High"))</f>
        <v>Low</v>
      </c>
    </row>
    <row r="4928" spans="1:16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1">
        <v>23.1</v>
      </c>
      <c r="K4928" s="1">
        <v>2</v>
      </c>
      <c r="L4928" s="1">
        <v>0</v>
      </c>
      <c r="M4928" s="1">
        <v>6.93</v>
      </c>
      <c r="N4928" s="1">
        <f>Clean_Data[[#This Row],[Profit]]/Clean_Data[[#This Row],[Sales]]</f>
        <v>0.3</v>
      </c>
      <c r="O4928" s="1" t="str">
        <f>IF(Clean_Data[[#This Row],[Discount]]=0,"No Discount",
IF(Clean_Data[[#This Row],[Discount]]&lt;=0.2,"Low",
IF(Clean_Data[[#This Row],[Discount]]&lt;=0.5,"Medium","High")))</f>
        <v>No Discount</v>
      </c>
      <c r="P4928" s="1" t="str">
        <f>IF(Clean_Data[[#This Row],[Sales]]&lt;100,"Low",
IF(Clean_Data[[#This Row],[Sales]]&lt;500,"Medium","High"))</f>
        <v>Low</v>
      </c>
    </row>
    <row r="4929" spans="1:16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1">
        <v>12.536</v>
      </c>
      <c r="K4929" s="1">
        <v>1</v>
      </c>
      <c r="L4929" s="1">
        <v>0.2</v>
      </c>
      <c r="M4929" s="1">
        <v>4.2309000000000001</v>
      </c>
      <c r="N4929" s="1">
        <f>Clean_Data[[#This Row],[Profit]]/Clean_Data[[#This Row],[Sales]]</f>
        <v>0.33750000000000002</v>
      </c>
      <c r="O4929" s="1" t="str">
        <f>IF(Clean_Data[[#This Row],[Discount]]=0,"No Discount",
IF(Clean_Data[[#This Row],[Discount]]&lt;=0.2,"Low",
IF(Clean_Data[[#This Row],[Discount]]&lt;=0.5,"Medium","High")))</f>
        <v>Low</v>
      </c>
      <c r="P4929" s="1" t="str">
        <f>IF(Clean_Data[[#This Row],[Sales]]&lt;100,"Low",
IF(Clean_Data[[#This Row],[Sales]]&lt;500,"Medium","High"))</f>
        <v>Low</v>
      </c>
    </row>
    <row r="4930" spans="1:16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1">
        <v>1.08</v>
      </c>
      <c r="K4930" s="1">
        <v>2</v>
      </c>
      <c r="L4930" s="1">
        <v>0.7</v>
      </c>
      <c r="M4930" s="1">
        <v>-0.79200000000000004</v>
      </c>
      <c r="N4930" s="1">
        <f>Clean_Data[[#This Row],[Profit]]/Clean_Data[[#This Row],[Sales]]</f>
        <v>-0.73333333333333328</v>
      </c>
      <c r="O4930" s="1" t="str">
        <f>IF(Clean_Data[[#This Row],[Discount]]=0,"No Discount",
IF(Clean_Data[[#This Row],[Discount]]&lt;=0.2,"Low",
IF(Clean_Data[[#This Row],[Discount]]&lt;=0.5,"Medium","High")))</f>
        <v>High</v>
      </c>
      <c r="P4930" s="1" t="str">
        <f>IF(Clean_Data[[#This Row],[Sales]]&lt;100,"Low",
IF(Clean_Data[[#This Row],[Sales]]&lt;500,"Medium","High"))</f>
        <v>Low</v>
      </c>
    </row>
    <row r="4931" spans="1:16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1">
        <v>4.5119999999999996</v>
      </c>
      <c r="K4931" s="1">
        <v>3</v>
      </c>
      <c r="L4931" s="1">
        <v>0.2</v>
      </c>
      <c r="M4931" s="1">
        <v>0.84599999999999997</v>
      </c>
      <c r="N4931" s="1">
        <f>Clean_Data[[#This Row],[Profit]]/Clean_Data[[#This Row],[Sales]]</f>
        <v>0.1875</v>
      </c>
      <c r="O4931" s="1" t="str">
        <f>IF(Clean_Data[[#This Row],[Discount]]=0,"No Discount",
IF(Clean_Data[[#This Row],[Discount]]&lt;=0.2,"Low",
IF(Clean_Data[[#This Row],[Discount]]&lt;=0.5,"Medium","High")))</f>
        <v>Low</v>
      </c>
      <c r="P4931" s="1" t="str">
        <f>IF(Clean_Data[[#This Row],[Sales]]&lt;100,"Low",
IF(Clean_Data[[#This Row],[Sales]]&lt;500,"Medium","High"))</f>
        <v>Low</v>
      </c>
    </row>
    <row r="4932" spans="1:16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1">
        <v>16.776</v>
      </c>
      <c r="K4932" s="1">
        <v>3</v>
      </c>
      <c r="L4932" s="1">
        <v>0.2</v>
      </c>
      <c r="M4932" s="1">
        <v>1.6776</v>
      </c>
      <c r="N4932" s="1">
        <f>Clean_Data[[#This Row],[Profit]]/Clean_Data[[#This Row],[Sales]]</f>
        <v>0.1</v>
      </c>
      <c r="O4932" s="1" t="str">
        <f>IF(Clean_Data[[#This Row],[Discount]]=0,"No Discount",
IF(Clean_Data[[#This Row],[Discount]]&lt;=0.2,"Low",
IF(Clean_Data[[#This Row],[Discount]]&lt;=0.5,"Medium","High")))</f>
        <v>Low</v>
      </c>
      <c r="P4932" s="1" t="str">
        <f>IF(Clean_Data[[#This Row],[Sales]]&lt;100,"Low",
IF(Clean_Data[[#This Row],[Sales]]&lt;500,"Medium","High"))</f>
        <v>Low</v>
      </c>
    </row>
    <row r="4933" spans="1:16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1">
        <v>33.74</v>
      </c>
      <c r="K4933" s="1">
        <v>7</v>
      </c>
      <c r="L4933" s="1">
        <v>0</v>
      </c>
      <c r="M4933" s="1">
        <v>15.5204</v>
      </c>
      <c r="N4933" s="1">
        <f>Clean_Data[[#This Row],[Profit]]/Clean_Data[[#This Row],[Sales]]</f>
        <v>0.45999999999999996</v>
      </c>
      <c r="O4933" s="1" t="str">
        <f>IF(Clean_Data[[#This Row],[Discount]]=0,"No Discount",
IF(Clean_Data[[#This Row],[Discount]]&lt;=0.2,"Low",
IF(Clean_Data[[#This Row],[Discount]]&lt;=0.5,"Medium","High")))</f>
        <v>No Discount</v>
      </c>
      <c r="P4933" s="1" t="str">
        <f>IF(Clean_Data[[#This Row],[Sales]]&lt;100,"Low",
IF(Clean_Data[[#This Row],[Sales]]&lt;500,"Medium","High"))</f>
        <v>Low</v>
      </c>
    </row>
    <row r="4934" spans="1:16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1">
        <v>1325.85</v>
      </c>
      <c r="K4934" s="1">
        <v>5</v>
      </c>
      <c r="L4934" s="1">
        <v>0</v>
      </c>
      <c r="M4934" s="1">
        <v>238.65299999999999</v>
      </c>
      <c r="N4934" s="1">
        <f>Clean_Data[[#This Row],[Profit]]/Clean_Data[[#This Row],[Sales]]</f>
        <v>0.18</v>
      </c>
      <c r="O4934" s="1" t="str">
        <f>IF(Clean_Data[[#This Row],[Discount]]=0,"No Discount",
IF(Clean_Data[[#This Row],[Discount]]&lt;=0.2,"Low",
IF(Clean_Data[[#This Row],[Discount]]&lt;=0.5,"Medium","High")))</f>
        <v>No Discount</v>
      </c>
      <c r="P4934" s="1" t="str">
        <f>IF(Clean_Data[[#This Row],[Sales]]&lt;100,"Low",
IF(Clean_Data[[#This Row],[Sales]]&lt;500,"Medium","High"))</f>
        <v>High</v>
      </c>
    </row>
    <row r="4935" spans="1:16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1">
        <v>333.99900000000002</v>
      </c>
      <c r="K4935" s="1">
        <v>3</v>
      </c>
      <c r="L4935" s="1">
        <v>0.15</v>
      </c>
      <c r="M4935" s="1">
        <v>3.9293999999999998</v>
      </c>
      <c r="N4935" s="1">
        <f>Clean_Data[[#This Row],[Profit]]/Clean_Data[[#This Row],[Sales]]</f>
        <v>1.1764705882352939E-2</v>
      </c>
      <c r="O4935" s="1" t="str">
        <f>IF(Clean_Data[[#This Row],[Discount]]=0,"No Discount",
IF(Clean_Data[[#This Row],[Discount]]&lt;=0.2,"Low",
IF(Clean_Data[[#This Row],[Discount]]&lt;=0.5,"Medium","High")))</f>
        <v>Low</v>
      </c>
      <c r="P4935" s="1" t="str">
        <f>IF(Clean_Data[[#This Row],[Sales]]&lt;100,"Low",
IF(Clean_Data[[#This Row],[Sales]]&lt;500,"Medium","High"))</f>
        <v>Medium</v>
      </c>
    </row>
    <row r="4936" spans="1:16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1">
        <v>19.899999999999999</v>
      </c>
      <c r="K4936" s="1">
        <v>5</v>
      </c>
      <c r="L4936" s="1">
        <v>0</v>
      </c>
      <c r="M4936" s="1">
        <v>6.5670000000000002</v>
      </c>
      <c r="N4936" s="1">
        <f>Clean_Data[[#This Row],[Profit]]/Clean_Data[[#This Row],[Sales]]</f>
        <v>0.33</v>
      </c>
      <c r="O4936" s="1" t="str">
        <f>IF(Clean_Data[[#This Row],[Discount]]=0,"No Discount",
IF(Clean_Data[[#This Row],[Discount]]&lt;=0.2,"Low",
IF(Clean_Data[[#This Row],[Discount]]&lt;=0.5,"Medium","High")))</f>
        <v>No Discount</v>
      </c>
      <c r="P4936" s="1" t="str">
        <f>IF(Clean_Data[[#This Row],[Sales]]&lt;100,"Low",
IF(Clean_Data[[#This Row],[Sales]]&lt;500,"Medium","High"))</f>
        <v>Low</v>
      </c>
    </row>
    <row r="4937" spans="1:16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1">
        <v>1268.82</v>
      </c>
      <c r="K4937" s="1">
        <v>9</v>
      </c>
      <c r="L4937" s="1">
        <v>0</v>
      </c>
      <c r="M4937" s="1">
        <v>266.4522</v>
      </c>
      <c r="N4937" s="1">
        <f>Clean_Data[[#This Row],[Profit]]/Clean_Data[[#This Row],[Sales]]</f>
        <v>0.21000000000000002</v>
      </c>
      <c r="O4937" s="1" t="str">
        <f>IF(Clean_Data[[#This Row],[Discount]]=0,"No Discount",
IF(Clean_Data[[#This Row],[Discount]]&lt;=0.2,"Low",
IF(Clean_Data[[#This Row],[Discount]]&lt;=0.5,"Medium","High")))</f>
        <v>No Discount</v>
      </c>
      <c r="P4937" s="1" t="str">
        <f>IF(Clean_Data[[#This Row],[Sales]]&lt;100,"Low",
IF(Clean_Data[[#This Row],[Sales]]&lt;500,"Medium","High"))</f>
        <v>High</v>
      </c>
    </row>
    <row r="4938" spans="1:16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1">
        <v>283.92</v>
      </c>
      <c r="K4938" s="1">
        <v>4</v>
      </c>
      <c r="L4938" s="1">
        <v>0</v>
      </c>
      <c r="M4938" s="1">
        <v>82.336799999999997</v>
      </c>
      <c r="N4938" s="1">
        <f>Clean_Data[[#This Row],[Profit]]/Clean_Data[[#This Row],[Sales]]</f>
        <v>0.28999999999999998</v>
      </c>
      <c r="O4938" s="1" t="str">
        <f>IF(Clean_Data[[#This Row],[Discount]]=0,"No Discount",
IF(Clean_Data[[#This Row],[Discount]]&lt;=0.2,"Low",
IF(Clean_Data[[#This Row],[Discount]]&lt;=0.5,"Medium","High")))</f>
        <v>No Discount</v>
      </c>
      <c r="P4938" s="1" t="str">
        <f>IF(Clean_Data[[#This Row],[Sales]]&lt;100,"Low",
IF(Clean_Data[[#This Row],[Sales]]&lt;500,"Medium","High"))</f>
        <v>Medium</v>
      </c>
    </row>
    <row r="4939" spans="1:16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1">
        <v>5.68</v>
      </c>
      <c r="K4939" s="1">
        <v>2</v>
      </c>
      <c r="L4939" s="1">
        <v>0</v>
      </c>
      <c r="M4939" s="1">
        <v>1.7607999999999999</v>
      </c>
      <c r="N4939" s="1">
        <f>Clean_Data[[#This Row],[Profit]]/Clean_Data[[#This Row],[Sales]]</f>
        <v>0.31</v>
      </c>
      <c r="O4939" s="1" t="str">
        <f>IF(Clean_Data[[#This Row],[Discount]]=0,"No Discount",
IF(Clean_Data[[#This Row],[Discount]]&lt;=0.2,"Low",
IF(Clean_Data[[#This Row],[Discount]]&lt;=0.5,"Medium","High")))</f>
        <v>No Discount</v>
      </c>
      <c r="P4939" s="1" t="str">
        <f>IF(Clean_Data[[#This Row],[Sales]]&lt;100,"Low",
IF(Clean_Data[[#This Row],[Sales]]&lt;500,"Medium","High"))</f>
        <v>Low</v>
      </c>
    </row>
    <row r="4940" spans="1:16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1">
        <v>375.34</v>
      </c>
      <c r="K4940" s="1">
        <v>1</v>
      </c>
      <c r="L4940" s="1">
        <v>0</v>
      </c>
      <c r="M4940" s="1">
        <v>18.766999999999999</v>
      </c>
      <c r="N4940" s="1">
        <f>Clean_Data[[#This Row],[Profit]]/Clean_Data[[#This Row],[Sales]]</f>
        <v>0.05</v>
      </c>
      <c r="O4940" s="1" t="str">
        <f>IF(Clean_Data[[#This Row],[Discount]]=0,"No Discount",
IF(Clean_Data[[#This Row],[Discount]]&lt;=0.2,"Low",
IF(Clean_Data[[#This Row],[Discount]]&lt;=0.5,"Medium","High")))</f>
        <v>No Discount</v>
      </c>
      <c r="P4940" s="1" t="str">
        <f>IF(Clean_Data[[#This Row],[Sales]]&lt;100,"Low",
IF(Clean_Data[[#This Row],[Sales]]&lt;500,"Medium","High"))</f>
        <v>Medium</v>
      </c>
    </row>
    <row r="4941" spans="1:16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1">
        <v>96.08</v>
      </c>
      <c r="K4941" s="1">
        <v>2</v>
      </c>
      <c r="L4941" s="1">
        <v>0</v>
      </c>
      <c r="M4941" s="1">
        <v>46.118400000000001</v>
      </c>
      <c r="N4941" s="1">
        <f>Clean_Data[[#This Row],[Profit]]/Clean_Data[[#This Row],[Sales]]</f>
        <v>0.48000000000000004</v>
      </c>
      <c r="O4941" s="1" t="str">
        <f>IF(Clean_Data[[#This Row],[Discount]]=0,"No Discount",
IF(Clean_Data[[#This Row],[Discount]]&lt;=0.2,"Low",
IF(Clean_Data[[#This Row],[Discount]]&lt;=0.5,"Medium","High")))</f>
        <v>No Discount</v>
      </c>
      <c r="P4941" s="1" t="str">
        <f>IF(Clean_Data[[#This Row],[Sales]]&lt;100,"Low",
IF(Clean_Data[[#This Row],[Sales]]&lt;500,"Medium","High"))</f>
        <v>Low</v>
      </c>
    </row>
    <row r="4942" spans="1:16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1">
        <v>11.68</v>
      </c>
      <c r="K4942" s="1">
        <v>2</v>
      </c>
      <c r="L4942" s="1">
        <v>0.2</v>
      </c>
      <c r="M4942" s="1">
        <v>3.9420000000000002</v>
      </c>
      <c r="N4942" s="1">
        <f>Clean_Data[[#This Row],[Profit]]/Clean_Data[[#This Row],[Sales]]</f>
        <v>0.33750000000000002</v>
      </c>
      <c r="O4942" s="1" t="str">
        <f>IF(Clean_Data[[#This Row],[Discount]]=0,"No Discount",
IF(Clean_Data[[#This Row],[Discount]]&lt;=0.2,"Low",
IF(Clean_Data[[#This Row],[Discount]]&lt;=0.5,"Medium","High")))</f>
        <v>Low</v>
      </c>
      <c r="P4942" s="1" t="str">
        <f>IF(Clean_Data[[#This Row],[Sales]]&lt;100,"Low",
IF(Clean_Data[[#This Row],[Sales]]&lt;500,"Medium","High"))</f>
        <v>Low</v>
      </c>
    </row>
    <row r="4943" spans="1:16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1">
        <v>4.3600000000000003</v>
      </c>
      <c r="K4943" s="1">
        <v>2</v>
      </c>
      <c r="L4943" s="1">
        <v>0</v>
      </c>
      <c r="M4943" s="1">
        <v>1.7876000000000001</v>
      </c>
      <c r="N4943" s="1">
        <f>Clean_Data[[#This Row],[Profit]]/Clean_Data[[#This Row],[Sales]]</f>
        <v>0.41</v>
      </c>
      <c r="O4943" s="1" t="str">
        <f>IF(Clean_Data[[#This Row],[Discount]]=0,"No Discount",
IF(Clean_Data[[#This Row],[Discount]]&lt;=0.2,"Low",
IF(Clean_Data[[#This Row],[Discount]]&lt;=0.5,"Medium","High")))</f>
        <v>No Discount</v>
      </c>
      <c r="P4943" s="1" t="str">
        <f>IF(Clean_Data[[#This Row],[Sales]]&lt;100,"Low",
IF(Clean_Data[[#This Row],[Sales]]&lt;500,"Medium","High"))</f>
        <v>Low</v>
      </c>
    </row>
    <row r="4944" spans="1:16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1">
        <v>29.24</v>
      </c>
      <c r="K4944" s="1">
        <v>4</v>
      </c>
      <c r="L4944" s="1">
        <v>0</v>
      </c>
      <c r="M4944" s="1">
        <v>13.742800000000001</v>
      </c>
      <c r="N4944" s="1">
        <f>Clean_Data[[#This Row],[Profit]]/Clean_Data[[#This Row],[Sales]]</f>
        <v>0.47000000000000003</v>
      </c>
      <c r="O4944" s="1" t="str">
        <f>IF(Clean_Data[[#This Row],[Discount]]=0,"No Discount",
IF(Clean_Data[[#This Row],[Discount]]&lt;=0.2,"Low",
IF(Clean_Data[[#This Row],[Discount]]&lt;=0.5,"Medium","High")))</f>
        <v>No Discount</v>
      </c>
      <c r="P4944" s="1" t="str">
        <f>IF(Clean_Data[[#This Row],[Sales]]&lt;100,"Low",
IF(Clean_Data[[#This Row],[Sales]]&lt;500,"Medium","High"))</f>
        <v>Low</v>
      </c>
    </row>
    <row r="4945" spans="1:16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1">
        <v>117.488</v>
      </c>
      <c r="K4945" s="1">
        <v>7</v>
      </c>
      <c r="L4945" s="1">
        <v>0.2</v>
      </c>
      <c r="M4945" s="1">
        <v>41.120800000000003</v>
      </c>
      <c r="N4945" s="1">
        <f>Clean_Data[[#This Row],[Profit]]/Clean_Data[[#This Row],[Sales]]</f>
        <v>0.35000000000000003</v>
      </c>
      <c r="O4945" s="1" t="str">
        <f>IF(Clean_Data[[#This Row],[Discount]]=0,"No Discount",
IF(Clean_Data[[#This Row],[Discount]]&lt;=0.2,"Low",
IF(Clean_Data[[#This Row],[Discount]]&lt;=0.5,"Medium","High")))</f>
        <v>Low</v>
      </c>
      <c r="P4945" s="1" t="str">
        <f>IF(Clean_Data[[#This Row],[Sales]]&lt;100,"Low",
IF(Clean_Data[[#This Row],[Sales]]&lt;500,"Medium","High"))</f>
        <v>Medium</v>
      </c>
    </row>
    <row r="4946" spans="1:16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1">
        <v>18.84</v>
      </c>
      <c r="K4946" s="1">
        <v>3</v>
      </c>
      <c r="L4946" s="1">
        <v>0</v>
      </c>
      <c r="M4946" s="1">
        <v>6.0288000000000004</v>
      </c>
      <c r="N4946" s="1">
        <f>Clean_Data[[#This Row],[Profit]]/Clean_Data[[#This Row],[Sales]]</f>
        <v>0.32</v>
      </c>
      <c r="O4946" s="1" t="str">
        <f>IF(Clean_Data[[#This Row],[Discount]]=0,"No Discount",
IF(Clean_Data[[#This Row],[Discount]]&lt;=0.2,"Low",
IF(Clean_Data[[#This Row],[Discount]]&lt;=0.5,"Medium","High")))</f>
        <v>No Discount</v>
      </c>
      <c r="P4946" s="1" t="str">
        <f>IF(Clean_Data[[#This Row],[Sales]]&lt;100,"Low",
IF(Clean_Data[[#This Row],[Sales]]&lt;500,"Medium","High"))</f>
        <v>Low</v>
      </c>
    </row>
    <row r="4947" spans="1:16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1">
        <v>12.42</v>
      </c>
      <c r="K4947" s="1">
        <v>3</v>
      </c>
      <c r="L4947" s="1">
        <v>0</v>
      </c>
      <c r="M4947" s="1">
        <v>5.2164000000000001</v>
      </c>
      <c r="N4947" s="1">
        <f>Clean_Data[[#This Row],[Profit]]/Clean_Data[[#This Row],[Sales]]</f>
        <v>0.42000000000000004</v>
      </c>
      <c r="O4947" s="1" t="str">
        <f>IF(Clean_Data[[#This Row],[Discount]]=0,"No Discount",
IF(Clean_Data[[#This Row],[Discount]]&lt;=0.2,"Low",
IF(Clean_Data[[#This Row],[Discount]]&lt;=0.5,"Medium","High")))</f>
        <v>No Discount</v>
      </c>
      <c r="P4947" s="1" t="str">
        <f>IF(Clean_Data[[#This Row],[Sales]]&lt;100,"Low",
IF(Clean_Data[[#This Row],[Sales]]&lt;500,"Medium","High"))</f>
        <v>Low</v>
      </c>
    </row>
    <row r="4948" spans="1:16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1">
        <v>12.96</v>
      </c>
      <c r="K4948" s="1">
        <v>2</v>
      </c>
      <c r="L4948" s="1">
        <v>0</v>
      </c>
      <c r="M4948" s="1">
        <v>6.2207999999999997</v>
      </c>
      <c r="N4948" s="1">
        <f>Clean_Data[[#This Row],[Profit]]/Clean_Data[[#This Row],[Sales]]</f>
        <v>0.47999999999999993</v>
      </c>
      <c r="O4948" s="1" t="str">
        <f>IF(Clean_Data[[#This Row],[Discount]]=0,"No Discount",
IF(Clean_Data[[#This Row],[Discount]]&lt;=0.2,"Low",
IF(Clean_Data[[#This Row],[Discount]]&lt;=0.5,"Medium","High")))</f>
        <v>No Discount</v>
      </c>
      <c r="P4948" s="1" t="str">
        <f>IF(Clean_Data[[#This Row],[Sales]]&lt;100,"Low",
IF(Clean_Data[[#This Row],[Sales]]&lt;500,"Medium","High"))</f>
        <v>Low</v>
      </c>
    </row>
    <row r="4949" spans="1:16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1">
        <v>69.48</v>
      </c>
      <c r="K4949" s="1">
        <v>1</v>
      </c>
      <c r="L4949" s="1">
        <v>0</v>
      </c>
      <c r="M4949" s="1">
        <v>20.844000000000001</v>
      </c>
      <c r="N4949" s="1">
        <f>Clean_Data[[#This Row],[Profit]]/Clean_Data[[#This Row],[Sales]]</f>
        <v>0.3</v>
      </c>
      <c r="O4949" s="1" t="str">
        <f>IF(Clean_Data[[#This Row],[Discount]]=0,"No Discount",
IF(Clean_Data[[#This Row],[Discount]]&lt;=0.2,"Low",
IF(Clean_Data[[#This Row],[Discount]]&lt;=0.5,"Medium","High")))</f>
        <v>No Discount</v>
      </c>
      <c r="P4949" s="1" t="str">
        <f>IF(Clean_Data[[#This Row],[Sales]]&lt;100,"Low",
IF(Clean_Data[[#This Row],[Sales]]&lt;500,"Medium","High"))</f>
        <v>Low</v>
      </c>
    </row>
    <row r="4950" spans="1:16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1">
        <v>85.9</v>
      </c>
      <c r="K4950" s="1">
        <v>2</v>
      </c>
      <c r="L4950" s="1">
        <v>0</v>
      </c>
      <c r="M4950" s="1">
        <v>2.577</v>
      </c>
      <c r="N4950" s="1">
        <f>Clean_Data[[#This Row],[Profit]]/Clean_Data[[#This Row],[Sales]]</f>
        <v>0.03</v>
      </c>
      <c r="O4950" s="1" t="str">
        <f>IF(Clean_Data[[#This Row],[Discount]]=0,"No Discount",
IF(Clean_Data[[#This Row],[Discount]]&lt;=0.2,"Low",
IF(Clean_Data[[#This Row],[Discount]]&lt;=0.5,"Medium","High")))</f>
        <v>No Discount</v>
      </c>
      <c r="P4950" s="1" t="str">
        <f>IF(Clean_Data[[#This Row],[Sales]]&lt;100,"Low",
IF(Clean_Data[[#This Row],[Sales]]&lt;500,"Medium","High"))</f>
        <v>Low</v>
      </c>
    </row>
    <row r="4951" spans="1:16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1">
        <v>18.059999999999999</v>
      </c>
      <c r="K4951" s="1">
        <v>7</v>
      </c>
      <c r="L4951" s="1">
        <v>0</v>
      </c>
      <c r="M4951" s="1">
        <v>4.6955999999999998</v>
      </c>
      <c r="N4951" s="1">
        <f>Clean_Data[[#This Row],[Profit]]/Clean_Data[[#This Row],[Sales]]</f>
        <v>0.26</v>
      </c>
      <c r="O4951" s="1" t="str">
        <f>IF(Clean_Data[[#This Row],[Discount]]=0,"No Discount",
IF(Clean_Data[[#This Row],[Discount]]&lt;=0.2,"Low",
IF(Clean_Data[[#This Row],[Discount]]&lt;=0.5,"Medium","High")))</f>
        <v>No Discount</v>
      </c>
      <c r="P4951" s="1" t="str">
        <f>IF(Clean_Data[[#This Row],[Sales]]&lt;100,"Low",
IF(Clean_Data[[#This Row],[Sales]]&lt;500,"Medium","High"))</f>
        <v>Low</v>
      </c>
    </row>
    <row r="4952" spans="1:16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1">
        <v>79.14</v>
      </c>
      <c r="K4952" s="1">
        <v>3</v>
      </c>
      <c r="L4952" s="1">
        <v>0</v>
      </c>
      <c r="M4952" s="1">
        <v>36.404400000000003</v>
      </c>
      <c r="N4952" s="1">
        <f>Clean_Data[[#This Row],[Profit]]/Clean_Data[[#This Row],[Sales]]</f>
        <v>0.46</v>
      </c>
      <c r="O4952" s="1" t="str">
        <f>IF(Clean_Data[[#This Row],[Discount]]=0,"No Discount",
IF(Clean_Data[[#This Row],[Discount]]&lt;=0.2,"Low",
IF(Clean_Data[[#This Row],[Discount]]&lt;=0.5,"Medium","High")))</f>
        <v>No Discount</v>
      </c>
      <c r="P4952" s="1" t="str">
        <f>IF(Clean_Data[[#This Row],[Sales]]&lt;100,"Low",
IF(Clean_Data[[#This Row],[Sales]]&lt;500,"Medium","High"))</f>
        <v>Low</v>
      </c>
    </row>
    <row r="4953" spans="1:16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1">
        <v>37.4</v>
      </c>
      <c r="K4953" s="1">
        <v>2</v>
      </c>
      <c r="L4953" s="1">
        <v>0</v>
      </c>
      <c r="M4953" s="1">
        <v>14.212</v>
      </c>
      <c r="N4953" s="1">
        <f>Clean_Data[[#This Row],[Profit]]/Clean_Data[[#This Row],[Sales]]</f>
        <v>0.38</v>
      </c>
      <c r="O4953" s="1" t="str">
        <f>IF(Clean_Data[[#This Row],[Discount]]=0,"No Discount",
IF(Clean_Data[[#This Row],[Discount]]&lt;=0.2,"Low",
IF(Clean_Data[[#This Row],[Discount]]&lt;=0.5,"Medium","High")))</f>
        <v>No Discount</v>
      </c>
      <c r="P4953" s="1" t="str">
        <f>IF(Clean_Data[[#This Row],[Sales]]&lt;100,"Low",
IF(Clean_Data[[#This Row],[Sales]]&lt;500,"Medium","High"))</f>
        <v>Low</v>
      </c>
    </row>
    <row r="4954" spans="1:16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1">
        <v>2.512</v>
      </c>
      <c r="K4954" s="1">
        <v>2</v>
      </c>
      <c r="L4954" s="1">
        <v>0.8</v>
      </c>
      <c r="M4954" s="1">
        <v>-4.3959999999999999</v>
      </c>
      <c r="N4954" s="1">
        <f>Clean_Data[[#This Row],[Profit]]/Clean_Data[[#This Row],[Sales]]</f>
        <v>-1.75</v>
      </c>
      <c r="O4954" s="1" t="str">
        <f>IF(Clean_Data[[#This Row],[Discount]]=0,"No Discount",
IF(Clean_Data[[#This Row],[Discount]]&lt;=0.2,"Low",
IF(Clean_Data[[#This Row],[Discount]]&lt;=0.5,"Medium","High")))</f>
        <v>High</v>
      </c>
      <c r="P4954" s="1" t="str">
        <f>IF(Clean_Data[[#This Row],[Sales]]&lt;100,"Low",
IF(Clean_Data[[#This Row],[Sales]]&lt;500,"Medium","High"))</f>
        <v>Low</v>
      </c>
    </row>
    <row r="4955" spans="1:16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1">
        <v>18.864000000000001</v>
      </c>
      <c r="K4955" s="1">
        <v>9</v>
      </c>
      <c r="L4955" s="1">
        <v>0.2</v>
      </c>
      <c r="M4955" s="1">
        <v>6.1307999999999998</v>
      </c>
      <c r="N4955" s="1">
        <f>Clean_Data[[#This Row],[Profit]]/Clean_Data[[#This Row],[Sales]]</f>
        <v>0.32499999999999996</v>
      </c>
      <c r="O4955" s="1" t="str">
        <f>IF(Clean_Data[[#This Row],[Discount]]=0,"No Discount",
IF(Clean_Data[[#This Row],[Discount]]&lt;=0.2,"Low",
IF(Clean_Data[[#This Row],[Discount]]&lt;=0.5,"Medium","High")))</f>
        <v>Low</v>
      </c>
      <c r="P4955" s="1" t="str">
        <f>IF(Clean_Data[[#This Row],[Sales]]&lt;100,"Low",
IF(Clean_Data[[#This Row],[Sales]]&lt;500,"Medium","High"))</f>
        <v>Low</v>
      </c>
    </row>
    <row r="4956" spans="1:16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1">
        <v>61.192</v>
      </c>
      <c r="K4956" s="1">
        <v>1</v>
      </c>
      <c r="L4956" s="1">
        <v>0.2</v>
      </c>
      <c r="M4956" s="1">
        <v>6.1192000000000002</v>
      </c>
      <c r="N4956" s="1">
        <f>Clean_Data[[#This Row],[Profit]]/Clean_Data[[#This Row],[Sales]]</f>
        <v>0.1</v>
      </c>
      <c r="O4956" s="1" t="str">
        <f>IF(Clean_Data[[#This Row],[Discount]]=0,"No Discount",
IF(Clean_Data[[#This Row],[Discount]]&lt;=0.2,"Low",
IF(Clean_Data[[#This Row],[Discount]]&lt;=0.5,"Medium","High")))</f>
        <v>Low</v>
      </c>
      <c r="P4956" s="1" t="str">
        <f>IF(Clean_Data[[#This Row],[Sales]]&lt;100,"Low",
IF(Clean_Data[[#This Row],[Sales]]&lt;500,"Medium","High"))</f>
        <v>Low</v>
      </c>
    </row>
    <row r="4957" spans="1:16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1">
        <v>67.84</v>
      </c>
      <c r="K4957" s="1">
        <v>1</v>
      </c>
      <c r="L4957" s="1">
        <v>0</v>
      </c>
      <c r="M4957" s="1">
        <v>18.316800000000001</v>
      </c>
      <c r="N4957" s="1">
        <f>Clean_Data[[#This Row],[Profit]]/Clean_Data[[#This Row],[Sales]]</f>
        <v>0.27</v>
      </c>
      <c r="O4957" s="1" t="str">
        <f>IF(Clean_Data[[#This Row],[Discount]]=0,"No Discount",
IF(Clean_Data[[#This Row],[Discount]]&lt;=0.2,"Low",
IF(Clean_Data[[#This Row],[Discount]]&lt;=0.5,"Medium","High")))</f>
        <v>No Discount</v>
      </c>
      <c r="P4957" s="1" t="str">
        <f>IF(Clean_Data[[#This Row],[Sales]]&lt;100,"Low",
IF(Clean_Data[[#This Row],[Sales]]&lt;500,"Medium","High"))</f>
        <v>Low</v>
      </c>
    </row>
    <row r="4958" spans="1:16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1">
        <v>48.712000000000003</v>
      </c>
      <c r="K4958" s="1">
        <v>1</v>
      </c>
      <c r="L4958" s="1">
        <v>0.2</v>
      </c>
      <c r="M4958" s="1">
        <v>5.4801000000000002</v>
      </c>
      <c r="N4958" s="1">
        <f>Clean_Data[[#This Row],[Profit]]/Clean_Data[[#This Row],[Sales]]</f>
        <v>0.1125</v>
      </c>
      <c r="O4958" s="1" t="str">
        <f>IF(Clean_Data[[#This Row],[Discount]]=0,"No Discount",
IF(Clean_Data[[#This Row],[Discount]]&lt;=0.2,"Low",
IF(Clean_Data[[#This Row],[Discount]]&lt;=0.5,"Medium","High")))</f>
        <v>Low</v>
      </c>
      <c r="P4958" s="1" t="str">
        <f>IF(Clean_Data[[#This Row],[Sales]]&lt;100,"Low",
IF(Clean_Data[[#This Row],[Sales]]&lt;500,"Medium","High"))</f>
        <v>Low</v>
      </c>
    </row>
    <row r="4959" spans="1:16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1">
        <v>17.940000000000001</v>
      </c>
      <c r="K4959" s="1">
        <v>3</v>
      </c>
      <c r="L4959" s="1">
        <v>0</v>
      </c>
      <c r="M4959" s="1">
        <v>4.6643999999999997</v>
      </c>
      <c r="N4959" s="1">
        <f>Clean_Data[[#This Row],[Profit]]/Clean_Data[[#This Row],[Sales]]</f>
        <v>0.25999999999999995</v>
      </c>
      <c r="O4959" s="1" t="str">
        <f>IF(Clean_Data[[#This Row],[Discount]]=0,"No Discount",
IF(Clean_Data[[#This Row],[Discount]]&lt;=0.2,"Low",
IF(Clean_Data[[#This Row],[Discount]]&lt;=0.5,"Medium","High")))</f>
        <v>No Discount</v>
      </c>
      <c r="P4959" s="1" t="str">
        <f>IF(Clean_Data[[#This Row],[Sales]]&lt;100,"Low",
IF(Clean_Data[[#This Row],[Sales]]&lt;500,"Medium","High"))</f>
        <v>Low</v>
      </c>
    </row>
    <row r="4960" spans="1:16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1">
        <v>242.94</v>
      </c>
      <c r="K4960" s="1">
        <v>3</v>
      </c>
      <c r="L4960" s="1">
        <v>0</v>
      </c>
      <c r="M4960" s="1">
        <v>4.8587999999999996</v>
      </c>
      <c r="N4960" s="1">
        <f>Clean_Data[[#This Row],[Profit]]/Clean_Data[[#This Row],[Sales]]</f>
        <v>1.9999999999999997E-2</v>
      </c>
      <c r="O4960" s="1" t="str">
        <f>IF(Clean_Data[[#This Row],[Discount]]=0,"No Discount",
IF(Clean_Data[[#This Row],[Discount]]&lt;=0.2,"Low",
IF(Clean_Data[[#This Row],[Discount]]&lt;=0.5,"Medium","High")))</f>
        <v>No Discount</v>
      </c>
      <c r="P4960" s="1" t="str">
        <f>IF(Clean_Data[[#This Row],[Sales]]&lt;100,"Low",
IF(Clean_Data[[#This Row],[Sales]]&lt;500,"Medium","High"))</f>
        <v>Medium</v>
      </c>
    </row>
    <row r="4961" spans="1:16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1">
        <v>7.7640000000000002</v>
      </c>
      <c r="K4961" s="1">
        <v>4</v>
      </c>
      <c r="L4961" s="1">
        <v>0.7</v>
      </c>
      <c r="M4961" s="1">
        <v>-5.1760000000000002</v>
      </c>
      <c r="N4961" s="1">
        <f>Clean_Data[[#This Row],[Profit]]/Clean_Data[[#This Row],[Sales]]</f>
        <v>-0.66666666666666663</v>
      </c>
      <c r="O4961" s="1" t="str">
        <f>IF(Clean_Data[[#This Row],[Discount]]=0,"No Discount",
IF(Clean_Data[[#This Row],[Discount]]&lt;=0.2,"Low",
IF(Clean_Data[[#This Row],[Discount]]&lt;=0.5,"Medium","High")))</f>
        <v>High</v>
      </c>
      <c r="P4961" s="1" t="str">
        <f>IF(Clean_Data[[#This Row],[Sales]]&lt;100,"Low",
IF(Clean_Data[[#This Row],[Sales]]&lt;500,"Medium","High"))</f>
        <v>Low</v>
      </c>
    </row>
    <row r="4962" spans="1:16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1">
        <v>467.04</v>
      </c>
      <c r="K4962" s="1">
        <v>4</v>
      </c>
      <c r="L4962" s="1">
        <v>0.2</v>
      </c>
      <c r="M4962" s="1">
        <v>58.38</v>
      </c>
      <c r="N4962" s="1">
        <f>Clean_Data[[#This Row],[Profit]]/Clean_Data[[#This Row],[Sales]]</f>
        <v>0.125</v>
      </c>
      <c r="O4962" s="1" t="str">
        <f>IF(Clean_Data[[#This Row],[Discount]]=0,"No Discount",
IF(Clean_Data[[#This Row],[Discount]]&lt;=0.2,"Low",
IF(Clean_Data[[#This Row],[Discount]]&lt;=0.5,"Medium","High")))</f>
        <v>Low</v>
      </c>
      <c r="P4962" s="1" t="str">
        <f>IF(Clean_Data[[#This Row],[Sales]]&lt;100,"Low",
IF(Clean_Data[[#This Row],[Sales]]&lt;500,"Medium","High"))</f>
        <v>Medium</v>
      </c>
    </row>
    <row r="4963" spans="1:16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1">
        <v>128.85</v>
      </c>
      <c r="K4963" s="1">
        <v>3</v>
      </c>
      <c r="L4963" s="1">
        <v>0</v>
      </c>
      <c r="M4963" s="1">
        <v>3.8654999999999999</v>
      </c>
      <c r="N4963" s="1">
        <f>Clean_Data[[#This Row],[Profit]]/Clean_Data[[#This Row],[Sales]]</f>
        <v>3.0000000000000002E-2</v>
      </c>
      <c r="O4963" s="1" t="str">
        <f>IF(Clean_Data[[#This Row],[Discount]]=0,"No Discount",
IF(Clean_Data[[#This Row],[Discount]]&lt;=0.2,"Low",
IF(Clean_Data[[#This Row],[Discount]]&lt;=0.5,"Medium","High")))</f>
        <v>No Discount</v>
      </c>
      <c r="P4963" s="1" t="str">
        <f>IF(Clean_Data[[#This Row],[Sales]]&lt;100,"Low",
IF(Clean_Data[[#This Row],[Sales]]&lt;500,"Medium","High"))</f>
        <v>Medium</v>
      </c>
    </row>
    <row r="4964" spans="1:16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1">
        <v>8.4</v>
      </c>
      <c r="K4964" s="1">
        <v>2</v>
      </c>
      <c r="L4964" s="1">
        <v>0</v>
      </c>
      <c r="M4964" s="1">
        <v>4.1159999999999997</v>
      </c>
      <c r="N4964" s="1">
        <f>Clean_Data[[#This Row],[Profit]]/Clean_Data[[#This Row],[Sales]]</f>
        <v>0.48999999999999994</v>
      </c>
      <c r="O4964" s="1" t="str">
        <f>IF(Clean_Data[[#This Row],[Discount]]=0,"No Discount",
IF(Clean_Data[[#This Row],[Discount]]&lt;=0.2,"Low",
IF(Clean_Data[[#This Row],[Discount]]&lt;=0.5,"Medium","High")))</f>
        <v>No Discount</v>
      </c>
      <c r="P4964" s="1" t="str">
        <f>IF(Clean_Data[[#This Row],[Sales]]&lt;100,"Low",
IF(Clean_Data[[#This Row],[Sales]]&lt;500,"Medium","High"))</f>
        <v>Low</v>
      </c>
    </row>
    <row r="4965" spans="1:16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1">
        <v>199.98</v>
      </c>
      <c r="K4965" s="1">
        <v>2</v>
      </c>
      <c r="L4965" s="1">
        <v>0</v>
      </c>
      <c r="M4965" s="1">
        <v>83.991600000000005</v>
      </c>
      <c r="N4965" s="1">
        <f>Clean_Data[[#This Row],[Profit]]/Clean_Data[[#This Row],[Sales]]</f>
        <v>0.42000000000000004</v>
      </c>
      <c r="O4965" s="1" t="str">
        <f>IF(Clean_Data[[#This Row],[Discount]]=0,"No Discount",
IF(Clean_Data[[#This Row],[Discount]]&lt;=0.2,"Low",
IF(Clean_Data[[#This Row],[Discount]]&lt;=0.5,"Medium","High")))</f>
        <v>No Discount</v>
      </c>
      <c r="P4965" s="1" t="str">
        <f>IF(Clean_Data[[#This Row],[Sales]]&lt;100,"Low",
IF(Clean_Data[[#This Row],[Sales]]&lt;500,"Medium","High"))</f>
        <v>Medium</v>
      </c>
    </row>
    <row r="4966" spans="1:16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1">
        <v>110.98</v>
      </c>
      <c r="K4966" s="1">
        <v>1</v>
      </c>
      <c r="L4966" s="1">
        <v>0</v>
      </c>
      <c r="M4966" s="1">
        <v>15.5372</v>
      </c>
      <c r="N4966" s="1">
        <f>Clean_Data[[#This Row],[Profit]]/Clean_Data[[#This Row],[Sales]]</f>
        <v>0.13999999999999999</v>
      </c>
      <c r="O4966" s="1" t="str">
        <f>IF(Clean_Data[[#This Row],[Discount]]=0,"No Discount",
IF(Clean_Data[[#This Row],[Discount]]&lt;=0.2,"Low",
IF(Clean_Data[[#This Row],[Discount]]&lt;=0.5,"Medium","High")))</f>
        <v>No Discount</v>
      </c>
      <c r="P4966" s="1" t="str">
        <f>IF(Clean_Data[[#This Row],[Sales]]&lt;100,"Low",
IF(Clean_Data[[#This Row],[Sales]]&lt;500,"Medium","High"))</f>
        <v>Medium</v>
      </c>
    </row>
    <row r="4967" spans="1:16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1">
        <v>207.98400000000001</v>
      </c>
      <c r="K4967" s="1">
        <v>2</v>
      </c>
      <c r="L4967" s="1">
        <v>0.2</v>
      </c>
      <c r="M4967" s="1">
        <v>-28.597799999999999</v>
      </c>
      <c r="N4967" s="1">
        <f>Clean_Data[[#This Row],[Profit]]/Clean_Data[[#This Row],[Sales]]</f>
        <v>-0.13749999999999998</v>
      </c>
      <c r="O4967" s="1" t="str">
        <f>IF(Clean_Data[[#This Row],[Discount]]=0,"No Discount",
IF(Clean_Data[[#This Row],[Discount]]&lt;=0.2,"Low",
IF(Clean_Data[[#This Row],[Discount]]&lt;=0.5,"Medium","High")))</f>
        <v>Low</v>
      </c>
      <c r="P4967" s="1" t="str">
        <f>IF(Clean_Data[[#This Row],[Sales]]&lt;100,"Low",
IF(Clean_Data[[#This Row],[Sales]]&lt;500,"Medium","High"))</f>
        <v>Medium</v>
      </c>
    </row>
    <row r="4968" spans="1:16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1">
        <v>36.112000000000002</v>
      </c>
      <c r="K4968" s="1">
        <v>2</v>
      </c>
      <c r="L4968" s="1">
        <v>0.2</v>
      </c>
      <c r="M4968" s="1">
        <v>12.639200000000001</v>
      </c>
      <c r="N4968" s="1">
        <f>Clean_Data[[#This Row],[Profit]]/Clean_Data[[#This Row],[Sales]]</f>
        <v>0.35</v>
      </c>
      <c r="O4968" s="1" t="str">
        <f>IF(Clean_Data[[#This Row],[Discount]]=0,"No Discount",
IF(Clean_Data[[#This Row],[Discount]]&lt;=0.2,"Low",
IF(Clean_Data[[#This Row],[Discount]]&lt;=0.5,"Medium","High")))</f>
        <v>Low</v>
      </c>
      <c r="P4968" s="1" t="str">
        <f>IF(Clean_Data[[#This Row],[Sales]]&lt;100,"Low",
IF(Clean_Data[[#This Row],[Sales]]&lt;500,"Medium","High"))</f>
        <v>Low</v>
      </c>
    </row>
    <row r="4969" spans="1:16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1">
        <v>35.567999999999998</v>
      </c>
      <c r="K4969" s="1">
        <v>2</v>
      </c>
      <c r="L4969" s="1">
        <v>0.2</v>
      </c>
      <c r="M4969" s="1">
        <v>5.7797999999999998</v>
      </c>
      <c r="N4969" s="1">
        <f>Clean_Data[[#This Row],[Profit]]/Clean_Data[[#This Row],[Sales]]</f>
        <v>0.16250000000000001</v>
      </c>
      <c r="O4969" s="1" t="str">
        <f>IF(Clean_Data[[#This Row],[Discount]]=0,"No Discount",
IF(Clean_Data[[#This Row],[Discount]]&lt;=0.2,"Low",
IF(Clean_Data[[#This Row],[Discount]]&lt;=0.5,"Medium","High")))</f>
        <v>Low</v>
      </c>
      <c r="P4969" s="1" t="str">
        <f>IF(Clean_Data[[#This Row],[Sales]]&lt;100,"Low",
IF(Clean_Data[[#This Row],[Sales]]&lt;500,"Medium","High"))</f>
        <v>Low</v>
      </c>
    </row>
    <row r="4970" spans="1:16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1">
        <v>88.768000000000001</v>
      </c>
      <c r="K4970" s="1">
        <v>2</v>
      </c>
      <c r="L4970" s="1">
        <v>0.2</v>
      </c>
      <c r="M4970" s="1">
        <v>31.0688</v>
      </c>
      <c r="N4970" s="1">
        <f>Clean_Data[[#This Row],[Profit]]/Clean_Data[[#This Row],[Sales]]</f>
        <v>0.35</v>
      </c>
      <c r="O4970" s="1" t="str">
        <f>IF(Clean_Data[[#This Row],[Discount]]=0,"No Discount",
IF(Clean_Data[[#This Row],[Discount]]&lt;=0.2,"Low",
IF(Clean_Data[[#This Row],[Discount]]&lt;=0.5,"Medium","High")))</f>
        <v>Low</v>
      </c>
      <c r="P4970" s="1" t="str">
        <f>IF(Clean_Data[[#This Row],[Sales]]&lt;100,"Low",
IF(Clean_Data[[#This Row],[Sales]]&lt;500,"Medium","High"))</f>
        <v>Low</v>
      </c>
    </row>
    <row r="4971" spans="1:16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1">
        <v>12.9</v>
      </c>
      <c r="K4971" s="1">
        <v>2</v>
      </c>
      <c r="L4971" s="1">
        <v>0</v>
      </c>
      <c r="M4971" s="1">
        <v>6.3209999999999997</v>
      </c>
      <c r="N4971" s="1">
        <f>Clean_Data[[#This Row],[Profit]]/Clean_Data[[#This Row],[Sales]]</f>
        <v>0.49</v>
      </c>
      <c r="O4971" s="1" t="str">
        <f>IF(Clean_Data[[#This Row],[Discount]]=0,"No Discount",
IF(Clean_Data[[#This Row],[Discount]]&lt;=0.2,"Low",
IF(Clean_Data[[#This Row],[Discount]]&lt;=0.5,"Medium","High")))</f>
        <v>No Discount</v>
      </c>
      <c r="P4971" s="1" t="str">
        <f>IF(Clean_Data[[#This Row],[Sales]]&lt;100,"Low",
IF(Clean_Data[[#This Row],[Sales]]&lt;500,"Medium","High"))</f>
        <v>Low</v>
      </c>
    </row>
    <row r="4972" spans="1:16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1">
        <v>717.12</v>
      </c>
      <c r="K4972" s="1">
        <v>9</v>
      </c>
      <c r="L4972" s="1">
        <v>0.2</v>
      </c>
      <c r="M4972" s="1">
        <v>152.38800000000001</v>
      </c>
      <c r="N4972" s="1">
        <f>Clean_Data[[#This Row],[Profit]]/Clean_Data[[#This Row],[Sales]]</f>
        <v>0.21249999999999999</v>
      </c>
      <c r="O4972" s="1" t="str">
        <f>IF(Clean_Data[[#This Row],[Discount]]=0,"No Discount",
IF(Clean_Data[[#This Row],[Discount]]&lt;=0.2,"Low",
IF(Clean_Data[[#This Row],[Discount]]&lt;=0.5,"Medium","High")))</f>
        <v>Low</v>
      </c>
      <c r="P4972" s="1" t="str">
        <f>IF(Clean_Data[[#This Row],[Sales]]&lt;100,"Low",
IF(Clean_Data[[#This Row],[Sales]]&lt;500,"Medium","High"))</f>
        <v>High</v>
      </c>
    </row>
    <row r="4973" spans="1:16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1">
        <v>21.36</v>
      </c>
      <c r="K4973" s="1">
        <v>5</v>
      </c>
      <c r="L4973" s="1">
        <v>0.2</v>
      </c>
      <c r="M4973" s="1">
        <v>7.2089999999999996</v>
      </c>
      <c r="N4973" s="1">
        <f>Clean_Data[[#This Row],[Profit]]/Clean_Data[[#This Row],[Sales]]</f>
        <v>0.33749999999999997</v>
      </c>
      <c r="O4973" s="1" t="str">
        <f>IF(Clean_Data[[#This Row],[Discount]]=0,"No Discount",
IF(Clean_Data[[#This Row],[Discount]]&lt;=0.2,"Low",
IF(Clean_Data[[#This Row],[Discount]]&lt;=0.5,"Medium","High")))</f>
        <v>Low</v>
      </c>
      <c r="P4973" s="1" t="str">
        <f>IF(Clean_Data[[#This Row],[Sales]]&lt;100,"Low",
IF(Clean_Data[[#This Row],[Sales]]&lt;500,"Medium","High"))</f>
        <v>Low</v>
      </c>
    </row>
    <row r="4974" spans="1:16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1">
        <v>6.6879999999999997</v>
      </c>
      <c r="K4974" s="1">
        <v>2</v>
      </c>
      <c r="L4974" s="1">
        <v>0.2</v>
      </c>
      <c r="M4974" s="1">
        <v>2.3408000000000002</v>
      </c>
      <c r="N4974" s="1">
        <f>Clean_Data[[#This Row],[Profit]]/Clean_Data[[#This Row],[Sales]]</f>
        <v>0.35000000000000003</v>
      </c>
      <c r="O4974" s="1" t="str">
        <f>IF(Clean_Data[[#This Row],[Discount]]=0,"No Discount",
IF(Clean_Data[[#This Row],[Discount]]&lt;=0.2,"Low",
IF(Clean_Data[[#This Row],[Discount]]&lt;=0.5,"Medium","High")))</f>
        <v>Low</v>
      </c>
      <c r="P4974" s="1" t="str">
        <f>IF(Clean_Data[[#This Row],[Sales]]&lt;100,"Low",
IF(Clean_Data[[#This Row],[Sales]]&lt;500,"Medium","High"))</f>
        <v>Low</v>
      </c>
    </row>
    <row r="4975" spans="1:16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1">
        <v>773.94</v>
      </c>
      <c r="K4975" s="1">
        <v>6</v>
      </c>
      <c r="L4975" s="1">
        <v>0</v>
      </c>
      <c r="M4975" s="1">
        <v>224.4426</v>
      </c>
      <c r="N4975" s="1">
        <f>Clean_Data[[#This Row],[Profit]]/Clean_Data[[#This Row],[Sales]]</f>
        <v>0.28999999999999998</v>
      </c>
      <c r="O4975" s="1" t="str">
        <f>IF(Clean_Data[[#This Row],[Discount]]=0,"No Discount",
IF(Clean_Data[[#This Row],[Discount]]&lt;=0.2,"Low",
IF(Clean_Data[[#This Row],[Discount]]&lt;=0.5,"Medium","High")))</f>
        <v>No Discount</v>
      </c>
      <c r="P4975" s="1" t="str">
        <f>IF(Clean_Data[[#This Row],[Sales]]&lt;100,"Low",
IF(Clean_Data[[#This Row],[Sales]]&lt;500,"Medium","High"))</f>
        <v>High</v>
      </c>
    </row>
    <row r="4976" spans="1:16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1">
        <v>20.568000000000001</v>
      </c>
      <c r="K4976" s="1">
        <v>3</v>
      </c>
      <c r="L4976" s="1">
        <v>0.2</v>
      </c>
      <c r="M4976" s="1">
        <v>1.5426</v>
      </c>
      <c r="N4976" s="1">
        <f>Clean_Data[[#This Row],[Profit]]/Clean_Data[[#This Row],[Sales]]</f>
        <v>7.4999999999999997E-2</v>
      </c>
      <c r="O4976" s="1" t="str">
        <f>IF(Clean_Data[[#This Row],[Discount]]=0,"No Discount",
IF(Clean_Data[[#This Row],[Discount]]&lt;=0.2,"Low",
IF(Clean_Data[[#This Row],[Discount]]&lt;=0.5,"Medium","High")))</f>
        <v>Low</v>
      </c>
      <c r="P4976" s="1" t="str">
        <f>IF(Clean_Data[[#This Row],[Sales]]&lt;100,"Low",
IF(Clean_Data[[#This Row],[Sales]]&lt;500,"Medium","High"))</f>
        <v>Low</v>
      </c>
    </row>
    <row r="4977" spans="1:16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1">
        <v>4.3559999999999999</v>
      </c>
      <c r="K4977" s="1">
        <v>2</v>
      </c>
      <c r="L4977" s="1">
        <v>0.8</v>
      </c>
      <c r="M4977" s="1">
        <v>-11.761200000000001</v>
      </c>
      <c r="N4977" s="1">
        <f>Clean_Data[[#This Row],[Profit]]/Clean_Data[[#This Row],[Sales]]</f>
        <v>-2.7</v>
      </c>
      <c r="O4977" s="1" t="str">
        <f>IF(Clean_Data[[#This Row],[Discount]]=0,"No Discount",
IF(Clean_Data[[#This Row],[Discount]]&lt;=0.2,"Low",
IF(Clean_Data[[#This Row],[Discount]]&lt;=0.5,"Medium","High")))</f>
        <v>High</v>
      </c>
      <c r="P4977" s="1" t="str">
        <f>IF(Clean_Data[[#This Row],[Sales]]&lt;100,"Low",
IF(Clean_Data[[#This Row],[Sales]]&lt;500,"Medium","High"))</f>
        <v>Low</v>
      </c>
    </row>
    <row r="4978" spans="1:16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1">
        <v>19.04</v>
      </c>
      <c r="K4978" s="1">
        <v>4</v>
      </c>
      <c r="L4978" s="1">
        <v>0.2</v>
      </c>
      <c r="M4978" s="1">
        <v>-1.4279999999999999</v>
      </c>
      <c r="N4978" s="1">
        <f>Clean_Data[[#This Row],[Profit]]/Clean_Data[[#This Row],[Sales]]</f>
        <v>-7.4999999999999997E-2</v>
      </c>
      <c r="O4978" s="1" t="str">
        <f>IF(Clean_Data[[#This Row],[Discount]]=0,"No Discount",
IF(Clean_Data[[#This Row],[Discount]]&lt;=0.2,"Low",
IF(Clean_Data[[#This Row],[Discount]]&lt;=0.5,"Medium","High")))</f>
        <v>Low</v>
      </c>
      <c r="P4978" s="1" t="str">
        <f>IF(Clean_Data[[#This Row],[Sales]]&lt;100,"Low",
IF(Clean_Data[[#This Row],[Sales]]&lt;500,"Medium","High"))</f>
        <v>Low</v>
      </c>
    </row>
    <row r="4979" spans="1:16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1">
        <v>5.22</v>
      </c>
      <c r="K4979" s="1">
        <v>2</v>
      </c>
      <c r="L4979" s="1">
        <v>0</v>
      </c>
      <c r="M4979" s="1">
        <v>2.4011999999999998</v>
      </c>
      <c r="N4979" s="1">
        <f>Clean_Data[[#This Row],[Profit]]/Clean_Data[[#This Row],[Sales]]</f>
        <v>0.45999999999999996</v>
      </c>
      <c r="O4979" s="1" t="str">
        <f>IF(Clean_Data[[#This Row],[Discount]]=0,"No Discount",
IF(Clean_Data[[#This Row],[Discount]]&lt;=0.2,"Low",
IF(Clean_Data[[#This Row],[Discount]]&lt;=0.5,"Medium","High")))</f>
        <v>No Discount</v>
      </c>
      <c r="P4979" s="1" t="str">
        <f>IF(Clean_Data[[#This Row],[Sales]]&lt;100,"Low",
IF(Clean_Data[[#This Row],[Sales]]&lt;500,"Medium","High"))</f>
        <v>Low</v>
      </c>
    </row>
    <row r="4980" spans="1:16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1">
        <v>84.84</v>
      </c>
      <c r="K4980" s="1">
        <v>3</v>
      </c>
      <c r="L4980" s="1">
        <v>0</v>
      </c>
      <c r="M4980" s="1">
        <v>22.9068</v>
      </c>
      <c r="N4980" s="1">
        <f>Clean_Data[[#This Row],[Profit]]/Clean_Data[[#This Row],[Sales]]</f>
        <v>0.27</v>
      </c>
      <c r="O4980" s="1" t="str">
        <f>IF(Clean_Data[[#This Row],[Discount]]=0,"No Discount",
IF(Clean_Data[[#This Row],[Discount]]&lt;=0.2,"Low",
IF(Clean_Data[[#This Row],[Discount]]&lt;=0.5,"Medium","High")))</f>
        <v>No Discount</v>
      </c>
      <c r="P4980" s="1" t="str">
        <f>IF(Clean_Data[[#This Row],[Sales]]&lt;100,"Low",
IF(Clean_Data[[#This Row],[Sales]]&lt;500,"Medium","High"))</f>
        <v>Low</v>
      </c>
    </row>
    <row r="4981" spans="1:16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1">
        <v>7.24</v>
      </c>
      <c r="K4981" s="1">
        <v>5</v>
      </c>
      <c r="L4981" s="1">
        <v>0.2</v>
      </c>
      <c r="M4981" s="1">
        <v>1.1765000000000001</v>
      </c>
      <c r="N4981" s="1">
        <f>Clean_Data[[#This Row],[Profit]]/Clean_Data[[#This Row],[Sales]]</f>
        <v>0.16250000000000001</v>
      </c>
      <c r="O4981" s="1" t="str">
        <f>IF(Clean_Data[[#This Row],[Discount]]=0,"No Discount",
IF(Clean_Data[[#This Row],[Discount]]&lt;=0.2,"Low",
IF(Clean_Data[[#This Row],[Discount]]&lt;=0.5,"Medium","High")))</f>
        <v>Low</v>
      </c>
      <c r="P4981" s="1" t="str">
        <f>IF(Clean_Data[[#This Row],[Sales]]&lt;100,"Low",
IF(Clean_Data[[#This Row],[Sales]]&lt;500,"Medium","High"))</f>
        <v>Low</v>
      </c>
    </row>
    <row r="4982" spans="1:16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1">
        <v>14.4</v>
      </c>
      <c r="K4982" s="1">
        <v>5</v>
      </c>
      <c r="L4982" s="1">
        <v>0</v>
      </c>
      <c r="M4982" s="1">
        <v>7.056</v>
      </c>
      <c r="N4982" s="1">
        <f>Clean_Data[[#This Row],[Profit]]/Clean_Data[[#This Row],[Sales]]</f>
        <v>0.49</v>
      </c>
      <c r="O4982" s="1" t="str">
        <f>IF(Clean_Data[[#This Row],[Discount]]=0,"No Discount",
IF(Clean_Data[[#This Row],[Discount]]&lt;=0.2,"Low",
IF(Clean_Data[[#This Row],[Discount]]&lt;=0.5,"Medium","High")))</f>
        <v>No Discount</v>
      </c>
      <c r="P4982" s="1" t="str">
        <f>IF(Clean_Data[[#This Row],[Sales]]&lt;100,"Low",
IF(Clean_Data[[#This Row],[Sales]]&lt;500,"Medium","High"))</f>
        <v>Low</v>
      </c>
    </row>
    <row r="4983" spans="1:16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1">
        <v>15.552</v>
      </c>
      <c r="K4983" s="1">
        <v>3</v>
      </c>
      <c r="L4983" s="1">
        <v>0.2</v>
      </c>
      <c r="M4983" s="1">
        <v>5.4432</v>
      </c>
      <c r="N4983" s="1">
        <f>Clean_Data[[#This Row],[Profit]]/Clean_Data[[#This Row],[Sales]]</f>
        <v>0.35000000000000003</v>
      </c>
      <c r="O4983" s="1" t="str">
        <f>IF(Clean_Data[[#This Row],[Discount]]=0,"No Discount",
IF(Clean_Data[[#This Row],[Discount]]&lt;=0.2,"Low",
IF(Clean_Data[[#This Row],[Discount]]&lt;=0.5,"Medium","High")))</f>
        <v>Low</v>
      </c>
      <c r="P4983" s="1" t="str">
        <f>IF(Clean_Data[[#This Row],[Sales]]&lt;100,"Low",
IF(Clean_Data[[#This Row],[Sales]]&lt;500,"Medium","High"))</f>
        <v>Low</v>
      </c>
    </row>
    <row r="4984" spans="1:16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1">
        <v>1325.76</v>
      </c>
      <c r="K4984" s="1">
        <v>6</v>
      </c>
      <c r="L4984" s="1">
        <v>0.2</v>
      </c>
      <c r="M4984" s="1">
        <v>149.148</v>
      </c>
      <c r="N4984" s="1">
        <f>Clean_Data[[#This Row],[Profit]]/Clean_Data[[#This Row],[Sales]]</f>
        <v>0.1125</v>
      </c>
      <c r="O4984" s="1" t="str">
        <f>IF(Clean_Data[[#This Row],[Discount]]=0,"No Discount",
IF(Clean_Data[[#This Row],[Discount]]&lt;=0.2,"Low",
IF(Clean_Data[[#This Row],[Discount]]&lt;=0.5,"Medium","High")))</f>
        <v>Low</v>
      </c>
      <c r="P4984" s="1" t="str">
        <f>IF(Clean_Data[[#This Row],[Sales]]&lt;100,"Low",
IF(Clean_Data[[#This Row],[Sales]]&lt;500,"Medium","High"))</f>
        <v>High</v>
      </c>
    </row>
    <row r="4985" spans="1:16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1">
        <v>3.1080000000000001</v>
      </c>
      <c r="K4985" s="1">
        <v>2</v>
      </c>
      <c r="L4985" s="1">
        <v>0.7</v>
      </c>
      <c r="M4985" s="1">
        <v>-2.1756000000000002</v>
      </c>
      <c r="N4985" s="1">
        <f>Clean_Data[[#This Row],[Profit]]/Clean_Data[[#This Row],[Sales]]</f>
        <v>-0.70000000000000007</v>
      </c>
      <c r="O4985" s="1" t="str">
        <f>IF(Clean_Data[[#This Row],[Discount]]=0,"No Discount",
IF(Clean_Data[[#This Row],[Discount]]&lt;=0.2,"Low",
IF(Clean_Data[[#This Row],[Discount]]&lt;=0.5,"Medium","High")))</f>
        <v>High</v>
      </c>
      <c r="P4985" s="1" t="str">
        <f>IF(Clean_Data[[#This Row],[Sales]]&lt;100,"Low",
IF(Clean_Data[[#This Row],[Sales]]&lt;500,"Medium","High"))</f>
        <v>Low</v>
      </c>
    </row>
    <row r="4986" spans="1:16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1">
        <v>6.6719999999999997</v>
      </c>
      <c r="K4986" s="1">
        <v>3</v>
      </c>
      <c r="L4986" s="1">
        <v>0.2</v>
      </c>
      <c r="M4986" s="1">
        <v>2.1684000000000001</v>
      </c>
      <c r="N4986" s="1">
        <f>Clean_Data[[#This Row],[Profit]]/Clean_Data[[#This Row],[Sales]]</f>
        <v>0.32500000000000001</v>
      </c>
      <c r="O4986" s="1" t="str">
        <f>IF(Clean_Data[[#This Row],[Discount]]=0,"No Discount",
IF(Clean_Data[[#This Row],[Discount]]&lt;=0.2,"Low",
IF(Clean_Data[[#This Row],[Discount]]&lt;=0.5,"Medium","High")))</f>
        <v>Low</v>
      </c>
      <c r="P4986" s="1" t="str">
        <f>IF(Clean_Data[[#This Row],[Sales]]&lt;100,"Low",
IF(Clean_Data[[#This Row],[Sales]]&lt;500,"Medium","High"))</f>
        <v>Low</v>
      </c>
    </row>
    <row r="4987" spans="1:16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1">
        <v>689.40800000000002</v>
      </c>
      <c r="K4987" s="1">
        <v>4</v>
      </c>
      <c r="L4987" s="1">
        <v>0.2</v>
      </c>
      <c r="M4987" s="1">
        <v>77.558400000000006</v>
      </c>
      <c r="N4987" s="1">
        <f>Clean_Data[[#This Row],[Profit]]/Clean_Data[[#This Row],[Sales]]</f>
        <v>0.1125</v>
      </c>
      <c r="O4987" s="1" t="str">
        <f>IF(Clean_Data[[#This Row],[Discount]]=0,"No Discount",
IF(Clean_Data[[#This Row],[Discount]]&lt;=0.2,"Low",
IF(Clean_Data[[#This Row],[Discount]]&lt;=0.5,"Medium","High")))</f>
        <v>Low</v>
      </c>
      <c r="P4987" s="1" t="str">
        <f>IF(Clean_Data[[#This Row],[Sales]]&lt;100,"Low",
IF(Clean_Data[[#This Row],[Sales]]&lt;500,"Medium","High"))</f>
        <v>High</v>
      </c>
    </row>
    <row r="4988" spans="1:16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1">
        <v>1889.99</v>
      </c>
      <c r="K4988" s="1">
        <v>5</v>
      </c>
      <c r="L4988" s="1">
        <v>0.8</v>
      </c>
      <c r="M4988" s="1">
        <v>-2929.4845</v>
      </c>
      <c r="N4988" s="1">
        <f>Clean_Data[[#This Row],[Profit]]/Clean_Data[[#This Row],[Sales]]</f>
        <v>-1.55</v>
      </c>
      <c r="O4988" s="1" t="str">
        <f>IF(Clean_Data[[#This Row],[Discount]]=0,"No Discount",
IF(Clean_Data[[#This Row],[Discount]]&lt;=0.2,"Low",
IF(Clean_Data[[#This Row],[Discount]]&lt;=0.5,"Medium","High")))</f>
        <v>High</v>
      </c>
      <c r="P4988" s="1" t="str">
        <f>IF(Clean_Data[[#This Row],[Sales]]&lt;100,"Low",
IF(Clean_Data[[#This Row],[Sales]]&lt;500,"Medium","High"))</f>
        <v>High</v>
      </c>
    </row>
    <row r="4989" spans="1:16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1">
        <v>55.936</v>
      </c>
      <c r="K4989" s="1">
        <v>8</v>
      </c>
      <c r="L4989" s="1">
        <v>0.2</v>
      </c>
      <c r="M4989" s="1">
        <v>18.878399999999999</v>
      </c>
      <c r="N4989" s="1">
        <f>Clean_Data[[#This Row],[Profit]]/Clean_Data[[#This Row],[Sales]]</f>
        <v>0.33749999999999997</v>
      </c>
      <c r="O4989" s="1" t="str">
        <f>IF(Clean_Data[[#This Row],[Discount]]=0,"No Discount",
IF(Clean_Data[[#This Row],[Discount]]&lt;=0.2,"Low",
IF(Clean_Data[[#This Row],[Discount]]&lt;=0.5,"Medium","High")))</f>
        <v>Low</v>
      </c>
      <c r="P4989" s="1" t="str">
        <f>IF(Clean_Data[[#This Row],[Sales]]&lt;100,"Low",
IF(Clean_Data[[#This Row],[Sales]]&lt;500,"Medium","High"))</f>
        <v>Low</v>
      </c>
    </row>
    <row r="4990" spans="1:16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1">
        <v>18.431999999999999</v>
      </c>
      <c r="K4990" s="1">
        <v>8</v>
      </c>
      <c r="L4990" s="1">
        <v>0.2</v>
      </c>
      <c r="M4990" s="1">
        <v>5.9904000000000002</v>
      </c>
      <c r="N4990" s="1">
        <f>Clean_Data[[#This Row],[Profit]]/Clean_Data[[#This Row],[Sales]]</f>
        <v>0.32500000000000001</v>
      </c>
      <c r="O4990" s="1" t="str">
        <f>IF(Clean_Data[[#This Row],[Discount]]=0,"No Discount",
IF(Clean_Data[[#This Row],[Discount]]&lt;=0.2,"Low",
IF(Clean_Data[[#This Row],[Discount]]&lt;=0.5,"Medium","High")))</f>
        <v>Low</v>
      </c>
      <c r="P4990" s="1" t="str">
        <f>IF(Clean_Data[[#This Row],[Sales]]&lt;100,"Low",
IF(Clean_Data[[#This Row],[Sales]]&lt;500,"Medium","High"))</f>
        <v>Low</v>
      </c>
    </row>
    <row r="4991" spans="1:16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1">
        <v>20.32</v>
      </c>
      <c r="K4991" s="1">
        <v>5</v>
      </c>
      <c r="L4991" s="1">
        <v>0.2</v>
      </c>
      <c r="M4991" s="1">
        <v>3.556</v>
      </c>
      <c r="N4991" s="1">
        <f>Clean_Data[[#This Row],[Profit]]/Clean_Data[[#This Row],[Sales]]</f>
        <v>0.17499999999999999</v>
      </c>
      <c r="O4991" s="1" t="str">
        <f>IF(Clean_Data[[#This Row],[Discount]]=0,"No Discount",
IF(Clean_Data[[#This Row],[Discount]]&lt;=0.2,"Low",
IF(Clean_Data[[#This Row],[Discount]]&lt;=0.5,"Medium","High")))</f>
        <v>Low</v>
      </c>
      <c r="P4991" s="1" t="str">
        <f>IF(Clean_Data[[#This Row],[Sales]]&lt;100,"Low",
IF(Clean_Data[[#This Row],[Sales]]&lt;500,"Medium","High"))</f>
        <v>Low</v>
      </c>
    </row>
    <row r="4992" spans="1:16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1">
        <v>52.064</v>
      </c>
      <c r="K4992" s="1">
        <v>4</v>
      </c>
      <c r="L4992" s="1">
        <v>0.2</v>
      </c>
      <c r="M4992" s="1">
        <v>18.873200000000001</v>
      </c>
      <c r="N4992" s="1">
        <f>Clean_Data[[#This Row],[Profit]]/Clean_Data[[#This Row],[Sales]]</f>
        <v>0.36249999999999999</v>
      </c>
      <c r="O4992" s="1" t="str">
        <f>IF(Clean_Data[[#This Row],[Discount]]=0,"No Discount",
IF(Clean_Data[[#This Row],[Discount]]&lt;=0.2,"Low",
IF(Clean_Data[[#This Row],[Discount]]&lt;=0.5,"Medium","High")))</f>
        <v>Low</v>
      </c>
      <c r="P4992" s="1" t="str">
        <f>IF(Clean_Data[[#This Row],[Sales]]&lt;100,"Low",
IF(Clean_Data[[#This Row],[Sales]]&lt;500,"Medium","High"))</f>
        <v>Low</v>
      </c>
    </row>
    <row r="4993" spans="1:16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1">
        <v>48.783999999999999</v>
      </c>
      <c r="K4993" s="1">
        <v>1</v>
      </c>
      <c r="L4993" s="1">
        <v>0.2</v>
      </c>
      <c r="M4993" s="1">
        <v>3.6587999999999998</v>
      </c>
      <c r="N4993" s="1">
        <f>Clean_Data[[#This Row],[Profit]]/Clean_Data[[#This Row],[Sales]]</f>
        <v>7.4999999999999997E-2</v>
      </c>
      <c r="O4993" s="1" t="str">
        <f>IF(Clean_Data[[#This Row],[Discount]]=0,"No Discount",
IF(Clean_Data[[#This Row],[Discount]]&lt;=0.2,"Low",
IF(Clean_Data[[#This Row],[Discount]]&lt;=0.5,"Medium","High")))</f>
        <v>Low</v>
      </c>
      <c r="P4993" s="1" t="str">
        <f>IF(Clean_Data[[#This Row],[Sales]]&lt;100,"Low",
IF(Clean_Data[[#This Row],[Sales]]&lt;500,"Medium","High"))</f>
        <v>Low</v>
      </c>
    </row>
    <row r="4994" spans="1:16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1">
        <v>13.092000000000001</v>
      </c>
      <c r="K4994" s="1">
        <v>4</v>
      </c>
      <c r="L4994" s="1">
        <v>0.7</v>
      </c>
      <c r="M4994" s="1">
        <v>-10.0372</v>
      </c>
      <c r="N4994" s="1">
        <f>Clean_Data[[#This Row],[Profit]]/Clean_Data[[#This Row],[Sales]]</f>
        <v>-0.76666666666666661</v>
      </c>
      <c r="O4994" s="1" t="str">
        <f>IF(Clean_Data[[#This Row],[Discount]]=0,"No Discount",
IF(Clean_Data[[#This Row],[Discount]]&lt;=0.2,"Low",
IF(Clean_Data[[#This Row],[Discount]]&lt;=0.5,"Medium","High")))</f>
        <v>High</v>
      </c>
      <c r="P4994" s="1" t="str">
        <f>IF(Clean_Data[[#This Row],[Sales]]&lt;100,"Low",
IF(Clean_Data[[#This Row],[Sales]]&lt;500,"Medium","High"))</f>
        <v>Low</v>
      </c>
    </row>
    <row r="4995" spans="1:16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1">
        <v>109.592</v>
      </c>
      <c r="K4995" s="1">
        <v>1</v>
      </c>
      <c r="L4995" s="1">
        <v>0.2</v>
      </c>
      <c r="M4995" s="1">
        <v>8.2194000000000003</v>
      </c>
      <c r="N4995" s="1">
        <f>Clean_Data[[#This Row],[Profit]]/Clean_Data[[#This Row],[Sales]]</f>
        <v>7.4999999999999997E-2</v>
      </c>
      <c r="O4995" s="1" t="str">
        <f>IF(Clean_Data[[#This Row],[Discount]]=0,"No Discount",
IF(Clean_Data[[#This Row],[Discount]]&lt;=0.2,"Low",
IF(Clean_Data[[#This Row],[Discount]]&lt;=0.5,"Medium","High")))</f>
        <v>Low</v>
      </c>
      <c r="P4995" s="1" t="str">
        <f>IF(Clean_Data[[#This Row],[Sales]]&lt;100,"Low",
IF(Clean_Data[[#This Row],[Sales]]&lt;500,"Medium","High"))</f>
        <v>Medium</v>
      </c>
    </row>
    <row r="4996" spans="1:16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1">
        <v>56.7</v>
      </c>
      <c r="K4996" s="1">
        <v>5</v>
      </c>
      <c r="L4996" s="1">
        <v>0</v>
      </c>
      <c r="M4996" s="1">
        <v>27.783000000000001</v>
      </c>
      <c r="N4996" s="1">
        <f>Clean_Data[[#This Row],[Profit]]/Clean_Data[[#This Row],[Sales]]</f>
        <v>0.49</v>
      </c>
      <c r="O4996" s="1" t="str">
        <f>IF(Clean_Data[[#This Row],[Discount]]=0,"No Discount",
IF(Clean_Data[[#This Row],[Discount]]&lt;=0.2,"Low",
IF(Clean_Data[[#This Row],[Discount]]&lt;=0.5,"Medium","High")))</f>
        <v>No Discount</v>
      </c>
      <c r="P4996" s="1" t="str">
        <f>IF(Clean_Data[[#This Row],[Sales]]&lt;100,"Low",
IF(Clean_Data[[#This Row],[Sales]]&lt;500,"Medium","High"))</f>
        <v>Low</v>
      </c>
    </row>
    <row r="4997" spans="1:16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1">
        <v>79.989999999999995</v>
      </c>
      <c r="K4997" s="1">
        <v>1</v>
      </c>
      <c r="L4997" s="1">
        <v>0</v>
      </c>
      <c r="M4997" s="1">
        <v>28.796399999999998</v>
      </c>
      <c r="N4997" s="1">
        <f>Clean_Data[[#This Row],[Profit]]/Clean_Data[[#This Row],[Sales]]</f>
        <v>0.36</v>
      </c>
      <c r="O4997" s="1" t="str">
        <f>IF(Clean_Data[[#This Row],[Discount]]=0,"No Discount",
IF(Clean_Data[[#This Row],[Discount]]&lt;=0.2,"Low",
IF(Clean_Data[[#This Row],[Discount]]&lt;=0.5,"Medium","High")))</f>
        <v>No Discount</v>
      </c>
      <c r="P4997" s="1" t="str">
        <f>IF(Clean_Data[[#This Row],[Sales]]&lt;100,"Low",
IF(Clean_Data[[#This Row],[Sales]]&lt;500,"Medium","High"))</f>
        <v>Low</v>
      </c>
    </row>
    <row r="4998" spans="1:16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1">
        <v>69.5</v>
      </c>
      <c r="K4998" s="1">
        <v>5</v>
      </c>
      <c r="L4998" s="1">
        <v>0</v>
      </c>
      <c r="M4998" s="1">
        <v>20.155000000000001</v>
      </c>
      <c r="N4998" s="1">
        <f>Clean_Data[[#This Row],[Profit]]/Clean_Data[[#This Row],[Sales]]</f>
        <v>0.29000000000000004</v>
      </c>
      <c r="O4998" s="1" t="str">
        <f>IF(Clean_Data[[#This Row],[Discount]]=0,"No Discount",
IF(Clean_Data[[#This Row],[Discount]]&lt;=0.2,"Low",
IF(Clean_Data[[#This Row],[Discount]]&lt;=0.5,"Medium","High")))</f>
        <v>No Discount</v>
      </c>
      <c r="P4998" s="1" t="str">
        <f>IF(Clean_Data[[#This Row],[Sales]]&lt;100,"Low",
IF(Clean_Data[[#This Row],[Sales]]&lt;500,"Medium","High"))</f>
        <v>Low</v>
      </c>
    </row>
    <row r="4999" spans="1:16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1">
        <v>191.6</v>
      </c>
      <c r="K4999" s="1">
        <v>4</v>
      </c>
      <c r="L4999" s="1">
        <v>0</v>
      </c>
      <c r="M4999" s="1">
        <v>91.968000000000004</v>
      </c>
      <c r="N4999" s="1">
        <f>Clean_Data[[#This Row],[Profit]]/Clean_Data[[#This Row],[Sales]]</f>
        <v>0.48000000000000004</v>
      </c>
      <c r="O4999" s="1" t="str">
        <f>IF(Clean_Data[[#This Row],[Discount]]=0,"No Discount",
IF(Clean_Data[[#This Row],[Discount]]&lt;=0.2,"Low",
IF(Clean_Data[[#This Row],[Discount]]&lt;=0.5,"Medium","High")))</f>
        <v>No Discount</v>
      </c>
      <c r="P4999" s="1" t="str">
        <f>IF(Clean_Data[[#This Row],[Sales]]&lt;100,"Low",
IF(Clean_Data[[#This Row],[Sales]]&lt;500,"Medium","High"))</f>
        <v>Medium</v>
      </c>
    </row>
    <row r="5000" spans="1:16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1">
        <v>10.56</v>
      </c>
      <c r="K5000" s="1">
        <v>2</v>
      </c>
      <c r="L5000" s="1">
        <v>0</v>
      </c>
      <c r="M5000" s="1">
        <v>5.0688000000000004</v>
      </c>
      <c r="N5000" s="1">
        <f>Clean_Data[[#This Row],[Profit]]/Clean_Data[[#This Row],[Sales]]</f>
        <v>0.48000000000000004</v>
      </c>
      <c r="O5000" s="1" t="str">
        <f>IF(Clean_Data[[#This Row],[Discount]]=0,"No Discount",
IF(Clean_Data[[#This Row],[Discount]]&lt;=0.2,"Low",
IF(Clean_Data[[#This Row],[Discount]]&lt;=0.5,"Medium","High")))</f>
        <v>No Discount</v>
      </c>
      <c r="P5000" s="1" t="str">
        <f>IF(Clean_Data[[#This Row],[Sales]]&lt;100,"Low",
IF(Clean_Data[[#This Row],[Sales]]&lt;500,"Medium","High"))</f>
        <v>Low</v>
      </c>
    </row>
    <row r="5001" spans="1:16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1">
        <v>47.79</v>
      </c>
      <c r="K5001" s="1">
        <v>3</v>
      </c>
      <c r="L5001" s="1">
        <v>0</v>
      </c>
      <c r="M5001" s="1">
        <v>16.2486</v>
      </c>
      <c r="N5001" s="1">
        <f>Clean_Data[[#This Row],[Profit]]/Clean_Data[[#This Row],[Sales]]</f>
        <v>0.34</v>
      </c>
      <c r="O5001" s="1" t="str">
        <f>IF(Clean_Data[[#This Row],[Discount]]=0,"No Discount",
IF(Clean_Data[[#This Row],[Discount]]&lt;=0.2,"Low",
IF(Clean_Data[[#This Row],[Discount]]&lt;=0.5,"Medium","High")))</f>
        <v>No Discount</v>
      </c>
      <c r="P5001" s="1" t="str">
        <f>IF(Clean_Data[[#This Row],[Sales]]&lt;100,"Low",
IF(Clean_Data[[#This Row],[Sales]]&lt;500,"Medium","High"))</f>
        <v>Low</v>
      </c>
    </row>
    <row r="5002" spans="1:16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1">
        <v>714.3</v>
      </c>
      <c r="K5002" s="1">
        <v>5</v>
      </c>
      <c r="L5002" s="1">
        <v>0</v>
      </c>
      <c r="M5002" s="1">
        <v>207.14699999999999</v>
      </c>
      <c r="N5002" s="1">
        <f>Clean_Data[[#This Row],[Profit]]/Clean_Data[[#This Row],[Sales]]</f>
        <v>0.28999999999999998</v>
      </c>
      <c r="O5002" s="1" t="str">
        <f>IF(Clean_Data[[#This Row],[Discount]]=0,"No Discount",
IF(Clean_Data[[#This Row],[Discount]]&lt;=0.2,"Low",
IF(Clean_Data[[#This Row],[Discount]]&lt;=0.5,"Medium","High")))</f>
        <v>No Discount</v>
      </c>
      <c r="P5002" s="1" t="str">
        <f>IF(Clean_Data[[#This Row],[Sales]]&lt;100,"Low",
IF(Clean_Data[[#This Row],[Sales]]&lt;500,"Medium","High"))</f>
        <v>High</v>
      </c>
    </row>
    <row r="5003" spans="1:16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1">
        <v>2321.9</v>
      </c>
      <c r="K5003" s="1">
        <v>2</v>
      </c>
      <c r="L5003" s="1">
        <v>0</v>
      </c>
      <c r="M5003" s="1">
        <v>1114.5119999999999</v>
      </c>
      <c r="N5003" s="1">
        <f>Clean_Data[[#This Row],[Profit]]/Clean_Data[[#This Row],[Sales]]</f>
        <v>0.48</v>
      </c>
      <c r="O5003" s="1" t="str">
        <f>IF(Clean_Data[[#This Row],[Discount]]=0,"No Discount",
IF(Clean_Data[[#This Row],[Discount]]&lt;=0.2,"Low",
IF(Clean_Data[[#This Row],[Discount]]&lt;=0.5,"Medium","High")))</f>
        <v>No Discount</v>
      </c>
      <c r="P5003" s="1" t="str">
        <f>IF(Clean_Data[[#This Row],[Sales]]&lt;100,"Low",
IF(Clean_Data[[#This Row],[Sales]]&lt;500,"Medium","High"))</f>
        <v>High</v>
      </c>
    </row>
    <row r="5004" spans="1:16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1">
        <v>17.940000000000001</v>
      </c>
      <c r="K5004" s="1">
        <v>3</v>
      </c>
      <c r="L5004" s="1">
        <v>0</v>
      </c>
      <c r="M5004" s="1">
        <v>3.0497999999999998</v>
      </c>
      <c r="N5004" s="1">
        <f>Clean_Data[[#This Row],[Profit]]/Clean_Data[[#This Row],[Sales]]</f>
        <v>0.16999999999999998</v>
      </c>
      <c r="O5004" s="1" t="str">
        <f>IF(Clean_Data[[#This Row],[Discount]]=0,"No Discount",
IF(Clean_Data[[#This Row],[Discount]]&lt;=0.2,"Low",
IF(Clean_Data[[#This Row],[Discount]]&lt;=0.5,"Medium","High")))</f>
        <v>No Discount</v>
      </c>
      <c r="P5004" s="1" t="str">
        <f>IF(Clean_Data[[#This Row],[Sales]]&lt;100,"Low",
IF(Clean_Data[[#This Row],[Sales]]&lt;500,"Medium","High"))</f>
        <v>Low</v>
      </c>
    </row>
    <row r="5005" spans="1:16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1">
        <v>9.5220000000000002</v>
      </c>
      <c r="K5005" s="1">
        <v>1</v>
      </c>
      <c r="L5005" s="1">
        <v>0.7</v>
      </c>
      <c r="M5005" s="1">
        <v>-6.9828000000000001</v>
      </c>
      <c r="N5005" s="1">
        <f>Clean_Data[[#This Row],[Profit]]/Clean_Data[[#This Row],[Sales]]</f>
        <v>-0.73333333333333328</v>
      </c>
      <c r="O5005" s="1" t="str">
        <f>IF(Clean_Data[[#This Row],[Discount]]=0,"No Discount",
IF(Clean_Data[[#This Row],[Discount]]&lt;=0.2,"Low",
IF(Clean_Data[[#This Row],[Discount]]&lt;=0.5,"Medium","High")))</f>
        <v>High</v>
      </c>
      <c r="P5005" s="1" t="str">
        <f>IF(Clean_Data[[#This Row],[Sales]]&lt;100,"Low",
IF(Clean_Data[[#This Row],[Sales]]&lt;500,"Medium","High"))</f>
        <v>Low</v>
      </c>
    </row>
    <row r="5006" spans="1:16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1">
        <v>791.96400000000006</v>
      </c>
      <c r="K5006" s="1">
        <v>6</v>
      </c>
      <c r="L5006" s="1">
        <v>0.4</v>
      </c>
      <c r="M5006" s="1">
        <v>-131.994</v>
      </c>
      <c r="N5006" s="1">
        <f>Clean_Data[[#This Row],[Profit]]/Clean_Data[[#This Row],[Sales]]</f>
        <v>-0.16666666666666666</v>
      </c>
      <c r="O5006" s="1" t="str">
        <f>IF(Clean_Data[[#This Row],[Discount]]=0,"No Discount",
IF(Clean_Data[[#This Row],[Discount]]&lt;=0.2,"Low",
IF(Clean_Data[[#This Row],[Discount]]&lt;=0.5,"Medium","High")))</f>
        <v>Medium</v>
      </c>
      <c r="P5006" s="1" t="str">
        <f>IF(Clean_Data[[#This Row],[Sales]]&lt;100,"Low",
IF(Clean_Data[[#This Row],[Sales]]&lt;500,"Medium","High"))</f>
        <v>High</v>
      </c>
    </row>
    <row r="5007" spans="1:16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1">
        <v>4.923</v>
      </c>
      <c r="K5007" s="1">
        <v>3</v>
      </c>
      <c r="L5007" s="1">
        <v>0.7</v>
      </c>
      <c r="M5007" s="1">
        <v>-3.9384000000000001</v>
      </c>
      <c r="N5007" s="1">
        <f>Clean_Data[[#This Row],[Profit]]/Clean_Data[[#This Row],[Sales]]</f>
        <v>-0.8</v>
      </c>
      <c r="O5007" s="1" t="str">
        <f>IF(Clean_Data[[#This Row],[Discount]]=0,"No Discount",
IF(Clean_Data[[#This Row],[Discount]]&lt;=0.2,"Low",
IF(Clean_Data[[#This Row],[Discount]]&lt;=0.5,"Medium","High")))</f>
        <v>High</v>
      </c>
      <c r="P5007" s="1" t="str">
        <f>IF(Clean_Data[[#This Row],[Sales]]&lt;100,"Low",
IF(Clean_Data[[#This Row],[Sales]]&lt;500,"Medium","High"))</f>
        <v>Low</v>
      </c>
    </row>
    <row r="5008" spans="1:16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1">
        <v>209.97900000000001</v>
      </c>
      <c r="K5008" s="1">
        <v>7</v>
      </c>
      <c r="L5008" s="1">
        <v>0.7</v>
      </c>
      <c r="M5008" s="1">
        <v>-356.96429999999998</v>
      </c>
      <c r="N5008" s="1">
        <f>Clean_Data[[#This Row],[Profit]]/Clean_Data[[#This Row],[Sales]]</f>
        <v>-1.6999999999999997</v>
      </c>
      <c r="O5008" s="1" t="str">
        <f>IF(Clean_Data[[#This Row],[Discount]]=0,"No Discount",
IF(Clean_Data[[#This Row],[Discount]]&lt;=0.2,"Low",
IF(Clean_Data[[#This Row],[Discount]]&lt;=0.5,"Medium","High")))</f>
        <v>High</v>
      </c>
      <c r="P5008" s="1" t="str">
        <f>IF(Clean_Data[[#This Row],[Sales]]&lt;100,"Low",
IF(Clean_Data[[#This Row],[Sales]]&lt;500,"Medium","High"))</f>
        <v>Medium</v>
      </c>
    </row>
    <row r="5009" spans="1:16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1">
        <v>33.93</v>
      </c>
      <c r="K5009" s="1">
        <v>3</v>
      </c>
      <c r="L5009" s="1">
        <v>0.7</v>
      </c>
      <c r="M5009" s="1">
        <v>-22.62</v>
      </c>
      <c r="N5009" s="1">
        <f>Clean_Data[[#This Row],[Profit]]/Clean_Data[[#This Row],[Sales]]</f>
        <v>-0.66666666666666674</v>
      </c>
      <c r="O5009" s="1" t="str">
        <f>IF(Clean_Data[[#This Row],[Discount]]=0,"No Discount",
IF(Clean_Data[[#This Row],[Discount]]&lt;=0.2,"Low",
IF(Clean_Data[[#This Row],[Discount]]&lt;=0.5,"Medium","High")))</f>
        <v>High</v>
      </c>
      <c r="P5009" s="1" t="str">
        <f>IF(Clean_Data[[#This Row],[Sales]]&lt;100,"Low",
IF(Clean_Data[[#This Row],[Sales]]&lt;500,"Medium","High"))</f>
        <v>Low</v>
      </c>
    </row>
    <row r="5010" spans="1:16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1">
        <v>222.32</v>
      </c>
      <c r="K5010" s="1">
        <v>7</v>
      </c>
      <c r="L5010" s="1">
        <v>0.2</v>
      </c>
      <c r="M5010" s="1">
        <v>25.010999999999999</v>
      </c>
      <c r="N5010" s="1">
        <f>Clean_Data[[#This Row],[Profit]]/Clean_Data[[#This Row],[Sales]]</f>
        <v>0.1125</v>
      </c>
      <c r="O5010" s="1" t="str">
        <f>IF(Clean_Data[[#This Row],[Discount]]=0,"No Discount",
IF(Clean_Data[[#This Row],[Discount]]&lt;=0.2,"Low",
IF(Clean_Data[[#This Row],[Discount]]&lt;=0.5,"Medium","High")))</f>
        <v>Low</v>
      </c>
      <c r="P5010" s="1" t="str">
        <f>IF(Clean_Data[[#This Row],[Sales]]&lt;100,"Low",
IF(Clean_Data[[#This Row],[Sales]]&lt;500,"Medium","High"))</f>
        <v>Medium</v>
      </c>
    </row>
    <row r="5011" spans="1:16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1">
        <v>210.56399999999999</v>
      </c>
      <c r="K5011" s="1">
        <v>6</v>
      </c>
      <c r="L5011" s="1">
        <v>0.4</v>
      </c>
      <c r="M5011" s="1">
        <v>-52.640999999999998</v>
      </c>
      <c r="N5011" s="1">
        <f>Clean_Data[[#This Row],[Profit]]/Clean_Data[[#This Row],[Sales]]</f>
        <v>-0.25</v>
      </c>
      <c r="O5011" s="1" t="str">
        <f>IF(Clean_Data[[#This Row],[Discount]]=0,"No Discount",
IF(Clean_Data[[#This Row],[Discount]]&lt;=0.2,"Low",
IF(Clean_Data[[#This Row],[Discount]]&lt;=0.5,"Medium","High")))</f>
        <v>Medium</v>
      </c>
      <c r="P5011" s="1" t="str">
        <f>IF(Clean_Data[[#This Row],[Sales]]&lt;100,"Low",
IF(Clean_Data[[#This Row],[Sales]]&lt;500,"Medium","High"))</f>
        <v>Medium</v>
      </c>
    </row>
    <row r="5012" spans="1:16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1">
        <v>35.167999999999999</v>
      </c>
      <c r="K5012" s="1">
        <v>7</v>
      </c>
      <c r="L5012" s="1">
        <v>0.2</v>
      </c>
      <c r="M5012" s="1">
        <v>9.6712000000000007</v>
      </c>
      <c r="N5012" s="1">
        <f>Clean_Data[[#This Row],[Profit]]/Clean_Data[[#This Row],[Sales]]</f>
        <v>0.27500000000000002</v>
      </c>
      <c r="O5012" s="1" t="str">
        <f>IF(Clean_Data[[#This Row],[Discount]]=0,"No Discount",
IF(Clean_Data[[#This Row],[Discount]]&lt;=0.2,"Low",
IF(Clean_Data[[#This Row],[Discount]]&lt;=0.5,"Medium","High")))</f>
        <v>Low</v>
      </c>
      <c r="P5012" s="1" t="str">
        <f>IF(Clean_Data[[#This Row],[Sales]]&lt;100,"Low",
IF(Clean_Data[[#This Row],[Sales]]&lt;500,"Medium","High"))</f>
        <v>Low</v>
      </c>
    </row>
    <row r="5013" spans="1:16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1">
        <v>1502.376</v>
      </c>
      <c r="K5013" s="1">
        <v>4</v>
      </c>
      <c r="L5013" s="1">
        <v>0.4</v>
      </c>
      <c r="M5013" s="1">
        <v>-250.39599999999999</v>
      </c>
      <c r="N5013" s="1">
        <f>Clean_Data[[#This Row],[Profit]]/Clean_Data[[#This Row],[Sales]]</f>
        <v>-0.16666666666666666</v>
      </c>
      <c r="O5013" s="1" t="str">
        <f>IF(Clean_Data[[#This Row],[Discount]]=0,"No Discount",
IF(Clean_Data[[#This Row],[Discount]]&lt;=0.2,"Low",
IF(Clean_Data[[#This Row],[Discount]]&lt;=0.5,"Medium","High")))</f>
        <v>Medium</v>
      </c>
      <c r="P5013" s="1" t="str">
        <f>IF(Clean_Data[[#This Row],[Sales]]&lt;100,"Low",
IF(Clean_Data[[#This Row],[Sales]]&lt;500,"Medium","High"))</f>
        <v>High</v>
      </c>
    </row>
    <row r="5014" spans="1:16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1">
        <v>10.11</v>
      </c>
      <c r="K5014" s="1">
        <v>3</v>
      </c>
      <c r="L5014" s="1">
        <v>0</v>
      </c>
      <c r="M5014" s="1">
        <v>3.2351999999999999</v>
      </c>
      <c r="N5014" s="1">
        <f>Clean_Data[[#This Row],[Profit]]/Clean_Data[[#This Row],[Sales]]</f>
        <v>0.32</v>
      </c>
      <c r="O5014" s="1" t="str">
        <f>IF(Clean_Data[[#This Row],[Discount]]=0,"No Discount",
IF(Clean_Data[[#This Row],[Discount]]&lt;=0.2,"Low",
IF(Clean_Data[[#This Row],[Discount]]&lt;=0.5,"Medium","High")))</f>
        <v>No Discount</v>
      </c>
      <c r="P5014" s="1" t="str">
        <f>IF(Clean_Data[[#This Row],[Sales]]&lt;100,"Low",
IF(Clean_Data[[#This Row],[Sales]]&lt;500,"Medium","High"))</f>
        <v>Low</v>
      </c>
    </row>
    <row r="5015" spans="1:16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1">
        <v>772.47</v>
      </c>
      <c r="K5015" s="1">
        <v>3</v>
      </c>
      <c r="L5015" s="1">
        <v>0</v>
      </c>
      <c r="M5015" s="1">
        <v>146.76929999999999</v>
      </c>
      <c r="N5015" s="1">
        <f>Clean_Data[[#This Row],[Profit]]/Clean_Data[[#This Row],[Sales]]</f>
        <v>0.18999999999999997</v>
      </c>
      <c r="O5015" s="1" t="str">
        <f>IF(Clean_Data[[#This Row],[Discount]]=0,"No Discount",
IF(Clean_Data[[#This Row],[Discount]]&lt;=0.2,"Low",
IF(Clean_Data[[#This Row],[Discount]]&lt;=0.5,"Medium","High")))</f>
        <v>No Discount</v>
      </c>
      <c r="P5015" s="1" t="str">
        <f>IF(Clean_Data[[#This Row],[Sales]]&lt;100,"Low",
IF(Clean_Data[[#This Row],[Sales]]&lt;500,"Medium","High"))</f>
        <v>High</v>
      </c>
    </row>
    <row r="5016" spans="1:16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1">
        <v>20.46</v>
      </c>
      <c r="K5016" s="1">
        <v>2</v>
      </c>
      <c r="L5016" s="1">
        <v>0</v>
      </c>
      <c r="M5016" s="1">
        <v>5.3196000000000003</v>
      </c>
      <c r="N5016" s="1">
        <f>Clean_Data[[#This Row],[Profit]]/Clean_Data[[#This Row],[Sales]]</f>
        <v>0.26</v>
      </c>
      <c r="O5016" s="1" t="str">
        <f>IF(Clean_Data[[#This Row],[Discount]]=0,"No Discount",
IF(Clean_Data[[#This Row],[Discount]]&lt;=0.2,"Low",
IF(Clean_Data[[#This Row],[Discount]]&lt;=0.5,"Medium","High")))</f>
        <v>No Discount</v>
      </c>
      <c r="P5016" s="1" t="str">
        <f>IF(Clean_Data[[#This Row],[Sales]]&lt;100,"Low",
IF(Clean_Data[[#This Row],[Sales]]&lt;500,"Medium","High"))</f>
        <v>Low</v>
      </c>
    </row>
    <row r="5017" spans="1:16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1">
        <v>347.58</v>
      </c>
      <c r="K5017" s="1">
        <v>3</v>
      </c>
      <c r="L5017" s="1">
        <v>0</v>
      </c>
      <c r="M5017" s="1">
        <v>17.379000000000001</v>
      </c>
      <c r="N5017" s="1">
        <f>Clean_Data[[#This Row],[Profit]]/Clean_Data[[#This Row],[Sales]]</f>
        <v>0.05</v>
      </c>
      <c r="O5017" s="1" t="str">
        <f>IF(Clean_Data[[#This Row],[Discount]]=0,"No Discount",
IF(Clean_Data[[#This Row],[Discount]]&lt;=0.2,"Low",
IF(Clean_Data[[#This Row],[Discount]]&lt;=0.5,"Medium","High")))</f>
        <v>No Discount</v>
      </c>
      <c r="P5017" s="1" t="str">
        <f>IF(Clean_Data[[#This Row],[Sales]]&lt;100,"Low",
IF(Clean_Data[[#This Row],[Sales]]&lt;500,"Medium","High"))</f>
        <v>Medium</v>
      </c>
    </row>
    <row r="5018" spans="1:16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1">
        <v>72.64</v>
      </c>
      <c r="K5018" s="1">
        <v>2</v>
      </c>
      <c r="L5018" s="1">
        <v>0</v>
      </c>
      <c r="M5018" s="1">
        <v>21.792000000000002</v>
      </c>
      <c r="N5018" s="1">
        <f>Clean_Data[[#This Row],[Profit]]/Clean_Data[[#This Row],[Sales]]</f>
        <v>0.30000000000000004</v>
      </c>
      <c r="O5018" s="1" t="str">
        <f>IF(Clean_Data[[#This Row],[Discount]]=0,"No Discount",
IF(Clean_Data[[#This Row],[Discount]]&lt;=0.2,"Low",
IF(Clean_Data[[#This Row],[Discount]]&lt;=0.5,"Medium","High")))</f>
        <v>No Discount</v>
      </c>
      <c r="P5018" s="1" t="str">
        <f>IF(Clean_Data[[#This Row],[Sales]]&lt;100,"Low",
IF(Clean_Data[[#This Row],[Sales]]&lt;500,"Medium","High"))</f>
        <v>Low</v>
      </c>
    </row>
    <row r="5019" spans="1:16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1">
        <v>772.47</v>
      </c>
      <c r="K5019" s="1">
        <v>3</v>
      </c>
      <c r="L5019" s="1">
        <v>0</v>
      </c>
      <c r="M5019" s="1">
        <v>146.76929999999999</v>
      </c>
      <c r="N5019" s="1">
        <f>Clean_Data[[#This Row],[Profit]]/Clean_Data[[#This Row],[Sales]]</f>
        <v>0.18999999999999997</v>
      </c>
      <c r="O5019" s="1" t="str">
        <f>IF(Clean_Data[[#This Row],[Discount]]=0,"No Discount",
IF(Clean_Data[[#This Row],[Discount]]&lt;=0.2,"Low",
IF(Clean_Data[[#This Row],[Discount]]&lt;=0.5,"Medium","High")))</f>
        <v>No Discount</v>
      </c>
      <c r="P5019" s="1" t="str">
        <f>IF(Clean_Data[[#This Row],[Sales]]&lt;100,"Low",
IF(Clean_Data[[#This Row],[Sales]]&lt;500,"Medium","High"))</f>
        <v>High</v>
      </c>
    </row>
    <row r="5020" spans="1:16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1">
        <v>39.92</v>
      </c>
      <c r="K5020" s="1">
        <v>4</v>
      </c>
      <c r="L5020" s="1">
        <v>0</v>
      </c>
      <c r="M5020" s="1">
        <v>11.1776</v>
      </c>
      <c r="N5020" s="1">
        <f>Clean_Data[[#This Row],[Profit]]/Clean_Data[[#This Row],[Sales]]</f>
        <v>0.27999999999999997</v>
      </c>
      <c r="O5020" s="1" t="str">
        <f>IF(Clean_Data[[#This Row],[Discount]]=0,"No Discount",
IF(Clean_Data[[#This Row],[Discount]]&lt;=0.2,"Low",
IF(Clean_Data[[#This Row],[Discount]]&lt;=0.5,"Medium","High")))</f>
        <v>No Discount</v>
      </c>
      <c r="P5020" s="1" t="str">
        <f>IF(Clean_Data[[#This Row],[Sales]]&lt;100,"Low",
IF(Clean_Data[[#This Row],[Sales]]&lt;500,"Medium","High"))</f>
        <v>Low</v>
      </c>
    </row>
    <row r="5021" spans="1:16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1">
        <v>33.479999999999997</v>
      </c>
      <c r="K5021" s="1">
        <v>2</v>
      </c>
      <c r="L5021" s="1">
        <v>0</v>
      </c>
      <c r="M5021" s="1">
        <v>16.405200000000001</v>
      </c>
      <c r="N5021" s="1">
        <f>Clean_Data[[#This Row],[Profit]]/Clean_Data[[#This Row],[Sales]]</f>
        <v>0.49000000000000005</v>
      </c>
      <c r="O5021" s="1" t="str">
        <f>IF(Clean_Data[[#This Row],[Discount]]=0,"No Discount",
IF(Clean_Data[[#This Row],[Discount]]&lt;=0.2,"Low",
IF(Clean_Data[[#This Row],[Discount]]&lt;=0.5,"Medium","High")))</f>
        <v>No Discount</v>
      </c>
      <c r="P5021" s="1" t="str">
        <f>IF(Clean_Data[[#This Row],[Sales]]&lt;100,"Low",
IF(Clean_Data[[#This Row],[Sales]]&lt;500,"Medium","High"))</f>
        <v>Low</v>
      </c>
    </row>
    <row r="5022" spans="1:16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1">
        <v>461.97</v>
      </c>
      <c r="K5022" s="1">
        <v>3</v>
      </c>
      <c r="L5022" s="1">
        <v>0</v>
      </c>
      <c r="M5022" s="1">
        <v>133.97130000000001</v>
      </c>
      <c r="N5022" s="1">
        <f>Clean_Data[[#This Row],[Profit]]/Clean_Data[[#This Row],[Sales]]</f>
        <v>0.29000000000000004</v>
      </c>
      <c r="O5022" s="1" t="str">
        <f>IF(Clean_Data[[#This Row],[Discount]]=0,"No Discount",
IF(Clean_Data[[#This Row],[Discount]]&lt;=0.2,"Low",
IF(Clean_Data[[#This Row],[Discount]]&lt;=0.5,"Medium","High")))</f>
        <v>No Discount</v>
      </c>
      <c r="P5022" s="1" t="str">
        <f>IF(Clean_Data[[#This Row],[Sales]]&lt;100,"Low",
IF(Clean_Data[[#This Row],[Sales]]&lt;500,"Medium","High"))</f>
        <v>Medium</v>
      </c>
    </row>
    <row r="5023" spans="1:16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1">
        <v>137.62</v>
      </c>
      <c r="K5023" s="1">
        <v>2</v>
      </c>
      <c r="L5023" s="1">
        <v>0</v>
      </c>
      <c r="M5023" s="1">
        <v>60.552799999999998</v>
      </c>
      <c r="N5023" s="1">
        <f>Clean_Data[[#This Row],[Profit]]/Clean_Data[[#This Row],[Sales]]</f>
        <v>0.43999999999999995</v>
      </c>
      <c r="O5023" s="1" t="str">
        <f>IF(Clean_Data[[#This Row],[Discount]]=0,"No Discount",
IF(Clean_Data[[#This Row],[Discount]]&lt;=0.2,"Low",
IF(Clean_Data[[#This Row],[Discount]]&lt;=0.5,"Medium","High")))</f>
        <v>No Discount</v>
      </c>
      <c r="P5023" s="1" t="str">
        <f>IF(Clean_Data[[#This Row],[Sales]]&lt;100,"Low",
IF(Clean_Data[[#This Row],[Sales]]&lt;500,"Medium","High"))</f>
        <v>Medium</v>
      </c>
    </row>
    <row r="5024" spans="1:16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1">
        <v>302.67</v>
      </c>
      <c r="K5024" s="1">
        <v>3</v>
      </c>
      <c r="L5024" s="1">
        <v>0</v>
      </c>
      <c r="M5024" s="1">
        <v>72.640799999999999</v>
      </c>
      <c r="N5024" s="1">
        <f>Clean_Data[[#This Row],[Profit]]/Clean_Data[[#This Row],[Sales]]</f>
        <v>0.24</v>
      </c>
      <c r="O5024" s="1" t="str">
        <f>IF(Clean_Data[[#This Row],[Discount]]=0,"No Discount",
IF(Clean_Data[[#This Row],[Discount]]&lt;=0.2,"Low",
IF(Clean_Data[[#This Row],[Discount]]&lt;=0.5,"Medium","High")))</f>
        <v>No Discount</v>
      </c>
      <c r="P5024" s="1" t="str">
        <f>IF(Clean_Data[[#This Row],[Sales]]&lt;100,"Low",
IF(Clean_Data[[#This Row],[Sales]]&lt;500,"Medium","High"))</f>
        <v>Medium</v>
      </c>
    </row>
    <row r="5025" spans="1:16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1">
        <v>239.976</v>
      </c>
      <c r="K5025" s="1">
        <v>3</v>
      </c>
      <c r="L5025" s="1">
        <v>0.2</v>
      </c>
      <c r="M5025" s="1">
        <v>53.994599999999998</v>
      </c>
      <c r="N5025" s="1">
        <f>Clean_Data[[#This Row],[Profit]]/Clean_Data[[#This Row],[Sales]]</f>
        <v>0.22500000000000001</v>
      </c>
      <c r="O5025" s="1" t="str">
        <f>IF(Clean_Data[[#This Row],[Discount]]=0,"No Discount",
IF(Clean_Data[[#This Row],[Discount]]&lt;=0.2,"Low",
IF(Clean_Data[[#This Row],[Discount]]&lt;=0.5,"Medium","High")))</f>
        <v>Low</v>
      </c>
      <c r="P5025" s="1" t="str">
        <f>IF(Clean_Data[[#This Row],[Sales]]&lt;100,"Low",
IF(Clean_Data[[#This Row],[Sales]]&lt;500,"Medium","High"))</f>
        <v>Medium</v>
      </c>
    </row>
    <row r="5026" spans="1:16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1">
        <v>8.34</v>
      </c>
      <c r="K5026" s="1">
        <v>3</v>
      </c>
      <c r="L5026" s="1">
        <v>0</v>
      </c>
      <c r="M5026" s="1">
        <v>2.1684000000000001</v>
      </c>
      <c r="N5026" s="1">
        <f>Clean_Data[[#This Row],[Profit]]/Clean_Data[[#This Row],[Sales]]</f>
        <v>0.26</v>
      </c>
      <c r="O5026" s="1" t="str">
        <f>IF(Clean_Data[[#This Row],[Discount]]=0,"No Discount",
IF(Clean_Data[[#This Row],[Discount]]&lt;=0.2,"Low",
IF(Clean_Data[[#This Row],[Discount]]&lt;=0.5,"Medium","High")))</f>
        <v>No Discount</v>
      </c>
      <c r="P5026" s="1" t="str">
        <f>IF(Clean_Data[[#This Row],[Sales]]&lt;100,"Low",
IF(Clean_Data[[#This Row],[Sales]]&lt;500,"Medium","High"))</f>
        <v>Low</v>
      </c>
    </row>
    <row r="5027" spans="1:16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1">
        <v>8.57</v>
      </c>
      <c r="K5027" s="1">
        <v>1</v>
      </c>
      <c r="L5027" s="1">
        <v>0</v>
      </c>
      <c r="M5027" s="1">
        <v>2.2282000000000002</v>
      </c>
      <c r="N5027" s="1">
        <f>Clean_Data[[#This Row],[Profit]]/Clean_Data[[#This Row],[Sales]]</f>
        <v>0.26</v>
      </c>
      <c r="O5027" s="1" t="str">
        <f>IF(Clean_Data[[#This Row],[Discount]]=0,"No Discount",
IF(Clean_Data[[#This Row],[Discount]]&lt;=0.2,"Low",
IF(Clean_Data[[#This Row],[Discount]]&lt;=0.5,"Medium","High")))</f>
        <v>No Discount</v>
      </c>
      <c r="P5027" s="1" t="str">
        <f>IF(Clean_Data[[#This Row],[Sales]]&lt;100,"Low",
IF(Clean_Data[[#This Row],[Sales]]&lt;500,"Medium","High"))</f>
        <v>Low</v>
      </c>
    </row>
    <row r="5028" spans="1:16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1">
        <v>119.616</v>
      </c>
      <c r="K5028" s="1">
        <v>8</v>
      </c>
      <c r="L5028" s="1">
        <v>0.2</v>
      </c>
      <c r="M5028" s="1">
        <v>40.370399999999997</v>
      </c>
      <c r="N5028" s="1">
        <f>Clean_Data[[#This Row],[Profit]]/Clean_Data[[#This Row],[Sales]]</f>
        <v>0.33749999999999997</v>
      </c>
      <c r="O5028" s="1" t="str">
        <f>IF(Clean_Data[[#This Row],[Discount]]=0,"No Discount",
IF(Clean_Data[[#This Row],[Discount]]&lt;=0.2,"Low",
IF(Clean_Data[[#This Row],[Discount]]&lt;=0.5,"Medium","High")))</f>
        <v>Low</v>
      </c>
      <c r="P5028" s="1" t="str">
        <f>IF(Clean_Data[[#This Row],[Sales]]&lt;100,"Low",
IF(Clean_Data[[#This Row],[Sales]]&lt;500,"Medium","High"))</f>
        <v>Medium</v>
      </c>
    </row>
    <row r="5029" spans="1:16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1">
        <v>212.94</v>
      </c>
      <c r="K5029" s="1">
        <v>3</v>
      </c>
      <c r="L5029" s="1">
        <v>0</v>
      </c>
      <c r="M5029" s="1">
        <v>25.552800000000001</v>
      </c>
      <c r="N5029" s="1">
        <f>Clean_Data[[#This Row],[Profit]]/Clean_Data[[#This Row],[Sales]]</f>
        <v>0.12000000000000001</v>
      </c>
      <c r="O5029" s="1" t="str">
        <f>IF(Clean_Data[[#This Row],[Discount]]=0,"No Discount",
IF(Clean_Data[[#This Row],[Discount]]&lt;=0.2,"Low",
IF(Clean_Data[[#This Row],[Discount]]&lt;=0.5,"Medium","High")))</f>
        <v>No Discount</v>
      </c>
      <c r="P5029" s="1" t="str">
        <f>IF(Clean_Data[[#This Row],[Sales]]&lt;100,"Low",
IF(Clean_Data[[#This Row],[Sales]]&lt;500,"Medium","High"))</f>
        <v>Medium</v>
      </c>
    </row>
    <row r="5030" spans="1:16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1">
        <v>26.49</v>
      </c>
      <c r="K5030" s="1">
        <v>1</v>
      </c>
      <c r="L5030" s="1">
        <v>0</v>
      </c>
      <c r="M5030" s="1">
        <v>7.4172000000000002</v>
      </c>
      <c r="N5030" s="1">
        <f>Clean_Data[[#This Row],[Profit]]/Clean_Data[[#This Row],[Sales]]</f>
        <v>0.28000000000000003</v>
      </c>
      <c r="O5030" s="1" t="str">
        <f>IF(Clean_Data[[#This Row],[Discount]]=0,"No Discount",
IF(Clean_Data[[#This Row],[Discount]]&lt;=0.2,"Low",
IF(Clean_Data[[#This Row],[Discount]]&lt;=0.5,"Medium","High")))</f>
        <v>No Discount</v>
      </c>
      <c r="P5030" s="1" t="str">
        <f>IF(Clean_Data[[#This Row],[Sales]]&lt;100,"Low",
IF(Clean_Data[[#This Row],[Sales]]&lt;500,"Medium","High"))</f>
        <v>Low</v>
      </c>
    </row>
    <row r="5031" spans="1:16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1">
        <v>687.4</v>
      </c>
      <c r="K5031" s="1">
        <v>5</v>
      </c>
      <c r="L5031" s="1">
        <v>0</v>
      </c>
      <c r="M5031" s="1">
        <v>48.118000000000002</v>
      </c>
      <c r="N5031" s="1">
        <f>Clean_Data[[#This Row],[Profit]]/Clean_Data[[#This Row],[Sales]]</f>
        <v>7.0000000000000007E-2</v>
      </c>
      <c r="O5031" s="1" t="str">
        <f>IF(Clean_Data[[#This Row],[Discount]]=0,"No Discount",
IF(Clean_Data[[#This Row],[Discount]]&lt;=0.2,"Low",
IF(Clean_Data[[#This Row],[Discount]]&lt;=0.5,"Medium","High")))</f>
        <v>No Discount</v>
      </c>
      <c r="P5031" s="1" t="str">
        <f>IF(Clean_Data[[#This Row],[Sales]]&lt;100,"Low",
IF(Clean_Data[[#This Row],[Sales]]&lt;500,"Medium","High"))</f>
        <v>High</v>
      </c>
    </row>
    <row r="5032" spans="1:16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1">
        <v>653.54999999999995</v>
      </c>
      <c r="K5032" s="1">
        <v>3</v>
      </c>
      <c r="L5032" s="1">
        <v>0</v>
      </c>
      <c r="M5032" s="1">
        <v>111.1035</v>
      </c>
      <c r="N5032" s="1">
        <f>Clean_Data[[#This Row],[Profit]]/Clean_Data[[#This Row],[Sales]]</f>
        <v>0.17</v>
      </c>
      <c r="O5032" s="1" t="str">
        <f>IF(Clean_Data[[#This Row],[Discount]]=0,"No Discount",
IF(Clean_Data[[#This Row],[Discount]]&lt;=0.2,"Low",
IF(Clean_Data[[#This Row],[Discount]]&lt;=0.5,"Medium","High")))</f>
        <v>No Discount</v>
      </c>
      <c r="P5032" s="1" t="str">
        <f>IF(Clean_Data[[#This Row],[Sales]]&lt;100,"Low",
IF(Clean_Data[[#This Row],[Sales]]&lt;500,"Medium","High"))</f>
        <v>High</v>
      </c>
    </row>
    <row r="5033" spans="1:16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1">
        <v>33.9</v>
      </c>
      <c r="K5033" s="1">
        <v>2</v>
      </c>
      <c r="L5033" s="1">
        <v>0</v>
      </c>
      <c r="M5033" s="1">
        <v>2.0339999999999998</v>
      </c>
      <c r="N5033" s="1">
        <f>Clean_Data[[#This Row],[Profit]]/Clean_Data[[#This Row],[Sales]]</f>
        <v>0.06</v>
      </c>
      <c r="O5033" s="1" t="str">
        <f>IF(Clean_Data[[#This Row],[Discount]]=0,"No Discount",
IF(Clean_Data[[#This Row],[Discount]]&lt;=0.2,"Low",
IF(Clean_Data[[#This Row],[Discount]]&lt;=0.5,"Medium","High")))</f>
        <v>No Discount</v>
      </c>
      <c r="P5033" s="1" t="str">
        <f>IF(Clean_Data[[#This Row],[Sales]]&lt;100,"Low",
IF(Clean_Data[[#This Row],[Sales]]&lt;500,"Medium","High"))</f>
        <v>Low</v>
      </c>
    </row>
    <row r="5034" spans="1:16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1">
        <v>239.96</v>
      </c>
      <c r="K5034" s="1">
        <v>5</v>
      </c>
      <c r="L5034" s="1">
        <v>0.2</v>
      </c>
      <c r="M5034" s="1">
        <v>83.986000000000004</v>
      </c>
      <c r="N5034" s="1">
        <f>Clean_Data[[#This Row],[Profit]]/Clean_Data[[#This Row],[Sales]]</f>
        <v>0.35000000000000003</v>
      </c>
      <c r="O5034" s="1" t="str">
        <f>IF(Clean_Data[[#This Row],[Discount]]=0,"No Discount",
IF(Clean_Data[[#This Row],[Discount]]&lt;=0.2,"Low",
IF(Clean_Data[[#This Row],[Discount]]&lt;=0.5,"Medium","High")))</f>
        <v>Low</v>
      </c>
      <c r="P5034" s="1" t="str">
        <f>IF(Clean_Data[[#This Row],[Sales]]&lt;100,"Low",
IF(Clean_Data[[#This Row],[Sales]]&lt;500,"Medium","High"))</f>
        <v>Medium</v>
      </c>
    </row>
    <row r="5035" spans="1:16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1">
        <v>199.83600000000001</v>
      </c>
      <c r="K5035" s="1">
        <v>4</v>
      </c>
      <c r="L5035" s="1">
        <v>0.3</v>
      </c>
      <c r="M5035" s="1">
        <v>-37.112400000000001</v>
      </c>
      <c r="N5035" s="1">
        <f>Clean_Data[[#This Row],[Profit]]/Clean_Data[[#This Row],[Sales]]</f>
        <v>-0.18571428571428572</v>
      </c>
      <c r="O5035" s="1" t="str">
        <f>IF(Clean_Data[[#This Row],[Discount]]=0,"No Discount",
IF(Clean_Data[[#This Row],[Discount]]&lt;=0.2,"Low",
IF(Clean_Data[[#This Row],[Discount]]&lt;=0.5,"Medium","High")))</f>
        <v>Medium</v>
      </c>
      <c r="P5035" s="1" t="str">
        <f>IF(Clean_Data[[#This Row],[Sales]]&lt;100,"Low",
IF(Clean_Data[[#This Row],[Sales]]&lt;500,"Medium","High"))</f>
        <v>Medium</v>
      </c>
    </row>
    <row r="5036" spans="1:16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1">
        <v>716</v>
      </c>
      <c r="K5036" s="1">
        <v>2</v>
      </c>
      <c r="L5036" s="1">
        <v>0</v>
      </c>
      <c r="M5036" s="1">
        <v>193.32</v>
      </c>
      <c r="N5036" s="1">
        <f>Clean_Data[[#This Row],[Profit]]/Clean_Data[[#This Row],[Sales]]</f>
        <v>0.27</v>
      </c>
      <c r="O5036" s="1" t="str">
        <f>IF(Clean_Data[[#This Row],[Discount]]=0,"No Discount",
IF(Clean_Data[[#This Row],[Discount]]&lt;=0.2,"Low",
IF(Clean_Data[[#This Row],[Discount]]&lt;=0.5,"Medium","High")))</f>
        <v>No Discount</v>
      </c>
      <c r="P5036" s="1" t="str">
        <f>IF(Clean_Data[[#This Row],[Sales]]&lt;100,"Low",
IF(Clean_Data[[#This Row],[Sales]]&lt;500,"Medium","High"))</f>
        <v>High</v>
      </c>
    </row>
    <row r="5037" spans="1:16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1">
        <v>221.06</v>
      </c>
      <c r="K5037" s="1">
        <v>7</v>
      </c>
      <c r="L5037" s="1">
        <v>0</v>
      </c>
      <c r="M5037" s="1">
        <v>103.8982</v>
      </c>
      <c r="N5037" s="1">
        <f>Clean_Data[[#This Row],[Profit]]/Clean_Data[[#This Row],[Sales]]</f>
        <v>0.47000000000000003</v>
      </c>
      <c r="O5037" s="1" t="str">
        <f>IF(Clean_Data[[#This Row],[Discount]]=0,"No Discount",
IF(Clean_Data[[#This Row],[Discount]]&lt;=0.2,"Low",
IF(Clean_Data[[#This Row],[Discount]]&lt;=0.5,"Medium","High")))</f>
        <v>No Discount</v>
      </c>
      <c r="P5037" s="1" t="str">
        <f>IF(Clean_Data[[#This Row],[Sales]]&lt;100,"Low",
IF(Clean_Data[[#This Row],[Sales]]&lt;500,"Medium","High"))</f>
        <v>Medium</v>
      </c>
    </row>
    <row r="5038" spans="1:16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1">
        <v>67.709999999999994</v>
      </c>
      <c r="K5038" s="1">
        <v>3</v>
      </c>
      <c r="L5038" s="1">
        <v>0</v>
      </c>
      <c r="M5038" s="1">
        <v>32.500799999999998</v>
      </c>
      <c r="N5038" s="1">
        <f>Clean_Data[[#This Row],[Profit]]/Clean_Data[[#This Row],[Sales]]</f>
        <v>0.48000000000000004</v>
      </c>
      <c r="O5038" s="1" t="str">
        <f>IF(Clean_Data[[#This Row],[Discount]]=0,"No Discount",
IF(Clean_Data[[#This Row],[Discount]]&lt;=0.2,"Low",
IF(Clean_Data[[#This Row],[Discount]]&lt;=0.5,"Medium","High")))</f>
        <v>No Discount</v>
      </c>
      <c r="P5038" s="1" t="str">
        <f>IF(Clean_Data[[#This Row],[Sales]]&lt;100,"Low",
IF(Clean_Data[[#This Row],[Sales]]&lt;500,"Medium","High"))</f>
        <v>Low</v>
      </c>
    </row>
    <row r="5039" spans="1:16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1">
        <v>129.91999999999999</v>
      </c>
      <c r="K5039" s="1">
        <v>4</v>
      </c>
      <c r="L5039" s="1">
        <v>0</v>
      </c>
      <c r="M5039" s="1">
        <v>38.975999999999999</v>
      </c>
      <c r="N5039" s="1">
        <f>Clean_Data[[#This Row],[Profit]]/Clean_Data[[#This Row],[Sales]]</f>
        <v>0.30000000000000004</v>
      </c>
      <c r="O5039" s="1" t="str">
        <f>IF(Clean_Data[[#This Row],[Discount]]=0,"No Discount",
IF(Clean_Data[[#This Row],[Discount]]&lt;=0.2,"Low",
IF(Clean_Data[[#This Row],[Discount]]&lt;=0.5,"Medium","High")))</f>
        <v>No Discount</v>
      </c>
      <c r="P5039" s="1" t="str">
        <f>IF(Clean_Data[[#This Row],[Sales]]&lt;100,"Low",
IF(Clean_Data[[#This Row],[Sales]]&lt;500,"Medium","High"))</f>
        <v>Medium</v>
      </c>
    </row>
    <row r="5040" spans="1:16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1">
        <v>467.46</v>
      </c>
      <c r="K5040" s="1">
        <v>9</v>
      </c>
      <c r="L5040" s="1">
        <v>0</v>
      </c>
      <c r="M5040" s="1">
        <v>191.65860000000001</v>
      </c>
      <c r="N5040" s="1">
        <f>Clean_Data[[#This Row],[Profit]]/Clean_Data[[#This Row],[Sales]]</f>
        <v>0.41000000000000003</v>
      </c>
      <c r="O5040" s="1" t="str">
        <f>IF(Clean_Data[[#This Row],[Discount]]=0,"No Discount",
IF(Clean_Data[[#This Row],[Discount]]&lt;=0.2,"Low",
IF(Clean_Data[[#This Row],[Discount]]&lt;=0.5,"Medium","High")))</f>
        <v>No Discount</v>
      </c>
      <c r="P5040" s="1" t="str">
        <f>IF(Clean_Data[[#This Row],[Sales]]&lt;100,"Low",
IF(Clean_Data[[#This Row],[Sales]]&lt;500,"Medium","High"))</f>
        <v>Medium</v>
      </c>
    </row>
    <row r="5041" spans="1:16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1">
        <v>61.4</v>
      </c>
      <c r="K5041" s="1">
        <v>5</v>
      </c>
      <c r="L5041" s="1">
        <v>0</v>
      </c>
      <c r="M5041" s="1">
        <v>28.858000000000001</v>
      </c>
      <c r="N5041" s="1">
        <f>Clean_Data[[#This Row],[Profit]]/Clean_Data[[#This Row],[Sales]]</f>
        <v>0.47000000000000003</v>
      </c>
      <c r="O5041" s="1" t="str">
        <f>IF(Clean_Data[[#This Row],[Discount]]=0,"No Discount",
IF(Clean_Data[[#This Row],[Discount]]&lt;=0.2,"Low",
IF(Clean_Data[[#This Row],[Discount]]&lt;=0.5,"Medium","High")))</f>
        <v>No Discount</v>
      </c>
      <c r="P5041" s="1" t="str">
        <f>IF(Clean_Data[[#This Row],[Sales]]&lt;100,"Low",
IF(Clean_Data[[#This Row],[Sales]]&lt;500,"Medium","High"))</f>
        <v>Low</v>
      </c>
    </row>
    <row r="5042" spans="1:16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1">
        <v>720.76</v>
      </c>
      <c r="K5042" s="1">
        <v>4</v>
      </c>
      <c r="L5042" s="1">
        <v>0</v>
      </c>
      <c r="M5042" s="1">
        <v>187.39760000000001</v>
      </c>
      <c r="N5042" s="1">
        <f>Clean_Data[[#This Row],[Profit]]/Clean_Data[[#This Row],[Sales]]</f>
        <v>0.26</v>
      </c>
      <c r="O5042" s="1" t="str">
        <f>IF(Clean_Data[[#This Row],[Discount]]=0,"No Discount",
IF(Clean_Data[[#This Row],[Discount]]&lt;=0.2,"Low",
IF(Clean_Data[[#This Row],[Discount]]&lt;=0.5,"Medium","High")))</f>
        <v>No Discount</v>
      </c>
      <c r="P5042" s="1" t="str">
        <f>IF(Clean_Data[[#This Row],[Sales]]&lt;100,"Low",
IF(Clean_Data[[#This Row],[Sales]]&lt;500,"Medium","High"))</f>
        <v>High</v>
      </c>
    </row>
    <row r="5043" spans="1:16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1">
        <v>5.1840000000000002</v>
      </c>
      <c r="K5043" s="1">
        <v>3</v>
      </c>
      <c r="L5043" s="1">
        <v>0.2</v>
      </c>
      <c r="M5043" s="1">
        <v>1.8144</v>
      </c>
      <c r="N5043" s="1">
        <f>Clean_Data[[#This Row],[Profit]]/Clean_Data[[#This Row],[Sales]]</f>
        <v>0.35</v>
      </c>
      <c r="O5043" s="1" t="str">
        <f>IF(Clean_Data[[#This Row],[Discount]]=0,"No Discount",
IF(Clean_Data[[#This Row],[Discount]]&lt;=0.2,"Low",
IF(Clean_Data[[#This Row],[Discount]]&lt;=0.5,"Medium","High")))</f>
        <v>Low</v>
      </c>
      <c r="P5043" s="1" t="str">
        <f>IF(Clean_Data[[#This Row],[Sales]]&lt;100,"Low",
IF(Clean_Data[[#This Row],[Sales]]&lt;500,"Medium","High"))</f>
        <v>Low</v>
      </c>
    </row>
    <row r="5044" spans="1:16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1">
        <v>14.7</v>
      </c>
      <c r="K5044" s="1">
        <v>5</v>
      </c>
      <c r="L5044" s="1">
        <v>0</v>
      </c>
      <c r="M5044" s="1">
        <v>3.9689999999999999</v>
      </c>
      <c r="N5044" s="1">
        <f>Clean_Data[[#This Row],[Profit]]/Clean_Data[[#This Row],[Sales]]</f>
        <v>0.27</v>
      </c>
      <c r="O5044" s="1" t="str">
        <f>IF(Clean_Data[[#This Row],[Discount]]=0,"No Discount",
IF(Clean_Data[[#This Row],[Discount]]&lt;=0.2,"Low",
IF(Clean_Data[[#This Row],[Discount]]&lt;=0.5,"Medium","High")))</f>
        <v>No Discount</v>
      </c>
      <c r="P5044" s="1" t="str">
        <f>IF(Clean_Data[[#This Row],[Sales]]&lt;100,"Low",
IF(Clean_Data[[#This Row],[Sales]]&lt;500,"Medium","High"))</f>
        <v>Low</v>
      </c>
    </row>
    <row r="5045" spans="1:16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1">
        <v>8.1340000000000003</v>
      </c>
      <c r="K5045" s="1">
        <v>7</v>
      </c>
      <c r="L5045" s="1">
        <v>0.8</v>
      </c>
      <c r="M5045" s="1">
        <v>-13.8278</v>
      </c>
      <c r="N5045" s="1">
        <f>Clean_Data[[#This Row],[Profit]]/Clean_Data[[#This Row],[Sales]]</f>
        <v>-1.7</v>
      </c>
      <c r="O5045" s="1" t="str">
        <f>IF(Clean_Data[[#This Row],[Discount]]=0,"No Discount",
IF(Clean_Data[[#This Row],[Discount]]&lt;=0.2,"Low",
IF(Clean_Data[[#This Row],[Discount]]&lt;=0.5,"Medium","High")))</f>
        <v>High</v>
      </c>
      <c r="P5045" s="1" t="str">
        <f>IF(Clean_Data[[#This Row],[Sales]]&lt;100,"Low",
IF(Clean_Data[[#This Row],[Sales]]&lt;500,"Medium","High"))</f>
        <v>Low</v>
      </c>
    </row>
    <row r="5046" spans="1:16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1">
        <v>79.983999999999995</v>
      </c>
      <c r="K5046" s="1">
        <v>2</v>
      </c>
      <c r="L5046" s="1">
        <v>0.2</v>
      </c>
      <c r="M5046" s="1">
        <v>13.997199999999999</v>
      </c>
      <c r="N5046" s="1">
        <f>Clean_Data[[#This Row],[Profit]]/Clean_Data[[#This Row],[Sales]]</f>
        <v>0.17500000000000002</v>
      </c>
      <c r="O5046" s="1" t="str">
        <f>IF(Clean_Data[[#This Row],[Discount]]=0,"No Discount",
IF(Clean_Data[[#This Row],[Discount]]&lt;=0.2,"Low",
IF(Clean_Data[[#This Row],[Discount]]&lt;=0.5,"Medium","High")))</f>
        <v>Low</v>
      </c>
      <c r="P5046" s="1" t="str">
        <f>IF(Clean_Data[[#This Row],[Sales]]&lt;100,"Low",
IF(Clean_Data[[#This Row],[Sales]]&lt;500,"Medium","High"))</f>
        <v>Low</v>
      </c>
    </row>
    <row r="5047" spans="1:16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1">
        <v>18.54</v>
      </c>
      <c r="K5047" s="1">
        <v>2</v>
      </c>
      <c r="L5047" s="1">
        <v>0</v>
      </c>
      <c r="M5047" s="1">
        <v>8.7138000000000009</v>
      </c>
      <c r="N5047" s="1">
        <f>Clean_Data[[#This Row],[Profit]]/Clean_Data[[#This Row],[Sales]]</f>
        <v>0.47000000000000008</v>
      </c>
      <c r="O5047" s="1" t="str">
        <f>IF(Clean_Data[[#This Row],[Discount]]=0,"No Discount",
IF(Clean_Data[[#This Row],[Discount]]&lt;=0.2,"Low",
IF(Clean_Data[[#This Row],[Discount]]&lt;=0.5,"Medium","High")))</f>
        <v>No Discount</v>
      </c>
      <c r="P5047" s="1" t="str">
        <f>IF(Clean_Data[[#This Row],[Sales]]&lt;100,"Low",
IF(Clean_Data[[#This Row],[Sales]]&lt;500,"Medium","High"))</f>
        <v>Low</v>
      </c>
    </row>
    <row r="5048" spans="1:16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1">
        <v>24.4</v>
      </c>
      <c r="K5048" s="1">
        <v>2</v>
      </c>
      <c r="L5048" s="1">
        <v>0.2</v>
      </c>
      <c r="M5048" s="1">
        <v>7.93</v>
      </c>
      <c r="N5048" s="1">
        <f>Clean_Data[[#This Row],[Profit]]/Clean_Data[[#This Row],[Sales]]</f>
        <v>0.32500000000000001</v>
      </c>
      <c r="O5048" s="1" t="str">
        <f>IF(Clean_Data[[#This Row],[Discount]]=0,"No Discount",
IF(Clean_Data[[#This Row],[Discount]]&lt;=0.2,"Low",
IF(Clean_Data[[#This Row],[Discount]]&lt;=0.5,"Medium","High")))</f>
        <v>Low</v>
      </c>
      <c r="P5048" s="1" t="str">
        <f>IF(Clean_Data[[#This Row],[Sales]]&lt;100,"Low",
IF(Clean_Data[[#This Row],[Sales]]&lt;500,"Medium","High"))</f>
        <v>Low</v>
      </c>
    </row>
    <row r="5049" spans="1:16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1">
        <v>195.64</v>
      </c>
      <c r="K5049" s="1">
        <v>4</v>
      </c>
      <c r="L5049" s="1">
        <v>0</v>
      </c>
      <c r="M5049" s="1">
        <v>91.950800000000001</v>
      </c>
      <c r="N5049" s="1">
        <f>Clean_Data[[#This Row],[Profit]]/Clean_Data[[#This Row],[Sales]]</f>
        <v>0.47000000000000003</v>
      </c>
      <c r="O5049" s="1" t="str">
        <f>IF(Clean_Data[[#This Row],[Discount]]=0,"No Discount",
IF(Clean_Data[[#This Row],[Discount]]&lt;=0.2,"Low",
IF(Clean_Data[[#This Row],[Discount]]&lt;=0.5,"Medium","High")))</f>
        <v>No Discount</v>
      </c>
      <c r="P5049" s="1" t="str">
        <f>IF(Clean_Data[[#This Row],[Sales]]&lt;100,"Low",
IF(Clean_Data[[#This Row],[Sales]]&lt;500,"Medium","High"))</f>
        <v>Medium</v>
      </c>
    </row>
    <row r="5050" spans="1:16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1">
        <v>398.4</v>
      </c>
      <c r="K5050" s="1">
        <v>5</v>
      </c>
      <c r="L5050" s="1">
        <v>0.2</v>
      </c>
      <c r="M5050" s="1">
        <v>84.66</v>
      </c>
      <c r="N5050" s="1">
        <f>Clean_Data[[#This Row],[Profit]]/Clean_Data[[#This Row],[Sales]]</f>
        <v>0.21249999999999999</v>
      </c>
      <c r="O5050" s="1" t="str">
        <f>IF(Clean_Data[[#This Row],[Discount]]=0,"No Discount",
IF(Clean_Data[[#This Row],[Discount]]&lt;=0.2,"Low",
IF(Clean_Data[[#This Row],[Discount]]&lt;=0.5,"Medium","High")))</f>
        <v>Low</v>
      </c>
      <c r="P5050" s="1" t="str">
        <f>IF(Clean_Data[[#This Row],[Sales]]&lt;100,"Low",
IF(Clean_Data[[#This Row],[Sales]]&lt;500,"Medium","High"))</f>
        <v>Medium</v>
      </c>
    </row>
    <row r="5051" spans="1:16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1">
        <v>7.056</v>
      </c>
      <c r="K5051" s="1">
        <v>3</v>
      </c>
      <c r="L5051" s="1">
        <v>0.2</v>
      </c>
      <c r="M5051" s="1">
        <v>0.79379999999999995</v>
      </c>
      <c r="N5051" s="1">
        <f>Clean_Data[[#This Row],[Profit]]/Clean_Data[[#This Row],[Sales]]</f>
        <v>0.11249999999999999</v>
      </c>
      <c r="O5051" s="1" t="str">
        <f>IF(Clean_Data[[#This Row],[Discount]]=0,"No Discount",
IF(Clean_Data[[#This Row],[Discount]]&lt;=0.2,"Low",
IF(Clean_Data[[#This Row],[Discount]]&lt;=0.5,"Medium","High")))</f>
        <v>Low</v>
      </c>
      <c r="P5051" s="1" t="str">
        <f>IF(Clean_Data[[#This Row],[Sales]]&lt;100,"Low",
IF(Clean_Data[[#This Row],[Sales]]&lt;500,"Medium","High"))</f>
        <v>Low</v>
      </c>
    </row>
    <row r="5052" spans="1:16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1">
        <v>1352.3976</v>
      </c>
      <c r="K5052" s="1">
        <v>9</v>
      </c>
      <c r="L5052" s="1">
        <v>0.32</v>
      </c>
      <c r="M5052" s="1">
        <v>-437.54039999999998</v>
      </c>
      <c r="N5052" s="1">
        <f>Clean_Data[[#This Row],[Profit]]/Clean_Data[[#This Row],[Sales]]</f>
        <v>-0.32352941176470584</v>
      </c>
      <c r="O5052" s="1" t="str">
        <f>IF(Clean_Data[[#This Row],[Discount]]=0,"No Discount",
IF(Clean_Data[[#This Row],[Discount]]&lt;=0.2,"Low",
IF(Clean_Data[[#This Row],[Discount]]&lt;=0.5,"Medium","High")))</f>
        <v>Medium</v>
      </c>
      <c r="P5052" s="1" t="str">
        <f>IF(Clean_Data[[#This Row],[Sales]]&lt;100,"Low",
IF(Clean_Data[[#This Row],[Sales]]&lt;500,"Medium","High"))</f>
        <v>High</v>
      </c>
    </row>
    <row r="5053" spans="1:16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1">
        <v>26.4</v>
      </c>
      <c r="K5053" s="1">
        <v>5</v>
      </c>
      <c r="L5053" s="1">
        <v>0</v>
      </c>
      <c r="M5053" s="1">
        <v>11.88</v>
      </c>
      <c r="N5053" s="1">
        <f>Clean_Data[[#This Row],[Profit]]/Clean_Data[[#This Row],[Sales]]</f>
        <v>0.45000000000000007</v>
      </c>
      <c r="O5053" s="1" t="str">
        <f>IF(Clean_Data[[#This Row],[Discount]]=0,"No Discount",
IF(Clean_Data[[#This Row],[Discount]]&lt;=0.2,"Low",
IF(Clean_Data[[#This Row],[Discount]]&lt;=0.5,"Medium","High")))</f>
        <v>No Discount</v>
      </c>
      <c r="P5053" s="1" t="str">
        <f>IF(Clean_Data[[#This Row],[Sales]]&lt;100,"Low",
IF(Clean_Data[[#This Row],[Sales]]&lt;500,"Medium","High"))</f>
        <v>Low</v>
      </c>
    </row>
    <row r="5054" spans="1:16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1">
        <v>41.88</v>
      </c>
      <c r="K5054" s="1">
        <v>6</v>
      </c>
      <c r="L5054" s="1">
        <v>0</v>
      </c>
      <c r="M5054" s="1">
        <v>0.83760000000000001</v>
      </c>
      <c r="N5054" s="1">
        <f>Clean_Data[[#This Row],[Profit]]/Clean_Data[[#This Row],[Sales]]</f>
        <v>0.02</v>
      </c>
      <c r="O5054" s="1" t="str">
        <f>IF(Clean_Data[[#This Row],[Discount]]=0,"No Discount",
IF(Clean_Data[[#This Row],[Discount]]&lt;=0.2,"Low",
IF(Clean_Data[[#This Row],[Discount]]&lt;=0.5,"Medium","High")))</f>
        <v>No Discount</v>
      </c>
      <c r="P5054" s="1" t="str">
        <f>IF(Clean_Data[[#This Row],[Sales]]&lt;100,"Low",
IF(Clean_Data[[#This Row],[Sales]]&lt;500,"Medium","High"))</f>
        <v>Low</v>
      </c>
    </row>
    <row r="5055" spans="1:16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1">
        <v>99.846000000000004</v>
      </c>
      <c r="K5055" s="1">
        <v>9</v>
      </c>
      <c r="L5055" s="1">
        <v>0.7</v>
      </c>
      <c r="M5055" s="1">
        <v>-83.204999999999998</v>
      </c>
      <c r="N5055" s="1">
        <f>Clean_Data[[#This Row],[Profit]]/Clean_Data[[#This Row],[Sales]]</f>
        <v>-0.83333333333333326</v>
      </c>
      <c r="O5055" s="1" t="str">
        <f>IF(Clean_Data[[#This Row],[Discount]]=0,"No Discount",
IF(Clean_Data[[#This Row],[Discount]]&lt;=0.2,"Low",
IF(Clean_Data[[#This Row],[Discount]]&lt;=0.5,"Medium","High")))</f>
        <v>High</v>
      </c>
      <c r="P5055" s="1" t="str">
        <f>IF(Clean_Data[[#This Row],[Sales]]&lt;100,"Low",
IF(Clean_Data[[#This Row],[Sales]]&lt;500,"Medium","High"))</f>
        <v>Low</v>
      </c>
    </row>
    <row r="5056" spans="1:16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1">
        <v>699.98</v>
      </c>
      <c r="K5056" s="1">
        <v>2</v>
      </c>
      <c r="L5056" s="1">
        <v>0</v>
      </c>
      <c r="M5056" s="1">
        <v>195.99440000000001</v>
      </c>
      <c r="N5056" s="1">
        <f>Clean_Data[[#This Row],[Profit]]/Clean_Data[[#This Row],[Sales]]</f>
        <v>0.28000000000000003</v>
      </c>
      <c r="O5056" s="1" t="str">
        <f>IF(Clean_Data[[#This Row],[Discount]]=0,"No Discount",
IF(Clean_Data[[#This Row],[Discount]]&lt;=0.2,"Low",
IF(Clean_Data[[#This Row],[Discount]]&lt;=0.5,"Medium","High")))</f>
        <v>No Discount</v>
      </c>
      <c r="P5056" s="1" t="str">
        <f>IF(Clean_Data[[#This Row],[Sales]]&lt;100,"Low",
IF(Clean_Data[[#This Row],[Sales]]&lt;500,"Medium","High"))</f>
        <v>High</v>
      </c>
    </row>
    <row r="5057" spans="1:16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1">
        <v>584.82000000000005</v>
      </c>
      <c r="K5057" s="1">
        <v>9</v>
      </c>
      <c r="L5057" s="1">
        <v>0</v>
      </c>
      <c r="M5057" s="1">
        <v>70.178399999999996</v>
      </c>
      <c r="N5057" s="1">
        <f>Clean_Data[[#This Row],[Profit]]/Clean_Data[[#This Row],[Sales]]</f>
        <v>0.11999999999999998</v>
      </c>
      <c r="O5057" s="1" t="str">
        <f>IF(Clean_Data[[#This Row],[Discount]]=0,"No Discount",
IF(Clean_Data[[#This Row],[Discount]]&lt;=0.2,"Low",
IF(Clean_Data[[#This Row],[Discount]]&lt;=0.5,"Medium","High")))</f>
        <v>No Discount</v>
      </c>
      <c r="P5057" s="1" t="str">
        <f>IF(Clean_Data[[#This Row],[Sales]]&lt;100,"Low",
IF(Clean_Data[[#This Row],[Sales]]&lt;500,"Medium","High"))</f>
        <v>High</v>
      </c>
    </row>
    <row r="5058" spans="1:16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1">
        <v>43.98</v>
      </c>
      <c r="K5058" s="1">
        <v>2</v>
      </c>
      <c r="L5058" s="1">
        <v>0</v>
      </c>
      <c r="M5058" s="1">
        <v>21.99</v>
      </c>
      <c r="N5058" s="1">
        <f>Clean_Data[[#This Row],[Profit]]/Clean_Data[[#This Row],[Sales]]</f>
        <v>0.5</v>
      </c>
      <c r="O5058" s="1" t="str">
        <f>IF(Clean_Data[[#This Row],[Discount]]=0,"No Discount",
IF(Clean_Data[[#This Row],[Discount]]&lt;=0.2,"Low",
IF(Clean_Data[[#This Row],[Discount]]&lt;=0.5,"Medium","High")))</f>
        <v>No Discount</v>
      </c>
      <c r="P5058" s="1" t="str">
        <f>IF(Clean_Data[[#This Row],[Sales]]&lt;100,"Low",
IF(Clean_Data[[#This Row],[Sales]]&lt;500,"Medium","High"))</f>
        <v>Low</v>
      </c>
    </row>
    <row r="5059" spans="1:16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1">
        <v>377.97</v>
      </c>
      <c r="K5059" s="1">
        <v>3</v>
      </c>
      <c r="L5059" s="1">
        <v>0</v>
      </c>
      <c r="M5059" s="1">
        <v>105.83159999999999</v>
      </c>
      <c r="N5059" s="1">
        <f>Clean_Data[[#This Row],[Profit]]/Clean_Data[[#This Row],[Sales]]</f>
        <v>0.27999999999999997</v>
      </c>
      <c r="O5059" s="1" t="str">
        <f>IF(Clean_Data[[#This Row],[Discount]]=0,"No Discount",
IF(Clean_Data[[#This Row],[Discount]]&lt;=0.2,"Low",
IF(Clean_Data[[#This Row],[Discount]]&lt;=0.5,"Medium","High")))</f>
        <v>No Discount</v>
      </c>
      <c r="P5059" s="1" t="str">
        <f>IF(Clean_Data[[#This Row],[Sales]]&lt;100,"Low",
IF(Clean_Data[[#This Row],[Sales]]&lt;500,"Medium","High"))</f>
        <v>Medium</v>
      </c>
    </row>
    <row r="5060" spans="1:16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1">
        <v>123.96</v>
      </c>
      <c r="K5060" s="1">
        <v>3</v>
      </c>
      <c r="L5060" s="1">
        <v>0</v>
      </c>
      <c r="M5060" s="1">
        <v>11.1564</v>
      </c>
      <c r="N5060" s="1">
        <f>Clean_Data[[#This Row],[Profit]]/Clean_Data[[#This Row],[Sales]]</f>
        <v>0.09</v>
      </c>
      <c r="O5060" s="1" t="str">
        <f>IF(Clean_Data[[#This Row],[Discount]]=0,"No Discount",
IF(Clean_Data[[#This Row],[Discount]]&lt;=0.2,"Low",
IF(Clean_Data[[#This Row],[Discount]]&lt;=0.5,"Medium","High")))</f>
        <v>No Discount</v>
      </c>
      <c r="P5060" s="1" t="str">
        <f>IF(Clean_Data[[#This Row],[Sales]]&lt;100,"Low",
IF(Clean_Data[[#This Row],[Sales]]&lt;500,"Medium","High"))</f>
        <v>Medium</v>
      </c>
    </row>
    <row r="5061" spans="1:16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1">
        <v>391.98</v>
      </c>
      <c r="K5061" s="1">
        <v>2</v>
      </c>
      <c r="L5061" s="1">
        <v>0</v>
      </c>
      <c r="M5061" s="1">
        <v>113.6742</v>
      </c>
      <c r="N5061" s="1">
        <f>Clean_Data[[#This Row],[Profit]]/Clean_Data[[#This Row],[Sales]]</f>
        <v>0.28999999999999998</v>
      </c>
      <c r="O5061" s="1" t="str">
        <f>IF(Clean_Data[[#This Row],[Discount]]=0,"No Discount",
IF(Clean_Data[[#This Row],[Discount]]&lt;=0.2,"Low",
IF(Clean_Data[[#This Row],[Discount]]&lt;=0.5,"Medium","High")))</f>
        <v>No Discount</v>
      </c>
      <c r="P5061" s="1" t="str">
        <f>IF(Clean_Data[[#This Row],[Sales]]&lt;100,"Low",
IF(Clean_Data[[#This Row],[Sales]]&lt;500,"Medium","High"))</f>
        <v>Medium</v>
      </c>
    </row>
    <row r="5062" spans="1:16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1">
        <v>383.976</v>
      </c>
      <c r="K5062" s="1">
        <v>3</v>
      </c>
      <c r="L5062" s="1">
        <v>0.2</v>
      </c>
      <c r="M5062" s="1">
        <v>81.594899999999996</v>
      </c>
      <c r="N5062" s="1">
        <f>Clean_Data[[#This Row],[Profit]]/Clean_Data[[#This Row],[Sales]]</f>
        <v>0.21249999999999999</v>
      </c>
      <c r="O5062" s="1" t="str">
        <f>IF(Clean_Data[[#This Row],[Discount]]=0,"No Discount",
IF(Clean_Data[[#This Row],[Discount]]&lt;=0.2,"Low",
IF(Clean_Data[[#This Row],[Discount]]&lt;=0.5,"Medium","High")))</f>
        <v>Low</v>
      </c>
      <c r="P5062" s="1" t="str">
        <f>IF(Clean_Data[[#This Row],[Sales]]&lt;100,"Low",
IF(Clean_Data[[#This Row],[Sales]]&lt;500,"Medium","High"))</f>
        <v>Medium</v>
      </c>
    </row>
    <row r="5063" spans="1:16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1">
        <v>1781.682</v>
      </c>
      <c r="K5063" s="1">
        <v>7</v>
      </c>
      <c r="L5063" s="1">
        <v>0.4</v>
      </c>
      <c r="M5063" s="1">
        <v>-653.28340000000003</v>
      </c>
      <c r="N5063" s="1">
        <f>Clean_Data[[#This Row],[Profit]]/Clean_Data[[#This Row],[Sales]]</f>
        <v>-0.3666666666666667</v>
      </c>
      <c r="O5063" s="1" t="str">
        <f>IF(Clean_Data[[#This Row],[Discount]]=0,"No Discount",
IF(Clean_Data[[#This Row],[Discount]]&lt;=0.2,"Low",
IF(Clean_Data[[#This Row],[Discount]]&lt;=0.5,"Medium","High")))</f>
        <v>Medium</v>
      </c>
      <c r="P5063" s="1" t="str">
        <f>IF(Clean_Data[[#This Row],[Sales]]&lt;100,"Low",
IF(Clean_Data[[#This Row],[Sales]]&lt;500,"Medium","High"))</f>
        <v>High</v>
      </c>
    </row>
    <row r="5064" spans="1:16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1">
        <v>21.4</v>
      </c>
      <c r="K5064" s="1">
        <v>5</v>
      </c>
      <c r="L5064" s="1">
        <v>0</v>
      </c>
      <c r="M5064" s="1">
        <v>6.2060000000000004</v>
      </c>
      <c r="N5064" s="1">
        <f>Clean_Data[[#This Row],[Profit]]/Clean_Data[[#This Row],[Sales]]</f>
        <v>0.29000000000000004</v>
      </c>
      <c r="O5064" s="1" t="str">
        <f>IF(Clean_Data[[#This Row],[Discount]]=0,"No Discount",
IF(Clean_Data[[#This Row],[Discount]]&lt;=0.2,"Low",
IF(Clean_Data[[#This Row],[Discount]]&lt;=0.5,"Medium","High")))</f>
        <v>No Discount</v>
      </c>
      <c r="P5064" s="1" t="str">
        <f>IF(Clean_Data[[#This Row],[Sales]]&lt;100,"Low",
IF(Clean_Data[[#This Row],[Sales]]&lt;500,"Medium","High"))</f>
        <v>Low</v>
      </c>
    </row>
    <row r="5065" spans="1:16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1">
        <v>549.99</v>
      </c>
      <c r="K5065" s="1">
        <v>1</v>
      </c>
      <c r="L5065" s="1">
        <v>0</v>
      </c>
      <c r="M5065" s="1">
        <v>274.995</v>
      </c>
      <c r="N5065" s="1">
        <f>Clean_Data[[#This Row],[Profit]]/Clean_Data[[#This Row],[Sales]]</f>
        <v>0.5</v>
      </c>
      <c r="O5065" s="1" t="str">
        <f>IF(Clean_Data[[#This Row],[Discount]]=0,"No Discount",
IF(Clean_Data[[#This Row],[Discount]]&lt;=0.2,"Low",
IF(Clean_Data[[#This Row],[Discount]]&lt;=0.5,"Medium","High")))</f>
        <v>No Discount</v>
      </c>
      <c r="P5065" s="1" t="str">
        <f>IF(Clean_Data[[#This Row],[Sales]]&lt;100,"Low",
IF(Clean_Data[[#This Row],[Sales]]&lt;500,"Medium","High"))</f>
        <v>High</v>
      </c>
    </row>
    <row r="5066" spans="1:16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1">
        <v>167.535</v>
      </c>
      <c r="K5066" s="1">
        <v>3</v>
      </c>
      <c r="L5066" s="1">
        <v>0.1</v>
      </c>
      <c r="M5066" s="1">
        <v>37.229999999999997</v>
      </c>
      <c r="N5066" s="1">
        <f>Clean_Data[[#This Row],[Profit]]/Clean_Data[[#This Row],[Sales]]</f>
        <v>0.22222222222222221</v>
      </c>
      <c r="O5066" s="1" t="str">
        <f>IF(Clean_Data[[#This Row],[Discount]]=0,"No Discount",
IF(Clean_Data[[#This Row],[Discount]]&lt;=0.2,"Low",
IF(Clean_Data[[#This Row],[Discount]]&lt;=0.5,"Medium","High")))</f>
        <v>Low</v>
      </c>
      <c r="P5066" s="1" t="str">
        <f>IF(Clean_Data[[#This Row],[Sales]]&lt;100,"Low",
IF(Clean_Data[[#This Row],[Sales]]&lt;500,"Medium","High"))</f>
        <v>Medium</v>
      </c>
    </row>
    <row r="5067" spans="1:16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1">
        <v>38.340000000000003</v>
      </c>
      <c r="K5067" s="1">
        <v>3</v>
      </c>
      <c r="L5067" s="1">
        <v>0</v>
      </c>
      <c r="M5067" s="1">
        <v>17.253</v>
      </c>
      <c r="N5067" s="1">
        <f>Clean_Data[[#This Row],[Profit]]/Clean_Data[[#This Row],[Sales]]</f>
        <v>0.44999999999999996</v>
      </c>
      <c r="O5067" s="1" t="str">
        <f>IF(Clean_Data[[#This Row],[Discount]]=0,"No Discount",
IF(Clean_Data[[#This Row],[Discount]]&lt;=0.2,"Low",
IF(Clean_Data[[#This Row],[Discount]]&lt;=0.5,"Medium","High")))</f>
        <v>No Discount</v>
      </c>
      <c r="P5067" s="1" t="str">
        <f>IF(Clean_Data[[#This Row],[Sales]]&lt;100,"Low",
IF(Clean_Data[[#This Row],[Sales]]&lt;500,"Medium","High"))</f>
        <v>Low</v>
      </c>
    </row>
    <row r="5068" spans="1:16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1">
        <v>53.88</v>
      </c>
      <c r="K5068" s="1">
        <v>6</v>
      </c>
      <c r="L5068" s="1">
        <v>0</v>
      </c>
      <c r="M5068" s="1">
        <v>22.6296</v>
      </c>
      <c r="N5068" s="1">
        <f>Clean_Data[[#This Row],[Profit]]/Clean_Data[[#This Row],[Sales]]</f>
        <v>0.42</v>
      </c>
      <c r="O5068" s="1" t="str">
        <f>IF(Clean_Data[[#This Row],[Discount]]=0,"No Discount",
IF(Clean_Data[[#This Row],[Discount]]&lt;=0.2,"Low",
IF(Clean_Data[[#This Row],[Discount]]&lt;=0.5,"Medium","High")))</f>
        <v>No Discount</v>
      </c>
      <c r="P5068" s="1" t="str">
        <f>IF(Clean_Data[[#This Row],[Sales]]&lt;100,"Low",
IF(Clean_Data[[#This Row],[Sales]]&lt;500,"Medium","High"))</f>
        <v>Low</v>
      </c>
    </row>
    <row r="5069" spans="1:16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1">
        <v>299.98</v>
      </c>
      <c r="K5069" s="1">
        <v>2</v>
      </c>
      <c r="L5069" s="1">
        <v>0</v>
      </c>
      <c r="M5069" s="1">
        <v>83.994399999999999</v>
      </c>
      <c r="N5069" s="1">
        <f>Clean_Data[[#This Row],[Profit]]/Clean_Data[[#This Row],[Sales]]</f>
        <v>0.27999999999999997</v>
      </c>
      <c r="O5069" s="1" t="str">
        <f>IF(Clean_Data[[#This Row],[Discount]]=0,"No Discount",
IF(Clean_Data[[#This Row],[Discount]]&lt;=0.2,"Low",
IF(Clean_Data[[#This Row],[Discount]]&lt;=0.5,"Medium","High")))</f>
        <v>No Discount</v>
      </c>
      <c r="P5069" s="1" t="str">
        <f>IF(Clean_Data[[#This Row],[Sales]]&lt;100,"Low",
IF(Clean_Data[[#This Row],[Sales]]&lt;500,"Medium","High"))</f>
        <v>Medium</v>
      </c>
    </row>
    <row r="5070" spans="1:16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1">
        <v>62.8</v>
      </c>
      <c r="K5070" s="1">
        <v>4</v>
      </c>
      <c r="L5070" s="1">
        <v>0</v>
      </c>
      <c r="M5070" s="1">
        <v>15.7</v>
      </c>
      <c r="N5070" s="1">
        <f>Clean_Data[[#This Row],[Profit]]/Clean_Data[[#This Row],[Sales]]</f>
        <v>0.25</v>
      </c>
      <c r="O5070" s="1" t="str">
        <f>IF(Clean_Data[[#This Row],[Discount]]=0,"No Discount",
IF(Clean_Data[[#This Row],[Discount]]&lt;=0.2,"Low",
IF(Clean_Data[[#This Row],[Discount]]&lt;=0.5,"Medium","High")))</f>
        <v>No Discount</v>
      </c>
      <c r="P5070" s="1" t="str">
        <f>IF(Clean_Data[[#This Row],[Sales]]&lt;100,"Low",
IF(Clean_Data[[#This Row],[Sales]]&lt;500,"Medium","High"))</f>
        <v>Low</v>
      </c>
    </row>
    <row r="5071" spans="1:16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1">
        <v>13.904</v>
      </c>
      <c r="K5071" s="1">
        <v>2</v>
      </c>
      <c r="L5071" s="1">
        <v>0.2</v>
      </c>
      <c r="M5071" s="1">
        <v>4.5187999999999997</v>
      </c>
      <c r="N5071" s="1">
        <f>Clean_Data[[#This Row],[Profit]]/Clean_Data[[#This Row],[Sales]]</f>
        <v>0.32499999999999996</v>
      </c>
      <c r="O5071" s="1" t="str">
        <f>IF(Clean_Data[[#This Row],[Discount]]=0,"No Discount",
IF(Clean_Data[[#This Row],[Discount]]&lt;=0.2,"Low",
IF(Clean_Data[[#This Row],[Discount]]&lt;=0.5,"Medium","High")))</f>
        <v>Low</v>
      </c>
      <c r="P5071" s="1" t="str">
        <f>IF(Clean_Data[[#This Row],[Sales]]&lt;100,"Low",
IF(Clean_Data[[#This Row],[Sales]]&lt;500,"Medium","High"))</f>
        <v>Low</v>
      </c>
    </row>
    <row r="5072" spans="1:16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1">
        <v>744.1</v>
      </c>
      <c r="K5072" s="1">
        <v>5</v>
      </c>
      <c r="L5072" s="1">
        <v>0.3</v>
      </c>
      <c r="M5072" s="1">
        <v>-95.67</v>
      </c>
      <c r="N5072" s="1">
        <f>Clean_Data[[#This Row],[Profit]]/Clean_Data[[#This Row],[Sales]]</f>
        <v>-0.12857142857142856</v>
      </c>
      <c r="O5072" s="1" t="str">
        <f>IF(Clean_Data[[#This Row],[Discount]]=0,"No Discount",
IF(Clean_Data[[#This Row],[Discount]]&lt;=0.2,"Low",
IF(Clean_Data[[#This Row],[Discount]]&lt;=0.5,"Medium","High")))</f>
        <v>Medium</v>
      </c>
      <c r="P5072" s="1" t="str">
        <f>IF(Clean_Data[[#This Row],[Sales]]&lt;100,"Low",
IF(Clean_Data[[#This Row],[Sales]]&lt;500,"Medium","High"))</f>
        <v>High</v>
      </c>
    </row>
    <row r="5073" spans="1:16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1">
        <v>44.84</v>
      </c>
      <c r="K5073" s="1">
        <v>5</v>
      </c>
      <c r="L5073" s="1">
        <v>0.2</v>
      </c>
      <c r="M5073" s="1">
        <v>5.6050000000000004</v>
      </c>
      <c r="N5073" s="1">
        <f>Clean_Data[[#This Row],[Profit]]/Clean_Data[[#This Row],[Sales]]</f>
        <v>0.125</v>
      </c>
      <c r="O5073" s="1" t="str">
        <f>IF(Clean_Data[[#This Row],[Discount]]=0,"No Discount",
IF(Clean_Data[[#This Row],[Discount]]&lt;=0.2,"Low",
IF(Clean_Data[[#This Row],[Discount]]&lt;=0.5,"Medium","High")))</f>
        <v>Low</v>
      </c>
      <c r="P5073" s="1" t="str">
        <f>IF(Clean_Data[[#This Row],[Sales]]&lt;100,"Low",
IF(Clean_Data[[#This Row],[Sales]]&lt;500,"Medium","High"))</f>
        <v>Low</v>
      </c>
    </row>
    <row r="5074" spans="1:16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1">
        <v>401.59</v>
      </c>
      <c r="K5074" s="1">
        <v>2</v>
      </c>
      <c r="L5074" s="1">
        <v>0.3</v>
      </c>
      <c r="M5074" s="1">
        <v>-131.95099999999999</v>
      </c>
      <c r="N5074" s="1">
        <f>Clean_Data[[#This Row],[Profit]]/Clean_Data[[#This Row],[Sales]]</f>
        <v>-0.32857142857142857</v>
      </c>
      <c r="O5074" s="1" t="str">
        <f>IF(Clean_Data[[#This Row],[Discount]]=0,"No Discount",
IF(Clean_Data[[#This Row],[Discount]]&lt;=0.2,"Low",
IF(Clean_Data[[#This Row],[Discount]]&lt;=0.5,"Medium","High")))</f>
        <v>Medium</v>
      </c>
      <c r="P5074" s="1" t="str">
        <f>IF(Clean_Data[[#This Row],[Sales]]&lt;100,"Low",
IF(Clean_Data[[#This Row],[Sales]]&lt;500,"Medium","High"))</f>
        <v>Medium</v>
      </c>
    </row>
    <row r="5075" spans="1:16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1">
        <v>18.239999999999998</v>
      </c>
      <c r="K5075" s="1">
        <v>3</v>
      </c>
      <c r="L5075" s="1">
        <v>0</v>
      </c>
      <c r="M5075" s="1">
        <v>8.5728000000000009</v>
      </c>
      <c r="N5075" s="1">
        <f>Clean_Data[[#This Row],[Profit]]/Clean_Data[[#This Row],[Sales]]</f>
        <v>0.47000000000000008</v>
      </c>
      <c r="O5075" s="1" t="str">
        <f>IF(Clean_Data[[#This Row],[Discount]]=0,"No Discount",
IF(Clean_Data[[#This Row],[Discount]]&lt;=0.2,"Low",
IF(Clean_Data[[#This Row],[Discount]]&lt;=0.5,"Medium","High")))</f>
        <v>No Discount</v>
      </c>
      <c r="P5075" s="1" t="str">
        <f>IF(Clean_Data[[#This Row],[Sales]]&lt;100,"Low",
IF(Clean_Data[[#This Row],[Sales]]&lt;500,"Medium","High"))</f>
        <v>Low</v>
      </c>
    </row>
    <row r="5076" spans="1:16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1">
        <v>359.49900000000002</v>
      </c>
      <c r="K5076" s="1">
        <v>3</v>
      </c>
      <c r="L5076" s="1">
        <v>0.15</v>
      </c>
      <c r="M5076" s="1">
        <v>-29.605799999999999</v>
      </c>
      <c r="N5076" s="1">
        <f>Clean_Data[[#This Row],[Profit]]/Clean_Data[[#This Row],[Sales]]</f>
        <v>-8.2352941176470573E-2</v>
      </c>
      <c r="O5076" s="1" t="str">
        <f>IF(Clean_Data[[#This Row],[Discount]]=0,"No Discount",
IF(Clean_Data[[#This Row],[Discount]]&lt;=0.2,"Low",
IF(Clean_Data[[#This Row],[Discount]]&lt;=0.5,"Medium","High")))</f>
        <v>Low</v>
      </c>
      <c r="P5076" s="1" t="str">
        <f>IF(Clean_Data[[#This Row],[Sales]]&lt;100,"Low",
IF(Clean_Data[[#This Row],[Sales]]&lt;500,"Medium","High"))</f>
        <v>Medium</v>
      </c>
    </row>
    <row r="5077" spans="1:16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1">
        <v>10.48</v>
      </c>
      <c r="K5077" s="1">
        <v>1</v>
      </c>
      <c r="L5077" s="1">
        <v>0</v>
      </c>
      <c r="M5077" s="1">
        <v>2.8296000000000001</v>
      </c>
      <c r="N5077" s="1">
        <f>Clean_Data[[#This Row],[Profit]]/Clean_Data[[#This Row],[Sales]]</f>
        <v>0.27</v>
      </c>
      <c r="O5077" s="1" t="str">
        <f>IF(Clean_Data[[#This Row],[Discount]]=0,"No Discount",
IF(Clean_Data[[#This Row],[Discount]]&lt;=0.2,"Low",
IF(Clean_Data[[#This Row],[Discount]]&lt;=0.5,"Medium","High")))</f>
        <v>No Discount</v>
      </c>
      <c r="P5077" s="1" t="str">
        <f>IF(Clean_Data[[#This Row],[Sales]]&lt;100,"Low",
IF(Clean_Data[[#This Row],[Sales]]&lt;500,"Medium","High"))</f>
        <v>Low</v>
      </c>
    </row>
    <row r="5078" spans="1:16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1">
        <v>20.736000000000001</v>
      </c>
      <c r="K5078" s="1">
        <v>4</v>
      </c>
      <c r="L5078" s="1">
        <v>0.2</v>
      </c>
      <c r="M5078" s="1">
        <v>7.2576000000000001</v>
      </c>
      <c r="N5078" s="1">
        <f>Clean_Data[[#This Row],[Profit]]/Clean_Data[[#This Row],[Sales]]</f>
        <v>0.35</v>
      </c>
      <c r="O5078" s="1" t="str">
        <f>IF(Clean_Data[[#This Row],[Discount]]=0,"No Discount",
IF(Clean_Data[[#This Row],[Discount]]&lt;=0.2,"Low",
IF(Clean_Data[[#This Row],[Discount]]&lt;=0.5,"Medium","High")))</f>
        <v>Low</v>
      </c>
      <c r="P5078" s="1" t="str">
        <f>IF(Clean_Data[[#This Row],[Sales]]&lt;100,"Low",
IF(Clean_Data[[#This Row],[Sales]]&lt;500,"Medium","High"))</f>
        <v>Low</v>
      </c>
    </row>
    <row r="5079" spans="1:16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1">
        <v>35.167999999999999</v>
      </c>
      <c r="K5079" s="1">
        <v>4</v>
      </c>
      <c r="L5079" s="1">
        <v>0.2</v>
      </c>
      <c r="M5079" s="1">
        <v>8.3523999999999994</v>
      </c>
      <c r="N5079" s="1">
        <f>Clean_Data[[#This Row],[Profit]]/Clean_Data[[#This Row],[Sales]]</f>
        <v>0.23749999999999999</v>
      </c>
      <c r="O5079" s="1" t="str">
        <f>IF(Clean_Data[[#This Row],[Discount]]=0,"No Discount",
IF(Clean_Data[[#This Row],[Discount]]&lt;=0.2,"Low",
IF(Clean_Data[[#This Row],[Discount]]&lt;=0.5,"Medium","High")))</f>
        <v>Low</v>
      </c>
      <c r="P5079" s="1" t="str">
        <f>IF(Clean_Data[[#This Row],[Sales]]&lt;100,"Low",
IF(Clean_Data[[#This Row],[Sales]]&lt;500,"Medium","High"))</f>
        <v>Low</v>
      </c>
    </row>
    <row r="5080" spans="1:16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1">
        <v>64.703999999999994</v>
      </c>
      <c r="K5080" s="1">
        <v>3</v>
      </c>
      <c r="L5080" s="1">
        <v>0.2</v>
      </c>
      <c r="M5080" s="1">
        <v>23.455200000000001</v>
      </c>
      <c r="N5080" s="1">
        <f>Clean_Data[[#This Row],[Profit]]/Clean_Data[[#This Row],[Sales]]</f>
        <v>0.36250000000000004</v>
      </c>
      <c r="O5080" s="1" t="str">
        <f>IF(Clean_Data[[#This Row],[Discount]]=0,"No Discount",
IF(Clean_Data[[#This Row],[Discount]]&lt;=0.2,"Low",
IF(Clean_Data[[#This Row],[Discount]]&lt;=0.5,"Medium","High")))</f>
        <v>Low</v>
      </c>
      <c r="P5080" s="1" t="str">
        <f>IF(Clean_Data[[#This Row],[Sales]]&lt;100,"Low",
IF(Clean_Data[[#This Row],[Sales]]&lt;500,"Medium","High"))</f>
        <v>Low</v>
      </c>
    </row>
    <row r="5081" spans="1:16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1">
        <v>105.52</v>
      </c>
      <c r="K5081" s="1">
        <v>4</v>
      </c>
      <c r="L5081" s="1">
        <v>0</v>
      </c>
      <c r="M5081" s="1">
        <v>48.539200000000001</v>
      </c>
      <c r="N5081" s="1">
        <f>Clean_Data[[#This Row],[Profit]]/Clean_Data[[#This Row],[Sales]]</f>
        <v>0.46</v>
      </c>
      <c r="O5081" s="1" t="str">
        <f>IF(Clean_Data[[#This Row],[Discount]]=0,"No Discount",
IF(Clean_Data[[#This Row],[Discount]]&lt;=0.2,"Low",
IF(Clean_Data[[#This Row],[Discount]]&lt;=0.5,"Medium","High")))</f>
        <v>No Discount</v>
      </c>
      <c r="P5081" s="1" t="str">
        <f>IF(Clean_Data[[#This Row],[Sales]]&lt;100,"Low",
IF(Clean_Data[[#This Row],[Sales]]&lt;500,"Medium","High"))</f>
        <v>Medium</v>
      </c>
    </row>
    <row r="5082" spans="1:16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1">
        <v>5.7919999999999998</v>
      </c>
      <c r="K5082" s="1">
        <v>2</v>
      </c>
      <c r="L5082" s="1">
        <v>0.8</v>
      </c>
      <c r="M5082" s="1">
        <v>-9.5568000000000008</v>
      </c>
      <c r="N5082" s="1">
        <f>Clean_Data[[#This Row],[Profit]]/Clean_Data[[#This Row],[Sales]]</f>
        <v>-1.6500000000000001</v>
      </c>
      <c r="O5082" s="1" t="str">
        <f>IF(Clean_Data[[#This Row],[Discount]]=0,"No Discount",
IF(Clean_Data[[#This Row],[Discount]]&lt;=0.2,"Low",
IF(Clean_Data[[#This Row],[Discount]]&lt;=0.5,"Medium","High")))</f>
        <v>High</v>
      </c>
      <c r="P5082" s="1" t="str">
        <f>IF(Clean_Data[[#This Row],[Sales]]&lt;100,"Low",
IF(Clean_Data[[#This Row],[Sales]]&lt;500,"Medium","High"))</f>
        <v>Low</v>
      </c>
    </row>
    <row r="5083" spans="1:16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1">
        <v>466.15800000000002</v>
      </c>
      <c r="K5083" s="1">
        <v>7</v>
      </c>
      <c r="L5083" s="1">
        <v>0.4</v>
      </c>
      <c r="M5083" s="1">
        <v>-93.2316</v>
      </c>
      <c r="N5083" s="1">
        <f>Clean_Data[[#This Row],[Profit]]/Clean_Data[[#This Row],[Sales]]</f>
        <v>-0.19999999999999998</v>
      </c>
      <c r="O5083" s="1" t="str">
        <f>IF(Clean_Data[[#This Row],[Discount]]=0,"No Discount",
IF(Clean_Data[[#This Row],[Discount]]&lt;=0.2,"Low",
IF(Clean_Data[[#This Row],[Discount]]&lt;=0.5,"Medium","High")))</f>
        <v>Medium</v>
      </c>
      <c r="P5083" s="1" t="str">
        <f>IF(Clean_Data[[#This Row],[Sales]]&lt;100,"Low",
IF(Clean_Data[[#This Row],[Sales]]&lt;500,"Medium","High"))</f>
        <v>Medium</v>
      </c>
    </row>
    <row r="5084" spans="1:16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1">
        <v>10.311999999999999</v>
      </c>
      <c r="K5084" s="1">
        <v>1</v>
      </c>
      <c r="L5084" s="1">
        <v>0.2</v>
      </c>
      <c r="M5084" s="1">
        <v>-1.2889999999999999</v>
      </c>
      <c r="N5084" s="1">
        <f>Clean_Data[[#This Row],[Profit]]/Clean_Data[[#This Row],[Sales]]</f>
        <v>-0.125</v>
      </c>
      <c r="O5084" s="1" t="str">
        <f>IF(Clean_Data[[#This Row],[Discount]]=0,"No Discount",
IF(Clean_Data[[#This Row],[Discount]]&lt;=0.2,"Low",
IF(Clean_Data[[#This Row],[Discount]]&lt;=0.5,"Medium","High")))</f>
        <v>Low</v>
      </c>
      <c r="P5084" s="1" t="str">
        <f>IF(Clean_Data[[#This Row],[Sales]]&lt;100,"Low",
IF(Clean_Data[[#This Row],[Sales]]&lt;500,"Medium","High"))</f>
        <v>Low</v>
      </c>
    </row>
    <row r="5085" spans="1:16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1">
        <v>2.556</v>
      </c>
      <c r="K5085" s="1">
        <v>3</v>
      </c>
      <c r="L5085" s="1">
        <v>0.7</v>
      </c>
      <c r="M5085" s="1">
        <v>-1.7891999999999999</v>
      </c>
      <c r="N5085" s="1">
        <f>Clean_Data[[#This Row],[Profit]]/Clean_Data[[#This Row],[Sales]]</f>
        <v>-0.7</v>
      </c>
      <c r="O5085" s="1" t="str">
        <f>IF(Clean_Data[[#This Row],[Discount]]=0,"No Discount",
IF(Clean_Data[[#This Row],[Discount]]&lt;=0.2,"Low",
IF(Clean_Data[[#This Row],[Discount]]&lt;=0.5,"Medium","High")))</f>
        <v>High</v>
      </c>
      <c r="P5085" s="1" t="str">
        <f>IF(Clean_Data[[#This Row],[Sales]]&lt;100,"Low",
IF(Clean_Data[[#This Row],[Sales]]&lt;500,"Medium","High"))</f>
        <v>Low</v>
      </c>
    </row>
    <row r="5086" spans="1:16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1">
        <v>7.968</v>
      </c>
      <c r="K5086" s="1">
        <v>2</v>
      </c>
      <c r="L5086" s="1">
        <v>0.2</v>
      </c>
      <c r="M5086" s="1">
        <v>2.8883999999999999</v>
      </c>
      <c r="N5086" s="1">
        <f>Clean_Data[[#This Row],[Profit]]/Clean_Data[[#This Row],[Sales]]</f>
        <v>0.36249999999999999</v>
      </c>
      <c r="O5086" s="1" t="str">
        <f>IF(Clean_Data[[#This Row],[Discount]]=0,"No Discount",
IF(Clean_Data[[#This Row],[Discount]]&lt;=0.2,"Low",
IF(Clean_Data[[#This Row],[Discount]]&lt;=0.5,"Medium","High")))</f>
        <v>Low</v>
      </c>
      <c r="P5086" s="1" t="str">
        <f>IF(Clean_Data[[#This Row],[Sales]]&lt;100,"Low",
IF(Clean_Data[[#This Row],[Sales]]&lt;500,"Medium","High"))</f>
        <v>Low</v>
      </c>
    </row>
    <row r="5087" spans="1:16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1">
        <v>8.7840000000000007</v>
      </c>
      <c r="K5087" s="1">
        <v>1</v>
      </c>
      <c r="L5087" s="1">
        <v>0.2</v>
      </c>
      <c r="M5087" s="1">
        <v>3.1842000000000001</v>
      </c>
      <c r="N5087" s="1">
        <f>Clean_Data[[#This Row],[Profit]]/Clean_Data[[#This Row],[Sales]]</f>
        <v>0.36249999999999999</v>
      </c>
      <c r="O5087" s="1" t="str">
        <f>IF(Clean_Data[[#This Row],[Discount]]=0,"No Discount",
IF(Clean_Data[[#This Row],[Discount]]&lt;=0.2,"Low",
IF(Clean_Data[[#This Row],[Discount]]&lt;=0.5,"Medium","High")))</f>
        <v>Low</v>
      </c>
      <c r="P5087" s="1" t="str">
        <f>IF(Clean_Data[[#This Row],[Sales]]&lt;100,"Low",
IF(Clean_Data[[#This Row],[Sales]]&lt;500,"Medium","High"))</f>
        <v>Low</v>
      </c>
    </row>
    <row r="5088" spans="1:16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1">
        <v>3.024</v>
      </c>
      <c r="K5088" s="1">
        <v>3</v>
      </c>
      <c r="L5088" s="1">
        <v>0.2</v>
      </c>
      <c r="M5088" s="1">
        <v>-0.6048</v>
      </c>
      <c r="N5088" s="1">
        <f>Clean_Data[[#This Row],[Profit]]/Clean_Data[[#This Row],[Sales]]</f>
        <v>-0.2</v>
      </c>
      <c r="O5088" s="1" t="str">
        <f>IF(Clean_Data[[#This Row],[Discount]]=0,"No Discount",
IF(Clean_Data[[#This Row],[Discount]]&lt;=0.2,"Low",
IF(Clean_Data[[#This Row],[Discount]]&lt;=0.5,"Medium","High")))</f>
        <v>Low</v>
      </c>
      <c r="P5088" s="1" t="str">
        <f>IF(Clean_Data[[#This Row],[Sales]]&lt;100,"Low",
IF(Clean_Data[[#This Row],[Sales]]&lt;500,"Medium","High"))</f>
        <v>Low</v>
      </c>
    </row>
    <row r="5089" spans="1:16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1">
        <v>51.45</v>
      </c>
      <c r="K5089" s="1">
        <v>3</v>
      </c>
      <c r="L5089" s="1">
        <v>0</v>
      </c>
      <c r="M5089" s="1">
        <v>13.891500000000001</v>
      </c>
      <c r="N5089" s="1">
        <f>Clean_Data[[#This Row],[Profit]]/Clean_Data[[#This Row],[Sales]]</f>
        <v>0.27</v>
      </c>
      <c r="O5089" s="1" t="str">
        <f>IF(Clean_Data[[#This Row],[Discount]]=0,"No Discount",
IF(Clean_Data[[#This Row],[Discount]]&lt;=0.2,"Low",
IF(Clean_Data[[#This Row],[Discount]]&lt;=0.5,"Medium","High")))</f>
        <v>No Discount</v>
      </c>
      <c r="P5089" s="1" t="str">
        <f>IF(Clean_Data[[#This Row],[Sales]]&lt;100,"Low",
IF(Clean_Data[[#This Row],[Sales]]&lt;500,"Medium","High"))</f>
        <v>Low</v>
      </c>
    </row>
    <row r="5090" spans="1:16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1">
        <v>14.016</v>
      </c>
      <c r="K5090" s="1">
        <v>4</v>
      </c>
      <c r="L5090" s="1">
        <v>0.8</v>
      </c>
      <c r="M5090" s="1">
        <v>-31.536000000000001</v>
      </c>
      <c r="N5090" s="1">
        <f>Clean_Data[[#This Row],[Profit]]/Clean_Data[[#This Row],[Sales]]</f>
        <v>-2.25</v>
      </c>
      <c r="O5090" s="1" t="str">
        <f>IF(Clean_Data[[#This Row],[Discount]]=0,"No Discount",
IF(Clean_Data[[#This Row],[Discount]]&lt;=0.2,"Low",
IF(Clean_Data[[#This Row],[Discount]]&lt;=0.5,"Medium","High")))</f>
        <v>High</v>
      </c>
      <c r="P5090" s="1" t="str">
        <f>IF(Clean_Data[[#This Row],[Sales]]&lt;100,"Low",
IF(Clean_Data[[#This Row],[Sales]]&lt;500,"Medium","High"))</f>
        <v>Low</v>
      </c>
    </row>
    <row r="5091" spans="1:16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1">
        <v>214.95</v>
      </c>
      <c r="K5091" s="1">
        <v>5</v>
      </c>
      <c r="L5091" s="1">
        <v>0.5</v>
      </c>
      <c r="M5091" s="1">
        <v>-120.372</v>
      </c>
      <c r="N5091" s="1">
        <f>Clean_Data[[#This Row],[Profit]]/Clean_Data[[#This Row],[Sales]]</f>
        <v>-0.56000000000000005</v>
      </c>
      <c r="O5091" s="1" t="str">
        <f>IF(Clean_Data[[#This Row],[Discount]]=0,"No Discount",
IF(Clean_Data[[#This Row],[Discount]]&lt;=0.2,"Low",
IF(Clean_Data[[#This Row],[Discount]]&lt;=0.5,"Medium","High")))</f>
        <v>Medium</v>
      </c>
      <c r="P5091" s="1" t="str">
        <f>IF(Clean_Data[[#This Row],[Sales]]&lt;100,"Low",
IF(Clean_Data[[#This Row],[Sales]]&lt;500,"Medium","High"))</f>
        <v>Medium</v>
      </c>
    </row>
    <row r="5092" spans="1:16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1">
        <v>35.04</v>
      </c>
      <c r="K5092" s="1">
        <v>4</v>
      </c>
      <c r="L5092" s="1">
        <v>0.2</v>
      </c>
      <c r="M5092" s="1">
        <v>-7.008</v>
      </c>
      <c r="N5092" s="1">
        <f>Clean_Data[[#This Row],[Profit]]/Clean_Data[[#This Row],[Sales]]</f>
        <v>-0.2</v>
      </c>
      <c r="O5092" s="1" t="str">
        <f>IF(Clean_Data[[#This Row],[Discount]]=0,"No Discount",
IF(Clean_Data[[#This Row],[Discount]]&lt;=0.2,"Low",
IF(Clean_Data[[#This Row],[Discount]]&lt;=0.5,"Medium","High")))</f>
        <v>Low</v>
      </c>
      <c r="P5092" s="1" t="str">
        <f>IF(Clean_Data[[#This Row],[Sales]]&lt;100,"Low",
IF(Clean_Data[[#This Row],[Sales]]&lt;500,"Medium","High"))</f>
        <v>Low</v>
      </c>
    </row>
    <row r="5093" spans="1:16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1">
        <v>10.776</v>
      </c>
      <c r="K5093" s="1">
        <v>3</v>
      </c>
      <c r="L5093" s="1">
        <v>0.6</v>
      </c>
      <c r="M5093" s="1">
        <v>-4.8491999999999997</v>
      </c>
      <c r="N5093" s="1">
        <f>Clean_Data[[#This Row],[Profit]]/Clean_Data[[#This Row],[Sales]]</f>
        <v>-0.45</v>
      </c>
      <c r="O5093" s="1" t="str">
        <f>IF(Clean_Data[[#This Row],[Discount]]=0,"No Discount",
IF(Clean_Data[[#This Row],[Discount]]&lt;=0.2,"Low",
IF(Clean_Data[[#This Row],[Discount]]&lt;=0.5,"Medium","High")))</f>
        <v>High</v>
      </c>
      <c r="P5093" s="1" t="str">
        <f>IF(Clean_Data[[#This Row],[Sales]]&lt;100,"Low",
IF(Clean_Data[[#This Row],[Sales]]&lt;500,"Medium","High"))</f>
        <v>Low</v>
      </c>
    </row>
    <row r="5094" spans="1:16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1">
        <v>4.5999999999999996</v>
      </c>
      <c r="K5094" s="1">
        <v>2</v>
      </c>
      <c r="L5094" s="1">
        <v>0.8</v>
      </c>
      <c r="M5094" s="1">
        <v>-8.0500000000000007</v>
      </c>
      <c r="N5094" s="1">
        <f>Clean_Data[[#This Row],[Profit]]/Clean_Data[[#This Row],[Sales]]</f>
        <v>-1.7500000000000002</v>
      </c>
      <c r="O5094" s="1" t="str">
        <f>IF(Clean_Data[[#This Row],[Discount]]=0,"No Discount",
IF(Clean_Data[[#This Row],[Discount]]&lt;=0.2,"Low",
IF(Clean_Data[[#This Row],[Discount]]&lt;=0.5,"Medium","High")))</f>
        <v>High</v>
      </c>
      <c r="P5094" s="1" t="str">
        <f>IF(Clean_Data[[#This Row],[Sales]]&lt;100,"Low",
IF(Clean_Data[[#This Row],[Sales]]&lt;500,"Medium","High"))</f>
        <v>Low</v>
      </c>
    </row>
    <row r="5095" spans="1:16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1">
        <v>35.167999999999999</v>
      </c>
      <c r="K5095" s="1">
        <v>2</v>
      </c>
      <c r="L5095" s="1">
        <v>0.2</v>
      </c>
      <c r="M5095" s="1">
        <v>-8.3523999999999994</v>
      </c>
      <c r="N5095" s="1">
        <f>Clean_Data[[#This Row],[Profit]]/Clean_Data[[#This Row],[Sales]]</f>
        <v>-0.23749999999999999</v>
      </c>
      <c r="O5095" s="1" t="str">
        <f>IF(Clean_Data[[#This Row],[Discount]]=0,"No Discount",
IF(Clean_Data[[#This Row],[Discount]]&lt;=0.2,"Low",
IF(Clean_Data[[#This Row],[Discount]]&lt;=0.5,"Medium","High")))</f>
        <v>Low</v>
      </c>
      <c r="P5095" s="1" t="str">
        <f>IF(Clean_Data[[#This Row],[Sales]]&lt;100,"Low",
IF(Clean_Data[[#This Row],[Sales]]&lt;500,"Medium","High"))</f>
        <v>Low</v>
      </c>
    </row>
    <row r="5096" spans="1:16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1">
        <v>19.152000000000001</v>
      </c>
      <c r="K5096" s="1">
        <v>3</v>
      </c>
      <c r="L5096" s="1">
        <v>0.2</v>
      </c>
      <c r="M5096" s="1">
        <v>6.4638</v>
      </c>
      <c r="N5096" s="1">
        <f>Clean_Data[[#This Row],[Profit]]/Clean_Data[[#This Row],[Sales]]</f>
        <v>0.33749999999999997</v>
      </c>
      <c r="O5096" s="1" t="str">
        <f>IF(Clean_Data[[#This Row],[Discount]]=0,"No Discount",
IF(Clean_Data[[#This Row],[Discount]]&lt;=0.2,"Low",
IF(Clean_Data[[#This Row],[Discount]]&lt;=0.5,"Medium","High")))</f>
        <v>Low</v>
      </c>
      <c r="P5096" s="1" t="str">
        <f>IF(Clean_Data[[#This Row],[Sales]]&lt;100,"Low",
IF(Clean_Data[[#This Row],[Sales]]&lt;500,"Medium","High"))</f>
        <v>Low</v>
      </c>
    </row>
    <row r="5097" spans="1:16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1">
        <v>4.4480000000000004</v>
      </c>
      <c r="K5097" s="1">
        <v>2</v>
      </c>
      <c r="L5097" s="1">
        <v>0.2</v>
      </c>
      <c r="M5097" s="1">
        <v>0.33360000000000001</v>
      </c>
      <c r="N5097" s="1">
        <f>Clean_Data[[#This Row],[Profit]]/Clean_Data[[#This Row],[Sales]]</f>
        <v>7.4999999999999997E-2</v>
      </c>
      <c r="O5097" s="1" t="str">
        <f>IF(Clean_Data[[#This Row],[Discount]]=0,"No Discount",
IF(Clean_Data[[#This Row],[Discount]]&lt;=0.2,"Low",
IF(Clean_Data[[#This Row],[Discount]]&lt;=0.5,"Medium","High")))</f>
        <v>Low</v>
      </c>
      <c r="P5097" s="1" t="str">
        <f>IF(Clean_Data[[#This Row],[Sales]]&lt;100,"Low",
IF(Clean_Data[[#This Row],[Sales]]&lt;500,"Medium","High"))</f>
        <v>Low</v>
      </c>
    </row>
    <row r="5098" spans="1:16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1">
        <v>5.1840000000000002</v>
      </c>
      <c r="K5098" s="1">
        <v>1</v>
      </c>
      <c r="L5098" s="1">
        <v>0.2</v>
      </c>
      <c r="M5098" s="1">
        <v>1.8792</v>
      </c>
      <c r="N5098" s="1">
        <f>Clean_Data[[#This Row],[Profit]]/Clean_Data[[#This Row],[Sales]]</f>
        <v>0.36249999999999999</v>
      </c>
      <c r="O5098" s="1" t="str">
        <f>IF(Clean_Data[[#This Row],[Discount]]=0,"No Discount",
IF(Clean_Data[[#This Row],[Discount]]&lt;=0.2,"Low",
IF(Clean_Data[[#This Row],[Discount]]&lt;=0.5,"Medium","High")))</f>
        <v>Low</v>
      </c>
      <c r="P5098" s="1" t="str">
        <f>IF(Clean_Data[[#This Row],[Sales]]&lt;100,"Low",
IF(Clean_Data[[#This Row],[Sales]]&lt;500,"Medium","High"))</f>
        <v>Low</v>
      </c>
    </row>
    <row r="5099" spans="1:16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1">
        <v>15.552</v>
      </c>
      <c r="K5099" s="1">
        <v>3</v>
      </c>
      <c r="L5099" s="1">
        <v>0.2</v>
      </c>
      <c r="M5099" s="1">
        <v>5.4432</v>
      </c>
      <c r="N5099" s="1">
        <f>Clean_Data[[#This Row],[Profit]]/Clean_Data[[#This Row],[Sales]]</f>
        <v>0.35000000000000003</v>
      </c>
      <c r="O5099" s="1" t="str">
        <f>IF(Clean_Data[[#This Row],[Discount]]=0,"No Discount",
IF(Clean_Data[[#This Row],[Discount]]&lt;=0.2,"Low",
IF(Clean_Data[[#This Row],[Discount]]&lt;=0.5,"Medium","High")))</f>
        <v>Low</v>
      </c>
      <c r="P5099" s="1" t="str">
        <f>IF(Clean_Data[[#This Row],[Sales]]&lt;100,"Low",
IF(Clean_Data[[#This Row],[Sales]]&lt;500,"Medium","High"))</f>
        <v>Low</v>
      </c>
    </row>
    <row r="5100" spans="1:16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1">
        <v>40.031999999999996</v>
      </c>
      <c r="K5100" s="1">
        <v>6</v>
      </c>
      <c r="L5100" s="1">
        <v>0.2</v>
      </c>
      <c r="M5100" s="1">
        <v>12.51</v>
      </c>
      <c r="N5100" s="1">
        <f>Clean_Data[[#This Row],[Profit]]/Clean_Data[[#This Row],[Sales]]</f>
        <v>0.3125</v>
      </c>
      <c r="O5100" s="1" t="str">
        <f>IF(Clean_Data[[#This Row],[Discount]]=0,"No Discount",
IF(Clean_Data[[#This Row],[Discount]]&lt;=0.2,"Low",
IF(Clean_Data[[#This Row],[Discount]]&lt;=0.5,"Medium","High")))</f>
        <v>Low</v>
      </c>
      <c r="P5100" s="1" t="str">
        <f>IF(Clean_Data[[#This Row],[Sales]]&lt;100,"Low",
IF(Clean_Data[[#This Row],[Sales]]&lt;500,"Medium","High"))</f>
        <v>Low</v>
      </c>
    </row>
    <row r="5101" spans="1:16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1">
        <v>16.776</v>
      </c>
      <c r="K5101" s="1">
        <v>3</v>
      </c>
      <c r="L5101" s="1">
        <v>0.2</v>
      </c>
      <c r="M5101" s="1">
        <v>5.0327999999999999</v>
      </c>
      <c r="N5101" s="1">
        <f>Clean_Data[[#This Row],[Profit]]/Clean_Data[[#This Row],[Sales]]</f>
        <v>0.3</v>
      </c>
      <c r="O5101" s="1" t="str">
        <f>IF(Clean_Data[[#This Row],[Discount]]=0,"No Discount",
IF(Clean_Data[[#This Row],[Discount]]&lt;=0.2,"Low",
IF(Clean_Data[[#This Row],[Discount]]&lt;=0.5,"Medium","High")))</f>
        <v>Low</v>
      </c>
      <c r="P5101" s="1" t="str">
        <f>IF(Clean_Data[[#This Row],[Sales]]&lt;100,"Low",
IF(Clean_Data[[#This Row],[Sales]]&lt;500,"Medium","High"))</f>
        <v>Low</v>
      </c>
    </row>
    <row r="5102" spans="1:16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1">
        <v>186.304</v>
      </c>
      <c r="K5102" s="1">
        <v>4</v>
      </c>
      <c r="L5102" s="1">
        <v>0.2</v>
      </c>
      <c r="M5102" s="1">
        <v>13.972799999999999</v>
      </c>
      <c r="N5102" s="1">
        <f>Clean_Data[[#This Row],[Profit]]/Clean_Data[[#This Row],[Sales]]</f>
        <v>7.4999999999999997E-2</v>
      </c>
      <c r="O5102" s="1" t="str">
        <f>IF(Clean_Data[[#This Row],[Discount]]=0,"No Discount",
IF(Clean_Data[[#This Row],[Discount]]&lt;=0.2,"Low",
IF(Clean_Data[[#This Row],[Discount]]&lt;=0.5,"Medium","High")))</f>
        <v>Low</v>
      </c>
      <c r="P5102" s="1" t="str">
        <f>IF(Clean_Data[[#This Row],[Sales]]&lt;100,"Low",
IF(Clean_Data[[#This Row],[Sales]]&lt;500,"Medium","High"))</f>
        <v>Medium</v>
      </c>
    </row>
    <row r="5103" spans="1:16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1">
        <v>66.36</v>
      </c>
      <c r="K5103" s="1">
        <v>4</v>
      </c>
      <c r="L5103" s="1">
        <v>0</v>
      </c>
      <c r="M5103" s="1">
        <v>23.225999999999999</v>
      </c>
      <c r="N5103" s="1">
        <f>Clean_Data[[#This Row],[Profit]]/Clean_Data[[#This Row],[Sales]]</f>
        <v>0.35</v>
      </c>
      <c r="O5103" s="1" t="str">
        <f>IF(Clean_Data[[#This Row],[Discount]]=0,"No Discount",
IF(Clean_Data[[#This Row],[Discount]]&lt;=0.2,"Low",
IF(Clean_Data[[#This Row],[Discount]]&lt;=0.5,"Medium","High")))</f>
        <v>No Discount</v>
      </c>
      <c r="P5103" s="1" t="str">
        <f>IF(Clean_Data[[#This Row],[Sales]]&lt;100,"Low",
IF(Clean_Data[[#This Row],[Sales]]&lt;500,"Medium","High"))</f>
        <v>Low</v>
      </c>
    </row>
    <row r="5104" spans="1:16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1">
        <v>42.048000000000002</v>
      </c>
      <c r="K5104" s="1">
        <v>9</v>
      </c>
      <c r="L5104" s="1">
        <v>0.2</v>
      </c>
      <c r="M5104" s="1">
        <v>5.2560000000000002</v>
      </c>
      <c r="N5104" s="1">
        <f>Clean_Data[[#This Row],[Profit]]/Clean_Data[[#This Row],[Sales]]</f>
        <v>0.125</v>
      </c>
      <c r="O5104" s="1" t="str">
        <f>IF(Clean_Data[[#This Row],[Discount]]=0,"No Discount",
IF(Clean_Data[[#This Row],[Discount]]&lt;=0.2,"Low",
IF(Clean_Data[[#This Row],[Discount]]&lt;=0.5,"Medium","High")))</f>
        <v>Low</v>
      </c>
      <c r="P5104" s="1" t="str">
        <f>IF(Clean_Data[[#This Row],[Sales]]&lt;100,"Low",
IF(Clean_Data[[#This Row],[Sales]]&lt;500,"Medium","High"))</f>
        <v>Low</v>
      </c>
    </row>
    <row r="5105" spans="1:16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1">
        <v>67.92</v>
      </c>
      <c r="K5105" s="1">
        <v>5</v>
      </c>
      <c r="L5105" s="1">
        <v>0.2</v>
      </c>
      <c r="M5105" s="1">
        <v>6.7919999999999998</v>
      </c>
      <c r="N5105" s="1">
        <f>Clean_Data[[#This Row],[Profit]]/Clean_Data[[#This Row],[Sales]]</f>
        <v>9.9999999999999992E-2</v>
      </c>
      <c r="O5105" s="1" t="str">
        <f>IF(Clean_Data[[#This Row],[Discount]]=0,"No Discount",
IF(Clean_Data[[#This Row],[Discount]]&lt;=0.2,"Low",
IF(Clean_Data[[#This Row],[Discount]]&lt;=0.5,"Medium","High")))</f>
        <v>Low</v>
      </c>
      <c r="P5105" s="1" t="str">
        <f>IF(Clean_Data[[#This Row],[Sales]]&lt;100,"Low",
IF(Clean_Data[[#This Row],[Sales]]&lt;500,"Medium","High"))</f>
        <v>Low</v>
      </c>
    </row>
    <row r="5106" spans="1:16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1">
        <v>52.512</v>
      </c>
      <c r="K5106" s="1">
        <v>6</v>
      </c>
      <c r="L5106" s="1">
        <v>0.2</v>
      </c>
      <c r="M5106" s="1">
        <v>19.692</v>
      </c>
      <c r="N5106" s="1">
        <f>Clean_Data[[#This Row],[Profit]]/Clean_Data[[#This Row],[Sales]]</f>
        <v>0.375</v>
      </c>
      <c r="O5106" s="1" t="str">
        <f>IF(Clean_Data[[#This Row],[Discount]]=0,"No Discount",
IF(Clean_Data[[#This Row],[Discount]]&lt;=0.2,"Low",
IF(Clean_Data[[#This Row],[Discount]]&lt;=0.5,"Medium","High")))</f>
        <v>Low</v>
      </c>
      <c r="P5106" s="1" t="str">
        <f>IF(Clean_Data[[#This Row],[Sales]]&lt;100,"Low",
IF(Clean_Data[[#This Row],[Sales]]&lt;500,"Medium","High"))</f>
        <v>Low</v>
      </c>
    </row>
    <row r="5107" spans="1:16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1">
        <v>186.91200000000001</v>
      </c>
      <c r="K5107" s="1">
        <v>6</v>
      </c>
      <c r="L5107" s="1">
        <v>0.2</v>
      </c>
      <c r="M5107" s="1">
        <v>-35.045999999999999</v>
      </c>
      <c r="N5107" s="1">
        <f>Clean_Data[[#This Row],[Profit]]/Clean_Data[[#This Row],[Sales]]</f>
        <v>-0.1875</v>
      </c>
      <c r="O5107" s="1" t="str">
        <f>IF(Clean_Data[[#This Row],[Discount]]=0,"No Discount",
IF(Clean_Data[[#This Row],[Discount]]&lt;=0.2,"Low",
IF(Clean_Data[[#This Row],[Discount]]&lt;=0.5,"Medium","High")))</f>
        <v>Low</v>
      </c>
      <c r="P5107" s="1" t="str">
        <f>IF(Clean_Data[[#This Row],[Sales]]&lt;100,"Low",
IF(Clean_Data[[#This Row],[Sales]]&lt;500,"Medium","High"))</f>
        <v>Medium</v>
      </c>
    </row>
    <row r="5108" spans="1:16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1">
        <v>10.048</v>
      </c>
      <c r="K5108" s="1">
        <v>4</v>
      </c>
      <c r="L5108" s="1">
        <v>0.2</v>
      </c>
      <c r="M5108" s="1">
        <v>3.14</v>
      </c>
      <c r="N5108" s="1">
        <f>Clean_Data[[#This Row],[Profit]]/Clean_Data[[#This Row],[Sales]]</f>
        <v>0.3125</v>
      </c>
      <c r="O5108" s="1" t="str">
        <f>IF(Clean_Data[[#This Row],[Discount]]=0,"No Discount",
IF(Clean_Data[[#This Row],[Discount]]&lt;=0.2,"Low",
IF(Clean_Data[[#This Row],[Discount]]&lt;=0.5,"Medium","High")))</f>
        <v>Low</v>
      </c>
      <c r="P5108" s="1" t="str">
        <f>IF(Clean_Data[[#This Row],[Sales]]&lt;100,"Low",
IF(Clean_Data[[#This Row],[Sales]]&lt;500,"Medium","High"))</f>
        <v>Low</v>
      </c>
    </row>
    <row r="5109" spans="1:16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1">
        <v>17.495999999999999</v>
      </c>
      <c r="K5109" s="1">
        <v>9</v>
      </c>
      <c r="L5109" s="1">
        <v>0.6</v>
      </c>
      <c r="M5109" s="1">
        <v>-7.4358000000000004</v>
      </c>
      <c r="N5109" s="1">
        <f>Clean_Data[[#This Row],[Profit]]/Clean_Data[[#This Row],[Sales]]</f>
        <v>-0.42500000000000004</v>
      </c>
      <c r="O5109" s="1" t="str">
        <f>IF(Clean_Data[[#This Row],[Discount]]=0,"No Discount",
IF(Clean_Data[[#This Row],[Discount]]&lt;=0.2,"Low",
IF(Clean_Data[[#This Row],[Discount]]&lt;=0.5,"Medium","High")))</f>
        <v>High</v>
      </c>
      <c r="P5109" s="1" t="str">
        <f>IF(Clean_Data[[#This Row],[Sales]]&lt;100,"Low",
IF(Clean_Data[[#This Row],[Sales]]&lt;500,"Medium","High"))</f>
        <v>Low</v>
      </c>
    </row>
    <row r="5110" spans="1:16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1">
        <v>15.552</v>
      </c>
      <c r="K5110" s="1">
        <v>3</v>
      </c>
      <c r="L5110" s="1">
        <v>0.2</v>
      </c>
      <c r="M5110" s="1">
        <v>5.4432</v>
      </c>
      <c r="N5110" s="1">
        <f>Clean_Data[[#This Row],[Profit]]/Clean_Data[[#This Row],[Sales]]</f>
        <v>0.35000000000000003</v>
      </c>
      <c r="O5110" s="1" t="str">
        <f>IF(Clean_Data[[#This Row],[Discount]]=0,"No Discount",
IF(Clean_Data[[#This Row],[Discount]]&lt;=0.2,"Low",
IF(Clean_Data[[#This Row],[Discount]]&lt;=0.5,"Medium","High")))</f>
        <v>Low</v>
      </c>
      <c r="P5110" s="1" t="str">
        <f>IF(Clean_Data[[#This Row],[Sales]]&lt;100,"Low",
IF(Clean_Data[[#This Row],[Sales]]&lt;500,"Medium","High"))</f>
        <v>Low</v>
      </c>
    </row>
    <row r="5111" spans="1:16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1">
        <v>10.776</v>
      </c>
      <c r="K5111" s="1">
        <v>3</v>
      </c>
      <c r="L5111" s="1">
        <v>0.2</v>
      </c>
      <c r="M5111" s="1">
        <v>3.3675000000000002</v>
      </c>
      <c r="N5111" s="1">
        <f>Clean_Data[[#This Row],[Profit]]/Clean_Data[[#This Row],[Sales]]</f>
        <v>0.3125</v>
      </c>
      <c r="O5111" s="1" t="str">
        <f>IF(Clean_Data[[#This Row],[Discount]]=0,"No Discount",
IF(Clean_Data[[#This Row],[Discount]]&lt;=0.2,"Low",
IF(Clean_Data[[#This Row],[Discount]]&lt;=0.5,"Medium","High")))</f>
        <v>Low</v>
      </c>
      <c r="P5111" s="1" t="str">
        <f>IF(Clean_Data[[#This Row],[Sales]]&lt;100,"Low",
IF(Clean_Data[[#This Row],[Sales]]&lt;500,"Medium","High"))</f>
        <v>Low</v>
      </c>
    </row>
    <row r="5112" spans="1:16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1">
        <v>3.3039999999999998</v>
      </c>
      <c r="K5112" s="1">
        <v>1</v>
      </c>
      <c r="L5112" s="1">
        <v>0.2</v>
      </c>
      <c r="M5112" s="1">
        <v>1.0738000000000001</v>
      </c>
      <c r="N5112" s="1">
        <f>Clean_Data[[#This Row],[Profit]]/Clean_Data[[#This Row],[Sales]]</f>
        <v>0.32500000000000007</v>
      </c>
      <c r="O5112" s="1" t="str">
        <f>IF(Clean_Data[[#This Row],[Discount]]=0,"No Discount",
IF(Clean_Data[[#This Row],[Discount]]&lt;=0.2,"Low",
IF(Clean_Data[[#This Row],[Discount]]&lt;=0.5,"Medium","High")))</f>
        <v>Low</v>
      </c>
      <c r="P5112" s="1" t="str">
        <f>IF(Clean_Data[[#This Row],[Sales]]&lt;100,"Low",
IF(Clean_Data[[#This Row],[Sales]]&lt;500,"Medium","High"))</f>
        <v>Low</v>
      </c>
    </row>
    <row r="5113" spans="1:16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1">
        <v>35.479999999999997</v>
      </c>
      <c r="K5113" s="1">
        <v>1</v>
      </c>
      <c r="L5113" s="1">
        <v>0</v>
      </c>
      <c r="M5113" s="1">
        <v>0</v>
      </c>
      <c r="N5113" s="1">
        <f>Clean_Data[[#This Row],[Profit]]/Clean_Data[[#This Row],[Sales]]</f>
        <v>0</v>
      </c>
      <c r="O5113" s="1" t="str">
        <f>IF(Clean_Data[[#This Row],[Discount]]=0,"No Discount",
IF(Clean_Data[[#This Row],[Discount]]&lt;=0.2,"Low",
IF(Clean_Data[[#This Row],[Discount]]&lt;=0.5,"Medium","High")))</f>
        <v>No Discount</v>
      </c>
      <c r="P5113" s="1" t="str">
        <f>IF(Clean_Data[[#This Row],[Sales]]&lt;100,"Low",
IF(Clean_Data[[#This Row],[Sales]]&lt;500,"Medium","High"))</f>
        <v>Low</v>
      </c>
    </row>
    <row r="5114" spans="1:16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1">
        <v>34.44</v>
      </c>
      <c r="K5114" s="1">
        <v>3</v>
      </c>
      <c r="L5114" s="1">
        <v>0</v>
      </c>
      <c r="M5114" s="1">
        <v>16.186800000000002</v>
      </c>
      <c r="N5114" s="1">
        <f>Clean_Data[[#This Row],[Profit]]/Clean_Data[[#This Row],[Sales]]</f>
        <v>0.47000000000000008</v>
      </c>
      <c r="O5114" s="1" t="str">
        <f>IF(Clean_Data[[#This Row],[Discount]]=0,"No Discount",
IF(Clean_Data[[#This Row],[Discount]]&lt;=0.2,"Low",
IF(Clean_Data[[#This Row],[Discount]]&lt;=0.5,"Medium","High")))</f>
        <v>No Discount</v>
      </c>
      <c r="P5114" s="1" t="str">
        <f>IF(Clean_Data[[#This Row],[Sales]]&lt;100,"Low",
IF(Clean_Data[[#This Row],[Sales]]&lt;500,"Medium","High"))</f>
        <v>Low</v>
      </c>
    </row>
    <row r="5115" spans="1:16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1">
        <v>629.92999999999995</v>
      </c>
      <c r="K5115" s="1">
        <v>7</v>
      </c>
      <c r="L5115" s="1">
        <v>0</v>
      </c>
      <c r="M5115" s="1">
        <v>296.06709999999998</v>
      </c>
      <c r="N5115" s="1">
        <f>Clean_Data[[#This Row],[Profit]]/Clean_Data[[#This Row],[Sales]]</f>
        <v>0.47000000000000003</v>
      </c>
      <c r="O5115" s="1" t="str">
        <f>IF(Clean_Data[[#This Row],[Discount]]=0,"No Discount",
IF(Clean_Data[[#This Row],[Discount]]&lt;=0.2,"Low",
IF(Clean_Data[[#This Row],[Discount]]&lt;=0.5,"Medium","High")))</f>
        <v>No Discount</v>
      </c>
      <c r="P5115" s="1" t="str">
        <f>IF(Clean_Data[[#This Row],[Sales]]&lt;100,"Low",
IF(Clean_Data[[#This Row],[Sales]]&lt;500,"Medium","High"))</f>
        <v>High</v>
      </c>
    </row>
    <row r="5116" spans="1:16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1">
        <v>79.055999999999997</v>
      </c>
      <c r="K5116" s="1">
        <v>9</v>
      </c>
      <c r="L5116" s="1">
        <v>0.2</v>
      </c>
      <c r="M5116" s="1">
        <v>28.657800000000002</v>
      </c>
      <c r="N5116" s="1">
        <f>Clean_Data[[#This Row],[Profit]]/Clean_Data[[#This Row],[Sales]]</f>
        <v>0.36250000000000004</v>
      </c>
      <c r="O5116" s="1" t="str">
        <f>IF(Clean_Data[[#This Row],[Discount]]=0,"No Discount",
IF(Clean_Data[[#This Row],[Discount]]&lt;=0.2,"Low",
IF(Clean_Data[[#This Row],[Discount]]&lt;=0.5,"Medium","High")))</f>
        <v>Low</v>
      </c>
      <c r="P5116" s="1" t="str">
        <f>IF(Clean_Data[[#This Row],[Sales]]&lt;100,"Low",
IF(Clean_Data[[#This Row],[Sales]]&lt;500,"Medium","High"))</f>
        <v>Low</v>
      </c>
    </row>
    <row r="5117" spans="1:16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1">
        <v>232.55</v>
      </c>
      <c r="K5117" s="1">
        <v>5</v>
      </c>
      <c r="L5117" s="1">
        <v>0</v>
      </c>
      <c r="M5117" s="1">
        <v>9.3019999999999996</v>
      </c>
      <c r="N5117" s="1">
        <f>Clean_Data[[#This Row],[Profit]]/Clean_Data[[#This Row],[Sales]]</f>
        <v>3.9999999999999994E-2</v>
      </c>
      <c r="O5117" s="1" t="str">
        <f>IF(Clean_Data[[#This Row],[Discount]]=0,"No Discount",
IF(Clean_Data[[#This Row],[Discount]]&lt;=0.2,"Low",
IF(Clean_Data[[#This Row],[Discount]]&lt;=0.5,"Medium","High")))</f>
        <v>No Discount</v>
      </c>
      <c r="P5117" s="1" t="str">
        <f>IF(Clean_Data[[#This Row],[Sales]]&lt;100,"Low",
IF(Clean_Data[[#This Row],[Sales]]&lt;500,"Medium","High"))</f>
        <v>Medium</v>
      </c>
    </row>
    <row r="5118" spans="1:16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1">
        <v>99.98</v>
      </c>
      <c r="K5118" s="1">
        <v>2</v>
      </c>
      <c r="L5118" s="1">
        <v>0</v>
      </c>
      <c r="M5118" s="1">
        <v>42.991399999999999</v>
      </c>
      <c r="N5118" s="1">
        <f>Clean_Data[[#This Row],[Profit]]/Clean_Data[[#This Row],[Sales]]</f>
        <v>0.43</v>
      </c>
      <c r="O5118" s="1" t="str">
        <f>IF(Clean_Data[[#This Row],[Discount]]=0,"No Discount",
IF(Clean_Data[[#This Row],[Discount]]&lt;=0.2,"Low",
IF(Clean_Data[[#This Row],[Discount]]&lt;=0.5,"Medium","High")))</f>
        <v>No Discount</v>
      </c>
      <c r="P5118" s="1" t="str">
        <f>IF(Clean_Data[[#This Row],[Sales]]&lt;100,"Low",
IF(Clean_Data[[#This Row],[Sales]]&lt;500,"Medium","High"))</f>
        <v>Low</v>
      </c>
    </row>
    <row r="5119" spans="1:16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1">
        <v>19.440000000000001</v>
      </c>
      <c r="K5119" s="1">
        <v>3</v>
      </c>
      <c r="L5119" s="1">
        <v>0</v>
      </c>
      <c r="M5119" s="1">
        <v>9.3312000000000008</v>
      </c>
      <c r="N5119" s="1">
        <f>Clean_Data[[#This Row],[Profit]]/Clean_Data[[#This Row],[Sales]]</f>
        <v>0.48000000000000004</v>
      </c>
      <c r="O5119" s="1" t="str">
        <f>IF(Clean_Data[[#This Row],[Discount]]=0,"No Discount",
IF(Clean_Data[[#This Row],[Discount]]&lt;=0.2,"Low",
IF(Clean_Data[[#This Row],[Discount]]&lt;=0.5,"Medium","High")))</f>
        <v>No Discount</v>
      </c>
      <c r="P5119" s="1" t="str">
        <f>IF(Clean_Data[[#This Row],[Sales]]&lt;100,"Low",
IF(Clean_Data[[#This Row],[Sales]]&lt;500,"Medium","High"))</f>
        <v>Low</v>
      </c>
    </row>
    <row r="5120" spans="1:16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1">
        <v>12.96</v>
      </c>
      <c r="K5120" s="1">
        <v>2</v>
      </c>
      <c r="L5120" s="1">
        <v>0</v>
      </c>
      <c r="M5120" s="1">
        <v>6.3503999999999996</v>
      </c>
      <c r="N5120" s="1">
        <f>Clean_Data[[#This Row],[Profit]]/Clean_Data[[#This Row],[Sales]]</f>
        <v>0.48999999999999994</v>
      </c>
      <c r="O5120" s="1" t="str">
        <f>IF(Clean_Data[[#This Row],[Discount]]=0,"No Discount",
IF(Clean_Data[[#This Row],[Discount]]&lt;=0.2,"Low",
IF(Clean_Data[[#This Row],[Discount]]&lt;=0.5,"Medium","High")))</f>
        <v>No Discount</v>
      </c>
      <c r="P5120" s="1" t="str">
        <f>IF(Clean_Data[[#This Row],[Sales]]&lt;100,"Low",
IF(Clean_Data[[#This Row],[Sales]]&lt;500,"Medium","High"))</f>
        <v>Low</v>
      </c>
    </row>
    <row r="5121" spans="1:16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1">
        <v>464.29199999999997</v>
      </c>
      <c r="K5121" s="1">
        <v>9</v>
      </c>
      <c r="L5121" s="1">
        <v>0.4</v>
      </c>
      <c r="M5121" s="1">
        <v>-108.3348</v>
      </c>
      <c r="N5121" s="1">
        <f>Clean_Data[[#This Row],[Profit]]/Clean_Data[[#This Row],[Sales]]</f>
        <v>-0.23333333333333334</v>
      </c>
      <c r="O5121" s="1" t="str">
        <f>IF(Clean_Data[[#This Row],[Discount]]=0,"No Discount",
IF(Clean_Data[[#This Row],[Discount]]&lt;=0.2,"Low",
IF(Clean_Data[[#This Row],[Discount]]&lt;=0.5,"Medium","High")))</f>
        <v>Medium</v>
      </c>
      <c r="P5121" s="1" t="str">
        <f>IF(Clean_Data[[#This Row],[Sales]]&lt;100,"Low",
IF(Clean_Data[[#This Row],[Sales]]&lt;500,"Medium","High"))</f>
        <v>Medium</v>
      </c>
    </row>
    <row r="5122" spans="1:16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1">
        <v>68.459999999999994</v>
      </c>
      <c r="K5122" s="1">
        <v>7</v>
      </c>
      <c r="L5122" s="1">
        <v>0</v>
      </c>
      <c r="M5122" s="1">
        <v>31.491599999999998</v>
      </c>
      <c r="N5122" s="1">
        <f>Clean_Data[[#This Row],[Profit]]/Clean_Data[[#This Row],[Sales]]</f>
        <v>0.46</v>
      </c>
      <c r="O5122" s="1" t="str">
        <f>IF(Clean_Data[[#This Row],[Discount]]=0,"No Discount",
IF(Clean_Data[[#This Row],[Discount]]&lt;=0.2,"Low",
IF(Clean_Data[[#This Row],[Discount]]&lt;=0.5,"Medium","High")))</f>
        <v>No Discount</v>
      </c>
      <c r="P5122" s="1" t="str">
        <f>IF(Clean_Data[[#This Row],[Sales]]&lt;100,"Low",
IF(Clean_Data[[#This Row],[Sales]]&lt;500,"Medium","High"))</f>
        <v>Low</v>
      </c>
    </row>
    <row r="5123" spans="1:16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1">
        <v>2799.96</v>
      </c>
      <c r="K5123" s="1">
        <v>4</v>
      </c>
      <c r="L5123" s="1">
        <v>0</v>
      </c>
      <c r="M5123" s="1">
        <v>1371.9803999999999</v>
      </c>
      <c r="N5123" s="1">
        <f>Clean_Data[[#This Row],[Profit]]/Clean_Data[[#This Row],[Sales]]</f>
        <v>0.49</v>
      </c>
      <c r="O5123" s="1" t="str">
        <f>IF(Clean_Data[[#This Row],[Discount]]=0,"No Discount",
IF(Clean_Data[[#This Row],[Discount]]&lt;=0.2,"Low",
IF(Clean_Data[[#This Row],[Discount]]&lt;=0.5,"Medium","High")))</f>
        <v>No Discount</v>
      </c>
      <c r="P5123" s="1" t="str">
        <f>IF(Clean_Data[[#This Row],[Sales]]&lt;100,"Low",
IF(Clean_Data[[#This Row],[Sales]]&lt;500,"Medium","High"))</f>
        <v>High</v>
      </c>
    </row>
    <row r="5124" spans="1:16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1">
        <v>601.29999999999995</v>
      </c>
      <c r="K5124" s="1">
        <v>2</v>
      </c>
      <c r="L5124" s="1">
        <v>0</v>
      </c>
      <c r="M5124" s="1">
        <v>198.429</v>
      </c>
      <c r="N5124" s="1">
        <f>Clean_Data[[#This Row],[Profit]]/Clean_Data[[#This Row],[Sales]]</f>
        <v>0.33</v>
      </c>
      <c r="O5124" s="1" t="str">
        <f>IF(Clean_Data[[#This Row],[Discount]]=0,"No Discount",
IF(Clean_Data[[#This Row],[Discount]]&lt;=0.2,"Low",
IF(Clean_Data[[#This Row],[Discount]]&lt;=0.5,"Medium","High")))</f>
        <v>No Discount</v>
      </c>
      <c r="P5124" s="1" t="str">
        <f>IF(Clean_Data[[#This Row],[Sales]]&lt;100,"Low",
IF(Clean_Data[[#This Row],[Sales]]&lt;500,"Medium","High"))</f>
        <v>High</v>
      </c>
    </row>
    <row r="5125" spans="1:16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1">
        <v>16.989999999999998</v>
      </c>
      <c r="K5125" s="1">
        <v>1</v>
      </c>
      <c r="L5125" s="1">
        <v>0</v>
      </c>
      <c r="M5125" s="1">
        <v>4.4173999999999998</v>
      </c>
      <c r="N5125" s="1">
        <f>Clean_Data[[#This Row],[Profit]]/Clean_Data[[#This Row],[Sales]]</f>
        <v>0.26</v>
      </c>
      <c r="O5125" s="1" t="str">
        <f>IF(Clean_Data[[#This Row],[Discount]]=0,"No Discount",
IF(Clean_Data[[#This Row],[Discount]]&lt;=0.2,"Low",
IF(Clean_Data[[#This Row],[Discount]]&lt;=0.5,"Medium","High")))</f>
        <v>No Discount</v>
      </c>
      <c r="P5125" s="1" t="str">
        <f>IF(Clean_Data[[#This Row],[Sales]]&lt;100,"Low",
IF(Clean_Data[[#This Row],[Sales]]&lt;500,"Medium","High"))</f>
        <v>Low</v>
      </c>
    </row>
    <row r="5126" spans="1:16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1">
        <v>287.97000000000003</v>
      </c>
      <c r="K5126" s="1">
        <v>3</v>
      </c>
      <c r="L5126" s="1">
        <v>0</v>
      </c>
      <c r="M5126" s="1">
        <v>80.631600000000006</v>
      </c>
      <c r="N5126" s="1">
        <f>Clean_Data[[#This Row],[Profit]]/Clean_Data[[#This Row],[Sales]]</f>
        <v>0.27999999999999997</v>
      </c>
      <c r="O5126" s="1" t="str">
        <f>IF(Clean_Data[[#This Row],[Discount]]=0,"No Discount",
IF(Clean_Data[[#This Row],[Discount]]&lt;=0.2,"Low",
IF(Clean_Data[[#This Row],[Discount]]&lt;=0.5,"Medium","High")))</f>
        <v>No Discount</v>
      </c>
      <c r="P5126" s="1" t="str">
        <f>IF(Clean_Data[[#This Row],[Sales]]&lt;100,"Low",
IF(Clean_Data[[#This Row],[Sales]]&lt;500,"Medium","High"))</f>
        <v>Medium</v>
      </c>
    </row>
    <row r="5127" spans="1:16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1">
        <v>44.82</v>
      </c>
      <c r="K5127" s="1">
        <v>9</v>
      </c>
      <c r="L5127" s="1">
        <v>0</v>
      </c>
      <c r="M5127" s="1">
        <v>21.0654</v>
      </c>
      <c r="N5127" s="1">
        <f>Clean_Data[[#This Row],[Profit]]/Clean_Data[[#This Row],[Sales]]</f>
        <v>0.47000000000000003</v>
      </c>
      <c r="O5127" s="1" t="str">
        <f>IF(Clean_Data[[#This Row],[Discount]]=0,"No Discount",
IF(Clean_Data[[#This Row],[Discount]]&lt;=0.2,"Low",
IF(Clean_Data[[#This Row],[Discount]]&lt;=0.5,"Medium","High")))</f>
        <v>No Discount</v>
      </c>
      <c r="P5127" s="1" t="str">
        <f>IF(Clean_Data[[#This Row],[Sales]]&lt;100,"Low",
IF(Clean_Data[[#This Row],[Sales]]&lt;500,"Medium","High"))</f>
        <v>Low</v>
      </c>
    </row>
    <row r="5128" spans="1:16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1">
        <v>101.12</v>
      </c>
      <c r="K5128" s="1">
        <v>8</v>
      </c>
      <c r="L5128" s="1">
        <v>0</v>
      </c>
      <c r="M5128" s="1">
        <v>37.414400000000001</v>
      </c>
      <c r="N5128" s="1">
        <f>Clean_Data[[#This Row],[Profit]]/Clean_Data[[#This Row],[Sales]]</f>
        <v>0.37</v>
      </c>
      <c r="O5128" s="1" t="str">
        <f>IF(Clean_Data[[#This Row],[Discount]]=0,"No Discount",
IF(Clean_Data[[#This Row],[Discount]]&lt;=0.2,"Low",
IF(Clean_Data[[#This Row],[Discount]]&lt;=0.5,"Medium","High")))</f>
        <v>No Discount</v>
      </c>
      <c r="P5128" s="1" t="str">
        <f>IF(Clean_Data[[#This Row],[Sales]]&lt;100,"Low",
IF(Clean_Data[[#This Row],[Sales]]&lt;500,"Medium","High"))</f>
        <v>Medium</v>
      </c>
    </row>
    <row r="5129" spans="1:16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1">
        <v>107.976</v>
      </c>
      <c r="K5129" s="1">
        <v>3</v>
      </c>
      <c r="L5129" s="1">
        <v>0.2</v>
      </c>
      <c r="M5129" s="1">
        <v>37.791600000000003</v>
      </c>
      <c r="N5129" s="1">
        <f>Clean_Data[[#This Row],[Profit]]/Clean_Data[[#This Row],[Sales]]</f>
        <v>0.35000000000000003</v>
      </c>
      <c r="O5129" s="1" t="str">
        <f>IF(Clean_Data[[#This Row],[Discount]]=0,"No Discount",
IF(Clean_Data[[#This Row],[Discount]]&lt;=0.2,"Low",
IF(Clean_Data[[#This Row],[Discount]]&lt;=0.5,"Medium","High")))</f>
        <v>Low</v>
      </c>
      <c r="P5129" s="1" t="str">
        <f>IF(Clean_Data[[#This Row],[Sales]]&lt;100,"Low",
IF(Clean_Data[[#This Row],[Sales]]&lt;500,"Medium","High"))</f>
        <v>Medium</v>
      </c>
    </row>
    <row r="5130" spans="1:16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1">
        <v>58.73</v>
      </c>
      <c r="K5130" s="1">
        <v>7</v>
      </c>
      <c r="L5130" s="1">
        <v>0</v>
      </c>
      <c r="M5130" s="1">
        <v>14.682499999999999</v>
      </c>
      <c r="N5130" s="1">
        <f>Clean_Data[[#This Row],[Profit]]/Clean_Data[[#This Row],[Sales]]</f>
        <v>0.25</v>
      </c>
      <c r="O5130" s="1" t="str">
        <f>IF(Clean_Data[[#This Row],[Discount]]=0,"No Discount",
IF(Clean_Data[[#This Row],[Discount]]&lt;=0.2,"Low",
IF(Clean_Data[[#This Row],[Discount]]&lt;=0.5,"Medium","High")))</f>
        <v>No Discount</v>
      </c>
      <c r="P5130" s="1" t="str">
        <f>IF(Clean_Data[[#This Row],[Sales]]&lt;100,"Low",
IF(Clean_Data[[#This Row],[Sales]]&lt;500,"Medium","High"))</f>
        <v>Low</v>
      </c>
    </row>
    <row r="5131" spans="1:16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1">
        <v>93.343999999999994</v>
      </c>
      <c r="K5131" s="1">
        <v>4</v>
      </c>
      <c r="L5131" s="1">
        <v>0.2</v>
      </c>
      <c r="M5131" s="1">
        <v>32.670400000000001</v>
      </c>
      <c r="N5131" s="1">
        <f>Clean_Data[[#This Row],[Profit]]/Clean_Data[[#This Row],[Sales]]</f>
        <v>0.35000000000000003</v>
      </c>
      <c r="O5131" s="1" t="str">
        <f>IF(Clean_Data[[#This Row],[Discount]]=0,"No Discount",
IF(Clean_Data[[#This Row],[Discount]]&lt;=0.2,"Low",
IF(Clean_Data[[#This Row],[Discount]]&lt;=0.5,"Medium","High")))</f>
        <v>Low</v>
      </c>
      <c r="P5131" s="1" t="str">
        <f>IF(Clean_Data[[#This Row],[Sales]]&lt;100,"Low",
IF(Clean_Data[[#This Row],[Sales]]&lt;500,"Medium","High"))</f>
        <v>Low</v>
      </c>
    </row>
    <row r="5132" spans="1:16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1">
        <v>17.05</v>
      </c>
      <c r="K5132" s="1">
        <v>5</v>
      </c>
      <c r="L5132" s="1">
        <v>0</v>
      </c>
      <c r="M5132" s="1">
        <v>8.1839999999999993</v>
      </c>
      <c r="N5132" s="1">
        <f>Clean_Data[[#This Row],[Profit]]/Clean_Data[[#This Row],[Sales]]</f>
        <v>0.47999999999999993</v>
      </c>
      <c r="O5132" s="1" t="str">
        <f>IF(Clean_Data[[#This Row],[Discount]]=0,"No Discount",
IF(Clean_Data[[#This Row],[Discount]]&lt;=0.2,"Low",
IF(Clean_Data[[#This Row],[Discount]]&lt;=0.5,"Medium","High")))</f>
        <v>No Discount</v>
      </c>
      <c r="P5132" s="1" t="str">
        <f>IF(Clean_Data[[#This Row],[Sales]]&lt;100,"Low",
IF(Clean_Data[[#This Row],[Sales]]&lt;500,"Medium","High"))</f>
        <v>Low</v>
      </c>
    </row>
    <row r="5133" spans="1:16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1">
        <v>8.0960000000000001</v>
      </c>
      <c r="K5133" s="1">
        <v>2</v>
      </c>
      <c r="L5133" s="1">
        <v>0.2</v>
      </c>
      <c r="M5133" s="1">
        <v>2.7324000000000002</v>
      </c>
      <c r="N5133" s="1">
        <f>Clean_Data[[#This Row],[Profit]]/Clean_Data[[#This Row],[Sales]]</f>
        <v>0.33750000000000002</v>
      </c>
      <c r="O5133" s="1" t="str">
        <f>IF(Clean_Data[[#This Row],[Discount]]=0,"No Discount",
IF(Clean_Data[[#This Row],[Discount]]&lt;=0.2,"Low",
IF(Clean_Data[[#This Row],[Discount]]&lt;=0.5,"Medium","High")))</f>
        <v>Low</v>
      </c>
      <c r="P5133" s="1" t="str">
        <f>IF(Clean_Data[[#This Row],[Sales]]&lt;100,"Low",
IF(Clean_Data[[#This Row],[Sales]]&lt;500,"Medium","High"))</f>
        <v>Low</v>
      </c>
    </row>
    <row r="5134" spans="1:16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1">
        <v>30.36</v>
      </c>
      <c r="K5134" s="1">
        <v>4</v>
      </c>
      <c r="L5134" s="1">
        <v>0</v>
      </c>
      <c r="M5134" s="1">
        <v>13.0548</v>
      </c>
      <c r="N5134" s="1">
        <f>Clean_Data[[#This Row],[Profit]]/Clean_Data[[#This Row],[Sales]]</f>
        <v>0.43</v>
      </c>
      <c r="O5134" s="1" t="str">
        <f>IF(Clean_Data[[#This Row],[Discount]]=0,"No Discount",
IF(Clean_Data[[#This Row],[Discount]]&lt;=0.2,"Low",
IF(Clean_Data[[#This Row],[Discount]]&lt;=0.5,"Medium","High")))</f>
        <v>No Discount</v>
      </c>
      <c r="P5134" s="1" t="str">
        <f>IF(Clean_Data[[#This Row],[Sales]]&lt;100,"Low",
IF(Clean_Data[[#This Row],[Sales]]&lt;500,"Medium","High"))</f>
        <v>Low</v>
      </c>
    </row>
    <row r="5135" spans="1:16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1">
        <v>23.34</v>
      </c>
      <c r="K5135" s="1">
        <v>3</v>
      </c>
      <c r="L5135" s="1">
        <v>0</v>
      </c>
      <c r="M5135" s="1">
        <v>10.969799999999999</v>
      </c>
      <c r="N5135" s="1">
        <f>Clean_Data[[#This Row],[Profit]]/Clean_Data[[#This Row],[Sales]]</f>
        <v>0.47</v>
      </c>
      <c r="O5135" s="1" t="str">
        <f>IF(Clean_Data[[#This Row],[Discount]]=0,"No Discount",
IF(Clean_Data[[#This Row],[Discount]]&lt;=0.2,"Low",
IF(Clean_Data[[#This Row],[Discount]]&lt;=0.5,"Medium","High")))</f>
        <v>No Discount</v>
      </c>
      <c r="P5135" s="1" t="str">
        <f>IF(Clean_Data[[#This Row],[Sales]]&lt;100,"Low",
IF(Clean_Data[[#This Row],[Sales]]&lt;500,"Medium","High"))</f>
        <v>Low</v>
      </c>
    </row>
    <row r="5136" spans="1:16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1">
        <v>51.55</v>
      </c>
      <c r="K5136" s="1">
        <v>5</v>
      </c>
      <c r="L5136" s="1">
        <v>0</v>
      </c>
      <c r="M5136" s="1">
        <v>24.2285</v>
      </c>
      <c r="N5136" s="1">
        <f>Clean_Data[[#This Row],[Profit]]/Clean_Data[[#This Row],[Sales]]</f>
        <v>0.47000000000000003</v>
      </c>
      <c r="O5136" s="1" t="str">
        <f>IF(Clean_Data[[#This Row],[Discount]]=0,"No Discount",
IF(Clean_Data[[#This Row],[Discount]]&lt;=0.2,"Low",
IF(Clean_Data[[#This Row],[Discount]]&lt;=0.5,"Medium","High")))</f>
        <v>No Discount</v>
      </c>
      <c r="P5136" s="1" t="str">
        <f>IF(Clean_Data[[#This Row],[Sales]]&lt;100,"Low",
IF(Clean_Data[[#This Row],[Sales]]&lt;500,"Medium","High"))</f>
        <v>Low</v>
      </c>
    </row>
    <row r="5137" spans="1:16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1">
        <v>119.9</v>
      </c>
      <c r="K5137" s="1">
        <v>2</v>
      </c>
      <c r="L5137" s="1">
        <v>0</v>
      </c>
      <c r="M5137" s="1">
        <v>43.164000000000001</v>
      </c>
      <c r="N5137" s="1">
        <f>Clean_Data[[#This Row],[Profit]]/Clean_Data[[#This Row],[Sales]]</f>
        <v>0.36</v>
      </c>
      <c r="O5137" s="1" t="str">
        <f>IF(Clean_Data[[#This Row],[Discount]]=0,"No Discount",
IF(Clean_Data[[#This Row],[Discount]]&lt;=0.2,"Low",
IF(Clean_Data[[#This Row],[Discount]]&lt;=0.5,"Medium","High")))</f>
        <v>No Discount</v>
      </c>
      <c r="P5137" s="1" t="str">
        <f>IF(Clean_Data[[#This Row],[Sales]]&lt;100,"Low",
IF(Clean_Data[[#This Row],[Sales]]&lt;500,"Medium","High"))</f>
        <v>Medium</v>
      </c>
    </row>
    <row r="5138" spans="1:16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1">
        <v>1317.492</v>
      </c>
      <c r="K5138" s="1">
        <v>6</v>
      </c>
      <c r="L5138" s="1">
        <v>0.1</v>
      </c>
      <c r="M5138" s="1">
        <v>292.77600000000001</v>
      </c>
      <c r="N5138" s="1">
        <f>Clean_Data[[#This Row],[Profit]]/Clean_Data[[#This Row],[Sales]]</f>
        <v>0.22222222222222224</v>
      </c>
      <c r="O5138" s="1" t="str">
        <f>IF(Clean_Data[[#This Row],[Discount]]=0,"No Discount",
IF(Clean_Data[[#This Row],[Discount]]&lt;=0.2,"Low",
IF(Clean_Data[[#This Row],[Discount]]&lt;=0.5,"Medium","High")))</f>
        <v>Low</v>
      </c>
      <c r="P5138" s="1" t="str">
        <f>IF(Clean_Data[[#This Row],[Sales]]&lt;100,"Low",
IF(Clean_Data[[#This Row],[Sales]]&lt;500,"Medium","High"))</f>
        <v>High</v>
      </c>
    </row>
    <row r="5139" spans="1:16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1">
        <v>63.84</v>
      </c>
      <c r="K5139" s="1">
        <v>8</v>
      </c>
      <c r="L5139" s="1">
        <v>0</v>
      </c>
      <c r="M5139" s="1">
        <v>18.5136</v>
      </c>
      <c r="N5139" s="1">
        <f>Clean_Data[[#This Row],[Profit]]/Clean_Data[[#This Row],[Sales]]</f>
        <v>0.28999999999999998</v>
      </c>
      <c r="O5139" s="1" t="str">
        <f>IF(Clean_Data[[#This Row],[Discount]]=0,"No Discount",
IF(Clean_Data[[#This Row],[Discount]]&lt;=0.2,"Low",
IF(Clean_Data[[#This Row],[Discount]]&lt;=0.5,"Medium","High")))</f>
        <v>No Discount</v>
      </c>
      <c r="P5139" s="1" t="str">
        <f>IF(Clean_Data[[#This Row],[Sales]]&lt;100,"Low",
IF(Clean_Data[[#This Row],[Sales]]&lt;500,"Medium","High"))</f>
        <v>Low</v>
      </c>
    </row>
    <row r="5140" spans="1:16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1">
        <v>3.5920000000000001</v>
      </c>
      <c r="K5140" s="1">
        <v>1</v>
      </c>
      <c r="L5140" s="1">
        <v>0.2</v>
      </c>
      <c r="M5140" s="1">
        <v>1.1225000000000001</v>
      </c>
      <c r="N5140" s="1">
        <f>Clean_Data[[#This Row],[Profit]]/Clean_Data[[#This Row],[Sales]]</f>
        <v>0.3125</v>
      </c>
      <c r="O5140" s="1" t="str">
        <f>IF(Clean_Data[[#This Row],[Discount]]=0,"No Discount",
IF(Clean_Data[[#This Row],[Discount]]&lt;=0.2,"Low",
IF(Clean_Data[[#This Row],[Discount]]&lt;=0.5,"Medium","High")))</f>
        <v>Low</v>
      </c>
      <c r="P5140" s="1" t="str">
        <f>IF(Clean_Data[[#This Row],[Sales]]&lt;100,"Low",
IF(Clean_Data[[#This Row],[Sales]]&lt;500,"Medium","High"))</f>
        <v>Low</v>
      </c>
    </row>
    <row r="5141" spans="1:16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1">
        <v>86.26</v>
      </c>
      <c r="K5141" s="1">
        <v>2</v>
      </c>
      <c r="L5141" s="1">
        <v>0</v>
      </c>
      <c r="M5141" s="1">
        <v>29.328399999999998</v>
      </c>
      <c r="N5141" s="1">
        <f>Clean_Data[[#This Row],[Profit]]/Clean_Data[[#This Row],[Sales]]</f>
        <v>0.33999999999999997</v>
      </c>
      <c r="O5141" s="1" t="str">
        <f>IF(Clean_Data[[#This Row],[Discount]]=0,"No Discount",
IF(Clean_Data[[#This Row],[Discount]]&lt;=0.2,"Low",
IF(Clean_Data[[#This Row],[Discount]]&lt;=0.5,"Medium","High")))</f>
        <v>No Discount</v>
      </c>
      <c r="P5141" s="1" t="str">
        <f>IF(Clean_Data[[#This Row],[Sales]]&lt;100,"Low",
IF(Clean_Data[[#This Row],[Sales]]&lt;500,"Medium","High"))</f>
        <v>Low</v>
      </c>
    </row>
    <row r="5142" spans="1:16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1">
        <v>139.04</v>
      </c>
      <c r="K5142" s="1">
        <v>4</v>
      </c>
      <c r="L5142" s="1">
        <v>0</v>
      </c>
      <c r="M5142" s="1">
        <v>38.931199999999997</v>
      </c>
      <c r="N5142" s="1">
        <f>Clean_Data[[#This Row],[Profit]]/Clean_Data[[#This Row],[Sales]]</f>
        <v>0.27999999999999997</v>
      </c>
      <c r="O5142" s="1" t="str">
        <f>IF(Clean_Data[[#This Row],[Discount]]=0,"No Discount",
IF(Clean_Data[[#This Row],[Discount]]&lt;=0.2,"Low",
IF(Clean_Data[[#This Row],[Discount]]&lt;=0.5,"Medium","High")))</f>
        <v>No Discount</v>
      </c>
      <c r="P5142" s="1" t="str">
        <f>IF(Clean_Data[[#This Row],[Sales]]&lt;100,"Low",
IF(Clean_Data[[#This Row],[Sales]]&lt;500,"Medium","High"))</f>
        <v>Medium</v>
      </c>
    </row>
    <row r="5143" spans="1:16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1">
        <v>46.8</v>
      </c>
      <c r="K5143" s="1">
        <v>4</v>
      </c>
      <c r="L5143" s="1">
        <v>0</v>
      </c>
      <c r="M5143" s="1">
        <v>16.38</v>
      </c>
      <c r="N5143" s="1">
        <f>Clean_Data[[#This Row],[Profit]]/Clean_Data[[#This Row],[Sales]]</f>
        <v>0.35</v>
      </c>
      <c r="O5143" s="1" t="str">
        <f>IF(Clean_Data[[#This Row],[Discount]]=0,"No Discount",
IF(Clean_Data[[#This Row],[Discount]]&lt;=0.2,"Low",
IF(Clean_Data[[#This Row],[Discount]]&lt;=0.5,"Medium","High")))</f>
        <v>No Discount</v>
      </c>
      <c r="P5143" s="1" t="str">
        <f>IF(Clean_Data[[#This Row],[Sales]]&lt;100,"Low",
IF(Clean_Data[[#This Row],[Sales]]&lt;500,"Medium","High"))</f>
        <v>Low</v>
      </c>
    </row>
    <row r="5144" spans="1:16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1">
        <v>8.5440000000000005</v>
      </c>
      <c r="K5144" s="1">
        <v>4</v>
      </c>
      <c r="L5144" s="1">
        <v>0.2</v>
      </c>
      <c r="M5144" s="1">
        <v>1.9224000000000001</v>
      </c>
      <c r="N5144" s="1">
        <f>Clean_Data[[#This Row],[Profit]]/Clean_Data[[#This Row],[Sales]]</f>
        <v>0.22500000000000001</v>
      </c>
      <c r="O5144" s="1" t="str">
        <f>IF(Clean_Data[[#This Row],[Discount]]=0,"No Discount",
IF(Clean_Data[[#This Row],[Discount]]&lt;=0.2,"Low",
IF(Clean_Data[[#This Row],[Discount]]&lt;=0.5,"Medium","High")))</f>
        <v>Low</v>
      </c>
      <c r="P5144" s="1" t="str">
        <f>IF(Clean_Data[[#This Row],[Sales]]&lt;100,"Low",
IF(Clean_Data[[#This Row],[Sales]]&lt;500,"Medium","High"))</f>
        <v>Low</v>
      </c>
    </row>
    <row r="5145" spans="1:16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1">
        <v>842.37599999999998</v>
      </c>
      <c r="K5145" s="1">
        <v>3</v>
      </c>
      <c r="L5145" s="1">
        <v>0.2</v>
      </c>
      <c r="M5145" s="1">
        <v>105.297</v>
      </c>
      <c r="N5145" s="1">
        <f>Clean_Data[[#This Row],[Profit]]/Clean_Data[[#This Row],[Sales]]</f>
        <v>0.125</v>
      </c>
      <c r="O5145" s="1" t="str">
        <f>IF(Clean_Data[[#This Row],[Discount]]=0,"No Discount",
IF(Clean_Data[[#This Row],[Discount]]&lt;=0.2,"Low",
IF(Clean_Data[[#This Row],[Discount]]&lt;=0.5,"Medium","High")))</f>
        <v>Low</v>
      </c>
      <c r="P5145" s="1" t="str">
        <f>IF(Clean_Data[[#This Row],[Sales]]&lt;100,"Low",
IF(Clean_Data[[#This Row],[Sales]]&lt;500,"Medium","High"))</f>
        <v>High</v>
      </c>
    </row>
    <row r="5146" spans="1:16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1">
        <v>1214.8499999999999</v>
      </c>
      <c r="K5146" s="1">
        <v>3</v>
      </c>
      <c r="L5146" s="1">
        <v>0</v>
      </c>
      <c r="M5146" s="1">
        <v>352.30650000000003</v>
      </c>
      <c r="N5146" s="1">
        <f>Clean_Data[[#This Row],[Profit]]/Clean_Data[[#This Row],[Sales]]</f>
        <v>0.29000000000000004</v>
      </c>
      <c r="O5146" s="1" t="str">
        <f>IF(Clean_Data[[#This Row],[Discount]]=0,"No Discount",
IF(Clean_Data[[#This Row],[Discount]]&lt;=0.2,"Low",
IF(Clean_Data[[#This Row],[Discount]]&lt;=0.5,"Medium","High")))</f>
        <v>No Discount</v>
      </c>
      <c r="P5146" s="1" t="str">
        <f>IF(Clean_Data[[#This Row],[Sales]]&lt;100,"Low",
IF(Clean_Data[[#This Row],[Sales]]&lt;500,"Medium","High"))</f>
        <v>High</v>
      </c>
    </row>
    <row r="5147" spans="1:16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1">
        <v>67.78</v>
      </c>
      <c r="K5147" s="1">
        <v>2</v>
      </c>
      <c r="L5147" s="1">
        <v>0</v>
      </c>
      <c r="M5147" s="1">
        <v>16.945</v>
      </c>
      <c r="N5147" s="1">
        <f>Clean_Data[[#This Row],[Profit]]/Clean_Data[[#This Row],[Sales]]</f>
        <v>0.25</v>
      </c>
      <c r="O5147" s="1" t="str">
        <f>IF(Clean_Data[[#This Row],[Discount]]=0,"No Discount",
IF(Clean_Data[[#This Row],[Discount]]&lt;=0.2,"Low",
IF(Clean_Data[[#This Row],[Discount]]&lt;=0.5,"Medium","High")))</f>
        <v>No Discount</v>
      </c>
      <c r="P5147" s="1" t="str">
        <f>IF(Clean_Data[[#This Row],[Sales]]&lt;100,"Low",
IF(Clean_Data[[#This Row],[Sales]]&lt;500,"Medium","High"))</f>
        <v>Low</v>
      </c>
    </row>
    <row r="5148" spans="1:16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1">
        <v>39.9</v>
      </c>
      <c r="K5148" s="1">
        <v>5</v>
      </c>
      <c r="L5148" s="1">
        <v>0</v>
      </c>
      <c r="M5148" s="1">
        <v>10.374000000000001</v>
      </c>
      <c r="N5148" s="1">
        <f>Clean_Data[[#This Row],[Profit]]/Clean_Data[[#This Row],[Sales]]</f>
        <v>0.26</v>
      </c>
      <c r="O5148" s="1" t="str">
        <f>IF(Clean_Data[[#This Row],[Discount]]=0,"No Discount",
IF(Clean_Data[[#This Row],[Discount]]&lt;=0.2,"Low",
IF(Clean_Data[[#This Row],[Discount]]&lt;=0.5,"Medium","High")))</f>
        <v>No Discount</v>
      </c>
      <c r="P5148" s="1" t="str">
        <f>IF(Clean_Data[[#This Row],[Sales]]&lt;100,"Low",
IF(Clean_Data[[#This Row],[Sales]]&lt;500,"Medium","High"))</f>
        <v>Low</v>
      </c>
    </row>
    <row r="5149" spans="1:16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1">
        <v>2.6880000000000002</v>
      </c>
      <c r="K5149" s="1">
        <v>1</v>
      </c>
      <c r="L5149" s="1">
        <v>0.2</v>
      </c>
      <c r="M5149" s="1">
        <v>0.84</v>
      </c>
      <c r="N5149" s="1">
        <f>Clean_Data[[#This Row],[Profit]]/Clean_Data[[#This Row],[Sales]]</f>
        <v>0.31249999999999994</v>
      </c>
      <c r="O5149" s="1" t="str">
        <f>IF(Clean_Data[[#This Row],[Discount]]=0,"No Discount",
IF(Clean_Data[[#This Row],[Discount]]&lt;=0.2,"Low",
IF(Clean_Data[[#This Row],[Discount]]&lt;=0.5,"Medium","High")))</f>
        <v>Low</v>
      </c>
      <c r="P5149" s="1" t="str">
        <f>IF(Clean_Data[[#This Row],[Sales]]&lt;100,"Low",
IF(Clean_Data[[#This Row],[Sales]]&lt;500,"Medium","High"))</f>
        <v>Low</v>
      </c>
    </row>
    <row r="5150" spans="1:16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1">
        <v>6.6</v>
      </c>
      <c r="K5150" s="1">
        <v>3</v>
      </c>
      <c r="L5150" s="1">
        <v>0</v>
      </c>
      <c r="M5150" s="1">
        <v>2.9039999999999999</v>
      </c>
      <c r="N5150" s="1">
        <f>Clean_Data[[#This Row],[Profit]]/Clean_Data[[#This Row],[Sales]]</f>
        <v>0.44</v>
      </c>
      <c r="O5150" s="1" t="str">
        <f>IF(Clean_Data[[#This Row],[Discount]]=0,"No Discount",
IF(Clean_Data[[#This Row],[Discount]]&lt;=0.2,"Low",
IF(Clean_Data[[#This Row],[Discount]]&lt;=0.5,"Medium","High")))</f>
        <v>No Discount</v>
      </c>
      <c r="P5150" s="1" t="str">
        <f>IF(Clean_Data[[#This Row],[Sales]]&lt;100,"Low",
IF(Clean_Data[[#This Row],[Sales]]&lt;500,"Medium","High"))</f>
        <v>Low</v>
      </c>
    </row>
    <row r="5151" spans="1:16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1">
        <v>28.4</v>
      </c>
      <c r="K5151" s="1">
        <v>4</v>
      </c>
      <c r="L5151" s="1">
        <v>0</v>
      </c>
      <c r="M5151" s="1">
        <v>13.064</v>
      </c>
      <c r="N5151" s="1">
        <f>Clean_Data[[#This Row],[Profit]]/Clean_Data[[#This Row],[Sales]]</f>
        <v>0.46</v>
      </c>
      <c r="O5151" s="1" t="str">
        <f>IF(Clean_Data[[#This Row],[Discount]]=0,"No Discount",
IF(Clean_Data[[#This Row],[Discount]]&lt;=0.2,"Low",
IF(Clean_Data[[#This Row],[Discount]]&lt;=0.5,"Medium","High")))</f>
        <v>No Discount</v>
      </c>
      <c r="P5151" s="1" t="str">
        <f>IF(Clean_Data[[#This Row],[Sales]]&lt;100,"Low",
IF(Clean_Data[[#This Row],[Sales]]&lt;500,"Medium","High"))</f>
        <v>Low</v>
      </c>
    </row>
    <row r="5152" spans="1:16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1">
        <v>212.94</v>
      </c>
      <c r="K5152" s="1">
        <v>3</v>
      </c>
      <c r="L5152" s="1">
        <v>0</v>
      </c>
      <c r="M5152" s="1">
        <v>34.070399999999999</v>
      </c>
      <c r="N5152" s="1">
        <f>Clean_Data[[#This Row],[Profit]]/Clean_Data[[#This Row],[Sales]]</f>
        <v>0.16</v>
      </c>
      <c r="O5152" s="1" t="str">
        <f>IF(Clean_Data[[#This Row],[Discount]]=0,"No Discount",
IF(Clean_Data[[#This Row],[Discount]]&lt;=0.2,"Low",
IF(Clean_Data[[#This Row],[Discount]]&lt;=0.5,"Medium","High")))</f>
        <v>No Discount</v>
      </c>
      <c r="P5152" s="1" t="str">
        <f>IF(Clean_Data[[#This Row],[Sales]]&lt;100,"Low",
IF(Clean_Data[[#This Row],[Sales]]&lt;500,"Medium","High"))</f>
        <v>Medium</v>
      </c>
    </row>
    <row r="5153" spans="1:16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1">
        <v>1001.5839999999999</v>
      </c>
      <c r="K5153" s="1">
        <v>2</v>
      </c>
      <c r="L5153" s="1">
        <v>0.2</v>
      </c>
      <c r="M5153" s="1">
        <v>125.19799999999999</v>
      </c>
      <c r="N5153" s="1">
        <f>Clean_Data[[#This Row],[Profit]]/Clean_Data[[#This Row],[Sales]]</f>
        <v>0.125</v>
      </c>
      <c r="O5153" s="1" t="str">
        <f>IF(Clean_Data[[#This Row],[Discount]]=0,"No Discount",
IF(Clean_Data[[#This Row],[Discount]]&lt;=0.2,"Low",
IF(Clean_Data[[#This Row],[Discount]]&lt;=0.5,"Medium","High")))</f>
        <v>Low</v>
      </c>
      <c r="P5153" s="1" t="str">
        <f>IF(Clean_Data[[#This Row],[Sales]]&lt;100,"Low",
IF(Clean_Data[[#This Row],[Sales]]&lt;500,"Medium","High"))</f>
        <v>High</v>
      </c>
    </row>
    <row r="5154" spans="1:16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1">
        <v>569.05799999999999</v>
      </c>
      <c r="K5154" s="1">
        <v>3</v>
      </c>
      <c r="L5154" s="1">
        <v>0.3</v>
      </c>
      <c r="M5154" s="1">
        <v>-178.8468</v>
      </c>
      <c r="N5154" s="1">
        <f>Clean_Data[[#This Row],[Profit]]/Clean_Data[[#This Row],[Sales]]</f>
        <v>-0.31428571428571428</v>
      </c>
      <c r="O5154" s="1" t="str">
        <f>IF(Clean_Data[[#This Row],[Discount]]=0,"No Discount",
IF(Clean_Data[[#This Row],[Discount]]&lt;=0.2,"Low",
IF(Clean_Data[[#This Row],[Discount]]&lt;=0.5,"Medium","High")))</f>
        <v>Medium</v>
      </c>
      <c r="P5154" s="1" t="str">
        <f>IF(Clean_Data[[#This Row],[Sales]]&lt;100,"Low",
IF(Clean_Data[[#This Row],[Sales]]&lt;500,"Medium","High"))</f>
        <v>High</v>
      </c>
    </row>
    <row r="5155" spans="1:16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1">
        <v>14.224</v>
      </c>
      <c r="K5155" s="1">
        <v>2</v>
      </c>
      <c r="L5155" s="1">
        <v>0.6</v>
      </c>
      <c r="M5155" s="1">
        <v>-10.3124</v>
      </c>
      <c r="N5155" s="1">
        <f>Clean_Data[[#This Row],[Profit]]/Clean_Data[[#This Row],[Sales]]</f>
        <v>-0.72499999999999998</v>
      </c>
      <c r="O5155" s="1" t="str">
        <f>IF(Clean_Data[[#This Row],[Discount]]=0,"No Discount",
IF(Clean_Data[[#This Row],[Discount]]&lt;=0.2,"Low",
IF(Clean_Data[[#This Row],[Discount]]&lt;=0.5,"Medium","High")))</f>
        <v>High</v>
      </c>
      <c r="P5155" s="1" t="str">
        <f>IF(Clean_Data[[#This Row],[Sales]]&lt;100,"Low",
IF(Clean_Data[[#This Row],[Sales]]&lt;500,"Medium","High"))</f>
        <v>Low</v>
      </c>
    </row>
    <row r="5156" spans="1:16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1">
        <v>105.584</v>
      </c>
      <c r="K5156" s="1">
        <v>2</v>
      </c>
      <c r="L5156" s="1">
        <v>0.2</v>
      </c>
      <c r="M5156" s="1">
        <v>9.2385999999999999</v>
      </c>
      <c r="N5156" s="1">
        <f>Clean_Data[[#This Row],[Profit]]/Clean_Data[[#This Row],[Sales]]</f>
        <v>8.7499999999999994E-2</v>
      </c>
      <c r="O5156" s="1" t="str">
        <f>IF(Clean_Data[[#This Row],[Discount]]=0,"No Discount",
IF(Clean_Data[[#This Row],[Discount]]&lt;=0.2,"Low",
IF(Clean_Data[[#This Row],[Discount]]&lt;=0.5,"Medium","High")))</f>
        <v>Low</v>
      </c>
      <c r="P5156" s="1" t="str">
        <f>IF(Clean_Data[[#This Row],[Sales]]&lt;100,"Low",
IF(Clean_Data[[#This Row],[Sales]]&lt;500,"Medium","High"))</f>
        <v>Medium</v>
      </c>
    </row>
    <row r="5157" spans="1:16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1">
        <v>68.72</v>
      </c>
      <c r="K5157" s="1">
        <v>2</v>
      </c>
      <c r="L5157" s="1">
        <v>0.2</v>
      </c>
      <c r="M5157" s="1">
        <v>-14.603</v>
      </c>
      <c r="N5157" s="1">
        <f>Clean_Data[[#This Row],[Profit]]/Clean_Data[[#This Row],[Sales]]</f>
        <v>-0.21249999999999999</v>
      </c>
      <c r="O5157" s="1" t="str">
        <f>IF(Clean_Data[[#This Row],[Discount]]=0,"No Discount",
IF(Clean_Data[[#This Row],[Discount]]&lt;=0.2,"Low",
IF(Clean_Data[[#This Row],[Discount]]&lt;=0.5,"Medium","High")))</f>
        <v>Low</v>
      </c>
      <c r="P5157" s="1" t="str">
        <f>IF(Clean_Data[[#This Row],[Sales]]&lt;100,"Low",
IF(Clean_Data[[#This Row],[Sales]]&lt;500,"Medium","High"))</f>
        <v>Low</v>
      </c>
    </row>
    <row r="5158" spans="1:16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1">
        <v>1367.84</v>
      </c>
      <c r="K5158" s="1">
        <v>8</v>
      </c>
      <c r="L5158" s="1">
        <v>0</v>
      </c>
      <c r="M5158" s="1">
        <v>259.88959999999997</v>
      </c>
      <c r="N5158" s="1">
        <f>Clean_Data[[#This Row],[Profit]]/Clean_Data[[#This Row],[Sales]]</f>
        <v>0.19</v>
      </c>
      <c r="O5158" s="1" t="str">
        <f>IF(Clean_Data[[#This Row],[Discount]]=0,"No Discount",
IF(Clean_Data[[#This Row],[Discount]]&lt;=0.2,"Low",
IF(Clean_Data[[#This Row],[Discount]]&lt;=0.5,"Medium","High")))</f>
        <v>No Discount</v>
      </c>
      <c r="P5158" s="1" t="str">
        <f>IF(Clean_Data[[#This Row],[Sales]]&lt;100,"Low",
IF(Clean_Data[[#This Row],[Sales]]&lt;500,"Medium","High"))</f>
        <v>High</v>
      </c>
    </row>
    <row r="5159" spans="1:16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1">
        <v>301.95999999999998</v>
      </c>
      <c r="K5159" s="1">
        <v>2</v>
      </c>
      <c r="L5159" s="1">
        <v>0</v>
      </c>
      <c r="M5159" s="1">
        <v>33.215600000000002</v>
      </c>
      <c r="N5159" s="1">
        <f>Clean_Data[[#This Row],[Profit]]/Clean_Data[[#This Row],[Sales]]</f>
        <v>0.11000000000000001</v>
      </c>
      <c r="O5159" s="1" t="str">
        <f>IF(Clean_Data[[#This Row],[Discount]]=0,"No Discount",
IF(Clean_Data[[#This Row],[Discount]]&lt;=0.2,"Low",
IF(Clean_Data[[#This Row],[Discount]]&lt;=0.5,"Medium","High")))</f>
        <v>No Discount</v>
      </c>
      <c r="P5159" s="1" t="str">
        <f>IF(Clean_Data[[#This Row],[Sales]]&lt;100,"Low",
IF(Clean_Data[[#This Row],[Sales]]&lt;500,"Medium","High"))</f>
        <v>Medium</v>
      </c>
    </row>
    <row r="5160" spans="1:16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1">
        <v>170.352</v>
      </c>
      <c r="K5160" s="1">
        <v>3</v>
      </c>
      <c r="L5160" s="1">
        <v>0.2</v>
      </c>
      <c r="M5160" s="1">
        <v>-17.0352</v>
      </c>
      <c r="N5160" s="1">
        <f>Clean_Data[[#This Row],[Profit]]/Clean_Data[[#This Row],[Sales]]</f>
        <v>-9.9999999999999992E-2</v>
      </c>
      <c r="O5160" s="1" t="str">
        <f>IF(Clean_Data[[#This Row],[Discount]]=0,"No Discount",
IF(Clean_Data[[#This Row],[Discount]]&lt;=0.2,"Low",
IF(Clean_Data[[#This Row],[Discount]]&lt;=0.5,"Medium","High")))</f>
        <v>Low</v>
      </c>
      <c r="P5160" s="1" t="str">
        <f>IF(Clean_Data[[#This Row],[Sales]]&lt;100,"Low",
IF(Clean_Data[[#This Row],[Sales]]&lt;500,"Medium","High"))</f>
        <v>Medium</v>
      </c>
    </row>
    <row r="5161" spans="1:16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1">
        <v>3.9</v>
      </c>
      <c r="K5161" s="1">
        <v>2</v>
      </c>
      <c r="L5161" s="1">
        <v>0</v>
      </c>
      <c r="M5161" s="1">
        <v>1.5209999999999999</v>
      </c>
      <c r="N5161" s="1">
        <f>Clean_Data[[#This Row],[Profit]]/Clean_Data[[#This Row],[Sales]]</f>
        <v>0.38999999999999996</v>
      </c>
      <c r="O5161" s="1" t="str">
        <f>IF(Clean_Data[[#This Row],[Discount]]=0,"No Discount",
IF(Clean_Data[[#This Row],[Discount]]&lt;=0.2,"Low",
IF(Clean_Data[[#This Row],[Discount]]&lt;=0.5,"Medium","High")))</f>
        <v>No Discount</v>
      </c>
      <c r="P5161" s="1" t="str">
        <f>IF(Clean_Data[[#This Row],[Sales]]&lt;100,"Low",
IF(Clean_Data[[#This Row],[Sales]]&lt;500,"Medium","High"))</f>
        <v>Low</v>
      </c>
    </row>
    <row r="5162" spans="1:16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1">
        <v>12.84</v>
      </c>
      <c r="K5162" s="1">
        <v>3</v>
      </c>
      <c r="L5162" s="1">
        <v>0</v>
      </c>
      <c r="M5162" s="1">
        <v>5.7779999999999996</v>
      </c>
      <c r="N5162" s="1">
        <f>Clean_Data[[#This Row],[Profit]]/Clean_Data[[#This Row],[Sales]]</f>
        <v>0.44999999999999996</v>
      </c>
      <c r="O5162" s="1" t="str">
        <f>IF(Clean_Data[[#This Row],[Discount]]=0,"No Discount",
IF(Clean_Data[[#This Row],[Discount]]&lt;=0.2,"Low",
IF(Clean_Data[[#This Row],[Discount]]&lt;=0.5,"Medium","High")))</f>
        <v>No Discount</v>
      </c>
      <c r="P5162" s="1" t="str">
        <f>IF(Clean_Data[[#This Row],[Sales]]&lt;100,"Low",
IF(Clean_Data[[#This Row],[Sales]]&lt;500,"Medium","High"))</f>
        <v>Low</v>
      </c>
    </row>
    <row r="5163" spans="1:16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1">
        <v>15.84</v>
      </c>
      <c r="K5163" s="1">
        <v>3</v>
      </c>
      <c r="L5163" s="1">
        <v>0</v>
      </c>
      <c r="M5163" s="1">
        <v>7.1280000000000001</v>
      </c>
      <c r="N5163" s="1">
        <f>Clean_Data[[#This Row],[Profit]]/Clean_Data[[#This Row],[Sales]]</f>
        <v>0.45</v>
      </c>
      <c r="O5163" s="1" t="str">
        <f>IF(Clean_Data[[#This Row],[Discount]]=0,"No Discount",
IF(Clean_Data[[#This Row],[Discount]]&lt;=0.2,"Low",
IF(Clean_Data[[#This Row],[Discount]]&lt;=0.5,"Medium","High")))</f>
        <v>No Discount</v>
      </c>
      <c r="P5163" s="1" t="str">
        <f>IF(Clean_Data[[#This Row],[Sales]]&lt;100,"Low",
IF(Clean_Data[[#This Row],[Sales]]&lt;500,"Medium","High"))</f>
        <v>Low</v>
      </c>
    </row>
    <row r="5164" spans="1:16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1">
        <v>563.94000000000005</v>
      </c>
      <c r="K5164" s="1">
        <v>3</v>
      </c>
      <c r="L5164" s="1">
        <v>0</v>
      </c>
      <c r="M5164" s="1">
        <v>112.788</v>
      </c>
      <c r="N5164" s="1">
        <f>Clean_Data[[#This Row],[Profit]]/Clean_Data[[#This Row],[Sales]]</f>
        <v>0.19999999999999998</v>
      </c>
      <c r="O5164" s="1" t="str">
        <f>IF(Clean_Data[[#This Row],[Discount]]=0,"No Discount",
IF(Clean_Data[[#This Row],[Discount]]&lt;=0.2,"Low",
IF(Clean_Data[[#This Row],[Discount]]&lt;=0.5,"Medium","High")))</f>
        <v>No Discount</v>
      </c>
      <c r="P5164" s="1" t="str">
        <f>IF(Clean_Data[[#This Row],[Sales]]&lt;100,"Low",
IF(Clean_Data[[#This Row],[Sales]]&lt;500,"Medium","High"))</f>
        <v>High</v>
      </c>
    </row>
    <row r="5165" spans="1:16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1">
        <v>62.94</v>
      </c>
      <c r="K5165" s="1">
        <v>3</v>
      </c>
      <c r="L5165" s="1">
        <v>0</v>
      </c>
      <c r="M5165" s="1">
        <v>11.958600000000001</v>
      </c>
      <c r="N5165" s="1">
        <f>Clean_Data[[#This Row],[Profit]]/Clean_Data[[#This Row],[Sales]]</f>
        <v>0.19</v>
      </c>
      <c r="O5165" s="1" t="str">
        <f>IF(Clean_Data[[#This Row],[Discount]]=0,"No Discount",
IF(Clean_Data[[#This Row],[Discount]]&lt;=0.2,"Low",
IF(Clean_Data[[#This Row],[Discount]]&lt;=0.5,"Medium","High")))</f>
        <v>No Discount</v>
      </c>
      <c r="P5165" s="1" t="str">
        <f>IF(Clean_Data[[#This Row],[Sales]]&lt;100,"Low",
IF(Clean_Data[[#This Row],[Sales]]&lt;500,"Medium","High"))</f>
        <v>Low</v>
      </c>
    </row>
    <row r="5166" spans="1:16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1">
        <v>535.41</v>
      </c>
      <c r="K5166" s="1">
        <v>3</v>
      </c>
      <c r="L5166" s="1">
        <v>0</v>
      </c>
      <c r="M5166" s="1">
        <v>160.62299999999999</v>
      </c>
      <c r="N5166" s="1">
        <f>Clean_Data[[#This Row],[Profit]]/Clean_Data[[#This Row],[Sales]]</f>
        <v>0.3</v>
      </c>
      <c r="O5166" s="1" t="str">
        <f>IF(Clean_Data[[#This Row],[Discount]]=0,"No Discount",
IF(Clean_Data[[#This Row],[Discount]]&lt;=0.2,"Low",
IF(Clean_Data[[#This Row],[Discount]]&lt;=0.5,"Medium","High")))</f>
        <v>No Discount</v>
      </c>
      <c r="P5166" s="1" t="str">
        <f>IF(Clean_Data[[#This Row],[Sales]]&lt;100,"Low",
IF(Clean_Data[[#This Row],[Sales]]&lt;500,"Medium","High"))</f>
        <v>High</v>
      </c>
    </row>
    <row r="5167" spans="1:16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1">
        <v>3504.9</v>
      </c>
      <c r="K5167" s="1">
        <v>5</v>
      </c>
      <c r="L5167" s="1">
        <v>0</v>
      </c>
      <c r="M5167" s="1">
        <v>700.98</v>
      </c>
      <c r="N5167" s="1">
        <f>Clean_Data[[#This Row],[Profit]]/Clean_Data[[#This Row],[Sales]]</f>
        <v>0.2</v>
      </c>
      <c r="O5167" s="1" t="str">
        <f>IF(Clean_Data[[#This Row],[Discount]]=0,"No Discount",
IF(Clean_Data[[#This Row],[Discount]]&lt;=0.2,"Low",
IF(Clean_Data[[#This Row],[Discount]]&lt;=0.5,"Medium","High")))</f>
        <v>No Discount</v>
      </c>
      <c r="P5167" s="1" t="str">
        <f>IF(Clean_Data[[#This Row],[Sales]]&lt;100,"Low",
IF(Clean_Data[[#This Row],[Sales]]&lt;500,"Medium","High"))</f>
        <v>High</v>
      </c>
    </row>
    <row r="5168" spans="1:16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1">
        <v>144.12</v>
      </c>
      <c r="K5168" s="1">
        <v>3</v>
      </c>
      <c r="L5168" s="1">
        <v>0</v>
      </c>
      <c r="M5168" s="1">
        <v>69.177599999999998</v>
      </c>
      <c r="N5168" s="1">
        <f>Clean_Data[[#This Row],[Profit]]/Clean_Data[[#This Row],[Sales]]</f>
        <v>0.48</v>
      </c>
      <c r="O5168" s="1" t="str">
        <f>IF(Clean_Data[[#This Row],[Discount]]=0,"No Discount",
IF(Clean_Data[[#This Row],[Discount]]&lt;=0.2,"Low",
IF(Clean_Data[[#This Row],[Discount]]&lt;=0.5,"Medium","High")))</f>
        <v>No Discount</v>
      </c>
      <c r="P5168" s="1" t="str">
        <f>IF(Clean_Data[[#This Row],[Sales]]&lt;100,"Low",
IF(Clean_Data[[#This Row],[Sales]]&lt;500,"Medium","High"))</f>
        <v>Medium</v>
      </c>
    </row>
    <row r="5169" spans="1:16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1">
        <v>314.55</v>
      </c>
      <c r="K5169" s="1">
        <v>3</v>
      </c>
      <c r="L5169" s="1">
        <v>0</v>
      </c>
      <c r="M5169" s="1">
        <v>150.98400000000001</v>
      </c>
      <c r="N5169" s="1">
        <f>Clean_Data[[#This Row],[Profit]]/Clean_Data[[#This Row],[Sales]]</f>
        <v>0.48000000000000004</v>
      </c>
      <c r="O5169" s="1" t="str">
        <f>IF(Clean_Data[[#This Row],[Discount]]=0,"No Discount",
IF(Clean_Data[[#This Row],[Discount]]&lt;=0.2,"Low",
IF(Clean_Data[[#This Row],[Discount]]&lt;=0.5,"Medium","High")))</f>
        <v>No Discount</v>
      </c>
      <c r="P5169" s="1" t="str">
        <f>IF(Clean_Data[[#This Row],[Sales]]&lt;100,"Low",
IF(Clean_Data[[#This Row],[Sales]]&lt;500,"Medium","High"))</f>
        <v>Medium</v>
      </c>
    </row>
    <row r="5170" spans="1:16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1">
        <v>3.4079999999999999</v>
      </c>
      <c r="K5170" s="1">
        <v>1</v>
      </c>
      <c r="L5170" s="1">
        <v>0.2</v>
      </c>
      <c r="M5170" s="1">
        <v>0.89459999999999995</v>
      </c>
      <c r="N5170" s="1">
        <f>Clean_Data[[#This Row],[Profit]]/Clean_Data[[#This Row],[Sales]]</f>
        <v>0.26250000000000001</v>
      </c>
      <c r="O5170" s="1" t="str">
        <f>IF(Clean_Data[[#This Row],[Discount]]=0,"No Discount",
IF(Clean_Data[[#This Row],[Discount]]&lt;=0.2,"Low",
IF(Clean_Data[[#This Row],[Discount]]&lt;=0.5,"Medium","High")))</f>
        <v>Low</v>
      </c>
      <c r="P5170" s="1" t="str">
        <f>IF(Clean_Data[[#This Row],[Sales]]&lt;100,"Low",
IF(Clean_Data[[#This Row],[Sales]]&lt;500,"Medium","High"))</f>
        <v>Low</v>
      </c>
    </row>
    <row r="5171" spans="1:16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1">
        <v>2.0720000000000001</v>
      </c>
      <c r="K5171" s="1">
        <v>2</v>
      </c>
      <c r="L5171" s="1">
        <v>0.8</v>
      </c>
      <c r="M5171" s="1">
        <v>-3.5224000000000002</v>
      </c>
      <c r="N5171" s="1">
        <f>Clean_Data[[#This Row],[Profit]]/Clean_Data[[#This Row],[Sales]]</f>
        <v>-1.7</v>
      </c>
      <c r="O5171" s="1" t="str">
        <f>IF(Clean_Data[[#This Row],[Discount]]=0,"No Discount",
IF(Clean_Data[[#This Row],[Discount]]&lt;=0.2,"Low",
IF(Clean_Data[[#This Row],[Discount]]&lt;=0.5,"Medium","High")))</f>
        <v>High</v>
      </c>
      <c r="P5171" s="1" t="str">
        <f>IF(Clean_Data[[#This Row],[Sales]]&lt;100,"Low",
IF(Clean_Data[[#This Row],[Sales]]&lt;500,"Medium","High"))</f>
        <v>Low</v>
      </c>
    </row>
    <row r="5172" spans="1:16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1">
        <v>328.39920000000001</v>
      </c>
      <c r="K5172" s="1">
        <v>3</v>
      </c>
      <c r="L5172" s="1">
        <v>0.32</v>
      </c>
      <c r="M5172" s="1">
        <v>-91.758600000000001</v>
      </c>
      <c r="N5172" s="1">
        <f>Clean_Data[[#This Row],[Profit]]/Clean_Data[[#This Row],[Sales]]</f>
        <v>-0.27941176470588236</v>
      </c>
      <c r="O5172" s="1" t="str">
        <f>IF(Clean_Data[[#This Row],[Discount]]=0,"No Discount",
IF(Clean_Data[[#This Row],[Discount]]&lt;=0.2,"Low",
IF(Clean_Data[[#This Row],[Discount]]&lt;=0.5,"Medium","High")))</f>
        <v>Medium</v>
      </c>
      <c r="P5172" s="1" t="str">
        <f>IF(Clean_Data[[#This Row],[Sales]]&lt;100,"Low",
IF(Clean_Data[[#This Row],[Sales]]&lt;500,"Medium","High"))</f>
        <v>Medium</v>
      </c>
    </row>
    <row r="5173" spans="1:16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1">
        <v>53.247999999999998</v>
      </c>
      <c r="K5173" s="1">
        <v>2</v>
      </c>
      <c r="L5173" s="1">
        <v>0.2</v>
      </c>
      <c r="M5173" s="1">
        <v>19.968</v>
      </c>
      <c r="N5173" s="1">
        <f>Clean_Data[[#This Row],[Profit]]/Clean_Data[[#This Row],[Sales]]</f>
        <v>0.375</v>
      </c>
      <c r="O5173" s="1" t="str">
        <f>IF(Clean_Data[[#This Row],[Discount]]=0,"No Discount",
IF(Clean_Data[[#This Row],[Discount]]&lt;=0.2,"Low",
IF(Clean_Data[[#This Row],[Discount]]&lt;=0.5,"Medium","High")))</f>
        <v>Low</v>
      </c>
      <c r="P5173" s="1" t="str">
        <f>IF(Clean_Data[[#This Row],[Sales]]&lt;100,"Low",
IF(Clean_Data[[#This Row],[Sales]]&lt;500,"Medium","High"))</f>
        <v>Low</v>
      </c>
    </row>
    <row r="5174" spans="1:16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1">
        <v>4.992</v>
      </c>
      <c r="K5174" s="1">
        <v>3</v>
      </c>
      <c r="L5174" s="1">
        <v>0.2</v>
      </c>
      <c r="M5174" s="1">
        <v>1.6848000000000001</v>
      </c>
      <c r="N5174" s="1">
        <f>Clean_Data[[#This Row],[Profit]]/Clean_Data[[#This Row],[Sales]]</f>
        <v>0.33750000000000002</v>
      </c>
      <c r="O5174" s="1" t="str">
        <f>IF(Clean_Data[[#This Row],[Discount]]=0,"No Discount",
IF(Clean_Data[[#This Row],[Discount]]&lt;=0.2,"Low",
IF(Clean_Data[[#This Row],[Discount]]&lt;=0.5,"Medium","High")))</f>
        <v>Low</v>
      </c>
      <c r="P5174" s="1" t="str">
        <f>IF(Clean_Data[[#This Row],[Sales]]&lt;100,"Low",
IF(Clean_Data[[#This Row],[Sales]]&lt;500,"Medium","High"))</f>
        <v>Low</v>
      </c>
    </row>
    <row r="5175" spans="1:16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1">
        <v>37.68</v>
      </c>
      <c r="K5175" s="1">
        <v>2</v>
      </c>
      <c r="L5175" s="1">
        <v>0</v>
      </c>
      <c r="M5175" s="1">
        <v>15.8256</v>
      </c>
      <c r="N5175" s="1">
        <f>Clean_Data[[#This Row],[Profit]]/Clean_Data[[#This Row],[Sales]]</f>
        <v>0.42</v>
      </c>
      <c r="O5175" s="1" t="str">
        <f>IF(Clean_Data[[#This Row],[Discount]]=0,"No Discount",
IF(Clean_Data[[#This Row],[Discount]]&lt;=0.2,"Low",
IF(Clean_Data[[#This Row],[Discount]]&lt;=0.5,"Medium","High")))</f>
        <v>No Discount</v>
      </c>
      <c r="P5175" s="1" t="str">
        <f>IF(Clean_Data[[#This Row],[Sales]]&lt;100,"Low",
IF(Clean_Data[[#This Row],[Sales]]&lt;500,"Medium","High"))</f>
        <v>Low</v>
      </c>
    </row>
    <row r="5176" spans="1:16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1">
        <v>258.57600000000002</v>
      </c>
      <c r="K5176" s="1">
        <v>2</v>
      </c>
      <c r="L5176" s="1">
        <v>0.2</v>
      </c>
      <c r="M5176" s="1">
        <v>19.3932</v>
      </c>
      <c r="N5176" s="1">
        <f>Clean_Data[[#This Row],[Profit]]/Clean_Data[[#This Row],[Sales]]</f>
        <v>7.4999999999999997E-2</v>
      </c>
      <c r="O5176" s="1" t="str">
        <f>IF(Clean_Data[[#This Row],[Discount]]=0,"No Discount",
IF(Clean_Data[[#This Row],[Discount]]&lt;=0.2,"Low",
IF(Clean_Data[[#This Row],[Discount]]&lt;=0.5,"Medium","High")))</f>
        <v>Low</v>
      </c>
      <c r="P5176" s="1" t="str">
        <f>IF(Clean_Data[[#This Row],[Sales]]&lt;100,"Low",
IF(Clean_Data[[#This Row],[Sales]]&lt;500,"Medium","High"))</f>
        <v>Medium</v>
      </c>
    </row>
    <row r="5177" spans="1:16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1">
        <v>75.84</v>
      </c>
      <c r="K5177" s="1">
        <v>2</v>
      </c>
      <c r="L5177" s="1">
        <v>0</v>
      </c>
      <c r="M5177" s="1">
        <v>29.5776</v>
      </c>
      <c r="N5177" s="1">
        <f>Clean_Data[[#This Row],[Profit]]/Clean_Data[[#This Row],[Sales]]</f>
        <v>0.39</v>
      </c>
      <c r="O5177" s="1" t="str">
        <f>IF(Clean_Data[[#This Row],[Discount]]=0,"No Discount",
IF(Clean_Data[[#This Row],[Discount]]&lt;=0.2,"Low",
IF(Clean_Data[[#This Row],[Discount]]&lt;=0.5,"Medium","High")))</f>
        <v>No Discount</v>
      </c>
      <c r="P5177" s="1" t="str">
        <f>IF(Clean_Data[[#This Row],[Sales]]&lt;100,"Low",
IF(Clean_Data[[#This Row],[Sales]]&lt;500,"Medium","High"))</f>
        <v>Low</v>
      </c>
    </row>
    <row r="5178" spans="1:16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1">
        <v>45.36</v>
      </c>
      <c r="K5178" s="1">
        <v>7</v>
      </c>
      <c r="L5178" s="1">
        <v>0</v>
      </c>
      <c r="M5178" s="1">
        <v>21.7728</v>
      </c>
      <c r="N5178" s="1">
        <f>Clean_Data[[#This Row],[Profit]]/Clean_Data[[#This Row],[Sales]]</f>
        <v>0.48</v>
      </c>
      <c r="O5178" s="1" t="str">
        <f>IF(Clean_Data[[#This Row],[Discount]]=0,"No Discount",
IF(Clean_Data[[#This Row],[Discount]]&lt;=0.2,"Low",
IF(Clean_Data[[#This Row],[Discount]]&lt;=0.5,"Medium","High")))</f>
        <v>No Discount</v>
      </c>
      <c r="P5178" s="1" t="str">
        <f>IF(Clean_Data[[#This Row],[Sales]]&lt;100,"Low",
IF(Clean_Data[[#This Row],[Sales]]&lt;500,"Medium","High"))</f>
        <v>Low</v>
      </c>
    </row>
    <row r="5179" spans="1:16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1">
        <v>45.78</v>
      </c>
      <c r="K5179" s="1">
        <v>3</v>
      </c>
      <c r="L5179" s="1">
        <v>0</v>
      </c>
      <c r="M5179" s="1">
        <v>22.89</v>
      </c>
      <c r="N5179" s="1">
        <f>Clean_Data[[#This Row],[Profit]]/Clean_Data[[#This Row],[Sales]]</f>
        <v>0.5</v>
      </c>
      <c r="O5179" s="1" t="str">
        <f>IF(Clean_Data[[#This Row],[Discount]]=0,"No Discount",
IF(Clean_Data[[#This Row],[Discount]]&lt;=0.2,"Low",
IF(Clean_Data[[#This Row],[Discount]]&lt;=0.5,"Medium","High")))</f>
        <v>No Discount</v>
      </c>
      <c r="P5179" s="1" t="str">
        <f>IF(Clean_Data[[#This Row],[Sales]]&lt;100,"Low",
IF(Clean_Data[[#This Row],[Sales]]&lt;500,"Medium","High"))</f>
        <v>Low</v>
      </c>
    </row>
    <row r="5180" spans="1:16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1">
        <v>40.29</v>
      </c>
      <c r="K5180" s="1">
        <v>3</v>
      </c>
      <c r="L5180" s="1">
        <v>0</v>
      </c>
      <c r="M5180" s="1">
        <v>10.0725</v>
      </c>
      <c r="N5180" s="1">
        <f>Clean_Data[[#This Row],[Profit]]/Clean_Data[[#This Row],[Sales]]</f>
        <v>0.25</v>
      </c>
      <c r="O5180" s="1" t="str">
        <f>IF(Clean_Data[[#This Row],[Discount]]=0,"No Discount",
IF(Clean_Data[[#This Row],[Discount]]&lt;=0.2,"Low",
IF(Clean_Data[[#This Row],[Discount]]&lt;=0.5,"Medium","High")))</f>
        <v>No Discount</v>
      </c>
      <c r="P5180" s="1" t="str">
        <f>IF(Clean_Data[[#This Row],[Sales]]&lt;100,"Low",
IF(Clean_Data[[#This Row],[Sales]]&lt;500,"Medium","High"))</f>
        <v>Low</v>
      </c>
    </row>
    <row r="5181" spans="1:16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1">
        <v>38.71</v>
      </c>
      <c r="K5181" s="1">
        <v>7</v>
      </c>
      <c r="L5181" s="1">
        <v>0</v>
      </c>
      <c r="M5181" s="1">
        <v>17.8066</v>
      </c>
      <c r="N5181" s="1">
        <f>Clean_Data[[#This Row],[Profit]]/Clean_Data[[#This Row],[Sales]]</f>
        <v>0.45999999999999996</v>
      </c>
      <c r="O5181" s="1" t="str">
        <f>IF(Clean_Data[[#This Row],[Discount]]=0,"No Discount",
IF(Clean_Data[[#This Row],[Discount]]&lt;=0.2,"Low",
IF(Clean_Data[[#This Row],[Discount]]&lt;=0.5,"Medium","High")))</f>
        <v>No Discount</v>
      </c>
      <c r="P5181" s="1" t="str">
        <f>IF(Clean_Data[[#This Row],[Sales]]&lt;100,"Low",
IF(Clean_Data[[#This Row],[Sales]]&lt;500,"Medium","High"))</f>
        <v>Low</v>
      </c>
    </row>
    <row r="5182" spans="1:16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1">
        <v>1801.6320000000001</v>
      </c>
      <c r="K5182" s="1">
        <v>6</v>
      </c>
      <c r="L5182" s="1">
        <v>0.2</v>
      </c>
      <c r="M5182" s="1">
        <v>-337.80599999999998</v>
      </c>
      <c r="N5182" s="1">
        <f>Clean_Data[[#This Row],[Profit]]/Clean_Data[[#This Row],[Sales]]</f>
        <v>-0.18749999999999997</v>
      </c>
      <c r="O5182" s="1" t="str">
        <f>IF(Clean_Data[[#This Row],[Discount]]=0,"No Discount",
IF(Clean_Data[[#This Row],[Discount]]&lt;=0.2,"Low",
IF(Clean_Data[[#This Row],[Discount]]&lt;=0.5,"Medium","High")))</f>
        <v>Low</v>
      </c>
      <c r="P5182" s="1" t="str">
        <f>IF(Clean_Data[[#This Row],[Sales]]&lt;100,"Low",
IF(Clean_Data[[#This Row],[Sales]]&lt;500,"Medium","High"))</f>
        <v>High</v>
      </c>
    </row>
    <row r="5183" spans="1:16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1">
        <v>748.75199999999995</v>
      </c>
      <c r="K5183" s="1">
        <v>8</v>
      </c>
      <c r="L5183" s="1">
        <v>0.4</v>
      </c>
      <c r="M5183" s="1">
        <v>-162.2296</v>
      </c>
      <c r="N5183" s="1">
        <f>Clean_Data[[#This Row],[Profit]]/Clean_Data[[#This Row],[Sales]]</f>
        <v>-0.21666666666666667</v>
      </c>
      <c r="O5183" s="1" t="str">
        <f>IF(Clean_Data[[#This Row],[Discount]]=0,"No Discount",
IF(Clean_Data[[#This Row],[Discount]]&lt;=0.2,"Low",
IF(Clean_Data[[#This Row],[Discount]]&lt;=0.5,"Medium","High")))</f>
        <v>Medium</v>
      </c>
      <c r="P5183" s="1" t="str">
        <f>IF(Clean_Data[[#This Row],[Sales]]&lt;100,"Low",
IF(Clean_Data[[#This Row],[Sales]]&lt;500,"Medium","High"))</f>
        <v>High</v>
      </c>
    </row>
    <row r="5184" spans="1:16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1">
        <v>199.96</v>
      </c>
      <c r="K5184" s="1">
        <v>4</v>
      </c>
      <c r="L5184" s="1">
        <v>0</v>
      </c>
      <c r="M5184" s="1">
        <v>15.9968</v>
      </c>
      <c r="N5184" s="1">
        <f>Clean_Data[[#This Row],[Profit]]/Clean_Data[[#This Row],[Sales]]</f>
        <v>0.08</v>
      </c>
      <c r="O5184" s="1" t="str">
        <f>IF(Clean_Data[[#This Row],[Discount]]=0,"No Discount",
IF(Clean_Data[[#This Row],[Discount]]&lt;=0.2,"Low",
IF(Clean_Data[[#This Row],[Discount]]&lt;=0.5,"Medium","High")))</f>
        <v>No Discount</v>
      </c>
      <c r="P5184" s="1" t="str">
        <f>IF(Clean_Data[[#This Row],[Sales]]&lt;100,"Low",
IF(Clean_Data[[#This Row],[Sales]]&lt;500,"Medium","High"))</f>
        <v>Medium</v>
      </c>
    </row>
    <row r="5185" spans="1:16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1">
        <v>1516.2</v>
      </c>
      <c r="K5185" s="1">
        <v>7</v>
      </c>
      <c r="L5185" s="1">
        <v>0</v>
      </c>
      <c r="M5185" s="1">
        <v>394.21199999999999</v>
      </c>
      <c r="N5185" s="1">
        <f>Clean_Data[[#This Row],[Profit]]/Clean_Data[[#This Row],[Sales]]</f>
        <v>0.26</v>
      </c>
      <c r="O5185" s="1" t="str">
        <f>IF(Clean_Data[[#This Row],[Discount]]=0,"No Discount",
IF(Clean_Data[[#This Row],[Discount]]&lt;=0.2,"Low",
IF(Clean_Data[[#This Row],[Discount]]&lt;=0.5,"Medium","High")))</f>
        <v>No Discount</v>
      </c>
      <c r="P5185" s="1" t="str">
        <f>IF(Clean_Data[[#This Row],[Sales]]&lt;100,"Low",
IF(Clean_Data[[#This Row],[Sales]]&lt;500,"Medium","High"))</f>
        <v>High</v>
      </c>
    </row>
    <row r="5186" spans="1:16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1">
        <v>167.952</v>
      </c>
      <c r="K5186" s="1">
        <v>6</v>
      </c>
      <c r="L5186" s="1">
        <v>0.2</v>
      </c>
      <c r="M5186" s="1">
        <v>-27.292200000000001</v>
      </c>
      <c r="N5186" s="1">
        <f>Clean_Data[[#This Row],[Profit]]/Clean_Data[[#This Row],[Sales]]</f>
        <v>-0.16250000000000001</v>
      </c>
      <c r="O5186" s="1" t="str">
        <f>IF(Clean_Data[[#This Row],[Discount]]=0,"No Discount",
IF(Clean_Data[[#This Row],[Discount]]&lt;=0.2,"Low",
IF(Clean_Data[[#This Row],[Discount]]&lt;=0.5,"Medium","High")))</f>
        <v>Low</v>
      </c>
      <c r="P5186" s="1" t="str">
        <f>IF(Clean_Data[[#This Row],[Sales]]&lt;100,"Low",
IF(Clean_Data[[#This Row],[Sales]]&lt;500,"Medium","High"))</f>
        <v>Medium</v>
      </c>
    </row>
    <row r="5187" spans="1:16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1">
        <v>45.04</v>
      </c>
      <c r="K5187" s="1">
        <v>2</v>
      </c>
      <c r="L5187" s="1">
        <v>0.2</v>
      </c>
      <c r="M5187" s="1">
        <v>4.5039999999999996</v>
      </c>
      <c r="N5187" s="1">
        <f>Clean_Data[[#This Row],[Profit]]/Clean_Data[[#This Row],[Sales]]</f>
        <v>9.9999999999999992E-2</v>
      </c>
      <c r="O5187" s="1" t="str">
        <f>IF(Clean_Data[[#This Row],[Discount]]=0,"No Discount",
IF(Clean_Data[[#This Row],[Discount]]&lt;=0.2,"Low",
IF(Clean_Data[[#This Row],[Discount]]&lt;=0.5,"Medium","High")))</f>
        <v>Low</v>
      </c>
      <c r="P5187" s="1" t="str">
        <f>IF(Clean_Data[[#This Row],[Sales]]&lt;100,"Low",
IF(Clean_Data[[#This Row],[Sales]]&lt;500,"Medium","High"))</f>
        <v>Low</v>
      </c>
    </row>
    <row r="5188" spans="1:16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1">
        <v>23.16</v>
      </c>
      <c r="K5188" s="1">
        <v>2</v>
      </c>
      <c r="L5188" s="1">
        <v>0</v>
      </c>
      <c r="M5188" s="1">
        <v>11.58</v>
      </c>
      <c r="N5188" s="1">
        <f>Clean_Data[[#This Row],[Profit]]/Clean_Data[[#This Row],[Sales]]</f>
        <v>0.5</v>
      </c>
      <c r="O5188" s="1" t="str">
        <f>IF(Clean_Data[[#This Row],[Discount]]=0,"No Discount",
IF(Clean_Data[[#This Row],[Discount]]&lt;=0.2,"Low",
IF(Clean_Data[[#This Row],[Discount]]&lt;=0.5,"Medium","High")))</f>
        <v>No Discount</v>
      </c>
      <c r="P5188" s="1" t="str">
        <f>IF(Clean_Data[[#This Row],[Sales]]&lt;100,"Low",
IF(Clean_Data[[#This Row],[Sales]]&lt;500,"Medium","High"))</f>
        <v>Low</v>
      </c>
    </row>
    <row r="5189" spans="1:16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1">
        <v>397.6</v>
      </c>
      <c r="K5189" s="1">
        <v>5</v>
      </c>
      <c r="L5189" s="1">
        <v>0</v>
      </c>
      <c r="M5189" s="1">
        <v>43.735999999999997</v>
      </c>
      <c r="N5189" s="1">
        <f>Clean_Data[[#This Row],[Profit]]/Clean_Data[[#This Row],[Sales]]</f>
        <v>0.10999999999999999</v>
      </c>
      <c r="O5189" s="1" t="str">
        <f>IF(Clean_Data[[#This Row],[Discount]]=0,"No Discount",
IF(Clean_Data[[#This Row],[Discount]]&lt;=0.2,"Low",
IF(Clean_Data[[#This Row],[Discount]]&lt;=0.5,"Medium","High")))</f>
        <v>No Discount</v>
      </c>
      <c r="P5189" s="1" t="str">
        <f>IF(Clean_Data[[#This Row],[Sales]]&lt;100,"Low",
IF(Clean_Data[[#This Row],[Sales]]&lt;500,"Medium","High"))</f>
        <v>Medium</v>
      </c>
    </row>
    <row r="5190" spans="1:16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1">
        <v>85.96</v>
      </c>
      <c r="K5190" s="1">
        <v>7</v>
      </c>
      <c r="L5190" s="1">
        <v>0</v>
      </c>
      <c r="M5190" s="1">
        <v>40.401200000000003</v>
      </c>
      <c r="N5190" s="1">
        <f>Clean_Data[[#This Row],[Profit]]/Clean_Data[[#This Row],[Sales]]</f>
        <v>0.47000000000000008</v>
      </c>
      <c r="O5190" s="1" t="str">
        <f>IF(Clean_Data[[#This Row],[Discount]]=0,"No Discount",
IF(Clean_Data[[#This Row],[Discount]]&lt;=0.2,"Low",
IF(Clean_Data[[#This Row],[Discount]]&lt;=0.5,"Medium","High")))</f>
        <v>No Discount</v>
      </c>
      <c r="P5190" s="1" t="str">
        <f>IF(Clean_Data[[#This Row],[Sales]]&lt;100,"Low",
IF(Clean_Data[[#This Row],[Sales]]&lt;500,"Medium","High"))</f>
        <v>Low</v>
      </c>
    </row>
    <row r="5191" spans="1:16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1">
        <v>13.12</v>
      </c>
      <c r="K5191" s="1">
        <v>4</v>
      </c>
      <c r="L5191" s="1">
        <v>0</v>
      </c>
      <c r="M5191" s="1">
        <v>4.3296000000000001</v>
      </c>
      <c r="N5191" s="1">
        <f>Clean_Data[[#This Row],[Profit]]/Clean_Data[[#This Row],[Sales]]</f>
        <v>0.33</v>
      </c>
      <c r="O5191" s="1" t="str">
        <f>IF(Clean_Data[[#This Row],[Discount]]=0,"No Discount",
IF(Clean_Data[[#This Row],[Discount]]&lt;=0.2,"Low",
IF(Clean_Data[[#This Row],[Discount]]&lt;=0.5,"Medium","High")))</f>
        <v>No Discount</v>
      </c>
      <c r="P5191" s="1" t="str">
        <f>IF(Clean_Data[[#This Row],[Sales]]&lt;100,"Low",
IF(Clean_Data[[#This Row],[Sales]]&lt;500,"Medium","High"))</f>
        <v>Low</v>
      </c>
    </row>
    <row r="5192" spans="1:16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1">
        <v>45.66</v>
      </c>
      <c r="K5192" s="1">
        <v>3</v>
      </c>
      <c r="L5192" s="1">
        <v>0</v>
      </c>
      <c r="M5192" s="1">
        <v>22.3734</v>
      </c>
      <c r="N5192" s="1">
        <f>Clean_Data[[#This Row],[Profit]]/Clean_Data[[#This Row],[Sales]]</f>
        <v>0.49000000000000005</v>
      </c>
      <c r="O5192" s="1" t="str">
        <f>IF(Clean_Data[[#This Row],[Discount]]=0,"No Discount",
IF(Clean_Data[[#This Row],[Discount]]&lt;=0.2,"Low",
IF(Clean_Data[[#This Row],[Discount]]&lt;=0.5,"Medium","High")))</f>
        <v>No Discount</v>
      </c>
      <c r="P5192" s="1" t="str">
        <f>IF(Clean_Data[[#This Row],[Sales]]&lt;100,"Low",
IF(Clean_Data[[#This Row],[Sales]]&lt;500,"Medium","High"))</f>
        <v>Low</v>
      </c>
    </row>
    <row r="5193" spans="1:16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1">
        <v>158.13</v>
      </c>
      <c r="K5193" s="1">
        <v>3</v>
      </c>
      <c r="L5193" s="1">
        <v>0</v>
      </c>
      <c r="M5193" s="1">
        <v>77.483699999999999</v>
      </c>
      <c r="N5193" s="1">
        <f>Clean_Data[[#This Row],[Profit]]/Clean_Data[[#This Row],[Sales]]</f>
        <v>0.49</v>
      </c>
      <c r="O5193" s="1" t="str">
        <f>IF(Clean_Data[[#This Row],[Discount]]=0,"No Discount",
IF(Clean_Data[[#This Row],[Discount]]&lt;=0.2,"Low",
IF(Clean_Data[[#This Row],[Discount]]&lt;=0.5,"Medium","High")))</f>
        <v>No Discount</v>
      </c>
      <c r="P5193" s="1" t="str">
        <f>IF(Clean_Data[[#This Row],[Sales]]&lt;100,"Low",
IF(Clean_Data[[#This Row],[Sales]]&lt;500,"Medium","High"))</f>
        <v>Medium</v>
      </c>
    </row>
    <row r="5194" spans="1:16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1">
        <v>43.6</v>
      </c>
      <c r="K5194" s="1">
        <v>5</v>
      </c>
      <c r="L5194" s="1">
        <v>0.2</v>
      </c>
      <c r="M5194" s="1">
        <v>4.3600000000000003</v>
      </c>
      <c r="N5194" s="1">
        <f>Clean_Data[[#This Row],[Profit]]/Clean_Data[[#This Row],[Sales]]</f>
        <v>0.1</v>
      </c>
      <c r="O5194" s="1" t="str">
        <f>IF(Clean_Data[[#This Row],[Discount]]=0,"No Discount",
IF(Clean_Data[[#This Row],[Discount]]&lt;=0.2,"Low",
IF(Clean_Data[[#This Row],[Discount]]&lt;=0.5,"Medium","High")))</f>
        <v>Low</v>
      </c>
      <c r="P5194" s="1" t="str">
        <f>IF(Clean_Data[[#This Row],[Sales]]&lt;100,"Low",
IF(Clean_Data[[#This Row],[Sales]]&lt;500,"Medium","High"))</f>
        <v>Low</v>
      </c>
    </row>
    <row r="5195" spans="1:16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1">
        <v>3930.0720000000001</v>
      </c>
      <c r="K5195" s="1">
        <v>3</v>
      </c>
      <c r="L5195" s="1">
        <v>0.2</v>
      </c>
      <c r="M5195" s="1">
        <v>-786.01440000000002</v>
      </c>
      <c r="N5195" s="1">
        <f>Clean_Data[[#This Row],[Profit]]/Clean_Data[[#This Row],[Sales]]</f>
        <v>-0.2</v>
      </c>
      <c r="O5195" s="1" t="str">
        <f>IF(Clean_Data[[#This Row],[Discount]]=0,"No Discount",
IF(Clean_Data[[#This Row],[Discount]]&lt;=0.2,"Low",
IF(Clean_Data[[#This Row],[Discount]]&lt;=0.5,"Medium","High")))</f>
        <v>Low</v>
      </c>
      <c r="P5195" s="1" t="str">
        <f>IF(Clean_Data[[#This Row],[Sales]]&lt;100,"Low",
IF(Clean_Data[[#This Row],[Sales]]&lt;500,"Medium","High"))</f>
        <v>High</v>
      </c>
    </row>
    <row r="5196" spans="1:16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1">
        <v>2.3039999999999998</v>
      </c>
      <c r="K5196" s="1">
        <v>1</v>
      </c>
      <c r="L5196" s="1">
        <v>0.2</v>
      </c>
      <c r="M5196" s="1">
        <v>0.77759999999999996</v>
      </c>
      <c r="N5196" s="1">
        <f>Clean_Data[[#This Row],[Profit]]/Clean_Data[[#This Row],[Sales]]</f>
        <v>0.33750000000000002</v>
      </c>
      <c r="O5196" s="1" t="str">
        <f>IF(Clean_Data[[#This Row],[Discount]]=0,"No Discount",
IF(Clean_Data[[#This Row],[Discount]]&lt;=0.2,"Low",
IF(Clean_Data[[#This Row],[Discount]]&lt;=0.5,"Medium","High")))</f>
        <v>Low</v>
      </c>
      <c r="P5196" s="1" t="str">
        <f>IF(Clean_Data[[#This Row],[Sales]]&lt;100,"Low",
IF(Clean_Data[[#This Row],[Sales]]&lt;500,"Medium","High"))</f>
        <v>Low</v>
      </c>
    </row>
    <row r="5197" spans="1:16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1">
        <v>431.976</v>
      </c>
      <c r="K5197" s="1">
        <v>3</v>
      </c>
      <c r="L5197" s="1">
        <v>0.2</v>
      </c>
      <c r="M5197" s="1">
        <v>32.398200000000003</v>
      </c>
      <c r="N5197" s="1">
        <f>Clean_Data[[#This Row],[Profit]]/Clean_Data[[#This Row],[Sales]]</f>
        <v>7.5000000000000011E-2</v>
      </c>
      <c r="O5197" s="1" t="str">
        <f>IF(Clean_Data[[#This Row],[Discount]]=0,"No Discount",
IF(Clean_Data[[#This Row],[Discount]]&lt;=0.2,"Low",
IF(Clean_Data[[#This Row],[Discount]]&lt;=0.5,"Medium","High")))</f>
        <v>Low</v>
      </c>
      <c r="P5197" s="1" t="str">
        <f>IF(Clean_Data[[#This Row],[Sales]]&lt;100,"Low",
IF(Clean_Data[[#This Row],[Sales]]&lt;500,"Medium","High"))</f>
        <v>Medium</v>
      </c>
    </row>
    <row r="5198" spans="1:16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1">
        <v>41.72</v>
      </c>
      <c r="K5198" s="1">
        <v>7</v>
      </c>
      <c r="L5198" s="1">
        <v>0.2</v>
      </c>
      <c r="M5198" s="1">
        <v>5.7365000000000004</v>
      </c>
      <c r="N5198" s="1">
        <f>Clean_Data[[#This Row],[Profit]]/Clean_Data[[#This Row],[Sales]]</f>
        <v>0.13750000000000001</v>
      </c>
      <c r="O5198" s="1" t="str">
        <f>IF(Clean_Data[[#This Row],[Discount]]=0,"No Discount",
IF(Clean_Data[[#This Row],[Discount]]&lt;=0.2,"Low",
IF(Clean_Data[[#This Row],[Discount]]&lt;=0.5,"Medium","High")))</f>
        <v>Low</v>
      </c>
      <c r="P5198" s="1" t="str">
        <f>IF(Clean_Data[[#This Row],[Sales]]&lt;100,"Low",
IF(Clean_Data[[#This Row],[Sales]]&lt;500,"Medium","High"))</f>
        <v>Low</v>
      </c>
    </row>
    <row r="5199" spans="1:16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1">
        <v>104.23</v>
      </c>
      <c r="K5199" s="1">
        <v>7</v>
      </c>
      <c r="L5199" s="1">
        <v>0</v>
      </c>
      <c r="M5199" s="1">
        <v>28.142099999999999</v>
      </c>
      <c r="N5199" s="1">
        <f>Clean_Data[[#This Row],[Profit]]/Clean_Data[[#This Row],[Sales]]</f>
        <v>0.26999999999999996</v>
      </c>
      <c r="O5199" s="1" t="str">
        <f>IF(Clean_Data[[#This Row],[Discount]]=0,"No Discount",
IF(Clean_Data[[#This Row],[Discount]]&lt;=0.2,"Low",
IF(Clean_Data[[#This Row],[Discount]]&lt;=0.5,"Medium","High")))</f>
        <v>No Discount</v>
      </c>
      <c r="P5199" s="1" t="str">
        <f>IF(Clean_Data[[#This Row],[Sales]]&lt;100,"Low",
IF(Clean_Data[[#This Row],[Sales]]&lt;500,"Medium","High"))</f>
        <v>Medium</v>
      </c>
    </row>
    <row r="5200" spans="1:16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1">
        <v>70.260000000000005</v>
      </c>
      <c r="K5200" s="1">
        <v>3</v>
      </c>
      <c r="L5200" s="1">
        <v>0</v>
      </c>
      <c r="M5200" s="1">
        <v>18.970199999999998</v>
      </c>
      <c r="N5200" s="1">
        <f>Clean_Data[[#This Row],[Profit]]/Clean_Data[[#This Row],[Sales]]</f>
        <v>0.26999999999999996</v>
      </c>
      <c r="O5200" s="1" t="str">
        <f>IF(Clean_Data[[#This Row],[Discount]]=0,"No Discount",
IF(Clean_Data[[#This Row],[Discount]]&lt;=0.2,"Low",
IF(Clean_Data[[#This Row],[Discount]]&lt;=0.5,"Medium","High")))</f>
        <v>No Discount</v>
      </c>
      <c r="P5200" s="1" t="str">
        <f>IF(Clean_Data[[#This Row],[Sales]]&lt;100,"Low",
IF(Clean_Data[[#This Row],[Sales]]&lt;500,"Medium","High"))</f>
        <v>Low</v>
      </c>
    </row>
    <row r="5201" spans="1:16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1">
        <v>9.26</v>
      </c>
      <c r="K5201" s="1">
        <v>2</v>
      </c>
      <c r="L5201" s="1">
        <v>0</v>
      </c>
      <c r="M5201" s="1">
        <v>3.0558000000000001</v>
      </c>
      <c r="N5201" s="1">
        <f>Clean_Data[[#This Row],[Profit]]/Clean_Data[[#This Row],[Sales]]</f>
        <v>0.33</v>
      </c>
      <c r="O5201" s="1" t="str">
        <f>IF(Clean_Data[[#This Row],[Discount]]=0,"No Discount",
IF(Clean_Data[[#This Row],[Discount]]&lt;=0.2,"Low",
IF(Clean_Data[[#This Row],[Discount]]&lt;=0.5,"Medium","High")))</f>
        <v>No Discount</v>
      </c>
      <c r="P5201" s="1" t="str">
        <f>IF(Clean_Data[[#This Row],[Sales]]&lt;100,"Low",
IF(Clean_Data[[#This Row],[Sales]]&lt;500,"Medium","High"))</f>
        <v>Low</v>
      </c>
    </row>
    <row r="5202" spans="1:16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1">
        <v>105.98</v>
      </c>
      <c r="K5202" s="1">
        <v>2</v>
      </c>
      <c r="L5202" s="1">
        <v>0</v>
      </c>
      <c r="M5202" s="1">
        <v>4.2392000000000003</v>
      </c>
      <c r="N5202" s="1">
        <f>Clean_Data[[#This Row],[Profit]]/Clean_Data[[#This Row],[Sales]]</f>
        <v>0.04</v>
      </c>
      <c r="O5202" s="1" t="str">
        <f>IF(Clean_Data[[#This Row],[Discount]]=0,"No Discount",
IF(Clean_Data[[#This Row],[Discount]]&lt;=0.2,"Low",
IF(Clean_Data[[#This Row],[Discount]]&lt;=0.5,"Medium","High")))</f>
        <v>No Discount</v>
      </c>
      <c r="P5202" s="1" t="str">
        <f>IF(Clean_Data[[#This Row],[Sales]]&lt;100,"Low",
IF(Clean_Data[[#This Row],[Sales]]&lt;500,"Medium","High"))</f>
        <v>Medium</v>
      </c>
    </row>
    <row r="5203" spans="1:16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1">
        <v>1.24</v>
      </c>
      <c r="K5203" s="1">
        <v>1</v>
      </c>
      <c r="L5203" s="1">
        <v>0</v>
      </c>
      <c r="M5203" s="1">
        <v>0.58279999999999998</v>
      </c>
      <c r="N5203" s="1">
        <f>Clean_Data[[#This Row],[Profit]]/Clean_Data[[#This Row],[Sales]]</f>
        <v>0.47</v>
      </c>
      <c r="O5203" s="1" t="str">
        <f>IF(Clean_Data[[#This Row],[Discount]]=0,"No Discount",
IF(Clean_Data[[#This Row],[Discount]]&lt;=0.2,"Low",
IF(Clean_Data[[#This Row],[Discount]]&lt;=0.5,"Medium","High")))</f>
        <v>No Discount</v>
      </c>
      <c r="P5203" s="1" t="str">
        <f>IF(Clean_Data[[#This Row],[Sales]]&lt;100,"Low",
IF(Clean_Data[[#This Row],[Sales]]&lt;500,"Medium","High"))</f>
        <v>Low</v>
      </c>
    </row>
    <row r="5204" spans="1:16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1">
        <v>20.7</v>
      </c>
      <c r="K5204" s="1">
        <v>2</v>
      </c>
      <c r="L5204" s="1">
        <v>0</v>
      </c>
      <c r="M5204" s="1">
        <v>9.9359999999999999</v>
      </c>
      <c r="N5204" s="1">
        <f>Clean_Data[[#This Row],[Profit]]/Clean_Data[[#This Row],[Sales]]</f>
        <v>0.48000000000000004</v>
      </c>
      <c r="O5204" s="1" t="str">
        <f>IF(Clean_Data[[#This Row],[Discount]]=0,"No Discount",
IF(Clean_Data[[#This Row],[Discount]]&lt;=0.2,"Low",
IF(Clean_Data[[#This Row],[Discount]]&lt;=0.5,"Medium","High")))</f>
        <v>No Discount</v>
      </c>
      <c r="P5204" s="1" t="str">
        <f>IF(Clean_Data[[#This Row],[Sales]]&lt;100,"Low",
IF(Clean_Data[[#This Row],[Sales]]&lt;500,"Medium","High"))</f>
        <v>Low</v>
      </c>
    </row>
    <row r="5205" spans="1:16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1">
        <v>28.9</v>
      </c>
      <c r="K5205" s="1">
        <v>5</v>
      </c>
      <c r="L5205" s="1">
        <v>0</v>
      </c>
      <c r="M5205" s="1">
        <v>14.161</v>
      </c>
      <c r="N5205" s="1">
        <f>Clean_Data[[#This Row],[Profit]]/Clean_Data[[#This Row],[Sales]]</f>
        <v>0.49</v>
      </c>
      <c r="O5205" s="1" t="str">
        <f>IF(Clean_Data[[#This Row],[Discount]]=0,"No Discount",
IF(Clean_Data[[#This Row],[Discount]]&lt;=0.2,"Low",
IF(Clean_Data[[#This Row],[Discount]]&lt;=0.5,"Medium","High")))</f>
        <v>No Discount</v>
      </c>
      <c r="P5205" s="1" t="str">
        <f>IF(Clean_Data[[#This Row],[Sales]]&lt;100,"Low",
IF(Clean_Data[[#This Row],[Sales]]&lt;500,"Medium","High"))</f>
        <v>Low</v>
      </c>
    </row>
    <row r="5206" spans="1:16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1">
        <v>27.18</v>
      </c>
      <c r="K5206" s="1">
        <v>1</v>
      </c>
      <c r="L5206" s="1">
        <v>0</v>
      </c>
      <c r="M5206" s="1">
        <v>12.7746</v>
      </c>
      <c r="N5206" s="1">
        <f>Clean_Data[[#This Row],[Profit]]/Clean_Data[[#This Row],[Sales]]</f>
        <v>0.47</v>
      </c>
      <c r="O5206" s="1" t="str">
        <f>IF(Clean_Data[[#This Row],[Discount]]=0,"No Discount",
IF(Clean_Data[[#This Row],[Discount]]&lt;=0.2,"Low",
IF(Clean_Data[[#This Row],[Discount]]&lt;=0.5,"Medium","High")))</f>
        <v>No Discount</v>
      </c>
      <c r="P5206" s="1" t="str">
        <f>IF(Clean_Data[[#This Row],[Sales]]&lt;100,"Low",
IF(Clean_Data[[#This Row],[Sales]]&lt;500,"Medium","High"))</f>
        <v>Low</v>
      </c>
    </row>
    <row r="5207" spans="1:16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1">
        <v>465.18</v>
      </c>
      <c r="K5207" s="1">
        <v>3</v>
      </c>
      <c r="L5207" s="1">
        <v>0</v>
      </c>
      <c r="M5207" s="1">
        <v>120.9468</v>
      </c>
      <c r="N5207" s="1">
        <f>Clean_Data[[#This Row],[Profit]]/Clean_Data[[#This Row],[Sales]]</f>
        <v>0.26</v>
      </c>
      <c r="O5207" s="1" t="str">
        <f>IF(Clean_Data[[#This Row],[Discount]]=0,"No Discount",
IF(Clean_Data[[#This Row],[Discount]]&lt;=0.2,"Low",
IF(Clean_Data[[#This Row],[Discount]]&lt;=0.5,"Medium","High")))</f>
        <v>No Discount</v>
      </c>
      <c r="P5207" s="1" t="str">
        <f>IF(Clean_Data[[#This Row],[Sales]]&lt;100,"Low",
IF(Clean_Data[[#This Row],[Sales]]&lt;500,"Medium","High"))</f>
        <v>Medium</v>
      </c>
    </row>
    <row r="5208" spans="1:16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1">
        <v>36.630000000000003</v>
      </c>
      <c r="K5208" s="1">
        <v>3</v>
      </c>
      <c r="L5208" s="1">
        <v>0</v>
      </c>
      <c r="M5208" s="1">
        <v>9.8901000000000003</v>
      </c>
      <c r="N5208" s="1">
        <f>Clean_Data[[#This Row],[Profit]]/Clean_Data[[#This Row],[Sales]]</f>
        <v>0.27</v>
      </c>
      <c r="O5208" s="1" t="str">
        <f>IF(Clean_Data[[#This Row],[Discount]]=0,"No Discount",
IF(Clean_Data[[#This Row],[Discount]]&lt;=0.2,"Low",
IF(Clean_Data[[#This Row],[Discount]]&lt;=0.5,"Medium","High")))</f>
        <v>No Discount</v>
      </c>
      <c r="P5208" s="1" t="str">
        <f>IF(Clean_Data[[#This Row],[Sales]]&lt;100,"Low",
IF(Clean_Data[[#This Row],[Sales]]&lt;500,"Medium","High"))</f>
        <v>Low</v>
      </c>
    </row>
    <row r="5209" spans="1:16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1">
        <v>51.45</v>
      </c>
      <c r="K5209" s="1">
        <v>3</v>
      </c>
      <c r="L5209" s="1">
        <v>0</v>
      </c>
      <c r="M5209" s="1">
        <v>13.891500000000001</v>
      </c>
      <c r="N5209" s="1">
        <f>Clean_Data[[#This Row],[Profit]]/Clean_Data[[#This Row],[Sales]]</f>
        <v>0.27</v>
      </c>
      <c r="O5209" s="1" t="str">
        <f>IF(Clean_Data[[#This Row],[Discount]]=0,"No Discount",
IF(Clean_Data[[#This Row],[Discount]]&lt;=0.2,"Low",
IF(Clean_Data[[#This Row],[Discount]]&lt;=0.5,"Medium","High")))</f>
        <v>No Discount</v>
      </c>
      <c r="P5209" s="1" t="str">
        <f>IF(Clean_Data[[#This Row],[Sales]]&lt;100,"Low",
IF(Clean_Data[[#This Row],[Sales]]&lt;500,"Medium","High"))</f>
        <v>Low</v>
      </c>
    </row>
    <row r="5210" spans="1:16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1">
        <v>7.83</v>
      </c>
      <c r="K5210" s="1">
        <v>3</v>
      </c>
      <c r="L5210" s="1">
        <v>0</v>
      </c>
      <c r="M5210" s="1">
        <v>3.6017999999999999</v>
      </c>
      <c r="N5210" s="1">
        <f>Clean_Data[[#This Row],[Profit]]/Clean_Data[[#This Row],[Sales]]</f>
        <v>0.45999999999999996</v>
      </c>
      <c r="O5210" s="1" t="str">
        <f>IF(Clean_Data[[#This Row],[Discount]]=0,"No Discount",
IF(Clean_Data[[#This Row],[Discount]]&lt;=0.2,"Low",
IF(Clean_Data[[#This Row],[Discount]]&lt;=0.5,"Medium","High")))</f>
        <v>No Discount</v>
      </c>
      <c r="P5210" s="1" t="str">
        <f>IF(Clean_Data[[#This Row],[Sales]]&lt;100,"Low",
IF(Clean_Data[[#This Row],[Sales]]&lt;500,"Medium","High"))</f>
        <v>Low</v>
      </c>
    </row>
    <row r="5211" spans="1:16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1">
        <v>35.4</v>
      </c>
      <c r="K5211" s="1">
        <v>5</v>
      </c>
      <c r="L5211" s="1">
        <v>0</v>
      </c>
      <c r="M5211" s="1">
        <v>13.452</v>
      </c>
      <c r="N5211" s="1">
        <f>Clean_Data[[#This Row],[Profit]]/Clean_Data[[#This Row],[Sales]]</f>
        <v>0.38</v>
      </c>
      <c r="O5211" s="1" t="str">
        <f>IF(Clean_Data[[#This Row],[Discount]]=0,"No Discount",
IF(Clean_Data[[#This Row],[Discount]]&lt;=0.2,"Low",
IF(Clean_Data[[#This Row],[Discount]]&lt;=0.5,"Medium","High")))</f>
        <v>No Discount</v>
      </c>
      <c r="P5211" s="1" t="str">
        <f>IF(Clean_Data[[#This Row],[Sales]]&lt;100,"Low",
IF(Clean_Data[[#This Row],[Sales]]&lt;500,"Medium","High"))</f>
        <v>Low</v>
      </c>
    </row>
    <row r="5212" spans="1:16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1">
        <v>29.9</v>
      </c>
      <c r="K5212" s="1">
        <v>5</v>
      </c>
      <c r="L5212" s="1">
        <v>0</v>
      </c>
      <c r="M5212" s="1">
        <v>13.455</v>
      </c>
      <c r="N5212" s="1">
        <f>Clean_Data[[#This Row],[Profit]]/Clean_Data[[#This Row],[Sales]]</f>
        <v>0.45</v>
      </c>
      <c r="O5212" s="1" t="str">
        <f>IF(Clean_Data[[#This Row],[Discount]]=0,"No Discount",
IF(Clean_Data[[#This Row],[Discount]]&lt;=0.2,"Low",
IF(Clean_Data[[#This Row],[Discount]]&lt;=0.5,"Medium","High")))</f>
        <v>No Discount</v>
      </c>
      <c r="P5212" s="1" t="str">
        <f>IF(Clean_Data[[#This Row],[Sales]]&lt;100,"Low",
IF(Clean_Data[[#This Row],[Sales]]&lt;500,"Medium","High"))</f>
        <v>Low</v>
      </c>
    </row>
    <row r="5213" spans="1:16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1">
        <v>17.48</v>
      </c>
      <c r="K5213" s="1">
        <v>2</v>
      </c>
      <c r="L5213" s="1">
        <v>0</v>
      </c>
      <c r="M5213" s="1">
        <v>8.2156000000000002</v>
      </c>
      <c r="N5213" s="1">
        <f>Clean_Data[[#This Row],[Profit]]/Clean_Data[[#This Row],[Sales]]</f>
        <v>0.47000000000000003</v>
      </c>
      <c r="O5213" s="1" t="str">
        <f>IF(Clean_Data[[#This Row],[Discount]]=0,"No Discount",
IF(Clean_Data[[#This Row],[Discount]]&lt;=0.2,"Low",
IF(Clean_Data[[#This Row],[Discount]]&lt;=0.5,"Medium","High")))</f>
        <v>No Discount</v>
      </c>
      <c r="P5213" s="1" t="str">
        <f>IF(Clean_Data[[#This Row],[Sales]]&lt;100,"Low",
IF(Clean_Data[[#This Row],[Sales]]&lt;500,"Medium","High"))</f>
        <v>Low</v>
      </c>
    </row>
    <row r="5214" spans="1:16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1">
        <v>79.14</v>
      </c>
      <c r="K5214" s="1">
        <v>3</v>
      </c>
      <c r="L5214" s="1">
        <v>0</v>
      </c>
      <c r="M5214" s="1">
        <v>36.404400000000003</v>
      </c>
      <c r="N5214" s="1">
        <f>Clean_Data[[#This Row],[Profit]]/Clean_Data[[#This Row],[Sales]]</f>
        <v>0.46</v>
      </c>
      <c r="O5214" s="1" t="str">
        <f>IF(Clean_Data[[#This Row],[Discount]]=0,"No Discount",
IF(Clean_Data[[#This Row],[Discount]]&lt;=0.2,"Low",
IF(Clean_Data[[#This Row],[Discount]]&lt;=0.5,"Medium","High")))</f>
        <v>No Discount</v>
      </c>
      <c r="P5214" s="1" t="str">
        <f>IF(Clean_Data[[#This Row],[Sales]]&lt;100,"Low",
IF(Clean_Data[[#This Row],[Sales]]&lt;500,"Medium","High"))</f>
        <v>Low</v>
      </c>
    </row>
    <row r="5215" spans="1:16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1">
        <v>8.4</v>
      </c>
      <c r="K5215" s="1">
        <v>5</v>
      </c>
      <c r="L5215" s="1">
        <v>0</v>
      </c>
      <c r="M5215" s="1">
        <v>4.2</v>
      </c>
      <c r="N5215" s="1">
        <f>Clean_Data[[#This Row],[Profit]]/Clean_Data[[#This Row],[Sales]]</f>
        <v>0.5</v>
      </c>
      <c r="O5215" s="1" t="str">
        <f>IF(Clean_Data[[#This Row],[Discount]]=0,"No Discount",
IF(Clean_Data[[#This Row],[Discount]]&lt;=0.2,"Low",
IF(Clean_Data[[#This Row],[Discount]]&lt;=0.5,"Medium","High")))</f>
        <v>No Discount</v>
      </c>
      <c r="P5215" s="1" t="str">
        <f>IF(Clean_Data[[#This Row],[Sales]]&lt;100,"Low",
IF(Clean_Data[[#This Row],[Sales]]&lt;500,"Medium","High"))</f>
        <v>Low</v>
      </c>
    </row>
    <row r="5216" spans="1:16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1">
        <v>498.26</v>
      </c>
      <c r="K5216" s="1">
        <v>7</v>
      </c>
      <c r="L5216" s="1">
        <v>0</v>
      </c>
      <c r="M5216" s="1">
        <v>134.53020000000001</v>
      </c>
      <c r="N5216" s="1">
        <f>Clean_Data[[#This Row],[Profit]]/Clean_Data[[#This Row],[Sales]]</f>
        <v>0.27</v>
      </c>
      <c r="O5216" s="1" t="str">
        <f>IF(Clean_Data[[#This Row],[Discount]]=0,"No Discount",
IF(Clean_Data[[#This Row],[Discount]]&lt;=0.2,"Low",
IF(Clean_Data[[#This Row],[Discount]]&lt;=0.5,"Medium","High")))</f>
        <v>No Discount</v>
      </c>
      <c r="P5216" s="1" t="str">
        <f>IF(Clean_Data[[#This Row],[Sales]]&lt;100,"Low",
IF(Clean_Data[[#This Row],[Sales]]&lt;500,"Medium","High"))</f>
        <v>Medium</v>
      </c>
    </row>
    <row r="5217" spans="1:16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1">
        <v>212.94</v>
      </c>
      <c r="K5217" s="1">
        <v>3</v>
      </c>
      <c r="L5217" s="1">
        <v>0</v>
      </c>
      <c r="M5217" s="1">
        <v>57.4938</v>
      </c>
      <c r="N5217" s="1">
        <f>Clean_Data[[#This Row],[Profit]]/Clean_Data[[#This Row],[Sales]]</f>
        <v>0.27</v>
      </c>
      <c r="O5217" s="1" t="str">
        <f>IF(Clean_Data[[#This Row],[Discount]]=0,"No Discount",
IF(Clean_Data[[#This Row],[Discount]]&lt;=0.2,"Low",
IF(Clean_Data[[#This Row],[Discount]]&lt;=0.5,"Medium","High")))</f>
        <v>No Discount</v>
      </c>
      <c r="P5217" s="1" t="str">
        <f>IF(Clean_Data[[#This Row],[Sales]]&lt;100,"Low",
IF(Clean_Data[[#This Row],[Sales]]&lt;500,"Medium","High"))</f>
        <v>Medium</v>
      </c>
    </row>
    <row r="5218" spans="1:16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1">
        <v>706.86</v>
      </c>
      <c r="K5218" s="1">
        <v>7</v>
      </c>
      <c r="L5218" s="1">
        <v>0</v>
      </c>
      <c r="M5218" s="1">
        <v>197.92080000000001</v>
      </c>
      <c r="N5218" s="1">
        <f>Clean_Data[[#This Row],[Profit]]/Clean_Data[[#This Row],[Sales]]</f>
        <v>0.28000000000000003</v>
      </c>
      <c r="O5218" s="1" t="str">
        <f>IF(Clean_Data[[#This Row],[Discount]]=0,"No Discount",
IF(Clean_Data[[#This Row],[Discount]]&lt;=0.2,"Low",
IF(Clean_Data[[#This Row],[Discount]]&lt;=0.5,"Medium","High")))</f>
        <v>No Discount</v>
      </c>
      <c r="P5218" s="1" t="str">
        <f>IF(Clean_Data[[#This Row],[Sales]]&lt;100,"Low",
IF(Clean_Data[[#This Row],[Sales]]&lt;500,"Medium","High"))</f>
        <v>High</v>
      </c>
    </row>
    <row r="5219" spans="1:16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1">
        <v>114.95</v>
      </c>
      <c r="K5219" s="1">
        <v>5</v>
      </c>
      <c r="L5219" s="1">
        <v>0</v>
      </c>
      <c r="M5219" s="1">
        <v>2.2989999999999999</v>
      </c>
      <c r="N5219" s="1">
        <f>Clean_Data[[#This Row],[Profit]]/Clean_Data[[#This Row],[Sales]]</f>
        <v>0.02</v>
      </c>
      <c r="O5219" s="1" t="str">
        <f>IF(Clean_Data[[#This Row],[Discount]]=0,"No Discount",
IF(Clean_Data[[#This Row],[Discount]]&lt;=0.2,"Low",
IF(Clean_Data[[#This Row],[Discount]]&lt;=0.5,"Medium","High")))</f>
        <v>No Discount</v>
      </c>
      <c r="P5219" s="1" t="str">
        <f>IF(Clean_Data[[#This Row],[Sales]]&lt;100,"Low",
IF(Clean_Data[[#This Row],[Sales]]&lt;500,"Medium","High"))</f>
        <v>Medium</v>
      </c>
    </row>
    <row r="5220" spans="1:16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1">
        <v>43.19</v>
      </c>
      <c r="K5220" s="1">
        <v>7</v>
      </c>
      <c r="L5220" s="1">
        <v>0</v>
      </c>
      <c r="M5220" s="1">
        <v>20.731200000000001</v>
      </c>
      <c r="N5220" s="1">
        <f>Clean_Data[[#This Row],[Profit]]/Clean_Data[[#This Row],[Sales]]</f>
        <v>0.48000000000000004</v>
      </c>
      <c r="O5220" s="1" t="str">
        <f>IF(Clean_Data[[#This Row],[Discount]]=0,"No Discount",
IF(Clean_Data[[#This Row],[Discount]]&lt;=0.2,"Low",
IF(Clean_Data[[#This Row],[Discount]]&lt;=0.5,"Medium","High")))</f>
        <v>No Discount</v>
      </c>
      <c r="P5220" s="1" t="str">
        <f>IF(Clean_Data[[#This Row],[Sales]]&lt;100,"Low",
IF(Clean_Data[[#This Row],[Sales]]&lt;500,"Medium","High"))</f>
        <v>Low</v>
      </c>
    </row>
    <row r="5221" spans="1:16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1">
        <v>166.44</v>
      </c>
      <c r="K5221" s="1">
        <v>3</v>
      </c>
      <c r="L5221" s="1">
        <v>0</v>
      </c>
      <c r="M5221" s="1">
        <v>79.891199999999998</v>
      </c>
      <c r="N5221" s="1">
        <f>Clean_Data[[#This Row],[Profit]]/Clean_Data[[#This Row],[Sales]]</f>
        <v>0.48</v>
      </c>
      <c r="O5221" s="1" t="str">
        <f>IF(Clean_Data[[#This Row],[Discount]]=0,"No Discount",
IF(Clean_Data[[#This Row],[Discount]]&lt;=0.2,"Low",
IF(Clean_Data[[#This Row],[Discount]]&lt;=0.5,"Medium","High")))</f>
        <v>No Discount</v>
      </c>
      <c r="P5221" s="1" t="str">
        <f>IF(Clean_Data[[#This Row],[Sales]]&lt;100,"Low",
IF(Clean_Data[[#This Row],[Sales]]&lt;500,"Medium","High"))</f>
        <v>Medium</v>
      </c>
    </row>
    <row r="5222" spans="1:16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1">
        <v>36.56</v>
      </c>
      <c r="K5222" s="1">
        <v>5</v>
      </c>
      <c r="L5222" s="1">
        <v>0.2</v>
      </c>
      <c r="M5222" s="1">
        <v>12.795999999999999</v>
      </c>
      <c r="N5222" s="1">
        <f>Clean_Data[[#This Row],[Profit]]/Clean_Data[[#This Row],[Sales]]</f>
        <v>0.35</v>
      </c>
      <c r="O5222" s="1" t="str">
        <f>IF(Clean_Data[[#This Row],[Discount]]=0,"No Discount",
IF(Clean_Data[[#This Row],[Discount]]&lt;=0.2,"Low",
IF(Clean_Data[[#This Row],[Discount]]&lt;=0.5,"Medium","High")))</f>
        <v>Low</v>
      </c>
      <c r="P5222" s="1" t="str">
        <f>IF(Clean_Data[[#This Row],[Sales]]&lt;100,"Low",
IF(Clean_Data[[#This Row],[Sales]]&lt;500,"Medium","High"))</f>
        <v>Low</v>
      </c>
    </row>
    <row r="5223" spans="1:16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1">
        <v>186.14400000000001</v>
      </c>
      <c r="K5223" s="1">
        <v>6</v>
      </c>
      <c r="L5223" s="1">
        <v>0.2</v>
      </c>
      <c r="M5223" s="1">
        <v>60.4968</v>
      </c>
      <c r="N5223" s="1">
        <f>Clean_Data[[#This Row],[Profit]]/Clean_Data[[#This Row],[Sales]]</f>
        <v>0.32500000000000001</v>
      </c>
      <c r="O5223" s="1" t="str">
        <f>IF(Clean_Data[[#This Row],[Discount]]=0,"No Discount",
IF(Clean_Data[[#This Row],[Discount]]&lt;=0.2,"Low",
IF(Clean_Data[[#This Row],[Discount]]&lt;=0.5,"Medium","High")))</f>
        <v>Low</v>
      </c>
      <c r="P5223" s="1" t="str">
        <f>IF(Clean_Data[[#This Row],[Sales]]&lt;100,"Low",
IF(Clean_Data[[#This Row],[Sales]]&lt;500,"Medium","High"))</f>
        <v>Medium</v>
      </c>
    </row>
    <row r="5224" spans="1:16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1">
        <v>353.56799999999998</v>
      </c>
      <c r="K5224" s="1">
        <v>2</v>
      </c>
      <c r="L5224" s="1">
        <v>0.2</v>
      </c>
      <c r="M5224" s="1">
        <v>-44.195999999999998</v>
      </c>
      <c r="N5224" s="1">
        <f>Clean_Data[[#This Row],[Profit]]/Clean_Data[[#This Row],[Sales]]</f>
        <v>-0.125</v>
      </c>
      <c r="O5224" s="1" t="str">
        <f>IF(Clean_Data[[#This Row],[Discount]]=0,"No Discount",
IF(Clean_Data[[#This Row],[Discount]]&lt;=0.2,"Low",
IF(Clean_Data[[#This Row],[Discount]]&lt;=0.5,"Medium","High")))</f>
        <v>Low</v>
      </c>
      <c r="P5224" s="1" t="str">
        <f>IF(Clean_Data[[#This Row],[Sales]]&lt;100,"Low",
IF(Clean_Data[[#This Row],[Sales]]&lt;500,"Medium","High"))</f>
        <v>Medium</v>
      </c>
    </row>
    <row r="5225" spans="1:16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1">
        <v>81.98</v>
      </c>
      <c r="K5225" s="1">
        <v>2</v>
      </c>
      <c r="L5225" s="1">
        <v>0</v>
      </c>
      <c r="M5225" s="1">
        <v>40.170200000000001</v>
      </c>
      <c r="N5225" s="1">
        <f>Clean_Data[[#This Row],[Profit]]/Clean_Data[[#This Row],[Sales]]</f>
        <v>0.49</v>
      </c>
      <c r="O5225" s="1" t="str">
        <f>IF(Clean_Data[[#This Row],[Discount]]=0,"No Discount",
IF(Clean_Data[[#This Row],[Discount]]&lt;=0.2,"Low",
IF(Clean_Data[[#This Row],[Discount]]&lt;=0.5,"Medium","High")))</f>
        <v>No Discount</v>
      </c>
      <c r="P5225" s="1" t="str">
        <f>IF(Clean_Data[[#This Row],[Sales]]&lt;100,"Low",
IF(Clean_Data[[#This Row],[Sales]]&lt;500,"Medium","High"))</f>
        <v>Low</v>
      </c>
    </row>
    <row r="5226" spans="1:16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1">
        <v>14.624000000000001</v>
      </c>
      <c r="K5226" s="1">
        <v>2</v>
      </c>
      <c r="L5226" s="1">
        <v>0.2</v>
      </c>
      <c r="M5226" s="1">
        <v>5.1184000000000003</v>
      </c>
      <c r="N5226" s="1">
        <f>Clean_Data[[#This Row],[Profit]]/Clean_Data[[#This Row],[Sales]]</f>
        <v>0.35000000000000003</v>
      </c>
      <c r="O5226" s="1" t="str">
        <f>IF(Clean_Data[[#This Row],[Discount]]=0,"No Discount",
IF(Clean_Data[[#This Row],[Discount]]&lt;=0.2,"Low",
IF(Clean_Data[[#This Row],[Discount]]&lt;=0.5,"Medium","High")))</f>
        <v>Low</v>
      </c>
      <c r="P5226" s="1" t="str">
        <f>IF(Clean_Data[[#This Row],[Sales]]&lt;100,"Low",
IF(Clean_Data[[#This Row],[Sales]]&lt;500,"Medium","High"))</f>
        <v>Low</v>
      </c>
    </row>
    <row r="5227" spans="1:16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1">
        <v>697.16</v>
      </c>
      <c r="K5227" s="1">
        <v>5</v>
      </c>
      <c r="L5227" s="1">
        <v>0.2</v>
      </c>
      <c r="M5227" s="1">
        <v>8.7144999999999992</v>
      </c>
      <c r="N5227" s="1">
        <f>Clean_Data[[#This Row],[Profit]]/Clean_Data[[#This Row],[Sales]]</f>
        <v>1.2499999999999999E-2</v>
      </c>
      <c r="O5227" s="1" t="str">
        <f>IF(Clean_Data[[#This Row],[Discount]]=0,"No Discount",
IF(Clean_Data[[#This Row],[Discount]]&lt;=0.2,"Low",
IF(Clean_Data[[#This Row],[Discount]]&lt;=0.5,"Medium","High")))</f>
        <v>Low</v>
      </c>
      <c r="P5227" s="1" t="str">
        <f>IF(Clean_Data[[#This Row],[Sales]]&lt;100,"Low",
IF(Clean_Data[[#This Row],[Sales]]&lt;500,"Medium","High"))</f>
        <v>High</v>
      </c>
    </row>
    <row r="5228" spans="1:16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1">
        <v>30.93</v>
      </c>
      <c r="K5228" s="1">
        <v>1</v>
      </c>
      <c r="L5228" s="1">
        <v>0</v>
      </c>
      <c r="M5228" s="1">
        <v>12.6813</v>
      </c>
      <c r="N5228" s="1">
        <f>Clean_Data[[#This Row],[Profit]]/Clean_Data[[#This Row],[Sales]]</f>
        <v>0.41000000000000003</v>
      </c>
      <c r="O5228" s="1" t="str">
        <f>IF(Clean_Data[[#This Row],[Discount]]=0,"No Discount",
IF(Clean_Data[[#This Row],[Discount]]&lt;=0.2,"Low",
IF(Clean_Data[[#This Row],[Discount]]&lt;=0.5,"Medium","High")))</f>
        <v>No Discount</v>
      </c>
      <c r="P5228" s="1" t="str">
        <f>IF(Clean_Data[[#This Row],[Sales]]&lt;100,"Low",
IF(Clean_Data[[#This Row],[Sales]]&lt;500,"Medium","High"))</f>
        <v>Low</v>
      </c>
    </row>
    <row r="5229" spans="1:16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1">
        <v>27.495999999999999</v>
      </c>
      <c r="K5229" s="1">
        <v>7</v>
      </c>
      <c r="L5229" s="1">
        <v>0.2</v>
      </c>
      <c r="M5229" s="1">
        <v>9.2798999999999996</v>
      </c>
      <c r="N5229" s="1">
        <f>Clean_Data[[#This Row],[Profit]]/Clean_Data[[#This Row],[Sales]]</f>
        <v>0.33750000000000002</v>
      </c>
      <c r="O5229" s="1" t="str">
        <f>IF(Clean_Data[[#This Row],[Discount]]=0,"No Discount",
IF(Clean_Data[[#This Row],[Discount]]&lt;=0.2,"Low",
IF(Clean_Data[[#This Row],[Discount]]&lt;=0.5,"Medium","High")))</f>
        <v>Low</v>
      </c>
      <c r="P5229" s="1" t="str">
        <f>IF(Clean_Data[[#This Row],[Sales]]&lt;100,"Low",
IF(Clean_Data[[#This Row],[Sales]]&lt;500,"Medium","High"))</f>
        <v>Low</v>
      </c>
    </row>
    <row r="5230" spans="1:16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1">
        <v>605.34</v>
      </c>
      <c r="K5230" s="1">
        <v>6</v>
      </c>
      <c r="L5230" s="1">
        <v>0</v>
      </c>
      <c r="M5230" s="1">
        <v>145.2816</v>
      </c>
      <c r="N5230" s="1">
        <f>Clean_Data[[#This Row],[Profit]]/Clean_Data[[#This Row],[Sales]]</f>
        <v>0.24</v>
      </c>
      <c r="O5230" s="1" t="str">
        <f>IF(Clean_Data[[#This Row],[Discount]]=0,"No Discount",
IF(Clean_Data[[#This Row],[Discount]]&lt;=0.2,"Low",
IF(Clean_Data[[#This Row],[Discount]]&lt;=0.5,"Medium","High")))</f>
        <v>No Discount</v>
      </c>
      <c r="P5230" s="1" t="str">
        <f>IF(Clean_Data[[#This Row],[Sales]]&lt;100,"Low",
IF(Clean_Data[[#This Row],[Sales]]&lt;500,"Medium","High"))</f>
        <v>High</v>
      </c>
    </row>
    <row r="5231" spans="1:16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1">
        <v>210.00800000000001</v>
      </c>
      <c r="K5231" s="1">
        <v>1</v>
      </c>
      <c r="L5231" s="1">
        <v>0.2</v>
      </c>
      <c r="M5231" s="1">
        <v>2.6251000000000002</v>
      </c>
      <c r="N5231" s="1">
        <f>Clean_Data[[#This Row],[Profit]]/Clean_Data[[#This Row],[Sales]]</f>
        <v>1.2500000000000001E-2</v>
      </c>
      <c r="O5231" s="1" t="str">
        <f>IF(Clean_Data[[#This Row],[Discount]]=0,"No Discount",
IF(Clean_Data[[#This Row],[Discount]]&lt;=0.2,"Low",
IF(Clean_Data[[#This Row],[Discount]]&lt;=0.5,"Medium","High")))</f>
        <v>Low</v>
      </c>
      <c r="P5231" s="1" t="str">
        <f>IF(Clean_Data[[#This Row],[Sales]]&lt;100,"Low",
IF(Clean_Data[[#This Row],[Sales]]&lt;500,"Medium","High"))</f>
        <v>Medium</v>
      </c>
    </row>
    <row r="5232" spans="1:16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1">
        <v>54.96</v>
      </c>
      <c r="K5232" s="1">
        <v>3</v>
      </c>
      <c r="L5232" s="1">
        <v>0</v>
      </c>
      <c r="M5232" s="1">
        <v>15.9384</v>
      </c>
      <c r="N5232" s="1">
        <f>Clean_Data[[#This Row],[Profit]]/Clean_Data[[#This Row],[Sales]]</f>
        <v>0.28999999999999998</v>
      </c>
      <c r="O5232" s="1" t="str">
        <f>IF(Clean_Data[[#This Row],[Discount]]=0,"No Discount",
IF(Clean_Data[[#This Row],[Discount]]&lt;=0.2,"Low",
IF(Clean_Data[[#This Row],[Discount]]&lt;=0.5,"Medium","High")))</f>
        <v>No Discount</v>
      </c>
      <c r="P5232" s="1" t="str">
        <f>IF(Clean_Data[[#This Row],[Sales]]&lt;100,"Low",
IF(Clean_Data[[#This Row],[Sales]]&lt;500,"Medium","High"))</f>
        <v>Low</v>
      </c>
    </row>
    <row r="5233" spans="1:16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1">
        <v>164.22</v>
      </c>
      <c r="K5233" s="1">
        <v>3</v>
      </c>
      <c r="L5233" s="1">
        <v>0</v>
      </c>
      <c r="M5233" s="1">
        <v>50.908200000000001</v>
      </c>
      <c r="N5233" s="1">
        <f>Clean_Data[[#This Row],[Profit]]/Clean_Data[[#This Row],[Sales]]</f>
        <v>0.31</v>
      </c>
      <c r="O5233" s="1" t="str">
        <f>IF(Clean_Data[[#This Row],[Discount]]=0,"No Discount",
IF(Clean_Data[[#This Row],[Discount]]&lt;=0.2,"Low",
IF(Clean_Data[[#This Row],[Discount]]&lt;=0.5,"Medium","High")))</f>
        <v>No Discount</v>
      </c>
      <c r="P5233" s="1" t="str">
        <f>IF(Clean_Data[[#This Row],[Sales]]&lt;100,"Low",
IF(Clean_Data[[#This Row],[Sales]]&lt;500,"Medium","High"))</f>
        <v>Medium</v>
      </c>
    </row>
    <row r="5234" spans="1:16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1">
        <v>362.94</v>
      </c>
      <c r="K5234" s="1">
        <v>3</v>
      </c>
      <c r="L5234" s="1">
        <v>0</v>
      </c>
      <c r="M5234" s="1">
        <v>36.293999999999997</v>
      </c>
      <c r="N5234" s="1">
        <f>Clean_Data[[#This Row],[Profit]]/Clean_Data[[#This Row],[Sales]]</f>
        <v>9.9999999999999992E-2</v>
      </c>
      <c r="O5234" s="1" t="str">
        <f>IF(Clean_Data[[#This Row],[Discount]]=0,"No Discount",
IF(Clean_Data[[#This Row],[Discount]]&lt;=0.2,"Low",
IF(Clean_Data[[#This Row],[Discount]]&lt;=0.5,"Medium","High")))</f>
        <v>No Discount</v>
      </c>
      <c r="P5234" s="1" t="str">
        <f>IF(Clean_Data[[#This Row],[Sales]]&lt;100,"Low",
IF(Clean_Data[[#This Row],[Sales]]&lt;500,"Medium","High"))</f>
        <v>Medium</v>
      </c>
    </row>
    <row r="5235" spans="1:16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1">
        <v>59.98</v>
      </c>
      <c r="K5235" s="1">
        <v>2</v>
      </c>
      <c r="L5235" s="1">
        <v>0</v>
      </c>
      <c r="M5235" s="1">
        <v>26.391200000000001</v>
      </c>
      <c r="N5235" s="1">
        <f>Clean_Data[[#This Row],[Profit]]/Clean_Data[[#This Row],[Sales]]</f>
        <v>0.44000000000000006</v>
      </c>
      <c r="O5235" s="1" t="str">
        <f>IF(Clean_Data[[#This Row],[Discount]]=0,"No Discount",
IF(Clean_Data[[#This Row],[Discount]]&lt;=0.2,"Low",
IF(Clean_Data[[#This Row],[Discount]]&lt;=0.5,"Medium","High")))</f>
        <v>No Discount</v>
      </c>
      <c r="P5235" s="1" t="str">
        <f>IF(Clean_Data[[#This Row],[Sales]]&lt;100,"Low",
IF(Clean_Data[[#This Row],[Sales]]&lt;500,"Medium","High"))</f>
        <v>Low</v>
      </c>
    </row>
    <row r="5236" spans="1:16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1">
        <v>332.94</v>
      </c>
      <c r="K5236" s="1">
        <v>3</v>
      </c>
      <c r="L5236" s="1">
        <v>0</v>
      </c>
      <c r="M5236" s="1">
        <v>6.6588000000000003</v>
      </c>
      <c r="N5236" s="1">
        <f>Clean_Data[[#This Row],[Profit]]/Clean_Data[[#This Row],[Sales]]</f>
        <v>0.02</v>
      </c>
      <c r="O5236" s="1" t="str">
        <f>IF(Clean_Data[[#This Row],[Discount]]=0,"No Discount",
IF(Clean_Data[[#This Row],[Discount]]&lt;=0.2,"Low",
IF(Clean_Data[[#This Row],[Discount]]&lt;=0.5,"Medium","High")))</f>
        <v>No Discount</v>
      </c>
      <c r="P5236" s="1" t="str">
        <f>IF(Clean_Data[[#This Row],[Sales]]&lt;100,"Low",
IF(Clean_Data[[#This Row],[Sales]]&lt;500,"Medium","High"))</f>
        <v>Medium</v>
      </c>
    </row>
    <row r="5237" spans="1:16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1">
        <v>39.872</v>
      </c>
      <c r="K5237" s="1">
        <v>2</v>
      </c>
      <c r="L5237" s="1">
        <v>0.2</v>
      </c>
      <c r="M5237" s="1">
        <v>12.958399999999999</v>
      </c>
      <c r="N5237" s="1">
        <f>Clean_Data[[#This Row],[Profit]]/Clean_Data[[#This Row],[Sales]]</f>
        <v>0.32499999999999996</v>
      </c>
      <c r="O5237" s="1" t="str">
        <f>IF(Clean_Data[[#This Row],[Discount]]=0,"No Discount",
IF(Clean_Data[[#This Row],[Discount]]&lt;=0.2,"Low",
IF(Clean_Data[[#This Row],[Discount]]&lt;=0.5,"Medium","High")))</f>
        <v>Low</v>
      </c>
      <c r="P5237" s="1" t="str">
        <f>IF(Clean_Data[[#This Row],[Sales]]&lt;100,"Low",
IF(Clean_Data[[#This Row],[Sales]]&lt;500,"Medium","High"))</f>
        <v>Low</v>
      </c>
    </row>
    <row r="5238" spans="1:16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1">
        <v>13.68</v>
      </c>
      <c r="K5238" s="1">
        <v>2</v>
      </c>
      <c r="L5238" s="1">
        <v>0</v>
      </c>
      <c r="M5238" s="1">
        <v>3.6936</v>
      </c>
      <c r="N5238" s="1">
        <f>Clean_Data[[#This Row],[Profit]]/Clean_Data[[#This Row],[Sales]]</f>
        <v>0.27</v>
      </c>
      <c r="O5238" s="1" t="str">
        <f>IF(Clean_Data[[#This Row],[Discount]]=0,"No Discount",
IF(Clean_Data[[#This Row],[Discount]]&lt;=0.2,"Low",
IF(Clean_Data[[#This Row],[Discount]]&lt;=0.5,"Medium","High")))</f>
        <v>No Discount</v>
      </c>
      <c r="P5238" s="1" t="str">
        <f>IF(Clean_Data[[#This Row],[Sales]]&lt;100,"Low",
IF(Clean_Data[[#This Row],[Sales]]&lt;500,"Medium","High"))</f>
        <v>Low</v>
      </c>
    </row>
    <row r="5239" spans="1:16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1">
        <v>3.3180000000000001</v>
      </c>
      <c r="K5239" s="1">
        <v>3</v>
      </c>
      <c r="L5239" s="1">
        <v>0.8</v>
      </c>
      <c r="M5239" s="1">
        <v>-5.6406000000000001</v>
      </c>
      <c r="N5239" s="1">
        <f>Clean_Data[[#This Row],[Profit]]/Clean_Data[[#This Row],[Sales]]</f>
        <v>-1.7</v>
      </c>
      <c r="O5239" s="1" t="str">
        <f>IF(Clean_Data[[#This Row],[Discount]]=0,"No Discount",
IF(Clean_Data[[#This Row],[Discount]]&lt;=0.2,"Low",
IF(Clean_Data[[#This Row],[Discount]]&lt;=0.5,"Medium","High")))</f>
        <v>High</v>
      </c>
      <c r="P5239" s="1" t="str">
        <f>IF(Clean_Data[[#This Row],[Sales]]&lt;100,"Low",
IF(Clean_Data[[#This Row],[Sales]]&lt;500,"Medium","High"))</f>
        <v>Low</v>
      </c>
    </row>
    <row r="5240" spans="1:16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1">
        <v>10.44</v>
      </c>
      <c r="K5240" s="1">
        <v>1</v>
      </c>
      <c r="L5240" s="1">
        <v>0</v>
      </c>
      <c r="M5240" s="1">
        <v>4.8023999999999996</v>
      </c>
      <c r="N5240" s="1">
        <f>Clean_Data[[#This Row],[Profit]]/Clean_Data[[#This Row],[Sales]]</f>
        <v>0.45999999999999996</v>
      </c>
      <c r="O5240" s="1" t="str">
        <f>IF(Clean_Data[[#This Row],[Discount]]=0,"No Discount",
IF(Clean_Data[[#This Row],[Discount]]&lt;=0.2,"Low",
IF(Clean_Data[[#This Row],[Discount]]&lt;=0.5,"Medium","High")))</f>
        <v>No Discount</v>
      </c>
      <c r="P5240" s="1" t="str">
        <f>IF(Clean_Data[[#This Row],[Sales]]&lt;100,"Low",
IF(Clean_Data[[#This Row],[Sales]]&lt;500,"Medium","High"))</f>
        <v>Low</v>
      </c>
    </row>
    <row r="5241" spans="1:16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1">
        <v>136.464</v>
      </c>
      <c r="K5241" s="1">
        <v>2</v>
      </c>
      <c r="L5241" s="1">
        <v>0.2</v>
      </c>
      <c r="M5241" s="1">
        <v>15.3522</v>
      </c>
      <c r="N5241" s="1">
        <f>Clean_Data[[#This Row],[Profit]]/Clean_Data[[#This Row],[Sales]]</f>
        <v>0.1125</v>
      </c>
      <c r="O5241" s="1" t="str">
        <f>IF(Clean_Data[[#This Row],[Discount]]=0,"No Discount",
IF(Clean_Data[[#This Row],[Discount]]&lt;=0.2,"Low",
IF(Clean_Data[[#This Row],[Discount]]&lt;=0.5,"Medium","High")))</f>
        <v>Low</v>
      </c>
      <c r="P5241" s="1" t="str">
        <f>IF(Clean_Data[[#This Row],[Sales]]&lt;100,"Low",
IF(Clean_Data[[#This Row],[Sales]]&lt;500,"Medium","High"))</f>
        <v>Medium</v>
      </c>
    </row>
    <row r="5242" spans="1:16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1">
        <v>333.57600000000002</v>
      </c>
      <c r="K5242" s="1">
        <v>3</v>
      </c>
      <c r="L5242" s="1">
        <v>0.2</v>
      </c>
      <c r="M5242" s="1">
        <v>33.357599999999998</v>
      </c>
      <c r="N5242" s="1">
        <f>Clean_Data[[#This Row],[Profit]]/Clean_Data[[#This Row],[Sales]]</f>
        <v>9.9999999999999992E-2</v>
      </c>
      <c r="O5242" s="1" t="str">
        <f>IF(Clean_Data[[#This Row],[Discount]]=0,"No Discount",
IF(Clean_Data[[#This Row],[Discount]]&lt;=0.2,"Low",
IF(Clean_Data[[#This Row],[Discount]]&lt;=0.5,"Medium","High")))</f>
        <v>Low</v>
      </c>
      <c r="P5242" s="1" t="str">
        <f>IF(Clean_Data[[#This Row],[Sales]]&lt;100,"Low",
IF(Clean_Data[[#This Row],[Sales]]&lt;500,"Medium","High"))</f>
        <v>Medium</v>
      </c>
    </row>
    <row r="5243" spans="1:16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1">
        <v>12.544</v>
      </c>
      <c r="K5243" s="1">
        <v>2</v>
      </c>
      <c r="L5243" s="1">
        <v>0.2</v>
      </c>
      <c r="M5243" s="1">
        <v>4.7039999999999997</v>
      </c>
      <c r="N5243" s="1">
        <f>Clean_Data[[#This Row],[Profit]]/Clean_Data[[#This Row],[Sales]]</f>
        <v>0.37499999999999994</v>
      </c>
      <c r="O5243" s="1" t="str">
        <f>IF(Clean_Data[[#This Row],[Discount]]=0,"No Discount",
IF(Clean_Data[[#This Row],[Discount]]&lt;=0.2,"Low",
IF(Clean_Data[[#This Row],[Discount]]&lt;=0.5,"Medium","High")))</f>
        <v>Low</v>
      </c>
      <c r="P5243" s="1" t="str">
        <f>IF(Clean_Data[[#This Row],[Sales]]&lt;100,"Low",
IF(Clean_Data[[#This Row],[Sales]]&lt;500,"Medium","High"))</f>
        <v>Low</v>
      </c>
    </row>
    <row r="5244" spans="1:16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1">
        <v>20.768000000000001</v>
      </c>
      <c r="K5244" s="1">
        <v>8</v>
      </c>
      <c r="L5244" s="1">
        <v>0.8</v>
      </c>
      <c r="M5244" s="1">
        <v>-52.958399999999997</v>
      </c>
      <c r="N5244" s="1">
        <f>Clean_Data[[#This Row],[Profit]]/Clean_Data[[#This Row],[Sales]]</f>
        <v>-2.5499999999999998</v>
      </c>
      <c r="O5244" s="1" t="str">
        <f>IF(Clean_Data[[#This Row],[Discount]]=0,"No Discount",
IF(Clean_Data[[#This Row],[Discount]]&lt;=0.2,"Low",
IF(Clean_Data[[#This Row],[Discount]]&lt;=0.5,"Medium","High")))</f>
        <v>High</v>
      </c>
      <c r="P5244" s="1" t="str">
        <f>IF(Clean_Data[[#This Row],[Sales]]&lt;100,"Low",
IF(Clean_Data[[#This Row],[Sales]]&lt;500,"Medium","High"))</f>
        <v>Low</v>
      </c>
    </row>
    <row r="5245" spans="1:16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1">
        <v>43.5</v>
      </c>
      <c r="K5245" s="1">
        <v>3</v>
      </c>
      <c r="L5245" s="1">
        <v>0</v>
      </c>
      <c r="M5245" s="1">
        <v>10.875</v>
      </c>
      <c r="N5245" s="1">
        <f>Clean_Data[[#This Row],[Profit]]/Clean_Data[[#This Row],[Sales]]</f>
        <v>0.25</v>
      </c>
      <c r="O5245" s="1" t="str">
        <f>IF(Clean_Data[[#This Row],[Discount]]=0,"No Discount",
IF(Clean_Data[[#This Row],[Discount]]&lt;=0.2,"Low",
IF(Clean_Data[[#This Row],[Discount]]&lt;=0.5,"Medium","High")))</f>
        <v>No Discount</v>
      </c>
      <c r="P5245" s="1" t="str">
        <f>IF(Clean_Data[[#This Row],[Sales]]&lt;100,"Low",
IF(Clean_Data[[#This Row],[Sales]]&lt;500,"Medium","High"))</f>
        <v>Low</v>
      </c>
    </row>
    <row r="5246" spans="1:16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1">
        <v>12.576000000000001</v>
      </c>
      <c r="K5246" s="1">
        <v>4</v>
      </c>
      <c r="L5246" s="1">
        <v>0.2</v>
      </c>
      <c r="M5246" s="1">
        <v>4.0872000000000002</v>
      </c>
      <c r="N5246" s="1">
        <f>Clean_Data[[#This Row],[Profit]]/Clean_Data[[#This Row],[Sales]]</f>
        <v>0.32500000000000001</v>
      </c>
      <c r="O5246" s="1" t="str">
        <f>IF(Clean_Data[[#This Row],[Discount]]=0,"No Discount",
IF(Clean_Data[[#This Row],[Discount]]&lt;=0.2,"Low",
IF(Clean_Data[[#This Row],[Discount]]&lt;=0.5,"Medium","High")))</f>
        <v>Low</v>
      </c>
      <c r="P5246" s="1" t="str">
        <f>IF(Clean_Data[[#This Row],[Sales]]&lt;100,"Low",
IF(Clean_Data[[#This Row],[Sales]]&lt;500,"Medium","High"))</f>
        <v>Low</v>
      </c>
    </row>
    <row r="5247" spans="1:16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1">
        <v>249.95</v>
      </c>
      <c r="K5247" s="1">
        <v>5</v>
      </c>
      <c r="L5247" s="1">
        <v>0</v>
      </c>
      <c r="M5247" s="1">
        <v>19.995999999999999</v>
      </c>
      <c r="N5247" s="1">
        <f>Clean_Data[[#This Row],[Profit]]/Clean_Data[[#This Row],[Sales]]</f>
        <v>0.08</v>
      </c>
      <c r="O5247" s="1" t="str">
        <f>IF(Clean_Data[[#This Row],[Discount]]=0,"No Discount",
IF(Clean_Data[[#This Row],[Discount]]&lt;=0.2,"Low",
IF(Clean_Data[[#This Row],[Discount]]&lt;=0.5,"Medium","High")))</f>
        <v>No Discount</v>
      </c>
      <c r="P5247" s="1" t="str">
        <f>IF(Clean_Data[[#This Row],[Sales]]&lt;100,"Low",
IF(Clean_Data[[#This Row],[Sales]]&lt;500,"Medium","High"))</f>
        <v>Medium</v>
      </c>
    </row>
    <row r="5248" spans="1:16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1">
        <v>49.12</v>
      </c>
      <c r="K5248" s="1">
        <v>4</v>
      </c>
      <c r="L5248" s="1">
        <v>0</v>
      </c>
      <c r="M5248" s="1">
        <v>23.086400000000001</v>
      </c>
      <c r="N5248" s="1">
        <f>Clean_Data[[#This Row],[Profit]]/Clean_Data[[#This Row],[Sales]]</f>
        <v>0.47000000000000003</v>
      </c>
      <c r="O5248" s="1" t="str">
        <f>IF(Clean_Data[[#This Row],[Discount]]=0,"No Discount",
IF(Clean_Data[[#This Row],[Discount]]&lt;=0.2,"Low",
IF(Clean_Data[[#This Row],[Discount]]&lt;=0.5,"Medium","High")))</f>
        <v>No Discount</v>
      </c>
      <c r="P5248" s="1" t="str">
        <f>IF(Clean_Data[[#This Row],[Sales]]&lt;100,"Low",
IF(Clean_Data[[#This Row],[Sales]]&lt;500,"Medium","High"))</f>
        <v>Low</v>
      </c>
    </row>
    <row r="5249" spans="1:16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1">
        <v>182.91</v>
      </c>
      <c r="K5249" s="1">
        <v>3</v>
      </c>
      <c r="L5249" s="1">
        <v>0</v>
      </c>
      <c r="M5249" s="1">
        <v>53.043900000000001</v>
      </c>
      <c r="N5249" s="1">
        <f>Clean_Data[[#This Row],[Profit]]/Clean_Data[[#This Row],[Sales]]</f>
        <v>0.29000000000000004</v>
      </c>
      <c r="O5249" s="1" t="str">
        <f>IF(Clean_Data[[#This Row],[Discount]]=0,"No Discount",
IF(Clean_Data[[#This Row],[Discount]]&lt;=0.2,"Low",
IF(Clean_Data[[#This Row],[Discount]]&lt;=0.5,"Medium","High")))</f>
        <v>No Discount</v>
      </c>
      <c r="P5249" s="1" t="str">
        <f>IF(Clean_Data[[#This Row],[Sales]]&lt;100,"Low",
IF(Clean_Data[[#This Row],[Sales]]&lt;500,"Medium","High"))</f>
        <v>Medium</v>
      </c>
    </row>
    <row r="5250" spans="1:16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1">
        <v>107.648</v>
      </c>
      <c r="K5250" s="1">
        <v>2</v>
      </c>
      <c r="L5250" s="1">
        <v>0.2</v>
      </c>
      <c r="M5250" s="1">
        <v>33.64</v>
      </c>
      <c r="N5250" s="1">
        <f>Clean_Data[[#This Row],[Profit]]/Clean_Data[[#This Row],[Sales]]</f>
        <v>0.3125</v>
      </c>
      <c r="O5250" s="1" t="str">
        <f>IF(Clean_Data[[#This Row],[Discount]]=0,"No Discount",
IF(Clean_Data[[#This Row],[Discount]]&lt;=0.2,"Low",
IF(Clean_Data[[#This Row],[Discount]]&lt;=0.5,"Medium","High")))</f>
        <v>Low</v>
      </c>
      <c r="P5250" s="1" t="str">
        <f>IF(Clean_Data[[#This Row],[Sales]]&lt;100,"Low",
IF(Clean_Data[[#This Row],[Sales]]&lt;500,"Medium","High"))</f>
        <v>Medium</v>
      </c>
    </row>
    <row r="5251" spans="1:16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1">
        <v>99.372</v>
      </c>
      <c r="K5251" s="1">
        <v>2</v>
      </c>
      <c r="L5251" s="1">
        <v>0.3</v>
      </c>
      <c r="M5251" s="1">
        <v>-7.0979999999999999</v>
      </c>
      <c r="N5251" s="1">
        <f>Clean_Data[[#This Row],[Profit]]/Clean_Data[[#This Row],[Sales]]</f>
        <v>-7.1428571428571425E-2</v>
      </c>
      <c r="O5251" s="1" t="str">
        <f>IF(Clean_Data[[#This Row],[Discount]]=0,"No Discount",
IF(Clean_Data[[#This Row],[Discount]]&lt;=0.2,"Low",
IF(Clean_Data[[#This Row],[Discount]]&lt;=0.5,"Medium","High")))</f>
        <v>Medium</v>
      </c>
      <c r="P5251" s="1" t="str">
        <f>IF(Clean_Data[[#This Row],[Sales]]&lt;100,"Low",
IF(Clean_Data[[#This Row],[Sales]]&lt;500,"Medium","High"))</f>
        <v>Low</v>
      </c>
    </row>
    <row r="5252" spans="1:16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1">
        <v>33.567999999999998</v>
      </c>
      <c r="K5252" s="1">
        <v>2</v>
      </c>
      <c r="L5252" s="1">
        <v>0.2</v>
      </c>
      <c r="M5252" s="1">
        <v>-5.4547999999999996</v>
      </c>
      <c r="N5252" s="1">
        <f>Clean_Data[[#This Row],[Profit]]/Clean_Data[[#This Row],[Sales]]</f>
        <v>-0.16250000000000001</v>
      </c>
      <c r="O5252" s="1" t="str">
        <f>IF(Clean_Data[[#This Row],[Discount]]=0,"No Discount",
IF(Clean_Data[[#This Row],[Discount]]&lt;=0.2,"Low",
IF(Clean_Data[[#This Row],[Discount]]&lt;=0.5,"Medium","High")))</f>
        <v>Low</v>
      </c>
      <c r="P5252" s="1" t="str">
        <f>IF(Clean_Data[[#This Row],[Sales]]&lt;100,"Low",
IF(Clean_Data[[#This Row],[Sales]]&lt;500,"Medium","High"))</f>
        <v>Low</v>
      </c>
    </row>
    <row r="5253" spans="1:16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1">
        <v>10.56</v>
      </c>
      <c r="K5253" s="1">
        <v>2</v>
      </c>
      <c r="L5253" s="1">
        <v>0</v>
      </c>
      <c r="M5253" s="1">
        <v>4.7519999999999998</v>
      </c>
      <c r="N5253" s="1">
        <f>Clean_Data[[#This Row],[Profit]]/Clean_Data[[#This Row],[Sales]]</f>
        <v>0.44999999999999996</v>
      </c>
      <c r="O5253" s="1" t="str">
        <f>IF(Clean_Data[[#This Row],[Discount]]=0,"No Discount",
IF(Clean_Data[[#This Row],[Discount]]&lt;=0.2,"Low",
IF(Clean_Data[[#This Row],[Discount]]&lt;=0.5,"Medium","High")))</f>
        <v>No Discount</v>
      </c>
      <c r="P5253" s="1" t="str">
        <f>IF(Clean_Data[[#This Row],[Sales]]&lt;100,"Low",
IF(Clean_Data[[#This Row],[Sales]]&lt;500,"Medium","High"))</f>
        <v>Low</v>
      </c>
    </row>
    <row r="5254" spans="1:16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1">
        <v>38.880000000000003</v>
      </c>
      <c r="K5254" s="1">
        <v>6</v>
      </c>
      <c r="L5254" s="1">
        <v>0</v>
      </c>
      <c r="M5254" s="1">
        <v>18.662400000000002</v>
      </c>
      <c r="N5254" s="1">
        <f>Clean_Data[[#This Row],[Profit]]/Clean_Data[[#This Row],[Sales]]</f>
        <v>0.48000000000000004</v>
      </c>
      <c r="O5254" s="1" t="str">
        <f>IF(Clean_Data[[#This Row],[Discount]]=0,"No Discount",
IF(Clean_Data[[#This Row],[Discount]]&lt;=0.2,"Low",
IF(Clean_Data[[#This Row],[Discount]]&lt;=0.5,"Medium","High")))</f>
        <v>No Discount</v>
      </c>
      <c r="P5254" s="1" t="str">
        <f>IF(Clean_Data[[#This Row],[Sales]]&lt;100,"Low",
IF(Clean_Data[[#This Row],[Sales]]&lt;500,"Medium","High"))</f>
        <v>Low</v>
      </c>
    </row>
    <row r="5255" spans="1:16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1">
        <v>35.200000000000003</v>
      </c>
      <c r="K5255" s="1">
        <v>5</v>
      </c>
      <c r="L5255" s="1">
        <v>0</v>
      </c>
      <c r="M5255" s="1">
        <v>16.544</v>
      </c>
      <c r="N5255" s="1">
        <f>Clean_Data[[#This Row],[Profit]]/Clean_Data[[#This Row],[Sales]]</f>
        <v>0.47</v>
      </c>
      <c r="O5255" s="1" t="str">
        <f>IF(Clean_Data[[#This Row],[Discount]]=0,"No Discount",
IF(Clean_Data[[#This Row],[Discount]]&lt;=0.2,"Low",
IF(Clean_Data[[#This Row],[Discount]]&lt;=0.5,"Medium","High")))</f>
        <v>No Discount</v>
      </c>
      <c r="P5255" s="1" t="str">
        <f>IF(Clean_Data[[#This Row],[Sales]]&lt;100,"Low",
IF(Clean_Data[[#This Row],[Sales]]&lt;500,"Medium","High"))</f>
        <v>Low</v>
      </c>
    </row>
    <row r="5256" spans="1:16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1">
        <v>45.527999999999999</v>
      </c>
      <c r="K5256" s="1">
        <v>3</v>
      </c>
      <c r="L5256" s="1">
        <v>0.2</v>
      </c>
      <c r="M5256" s="1">
        <v>15.934799999999999</v>
      </c>
      <c r="N5256" s="1">
        <f>Clean_Data[[#This Row],[Profit]]/Clean_Data[[#This Row],[Sales]]</f>
        <v>0.35</v>
      </c>
      <c r="O5256" s="1" t="str">
        <f>IF(Clean_Data[[#This Row],[Discount]]=0,"No Discount",
IF(Clean_Data[[#This Row],[Discount]]&lt;=0.2,"Low",
IF(Clean_Data[[#This Row],[Discount]]&lt;=0.5,"Medium","High")))</f>
        <v>Low</v>
      </c>
      <c r="P5256" s="1" t="str">
        <f>IF(Clean_Data[[#This Row],[Sales]]&lt;100,"Low",
IF(Clean_Data[[#This Row],[Sales]]&lt;500,"Medium","High"))</f>
        <v>Low</v>
      </c>
    </row>
    <row r="5257" spans="1:16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1">
        <v>196.77600000000001</v>
      </c>
      <c r="K5257" s="1">
        <v>3</v>
      </c>
      <c r="L5257" s="1">
        <v>0.2</v>
      </c>
      <c r="M5257" s="1">
        <v>14.7582</v>
      </c>
      <c r="N5257" s="1">
        <f>Clean_Data[[#This Row],[Profit]]/Clean_Data[[#This Row],[Sales]]</f>
        <v>7.4999999999999997E-2</v>
      </c>
      <c r="O5257" s="1" t="str">
        <f>IF(Clean_Data[[#This Row],[Discount]]=0,"No Discount",
IF(Clean_Data[[#This Row],[Discount]]&lt;=0.2,"Low",
IF(Clean_Data[[#This Row],[Discount]]&lt;=0.5,"Medium","High")))</f>
        <v>Low</v>
      </c>
      <c r="P5257" s="1" t="str">
        <f>IF(Clean_Data[[#This Row],[Sales]]&lt;100,"Low",
IF(Clean_Data[[#This Row],[Sales]]&lt;500,"Medium","High"))</f>
        <v>Medium</v>
      </c>
    </row>
    <row r="5258" spans="1:16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1">
        <v>2.92</v>
      </c>
      <c r="K5258" s="1">
        <v>2</v>
      </c>
      <c r="L5258" s="1">
        <v>0.8</v>
      </c>
      <c r="M5258" s="1">
        <v>-4.8179999999999996</v>
      </c>
      <c r="N5258" s="1">
        <f>Clean_Data[[#This Row],[Profit]]/Clean_Data[[#This Row],[Sales]]</f>
        <v>-1.65</v>
      </c>
      <c r="O5258" s="1" t="str">
        <f>IF(Clean_Data[[#This Row],[Discount]]=0,"No Discount",
IF(Clean_Data[[#This Row],[Discount]]&lt;=0.2,"Low",
IF(Clean_Data[[#This Row],[Discount]]&lt;=0.5,"Medium","High")))</f>
        <v>High</v>
      </c>
      <c r="P5258" s="1" t="str">
        <f>IF(Clean_Data[[#This Row],[Sales]]&lt;100,"Low",
IF(Clean_Data[[#This Row],[Sales]]&lt;500,"Medium","High"))</f>
        <v>Low</v>
      </c>
    </row>
    <row r="5259" spans="1:16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1">
        <v>200.79499999999999</v>
      </c>
      <c r="K5259" s="1">
        <v>1</v>
      </c>
      <c r="L5259" s="1">
        <v>0.3</v>
      </c>
      <c r="M5259" s="1">
        <v>-22.948</v>
      </c>
      <c r="N5259" s="1">
        <f>Clean_Data[[#This Row],[Profit]]/Clean_Data[[#This Row],[Sales]]</f>
        <v>-0.1142857142857143</v>
      </c>
      <c r="O5259" s="1" t="str">
        <f>IF(Clean_Data[[#This Row],[Discount]]=0,"No Discount",
IF(Clean_Data[[#This Row],[Discount]]&lt;=0.2,"Low",
IF(Clean_Data[[#This Row],[Discount]]&lt;=0.5,"Medium","High")))</f>
        <v>Medium</v>
      </c>
      <c r="P5259" s="1" t="str">
        <f>IF(Clean_Data[[#This Row],[Sales]]&lt;100,"Low",
IF(Clean_Data[[#This Row],[Sales]]&lt;500,"Medium","High"))</f>
        <v>Medium</v>
      </c>
    </row>
    <row r="5260" spans="1:16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1">
        <v>46.688000000000002</v>
      </c>
      <c r="K5260" s="1">
        <v>4</v>
      </c>
      <c r="L5260" s="1">
        <v>0.2</v>
      </c>
      <c r="M5260" s="1">
        <v>-2.9180000000000001</v>
      </c>
      <c r="N5260" s="1">
        <f>Clean_Data[[#This Row],[Profit]]/Clean_Data[[#This Row],[Sales]]</f>
        <v>-6.25E-2</v>
      </c>
      <c r="O5260" s="1" t="str">
        <f>IF(Clean_Data[[#This Row],[Discount]]=0,"No Discount",
IF(Clean_Data[[#This Row],[Discount]]&lt;=0.2,"Low",
IF(Clean_Data[[#This Row],[Discount]]&lt;=0.5,"Medium","High")))</f>
        <v>Low</v>
      </c>
      <c r="P5260" s="1" t="str">
        <f>IF(Clean_Data[[#This Row],[Sales]]&lt;100,"Low",
IF(Clean_Data[[#This Row],[Sales]]&lt;500,"Medium","High"))</f>
        <v>Low</v>
      </c>
    </row>
    <row r="5261" spans="1:16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1">
        <v>21.864000000000001</v>
      </c>
      <c r="K5261" s="1">
        <v>3</v>
      </c>
      <c r="L5261" s="1">
        <v>0.2</v>
      </c>
      <c r="M5261" s="1">
        <v>3.5529000000000002</v>
      </c>
      <c r="N5261" s="1">
        <f>Clean_Data[[#This Row],[Profit]]/Clean_Data[[#This Row],[Sales]]</f>
        <v>0.16250000000000001</v>
      </c>
      <c r="O5261" s="1" t="str">
        <f>IF(Clean_Data[[#This Row],[Discount]]=0,"No Discount",
IF(Clean_Data[[#This Row],[Discount]]&lt;=0.2,"Low",
IF(Clean_Data[[#This Row],[Discount]]&lt;=0.5,"Medium","High")))</f>
        <v>Low</v>
      </c>
      <c r="P5261" s="1" t="str">
        <f>IF(Clean_Data[[#This Row],[Sales]]&lt;100,"Low",
IF(Clean_Data[[#This Row],[Sales]]&lt;500,"Medium","High"))</f>
        <v>Low</v>
      </c>
    </row>
    <row r="5262" spans="1:16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1">
        <v>11.76</v>
      </c>
      <c r="K5262" s="1">
        <v>2</v>
      </c>
      <c r="L5262" s="1">
        <v>0</v>
      </c>
      <c r="M5262" s="1">
        <v>5.7624000000000004</v>
      </c>
      <c r="N5262" s="1">
        <f>Clean_Data[[#This Row],[Profit]]/Clean_Data[[#This Row],[Sales]]</f>
        <v>0.49000000000000005</v>
      </c>
      <c r="O5262" s="1" t="str">
        <f>IF(Clean_Data[[#This Row],[Discount]]=0,"No Discount",
IF(Clean_Data[[#This Row],[Discount]]&lt;=0.2,"Low",
IF(Clean_Data[[#This Row],[Discount]]&lt;=0.5,"Medium","High")))</f>
        <v>No Discount</v>
      </c>
      <c r="P5262" s="1" t="str">
        <f>IF(Clean_Data[[#This Row],[Sales]]&lt;100,"Low",
IF(Clean_Data[[#This Row],[Sales]]&lt;500,"Medium","High"))</f>
        <v>Low</v>
      </c>
    </row>
    <row r="5263" spans="1:16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1">
        <v>167.94</v>
      </c>
      <c r="K5263" s="1">
        <v>3</v>
      </c>
      <c r="L5263" s="1">
        <v>0</v>
      </c>
      <c r="M5263" s="1">
        <v>82.290599999999998</v>
      </c>
      <c r="N5263" s="1">
        <f>Clean_Data[[#This Row],[Profit]]/Clean_Data[[#This Row],[Sales]]</f>
        <v>0.49</v>
      </c>
      <c r="O5263" s="1" t="str">
        <f>IF(Clean_Data[[#This Row],[Discount]]=0,"No Discount",
IF(Clean_Data[[#This Row],[Discount]]&lt;=0.2,"Low",
IF(Clean_Data[[#This Row],[Discount]]&lt;=0.5,"Medium","High")))</f>
        <v>No Discount</v>
      </c>
      <c r="P5263" s="1" t="str">
        <f>IF(Clean_Data[[#This Row],[Sales]]&lt;100,"Low",
IF(Clean_Data[[#This Row],[Sales]]&lt;500,"Medium","High"))</f>
        <v>Medium</v>
      </c>
    </row>
    <row r="5264" spans="1:16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1">
        <v>3.89</v>
      </c>
      <c r="K5264" s="1">
        <v>1</v>
      </c>
      <c r="L5264" s="1">
        <v>0</v>
      </c>
      <c r="M5264" s="1">
        <v>1.0114000000000001</v>
      </c>
      <c r="N5264" s="1">
        <f>Clean_Data[[#This Row],[Profit]]/Clean_Data[[#This Row],[Sales]]</f>
        <v>0.26</v>
      </c>
      <c r="O5264" s="1" t="str">
        <f>IF(Clean_Data[[#This Row],[Discount]]=0,"No Discount",
IF(Clean_Data[[#This Row],[Discount]]&lt;=0.2,"Low",
IF(Clean_Data[[#This Row],[Discount]]&lt;=0.5,"Medium","High")))</f>
        <v>No Discount</v>
      </c>
      <c r="P5264" s="1" t="str">
        <f>IF(Clean_Data[[#This Row],[Sales]]&lt;100,"Low",
IF(Clean_Data[[#This Row],[Sales]]&lt;500,"Medium","High"))</f>
        <v>Low</v>
      </c>
    </row>
    <row r="5265" spans="1:16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1">
        <v>52.44</v>
      </c>
      <c r="K5265" s="1">
        <v>4</v>
      </c>
      <c r="L5265" s="1">
        <v>0</v>
      </c>
      <c r="M5265" s="1">
        <v>24.122399999999999</v>
      </c>
      <c r="N5265" s="1">
        <f>Clean_Data[[#This Row],[Profit]]/Clean_Data[[#This Row],[Sales]]</f>
        <v>0.46</v>
      </c>
      <c r="O5265" s="1" t="str">
        <f>IF(Clean_Data[[#This Row],[Discount]]=0,"No Discount",
IF(Clean_Data[[#This Row],[Discount]]&lt;=0.2,"Low",
IF(Clean_Data[[#This Row],[Discount]]&lt;=0.5,"Medium","High")))</f>
        <v>No Discount</v>
      </c>
      <c r="P5265" s="1" t="str">
        <f>IF(Clean_Data[[#This Row],[Sales]]&lt;100,"Low",
IF(Clean_Data[[#This Row],[Sales]]&lt;500,"Medium","High"))</f>
        <v>Low</v>
      </c>
    </row>
    <row r="5266" spans="1:16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1">
        <v>32.36</v>
      </c>
      <c r="K5266" s="1">
        <v>4</v>
      </c>
      <c r="L5266" s="1">
        <v>0</v>
      </c>
      <c r="M5266" s="1">
        <v>11.6496</v>
      </c>
      <c r="N5266" s="1">
        <f>Clean_Data[[#This Row],[Profit]]/Clean_Data[[#This Row],[Sales]]</f>
        <v>0.36</v>
      </c>
      <c r="O5266" s="1" t="str">
        <f>IF(Clean_Data[[#This Row],[Discount]]=0,"No Discount",
IF(Clean_Data[[#This Row],[Discount]]&lt;=0.2,"Low",
IF(Clean_Data[[#This Row],[Discount]]&lt;=0.5,"Medium","High")))</f>
        <v>No Discount</v>
      </c>
      <c r="P5266" s="1" t="str">
        <f>IF(Clean_Data[[#This Row],[Sales]]&lt;100,"Low",
IF(Clean_Data[[#This Row],[Sales]]&lt;500,"Medium","High"))</f>
        <v>Low</v>
      </c>
    </row>
    <row r="5267" spans="1:16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1">
        <v>406.6</v>
      </c>
      <c r="K5267" s="1">
        <v>5</v>
      </c>
      <c r="L5267" s="1">
        <v>0</v>
      </c>
      <c r="M5267" s="1">
        <v>113.848</v>
      </c>
      <c r="N5267" s="1">
        <f>Clean_Data[[#This Row],[Profit]]/Clean_Data[[#This Row],[Sales]]</f>
        <v>0.27999999999999997</v>
      </c>
      <c r="O5267" s="1" t="str">
        <f>IF(Clean_Data[[#This Row],[Discount]]=0,"No Discount",
IF(Clean_Data[[#This Row],[Discount]]&lt;=0.2,"Low",
IF(Clean_Data[[#This Row],[Discount]]&lt;=0.5,"Medium","High")))</f>
        <v>No Discount</v>
      </c>
      <c r="P5267" s="1" t="str">
        <f>IF(Clean_Data[[#This Row],[Sales]]&lt;100,"Low",
IF(Clean_Data[[#This Row],[Sales]]&lt;500,"Medium","High"))</f>
        <v>Medium</v>
      </c>
    </row>
    <row r="5268" spans="1:16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1">
        <v>27.92</v>
      </c>
      <c r="K5268" s="1">
        <v>4</v>
      </c>
      <c r="L5268" s="1">
        <v>0</v>
      </c>
      <c r="M5268" s="1">
        <v>8.0968</v>
      </c>
      <c r="N5268" s="1">
        <f>Clean_Data[[#This Row],[Profit]]/Clean_Data[[#This Row],[Sales]]</f>
        <v>0.28999999999999998</v>
      </c>
      <c r="O5268" s="1" t="str">
        <f>IF(Clean_Data[[#This Row],[Discount]]=0,"No Discount",
IF(Clean_Data[[#This Row],[Discount]]&lt;=0.2,"Low",
IF(Clean_Data[[#This Row],[Discount]]&lt;=0.5,"Medium","High")))</f>
        <v>No Discount</v>
      </c>
      <c r="P5268" s="1" t="str">
        <f>IF(Clean_Data[[#This Row],[Sales]]&lt;100,"Low",
IF(Clean_Data[[#This Row],[Sales]]&lt;500,"Medium","High"))</f>
        <v>Low</v>
      </c>
    </row>
    <row r="5269" spans="1:16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1">
        <v>399.67200000000003</v>
      </c>
      <c r="K5269" s="1">
        <v>7</v>
      </c>
      <c r="L5269" s="1">
        <v>0.2</v>
      </c>
      <c r="M5269" s="1">
        <v>-14.9877</v>
      </c>
      <c r="N5269" s="1">
        <f>Clean_Data[[#This Row],[Profit]]/Clean_Data[[#This Row],[Sales]]</f>
        <v>-3.7499999999999999E-2</v>
      </c>
      <c r="O5269" s="1" t="str">
        <f>IF(Clean_Data[[#This Row],[Discount]]=0,"No Discount",
IF(Clean_Data[[#This Row],[Discount]]&lt;=0.2,"Low",
IF(Clean_Data[[#This Row],[Discount]]&lt;=0.5,"Medium","High")))</f>
        <v>Low</v>
      </c>
      <c r="P5269" s="1" t="str">
        <f>IF(Clean_Data[[#This Row],[Sales]]&lt;100,"Low",
IF(Clean_Data[[#This Row],[Sales]]&lt;500,"Medium","High"))</f>
        <v>Medium</v>
      </c>
    </row>
    <row r="5270" spans="1:16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1">
        <v>3.7440000000000002</v>
      </c>
      <c r="K5270" s="1">
        <v>4</v>
      </c>
      <c r="L5270" s="1">
        <v>0.7</v>
      </c>
      <c r="M5270" s="1">
        <v>-2.6208</v>
      </c>
      <c r="N5270" s="1">
        <f>Clean_Data[[#This Row],[Profit]]/Clean_Data[[#This Row],[Sales]]</f>
        <v>-0.7</v>
      </c>
      <c r="O5270" s="1" t="str">
        <f>IF(Clean_Data[[#This Row],[Discount]]=0,"No Discount",
IF(Clean_Data[[#This Row],[Discount]]&lt;=0.2,"Low",
IF(Clean_Data[[#This Row],[Discount]]&lt;=0.5,"Medium","High")))</f>
        <v>High</v>
      </c>
      <c r="P5270" s="1" t="str">
        <f>IF(Clean_Data[[#This Row],[Sales]]&lt;100,"Low",
IF(Clean_Data[[#This Row],[Sales]]&lt;500,"Medium","High"))</f>
        <v>Low</v>
      </c>
    </row>
    <row r="5271" spans="1:16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1">
        <v>715.2</v>
      </c>
      <c r="K5271" s="1">
        <v>3</v>
      </c>
      <c r="L5271" s="1">
        <v>0</v>
      </c>
      <c r="M5271" s="1">
        <v>178.8</v>
      </c>
      <c r="N5271" s="1">
        <f>Clean_Data[[#This Row],[Profit]]/Clean_Data[[#This Row],[Sales]]</f>
        <v>0.25</v>
      </c>
      <c r="O5271" s="1" t="str">
        <f>IF(Clean_Data[[#This Row],[Discount]]=0,"No Discount",
IF(Clean_Data[[#This Row],[Discount]]&lt;=0.2,"Low",
IF(Clean_Data[[#This Row],[Discount]]&lt;=0.5,"Medium","High")))</f>
        <v>No Discount</v>
      </c>
      <c r="P5271" s="1" t="str">
        <f>IF(Clean_Data[[#This Row],[Sales]]&lt;100,"Low",
IF(Clean_Data[[#This Row],[Sales]]&lt;500,"Medium","High"))</f>
        <v>High</v>
      </c>
    </row>
    <row r="5272" spans="1:16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1">
        <v>159.80000000000001</v>
      </c>
      <c r="K5272" s="1">
        <v>4</v>
      </c>
      <c r="L5272" s="1">
        <v>0</v>
      </c>
      <c r="M5272" s="1">
        <v>70.311999999999998</v>
      </c>
      <c r="N5272" s="1">
        <f>Clean_Data[[#This Row],[Profit]]/Clean_Data[[#This Row],[Sales]]</f>
        <v>0.43999999999999995</v>
      </c>
      <c r="O5272" s="1" t="str">
        <f>IF(Clean_Data[[#This Row],[Discount]]=0,"No Discount",
IF(Clean_Data[[#This Row],[Discount]]&lt;=0.2,"Low",
IF(Clean_Data[[#This Row],[Discount]]&lt;=0.5,"Medium","High")))</f>
        <v>No Discount</v>
      </c>
      <c r="P5272" s="1" t="str">
        <f>IF(Clean_Data[[#This Row],[Sales]]&lt;100,"Low",
IF(Clean_Data[[#This Row],[Sales]]&lt;500,"Medium","High"))</f>
        <v>Medium</v>
      </c>
    </row>
    <row r="5273" spans="1:16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1">
        <v>44.75</v>
      </c>
      <c r="K5273" s="1">
        <v>5</v>
      </c>
      <c r="L5273" s="1">
        <v>0</v>
      </c>
      <c r="M5273" s="1">
        <v>8.5024999999999995</v>
      </c>
      <c r="N5273" s="1">
        <f>Clean_Data[[#This Row],[Profit]]/Clean_Data[[#This Row],[Sales]]</f>
        <v>0.19</v>
      </c>
      <c r="O5273" s="1" t="str">
        <f>IF(Clean_Data[[#This Row],[Discount]]=0,"No Discount",
IF(Clean_Data[[#This Row],[Discount]]&lt;=0.2,"Low",
IF(Clean_Data[[#This Row],[Discount]]&lt;=0.5,"Medium","High")))</f>
        <v>No Discount</v>
      </c>
      <c r="P5273" s="1" t="str">
        <f>IF(Clean_Data[[#This Row],[Sales]]&lt;100,"Low",
IF(Clean_Data[[#This Row],[Sales]]&lt;500,"Medium","High"))</f>
        <v>Low</v>
      </c>
    </row>
    <row r="5274" spans="1:16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1">
        <v>340.11599999999999</v>
      </c>
      <c r="K5274" s="1">
        <v>6</v>
      </c>
      <c r="L5274" s="1">
        <v>0.3</v>
      </c>
      <c r="M5274" s="1">
        <v>-9.7175999999999991</v>
      </c>
      <c r="N5274" s="1">
        <f>Clean_Data[[#This Row],[Profit]]/Clean_Data[[#This Row],[Sales]]</f>
        <v>-2.8571428571428571E-2</v>
      </c>
      <c r="O5274" s="1" t="str">
        <f>IF(Clean_Data[[#This Row],[Discount]]=0,"No Discount",
IF(Clean_Data[[#This Row],[Discount]]&lt;=0.2,"Low",
IF(Clean_Data[[#This Row],[Discount]]&lt;=0.5,"Medium","High")))</f>
        <v>Medium</v>
      </c>
      <c r="P5274" s="1" t="str">
        <f>IF(Clean_Data[[#This Row],[Sales]]&lt;100,"Low",
IF(Clean_Data[[#This Row],[Sales]]&lt;500,"Medium","High"))</f>
        <v>Medium</v>
      </c>
    </row>
    <row r="5275" spans="1:16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1">
        <v>105.52</v>
      </c>
      <c r="K5275" s="1">
        <v>4</v>
      </c>
      <c r="L5275" s="1">
        <v>0</v>
      </c>
      <c r="M5275" s="1">
        <v>48.539200000000001</v>
      </c>
      <c r="N5275" s="1">
        <f>Clean_Data[[#This Row],[Profit]]/Clean_Data[[#This Row],[Sales]]</f>
        <v>0.46</v>
      </c>
      <c r="O5275" s="1" t="str">
        <f>IF(Clean_Data[[#This Row],[Discount]]=0,"No Discount",
IF(Clean_Data[[#This Row],[Discount]]&lt;=0.2,"Low",
IF(Clean_Data[[#This Row],[Discount]]&lt;=0.5,"Medium","High")))</f>
        <v>No Discount</v>
      </c>
      <c r="P5275" s="1" t="str">
        <f>IF(Clean_Data[[#This Row],[Sales]]&lt;100,"Low",
IF(Clean_Data[[#This Row],[Sales]]&lt;500,"Medium","High"))</f>
        <v>Medium</v>
      </c>
    </row>
    <row r="5276" spans="1:16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1">
        <v>13.48</v>
      </c>
      <c r="K5276" s="1">
        <v>1</v>
      </c>
      <c r="L5276" s="1">
        <v>0</v>
      </c>
      <c r="M5276" s="1">
        <v>1.8872</v>
      </c>
      <c r="N5276" s="1">
        <f>Clean_Data[[#This Row],[Profit]]/Clean_Data[[#This Row],[Sales]]</f>
        <v>0.13999999999999999</v>
      </c>
      <c r="O5276" s="1" t="str">
        <f>IF(Clean_Data[[#This Row],[Discount]]=0,"No Discount",
IF(Clean_Data[[#This Row],[Discount]]&lt;=0.2,"Low",
IF(Clean_Data[[#This Row],[Discount]]&lt;=0.5,"Medium","High")))</f>
        <v>No Discount</v>
      </c>
      <c r="P5276" s="1" t="str">
        <f>IF(Clean_Data[[#This Row],[Sales]]&lt;100,"Low",
IF(Clean_Data[[#This Row],[Sales]]&lt;500,"Medium","High"))</f>
        <v>Low</v>
      </c>
    </row>
    <row r="5277" spans="1:16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1">
        <v>85.52</v>
      </c>
      <c r="K5277" s="1">
        <v>2</v>
      </c>
      <c r="L5277" s="1">
        <v>0</v>
      </c>
      <c r="M5277" s="1">
        <v>22.235199999999999</v>
      </c>
      <c r="N5277" s="1">
        <f>Clean_Data[[#This Row],[Profit]]/Clean_Data[[#This Row],[Sales]]</f>
        <v>0.26</v>
      </c>
      <c r="O5277" s="1" t="str">
        <f>IF(Clean_Data[[#This Row],[Discount]]=0,"No Discount",
IF(Clean_Data[[#This Row],[Discount]]&lt;=0.2,"Low",
IF(Clean_Data[[#This Row],[Discount]]&lt;=0.5,"Medium","High")))</f>
        <v>No Discount</v>
      </c>
      <c r="P5277" s="1" t="str">
        <f>IF(Clean_Data[[#This Row],[Sales]]&lt;100,"Low",
IF(Clean_Data[[#This Row],[Sales]]&lt;500,"Medium","High"))</f>
        <v>Low</v>
      </c>
    </row>
    <row r="5278" spans="1:16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1">
        <v>6.16</v>
      </c>
      <c r="K5278" s="1">
        <v>2</v>
      </c>
      <c r="L5278" s="1">
        <v>0</v>
      </c>
      <c r="M5278" s="1">
        <v>2.9567999999999999</v>
      </c>
      <c r="N5278" s="1">
        <f>Clean_Data[[#This Row],[Profit]]/Clean_Data[[#This Row],[Sales]]</f>
        <v>0.48</v>
      </c>
      <c r="O5278" s="1" t="str">
        <f>IF(Clean_Data[[#This Row],[Discount]]=0,"No Discount",
IF(Clean_Data[[#This Row],[Discount]]&lt;=0.2,"Low",
IF(Clean_Data[[#This Row],[Discount]]&lt;=0.5,"Medium","High")))</f>
        <v>No Discount</v>
      </c>
      <c r="P5278" s="1" t="str">
        <f>IF(Clean_Data[[#This Row],[Sales]]&lt;100,"Low",
IF(Clean_Data[[#This Row],[Sales]]&lt;500,"Medium","High"))</f>
        <v>Low</v>
      </c>
    </row>
    <row r="5279" spans="1:16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1">
        <v>36.840000000000003</v>
      </c>
      <c r="K5279" s="1">
        <v>3</v>
      </c>
      <c r="L5279" s="1">
        <v>0</v>
      </c>
      <c r="M5279" s="1">
        <v>17.314800000000002</v>
      </c>
      <c r="N5279" s="1">
        <f>Clean_Data[[#This Row],[Profit]]/Clean_Data[[#This Row],[Sales]]</f>
        <v>0.47000000000000003</v>
      </c>
      <c r="O5279" s="1" t="str">
        <f>IF(Clean_Data[[#This Row],[Discount]]=0,"No Discount",
IF(Clean_Data[[#This Row],[Discount]]&lt;=0.2,"Low",
IF(Clean_Data[[#This Row],[Discount]]&lt;=0.5,"Medium","High")))</f>
        <v>No Discount</v>
      </c>
      <c r="P5279" s="1" t="str">
        <f>IF(Clean_Data[[#This Row],[Sales]]&lt;100,"Low",
IF(Clean_Data[[#This Row],[Sales]]&lt;500,"Medium","High"))</f>
        <v>Low</v>
      </c>
    </row>
    <row r="5280" spans="1:16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1">
        <v>15.84</v>
      </c>
      <c r="K5280" s="1">
        <v>3</v>
      </c>
      <c r="L5280" s="1">
        <v>0</v>
      </c>
      <c r="M5280" s="1">
        <v>0</v>
      </c>
      <c r="N5280" s="1">
        <f>Clean_Data[[#This Row],[Profit]]/Clean_Data[[#This Row],[Sales]]</f>
        <v>0</v>
      </c>
      <c r="O5280" s="1" t="str">
        <f>IF(Clean_Data[[#This Row],[Discount]]=0,"No Discount",
IF(Clean_Data[[#This Row],[Discount]]&lt;=0.2,"Low",
IF(Clean_Data[[#This Row],[Discount]]&lt;=0.5,"Medium","High")))</f>
        <v>No Discount</v>
      </c>
      <c r="P5280" s="1" t="str">
        <f>IF(Clean_Data[[#This Row],[Sales]]&lt;100,"Low",
IF(Clean_Data[[#This Row],[Sales]]&lt;500,"Medium","High"))</f>
        <v>Low</v>
      </c>
    </row>
    <row r="5281" spans="1:16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1">
        <v>44.4</v>
      </c>
      <c r="K5281" s="1">
        <v>3</v>
      </c>
      <c r="L5281" s="1">
        <v>0</v>
      </c>
      <c r="M5281" s="1">
        <v>22.2</v>
      </c>
      <c r="N5281" s="1">
        <f>Clean_Data[[#This Row],[Profit]]/Clean_Data[[#This Row],[Sales]]</f>
        <v>0.5</v>
      </c>
      <c r="O5281" s="1" t="str">
        <f>IF(Clean_Data[[#This Row],[Discount]]=0,"No Discount",
IF(Clean_Data[[#This Row],[Discount]]&lt;=0.2,"Low",
IF(Clean_Data[[#This Row],[Discount]]&lt;=0.5,"Medium","High")))</f>
        <v>No Discount</v>
      </c>
      <c r="P5281" s="1" t="str">
        <f>IF(Clean_Data[[#This Row],[Sales]]&lt;100,"Low",
IF(Clean_Data[[#This Row],[Sales]]&lt;500,"Medium","High"))</f>
        <v>Low</v>
      </c>
    </row>
    <row r="5282" spans="1:16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1">
        <v>21.24</v>
      </c>
      <c r="K5282" s="1">
        <v>9</v>
      </c>
      <c r="L5282" s="1">
        <v>0.2</v>
      </c>
      <c r="M5282" s="1">
        <v>7.4340000000000002</v>
      </c>
      <c r="N5282" s="1">
        <f>Clean_Data[[#This Row],[Profit]]/Clean_Data[[#This Row],[Sales]]</f>
        <v>0.35000000000000003</v>
      </c>
      <c r="O5282" s="1" t="str">
        <f>IF(Clean_Data[[#This Row],[Discount]]=0,"No Discount",
IF(Clean_Data[[#This Row],[Discount]]&lt;=0.2,"Low",
IF(Clean_Data[[#This Row],[Discount]]&lt;=0.5,"Medium","High")))</f>
        <v>Low</v>
      </c>
      <c r="P5282" s="1" t="str">
        <f>IF(Clean_Data[[#This Row],[Sales]]&lt;100,"Low",
IF(Clean_Data[[#This Row],[Sales]]&lt;500,"Medium","High"))</f>
        <v>Low</v>
      </c>
    </row>
    <row r="5283" spans="1:16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1">
        <v>9.5519999999999996</v>
      </c>
      <c r="K5283" s="1">
        <v>8</v>
      </c>
      <c r="L5283" s="1">
        <v>0.7</v>
      </c>
      <c r="M5283" s="1">
        <v>-7.3231999999999999</v>
      </c>
      <c r="N5283" s="1">
        <f>Clean_Data[[#This Row],[Profit]]/Clean_Data[[#This Row],[Sales]]</f>
        <v>-0.76666666666666672</v>
      </c>
      <c r="O5283" s="1" t="str">
        <f>IF(Clean_Data[[#This Row],[Discount]]=0,"No Discount",
IF(Clean_Data[[#This Row],[Discount]]&lt;=0.2,"Low",
IF(Clean_Data[[#This Row],[Discount]]&lt;=0.5,"Medium","High")))</f>
        <v>High</v>
      </c>
      <c r="P5283" s="1" t="str">
        <f>IF(Clean_Data[[#This Row],[Sales]]&lt;100,"Low",
IF(Clean_Data[[#This Row],[Sales]]&lt;500,"Medium","High"))</f>
        <v>Low</v>
      </c>
    </row>
    <row r="5284" spans="1:16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1">
        <v>89.991</v>
      </c>
      <c r="K5284" s="1">
        <v>3</v>
      </c>
      <c r="L5284" s="1">
        <v>0.7</v>
      </c>
      <c r="M5284" s="1">
        <v>-152.9847</v>
      </c>
      <c r="N5284" s="1">
        <f>Clean_Data[[#This Row],[Profit]]/Clean_Data[[#This Row],[Sales]]</f>
        <v>-1.7</v>
      </c>
      <c r="O5284" s="1" t="str">
        <f>IF(Clean_Data[[#This Row],[Discount]]=0,"No Discount",
IF(Clean_Data[[#This Row],[Discount]]&lt;=0.2,"Low",
IF(Clean_Data[[#This Row],[Discount]]&lt;=0.5,"Medium","High")))</f>
        <v>High</v>
      </c>
      <c r="P5284" s="1" t="str">
        <f>IF(Clean_Data[[#This Row],[Sales]]&lt;100,"Low",
IF(Clean_Data[[#This Row],[Sales]]&lt;500,"Medium","High"))</f>
        <v>Low</v>
      </c>
    </row>
    <row r="5285" spans="1:16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1">
        <v>163.96</v>
      </c>
      <c r="K5285" s="1">
        <v>4</v>
      </c>
      <c r="L5285" s="1">
        <v>0</v>
      </c>
      <c r="M5285" s="1">
        <v>80.340400000000002</v>
      </c>
      <c r="N5285" s="1">
        <f>Clean_Data[[#This Row],[Profit]]/Clean_Data[[#This Row],[Sales]]</f>
        <v>0.49</v>
      </c>
      <c r="O5285" s="1" t="str">
        <f>IF(Clean_Data[[#This Row],[Discount]]=0,"No Discount",
IF(Clean_Data[[#This Row],[Discount]]&lt;=0.2,"Low",
IF(Clean_Data[[#This Row],[Discount]]&lt;=0.5,"Medium","High")))</f>
        <v>No Discount</v>
      </c>
      <c r="P5285" s="1" t="str">
        <f>IF(Clean_Data[[#This Row],[Sales]]&lt;100,"Low",
IF(Clean_Data[[#This Row],[Sales]]&lt;500,"Medium","High"))</f>
        <v>Medium</v>
      </c>
    </row>
    <row r="5286" spans="1:16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1">
        <v>17.904</v>
      </c>
      <c r="K5286" s="1">
        <v>2</v>
      </c>
      <c r="L5286" s="1">
        <v>0.2</v>
      </c>
      <c r="M5286" s="1">
        <v>6.2664</v>
      </c>
      <c r="N5286" s="1">
        <f>Clean_Data[[#This Row],[Profit]]/Clean_Data[[#This Row],[Sales]]</f>
        <v>0.35</v>
      </c>
      <c r="O5286" s="1" t="str">
        <f>IF(Clean_Data[[#This Row],[Discount]]=0,"No Discount",
IF(Clean_Data[[#This Row],[Discount]]&lt;=0.2,"Low",
IF(Clean_Data[[#This Row],[Discount]]&lt;=0.5,"Medium","High")))</f>
        <v>Low</v>
      </c>
      <c r="P5286" s="1" t="str">
        <f>IF(Clean_Data[[#This Row],[Sales]]&lt;100,"Low",
IF(Clean_Data[[#This Row],[Sales]]&lt;500,"Medium","High"))</f>
        <v>Low</v>
      </c>
    </row>
    <row r="5287" spans="1:16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1">
        <v>966.7</v>
      </c>
      <c r="K5287" s="1">
        <v>5</v>
      </c>
      <c r="L5287" s="1">
        <v>0.3</v>
      </c>
      <c r="M5287" s="1">
        <v>-13.81</v>
      </c>
      <c r="N5287" s="1">
        <f>Clean_Data[[#This Row],[Profit]]/Clean_Data[[#This Row],[Sales]]</f>
        <v>-1.4285714285714285E-2</v>
      </c>
      <c r="O5287" s="1" t="str">
        <f>IF(Clean_Data[[#This Row],[Discount]]=0,"No Discount",
IF(Clean_Data[[#This Row],[Discount]]&lt;=0.2,"Low",
IF(Clean_Data[[#This Row],[Discount]]&lt;=0.5,"Medium","High")))</f>
        <v>Medium</v>
      </c>
      <c r="P5287" s="1" t="str">
        <f>IF(Clean_Data[[#This Row],[Sales]]&lt;100,"Low",
IF(Clean_Data[[#This Row],[Sales]]&lt;500,"Medium","High"))</f>
        <v>High</v>
      </c>
    </row>
    <row r="5288" spans="1:16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1">
        <v>182.11199999999999</v>
      </c>
      <c r="K5288" s="1">
        <v>6</v>
      </c>
      <c r="L5288" s="1">
        <v>0.2</v>
      </c>
      <c r="M5288" s="1">
        <v>61.462800000000001</v>
      </c>
      <c r="N5288" s="1">
        <f>Clean_Data[[#This Row],[Profit]]/Clean_Data[[#This Row],[Sales]]</f>
        <v>0.33750000000000002</v>
      </c>
      <c r="O5288" s="1" t="str">
        <f>IF(Clean_Data[[#This Row],[Discount]]=0,"No Discount",
IF(Clean_Data[[#This Row],[Discount]]&lt;=0.2,"Low",
IF(Clean_Data[[#This Row],[Discount]]&lt;=0.5,"Medium","High")))</f>
        <v>Low</v>
      </c>
      <c r="P5288" s="1" t="str">
        <f>IF(Clean_Data[[#This Row],[Sales]]&lt;100,"Low",
IF(Clean_Data[[#This Row],[Sales]]&lt;500,"Medium","High"))</f>
        <v>Medium</v>
      </c>
    </row>
    <row r="5289" spans="1:16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1">
        <v>4.4640000000000004</v>
      </c>
      <c r="K5289" s="1">
        <v>1</v>
      </c>
      <c r="L5289" s="1">
        <v>0.2</v>
      </c>
      <c r="M5289" s="1">
        <v>0.33479999999999999</v>
      </c>
      <c r="N5289" s="1">
        <f>Clean_Data[[#This Row],[Profit]]/Clean_Data[[#This Row],[Sales]]</f>
        <v>7.4999999999999983E-2</v>
      </c>
      <c r="O5289" s="1" t="str">
        <f>IF(Clean_Data[[#This Row],[Discount]]=0,"No Discount",
IF(Clean_Data[[#This Row],[Discount]]&lt;=0.2,"Low",
IF(Clean_Data[[#This Row],[Discount]]&lt;=0.5,"Medium","High")))</f>
        <v>Low</v>
      </c>
      <c r="P5289" s="1" t="str">
        <f>IF(Clean_Data[[#This Row],[Sales]]&lt;100,"Low",
IF(Clean_Data[[#This Row],[Sales]]&lt;500,"Medium","High"))</f>
        <v>Low</v>
      </c>
    </row>
    <row r="5290" spans="1:16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1">
        <v>51.588000000000001</v>
      </c>
      <c r="K5290" s="1">
        <v>1</v>
      </c>
      <c r="L5290" s="1">
        <v>0.4</v>
      </c>
      <c r="M5290" s="1">
        <v>-15.4764</v>
      </c>
      <c r="N5290" s="1">
        <f>Clean_Data[[#This Row],[Profit]]/Clean_Data[[#This Row],[Sales]]</f>
        <v>-0.3</v>
      </c>
      <c r="O5290" s="1" t="str">
        <f>IF(Clean_Data[[#This Row],[Discount]]=0,"No Discount",
IF(Clean_Data[[#This Row],[Discount]]&lt;=0.2,"Low",
IF(Clean_Data[[#This Row],[Discount]]&lt;=0.5,"Medium","High")))</f>
        <v>Medium</v>
      </c>
      <c r="P5290" s="1" t="str">
        <f>IF(Clean_Data[[#This Row],[Sales]]&lt;100,"Low",
IF(Clean_Data[[#This Row],[Sales]]&lt;500,"Medium","High"))</f>
        <v>Low</v>
      </c>
    </row>
    <row r="5291" spans="1:16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1">
        <v>50.4</v>
      </c>
      <c r="K5291" s="1">
        <v>8</v>
      </c>
      <c r="L5291" s="1">
        <v>0</v>
      </c>
      <c r="M5291" s="1">
        <v>23.184000000000001</v>
      </c>
      <c r="N5291" s="1">
        <f>Clean_Data[[#This Row],[Profit]]/Clean_Data[[#This Row],[Sales]]</f>
        <v>0.46</v>
      </c>
      <c r="O5291" s="1" t="str">
        <f>IF(Clean_Data[[#This Row],[Discount]]=0,"No Discount",
IF(Clean_Data[[#This Row],[Discount]]&lt;=0.2,"Low",
IF(Clean_Data[[#This Row],[Discount]]&lt;=0.5,"Medium","High")))</f>
        <v>No Discount</v>
      </c>
      <c r="P5291" s="1" t="str">
        <f>IF(Clean_Data[[#This Row],[Sales]]&lt;100,"Low",
IF(Clean_Data[[#This Row],[Sales]]&lt;500,"Medium","High"))</f>
        <v>Low</v>
      </c>
    </row>
    <row r="5292" spans="1:16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1">
        <v>89.567999999999998</v>
      </c>
      <c r="K5292" s="1">
        <v>2</v>
      </c>
      <c r="L5292" s="1">
        <v>0.2</v>
      </c>
      <c r="M5292" s="1">
        <v>32.468400000000003</v>
      </c>
      <c r="N5292" s="1">
        <f>Clean_Data[[#This Row],[Profit]]/Clean_Data[[#This Row],[Sales]]</f>
        <v>0.36250000000000004</v>
      </c>
      <c r="O5292" s="1" t="str">
        <f>IF(Clean_Data[[#This Row],[Discount]]=0,"No Discount",
IF(Clean_Data[[#This Row],[Discount]]&lt;=0.2,"Low",
IF(Clean_Data[[#This Row],[Discount]]&lt;=0.5,"Medium","High")))</f>
        <v>Low</v>
      </c>
      <c r="P5292" s="1" t="str">
        <f>IF(Clean_Data[[#This Row],[Sales]]&lt;100,"Low",
IF(Clean_Data[[#This Row],[Sales]]&lt;500,"Medium","High"))</f>
        <v>Low</v>
      </c>
    </row>
    <row r="5293" spans="1:16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1">
        <v>14.89</v>
      </c>
      <c r="K5293" s="1">
        <v>1</v>
      </c>
      <c r="L5293" s="1">
        <v>0</v>
      </c>
      <c r="M5293" s="1">
        <v>4.0202999999999998</v>
      </c>
      <c r="N5293" s="1">
        <f>Clean_Data[[#This Row],[Profit]]/Clean_Data[[#This Row],[Sales]]</f>
        <v>0.26999999999999996</v>
      </c>
      <c r="O5293" s="1" t="str">
        <f>IF(Clean_Data[[#This Row],[Discount]]=0,"No Discount",
IF(Clean_Data[[#This Row],[Discount]]&lt;=0.2,"Low",
IF(Clean_Data[[#This Row],[Discount]]&lt;=0.5,"Medium","High")))</f>
        <v>No Discount</v>
      </c>
      <c r="P5293" s="1" t="str">
        <f>IF(Clean_Data[[#This Row],[Sales]]&lt;100,"Low",
IF(Clean_Data[[#This Row],[Sales]]&lt;500,"Medium","High"))</f>
        <v>Low</v>
      </c>
    </row>
    <row r="5294" spans="1:16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1">
        <v>543.91999999999996</v>
      </c>
      <c r="K5294" s="1">
        <v>8</v>
      </c>
      <c r="L5294" s="1">
        <v>0</v>
      </c>
      <c r="M5294" s="1">
        <v>135.97999999999999</v>
      </c>
      <c r="N5294" s="1">
        <f>Clean_Data[[#This Row],[Profit]]/Clean_Data[[#This Row],[Sales]]</f>
        <v>0.25</v>
      </c>
      <c r="O5294" s="1" t="str">
        <f>IF(Clean_Data[[#This Row],[Discount]]=0,"No Discount",
IF(Clean_Data[[#This Row],[Discount]]&lt;=0.2,"Low",
IF(Clean_Data[[#This Row],[Discount]]&lt;=0.5,"Medium","High")))</f>
        <v>No Discount</v>
      </c>
      <c r="P5294" s="1" t="str">
        <f>IF(Clean_Data[[#This Row],[Sales]]&lt;100,"Low",
IF(Clean_Data[[#This Row],[Sales]]&lt;500,"Medium","High"))</f>
        <v>High</v>
      </c>
    </row>
    <row r="5295" spans="1:16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1">
        <v>4.08</v>
      </c>
      <c r="K5295" s="1">
        <v>2</v>
      </c>
      <c r="L5295" s="1">
        <v>0</v>
      </c>
      <c r="M5295" s="1">
        <v>1.9176</v>
      </c>
      <c r="N5295" s="1">
        <f>Clean_Data[[#This Row],[Profit]]/Clean_Data[[#This Row],[Sales]]</f>
        <v>0.47</v>
      </c>
      <c r="O5295" s="1" t="str">
        <f>IF(Clean_Data[[#This Row],[Discount]]=0,"No Discount",
IF(Clean_Data[[#This Row],[Discount]]&lt;=0.2,"Low",
IF(Clean_Data[[#This Row],[Discount]]&lt;=0.5,"Medium","High")))</f>
        <v>No Discount</v>
      </c>
      <c r="P5295" s="1" t="str">
        <f>IF(Clean_Data[[#This Row],[Sales]]&lt;100,"Low",
IF(Clean_Data[[#This Row],[Sales]]&lt;500,"Medium","High"))</f>
        <v>Low</v>
      </c>
    </row>
    <row r="5296" spans="1:16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1">
        <v>18.899999999999999</v>
      </c>
      <c r="K5296" s="1">
        <v>3</v>
      </c>
      <c r="L5296" s="1">
        <v>0</v>
      </c>
      <c r="M5296" s="1">
        <v>8.6940000000000008</v>
      </c>
      <c r="N5296" s="1">
        <f>Clean_Data[[#This Row],[Profit]]/Clean_Data[[#This Row],[Sales]]</f>
        <v>0.46000000000000008</v>
      </c>
      <c r="O5296" s="1" t="str">
        <f>IF(Clean_Data[[#This Row],[Discount]]=0,"No Discount",
IF(Clean_Data[[#This Row],[Discount]]&lt;=0.2,"Low",
IF(Clean_Data[[#This Row],[Discount]]&lt;=0.5,"Medium","High")))</f>
        <v>No Discount</v>
      </c>
      <c r="P5296" s="1" t="str">
        <f>IF(Clean_Data[[#This Row],[Sales]]&lt;100,"Low",
IF(Clean_Data[[#This Row],[Sales]]&lt;500,"Medium","High"))</f>
        <v>Low</v>
      </c>
    </row>
    <row r="5297" spans="1:16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1">
        <v>2275.5</v>
      </c>
      <c r="K5297" s="1">
        <v>10</v>
      </c>
      <c r="L5297" s="1">
        <v>0</v>
      </c>
      <c r="M5297" s="1">
        <v>386.83499999999998</v>
      </c>
      <c r="N5297" s="1">
        <f>Clean_Data[[#This Row],[Profit]]/Clean_Data[[#This Row],[Sales]]</f>
        <v>0.16999999999999998</v>
      </c>
      <c r="O5297" s="1" t="str">
        <f>IF(Clean_Data[[#This Row],[Discount]]=0,"No Discount",
IF(Clean_Data[[#This Row],[Discount]]&lt;=0.2,"Low",
IF(Clean_Data[[#This Row],[Discount]]&lt;=0.5,"Medium","High")))</f>
        <v>No Discount</v>
      </c>
      <c r="P5297" s="1" t="str">
        <f>IF(Clean_Data[[#This Row],[Sales]]&lt;100,"Low",
IF(Clean_Data[[#This Row],[Sales]]&lt;500,"Medium","High"))</f>
        <v>High</v>
      </c>
    </row>
    <row r="5298" spans="1:16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1">
        <v>1979.7</v>
      </c>
      <c r="K5298" s="1">
        <v>6</v>
      </c>
      <c r="L5298" s="1">
        <v>0</v>
      </c>
      <c r="M5298" s="1">
        <v>653.30100000000004</v>
      </c>
      <c r="N5298" s="1">
        <f>Clean_Data[[#This Row],[Profit]]/Clean_Data[[#This Row],[Sales]]</f>
        <v>0.33</v>
      </c>
      <c r="O5298" s="1" t="str">
        <f>IF(Clean_Data[[#This Row],[Discount]]=0,"No Discount",
IF(Clean_Data[[#This Row],[Discount]]&lt;=0.2,"Low",
IF(Clean_Data[[#This Row],[Discount]]&lt;=0.5,"Medium","High")))</f>
        <v>No Discount</v>
      </c>
      <c r="P5298" s="1" t="str">
        <f>IF(Clean_Data[[#This Row],[Sales]]&lt;100,"Low",
IF(Clean_Data[[#This Row],[Sales]]&lt;500,"Medium","High"))</f>
        <v>High</v>
      </c>
    </row>
    <row r="5299" spans="1:16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1">
        <v>62.1</v>
      </c>
      <c r="K5299" s="1">
        <v>6</v>
      </c>
      <c r="L5299" s="1">
        <v>0</v>
      </c>
      <c r="M5299" s="1">
        <v>29.808</v>
      </c>
      <c r="N5299" s="1">
        <f>Clean_Data[[#This Row],[Profit]]/Clean_Data[[#This Row],[Sales]]</f>
        <v>0.48</v>
      </c>
      <c r="O5299" s="1" t="str">
        <f>IF(Clean_Data[[#This Row],[Discount]]=0,"No Discount",
IF(Clean_Data[[#This Row],[Discount]]&lt;=0.2,"Low",
IF(Clean_Data[[#This Row],[Discount]]&lt;=0.5,"Medium","High")))</f>
        <v>No Discount</v>
      </c>
      <c r="P5299" s="1" t="str">
        <f>IF(Clean_Data[[#This Row],[Sales]]&lt;100,"Low",
IF(Clean_Data[[#This Row],[Sales]]&lt;500,"Medium","High"))</f>
        <v>Low</v>
      </c>
    </row>
    <row r="5300" spans="1:16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1">
        <v>37.295999999999999</v>
      </c>
      <c r="K5300" s="1">
        <v>2</v>
      </c>
      <c r="L5300" s="1">
        <v>0.3</v>
      </c>
      <c r="M5300" s="1">
        <v>-1.0656000000000001</v>
      </c>
      <c r="N5300" s="1">
        <f>Clean_Data[[#This Row],[Profit]]/Clean_Data[[#This Row],[Sales]]</f>
        <v>-2.8571428571428574E-2</v>
      </c>
      <c r="O5300" s="1" t="str">
        <f>IF(Clean_Data[[#This Row],[Discount]]=0,"No Discount",
IF(Clean_Data[[#This Row],[Discount]]&lt;=0.2,"Low",
IF(Clean_Data[[#This Row],[Discount]]&lt;=0.5,"Medium","High")))</f>
        <v>Medium</v>
      </c>
      <c r="P5300" s="1" t="str">
        <f>IF(Clean_Data[[#This Row],[Sales]]&lt;100,"Low",
IF(Clean_Data[[#This Row],[Sales]]&lt;500,"Medium","High"))</f>
        <v>Low</v>
      </c>
    </row>
    <row r="5301" spans="1:16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1">
        <v>8.5440000000000005</v>
      </c>
      <c r="K5301" s="1">
        <v>2</v>
      </c>
      <c r="L5301" s="1">
        <v>0.6</v>
      </c>
      <c r="M5301" s="1">
        <v>-7.476</v>
      </c>
      <c r="N5301" s="1">
        <f>Clean_Data[[#This Row],[Profit]]/Clean_Data[[#This Row],[Sales]]</f>
        <v>-0.875</v>
      </c>
      <c r="O5301" s="1" t="str">
        <f>IF(Clean_Data[[#This Row],[Discount]]=0,"No Discount",
IF(Clean_Data[[#This Row],[Discount]]&lt;=0.2,"Low",
IF(Clean_Data[[#This Row],[Discount]]&lt;=0.5,"Medium","High")))</f>
        <v>High</v>
      </c>
      <c r="P5301" s="1" t="str">
        <f>IF(Clean_Data[[#This Row],[Sales]]&lt;100,"Low",
IF(Clean_Data[[#This Row],[Sales]]&lt;500,"Medium","High"))</f>
        <v>Low</v>
      </c>
    </row>
    <row r="5302" spans="1:16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1">
        <v>68.95</v>
      </c>
      <c r="K5302" s="1">
        <v>5</v>
      </c>
      <c r="L5302" s="1">
        <v>0</v>
      </c>
      <c r="M5302" s="1">
        <v>28.959</v>
      </c>
      <c r="N5302" s="1">
        <f>Clean_Data[[#This Row],[Profit]]/Clean_Data[[#This Row],[Sales]]</f>
        <v>0.42</v>
      </c>
      <c r="O5302" s="1" t="str">
        <f>IF(Clean_Data[[#This Row],[Discount]]=0,"No Discount",
IF(Clean_Data[[#This Row],[Discount]]&lt;=0.2,"Low",
IF(Clean_Data[[#This Row],[Discount]]&lt;=0.5,"Medium","High")))</f>
        <v>No Discount</v>
      </c>
      <c r="P5302" s="1" t="str">
        <f>IF(Clean_Data[[#This Row],[Sales]]&lt;100,"Low",
IF(Clean_Data[[#This Row],[Sales]]&lt;500,"Medium","High"))</f>
        <v>Low</v>
      </c>
    </row>
    <row r="5303" spans="1:16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1">
        <v>296.37</v>
      </c>
      <c r="K5303" s="1">
        <v>3</v>
      </c>
      <c r="L5303" s="1">
        <v>0</v>
      </c>
      <c r="M5303" s="1">
        <v>80.019900000000007</v>
      </c>
      <c r="N5303" s="1">
        <f>Clean_Data[[#This Row],[Profit]]/Clean_Data[[#This Row],[Sales]]</f>
        <v>0.27</v>
      </c>
      <c r="O5303" s="1" t="str">
        <f>IF(Clean_Data[[#This Row],[Discount]]=0,"No Discount",
IF(Clean_Data[[#This Row],[Discount]]&lt;=0.2,"Low",
IF(Clean_Data[[#This Row],[Discount]]&lt;=0.5,"Medium","High")))</f>
        <v>No Discount</v>
      </c>
      <c r="P5303" s="1" t="str">
        <f>IF(Clean_Data[[#This Row],[Sales]]&lt;100,"Low",
IF(Clean_Data[[#This Row],[Sales]]&lt;500,"Medium","High"))</f>
        <v>Medium</v>
      </c>
    </row>
    <row r="5304" spans="1:16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1">
        <v>39.979999999999997</v>
      </c>
      <c r="K5304" s="1">
        <v>2</v>
      </c>
      <c r="L5304" s="1">
        <v>0</v>
      </c>
      <c r="M5304" s="1">
        <v>1.9990000000000001</v>
      </c>
      <c r="N5304" s="1">
        <f>Clean_Data[[#This Row],[Profit]]/Clean_Data[[#This Row],[Sales]]</f>
        <v>5.000000000000001E-2</v>
      </c>
      <c r="O5304" s="1" t="str">
        <f>IF(Clean_Data[[#This Row],[Discount]]=0,"No Discount",
IF(Clean_Data[[#This Row],[Discount]]&lt;=0.2,"Low",
IF(Clean_Data[[#This Row],[Discount]]&lt;=0.5,"Medium","High")))</f>
        <v>No Discount</v>
      </c>
      <c r="P5304" s="1" t="str">
        <f>IF(Clean_Data[[#This Row],[Sales]]&lt;100,"Low",
IF(Clean_Data[[#This Row],[Sales]]&lt;500,"Medium","High"))</f>
        <v>Low</v>
      </c>
    </row>
    <row r="5305" spans="1:16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1">
        <v>191.05799999999999</v>
      </c>
      <c r="K5305" s="1">
        <v>3</v>
      </c>
      <c r="L5305" s="1">
        <v>0.3</v>
      </c>
      <c r="M5305" s="1">
        <v>-46.399799999999999</v>
      </c>
      <c r="N5305" s="1">
        <f>Clean_Data[[#This Row],[Profit]]/Clean_Data[[#This Row],[Sales]]</f>
        <v>-0.24285714285714285</v>
      </c>
      <c r="O5305" s="1" t="str">
        <f>IF(Clean_Data[[#This Row],[Discount]]=0,"No Discount",
IF(Clean_Data[[#This Row],[Discount]]&lt;=0.2,"Low",
IF(Clean_Data[[#This Row],[Discount]]&lt;=0.5,"Medium","High")))</f>
        <v>Medium</v>
      </c>
      <c r="P5305" s="1" t="str">
        <f>IF(Clean_Data[[#This Row],[Sales]]&lt;100,"Low",
IF(Clean_Data[[#This Row],[Sales]]&lt;500,"Medium","High"))</f>
        <v>Medium</v>
      </c>
    </row>
    <row r="5306" spans="1:16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1">
        <v>13.04</v>
      </c>
      <c r="K5306" s="1">
        <v>5</v>
      </c>
      <c r="L5306" s="1">
        <v>0.2</v>
      </c>
      <c r="M5306" s="1">
        <v>3.9119999999999999</v>
      </c>
      <c r="N5306" s="1">
        <f>Clean_Data[[#This Row],[Profit]]/Clean_Data[[#This Row],[Sales]]</f>
        <v>0.3</v>
      </c>
      <c r="O5306" s="1" t="str">
        <f>IF(Clean_Data[[#This Row],[Discount]]=0,"No Discount",
IF(Clean_Data[[#This Row],[Discount]]&lt;=0.2,"Low",
IF(Clean_Data[[#This Row],[Discount]]&lt;=0.5,"Medium","High")))</f>
        <v>Low</v>
      </c>
      <c r="P5306" s="1" t="str">
        <f>IF(Clean_Data[[#This Row],[Sales]]&lt;100,"Low",
IF(Clean_Data[[#This Row],[Sales]]&lt;500,"Medium","High"))</f>
        <v>Low</v>
      </c>
    </row>
    <row r="5307" spans="1:16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1">
        <v>1525.1880000000001</v>
      </c>
      <c r="K5307" s="1">
        <v>6</v>
      </c>
      <c r="L5307" s="1">
        <v>0.8</v>
      </c>
      <c r="M5307" s="1">
        <v>-2287.7820000000002</v>
      </c>
      <c r="N5307" s="1">
        <f>Clean_Data[[#This Row],[Profit]]/Clean_Data[[#This Row],[Sales]]</f>
        <v>-1.5</v>
      </c>
      <c r="O5307" s="1" t="str">
        <f>IF(Clean_Data[[#This Row],[Discount]]=0,"No Discount",
IF(Clean_Data[[#This Row],[Discount]]&lt;=0.2,"Low",
IF(Clean_Data[[#This Row],[Discount]]&lt;=0.5,"Medium","High")))</f>
        <v>High</v>
      </c>
      <c r="P5307" s="1" t="str">
        <f>IF(Clean_Data[[#This Row],[Sales]]&lt;100,"Low",
IF(Clean_Data[[#This Row],[Sales]]&lt;500,"Medium","High"))</f>
        <v>High</v>
      </c>
    </row>
    <row r="5308" spans="1:16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1">
        <v>9.2159999999999993</v>
      </c>
      <c r="K5308" s="1">
        <v>4</v>
      </c>
      <c r="L5308" s="1">
        <v>0.2</v>
      </c>
      <c r="M5308" s="1">
        <v>3.3408000000000002</v>
      </c>
      <c r="N5308" s="1">
        <f>Clean_Data[[#This Row],[Profit]]/Clean_Data[[#This Row],[Sales]]</f>
        <v>0.36250000000000004</v>
      </c>
      <c r="O5308" s="1" t="str">
        <f>IF(Clean_Data[[#This Row],[Discount]]=0,"No Discount",
IF(Clean_Data[[#This Row],[Discount]]&lt;=0.2,"Low",
IF(Clean_Data[[#This Row],[Discount]]&lt;=0.5,"Medium","High")))</f>
        <v>Low</v>
      </c>
      <c r="P5308" s="1" t="str">
        <f>IF(Clean_Data[[#This Row],[Sales]]&lt;100,"Low",
IF(Clean_Data[[#This Row],[Sales]]&lt;500,"Medium","High"))</f>
        <v>Low</v>
      </c>
    </row>
    <row r="5309" spans="1:16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1">
        <v>28.047999999999998</v>
      </c>
      <c r="K5309" s="1">
        <v>2</v>
      </c>
      <c r="L5309" s="1">
        <v>0.2</v>
      </c>
      <c r="M5309" s="1">
        <v>3.5059999999999998</v>
      </c>
      <c r="N5309" s="1">
        <f>Clean_Data[[#This Row],[Profit]]/Clean_Data[[#This Row],[Sales]]</f>
        <v>0.125</v>
      </c>
      <c r="O5309" s="1" t="str">
        <f>IF(Clean_Data[[#This Row],[Discount]]=0,"No Discount",
IF(Clean_Data[[#This Row],[Discount]]&lt;=0.2,"Low",
IF(Clean_Data[[#This Row],[Discount]]&lt;=0.5,"Medium","High")))</f>
        <v>Low</v>
      </c>
      <c r="P5309" s="1" t="str">
        <f>IF(Clean_Data[[#This Row],[Sales]]&lt;100,"Low",
IF(Clean_Data[[#This Row],[Sales]]&lt;500,"Medium","High"))</f>
        <v>Low</v>
      </c>
    </row>
    <row r="5310" spans="1:16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1">
        <v>64.959999999999994</v>
      </c>
      <c r="K5310" s="1">
        <v>2</v>
      </c>
      <c r="L5310" s="1">
        <v>0</v>
      </c>
      <c r="M5310" s="1">
        <v>21.436800000000002</v>
      </c>
      <c r="N5310" s="1">
        <f>Clean_Data[[#This Row],[Profit]]/Clean_Data[[#This Row],[Sales]]</f>
        <v>0.33000000000000007</v>
      </c>
      <c r="O5310" s="1" t="str">
        <f>IF(Clean_Data[[#This Row],[Discount]]=0,"No Discount",
IF(Clean_Data[[#This Row],[Discount]]&lt;=0.2,"Low",
IF(Clean_Data[[#This Row],[Discount]]&lt;=0.5,"Medium","High")))</f>
        <v>No Discount</v>
      </c>
      <c r="P5310" s="1" t="str">
        <f>IF(Clean_Data[[#This Row],[Sales]]&lt;100,"Low",
IF(Clean_Data[[#This Row],[Sales]]&lt;500,"Medium","High"))</f>
        <v>Low</v>
      </c>
    </row>
    <row r="5311" spans="1:16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1">
        <v>30.56</v>
      </c>
      <c r="K5311" s="1">
        <v>4</v>
      </c>
      <c r="L5311" s="1">
        <v>0</v>
      </c>
      <c r="M5311" s="1">
        <v>14.974399999999999</v>
      </c>
      <c r="N5311" s="1">
        <f>Clean_Data[[#This Row],[Profit]]/Clean_Data[[#This Row],[Sales]]</f>
        <v>0.49</v>
      </c>
      <c r="O5311" s="1" t="str">
        <f>IF(Clean_Data[[#This Row],[Discount]]=0,"No Discount",
IF(Clean_Data[[#This Row],[Discount]]&lt;=0.2,"Low",
IF(Clean_Data[[#This Row],[Discount]]&lt;=0.5,"Medium","High")))</f>
        <v>No Discount</v>
      </c>
      <c r="P5311" s="1" t="str">
        <f>IF(Clean_Data[[#This Row],[Sales]]&lt;100,"Low",
IF(Clean_Data[[#This Row],[Sales]]&lt;500,"Medium","High"))</f>
        <v>Low</v>
      </c>
    </row>
    <row r="5312" spans="1:16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1">
        <v>187.05600000000001</v>
      </c>
      <c r="K5312" s="1">
        <v>9</v>
      </c>
      <c r="L5312" s="1">
        <v>0.2</v>
      </c>
      <c r="M5312" s="1">
        <v>11.691000000000001</v>
      </c>
      <c r="N5312" s="1">
        <f>Clean_Data[[#This Row],[Profit]]/Clean_Data[[#This Row],[Sales]]</f>
        <v>6.25E-2</v>
      </c>
      <c r="O5312" s="1" t="str">
        <f>IF(Clean_Data[[#This Row],[Discount]]=0,"No Discount",
IF(Clean_Data[[#This Row],[Discount]]&lt;=0.2,"Low",
IF(Clean_Data[[#This Row],[Discount]]&lt;=0.5,"Medium","High")))</f>
        <v>Low</v>
      </c>
      <c r="P5312" s="1" t="str">
        <f>IF(Clean_Data[[#This Row],[Sales]]&lt;100,"Low",
IF(Clean_Data[[#This Row],[Sales]]&lt;500,"Medium","High"))</f>
        <v>Medium</v>
      </c>
    </row>
    <row r="5313" spans="1:16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1">
        <v>11.808</v>
      </c>
      <c r="K5313" s="1">
        <v>2</v>
      </c>
      <c r="L5313" s="1">
        <v>0.2</v>
      </c>
      <c r="M5313" s="1">
        <v>1.3284</v>
      </c>
      <c r="N5313" s="1">
        <f>Clean_Data[[#This Row],[Profit]]/Clean_Data[[#This Row],[Sales]]</f>
        <v>0.1125</v>
      </c>
      <c r="O5313" s="1" t="str">
        <f>IF(Clean_Data[[#This Row],[Discount]]=0,"No Discount",
IF(Clean_Data[[#This Row],[Discount]]&lt;=0.2,"Low",
IF(Clean_Data[[#This Row],[Discount]]&lt;=0.5,"Medium","High")))</f>
        <v>Low</v>
      </c>
      <c r="P5313" s="1" t="str">
        <f>IF(Clean_Data[[#This Row],[Sales]]&lt;100,"Low",
IF(Clean_Data[[#This Row],[Sales]]&lt;500,"Medium","High"))</f>
        <v>Low</v>
      </c>
    </row>
    <row r="5314" spans="1:16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1">
        <v>9.6560000000000006</v>
      </c>
      <c r="K5314" s="1">
        <v>1</v>
      </c>
      <c r="L5314" s="1">
        <v>0.2</v>
      </c>
      <c r="M5314" s="1">
        <v>1.5690999999999999</v>
      </c>
      <c r="N5314" s="1">
        <f>Clean_Data[[#This Row],[Profit]]/Clean_Data[[#This Row],[Sales]]</f>
        <v>0.16249999999999998</v>
      </c>
      <c r="O5314" s="1" t="str">
        <f>IF(Clean_Data[[#This Row],[Discount]]=0,"No Discount",
IF(Clean_Data[[#This Row],[Discount]]&lt;=0.2,"Low",
IF(Clean_Data[[#This Row],[Discount]]&lt;=0.5,"Medium","High")))</f>
        <v>Low</v>
      </c>
      <c r="P5314" s="1" t="str">
        <f>IF(Clean_Data[[#This Row],[Sales]]&lt;100,"Low",
IF(Clean_Data[[#This Row],[Sales]]&lt;500,"Medium","High"))</f>
        <v>Low</v>
      </c>
    </row>
    <row r="5315" spans="1:16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1">
        <v>20.736000000000001</v>
      </c>
      <c r="K5315" s="1">
        <v>4</v>
      </c>
      <c r="L5315" s="1">
        <v>0.2</v>
      </c>
      <c r="M5315" s="1">
        <v>7.2576000000000001</v>
      </c>
      <c r="N5315" s="1">
        <f>Clean_Data[[#This Row],[Profit]]/Clean_Data[[#This Row],[Sales]]</f>
        <v>0.35</v>
      </c>
      <c r="O5315" s="1" t="str">
        <f>IF(Clean_Data[[#This Row],[Discount]]=0,"No Discount",
IF(Clean_Data[[#This Row],[Discount]]&lt;=0.2,"Low",
IF(Clean_Data[[#This Row],[Discount]]&lt;=0.5,"Medium","High")))</f>
        <v>Low</v>
      </c>
      <c r="P5315" s="1" t="str">
        <f>IF(Clean_Data[[#This Row],[Sales]]&lt;100,"Low",
IF(Clean_Data[[#This Row],[Sales]]&lt;500,"Medium","High"))</f>
        <v>Low</v>
      </c>
    </row>
    <row r="5316" spans="1:16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1">
        <v>27.36</v>
      </c>
      <c r="K5316" s="1">
        <v>3</v>
      </c>
      <c r="L5316" s="1">
        <v>0.7</v>
      </c>
      <c r="M5316" s="1">
        <v>-21.888000000000002</v>
      </c>
      <c r="N5316" s="1">
        <f>Clean_Data[[#This Row],[Profit]]/Clean_Data[[#This Row],[Sales]]</f>
        <v>-0.8</v>
      </c>
      <c r="O5316" s="1" t="str">
        <f>IF(Clean_Data[[#This Row],[Discount]]=0,"No Discount",
IF(Clean_Data[[#This Row],[Discount]]&lt;=0.2,"Low",
IF(Clean_Data[[#This Row],[Discount]]&lt;=0.5,"Medium","High")))</f>
        <v>High</v>
      </c>
      <c r="P5316" s="1" t="str">
        <f>IF(Clean_Data[[#This Row],[Sales]]&lt;100,"Low",
IF(Clean_Data[[#This Row],[Sales]]&lt;500,"Medium","High"))</f>
        <v>Low</v>
      </c>
    </row>
    <row r="5317" spans="1:16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1">
        <v>2314.116</v>
      </c>
      <c r="K5317" s="1">
        <v>7</v>
      </c>
      <c r="L5317" s="1">
        <v>0.4</v>
      </c>
      <c r="M5317" s="1">
        <v>-1002.7836</v>
      </c>
      <c r="N5317" s="1">
        <f>Clean_Data[[#This Row],[Profit]]/Clean_Data[[#This Row],[Sales]]</f>
        <v>-0.43333333333333335</v>
      </c>
      <c r="O5317" s="1" t="str">
        <f>IF(Clean_Data[[#This Row],[Discount]]=0,"No Discount",
IF(Clean_Data[[#This Row],[Discount]]&lt;=0.2,"Low",
IF(Clean_Data[[#This Row],[Discount]]&lt;=0.5,"Medium","High")))</f>
        <v>Medium</v>
      </c>
      <c r="P5317" s="1" t="str">
        <f>IF(Clean_Data[[#This Row],[Sales]]&lt;100,"Low",
IF(Clean_Data[[#This Row],[Sales]]&lt;500,"Medium","High"))</f>
        <v>High</v>
      </c>
    </row>
    <row r="5318" spans="1:16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1">
        <v>34.235999999999997</v>
      </c>
      <c r="K5318" s="1">
        <v>4</v>
      </c>
      <c r="L5318" s="1">
        <v>0.7</v>
      </c>
      <c r="M5318" s="1">
        <v>-26.247599999999998</v>
      </c>
      <c r="N5318" s="1">
        <f>Clean_Data[[#This Row],[Profit]]/Clean_Data[[#This Row],[Sales]]</f>
        <v>-0.76666666666666672</v>
      </c>
      <c r="O5318" s="1" t="str">
        <f>IF(Clean_Data[[#This Row],[Discount]]=0,"No Discount",
IF(Clean_Data[[#This Row],[Discount]]&lt;=0.2,"Low",
IF(Clean_Data[[#This Row],[Discount]]&lt;=0.5,"Medium","High")))</f>
        <v>High</v>
      </c>
      <c r="P5318" s="1" t="str">
        <f>IF(Clean_Data[[#This Row],[Sales]]&lt;100,"Low",
IF(Clean_Data[[#This Row],[Sales]]&lt;500,"Medium","High"))</f>
        <v>Low</v>
      </c>
    </row>
    <row r="5319" spans="1:16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19.760000000000002</v>
      </c>
      <c r="K5319" s="1">
        <v>2</v>
      </c>
      <c r="L5319" s="1">
        <v>0.2</v>
      </c>
      <c r="M5319" s="1">
        <v>5.9279999999999999</v>
      </c>
      <c r="N5319" s="1">
        <f>Clean_Data[[#This Row],[Profit]]/Clean_Data[[#This Row],[Sales]]</f>
        <v>0.3</v>
      </c>
      <c r="O5319" s="1" t="str">
        <f>IF(Clean_Data[[#This Row],[Discount]]=0,"No Discount",
IF(Clean_Data[[#This Row],[Discount]]&lt;=0.2,"Low",
IF(Clean_Data[[#This Row],[Discount]]&lt;=0.5,"Medium","High")))</f>
        <v>Low</v>
      </c>
      <c r="P5319" s="1" t="str">
        <f>IF(Clean_Data[[#This Row],[Sales]]&lt;100,"Low",
IF(Clean_Data[[#This Row],[Sales]]&lt;500,"Medium","High"))</f>
        <v>Low</v>
      </c>
    </row>
    <row r="5320" spans="1:16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1">
        <v>15.96</v>
      </c>
      <c r="K5320" s="1">
        <v>2</v>
      </c>
      <c r="L5320" s="1">
        <v>0</v>
      </c>
      <c r="M5320" s="1">
        <v>7.98</v>
      </c>
      <c r="N5320" s="1">
        <f>Clean_Data[[#This Row],[Profit]]/Clean_Data[[#This Row],[Sales]]</f>
        <v>0.5</v>
      </c>
      <c r="O5320" s="1" t="str">
        <f>IF(Clean_Data[[#This Row],[Discount]]=0,"No Discount",
IF(Clean_Data[[#This Row],[Discount]]&lt;=0.2,"Low",
IF(Clean_Data[[#This Row],[Discount]]&lt;=0.5,"Medium","High")))</f>
        <v>No Discount</v>
      </c>
      <c r="P5320" s="1" t="str">
        <f>IF(Clean_Data[[#This Row],[Sales]]&lt;100,"Low",
IF(Clean_Data[[#This Row],[Sales]]&lt;500,"Medium","High"))</f>
        <v>Low</v>
      </c>
    </row>
    <row r="5321" spans="1:16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1">
        <v>16.899999999999999</v>
      </c>
      <c r="K5321" s="1">
        <v>5</v>
      </c>
      <c r="L5321" s="1">
        <v>0</v>
      </c>
      <c r="M5321" s="1">
        <v>6.2530000000000001</v>
      </c>
      <c r="N5321" s="1">
        <f>Clean_Data[[#This Row],[Profit]]/Clean_Data[[#This Row],[Sales]]</f>
        <v>0.37000000000000005</v>
      </c>
      <c r="O5321" s="1" t="str">
        <f>IF(Clean_Data[[#This Row],[Discount]]=0,"No Discount",
IF(Clean_Data[[#This Row],[Discount]]&lt;=0.2,"Low",
IF(Clean_Data[[#This Row],[Discount]]&lt;=0.5,"Medium","High")))</f>
        <v>No Discount</v>
      </c>
      <c r="P5321" s="1" t="str">
        <f>IF(Clean_Data[[#This Row],[Sales]]&lt;100,"Low",
IF(Clean_Data[[#This Row],[Sales]]&lt;500,"Medium","High"))</f>
        <v>Low</v>
      </c>
    </row>
    <row r="5322" spans="1:16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1">
        <v>25.08</v>
      </c>
      <c r="K5322" s="1">
        <v>6</v>
      </c>
      <c r="L5322" s="1">
        <v>0</v>
      </c>
      <c r="M5322" s="1">
        <v>9.0288000000000004</v>
      </c>
      <c r="N5322" s="1">
        <f>Clean_Data[[#This Row],[Profit]]/Clean_Data[[#This Row],[Sales]]</f>
        <v>0.36000000000000004</v>
      </c>
      <c r="O5322" s="1" t="str">
        <f>IF(Clean_Data[[#This Row],[Discount]]=0,"No Discount",
IF(Clean_Data[[#This Row],[Discount]]&lt;=0.2,"Low",
IF(Clean_Data[[#This Row],[Discount]]&lt;=0.5,"Medium","High")))</f>
        <v>No Discount</v>
      </c>
      <c r="P5322" s="1" t="str">
        <f>IF(Clean_Data[[#This Row],[Sales]]&lt;100,"Low",
IF(Clean_Data[[#This Row],[Sales]]&lt;500,"Medium","High"))</f>
        <v>Low</v>
      </c>
    </row>
    <row r="5323" spans="1:16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1">
        <v>6.68</v>
      </c>
      <c r="K5323" s="1">
        <v>2</v>
      </c>
      <c r="L5323" s="1">
        <v>0</v>
      </c>
      <c r="M5323" s="1">
        <v>2.004</v>
      </c>
      <c r="N5323" s="1">
        <f>Clean_Data[[#This Row],[Profit]]/Clean_Data[[#This Row],[Sales]]</f>
        <v>0.3</v>
      </c>
      <c r="O5323" s="1" t="str">
        <f>IF(Clean_Data[[#This Row],[Discount]]=0,"No Discount",
IF(Clean_Data[[#This Row],[Discount]]&lt;=0.2,"Low",
IF(Clean_Data[[#This Row],[Discount]]&lt;=0.5,"Medium","High")))</f>
        <v>No Discount</v>
      </c>
      <c r="P5323" s="1" t="str">
        <f>IF(Clean_Data[[#This Row],[Sales]]&lt;100,"Low",
IF(Clean_Data[[#This Row],[Sales]]&lt;500,"Medium","High"))</f>
        <v>Low</v>
      </c>
    </row>
    <row r="5324" spans="1:16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1">
        <v>19.440000000000001</v>
      </c>
      <c r="K5324" s="1">
        <v>3</v>
      </c>
      <c r="L5324" s="1">
        <v>0</v>
      </c>
      <c r="M5324" s="1">
        <v>9.3312000000000008</v>
      </c>
      <c r="N5324" s="1">
        <f>Clean_Data[[#This Row],[Profit]]/Clean_Data[[#This Row],[Sales]]</f>
        <v>0.48000000000000004</v>
      </c>
      <c r="O5324" s="1" t="str">
        <f>IF(Clean_Data[[#This Row],[Discount]]=0,"No Discount",
IF(Clean_Data[[#This Row],[Discount]]&lt;=0.2,"Low",
IF(Clean_Data[[#This Row],[Discount]]&lt;=0.5,"Medium","High")))</f>
        <v>No Discount</v>
      </c>
      <c r="P5324" s="1" t="str">
        <f>IF(Clean_Data[[#This Row],[Sales]]&lt;100,"Low",
IF(Clean_Data[[#This Row],[Sales]]&lt;500,"Medium","High"))</f>
        <v>Low</v>
      </c>
    </row>
    <row r="5325" spans="1:16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1">
        <v>31.92</v>
      </c>
      <c r="K5325" s="1">
        <v>2</v>
      </c>
      <c r="L5325" s="1">
        <v>0.2</v>
      </c>
      <c r="M5325" s="1">
        <v>2.3940000000000001</v>
      </c>
      <c r="N5325" s="1">
        <f>Clean_Data[[#This Row],[Profit]]/Clean_Data[[#This Row],[Sales]]</f>
        <v>7.4999999999999997E-2</v>
      </c>
      <c r="O5325" s="1" t="str">
        <f>IF(Clean_Data[[#This Row],[Discount]]=0,"No Discount",
IF(Clean_Data[[#This Row],[Discount]]&lt;=0.2,"Low",
IF(Clean_Data[[#This Row],[Discount]]&lt;=0.5,"Medium","High")))</f>
        <v>Low</v>
      </c>
      <c r="P5325" s="1" t="str">
        <f>IF(Clean_Data[[#This Row],[Sales]]&lt;100,"Low",
IF(Clean_Data[[#This Row],[Sales]]&lt;500,"Medium","High"))</f>
        <v>Low</v>
      </c>
    </row>
    <row r="5326" spans="1:16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1">
        <v>33.567999999999998</v>
      </c>
      <c r="K5326" s="1">
        <v>2</v>
      </c>
      <c r="L5326" s="1">
        <v>0.2</v>
      </c>
      <c r="M5326" s="1">
        <v>11.748799999999999</v>
      </c>
      <c r="N5326" s="1">
        <f>Clean_Data[[#This Row],[Profit]]/Clean_Data[[#This Row],[Sales]]</f>
        <v>0.35</v>
      </c>
      <c r="O5326" s="1" t="str">
        <f>IF(Clean_Data[[#This Row],[Discount]]=0,"No Discount",
IF(Clean_Data[[#This Row],[Discount]]&lt;=0.2,"Low",
IF(Clean_Data[[#This Row],[Discount]]&lt;=0.5,"Medium","High")))</f>
        <v>Low</v>
      </c>
      <c r="P5326" s="1" t="str">
        <f>IF(Clean_Data[[#This Row],[Sales]]&lt;100,"Low",
IF(Clean_Data[[#This Row],[Sales]]&lt;500,"Medium","High"))</f>
        <v>Low</v>
      </c>
    </row>
    <row r="5327" spans="1:16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1">
        <v>63.94</v>
      </c>
      <c r="K5327" s="1">
        <v>1</v>
      </c>
      <c r="L5327" s="1">
        <v>0</v>
      </c>
      <c r="M5327" s="1">
        <v>24.936599999999999</v>
      </c>
      <c r="N5327" s="1">
        <f>Clean_Data[[#This Row],[Profit]]/Clean_Data[[#This Row],[Sales]]</f>
        <v>0.39</v>
      </c>
      <c r="O5327" s="1" t="str">
        <f>IF(Clean_Data[[#This Row],[Discount]]=0,"No Discount",
IF(Clean_Data[[#This Row],[Discount]]&lt;=0.2,"Low",
IF(Clean_Data[[#This Row],[Discount]]&lt;=0.5,"Medium","High")))</f>
        <v>No Discount</v>
      </c>
      <c r="P5327" s="1" t="str">
        <f>IF(Clean_Data[[#This Row],[Sales]]&lt;100,"Low",
IF(Clean_Data[[#This Row],[Sales]]&lt;500,"Medium","High"))</f>
        <v>Low</v>
      </c>
    </row>
    <row r="5328" spans="1:16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1">
        <v>60.6</v>
      </c>
      <c r="K5328" s="1">
        <v>5</v>
      </c>
      <c r="L5328" s="1">
        <v>0.2</v>
      </c>
      <c r="M5328" s="1">
        <v>20.452500000000001</v>
      </c>
      <c r="N5328" s="1">
        <f>Clean_Data[[#This Row],[Profit]]/Clean_Data[[#This Row],[Sales]]</f>
        <v>0.33750000000000002</v>
      </c>
      <c r="O5328" s="1" t="str">
        <f>IF(Clean_Data[[#This Row],[Discount]]=0,"No Discount",
IF(Clean_Data[[#This Row],[Discount]]&lt;=0.2,"Low",
IF(Clean_Data[[#This Row],[Discount]]&lt;=0.5,"Medium","High")))</f>
        <v>Low</v>
      </c>
      <c r="P5328" s="1" t="str">
        <f>IF(Clean_Data[[#This Row],[Sales]]&lt;100,"Low",
IF(Clean_Data[[#This Row],[Sales]]&lt;500,"Medium","High"))</f>
        <v>Low</v>
      </c>
    </row>
    <row r="5329" spans="1:16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1">
        <v>22.72</v>
      </c>
      <c r="K5329" s="1">
        <v>4</v>
      </c>
      <c r="L5329" s="1">
        <v>0</v>
      </c>
      <c r="M5329" s="1">
        <v>6.5888</v>
      </c>
      <c r="N5329" s="1">
        <f>Clean_Data[[#This Row],[Profit]]/Clean_Data[[#This Row],[Sales]]</f>
        <v>0.29000000000000004</v>
      </c>
      <c r="O5329" s="1" t="str">
        <f>IF(Clean_Data[[#This Row],[Discount]]=0,"No Discount",
IF(Clean_Data[[#This Row],[Discount]]&lt;=0.2,"Low",
IF(Clean_Data[[#This Row],[Discount]]&lt;=0.5,"Medium","High")))</f>
        <v>No Discount</v>
      </c>
      <c r="P5329" s="1" t="str">
        <f>IF(Clean_Data[[#This Row],[Sales]]&lt;100,"Low",
IF(Clean_Data[[#This Row],[Sales]]&lt;500,"Medium","High"))</f>
        <v>Low</v>
      </c>
    </row>
    <row r="5330" spans="1:16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1">
        <v>10.68</v>
      </c>
      <c r="K5330" s="1">
        <v>4</v>
      </c>
      <c r="L5330" s="1">
        <v>0</v>
      </c>
      <c r="M5330" s="1">
        <v>4.0583999999999998</v>
      </c>
      <c r="N5330" s="1">
        <f>Clean_Data[[#This Row],[Profit]]/Clean_Data[[#This Row],[Sales]]</f>
        <v>0.38</v>
      </c>
      <c r="O5330" s="1" t="str">
        <f>IF(Clean_Data[[#This Row],[Discount]]=0,"No Discount",
IF(Clean_Data[[#This Row],[Discount]]&lt;=0.2,"Low",
IF(Clean_Data[[#This Row],[Discount]]&lt;=0.5,"Medium","High")))</f>
        <v>No Discount</v>
      </c>
      <c r="P5330" s="1" t="str">
        <f>IF(Clean_Data[[#This Row],[Sales]]&lt;100,"Low",
IF(Clean_Data[[#This Row],[Sales]]&lt;500,"Medium","High"))</f>
        <v>Low</v>
      </c>
    </row>
    <row r="5331" spans="1:16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1">
        <v>17.34</v>
      </c>
      <c r="K5331" s="1">
        <v>3</v>
      </c>
      <c r="L5331" s="1">
        <v>0</v>
      </c>
      <c r="M5331" s="1">
        <v>8.4966000000000008</v>
      </c>
      <c r="N5331" s="1">
        <f>Clean_Data[[#This Row],[Profit]]/Clean_Data[[#This Row],[Sales]]</f>
        <v>0.49000000000000005</v>
      </c>
      <c r="O5331" s="1" t="str">
        <f>IF(Clean_Data[[#This Row],[Discount]]=0,"No Discount",
IF(Clean_Data[[#This Row],[Discount]]&lt;=0.2,"Low",
IF(Clean_Data[[#This Row],[Discount]]&lt;=0.5,"Medium","High")))</f>
        <v>No Discount</v>
      </c>
      <c r="P5331" s="1" t="str">
        <f>IF(Clean_Data[[#This Row],[Sales]]&lt;100,"Low",
IF(Clean_Data[[#This Row],[Sales]]&lt;500,"Medium","High"))</f>
        <v>Low</v>
      </c>
    </row>
    <row r="5332" spans="1:16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1">
        <v>3.38</v>
      </c>
      <c r="K5332" s="1">
        <v>1</v>
      </c>
      <c r="L5332" s="1">
        <v>0</v>
      </c>
      <c r="M5332" s="1">
        <v>1.5548</v>
      </c>
      <c r="N5332" s="1">
        <f>Clean_Data[[#This Row],[Profit]]/Clean_Data[[#This Row],[Sales]]</f>
        <v>0.46</v>
      </c>
      <c r="O5332" s="1" t="str">
        <f>IF(Clean_Data[[#This Row],[Discount]]=0,"No Discount",
IF(Clean_Data[[#This Row],[Discount]]&lt;=0.2,"Low",
IF(Clean_Data[[#This Row],[Discount]]&lt;=0.5,"Medium","High")))</f>
        <v>No Discount</v>
      </c>
      <c r="P5332" s="1" t="str">
        <f>IF(Clean_Data[[#This Row],[Sales]]&lt;100,"Low",
IF(Clean_Data[[#This Row],[Sales]]&lt;500,"Medium","High"))</f>
        <v>Low</v>
      </c>
    </row>
    <row r="5333" spans="1:16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1">
        <v>26.975999999999999</v>
      </c>
      <c r="K5333" s="1">
        <v>4</v>
      </c>
      <c r="L5333" s="1">
        <v>0.2</v>
      </c>
      <c r="M5333" s="1">
        <v>8.7672000000000008</v>
      </c>
      <c r="N5333" s="1">
        <f>Clean_Data[[#This Row],[Profit]]/Clean_Data[[#This Row],[Sales]]</f>
        <v>0.32500000000000007</v>
      </c>
      <c r="O5333" s="1" t="str">
        <f>IF(Clean_Data[[#This Row],[Discount]]=0,"No Discount",
IF(Clean_Data[[#This Row],[Discount]]&lt;=0.2,"Low",
IF(Clean_Data[[#This Row],[Discount]]&lt;=0.5,"Medium","High")))</f>
        <v>Low</v>
      </c>
      <c r="P5333" s="1" t="str">
        <f>IF(Clean_Data[[#This Row],[Sales]]&lt;100,"Low",
IF(Clean_Data[[#This Row],[Sales]]&lt;500,"Medium","High"))</f>
        <v>Low</v>
      </c>
    </row>
    <row r="5334" spans="1:16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1">
        <v>307.77600000000001</v>
      </c>
      <c r="K5334" s="1">
        <v>7</v>
      </c>
      <c r="L5334" s="1">
        <v>0.2</v>
      </c>
      <c r="M5334" s="1">
        <v>111.5688</v>
      </c>
      <c r="N5334" s="1">
        <f>Clean_Data[[#This Row],[Profit]]/Clean_Data[[#This Row],[Sales]]</f>
        <v>0.36249999999999999</v>
      </c>
      <c r="O5334" s="1" t="str">
        <f>IF(Clean_Data[[#This Row],[Discount]]=0,"No Discount",
IF(Clean_Data[[#This Row],[Discount]]&lt;=0.2,"Low",
IF(Clean_Data[[#This Row],[Discount]]&lt;=0.5,"Medium","High")))</f>
        <v>Low</v>
      </c>
      <c r="P5334" s="1" t="str">
        <f>IF(Clean_Data[[#This Row],[Sales]]&lt;100,"Low",
IF(Clean_Data[[#This Row],[Sales]]&lt;500,"Medium","High"))</f>
        <v>Medium</v>
      </c>
    </row>
    <row r="5335" spans="1:16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1">
        <v>244.55</v>
      </c>
      <c r="K5335" s="1">
        <v>5</v>
      </c>
      <c r="L5335" s="1">
        <v>0</v>
      </c>
      <c r="M5335" s="1">
        <v>4.891</v>
      </c>
      <c r="N5335" s="1">
        <f>Clean_Data[[#This Row],[Profit]]/Clean_Data[[#This Row],[Sales]]</f>
        <v>0.02</v>
      </c>
      <c r="O5335" s="1" t="str">
        <f>IF(Clean_Data[[#This Row],[Discount]]=0,"No Discount",
IF(Clean_Data[[#This Row],[Discount]]&lt;=0.2,"Low",
IF(Clean_Data[[#This Row],[Discount]]&lt;=0.5,"Medium","High")))</f>
        <v>No Discount</v>
      </c>
      <c r="P5335" s="1" t="str">
        <f>IF(Clean_Data[[#This Row],[Sales]]&lt;100,"Low",
IF(Clean_Data[[#This Row],[Sales]]&lt;500,"Medium","High"))</f>
        <v>Medium</v>
      </c>
    </row>
    <row r="5336" spans="1:16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1">
        <v>12.24</v>
      </c>
      <c r="K5336" s="1">
        <v>6</v>
      </c>
      <c r="L5336" s="1">
        <v>0</v>
      </c>
      <c r="M5336" s="1">
        <v>5.7527999999999997</v>
      </c>
      <c r="N5336" s="1">
        <f>Clean_Data[[#This Row],[Profit]]/Clean_Data[[#This Row],[Sales]]</f>
        <v>0.47</v>
      </c>
      <c r="O5336" s="1" t="str">
        <f>IF(Clean_Data[[#This Row],[Discount]]=0,"No Discount",
IF(Clean_Data[[#This Row],[Discount]]&lt;=0.2,"Low",
IF(Clean_Data[[#This Row],[Discount]]&lt;=0.5,"Medium","High")))</f>
        <v>No Discount</v>
      </c>
      <c r="P5336" s="1" t="str">
        <f>IF(Clean_Data[[#This Row],[Sales]]&lt;100,"Low",
IF(Clean_Data[[#This Row],[Sales]]&lt;500,"Medium","High"))</f>
        <v>Low</v>
      </c>
    </row>
    <row r="5337" spans="1:16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1">
        <v>13.98</v>
      </c>
      <c r="K5337" s="1">
        <v>2</v>
      </c>
      <c r="L5337" s="1">
        <v>0</v>
      </c>
      <c r="M5337" s="1">
        <v>6.0114000000000001</v>
      </c>
      <c r="N5337" s="1">
        <f>Clean_Data[[#This Row],[Profit]]/Clean_Data[[#This Row],[Sales]]</f>
        <v>0.43</v>
      </c>
      <c r="O5337" s="1" t="str">
        <f>IF(Clean_Data[[#This Row],[Discount]]=0,"No Discount",
IF(Clean_Data[[#This Row],[Discount]]&lt;=0.2,"Low",
IF(Clean_Data[[#This Row],[Discount]]&lt;=0.5,"Medium","High")))</f>
        <v>No Discount</v>
      </c>
      <c r="P5337" s="1" t="str">
        <f>IF(Clean_Data[[#This Row],[Sales]]&lt;100,"Low",
IF(Clean_Data[[#This Row],[Sales]]&lt;500,"Medium","High"))</f>
        <v>Low</v>
      </c>
    </row>
    <row r="5338" spans="1:16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1">
        <v>899.95</v>
      </c>
      <c r="K5338" s="1">
        <v>5</v>
      </c>
      <c r="L5338" s="1">
        <v>0</v>
      </c>
      <c r="M5338" s="1">
        <v>53.997</v>
      </c>
      <c r="N5338" s="1">
        <f>Clean_Data[[#This Row],[Profit]]/Clean_Data[[#This Row],[Sales]]</f>
        <v>0.06</v>
      </c>
      <c r="O5338" s="1" t="str">
        <f>IF(Clean_Data[[#This Row],[Discount]]=0,"No Discount",
IF(Clean_Data[[#This Row],[Discount]]&lt;=0.2,"Low",
IF(Clean_Data[[#This Row],[Discount]]&lt;=0.5,"Medium","High")))</f>
        <v>No Discount</v>
      </c>
      <c r="P5338" s="1" t="str">
        <f>IF(Clean_Data[[#This Row],[Sales]]&lt;100,"Low",
IF(Clean_Data[[#This Row],[Sales]]&lt;500,"Medium","High"))</f>
        <v>High</v>
      </c>
    </row>
    <row r="5339" spans="1:16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1">
        <v>1.6319999999999999</v>
      </c>
      <c r="K5339" s="1">
        <v>1</v>
      </c>
      <c r="L5339" s="1">
        <v>0.2</v>
      </c>
      <c r="M5339" s="1">
        <v>0.55079999999999996</v>
      </c>
      <c r="N5339" s="1">
        <f>Clean_Data[[#This Row],[Profit]]/Clean_Data[[#This Row],[Sales]]</f>
        <v>0.33750000000000002</v>
      </c>
      <c r="O5339" s="1" t="str">
        <f>IF(Clean_Data[[#This Row],[Discount]]=0,"No Discount",
IF(Clean_Data[[#This Row],[Discount]]&lt;=0.2,"Low",
IF(Clean_Data[[#This Row],[Discount]]&lt;=0.5,"Medium","High")))</f>
        <v>Low</v>
      </c>
      <c r="P5339" s="1" t="str">
        <f>IF(Clean_Data[[#This Row],[Sales]]&lt;100,"Low",
IF(Clean_Data[[#This Row],[Sales]]&lt;500,"Medium","High"))</f>
        <v>Low</v>
      </c>
    </row>
    <row r="5340" spans="1:16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1">
        <v>267.95999999999998</v>
      </c>
      <c r="K5340" s="1">
        <v>5</v>
      </c>
      <c r="L5340" s="1">
        <v>0.2</v>
      </c>
      <c r="M5340" s="1">
        <v>16.747499999999999</v>
      </c>
      <c r="N5340" s="1">
        <f>Clean_Data[[#This Row],[Profit]]/Clean_Data[[#This Row],[Sales]]</f>
        <v>6.25E-2</v>
      </c>
      <c r="O5340" s="1" t="str">
        <f>IF(Clean_Data[[#This Row],[Discount]]=0,"No Discount",
IF(Clean_Data[[#This Row],[Discount]]&lt;=0.2,"Low",
IF(Clean_Data[[#This Row],[Discount]]&lt;=0.5,"Medium","High")))</f>
        <v>Low</v>
      </c>
      <c r="P5340" s="1" t="str">
        <f>IF(Clean_Data[[#This Row],[Sales]]&lt;100,"Low",
IF(Clean_Data[[#This Row],[Sales]]&lt;500,"Medium","High"))</f>
        <v>Medium</v>
      </c>
    </row>
    <row r="5341" spans="1:16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1">
        <v>31.95</v>
      </c>
      <c r="K5341" s="1">
        <v>1</v>
      </c>
      <c r="L5341" s="1">
        <v>0</v>
      </c>
      <c r="M5341" s="1">
        <v>2.2364999999999999</v>
      </c>
      <c r="N5341" s="1">
        <f>Clean_Data[[#This Row],[Profit]]/Clean_Data[[#This Row],[Sales]]</f>
        <v>6.9999999999999993E-2</v>
      </c>
      <c r="O5341" s="1" t="str">
        <f>IF(Clean_Data[[#This Row],[Discount]]=0,"No Discount",
IF(Clean_Data[[#This Row],[Discount]]&lt;=0.2,"Low",
IF(Clean_Data[[#This Row],[Discount]]&lt;=0.5,"Medium","High")))</f>
        <v>No Discount</v>
      </c>
      <c r="P5341" s="1" t="str">
        <f>IF(Clean_Data[[#This Row],[Sales]]&lt;100,"Low",
IF(Clean_Data[[#This Row],[Sales]]&lt;500,"Medium","High"))</f>
        <v>Low</v>
      </c>
    </row>
    <row r="5342" spans="1:16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1">
        <v>725.84</v>
      </c>
      <c r="K5342" s="1">
        <v>4</v>
      </c>
      <c r="L5342" s="1">
        <v>0</v>
      </c>
      <c r="M5342" s="1">
        <v>210.49359999999999</v>
      </c>
      <c r="N5342" s="1">
        <f>Clean_Data[[#This Row],[Profit]]/Clean_Data[[#This Row],[Sales]]</f>
        <v>0.28999999999999998</v>
      </c>
      <c r="O5342" s="1" t="str">
        <f>IF(Clean_Data[[#This Row],[Discount]]=0,"No Discount",
IF(Clean_Data[[#This Row],[Discount]]&lt;=0.2,"Low",
IF(Clean_Data[[#This Row],[Discount]]&lt;=0.5,"Medium","High")))</f>
        <v>No Discount</v>
      </c>
      <c r="P5342" s="1" t="str">
        <f>IF(Clean_Data[[#This Row],[Sales]]&lt;100,"Low",
IF(Clean_Data[[#This Row],[Sales]]&lt;500,"Medium","High"))</f>
        <v>High</v>
      </c>
    </row>
    <row r="5343" spans="1:16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1">
        <v>10.896000000000001</v>
      </c>
      <c r="K5343" s="1">
        <v>3</v>
      </c>
      <c r="L5343" s="1">
        <v>0.2</v>
      </c>
      <c r="M5343" s="1">
        <v>3.9498000000000002</v>
      </c>
      <c r="N5343" s="1">
        <f>Clean_Data[[#This Row],[Profit]]/Clean_Data[[#This Row],[Sales]]</f>
        <v>0.36249999999999999</v>
      </c>
      <c r="O5343" s="1" t="str">
        <f>IF(Clean_Data[[#This Row],[Discount]]=0,"No Discount",
IF(Clean_Data[[#This Row],[Discount]]&lt;=0.2,"Low",
IF(Clean_Data[[#This Row],[Discount]]&lt;=0.5,"Medium","High")))</f>
        <v>Low</v>
      </c>
      <c r="P5343" s="1" t="str">
        <f>IF(Clean_Data[[#This Row],[Sales]]&lt;100,"Low",
IF(Clean_Data[[#This Row],[Sales]]&lt;500,"Medium","High"))</f>
        <v>Low</v>
      </c>
    </row>
    <row r="5344" spans="1:16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1">
        <v>8.5440000000000005</v>
      </c>
      <c r="K5344" s="1">
        <v>2</v>
      </c>
      <c r="L5344" s="1">
        <v>0.2</v>
      </c>
      <c r="M5344" s="1">
        <v>2.8835999999999999</v>
      </c>
      <c r="N5344" s="1">
        <f>Clean_Data[[#This Row],[Profit]]/Clean_Data[[#This Row],[Sales]]</f>
        <v>0.33749999999999997</v>
      </c>
      <c r="O5344" s="1" t="str">
        <f>IF(Clean_Data[[#This Row],[Discount]]=0,"No Discount",
IF(Clean_Data[[#This Row],[Discount]]&lt;=0.2,"Low",
IF(Clean_Data[[#This Row],[Discount]]&lt;=0.5,"Medium","High")))</f>
        <v>Low</v>
      </c>
      <c r="P5344" s="1" t="str">
        <f>IF(Clean_Data[[#This Row],[Sales]]&lt;100,"Low",
IF(Clean_Data[[#This Row],[Sales]]&lt;500,"Medium","High"))</f>
        <v>Low</v>
      </c>
    </row>
    <row r="5345" spans="1:16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1">
        <v>32.340000000000003</v>
      </c>
      <c r="K5345" s="1">
        <v>3</v>
      </c>
      <c r="L5345" s="1">
        <v>0</v>
      </c>
      <c r="M5345" s="1">
        <v>15.523199999999999</v>
      </c>
      <c r="N5345" s="1">
        <f>Clean_Data[[#This Row],[Profit]]/Clean_Data[[#This Row],[Sales]]</f>
        <v>0.47999999999999993</v>
      </c>
      <c r="O5345" s="1" t="str">
        <f>IF(Clean_Data[[#This Row],[Discount]]=0,"No Discount",
IF(Clean_Data[[#This Row],[Discount]]&lt;=0.2,"Low",
IF(Clean_Data[[#This Row],[Discount]]&lt;=0.5,"Medium","High")))</f>
        <v>No Discount</v>
      </c>
      <c r="P5345" s="1" t="str">
        <f>IF(Clean_Data[[#This Row],[Sales]]&lt;100,"Low",
IF(Clean_Data[[#This Row],[Sales]]&lt;500,"Medium","High"))</f>
        <v>Low</v>
      </c>
    </row>
    <row r="5346" spans="1:16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1">
        <v>39.9</v>
      </c>
      <c r="K5346" s="1">
        <v>5</v>
      </c>
      <c r="L5346" s="1">
        <v>0</v>
      </c>
      <c r="M5346" s="1">
        <v>19.95</v>
      </c>
      <c r="N5346" s="1">
        <f>Clean_Data[[#This Row],[Profit]]/Clean_Data[[#This Row],[Sales]]</f>
        <v>0.5</v>
      </c>
      <c r="O5346" s="1" t="str">
        <f>IF(Clean_Data[[#This Row],[Discount]]=0,"No Discount",
IF(Clean_Data[[#This Row],[Discount]]&lt;=0.2,"Low",
IF(Clean_Data[[#This Row],[Discount]]&lt;=0.5,"Medium","High")))</f>
        <v>No Discount</v>
      </c>
      <c r="P5346" s="1" t="str">
        <f>IF(Clean_Data[[#This Row],[Sales]]&lt;100,"Low",
IF(Clean_Data[[#This Row],[Sales]]&lt;500,"Medium","High"))</f>
        <v>Low</v>
      </c>
    </row>
    <row r="5347" spans="1:16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1">
        <v>143.85599999999999</v>
      </c>
      <c r="K5347" s="1">
        <v>9</v>
      </c>
      <c r="L5347" s="1">
        <v>0.2</v>
      </c>
      <c r="M5347" s="1">
        <v>48.551400000000001</v>
      </c>
      <c r="N5347" s="1">
        <f>Clean_Data[[#This Row],[Profit]]/Clean_Data[[#This Row],[Sales]]</f>
        <v>0.33750000000000002</v>
      </c>
      <c r="O5347" s="1" t="str">
        <f>IF(Clean_Data[[#This Row],[Discount]]=0,"No Discount",
IF(Clean_Data[[#This Row],[Discount]]&lt;=0.2,"Low",
IF(Clean_Data[[#This Row],[Discount]]&lt;=0.5,"Medium","High")))</f>
        <v>Low</v>
      </c>
      <c r="P5347" s="1" t="str">
        <f>IF(Clean_Data[[#This Row],[Sales]]&lt;100,"Low",
IF(Clean_Data[[#This Row],[Sales]]&lt;500,"Medium","High"))</f>
        <v>Medium</v>
      </c>
    </row>
    <row r="5348" spans="1:16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1">
        <v>41.92</v>
      </c>
      <c r="K5348" s="1">
        <v>4</v>
      </c>
      <c r="L5348" s="1">
        <v>0.2</v>
      </c>
      <c r="M5348" s="1">
        <v>15.196</v>
      </c>
      <c r="N5348" s="1">
        <f>Clean_Data[[#This Row],[Profit]]/Clean_Data[[#This Row],[Sales]]</f>
        <v>0.36249999999999999</v>
      </c>
      <c r="O5348" s="1" t="str">
        <f>IF(Clean_Data[[#This Row],[Discount]]=0,"No Discount",
IF(Clean_Data[[#This Row],[Discount]]&lt;=0.2,"Low",
IF(Clean_Data[[#This Row],[Discount]]&lt;=0.5,"Medium","High")))</f>
        <v>Low</v>
      </c>
      <c r="P5348" s="1" t="str">
        <f>IF(Clean_Data[[#This Row],[Sales]]&lt;100,"Low",
IF(Clean_Data[[#This Row],[Sales]]&lt;500,"Medium","High"))</f>
        <v>Low</v>
      </c>
    </row>
    <row r="5349" spans="1:16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1">
        <v>329.584</v>
      </c>
      <c r="K5349" s="1">
        <v>2</v>
      </c>
      <c r="L5349" s="1">
        <v>0.2</v>
      </c>
      <c r="M5349" s="1">
        <v>37.078200000000002</v>
      </c>
      <c r="N5349" s="1">
        <f>Clean_Data[[#This Row],[Profit]]/Clean_Data[[#This Row],[Sales]]</f>
        <v>0.1125</v>
      </c>
      <c r="O5349" s="1" t="str">
        <f>IF(Clean_Data[[#This Row],[Discount]]=0,"No Discount",
IF(Clean_Data[[#This Row],[Discount]]&lt;=0.2,"Low",
IF(Clean_Data[[#This Row],[Discount]]&lt;=0.5,"Medium","High")))</f>
        <v>Low</v>
      </c>
      <c r="P5349" s="1" t="str">
        <f>IF(Clean_Data[[#This Row],[Sales]]&lt;100,"Low",
IF(Clean_Data[[#This Row],[Sales]]&lt;500,"Medium","High"))</f>
        <v>Medium</v>
      </c>
    </row>
    <row r="5350" spans="1:16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1">
        <v>87.28</v>
      </c>
      <c r="K5350" s="1">
        <v>8</v>
      </c>
      <c r="L5350" s="1">
        <v>0</v>
      </c>
      <c r="M5350" s="1">
        <v>41.021599999999999</v>
      </c>
      <c r="N5350" s="1">
        <f>Clean_Data[[#This Row],[Profit]]/Clean_Data[[#This Row],[Sales]]</f>
        <v>0.47</v>
      </c>
      <c r="O5350" s="1" t="str">
        <f>IF(Clean_Data[[#This Row],[Discount]]=0,"No Discount",
IF(Clean_Data[[#This Row],[Discount]]&lt;=0.2,"Low",
IF(Clean_Data[[#This Row],[Discount]]&lt;=0.5,"Medium","High")))</f>
        <v>No Discount</v>
      </c>
      <c r="P5350" s="1" t="str">
        <f>IF(Clean_Data[[#This Row],[Sales]]&lt;100,"Low",
IF(Clean_Data[[#This Row],[Sales]]&lt;500,"Medium","High"))</f>
        <v>Low</v>
      </c>
    </row>
    <row r="5351" spans="1:16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1">
        <v>279.45600000000002</v>
      </c>
      <c r="K5351" s="1">
        <v>6</v>
      </c>
      <c r="L5351" s="1">
        <v>0.2</v>
      </c>
      <c r="M5351" s="1">
        <v>20.959199999999999</v>
      </c>
      <c r="N5351" s="1">
        <f>Clean_Data[[#This Row],[Profit]]/Clean_Data[[#This Row],[Sales]]</f>
        <v>7.4999999999999997E-2</v>
      </c>
      <c r="O5351" s="1" t="str">
        <f>IF(Clean_Data[[#This Row],[Discount]]=0,"No Discount",
IF(Clean_Data[[#This Row],[Discount]]&lt;=0.2,"Low",
IF(Clean_Data[[#This Row],[Discount]]&lt;=0.5,"Medium","High")))</f>
        <v>Low</v>
      </c>
      <c r="P5351" s="1" t="str">
        <f>IF(Clean_Data[[#This Row],[Sales]]&lt;100,"Low",
IF(Clean_Data[[#This Row],[Sales]]&lt;500,"Medium","High"))</f>
        <v>Medium</v>
      </c>
    </row>
    <row r="5352" spans="1:16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1">
        <v>8</v>
      </c>
      <c r="K5352" s="1">
        <v>2</v>
      </c>
      <c r="L5352" s="1">
        <v>0</v>
      </c>
      <c r="M5352" s="1">
        <v>3.84</v>
      </c>
      <c r="N5352" s="1">
        <f>Clean_Data[[#This Row],[Profit]]/Clean_Data[[#This Row],[Sales]]</f>
        <v>0.48</v>
      </c>
      <c r="O5352" s="1" t="str">
        <f>IF(Clean_Data[[#This Row],[Discount]]=0,"No Discount",
IF(Clean_Data[[#This Row],[Discount]]&lt;=0.2,"Low",
IF(Clean_Data[[#This Row],[Discount]]&lt;=0.5,"Medium","High")))</f>
        <v>No Discount</v>
      </c>
      <c r="P5352" s="1" t="str">
        <f>IF(Clean_Data[[#This Row],[Sales]]&lt;100,"Low",
IF(Clean_Data[[#This Row],[Sales]]&lt;500,"Medium","High"))</f>
        <v>Low</v>
      </c>
    </row>
    <row r="5353" spans="1:16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1">
        <v>27.24</v>
      </c>
      <c r="K5353" s="1">
        <v>5</v>
      </c>
      <c r="L5353" s="1">
        <v>0.2</v>
      </c>
      <c r="M5353" s="1">
        <v>9.5340000000000007</v>
      </c>
      <c r="N5353" s="1">
        <f>Clean_Data[[#This Row],[Profit]]/Clean_Data[[#This Row],[Sales]]</f>
        <v>0.35000000000000003</v>
      </c>
      <c r="O5353" s="1" t="str">
        <f>IF(Clean_Data[[#This Row],[Discount]]=0,"No Discount",
IF(Clean_Data[[#This Row],[Discount]]&lt;=0.2,"Low",
IF(Clean_Data[[#This Row],[Discount]]&lt;=0.5,"Medium","High")))</f>
        <v>Low</v>
      </c>
      <c r="P5353" s="1" t="str">
        <f>IF(Clean_Data[[#This Row],[Sales]]&lt;100,"Low",
IF(Clean_Data[[#This Row],[Sales]]&lt;500,"Medium","High"))</f>
        <v>Low</v>
      </c>
    </row>
    <row r="5354" spans="1:16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1">
        <v>16.36</v>
      </c>
      <c r="K5354" s="1">
        <v>1</v>
      </c>
      <c r="L5354" s="1">
        <v>0</v>
      </c>
      <c r="M5354" s="1">
        <v>1.6359999999999999</v>
      </c>
      <c r="N5354" s="1">
        <f>Clean_Data[[#This Row],[Profit]]/Clean_Data[[#This Row],[Sales]]</f>
        <v>9.9999999999999992E-2</v>
      </c>
      <c r="O5354" s="1" t="str">
        <f>IF(Clean_Data[[#This Row],[Discount]]=0,"No Discount",
IF(Clean_Data[[#This Row],[Discount]]&lt;=0.2,"Low",
IF(Clean_Data[[#This Row],[Discount]]&lt;=0.5,"Medium","High")))</f>
        <v>No Discount</v>
      </c>
      <c r="P5354" s="1" t="str">
        <f>IF(Clean_Data[[#This Row],[Sales]]&lt;100,"Low",
IF(Clean_Data[[#This Row],[Sales]]&lt;500,"Medium","High"))</f>
        <v>Low</v>
      </c>
    </row>
    <row r="5355" spans="1:16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1">
        <v>15.78</v>
      </c>
      <c r="K5355" s="1">
        <v>2</v>
      </c>
      <c r="L5355" s="1">
        <v>0</v>
      </c>
      <c r="M5355" s="1">
        <v>0.63119999999999998</v>
      </c>
      <c r="N5355" s="1">
        <f>Clean_Data[[#This Row],[Profit]]/Clean_Data[[#This Row],[Sales]]</f>
        <v>0.04</v>
      </c>
      <c r="O5355" s="1" t="str">
        <f>IF(Clean_Data[[#This Row],[Discount]]=0,"No Discount",
IF(Clean_Data[[#This Row],[Discount]]&lt;=0.2,"Low",
IF(Clean_Data[[#This Row],[Discount]]&lt;=0.5,"Medium","High")))</f>
        <v>No Discount</v>
      </c>
      <c r="P5355" s="1" t="str">
        <f>IF(Clean_Data[[#This Row],[Sales]]&lt;100,"Low",
IF(Clean_Data[[#This Row],[Sales]]&lt;500,"Medium","High"))</f>
        <v>Low</v>
      </c>
    </row>
    <row r="5356" spans="1:16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1">
        <v>45.98</v>
      </c>
      <c r="K5356" s="1">
        <v>2</v>
      </c>
      <c r="L5356" s="1">
        <v>0</v>
      </c>
      <c r="M5356" s="1">
        <v>12.8744</v>
      </c>
      <c r="N5356" s="1">
        <f>Clean_Data[[#This Row],[Profit]]/Clean_Data[[#This Row],[Sales]]</f>
        <v>0.28000000000000003</v>
      </c>
      <c r="O5356" s="1" t="str">
        <f>IF(Clean_Data[[#This Row],[Discount]]=0,"No Discount",
IF(Clean_Data[[#This Row],[Discount]]&lt;=0.2,"Low",
IF(Clean_Data[[#This Row],[Discount]]&lt;=0.5,"Medium","High")))</f>
        <v>No Discount</v>
      </c>
      <c r="P5356" s="1" t="str">
        <f>IF(Clean_Data[[#This Row],[Sales]]&lt;100,"Low",
IF(Clean_Data[[#This Row],[Sales]]&lt;500,"Medium","High"))</f>
        <v>Low</v>
      </c>
    </row>
    <row r="5357" spans="1:16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1">
        <v>198.27199999999999</v>
      </c>
      <c r="K5357" s="1">
        <v>8</v>
      </c>
      <c r="L5357" s="1">
        <v>0.2</v>
      </c>
      <c r="M5357" s="1">
        <v>-32.219200000000001</v>
      </c>
      <c r="N5357" s="1">
        <f>Clean_Data[[#This Row],[Profit]]/Clean_Data[[#This Row],[Sales]]</f>
        <v>-0.16250000000000001</v>
      </c>
      <c r="O5357" s="1" t="str">
        <f>IF(Clean_Data[[#This Row],[Discount]]=0,"No Discount",
IF(Clean_Data[[#This Row],[Discount]]&lt;=0.2,"Low",
IF(Clean_Data[[#This Row],[Discount]]&lt;=0.5,"Medium","High")))</f>
        <v>Low</v>
      </c>
      <c r="P5357" s="1" t="str">
        <f>IF(Clean_Data[[#This Row],[Sales]]&lt;100,"Low",
IF(Clean_Data[[#This Row],[Sales]]&lt;500,"Medium","High"))</f>
        <v>Medium</v>
      </c>
    </row>
    <row r="5358" spans="1:16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1">
        <v>720.76</v>
      </c>
      <c r="K5358" s="1">
        <v>5</v>
      </c>
      <c r="L5358" s="1">
        <v>0.2</v>
      </c>
      <c r="M5358" s="1">
        <v>54.057000000000002</v>
      </c>
      <c r="N5358" s="1">
        <f>Clean_Data[[#This Row],[Profit]]/Clean_Data[[#This Row],[Sales]]</f>
        <v>7.4999999999999997E-2</v>
      </c>
      <c r="O5358" s="1" t="str">
        <f>IF(Clean_Data[[#This Row],[Discount]]=0,"No Discount",
IF(Clean_Data[[#This Row],[Discount]]&lt;=0.2,"Low",
IF(Clean_Data[[#This Row],[Discount]]&lt;=0.5,"Medium","High")))</f>
        <v>Low</v>
      </c>
      <c r="P5358" s="1" t="str">
        <f>IF(Clean_Data[[#This Row],[Sales]]&lt;100,"Low",
IF(Clean_Data[[#This Row],[Sales]]&lt;500,"Medium","High"))</f>
        <v>High</v>
      </c>
    </row>
    <row r="5359" spans="1:16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1">
        <v>70.56</v>
      </c>
      <c r="K5359" s="1">
        <v>6</v>
      </c>
      <c r="L5359" s="1">
        <v>0</v>
      </c>
      <c r="M5359" s="1">
        <v>23.990400000000001</v>
      </c>
      <c r="N5359" s="1">
        <f>Clean_Data[[#This Row],[Profit]]/Clean_Data[[#This Row],[Sales]]</f>
        <v>0.34</v>
      </c>
      <c r="O5359" s="1" t="str">
        <f>IF(Clean_Data[[#This Row],[Discount]]=0,"No Discount",
IF(Clean_Data[[#This Row],[Discount]]&lt;=0.2,"Low",
IF(Clean_Data[[#This Row],[Discount]]&lt;=0.5,"Medium","High")))</f>
        <v>No Discount</v>
      </c>
      <c r="P5359" s="1" t="str">
        <f>IF(Clean_Data[[#This Row],[Sales]]&lt;100,"Low",
IF(Clean_Data[[#This Row],[Sales]]&lt;500,"Medium","High"))</f>
        <v>Low</v>
      </c>
    </row>
    <row r="5360" spans="1:16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1">
        <v>81.96</v>
      </c>
      <c r="K5360" s="1">
        <v>2</v>
      </c>
      <c r="L5360" s="1">
        <v>0</v>
      </c>
      <c r="M5360" s="1">
        <v>22.948799999999999</v>
      </c>
      <c r="N5360" s="1">
        <f>Clean_Data[[#This Row],[Profit]]/Clean_Data[[#This Row],[Sales]]</f>
        <v>0.28000000000000003</v>
      </c>
      <c r="O5360" s="1" t="str">
        <f>IF(Clean_Data[[#This Row],[Discount]]=0,"No Discount",
IF(Clean_Data[[#This Row],[Discount]]&lt;=0.2,"Low",
IF(Clean_Data[[#This Row],[Discount]]&lt;=0.5,"Medium","High")))</f>
        <v>No Discount</v>
      </c>
      <c r="P5360" s="1" t="str">
        <f>IF(Clean_Data[[#This Row],[Sales]]&lt;100,"Low",
IF(Clean_Data[[#This Row],[Sales]]&lt;500,"Medium","High"))</f>
        <v>Low</v>
      </c>
    </row>
    <row r="5361" spans="1:16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1">
        <v>64.864000000000004</v>
      </c>
      <c r="K5361" s="1">
        <v>4</v>
      </c>
      <c r="L5361" s="1">
        <v>0.2</v>
      </c>
      <c r="M5361" s="1">
        <v>6.4863999999999997</v>
      </c>
      <c r="N5361" s="1">
        <f>Clean_Data[[#This Row],[Profit]]/Clean_Data[[#This Row],[Sales]]</f>
        <v>9.9999999999999992E-2</v>
      </c>
      <c r="O5361" s="1" t="str">
        <f>IF(Clean_Data[[#This Row],[Discount]]=0,"No Discount",
IF(Clean_Data[[#This Row],[Discount]]&lt;=0.2,"Low",
IF(Clean_Data[[#This Row],[Discount]]&lt;=0.5,"Medium","High")))</f>
        <v>Low</v>
      </c>
      <c r="P5361" s="1" t="str">
        <f>IF(Clean_Data[[#This Row],[Sales]]&lt;100,"Low",
IF(Clean_Data[[#This Row],[Sales]]&lt;500,"Medium","High"))</f>
        <v>Low</v>
      </c>
    </row>
    <row r="5362" spans="1:16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1">
        <v>151.19200000000001</v>
      </c>
      <c r="K5362" s="1">
        <v>1</v>
      </c>
      <c r="L5362" s="1">
        <v>0.2</v>
      </c>
      <c r="M5362" s="1">
        <v>13.2293</v>
      </c>
      <c r="N5362" s="1">
        <f>Clean_Data[[#This Row],[Profit]]/Clean_Data[[#This Row],[Sales]]</f>
        <v>8.7499999999999994E-2</v>
      </c>
      <c r="O5362" s="1" t="str">
        <f>IF(Clean_Data[[#This Row],[Discount]]=0,"No Discount",
IF(Clean_Data[[#This Row],[Discount]]&lt;=0.2,"Low",
IF(Clean_Data[[#This Row],[Discount]]&lt;=0.5,"Medium","High")))</f>
        <v>Low</v>
      </c>
      <c r="P5362" s="1" t="str">
        <f>IF(Clean_Data[[#This Row],[Sales]]&lt;100,"Low",
IF(Clean_Data[[#This Row],[Sales]]&lt;500,"Medium","High"))</f>
        <v>Medium</v>
      </c>
    </row>
    <row r="5363" spans="1:16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1">
        <v>88.775999999999996</v>
      </c>
      <c r="K5363" s="1">
        <v>3</v>
      </c>
      <c r="L5363" s="1">
        <v>0.2</v>
      </c>
      <c r="M5363" s="1">
        <v>7.7679</v>
      </c>
      <c r="N5363" s="1">
        <f>Clean_Data[[#This Row],[Profit]]/Clean_Data[[#This Row],[Sales]]</f>
        <v>8.7500000000000008E-2</v>
      </c>
      <c r="O5363" s="1" t="str">
        <f>IF(Clean_Data[[#This Row],[Discount]]=0,"No Discount",
IF(Clean_Data[[#This Row],[Discount]]&lt;=0.2,"Low",
IF(Clean_Data[[#This Row],[Discount]]&lt;=0.5,"Medium","High")))</f>
        <v>Low</v>
      </c>
      <c r="P5363" s="1" t="str">
        <f>IF(Clean_Data[[#This Row],[Sales]]&lt;100,"Low",
IF(Clean_Data[[#This Row],[Sales]]&lt;500,"Medium","High"))</f>
        <v>Low</v>
      </c>
    </row>
    <row r="5364" spans="1:16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1">
        <v>11.56</v>
      </c>
      <c r="K5364" s="1">
        <v>4</v>
      </c>
      <c r="L5364" s="1">
        <v>0</v>
      </c>
      <c r="M5364" s="1">
        <v>5.4332000000000003</v>
      </c>
      <c r="N5364" s="1">
        <f>Clean_Data[[#This Row],[Profit]]/Clean_Data[[#This Row],[Sales]]</f>
        <v>0.47000000000000003</v>
      </c>
      <c r="O5364" s="1" t="str">
        <f>IF(Clean_Data[[#This Row],[Discount]]=0,"No Discount",
IF(Clean_Data[[#This Row],[Discount]]&lt;=0.2,"Low",
IF(Clean_Data[[#This Row],[Discount]]&lt;=0.5,"Medium","High")))</f>
        <v>No Discount</v>
      </c>
      <c r="P5364" s="1" t="str">
        <f>IF(Clean_Data[[#This Row],[Sales]]&lt;100,"Low",
IF(Clean_Data[[#This Row],[Sales]]&lt;500,"Medium","High"))</f>
        <v>Low</v>
      </c>
    </row>
    <row r="5365" spans="1:16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1">
        <v>15.58</v>
      </c>
      <c r="K5365" s="1">
        <v>1</v>
      </c>
      <c r="L5365" s="1">
        <v>0</v>
      </c>
      <c r="M5365" s="1">
        <v>3.895</v>
      </c>
      <c r="N5365" s="1">
        <f>Clean_Data[[#This Row],[Profit]]/Clean_Data[[#This Row],[Sales]]</f>
        <v>0.25</v>
      </c>
      <c r="O5365" s="1" t="str">
        <f>IF(Clean_Data[[#This Row],[Discount]]=0,"No Discount",
IF(Clean_Data[[#This Row],[Discount]]&lt;=0.2,"Low",
IF(Clean_Data[[#This Row],[Discount]]&lt;=0.5,"Medium","High")))</f>
        <v>No Discount</v>
      </c>
      <c r="P5365" s="1" t="str">
        <f>IF(Clean_Data[[#This Row],[Sales]]&lt;100,"Low",
IF(Clean_Data[[#This Row],[Sales]]&lt;500,"Medium","High"))</f>
        <v>Low</v>
      </c>
    </row>
    <row r="5366" spans="1:16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1">
        <v>85.055999999999997</v>
      </c>
      <c r="K5366" s="1">
        <v>3</v>
      </c>
      <c r="L5366" s="1">
        <v>0.2</v>
      </c>
      <c r="M5366" s="1">
        <v>28.706399999999999</v>
      </c>
      <c r="N5366" s="1">
        <f>Clean_Data[[#This Row],[Profit]]/Clean_Data[[#This Row],[Sales]]</f>
        <v>0.33749999999999997</v>
      </c>
      <c r="O5366" s="1" t="str">
        <f>IF(Clean_Data[[#This Row],[Discount]]=0,"No Discount",
IF(Clean_Data[[#This Row],[Discount]]&lt;=0.2,"Low",
IF(Clean_Data[[#This Row],[Discount]]&lt;=0.5,"Medium","High")))</f>
        <v>Low</v>
      </c>
      <c r="P5366" s="1" t="str">
        <f>IF(Clean_Data[[#This Row],[Sales]]&lt;100,"Low",
IF(Clean_Data[[#This Row],[Sales]]&lt;500,"Medium","High"))</f>
        <v>Low</v>
      </c>
    </row>
    <row r="5367" spans="1:16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1">
        <v>273.95999999999998</v>
      </c>
      <c r="K5367" s="1">
        <v>2</v>
      </c>
      <c r="L5367" s="1">
        <v>0</v>
      </c>
      <c r="M5367" s="1">
        <v>71.229600000000005</v>
      </c>
      <c r="N5367" s="1">
        <f>Clean_Data[[#This Row],[Profit]]/Clean_Data[[#This Row],[Sales]]</f>
        <v>0.26000000000000006</v>
      </c>
      <c r="O5367" s="1" t="str">
        <f>IF(Clean_Data[[#This Row],[Discount]]=0,"No Discount",
IF(Clean_Data[[#This Row],[Discount]]&lt;=0.2,"Low",
IF(Clean_Data[[#This Row],[Discount]]&lt;=0.5,"Medium","High")))</f>
        <v>No Discount</v>
      </c>
      <c r="P5367" s="1" t="str">
        <f>IF(Clean_Data[[#This Row],[Sales]]&lt;100,"Low",
IF(Clean_Data[[#This Row],[Sales]]&lt;500,"Medium","High"))</f>
        <v>Medium</v>
      </c>
    </row>
    <row r="5368" spans="1:16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1">
        <v>306.89999999999998</v>
      </c>
      <c r="K5368" s="1">
        <v>3</v>
      </c>
      <c r="L5368" s="1">
        <v>0</v>
      </c>
      <c r="M5368" s="1">
        <v>79.793999999999997</v>
      </c>
      <c r="N5368" s="1">
        <f>Clean_Data[[#This Row],[Profit]]/Clean_Data[[#This Row],[Sales]]</f>
        <v>0.26</v>
      </c>
      <c r="O5368" s="1" t="str">
        <f>IF(Clean_Data[[#This Row],[Discount]]=0,"No Discount",
IF(Clean_Data[[#This Row],[Discount]]&lt;=0.2,"Low",
IF(Clean_Data[[#This Row],[Discount]]&lt;=0.5,"Medium","High")))</f>
        <v>No Discount</v>
      </c>
      <c r="P5368" s="1" t="str">
        <f>IF(Clean_Data[[#This Row],[Sales]]&lt;100,"Low",
IF(Clean_Data[[#This Row],[Sales]]&lt;500,"Medium","High"))</f>
        <v>Medium</v>
      </c>
    </row>
    <row r="5369" spans="1:16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1">
        <v>15.552</v>
      </c>
      <c r="K5369" s="1">
        <v>3</v>
      </c>
      <c r="L5369" s="1">
        <v>0.2</v>
      </c>
      <c r="M5369" s="1">
        <v>5.4432</v>
      </c>
      <c r="N5369" s="1">
        <f>Clean_Data[[#This Row],[Profit]]/Clean_Data[[#This Row],[Sales]]</f>
        <v>0.35000000000000003</v>
      </c>
      <c r="O5369" s="1" t="str">
        <f>IF(Clean_Data[[#This Row],[Discount]]=0,"No Discount",
IF(Clean_Data[[#This Row],[Discount]]&lt;=0.2,"Low",
IF(Clean_Data[[#This Row],[Discount]]&lt;=0.5,"Medium","High")))</f>
        <v>Low</v>
      </c>
      <c r="P5369" s="1" t="str">
        <f>IF(Clean_Data[[#This Row],[Sales]]&lt;100,"Low",
IF(Clean_Data[[#This Row],[Sales]]&lt;500,"Medium","High"))</f>
        <v>Low</v>
      </c>
    </row>
    <row r="5370" spans="1:16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1">
        <v>347.36099999999999</v>
      </c>
      <c r="K5370" s="1">
        <v>7</v>
      </c>
      <c r="L5370" s="1">
        <v>0.3</v>
      </c>
      <c r="M5370" s="1">
        <v>-69.472200000000001</v>
      </c>
      <c r="N5370" s="1">
        <f>Clean_Data[[#This Row],[Profit]]/Clean_Data[[#This Row],[Sales]]</f>
        <v>-0.2</v>
      </c>
      <c r="O5370" s="1" t="str">
        <f>IF(Clean_Data[[#This Row],[Discount]]=0,"No Discount",
IF(Clean_Data[[#This Row],[Discount]]&lt;=0.2,"Low",
IF(Clean_Data[[#This Row],[Discount]]&lt;=0.5,"Medium","High")))</f>
        <v>Medium</v>
      </c>
      <c r="P5370" s="1" t="str">
        <f>IF(Clean_Data[[#This Row],[Sales]]&lt;100,"Low",
IF(Clean_Data[[#This Row],[Sales]]&lt;500,"Medium","High"))</f>
        <v>Medium</v>
      </c>
    </row>
    <row r="5371" spans="1:16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1">
        <v>10.368</v>
      </c>
      <c r="K5371" s="1">
        <v>2</v>
      </c>
      <c r="L5371" s="1">
        <v>0.2</v>
      </c>
      <c r="M5371" s="1">
        <v>3.6288</v>
      </c>
      <c r="N5371" s="1">
        <f>Clean_Data[[#This Row],[Profit]]/Clean_Data[[#This Row],[Sales]]</f>
        <v>0.35</v>
      </c>
      <c r="O5371" s="1" t="str">
        <f>IF(Clean_Data[[#This Row],[Discount]]=0,"No Discount",
IF(Clean_Data[[#This Row],[Discount]]&lt;=0.2,"Low",
IF(Clean_Data[[#This Row],[Discount]]&lt;=0.5,"Medium","High")))</f>
        <v>Low</v>
      </c>
      <c r="P5371" s="1" t="str">
        <f>IF(Clean_Data[[#This Row],[Sales]]&lt;100,"Low",
IF(Clean_Data[[#This Row],[Sales]]&lt;500,"Medium","High"))</f>
        <v>Low</v>
      </c>
    </row>
    <row r="5372" spans="1:16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1">
        <v>98.16</v>
      </c>
      <c r="K5372" s="1">
        <v>6</v>
      </c>
      <c r="L5372" s="1">
        <v>0</v>
      </c>
      <c r="M5372" s="1">
        <v>9.8160000000000007</v>
      </c>
      <c r="N5372" s="1">
        <f>Clean_Data[[#This Row],[Profit]]/Clean_Data[[#This Row],[Sales]]</f>
        <v>0.1</v>
      </c>
      <c r="O5372" s="1" t="str">
        <f>IF(Clean_Data[[#This Row],[Discount]]=0,"No Discount",
IF(Clean_Data[[#This Row],[Discount]]&lt;=0.2,"Low",
IF(Clean_Data[[#This Row],[Discount]]&lt;=0.5,"Medium","High")))</f>
        <v>No Discount</v>
      </c>
      <c r="P5372" s="1" t="str">
        <f>IF(Clean_Data[[#This Row],[Sales]]&lt;100,"Low",
IF(Clean_Data[[#This Row],[Sales]]&lt;500,"Medium","High"))</f>
        <v>Low</v>
      </c>
    </row>
    <row r="5373" spans="1:16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1">
        <v>31.44</v>
      </c>
      <c r="K5373" s="1">
        <v>3</v>
      </c>
      <c r="L5373" s="1">
        <v>0</v>
      </c>
      <c r="M5373" s="1">
        <v>7.86</v>
      </c>
      <c r="N5373" s="1">
        <f>Clean_Data[[#This Row],[Profit]]/Clean_Data[[#This Row],[Sales]]</f>
        <v>0.25</v>
      </c>
      <c r="O5373" s="1" t="str">
        <f>IF(Clean_Data[[#This Row],[Discount]]=0,"No Discount",
IF(Clean_Data[[#This Row],[Discount]]&lt;=0.2,"Low",
IF(Clean_Data[[#This Row],[Discount]]&lt;=0.5,"Medium","High")))</f>
        <v>No Discount</v>
      </c>
      <c r="P5373" s="1" t="str">
        <f>IF(Clean_Data[[#This Row],[Sales]]&lt;100,"Low",
IF(Clean_Data[[#This Row],[Sales]]&lt;500,"Medium","High"))</f>
        <v>Low</v>
      </c>
    </row>
    <row r="5374" spans="1:16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1">
        <v>348.488</v>
      </c>
      <c r="K5374" s="1">
        <v>7</v>
      </c>
      <c r="L5374" s="1">
        <v>0.2</v>
      </c>
      <c r="M5374" s="1">
        <v>117.6147</v>
      </c>
      <c r="N5374" s="1">
        <f>Clean_Data[[#This Row],[Profit]]/Clean_Data[[#This Row],[Sales]]</f>
        <v>0.33750000000000002</v>
      </c>
      <c r="O5374" s="1" t="str">
        <f>IF(Clean_Data[[#This Row],[Discount]]=0,"No Discount",
IF(Clean_Data[[#This Row],[Discount]]&lt;=0.2,"Low",
IF(Clean_Data[[#This Row],[Discount]]&lt;=0.5,"Medium","High")))</f>
        <v>Low</v>
      </c>
      <c r="P5374" s="1" t="str">
        <f>IF(Clean_Data[[#This Row],[Sales]]&lt;100,"Low",
IF(Clean_Data[[#This Row],[Sales]]&lt;500,"Medium","High"))</f>
        <v>Medium</v>
      </c>
    </row>
    <row r="5375" spans="1:16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1">
        <v>172.73599999999999</v>
      </c>
      <c r="K5375" s="1">
        <v>4</v>
      </c>
      <c r="L5375" s="1">
        <v>0.2</v>
      </c>
      <c r="M5375" s="1">
        <v>-30.2288</v>
      </c>
      <c r="N5375" s="1">
        <f>Clean_Data[[#This Row],[Profit]]/Clean_Data[[#This Row],[Sales]]</f>
        <v>-0.17500000000000002</v>
      </c>
      <c r="O5375" s="1" t="str">
        <f>IF(Clean_Data[[#This Row],[Discount]]=0,"No Discount",
IF(Clean_Data[[#This Row],[Discount]]&lt;=0.2,"Low",
IF(Clean_Data[[#This Row],[Discount]]&lt;=0.5,"Medium","High")))</f>
        <v>Low</v>
      </c>
      <c r="P5375" s="1" t="str">
        <f>IF(Clean_Data[[#This Row],[Sales]]&lt;100,"Low",
IF(Clean_Data[[#This Row],[Sales]]&lt;500,"Medium","High"))</f>
        <v>Medium</v>
      </c>
    </row>
    <row r="5376" spans="1:16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1">
        <v>15.54</v>
      </c>
      <c r="K5376" s="1">
        <v>3</v>
      </c>
      <c r="L5376" s="1">
        <v>0</v>
      </c>
      <c r="M5376" s="1">
        <v>7.6146000000000003</v>
      </c>
      <c r="N5376" s="1">
        <f>Clean_Data[[#This Row],[Profit]]/Clean_Data[[#This Row],[Sales]]</f>
        <v>0.49000000000000005</v>
      </c>
      <c r="O5376" s="1" t="str">
        <f>IF(Clean_Data[[#This Row],[Discount]]=0,"No Discount",
IF(Clean_Data[[#This Row],[Discount]]&lt;=0.2,"Low",
IF(Clean_Data[[#This Row],[Discount]]&lt;=0.5,"Medium","High")))</f>
        <v>No Discount</v>
      </c>
      <c r="P5376" s="1" t="str">
        <f>IF(Clean_Data[[#This Row],[Sales]]&lt;100,"Low",
IF(Clean_Data[[#This Row],[Sales]]&lt;500,"Medium","High"))</f>
        <v>Low</v>
      </c>
    </row>
    <row r="5377" spans="1:16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1">
        <v>105.55200000000001</v>
      </c>
      <c r="K5377" s="1">
        <v>6</v>
      </c>
      <c r="L5377" s="1">
        <v>0.2</v>
      </c>
      <c r="M5377" s="1">
        <v>35.623800000000003</v>
      </c>
      <c r="N5377" s="1">
        <f>Clean_Data[[#This Row],[Profit]]/Clean_Data[[#This Row],[Sales]]</f>
        <v>0.33750000000000002</v>
      </c>
      <c r="O5377" s="1" t="str">
        <f>IF(Clean_Data[[#This Row],[Discount]]=0,"No Discount",
IF(Clean_Data[[#This Row],[Discount]]&lt;=0.2,"Low",
IF(Clean_Data[[#This Row],[Discount]]&lt;=0.5,"Medium","High")))</f>
        <v>Low</v>
      </c>
      <c r="P5377" s="1" t="str">
        <f>IF(Clean_Data[[#This Row],[Sales]]&lt;100,"Low",
IF(Clean_Data[[#This Row],[Sales]]&lt;500,"Medium","High"))</f>
        <v>Medium</v>
      </c>
    </row>
    <row r="5378" spans="1:16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1">
        <v>25.92</v>
      </c>
      <c r="K5378" s="1">
        <v>5</v>
      </c>
      <c r="L5378" s="1">
        <v>0.2</v>
      </c>
      <c r="M5378" s="1">
        <v>9.0719999999999992</v>
      </c>
      <c r="N5378" s="1">
        <f>Clean_Data[[#This Row],[Profit]]/Clean_Data[[#This Row],[Sales]]</f>
        <v>0.34999999999999992</v>
      </c>
      <c r="O5378" s="1" t="str">
        <f>IF(Clean_Data[[#This Row],[Discount]]=0,"No Discount",
IF(Clean_Data[[#This Row],[Discount]]&lt;=0.2,"Low",
IF(Clean_Data[[#This Row],[Discount]]&lt;=0.5,"Medium","High")))</f>
        <v>Low</v>
      </c>
      <c r="P5378" s="1" t="str">
        <f>IF(Clean_Data[[#This Row],[Sales]]&lt;100,"Low",
IF(Clean_Data[[#This Row],[Sales]]&lt;500,"Medium","High"))</f>
        <v>Low</v>
      </c>
    </row>
    <row r="5379" spans="1:16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1">
        <v>15.808</v>
      </c>
      <c r="K5379" s="1">
        <v>8</v>
      </c>
      <c r="L5379" s="1">
        <v>0.2</v>
      </c>
      <c r="M5379" s="1">
        <v>5.3352000000000004</v>
      </c>
      <c r="N5379" s="1">
        <f>Clean_Data[[#This Row],[Profit]]/Clean_Data[[#This Row],[Sales]]</f>
        <v>0.33750000000000002</v>
      </c>
      <c r="O5379" s="1" t="str">
        <f>IF(Clean_Data[[#This Row],[Discount]]=0,"No Discount",
IF(Clean_Data[[#This Row],[Discount]]&lt;=0.2,"Low",
IF(Clean_Data[[#This Row],[Discount]]&lt;=0.5,"Medium","High")))</f>
        <v>Low</v>
      </c>
      <c r="P5379" s="1" t="str">
        <f>IF(Clean_Data[[#This Row],[Sales]]&lt;100,"Low",
IF(Clean_Data[[#This Row],[Sales]]&lt;500,"Medium","High"))</f>
        <v>Low</v>
      </c>
    </row>
    <row r="5380" spans="1:16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1">
        <v>10.368</v>
      </c>
      <c r="K5380" s="1">
        <v>2</v>
      </c>
      <c r="L5380" s="1">
        <v>0.2</v>
      </c>
      <c r="M5380" s="1">
        <v>3.7584</v>
      </c>
      <c r="N5380" s="1">
        <f>Clean_Data[[#This Row],[Profit]]/Clean_Data[[#This Row],[Sales]]</f>
        <v>0.36249999999999999</v>
      </c>
      <c r="O5380" s="1" t="str">
        <f>IF(Clean_Data[[#This Row],[Discount]]=0,"No Discount",
IF(Clean_Data[[#This Row],[Discount]]&lt;=0.2,"Low",
IF(Clean_Data[[#This Row],[Discount]]&lt;=0.5,"Medium","High")))</f>
        <v>Low</v>
      </c>
      <c r="P5380" s="1" t="str">
        <f>IF(Clean_Data[[#This Row],[Sales]]&lt;100,"Low",
IF(Clean_Data[[#This Row],[Sales]]&lt;500,"Medium","High"))</f>
        <v>Low</v>
      </c>
    </row>
    <row r="5381" spans="1:16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1">
        <v>358.2</v>
      </c>
      <c r="K5381" s="1">
        <v>3</v>
      </c>
      <c r="L5381" s="1">
        <v>0.4</v>
      </c>
      <c r="M5381" s="1">
        <v>41.79</v>
      </c>
      <c r="N5381" s="1">
        <f>Clean_Data[[#This Row],[Profit]]/Clean_Data[[#This Row],[Sales]]</f>
        <v>0.11666666666666667</v>
      </c>
      <c r="O5381" s="1" t="str">
        <f>IF(Clean_Data[[#This Row],[Discount]]=0,"No Discount",
IF(Clean_Data[[#This Row],[Discount]]&lt;=0.2,"Low",
IF(Clean_Data[[#This Row],[Discount]]&lt;=0.5,"Medium","High")))</f>
        <v>Medium</v>
      </c>
      <c r="P5381" s="1" t="str">
        <f>IF(Clean_Data[[#This Row],[Sales]]&lt;100,"Low",
IF(Clean_Data[[#This Row],[Sales]]&lt;500,"Medium","High"))</f>
        <v>Medium</v>
      </c>
    </row>
    <row r="5382" spans="1:16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1">
        <v>545.91600000000005</v>
      </c>
      <c r="K5382" s="1">
        <v>14</v>
      </c>
      <c r="L5382" s="1">
        <v>0.4</v>
      </c>
      <c r="M5382" s="1">
        <v>72.788799999999995</v>
      </c>
      <c r="N5382" s="1">
        <f>Clean_Data[[#This Row],[Profit]]/Clean_Data[[#This Row],[Sales]]</f>
        <v>0.1333333333333333</v>
      </c>
      <c r="O5382" s="1" t="str">
        <f>IF(Clean_Data[[#This Row],[Discount]]=0,"No Discount",
IF(Clean_Data[[#This Row],[Discount]]&lt;=0.2,"Low",
IF(Clean_Data[[#This Row],[Discount]]&lt;=0.5,"Medium","High")))</f>
        <v>Medium</v>
      </c>
      <c r="P5382" s="1" t="str">
        <f>IF(Clean_Data[[#This Row],[Sales]]&lt;100,"Low",
IF(Clean_Data[[#This Row],[Sales]]&lt;500,"Medium","High"))</f>
        <v>High</v>
      </c>
    </row>
    <row r="5383" spans="1:16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1">
        <v>40.409999999999997</v>
      </c>
      <c r="K5383" s="1">
        <v>9</v>
      </c>
      <c r="L5383" s="1">
        <v>0</v>
      </c>
      <c r="M5383" s="1">
        <v>18.5886</v>
      </c>
      <c r="N5383" s="1">
        <f>Clean_Data[[#This Row],[Profit]]/Clean_Data[[#This Row],[Sales]]</f>
        <v>0.46</v>
      </c>
      <c r="O5383" s="1" t="str">
        <f>IF(Clean_Data[[#This Row],[Discount]]=0,"No Discount",
IF(Clean_Data[[#This Row],[Discount]]&lt;=0.2,"Low",
IF(Clean_Data[[#This Row],[Discount]]&lt;=0.5,"Medium","High")))</f>
        <v>No Discount</v>
      </c>
      <c r="P5383" s="1" t="str">
        <f>IF(Clean_Data[[#This Row],[Sales]]&lt;100,"Low",
IF(Clean_Data[[#This Row],[Sales]]&lt;500,"Medium","High"))</f>
        <v>Low</v>
      </c>
    </row>
    <row r="5384" spans="1:16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1">
        <v>167.976</v>
      </c>
      <c r="K5384" s="1">
        <v>3</v>
      </c>
      <c r="L5384" s="1">
        <v>0.2</v>
      </c>
      <c r="M5384" s="1">
        <v>10.4985</v>
      </c>
      <c r="N5384" s="1">
        <f>Clean_Data[[#This Row],[Profit]]/Clean_Data[[#This Row],[Sales]]</f>
        <v>6.25E-2</v>
      </c>
      <c r="O5384" s="1" t="str">
        <f>IF(Clean_Data[[#This Row],[Discount]]=0,"No Discount",
IF(Clean_Data[[#This Row],[Discount]]&lt;=0.2,"Low",
IF(Clean_Data[[#This Row],[Discount]]&lt;=0.5,"Medium","High")))</f>
        <v>Low</v>
      </c>
      <c r="P5384" s="1" t="str">
        <f>IF(Clean_Data[[#This Row],[Sales]]&lt;100,"Low",
IF(Clean_Data[[#This Row],[Sales]]&lt;500,"Medium","High"))</f>
        <v>Medium</v>
      </c>
    </row>
    <row r="5385" spans="1:16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1">
        <v>109.53</v>
      </c>
      <c r="K5385" s="1">
        <v>3</v>
      </c>
      <c r="L5385" s="1">
        <v>0</v>
      </c>
      <c r="M5385" s="1">
        <v>47.097900000000003</v>
      </c>
      <c r="N5385" s="1">
        <f>Clean_Data[[#This Row],[Profit]]/Clean_Data[[#This Row],[Sales]]</f>
        <v>0.43</v>
      </c>
      <c r="O5385" s="1" t="str">
        <f>IF(Clean_Data[[#This Row],[Discount]]=0,"No Discount",
IF(Clean_Data[[#This Row],[Discount]]&lt;=0.2,"Low",
IF(Clean_Data[[#This Row],[Discount]]&lt;=0.5,"Medium","High")))</f>
        <v>No Discount</v>
      </c>
      <c r="P5385" s="1" t="str">
        <f>IF(Clean_Data[[#This Row],[Sales]]&lt;100,"Low",
IF(Clean_Data[[#This Row],[Sales]]&lt;500,"Medium","High"))</f>
        <v>Medium</v>
      </c>
    </row>
    <row r="5386" spans="1:16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1">
        <v>9.82</v>
      </c>
      <c r="K5386" s="1">
        <v>2</v>
      </c>
      <c r="L5386" s="1">
        <v>0</v>
      </c>
      <c r="M5386" s="1">
        <v>4.8117999999999999</v>
      </c>
      <c r="N5386" s="1">
        <f>Clean_Data[[#This Row],[Profit]]/Clean_Data[[#This Row],[Sales]]</f>
        <v>0.49</v>
      </c>
      <c r="O5386" s="1" t="str">
        <f>IF(Clean_Data[[#This Row],[Discount]]=0,"No Discount",
IF(Clean_Data[[#This Row],[Discount]]&lt;=0.2,"Low",
IF(Clean_Data[[#This Row],[Discount]]&lt;=0.5,"Medium","High")))</f>
        <v>No Discount</v>
      </c>
      <c r="P5386" s="1" t="str">
        <f>IF(Clean_Data[[#This Row],[Sales]]&lt;100,"Low",
IF(Clean_Data[[#This Row],[Sales]]&lt;500,"Medium","High"))</f>
        <v>Low</v>
      </c>
    </row>
    <row r="5387" spans="1:16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1">
        <v>26.352</v>
      </c>
      <c r="K5387" s="1">
        <v>3</v>
      </c>
      <c r="L5387" s="1">
        <v>0.2</v>
      </c>
      <c r="M5387" s="1">
        <v>9.5526</v>
      </c>
      <c r="N5387" s="1">
        <f>Clean_Data[[#This Row],[Profit]]/Clean_Data[[#This Row],[Sales]]</f>
        <v>0.36249999999999999</v>
      </c>
      <c r="O5387" s="1" t="str">
        <f>IF(Clean_Data[[#This Row],[Discount]]=0,"No Discount",
IF(Clean_Data[[#This Row],[Discount]]&lt;=0.2,"Low",
IF(Clean_Data[[#This Row],[Discount]]&lt;=0.5,"Medium","High")))</f>
        <v>Low</v>
      </c>
      <c r="P5387" s="1" t="str">
        <f>IF(Clean_Data[[#This Row],[Sales]]&lt;100,"Low",
IF(Clean_Data[[#This Row],[Sales]]&lt;500,"Medium","High"))</f>
        <v>Low</v>
      </c>
    </row>
    <row r="5388" spans="1:16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1">
        <v>22.5</v>
      </c>
      <c r="K5388" s="1">
        <v>6</v>
      </c>
      <c r="L5388" s="1">
        <v>0</v>
      </c>
      <c r="M5388" s="1">
        <v>10.8</v>
      </c>
      <c r="N5388" s="1">
        <f>Clean_Data[[#This Row],[Profit]]/Clean_Data[[#This Row],[Sales]]</f>
        <v>0.48000000000000004</v>
      </c>
      <c r="O5388" s="1" t="str">
        <f>IF(Clean_Data[[#This Row],[Discount]]=0,"No Discount",
IF(Clean_Data[[#This Row],[Discount]]&lt;=0.2,"Low",
IF(Clean_Data[[#This Row],[Discount]]&lt;=0.5,"Medium","High")))</f>
        <v>No Discount</v>
      </c>
      <c r="P5388" s="1" t="str">
        <f>IF(Clean_Data[[#This Row],[Sales]]&lt;100,"Low",
IF(Clean_Data[[#This Row],[Sales]]&lt;500,"Medium","High"))</f>
        <v>Low</v>
      </c>
    </row>
    <row r="5389" spans="1:16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1">
        <v>9.9600000000000009</v>
      </c>
      <c r="K5389" s="1">
        <v>2</v>
      </c>
      <c r="L5389" s="1">
        <v>0</v>
      </c>
      <c r="M5389" s="1">
        <v>4.5815999999999999</v>
      </c>
      <c r="N5389" s="1">
        <f>Clean_Data[[#This Row],[Profit]]/Clean_Data[[#This Row],[Sales]]</f>
        <v>0.45999999999999996</v>
      </c>
      <c r="O5389" s="1" t="str">
        <f>IF(Clean_Data[[#This Row],[Discount]]=0,"No Discount",
IF(Clean_Data[[#This Row],[Discount]]&lt;=0.2,"Low",
IF(Clean_Data[[#This Row],[Discount]]&lt;=0.5,"Medium","High")))</f>
        <v>No Discount</v>
      </c>
      <c r="P5389" s="1" t="str">
        <f>IF(Clean_Data[[#This Row],[Sales]]&lt;100,"Low",
IF(Clean_Data[[#This Row],[Sales]]&lt;500,"Medium","High"))</f>
        <v>Low</v>
      </c>
    </row>
    <row r="5390" spans="1:16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1">
        <v>213.08</v>
      </c>
      <c r="K5390" s="1">
        <v>7</v>
      </c>
      <c r="L5390" s="1">
        <v>0</v>
      </c>
      <c r="M5390" s="1">
        <v>102.2784</v>
      </c>
      <c r="N5390" s="1">
        <f>Clean_Data[[#This Row],[Profit]]/Clean_Data[[#This Row],[Sales]]</f>
        <v>0.48</v>
      </c>
      <c r="O5390" s="1" t="str">
        <f>IF(Clean_Data[[#This Row],[Discount]]=0,"No Discount",
IF(Clean_Data[[#This Row],[Discount]]&lt;=0.2,"Low",
IF(Clean_Data[[#This Row],[Discount]]&lt;=0.5,"Medium","High")))</f>
        <v>No Discount</v>
      </c>
      <c r="P5390" s="1" t="str">
        <f>IF(Clean_Data[[#This Row],[Sales]]&lt;100,"Low",
IF(Clean_Data[[#This Row],[Sales]]&lt;500,"Medium","High"))</f>
        <v>Medium</v>
      </c>
    </row>
    <row r="5391" spans="1:16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1">
        <v>1025.8800000000001</v>
      </c>
      <c r="K5391" s="1">
        <v>6</v>
      </c>
      <c r="L5391" s="1">
        <v>0</v>
      </c>
      <c r="M5391" s="1">
        <v>235.95240000000001</v>
      </c>
      <c r="N5391" s="1">
        <f>Clean_Data[[#This Row],[Profit]]/Clean_Data[[#This Row],[Sales]]</f>
        <v>0.22999999999999998</v>
      </c>
      <c r="O5391" s="1" t="str">
        <f>IF(Clean_Data[[#This Row],[Discount]]=0,"No Discount",
IF(Clean_Data[[#This Row],[Discount]]&lt;=0.2,"Low",
IF(Clean_Data[[#This Row],[Discount]]&lt;=0.5,"Medium","High")))</f>
        <v>No Discount</v>
      </c>
      <c r="P5391" s="1" t="str">
        <f>IF(Clean_Data[[#This Row],[Sales]]&lt;100,"Low",
IF(Clean_Data[[#This Row],[Sales]]&lt;500,"Medium","High"))</f>
        <v>High</v>
      </c>
    </row>
    <row r="5392" spans="1:16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1">
        <v>21.98</v>
      </c>
      <c r="K5392" s="1">
        <v>7</v>
      </c>
      <c r="L5392" s="1">
        <v>0</v>
      </c>
      <c r="M5392" s="1">
        <v>9.891</v>
      </c>
      <c r="N5392" s="1">
        <f>Clean_Data[[#This Row],[Profit]]/Clean_Data[[#This Row],[Sales]]</f>
        <v>0.45</v>
      </c>
      <c r="O5392" s="1" t="str">
        <f>IF(Clean_Data[[#This Row],[Discount]]=0,"No Discount",
IF(Clean_Data[[#This Row],[Discount]]&lt;=0.2,"Low",
IF(Clean_Data[[#This Row],[Discount]]&lt;=0.5,"Medium","High")))</f>
        <v>No Discount</v>
      </c>
      <c r="P5392" s="1" t="str">
        <f>IF(Clean_Data[[#This Row],[Sales]]&lt;100,"Low",
IF(Clean_Data[[#This Row],[Sales]]&lt;500,"Medium","High"))</f>
        <v>Low</v>
      </c>
    </row>
    <row r="5393" spans="1:16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1">
        <v>63.2</v>
      </c>
      <c r="K5393" s="1">
        <v>5</v>
      </c>
      <c r="L5393" s="1">
        <v>0</v>
      </c>
      <c r="M5393" s="1">
        <v>23.384</v>
      </c>
      <c r="N5393" s="1">
        <f>Clean_Data[[#This Row],[Profit]]/Clean_Data[[#This Row],[Sales]]</f>
        <v>0.37</v>
      </c>
      <c r="O5393" s="1" t="str">
        <f>IF(Clean_Data[[#This Row],[Discount]]=0,"No Discount",
IF(Clean_Data[[#This Row],[Discount]]&lt;=0.2,"Low",
IF(Clean_Data[[#This Row],[Discount]]&lt;=0.5,"Medium","High")))</f>
        <v>No Discount</v>
      </c>
      <c r="P5393" s="1" t="str">
        <f>IF(Clean_Data[[#This Row],[Sales]]&lt;100,"Low",
IF(Clean_Data[[#This Row],[Sales]]&lt;500,"Medium","High"))</f>
        <v>Low</v>
      </c>
    </row>
    <row r="5394" spans="1:16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1">
        <v>39</v>
      </c>
      <c r="K5394" s="1">
        <v>12</v>
      </c>
      <c r="L5394" s="1">
        <v>0</v>
      </c>
      <c r="M5394" s="1">
        <v>11.31</v>
      </c>
      <c r="N5394" s="1">
        <f>Clean_Data[[#This Row],[Profit]]/Clean_Data[[#This Row],[Sales]]</f>
        <v>0.29000000000000004</v>
      </c>
      <c r="O5394" s="1" t="str">
        <f>IF(Clean_Data[[#This Row],[Discount]]=0,"No Discount",
IF(Clean_Data[[#This Row],[Discount]]&lt;=0.2,"Low",
IF(Clean_Data[[#This Row],[Discount]]&lt;=0.5,"Medium","High")))</f>
        <v>No Discount</v>
      </c>
      <c r="P5394" s="1" t="str">
        <f>IF(Clean_Data[[#This Row],[Sales]]&lt;100,"Low",
IF(Clean_Data[[#This Row],[Sales]]&lt;500,"Medium","High"))</f>
        <v>Low</v>
      </c>
    </row>
    <row r="5395" spans="1:16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1">
        <v>2.907</v>
      </c>
      <c r="K5395" s="1">
        <v>3</v>
      </c>
      <c r="L5395" s="1">
        <v>0.7</v>
      </c>
      <c r="M5395" s="1">
        <v>-2.0348999999999999</v>
      </c>
      <c r="N5395" s="1">
        <f>Clean_Data[[#This Row],[Profit]]/Clean_Data[[#This Row],[Sales]]</f>
        <v>-0.7</v>
      </c>
      <c r="O5395" s="1" t="str">
        <f>IF(Clean_Data[[#This Row],[Discount]]=0,"No Discount",
IF(Clean_Data[[#This Row],[Discount]]&lt;=0.2,"Low",
IF(Clean_Data[[#This Row],[Discount]]&lt;=0.5,"Medium","High")))</f>
        <v>High</v>
      </c>
      <c r="P5395" s="1" t="str">
        <f>IF(Clean_Data[[#This Row],[Sales]]&lt;100,"Low",
IF(Clean_Data[[#This Row],[Sales]]&lt;500,"Medium","High"))</f>
        <v>Low</v>
      </c>
    </row>
    <row r="5396" spans="1:16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1">
        <v>556.66499999999996</v>
      </c>
      <c r="K5396" s="1">
        <v>5</v>
      </c>
      <c r="L5396" s="1">
        <v>0.15</v>
      </c>
      <c r="M5396" s="1">
        <v>6.5490000000000004</v>
      </c>
      <c r="N5396" s="1">
        <f>Clean_Data[[#This Row],[Profit]]/Clean_Data[[#This Row],[Sales]]</f>
        <v>1.1764705882352943E-2</v>
      </c>
      <c r="O5396" s="1" t="str">
        <f>IF(Clean_Data[[#This Row],[Discount]]=0,"No Discount",
IF(Clean_Data[[#This Row],[Discount]]&lt;=0.2,"Low",
IF(Clean_Data[[#This Row],[Discount]]&lt;=0.5,"Medium","High")))</f>
        <v>Low</v>
      </c>
      <c r="P5396" s="1" t="str">
        <f>IF(Clean_Data[[#This Row],[Sales]]&lt;100,"Low",
IF(Clean_Data[[#This Row],[Sales]]&lt;500,"Medium","High"))</f>
        <v>High</v>
      </c>
    </row>
    <row r="5397" spans="1:16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1">
        <v>71.98</v>
      </c>
      <c r="K5397" s="1">
        <v>2</v>
      </c>
      <c r="L5397" s="1">
        <v>0</v>
      </c>
      <c r="M5397" s="1">
        <v>15.1158</v>
      </c>
      <c r="N5397" s="1">
        <f>Clean_Data[[#This Row],[Profit]]/Clean_Data[[#This Row],[Sales]]</f>
        <v>0.21</v>
      </c>
      <c r="O5397" s="1" t="str">
        <f>IF(Clean_Data[[#This Row],[Discount]]=0,"No Discount",
IF(Clean_Data[[#This Row],[Discount]]&lt;=0.2,"Low",
IF(Clean_Data[[#This Row],[Discount]]&lt;=0.5,"Medium","High")))</f>
        <v>No Discount</v>
      </c>
      <c r="P5397" s="1" t="str">
        <f>IF(Clean_Data[[#This Row],[Sales]]&lt;100,"Low",
IF(Clean_Data[[#This Row],[Sales]]&lt;500,"Medium","High"))</f>
        <v>Low</v>
      </c>
    </row>
    <row r="5398" spans="1:16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1">
        <v>79.98</v>
      </c>
      <c r="K5398" s="1">
        <v>2</v>
      </c>
      <c r="L5398" s="1">
        <v>0</v>
      </c>
      <c r="M5398" s="1">
        <v>26.3934</v>
      </c>
      <c r="N5398" s="1">
        <f>Clean_Data[[#This Row],[Profit]]/Clean_Data[[#This Row],[Sales]]</f>
        <v>0.32999999999999996</v>
      </c>
      <c r="O5398" s="1" t="str">
        <f>IF(Clean_Data[[#This Row],[Discount]]=0,"No Discount",
IF(Clean_Data[[#This Row],[Discount]]&lt;=0.2,"Low",
IF(Clean_Data[[#This Row],[Discount]]&lt;=0.5,"Medium","High")))</f>
        <v>No Discount</v>
      </c>
      <c r="P5398" s="1" t="str">
        <f>IF(Clean_Data[[#This Row],[Sales]]&lt;100,"Low",
IF(Clean_Data[[#This Row],[Sales]]&lt;500,"Medium","High"))</f>
        <v>Low</v>
      </c>
    </row>
    <row r="5399" spans="1:16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1">
        <v>24.672000000000001</v>
      </c>
      <c r="K5399" s="1">
        <v>4</v>
      </c>
      <c r="L5399" s="1">
        <v>0.2</v>
      </c>
      <c r="M5399" s="1">
        <v>7.71</v>
      </c>
      <c r="N5399" s="1">
        <f>Clean_Data[[#This Row],[Profit]]/Clean_Data[[#This Row],[Sales]]</f>
        <v>0.3125</v>
      </c>
      <c r="O5399" s="1" t="str">
        <f>IF(Clean_Data[[#This Row],[Discount]]=0,"No Discount",
IF(Clean_Data[[#This Row],[Discount]]&lt;=0.2,"Low",
IF(Clean_Data[[#This Row],[Discount]]&lt;=0.5,"Medium","High")))</f>
        <v>Low</v>
      </c>
      <c r="P5399" s="1" t="str">
        <f>IF(Clean_Data[[#This Row],[Sales]]&lt;100,"Low",
IF(Clean_Data[[#This Row],[Sales]]&lt;500,"Medium","High"))</f>
        <v>Low</v>
      </c>
    </row>
    <row r="5400" spans="1:16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1">
        <v>3.7440000000000002</v>
      </c>
      <c r="K5400" s="1">
        <v>1</v>
      </c>
      <c r="L5400" s="1">
        <v>0.2</v>
      </c>
      <c r="M5400" s="1">
        <v>1.3104</v>
      </c>
      <c r="N5400" s="1">
        <f>Clean_Data[[#This Row],[Profit]]/Clean_Data[[#This Row],[Sales]]</f>
        <v>0.35</v>
      </c>
      <c r="O5400" s="1" t="str">
        <f>IF(Clean_Data[[#This Row],[Discount]]=0,"No Discount",
IF(Clean_Data[[#This Row],[Discount]]&lt;=0.2,"Low",
IF(Clean_Data[[#This Row],[Discount]]&lt;=0.5,"Medium","High")))</f>
        <v>Low</v>
      </c>
      <c r="P5400" s="1" t="str">
        <f>IF(Clean_Data[[#This Row],[Sales]]&lt;100,"Low",
IF(Clean_Data[[#This Row],[Sales]]&lt;500,"Medium","High"))</f>
        <v>Low</v>
      </c>
    </row>
    <row r="5401" spans="1:16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1">
        <v>445.96</v>
      </c>
      <c r="K5401" s="1">
        <v>5</v>
      </c>
      <c r="L5401" s="1">
        <v>0.2</v>
      </c>
      <c r="M5401" s="1">
        <v>55.744999999999997</v>
      </c>
      <c r="N5401" s="1">
        <f>Clean_Data[[#This Row],[Profit]]/Clean_Data[[#This Row],[Sales]]</f>
        <v>0.125</v>
      </c>
      <c r="O5401" s="1" t="str">
        <f>IF(Clean_Data[[#This Row],[Discount]]=0,"No Discount",
IF(Clean_Data[[#This Row],[Discount]]&lt;=0.2,"Low",
IF(Clean_Data[[#This Row],[Discount]]&lt;=0.5,"Medium","High")))</f>
        <v>Low</v>
      </c>
      <c r="P5401" s="1" t="str">
        <f>IF(Clean_Data[[#This Row],[Sales]]&lt;100,"Low",
IF(Clean_Data[[#This Row],[Sales]]&lt;500,"Medium","High"))</f>
        <v>Medium</v>
      </c>
    </row>
    <row r="5402" spans="1:16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1">
        <v>36.24</v>
      </c>
      <c r="K5402" s="1">
        <v>1</v>
      </c>
      <c r="L5402" s="1">
        <v>0</v>
      </c>
      <c r="M5402" s="1">
        <v>15.220800000000001</v>
      </c>
      <c r="N5402" s="1">
        <f>Clean_Data[[#This Row],[Profit]]/Clean_Data[[#This Row],[Sales]]</f>
        <v>0.42</v>
      </c>
      <c r="O5402" s="1" t="str">
        <f>IF(Clean_Data[[#This Row],[Discount]]=0,"No Discount",
IF(Clean_Data[[#This Row],[Discount]]&lt;=0.2,"Low",
IF(Clean_Data[[#This Row],[Discount]]&lt;=0.5,"Medium","High")))</f>
        <v>No Discount</v>
      </c>
      <c r="P5402" s="1" t="str">
        <f>IF(Clean_Data[[#This Row],[Sales]]&lt;100,"Low",
IF(Clean_Data[[#This Row],[Sales]]&lt;500,"Medium","High"))</f>
        <v>Low</v>
      </c>
    </row>
    <row r="5403" spans="1:16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1">
        <v>10.65</v>
      </c>
      <c r="K5403" s="1">
        <v>3</v>
      </c>
      <c r="L5403" s="1">
        <v>0</v>
      </c>
      <c r="M5403" s="1">
        <v>5.0054999999999996</v>
      </c>
      <c r="N5403" s="1">
        <f>Clean_Data[[#This Row],[Profit]]/Clean_Data[[#This Row],[Sales]]</f>
        <v>0.47</v>
      </c>
      <c r="O5403" s="1" t="str">
        <f>IF(Clean_Data[[#This Row],[Discount]]=0,"No Discount",
IF(Clean_Data[[#This Row],[Discount]]&lt;=0.2,"Low",
IF(Clean_Data[[#This Row],[Discount]]&lt;=0.5,"Medium","High")))</f>
        <v>No Discount</v>
      </c>
      <c r="P5403" s="1" t="str">
        <f>IF(Clean_Data[[#This Row],[Sales]]&lt;100,"Low",
IF(Clean_Data[[#This Row],[Sales]]&lt;500,"Medium","High"))</f>
        <v>Low</v>
      </c>
    </row>
    <row r="5404" spans="1:16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1">
        <v>87.92</v>
      </c>
      <c r="K5404" s="1">
        <v>4</v>
      </c>
      <c r="L5404" s="1">
        <v>0</v>
      </c>
      <c r="M5404" s="1">
        <v>40.443199999999997</v>
      </c>
      <c r="N5404" s="1">
        <f>Clean_Data[[#This Row],[Profit]]/Clean_Data[[#This Row],[Sales]]</f>
        <v>0.45999999999999996</v>
      </c>
      <c r="O5404" s="1" t="str">
        <f>IF(Clean_Data[[#This Row],[Discount]]=0,"No Discount",
IF(Clean_Data[[#This Row],[Discount]]&lt;=0.2,"Low",
IF(Clean_Data[[#This Row],[Discount]]&lt;=0.5,"Medium","High")))</f>
        <v>No Discount</v>
      </c>
      <c r="P5404" s="1" t="str">
        <f>IF(Clean_Data[[#This Row],[Sales]]&lt;100,"Low",
IF(Clean_Data[[#This Row],[Sales]]&lt;500,"Medium","High"))</f>
        <v>Low</v>
      </c>
    </row>
    <row r="5405" spans="1:16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1">
        <v>22.423999999999999</v>
      </c>
      <c r="K5405" s="1">
        <v>1</v>
      </c>
      <c r="L5405" s="1">
        <v>0.2</v>
      </c>
      <c r="M5405" s="1">
        <v>8.4090000000000007</v>
      </c>
      <c r="N5405" s="1">
        <f>Clean_Data[[#This Row],[Profit]]/Clean_Data[[#This Row],[Sales]]</f>
        <v>0.37500000000000006</v>
      </c>
      <c r="O5405" s="1" t="str">
        <f>IF(Clean_Data[[#This Row],[Discount]]=0,"No Discount",
IF(Clean_Data[[#This Row],[Discount]]&lt;=0.2,"Low",
IF(Clean_Data[[#This Row],[Discount]]&lt;=0.5,"Medium","High")))</f>
        <v>Low</v>
      </c>
      <c r="P5405" s="1" t="str">
        <f>IF(Clean_Data[[#This Row],[Sales]]&lt;100,"Low",
IF(Clean_Data[[#This Row],[Sales]]&lt;500,"Medium","High"))</f>
        <v>Low</v>
      </c>
    </row>
    <row r="5406" spans="1:16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1">
        <v>90.48</v>
      </c>
      <c r="K5406" s="1">
        <v>3</v>
      </c>
      <c r="L5406" s="1">
        <v>0.2</v>
      </c>
      <c r="M5406" s="1">
        <v>33.93</v>
      </c>
      <c r="N5406" s="1">
        <f>Clean_Data[[#This Row],[Profit]]/Clean_Data[[#This Row],[Sales]]</f>
        <v>0.375</v>
      </c>
      <c r="O5406" s="1" t="str">
        <f>IF(Clean_Data[[#This Row],[Discount]]=0,"No Discount",
IF(Clean_Data[[#This Row],[Discount]]&lt;=0.2,"Low",
IF(Clean_Data[[#This Row],[Discount]]&lt;=0.5,"Medium","High")))</f>
        <v>Low</v>
      </c>
      <c r="P5406" s="1" t="str">
        <f>IF(Clean_Data[[#This Row],[Sales]]&lt;100,"Low",
IF(Clean_Data[[#This Row],[Sales]]&lt;500,"Medium","High"))</f>
        <v>Low</v>
      </c>
    </row>
    <row r="5407" spans="1:16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1">
        <v>42.76</v>
      </c>
      <c r="K5407" s="1">
        <v>1</v>
      </c>
      <c r="L5407" s="1">
        <v>0</v>
      </c>
      <c r="M5407" s="1">
        <v>11.117599999999999</v>
      </c>
      <c r="N5407" s="1">
        <f>Clean_Data[[#This Row],[Profit]]/Clean_Data[[#This Row],[Sales]]</f>
        <v>0.26</v>
      </c>
      <c r="O5407" s="1" t="str">
        <f>IF(Clean_Data[[#This Row],[Discount]]=0,"No Discount",
IF(Clean_Data[[#This Row],[Discount]]&lt;=0.2,"Low",
IF(Clean_Data[[#This Row],[Discount]]&lt;=0.5,"Medium","High")))</f>
        <v>No Discount</v>
      </c>
      <c r="P5407" s="1" t="str">
        <f>IF(Clean_Data[[#This Row],[Sales]]&lt;100,"Low",
IF(Clean_Data[[#This Row],[Sales]]&lt;500,"Medium","High"))</f>
        <v>Low</v>
      </c>
    </row>
    <row r="5408" spans="1:16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1">
        <v>10.08</v>
      </c>
      <c r="K5408" s="1">
        <v>7</v>
      </c>
      <c r="L5408" s="1">
        <v>0.2</v>
      </c>
      <c r="M5408" s="1">
        <v>3.528</v>
      </c>
      <c r="N5408" s="1">
        <f>Clean_Data[[#This Row],[Profit]]/Clean_Data[[#This Row],[Sales]]</f>
        <v>0.35</v>
      </c>
      <c r="O5408" s="1" t="str">
        <f>IF(Clean_Data[[#This Row],[Discount]]=0,"No Discount",
IF(Clean_Data[[#This Row],[Discount]]&lt;=0.2,"Low",
IF(Clean_Data[[#This Row],[Discount]]&lt;=0.5,"Medium","High")))</f>
        <v>Low</v>
      </c>
      <c r="P5408" s="1" t="str">
        <f>IF(Clean_Data[[#This Row],[Sales]]&lt;100,"Low",
IF(Clean_Data[[#This Row],[Sales]]&lt;500,"Medium","High"))</f>
        <v>Low</v>
      </c>
    </row>
    <row r="5409" spans="1:16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1">
        <v>101.34</v>
      </c>
      <c r="K5409" s="1">
        <v>3</v>
      </c>
      <c r="L5409" s="1">
        <v>0</v>
      </c>
      <c r="M5409" s="1">
        <v>8.1072000000000006</v>
      </c>
      <c r="N5409" s="1">
        <f>Clean_Data[[#This Row],[Profit]]/Clean_Data[[#This Row],[Sales]]</f>
        <v>0.08</v>
      </c>
      <c r="O5409" s="1" t="str">
        <f>IF(Clean_Data[[#This Row],[Discount]]=0,"No Discount",
IF(Clean_Data[[#This Row],[Discount]]&lt;=0.2,"Low",
IF(Clean_Data[[#This Row],[Discount]]&lt;=0.5,"Medium","High")))</f>
        <v>No Discount</v>
      </c>
      <c r="P5409" s="1" t="str">
        <f>IF(Clean_Data[[#This Row],[Sales]]&lt;100,"Low",
IF(Clean_Data[[#This Row],[Sales]]&lt;500,"Medium","High"))</f>
        <v>Medium</v>
      </c>
    </row>
    <row r="5410" spans="1:16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1">
        <v>224.75</v>
      </c>
      <c r="K5410" s="1">
        <v>5</v>
      </c>
      <c r="L5410" s="1">
        <v>0</v>
      </c>
      <c r="M5410" s="1">
        <v>62.93</v>
      </c>
      <c r="N5410" s="1">
        <f>Clean_Data[[#This Row],[Profit]]/Clean_Data[[#This Row],[Sales]]</f>
        <v>0.27999999999999997</v>
      </c>
      <c r="O5410" s="1" t="str">
        <f>IF(Clean_Data[[#This Row],[Discount]]=0,"No Discount",
IF(Clean_Data[[#This Row],[Discount]]&lt;=0.2,"Low",
IF(Clean_Data[[#This Row],[Discount]]&lt;=0.5,"Medium","High")))</f>
        <v>No Discount</v>
      </c>
      <c r="P5410" s="1" t="str">
        <f>IF(Clean_Data[[#This Row],[Sales]]&lt;100,"Low",
IF(Clean_Data[[#This Row],[Sales]]&lt;500,"Medium","High"))</f>
        <v>Medium</v>
      </c>
    </row>
    <row r="5411" spans="1:16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1">
        <v>73.176000000000002</v>
      </c>
      <c r="K5411" s="1">
        <v>6</v>
      </c>
      <c r="L5411" s="1">
        <v>0.8</v>
      </c>
      <c r="M5411" s="1">
        <v>-197.5752</v>
      </c>
      <c r="N5411" s="1">
        <f>Clean_Data[[#This Row],[Profit]]/Clean_Data[[#This Row],[Sales]]</f>
        <v>-2.6999999999999997</v>
      </c>
      <c r="O5411" s="1" t="str">
        <f>IF(Clean_Data[[#This Row],[Discount]]=0,"No Discount",
IF(Clean_Data[[#This Row],[Discount]]&lt;=0.2,"Low",
IF(Clean_Data[[#This Row],[Discount]]&lt;=0.5,"Medium","High")))</f>
        <v>High</v>
      </c>
      <c r="P5411" s="1" t="str">
        <f>IF(Clean_Data[[#This Row],[Sales]]&lt;100,"Low",
IF(Clean_Data[[#This Row],[Sales]]&lt;500,"Medium","High"))</f>
        <v>Low</v>
      </c>
    </row>
    <row r="5412" spans="1:16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1">
        <v>20.736000000000001</v>
      </c>
      <c r="K5412" s="1">
        <v>4</v>
      </c>
      <c r="L5412" s="1">
        <v>0.2</v>
      </c>
      <c r="M5412" s="1">
        <v>7.2576000000000001</v>
      </c>
      <c r="N5412" s="1">
        <f>Clean_Data[[#This Row],[Profit]]/Clean_Data[[#This Row],[Sales]]</f>
        <v>0.35</v>
      </c>
      <c r="O5412" s="1" t="str">
        <f>IF(Clean_Data[[#This Row],[Discount]]=0,"No Discount",
IF(Clean_Data[[#This Row],[Discount]]&lt;=0.2,"Low",
IF(Clean_Data[[#This Row],[Discount]]&lt;=0.5,"Medium","High")))</f>
        <v>Low</v>
      </c>
      <c r="P5412" s="1" t="str">
        <f>IF(Clean_Data[[#This Row],[Sales]]&lt;100,"Low",
IF(Clean_Data[[#This Row],[Sales]]&lt;500,"Medium","High"))</f>
        <v>Low</v>
      </c>
    </row>
    <row r="5413" spans="1:16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1">
        <v>39.984000000000002</v>
      </c>
      <c r="K5413" s="1">
        <v>2</v>
      </c>
      <c r="L5413" s="1">
        <v>0.2</v>
      </c>
      <c r="M5413" s="1">
        <v>-8.9963999999999995</v>
      </c>
      <c r="N5413" s="1">
        <f>Clean_Data[[#This Row],[Profit]]/Clean_Data[[#This Row],[Sales]]</f>
        <v>-0.22499999999999998</v>
      </c>
      <c r="O5413" s="1" t="str">
        <f>IF(Clean_Data[[#This Row],[Discount]]=0,"No Discount",
IF(Clean_Data[[#This Row],[Discount]]&lt;=0.2,"Low",
IF(Clean_Data[[#This Row],[Discount]]&lt;=0.5,"Medium","High")))</f>
        <v>Low</v>
      </c>
      <c r="P5413" s="1" t="str">
        <f>IF(Clean_Data[[#This Row],[Sales]]&lt;100,"Low",
IF(Clean_Data[[#This Row],[Sales]]&lt;500,"Medium","High"))</f>
        <v>Low</v>
      </c>
    </row>
    <row r="5414" spans="1:16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1">
        <v>15.36</v>
      </c>
      <c r="K5414" s="1">
        <v>2</v>
      </c>
      <c r="L5414" s="1">
        <v>0</v>
      </c>
      <c r="M5414" s="1">
        <v>7.68</v>
      </c>
      <c r="N5414" s="1">
        <f>Clean_Data[[#This Row],[Profit]]/Clean_Data[[#This Row],[Sales]]</f>
        <v>0.5</v>
      </c>
      <c r="O5414" s="1" t="str">
        <f>IF(Clean_Data[[#This Row],[Discount]]=0,"No Discount",
IF(Clean_Data[[#This Row],[Discount]]&lt;=0.2,"Low",
IF(Clean_Data[[#This Row],[Discount]]&lt;=0.5,"Medium","High")))</f>
        <v>No Discount</v>
      </c>
      <c r="P5414" s="1" t="str">
        <f>IF(Clean_Data[[#This Row],[Sales]]&lt;100,"Low",
IF(Clean_Data[[#This Row],[Sales]]&lt;500,"Medium","High"))</f>
        <v>Low</v>
      </c>
    </row>
    <row r="5415" spans="1:16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1">
        <v>36.287999999999997</v>
      </c>
      <c r="K5415" s="1">
        <v>7</v>
      </c>
      <c r="L5415" s="1">
        <v>0.2</v>
      </c>
      <c r="M5415" s="1">
        <v>12.700799999999999</v>
      </c>
      <c r="N5415" s="1">
        <f>Clean_Data[[#This Row],[Profit]]/Clean_Data[[#This Row],[Sales]]</f>
        <v>0.35000000000000003</v>
      </c>
      <c r="O5415" s="1" t="str">
        <f>IF(Clean_Data[[#This Row],[Discount]]=0,"No Discount",
IF(Clean_Data[[#This Row],[Discount]]&lt;=0.2,"Low",
IF(Clean_Data[[#This Row],[Discount]]&lt;=0.5,"Medium","High")))</f>
        <v>Low</v>
      </c>
      <c r="P5415" s="1" t="str">
        <f>IF(Clean_Data[[#This Row],[Sales]]&lt;100,"Low",
IF(Clean_Data[[#This Row],[Sales]]&lt;500,"Medium","High"))</f>
        <v>Low</v>
      </c>
    </row>
    <row r="5416" spans="1:16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1">
        <v>150.38399999999999</v>
      </c>
      <c r="K5416" s="1">
        <v>2</v>
      </c>
      <c r="L5416" s="1">
        <v>0.2</v>
      </c>
      <c r="M5416" s="1">
        <v>15.038399999999999</v>
      </c>
      <c r="N5416" s="1">
        <f>Clean_Data[[#This Row],[Profit]]/Clean_Data[[#This Row],[Sales]]</f>
        <v>0.1</v>
      </c>
      <c r="O5416" s="1" t="str">
        <f>IF(Clean_Data[[#This Row],[Discount]]=0,"No Discount",
IF(Clean_Data[[#This Row],[Discount]]&lt;=0.2,"Low",
IF(Clean_Data[[#This Row],[Discount]]&lt;=0.5,"Medium","High")))</f>
        <v>Low</v>
      </c>
      <c r="P5416" s="1" t="str">
        <f>IF(Clean_Data[[#This Row],[Sales]]&lt;100,"Low",
IF(Clean_Data[[#This Row],[Sales]]&lt;500,"Medium","High"))</f>
        <v>Medium</v>
      </c>
    </row>
    <row r="5417" spans="1:16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1">
        <v>280.78199999999998</v>
      </c>
      <c r="K5417" s="1">
        <v>3</v>
      </c>
      <c r="L5417" s="1">
        <v>0.4</v>
      </c>
      <c r="M5417" s="1">
        <v>-60.836100000000002</v>
      </c>
      <c r="N5417" s="1">
        <f>Clean_Data[[#This Row],[Profit]]/Clean_Data[[#This Row],[Sales]]</f>
        <v>-0.21666666666666667</v>
      </c>
      <c r="O5417" s="1" t="str">
        <f>IF(Clean_Data[[#This Row],[Discount]]=0,"No Discount",
IF(Clean_Data[[#This Row],[Discount]]&lt;=0.2,"Low",
IF(Clean_Data[[#This Row],[Discount]]&lt;=0.5,"Medium","High")))</f>
        <v>Medium</v>
      </c>
      <c r="P5417" s="1" t="str">
        <f>IF(Clean_Data[[#This Row],[Sales]]&lt;100,"Low",
IF(Clean_Data[[#This Row],[Sales]]&lt;500,"Medium","High"))</f>
        <v>Medium</v>
      </c>
    </row>
    <row r="5418" spans="1:16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1">
        <v>31.984000000000002</v>
      </c>
      <c r="K5418" s="1">
        <v>2</v>
      </c>
      <c r="L5418" s="1">
        <v>0.2</v>
      </c>
      <c r="M5418" s="1">
        <v>1.1994</v>
      </c>
      <c r="N5418" s="1">
        <f>Clean_Data[[#This Row],[Profit]]/Clean_Data[[#This Row],[Sales]]</f>
        <v>3.7499999999999999E-2</v>
      </c>
      <c r="O5418" s="1" t="str">
        <f>IF(Clean_Data[[#This Row],[Discount]]=0,"No Discount",
IF(Clean_Data[[#This Row],[Discount]]&lt;=0.2,"Low",
IF(Clean_Data[[#This Row],[Discount]]&lt;=0.5,"Medium","High")))</f>
        <v>Low</v>
      </c>
      <c r="P5418" s="1" t="str">
        <f>IF(Clean_Data[[#This Row],[Sales]]&lt;100,"Low",
IF(Clean_Data[[#This Row],[Sales]]&lt;500,"Medium","High"))</f>
        <v>Low</v>
      </c>
    </row>
    <row r="5419" spans="1:16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1">
        <v>11.231999999999999</v>
      </c>
      <c r="K5419" s="1">
        <v>3</v>
      </c>
      <c r="L5419" s="1">
        <v>0.2</v>
      </c>
      <c r="M5419" s="1">
        <v>3.9312</v>
      </c>
      <c r="N5419" s="1">
        <f>Clean_Data[[#This Row],[Profit]]/Clean_Data[[#This Row],[Sales]]</f>
        <v>0.35000000000000003</v>
      </c>
      <c r="O5419" s="1" t="str">
        <f>IF(Clean_Data[[#This Row],[Discount]]=0,"No Discount",
IF(Clean_Data[[#This Row],[Discount]]&lt;=0.2,"Low",
IF(Clean_Data[[#This Row],[Discount]]&lt;=0.5,"Medium","High")))</f>
        <v>Low</v>
      </c>
      <c r="P5419" s="1" t="str">
        <f>IF(Clean_Data[[#This Row],[Sales]]&lt;100,"Low",
IF(Clean_Data[[#This Row],[Sales]]&lt;500,"Medium","High"))</f>
        <v>Low</v>
      </c>
    </row>
    <row r="5420" spans="1:16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1">
        <v>26.4</v>
      </c>
      <c r="K5420" s="1">
        <v>5</v>
      </c>
      <c r="L5420" s="1">
        <v>0</v>
      </c>
      <c r="M5420" s="1">
        <v>11.88</v>
      </c>
      <c r="N5420" s="1">
        <f>Clean_Data[[#This Row],[Profit]]/Clean_Data[[#This Row],[Sales]]</f>
        <v>0.45000000000000007</v>
      </c>
      <c r="O5420" s="1" t="str">
        <f>IF(Clean_Data[[#This Row],[Discount]]=0,"No Discount",
IF(Clean_Data[[#This Row],[Discount]]&lt;=0.2,"Low",
IF(Clean_Data[[#This Row],[Discount]]&lt;=0.5,"Medium","High")))</f>
        <v>No Discount</v>
      </c>
      <c r="P5420" s="1" t="str">
        <f>IF(Clean_Data[[#This Row],[Sales]]&lt;100,"Low",
IF(Clean_Data[[#This Row],[Sales]]&lt;500,"Medium","High"))</f>
        <v>Low</v>
      </c>
    </row>
    <row r="5421" spans="1:16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1">
        <v>3.52</v>
      </c>
      <c r="K5421" s="1">
        <v>2</v>
      </c>
      <c r="L5421" s="1">
        <v>0</v>
      </c>
      <c r="M5421" s="1">
        <v>1.0207999999999999</v>
      </c>
      <c r="N5421" s="1">
        <f>Clean_Data[[#This Row],[Profit]]/Clean_Data[[#This Row],[Sales]]</f>
        <v>0.28999999999999998</v>
      </c>
      <c r="O5421" s="1" t="str">
        <f>IF(Clean_Data[[#This Row],[Discount]]=0,"No Discount",
IF(Clean_Data[[#This Row],[Discount]]&lt;=0.2,"Low",
IF(Clean_Data[[#This Row],[Discount]]&lt;=0.5,"Medium","High")))</f>
        <v>No Discount</v>
      </c>
      <c r="P5421" s="1" t="str">
        <f>IF(Clean_Data[[#This Row],[Sales]]&lt;100,"Low",
IF(Clean_Data[[#This Row],[Sales]]&lt;500,"Medium","High"))</f>
        <v>Low</v>
      </c>
    </row>
    <row r="5422" spans="1:16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1">
        <v>1649.95</v>
      </c>
      <c r="K5422" s="1">
        <v>5</v>
      </c>
      <c r="L5422" s="1">
        <v>0</v>
      </c>
      <c r="M5422" s="1">
        <v>659.98</v>
      </c>
      <c r="N5422" s="1">
        <f>Clean_Data[[#This Row],[Profit]]/Clean_Data[[#This Row],[Sales]]</f>
        <v>0.4</v>
      </c>
      <c r="O5422" s="1" t="str">
        <f>IF(Clean_Data[[#This Row],[Discount]]=0,"No Discount",
IF(Clean_Data[[#This Row],[Discount]]&lt;=0.2,"Low",
IF(Clean_Data[[#This Row],[Discount]]&lt;=0.5,"Medium","High")))</f>
        <v>No Discount</v>
      </c>
      <c r="P5422" s="1" t="str">
        <f>IF(Clean_Data[[#This Row],[Sales]]&lt;100,"Low",
IF(Clean_Data[[#This Row],[Sales]]&lt;500,"Medium","High"))</f>
        <v>High</v>
      </c>
    </row>
    <row r="5423" spans="1:16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1">
        <v>111.9</v>
      </c>
      <c r="K5423" s="1">
        <v>6</v>
      </c>
      <c r="L5423" s="1">
        <v>0</v>
      </c>
      <c r="M5423" s="1">
        <v>51.473999999999997</v>
      </c>
      <c r="N5423" s="1">
        <f>Clean_Data[[#This Row],[Profit]]/Clean_Data[[#This Row],[Sales]]</f>
        <v>0.45999999999999996</v>
      </c>
      <c r="O5423" s="1" t="str">
        <f>IF(Clean_Data[[#This Row],[Discount]]=0,"No Discount",
IF(Clean_Data[[#This Row],[Discount]]&lt;=0.2,"Low",
IF(Clean_Data[[#This Row],[Discount]]&lt;=0.5,"Medium","High")))</f>
        <v>No Discount</v>
      </c>
      <c r="P5423" s="1" t="str">
        <f>IF(Clean_Data[[#This Row],[Sales]]&lt;100,"Low",
IF(Clean_Data[[#This Row],[Sales]]&lt;500,"Medium","High"))</f>
        <v>Medium</v>
      </c>
    </row>
    <row r="5424" spans="1:16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1">
        <v>599.16499999999996</v>
      </c>
      <c r="K5424" s="1">
        <v>5</v>
      </c>
      <c r="L5424" s="1">
        <v>0.15</v>
      </c>
      <c r="M5424" s="1">
        <v>35.244999999999997</v>
      </c>
      <c r="N5424" s="1">
        <f>Clean_Data[[#This Row],[Profit]]/Clean_Data[[#This Row],[Sales]]</f>
        <v>5.8823529411764705E-2</v>
      </c>
      <c r="O5424" s="1" t="str">
        <f>IF(Clean_Data[[#This Row],[Discount]]=0,"No Discount",
IF(Clean_Data[[#This Row],[Discount]]&lt;=0.2,"Low",
IF(Clean_Data[[#This Row],[Discount]]&lt;=0.5,"Medium","High")))</f>
        <v>Low</v>
      </c>
      <c r="P5424" s="1" t="str">
        <f>IF(Clean_Data[[#This Row],[Sales]]&lt;100,"Low",
IF(Clean_Data[[#This Row],[Sales]]&lt;500,"Medium","High"))</f>
        <v>High</v>
      </c>
    </row>
    <row r="5425" spans="1:16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1">
        <v>46.53</v>
      </c>
      <c r="K5425" s="1">
        <v>3</v>
      </c>
      <c r="L5425" s="1">
        <v>0</v>
      </c>
      <c r="M5425" s="1">
        <v>12.097799999999999</v>
      </c>
      <c r="N5425" s="1">
        <f>Clean_Data[[#This Row],[Profit]]/Clean_Data[[#This Row],[Sales]]</f>
        <v>0.26</v>
      </c>
      <c r="O5425" s="1" t="str">
        <f>IF(Clean_Data[[#This Row],[Discount]]=0,"No Discount",
IF(Clean_Data[[#This Row],[Discount]]&lt;=0.2,"Low",
IF(Clean_Data[[#This Row],[Discount]]&lt;=0.5,"Medium","High")))</f>
        <v>No Discount</v>
      </c>
      <c r="P5425" s="1" t="str">
        <f>IF(Clean_Data[[#This Row],[Sales]]&lt;100,"Low",
IF(Clean_Data[[#This Row],[Sales]]&lt;500,"Medium","High"))</f>
        <v>Low</v>
      </c>
    </row>
    <row r="5426" spans="1:16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1">
        <v>31.984000000000002</v>
      </c>
      <c r="K5426" s="1">
        <v>2</v>
      </c>
      <c r="L5426" s="1">
        <v>0.2</v>
      </c>
      <c r="M5426" s="1">
        <v>1.9990000000000001</v>
      </c>
      <c r="N5426" s="1">
        <f>Clean_Data[[#This Row],[Profit]]/Clean_Data[[#This Row],[Sales]]</f>
        <v>6.25E-2</v>
      </c>
      <c r="O5426" s="1" t="str">
        <f>IF(Clean_Data[[#This Row],[Discount]]=0,"No Discount",
IF(Clean_Data[[#This Row],[Discount]]&lt;=0.2,"Low",
IF(Clean_Data[[#This Row],[Discount]]&lt;=0.5,"Medium","High")))</f>
        <v>Low</v>
      </c>
      <c r="P5426" s="1" t="str">
        <f>IF(Clean_Data[[#This Row],[Sales]]&lt;100,"Low",
IF(Clean_Data[[#This Row],[Sales]]&lt;500,"Medium","High"))</f>
        <v>Low</v>
      </c>
    </row>
    <row r="5427" spans="1:16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1">
        <v>161.56800000000001</v>
      </c>
      <c r="K5427" s="1">
        <v>2</v>
      </c>
      <c r="L5427" s="1">
        <v>0.2</v>
      </c>
      <c r="M5427" s="1">
        <v>16.1568</v>
      </c>
      <c r="N5427" s="1">
        <f>Clean_Data[[#This Row],[Profit]]/Clean_Data[[#This Row],[Sales]]</f>
        <v>9.9999999999999992E-2</v>
      </c>
      <c r="O5427" s="1" t="str">
        <f>IF(Clean_Data[[#This Row],[Discount]]=0,"No Discount",
IF(Clean_Data[[#This Row],[Discount]]&lt;=0.2,"Low",
IF(Clean_Data[[#This Row],[Discount]]&lt;=0.5,"Medium","High")))</f>
        <v>Low</v>
      </c>
      <c r="P5427" s="1" t="str">
        <f>IF(Clean_Data[[#This Row],[Sales]]&lt;100,"Low",
IF(Clean_Data[[#This Row],[Sales]]&lt;500,"Medium","High"))</f>
        <v>Medium</v>
      </c>
    </row>
    <row r="5428" spans="1:16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1">
        <v>4.0640000000000001</v>
      </c>
      <c r="K5428" s="1">
        <v>1</v>
      </c>
      <c r="L5428" s="1">
        <v>0.2</v>
      </c>
      <c r="M5428" s="1">
        <v>1.3715999999999999</v>
      </c>
      <c r="N5428" s="1">
        <f>Clean_Data[[#This Row],[Profit]]/Clean_Data[[#This Row],[Sales]]</f>
        <v>0.33749999999999997</v>
      </c>
      <c r="O5428" s="1" t="str">
        <f>IF(Clean_Data[[#This Row],[Discount]]=0,"No Discount",
IF(Clean_Data[[#This Row],[Discount]]&lt;=0.2,"Low",
IF(Clean_Data[[#This Row],[Discount]]&lt;=0.5,"Medium","High")))</f>
        <v>Low</v>
      </c>
      <c r="P5428" s="1" t="str">
        <f>IF(Clean_Data[[#This Row],[Sales]]&lt;100,"Low",
IF(Clean_Data[[#This Row],[Sales]]&lt;500,"Medium","High"))</f>
        <v>Low</v>
      </c>
    </row>
    <row r="5429" spans="1:16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1">
        <v>6.2160000000000002</v>
      </c>
      <c r="K5429" s="1">
        <v>4</v>
      </c>
      <c r="L5429" s="1">
        <v>0.7</v>
      </c>
      <c r="M5429" s="1">
        <v>-4.9728000000000003</v>
      </c>
      <c r="N5429" s="1">
        <f>Clean_Data[[#This Row],[Profit]]/Clean_Data[[#This Row],[Sales]]</f>
        <v>-0.8</v>
      </c>
      <c r="O5429" s="1" t="str">
        <f>IF(Clean_Data[[#This Row],[Discount]]=0,"No Discount",
IF(Clean_Data[[#This Row],[Discount]]&lt;=0.2,"Low",
IF(Clean_Data[[#This Row],[Discount]]&lt;=0.5,"Medium","High")))</f>
        <v>High</v>
      </c>
      <c r="P5429" s="1" t="str">
        <f>IF(Clean_Data[[#This Row],[Sales]]&lt;100,"Low",
IF(Clean_Data[[#This Row],[Sales]]&lt;500,"Medium","High"))</f>
        <v>Low</v>
      </c>
    </row>
    <row r="5430" spans="1:16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1">
        <v>8.8960000000000008</v>
      </c>
      <c r="K5430" s="1">
        <v>4</v>
      </c>
      <c r="L5430" s="1">
        <v>0.2</v>
      </c>
      <c r="M5430" s="1">
        <v>0.66720000000000002</v>
      </c>
      <c r="N5430" s="1">
        <f>Clean_Data[[#This Row],[Profit]]/Clean_Data[[#This Row],[Sales]]</f>
        <v>7.4999999999999997E-2</v>
      </c>
      <c r="O5430" s="1" t="str">
        <f>IF(Clean_Data[[#This Row],[Discount]]=0,"No Discount",
IF(Clean_Data[[#This Row],[Discount]]&lt;=0.2,"Low",
IF(Clean_Data[[#This Row],[Discount]]&lt;=0.5,"Medium","High")))</f>
        <v>Low</v>
      </c>
      <c r="P5430" s="1" t="str">
        <f>IF(Clean_Data[[#This Row],[Sales]]&lt;100,"Low",
IF(Clean_Data[[#This Row],[Sales]]&lt;500,"Medium","High"))</f>
        <v>Low</v>
      </c>
    </row>
    <row r="5431" spans="1:16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1">
        <v>1640.7</v>
      </c>
      <c r="K5431" s="1">
        <v>5</v>
      </c>
      <c r="L5431" s="1">
        <v>0</v>
      </c>
      <c r="M5431" s="1">
        <v>459.39600000000002</v>
      </c>
      <c r="N5431" s="1">
        <f>Clean_Data[[#This Row],[Profit]]/Clean_Data[[#This Row],[Sales]]</f>
        <v>0.28000000000000003</v>
      </c>
      <c r="O5431" s="1" t="str">
        <f>IF(Clean_Data[[#This Row],[Discount]]=0,"No Discount",
IF(Clean_Data[[#This Row],[Discount]]&lt;=0.2,"Low",
IF(Clean_Data[[#This Row],[Discount]]&lt;=0.5,"Medium","High")))</f>
        <v>No Discount</v>
      </c>
      <c r="P5431" s="1" t="str">
        <f>IF(Clean_Data[[#This Row],[Sales]]&lt;100,"Low",
IF(Clean_Data[[#This Row],[Sales]]&lt;500,"Medium","High"))</f>
        <v>High</v>
      </c>
    </row>
    <row r="5432" spans="1:16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1">
        <v>270</v>
      </c>
      <c r="K5432" s="1">
        <v>3</v>
      </c>
      <c r="L5432" s="1">
        <v>0</v>
      </c>
      <c r="M5432" s="1">
        <v>97.2</v>
      </c>
      <c r="N5432" s="1">
        <f>Clean_Data[[#This Row],[Profit]]/Clean_Data[[#This Row],[Sales]]</f>
        <v>0.36</v>
      </c>
      <c r="O5432" s="1" t="str">
        <f>IF(Clean_Data[[#This Row],[Discount]]=0,"No Discount",
IF(Clean_Data[[#This Row],[Discount]]&lt;=0.2,"Low",
IF(Clean_Data[[#This Row],[Discount]]&lt;=0.5,"Medium","High")))</f>
        <v>No Discount</v>
      </c>
      <c r="P5432" s="1" t="str">
        <f>IF(Clean_Data[[#This Row],[Sales]]&lt;100,"Low",
IF(Clean_Data[[#This Row],[Sales]]&lt;500,"Medium","High"))</f>
        <v>Medium</v>
      </c>
    </row>
    <row r="5433" spans="1:16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1">
        <v>19.52</v>
      </c>
      <c r="K5433" s="1">
        <v>2</v>
      </c>
      <c r="L5433" s="1">
        <v>0.2</v>
      </c>
      <c r="M5433" s="1">
        <v>5.3680000000000003</v>
      </c>
      <c r="N5433" s="1">
        <f>Clean_Data[[#This Row],[Profit]]/Clean_Data[[#This Row],[Sales]]</f>
        <v>0.27500000000000002</v>
      </c>
      <c r="O5433" s="1" t="str">
        <f>IF(Clean_Data[[#This Row],[Discount]]=0,"No Discount",
IF(Clean_Data[[#This Row],[Discount]]&lt;=0.2,"Low",
IF(Clean_Data[[#This Row],[Discount]]&lt;=0.5,"Medium","High")))</f>
        <v>Low</v>
      </c>
      <c r="P5433" s="1" t="str">
        <f>IF(Clean_Data[[#This Row],[Sales]]&lt;100,"Low",
IF(Clean_Data[[#This Row],[Sales]]&lt;500,"Medium","High"))</f>
        <v>Low</v>
      </c>
    </row>
    <row r="5434" spans="1:16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1">
        <v>9.81</v>
      </c>
      <c r="K5434" s="1">
        <v>5</v>
      </c>
      <c r="L5434" s="1">
        <v>0.7</v>
      </c>
      <c r="M5434" s="1">
        <v>-6.867</v>
      </c>
      <c r="N5434" s="1">
        <f>Clean_Data[[#This Row],[Profit]]/Clean_Data[[#This Row],[Sales]]</f>
        <v>-0.7</v>
      </c>
      <c r="O5434" s="1" t="str">
        <f>IF(Clean_Data[[#This Row],[Discount]]=0,"No Discount",
IF(Clean_Data[[#This Row],[Discount]]&lt;=0.2,"Low",
IF(Clean_Data[[#This Row],[Discount]]&lt;=0.5,"Medium","High")))</f>
        <v>High</v>
      </c>
      <c r="P5434" s="1" t="str">
        <f>IF(Clean_Data[[#This Row],[Sales]]&lt;100,"Low",
IF(Clean_Data[[#This Row],[Sales]]&lt;500,"Medium","High"))</f>
        <v>Low</v>
      </c>
    </row>
    <row r="5435" spans="1:16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1">
        <v>213.21600000000001</v>
      </c>
      <c r="K5435" s="1">
        <v>3</v>
      </c>
      <c r="L5435" s="1">
        <v>0.2</v>
      </c>
      <c r="M5435" s="1">
        <v>15.991199999999999</v>
      </c>
      <c r="N5435" s="1">
        <f>Clean_Data[[#This Row],[Profit]]/Clean_Data[[#This Row],[Sales]]</f>
        <v>7.4999999999999997E-2</v>
      </c>
      <c r="O5435" s="1" t="str">
        <f>IF(Clean_Data[[#This Row],[Discount]]=0,"No Discount",
IF(Clean_Data[[#This Row],[Discount]]&lt;=0.2,"Low",
IF(Clean_Data[[#This Row],[Discount]]&lt;=0.5,"Medium","High")))</f>
        <v>Low</v>
      </c>
      <c r="P5435" s="1" t="str">
        <f>IF(Clean_Data[[#This Row],[Sales]]&lt;100,"Low",
IF(Clean_Data[[#This Row],[Sales]]&lt;500,"Medium","High"))</f>
        <v>Medium</v>
      </c>
    </row>
    <row r="5436" spans="1:16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1">
        <v>588.78399999999999</v>
      </c>
      <c r="K5436" s="1">
        <v>2</v>
      </c>
      <c r="L5436" s="1">
        <v>0.2</v>
      </c>
      <c r="M5436" s="1">
        <v>183.995</v>
      </c>
      <c r="N5436" s="1">
        <f>Clean_Data[[#This Row],[Profit]]/Clean_Data[[#This Row],[Sales]]</f>
        <v>0.3125</v>
      </c>
      <c r="O5436" s="1" t="str">
        <f>IF(Clean_Data[[#This Row],[Discount]]=0,"No Discount",
IF(Clean_Data[[#This Row],[Discount]]&lt;=0.2,"Low",
IF(Clean_Data[[#This Row],[Discount]]&lt;=0.5,"Medium","High")))</f>
        <v>Low</v>
      </c>
      <c r="P5436" s="1" t="str">
        <f>IF(Clean_Data[[#This Row],[Sales]]&lt;100,"Low",
IF(Clean_Data[[#This Row],[Sales]]&lt;500,"Medium","High"))</f>
        <v>High</v>
      </c>
    </row>
    <row r="5437" spans="1:16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1">
        <v>2.0640000000000001</v>
      </c>
      <c r="K5437" s="1">
        <v>1</v>
      </c>
      <c r="L5437" s="1">
        <v>0.2</v>
      </c>
      <c r="M5437" s="1">
        <v>0.15479999999999999</v>
      </c>
      <c r="N5437" s="1">
        <f>Clean_Data[[#This Row],[Profit]]/Clean_Data[[#This Row],[Sales]]</f>
        <v>7.4999999999999997E-2</v>
      </c>
      <c r="O5437" s="1" t="str">
        <f>IF(Clean_Data[[#This Row],[Discount]]=0,"No Discount",
IF(Clean_Data[[#This Row],[Discount]]&lt;=0.2,"Low",
IF(Clean_Data[[#This Row],[Discount]]&lt;=0.5,"Medium","High")))</f>
        <v>Low</v>
      </c>
      <c r="P5437" s="1" t="str">
        <f>IF(Clean_Data[[#This Row],[Sales]]&lt;100,"Low",
IF(Clean_Data[[#This Row],[Sales]]&lt;500,"Medium","High"))</f>
        <v>Low</v>
      </c>
    </row>
    <row r="5438" spans="1:16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1">
        <v>6.3680000000000003</v>
      </c>
      <c r="K5438" s="1">
        <v>2</v>
      </c>
      <c r="L5438" s="1">
        <v>0.2</v>
      </c>
      <c r="M5438" s="1">
        <v>2.3879999999999999</v>
      </c>
      <c r="N5438" s="1">
        <f>Clean_Data[[#This Row],[Profit]]/Clean_Data[[#This Row],[Sales]]</f>
        <v>0.37499999999999994</v>
      </c>
      <c r="O5438" s="1" t="str">
        <f>IF(Clean_Data[[#This Row],[Discount]]=0,"No Discount",
IF(Clean_Data[[#This Row],[Discount]]&lt;=0.2,"Low",
IF(Clean_Data[[#This Row],[Discount]]&lt;=0.5,"Medium","High")))</f>
        <v>Low</v>
      </c>
      <c r="P5438" s="1" t="str">
        <f>IF(Clean_Data[[#This Row],[Sales]]&lt;100,"Low",
IF(Clean_Data[[#This Row],[Sales]]&lt;500,"Medium","High"))</f>
        <v>Low</v>
      </c>
    </row>
    <row r="5439" spans="1:16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1">
        <v>99.6</v>
      </c>
      <c r="K5439" s="1">
        <v>1</v>
      </c>
      <c r="L5439" s="1">
        <v>0</v>
      </c>
      <c r="M5439" s="1">
        <v>36.851999999999997</v>
      </c>
      <c r="N5439" s="1">
        <f>Clean_Data[[#This Row],[Profit]]/Clean_Data[[#This Row],[Sales]]</f>
        <v>0.37</v>
      </c>
      <c r="O5439" s="1" t="str">
        <f>IF(Clean_Data[[#This Row],[Discount]]=0,"No Discount",
IF(Clean_Data[[#This Row],[Discount]]&lt;=0.2,"Low",
IF(Clean_Data[[#This Row],[Discount]]&lt;=0.5,"Medium","High")))</f>
        <v>No Discount</v>
      </c>
      <c r="P5439" s="1" t="str">
        <f>IF(Clean_Data[[#This Row],[Sales]]&lt;100,"Low",
IF(Clean_Data[[#This Row],[Sales]]&lt;500,"Medium","High"))</f>
        <v>Low</v>
      </c>
    </row>
    <row r="5440" spans="1:16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1">
        <v>62.295999999999999</v>
      </c>
      <c r="K5440" s="1">
        <v>13</v>
      </c>
      <c r="L5440" s="1">
        <v>0.2</v>
      </c>
      <c r="M5440" s="1">
        <v>21.024899999999999</v>
      </c>
      <c r="N5440" s="1">
        <f>Clean_Data[[#This Row],[Profit]]/Clean_Data[[#This Row],[Sales]]</f>
        <v>0.33749999999999997</v>
      </c>
      <c r="O5440" s="1" t="str">
        <f>IF(Clean_Data[[#This Row],[Discount]]=0,"No Discount",
IF(Clean_Data[[#This Row],[Discount]]&lt;=0.2,"Low",
IF(Clean_Data[[#This Row],[Discount]]&lt;=0.5,"Medium","High")))</f>
        <v>Low</v>
      </c>
      <c r="P5440" s="1" t="str">
        <f>IF(Clean_Data[[#This Row],[Sales]]&lt;100,"Low",
IF(Clean_Data[[#This Row],[Sales]]&lt;500,"Medium","High"))</f>
        <v>Low</v>
      </c>
    </row>
    <row r="5441" spans="1:16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1">
        <v>10.71</v>
      </c>
      <c r="K5441" s="1">
        <v>3</v>
      </c>
      <c r="L5441" s="1">
        <v>0</v>
      </c>
      <c r="M5441" s="1">
        <v>2.7846000000000002</v>
      </c>
      <c r="N5441" s="1">
        <f>Clean_Data[[#This Row],[Profit]]/Clean_Data[[#This Row],[Sales]]</f>
        <v>0.26</v>
      </c>
      <c r="O5441" s="1" t="str">
        <f>IF(Clean_Data[[#This Row],[Discount]]=0,"No Discount",
IF(Clean_Data[[#This Row],[Discount]]&lt;=0.2,"Low",
IF(Clean_Data[[#This Row],[Discount]]&lt;=0.5,"Medium","High")))</f>
        <v>No Discount</v>
      </c>
      <c r="P5441" s="1" t="str">
        <f>IF(Clean_Data[[#This Row],[Sales]]&lt;100,"Low",
IF(Clean_Data[[#This Row],[Sales]]&lt;500,"Medium","High"))</f>
        <v>Low</v>
      </c>
    </row>
    <row r="5442" spans="1:16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1">
        <v>20.936</v>
      </c>
      <c r="K5442" s="1">
        <v>1</v>
      </c>
      <c r="L5442" s="1">
        <v>0.2</v>
      </c>
      <c r="M5442" s="1">
        <v>7.0659000000000001</v>
      </c>
      <c r="N5442" s="1">
        <f>Clean_Data[[#This Row],[Profit]]/Clean_Data[[#This Row],[Sales]]</f>
        <v>0.33750000000000002</v>
      </c>
      <c r="O5442" s="1" t="str">
        <f>IF(Clean_Data[[#This Row],[Discount]]=0,"No Discount",
IF(Clean_Data[[#This Row],[Discount]]&lt;=0.2,"Low",
IF(Clean_Data[[#This Row],[Discount]]&lt;=0.5,"Medium","High")))</f>
        <v>Low</v>
      </c>
      <c r="P5442" s="1" t="str">
        <f>IF(Clean_Data[[#This Row],[Sales]]&lt;100,"Low",
IF(Clean_Data[[#This Row],[Sales]]&lt;500,"Medium","High"))</f>
        <v>Low</v>
      </c>
    </row>
    <row r="5443" spans="1:16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1">
        <v>33</v>
      </c>
      <c r="K5443" s="1">
        <v>6</v>
      </c>
      <c r="L5443" s="1">
        <v>0</v>
      </c>
      <c r="M5443" s="1">
        <v>8.25</v>
      </c>
      <c r="N5443" s="1">
        <f>Clean_Data[[#This Row],[Profit]]/Clean_Data[[#This Row],[Sales]]</f>
        <v>0.25</v>
      </c>
      <c r="O5443" s="1" t="str">
        <f>IF(Clean_Data[[#This Row],[Discount]]=0,"No Discount",
IF(Clean_Data[[#This Row],[Discount]]&lt;=0.2,"Low",
IF(Clean_Data[[#This Row],[Discount]]&lt;=0.5,"Medium","High")))</f>
        <v>No Discount</v>
      </c>
      <c r="P5443" s="1" t="str">
        <f>IF(Clean_Data[[#This Row],[Sales]]&lt;100,"Low",
IF(Clean_Data[[#This Row],[Sales]]&lt;500,"Medium","High"))</f>
        <v>Low</v>
      </c>
    </row>
    <row r="5444" spans="1:16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249.95</v>
      </c>
      <c r="K5444" s="1">
        <v>5</v>
      </c>
      <c r="L5444" s="1">
        <v>0</v>
      </c>
      <c r="M5444" s="1">
        <v>87.482500000000002</v>
      </c>
      <c r="N5444" s="1">
        <f>Clean_Data[[#This Row],[Profit]]/Clean_Data[[#This Row],[Sales]]</f>
        <v>0.35000000000000003</v>
      </c>
      <c r="O5444" s="1" t="str">
        <f>IF(Clean_Data[[#This Row],[Discount]]=0,"No Discount",
IF(Clean_Data[[#This Row],[Discount]]&lt;=0.2,"Low",
IF(Clean_Data[[#This Row],[Discount]]&lt;=0.5,"Medium","High")))</f>
        <v>No Discount</v>
      </c>
      <c r="P5444" s="1" t="str">
        <f>IF(Clean_Data[[#This Row],[Sales]]&lt;100,"Low",
IF(Clean_Data[[#This Row],[Sales]]&lt;500,"Medium","High"))</f>
        <v>Medium</v>
      </c>
    </row>
    <row r="5445" spans="1:16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1">
        <v>357.93</v>
      </c>
      <c r="K5445" s="1">
        <v>3</v>
      </c>
      <c r="L5445" s="1">
        <v>0</v>
      </c>
      <c r="M5445" s="1">
        <v>7.1585999999999999</v>
      </c>
      <c r="N5445" s="1">
        <f>Clean_Data[[#This Row],[Profit]]/Clean_Data[[#This Row],[Sales]]</f>
        <v>0.02</v>
      </c>
      <c r="O5445" s="1" t="str">
        <f>IF(Clean_Data[[#This Row],[Discount]]=0,"No Discount",
IF(Clean_Data[[#This Row],[Discount]]&lt;=0.2,"Low",
IF(Clean_Data[[#This Row],[Discount]]&lt;=0.5,"Medium","High")))</f>
        <v>No Discount</v>
      </c>
      <c r="P5445" s="1" t="str">
        <f>IF(Clean_Data[[#This Row],[Sales]]&lt;100,"Low",
IF(Clean_Data[[#This Row],[Sales]]&lt;500,"Medium","High"))</f>
        <v>Medium</v>
      </c>
    </row>
    <row r="5446" spans="1:16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1">
        <v>57.4</v>
      </c>
      <c r="K5446" s="1">
        <v>5</v>
      </c>
      <c r="L5446" s="1">
        <v>0</v>
      </c>
      <c r="M5446" s="1">
        <v>10.906000000000001</v>
      </c>
      <c r="N5446" s="1">
        <f>Clean_Data[[#This Row],[Profit]]/Clean_Data[[#This Row],[Sales]]</f>
        <v>0.19</v>
      </c>
      <c r="O5446" s="1" t="str">
        <f>IF(Clean_Data[[#This Row],[Discount]]=0,"No Discount",
IF(Clean_Data[[#This Row],[Discount]]&lt;=0.2,"Low",
IF(Clean_Data[[#This Row],[Discount]]&lt;=0.5,"Medium","High")))</f>
        <v>No Discount</v>
      </c>
      <c r="P5446" s="1" t="str">
        <f>IF(Clean_Data[[#This Row],[Sales]]&lt;100,"Low",
IF(Clean_Data[[#This Row],[Sales]]&lt;500,"Medium","High"))</f>
        <v>Low</v>
      </c>
    </row>
    <row r="5447" spans="1:16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1">
        <v>331.96</v>
      </c>
      <c r="K5447" s="1">
        <v>2</v>
      </c>
      <c r="L5447" s="1">
        <v>0</v>
      </c>
      <c r="M5447" s="1">
        <v>149.38200000000001</v>
      </c>
      <c r="N5447" s="1">
        <f>Clean_Data[[#This Row],[Profit]]/Clean_Data[[#This Row],[Sales]]</f>
        <v>0.45000000000000007</v>
      </c>
      <c r="O5447" s="1" t="str">
        <f>IF(Clean_Data[[#This Row],[Discount]]=0,"No Discount",
IF(Clean_Data[[#This Row],[Discount]]&lt;=0.2,"Low",
IF(Clean_Data[[#This Row],[Discount]]&lt;=0.5,"Medium","High")))</f>
        <v>No Discount</v>
      </c>
      <c r="P5447" s="1" t="str">
        <f>IF(Clean_Data[[#This Row],[Sales]]&lt;100,"Low",
IF(Clean_Data[[#This Row],[Sales]]&lt;500,"Medium","High"))</f>
        <v>Medium</v>
      </c>
    </row>
    <row r="5448" spans="1:16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1">
        <v>40.56</v>
      </c>
      <c r="K5448" s="1">
        <v>2</v>
      </c>
      <c r="L5448" s="1">
        <v>0</v>
      </c>
      <c r="M5448" s="1">
        <v>12.979200000000001</v>
      </c>
      <c r="N5448" s="1">
        <f>Clean_Data[[#This Row],[Profit]]/Clean_Data[[#This Row],[Sales]]</f>
        <v>0.32</v>
      </c>
      <c r="O5448" s="1" t="str">
        <f>IF(Clean_Data[[#This Row],[Discount]]=0,"No Discount",
IF(Clean_Data[[#This Row],[Discount]]&lt;=0.2,"Low",
IF(Clean_Data[[#This Row],[Discount]]&lt;=0.5,"Medium","High")))</f>
        <v>No Discount</v>
      </c>
      <c r="P5448" s="1" t="str">
        <f>IF(Clean_Data[[#This Row],[Sales]]&lt;100,"Low",
IF(Clean_Data[[#This Row],[Sales]]&lt;500,"Medium","High"))</f>
        <v>Low</v>
      </c>
    </row>
    <row r="5449" spans="1:16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1">
        <v>86.2</v>
      </c>
      <c r="K5449" s="1">
        <v>5</v>
      </c>
      <c r="L5449" s="1">
        <v>0</v>
      </c>
      <c r="M5449" s="1">
        <v>24.998000000000001</v>
      </c>
      <c r="N5449" s="1">
        <f>Clean_Data[[#This Row],[Profit]]/Clean_Data[[#This Row],[Sales]]</f>
        <v>0.28999999999999998</v>
      </c>
      <c r="O5449" s="1" t="str">
        <f>IF(Clean_Data[[#This Row],[Discount]]=0,"No Discount",
IF(Clean_Data[[#This Row],[Discount]]&lt;=0.2,"Low",
IF(Clean_Data[[#This Row],[Discount]]&lt;=0.5,"Medium","High")))</f>
        <v>No Discount</v>
      </c>
      <c r="P5449" s="1" t="str">
        <f>IF(Clean_Data[[#This Row],[Sales]]&lt;100,"Low",
IF(Clean_Data[[#This Row],[Sales]]&lt;500,"Medium","High"))</f>
        <v>Low</v>
      </c>
    </row>
    <row r="5450" spans="1:16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1">
        <v>38.015999999999998</v>
      </c>
      <c r="K5450" s="1">
        <v>6</v>
      </c>
      <c r="L5450" s="1">
        <v>0.2</v>
      </c>
      <c r="M5450" s="1">
        <v>13.780799999999999</v>
      </c>
      <c r="N5450" s="1">
        <f>Clean_Data[[#This Row],[Profit]]/Clean_Data[[#This Row],[Sales]]</f>
        <v>0.36249999999999999</v>
      </c>
      <c r="O5450" s="1" t="str">
        <f>IF(Clean_Data[[#This Row],[Discount]]=0,"No Discount",
IF(Clean_Data[[#This Row],[Discount]]&lt;=0.2,"Low",
IF(Clean_Data[[#This Row],[Discount]]&lt;=0.5,"Medium","High")))</f>
        <v>Low</v>
      </c>
      <c r="P5450" s="1" t="str">
        <f>IF(Clean_Data[[#This Row],[Sales]]&lt;100,"Low",
IF(Clean_Data[[#This Row],[Sales]]&lt;500,"Medium","High"))</f>
        <v>Low</v>
      </c>
    </row>
    <row r="5451" spans="1:16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1">
        <v>8.3840000000000003</v>
      </c>
      <c r="K5451" s="1">
        <v>1</v>
      </c>
      <c r="L5451" s="1">
        <v>0.2</v>
      </c>
      <c r="M5451" s="1">
        <v>0.73360000000000003</v>
      </c>
      <c r="N5451" s="1">
        <f>Clean_Data[[#This Row],[Profit]]/Clean_Data[[#This Row],[Sales]]</f>
        <v>8.7499999999999994E-2</v>
      </c>
      <c r="O5451" s="1" t="str">
        <f>IF(Clean_Data[[#This Row],[Discount]]=0,"No Discount",
IF(Clean_Data[[#This Row],[Discount]]&lt;=0.2,"Low",
IF(Clean_Data[[#This Row],[Discount]]&lt;=0.5,"Medium","High")))</f>
        <v>Low</v>
      </c>
      <c r="P5451" s="1" t="str">
        <f>IF(Clean_Data[[#This Row],[Sales]]&lt;100,"Low",
IF(Clean_Data[[#This Row],[Sales]]&lt;500,"Medium","High"))</f>
        <v>Low</v>
      </c>
    </row>
    <row r="5452" spans="1:16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1">
        <v>6.8479999999999999</v>
      </c>
      <c r="K5452" s="1">
        <v>2</v>
      </c>
      <c r="L5452" s="1">
        <v>0.2</v>
      </c>
      <c r="M5452" s="1">
        <v>0.77039999999999997</v>
      </c>
      <c r="N5452" s="1">
        <f>Clean_Data[[#This Row],[Profit]]/Clean_Data[[#This Row],[Sales]]</f>
        <v>0.1125</v>
      </c>
      <c r="O5452" s="1" t="str">
        <f>IF(Clean_Data[[#This Row],[Discount]]=0,"No Discount",
IF(Clean_Data[[#This Row],[Discount]]&lt;=0.2,"Low",
IF(Clean_Data[[#This Row],[Discount]]&lt;=0.5,"Medium","High")))</f>
        <v>Low</v>
      </c>
      <c r="P5452" s="1" t="str">
        <f>IF(Clean_Data[[#This Row],[Sales]]&lt;100,"Low",
IF(Clean_Data[[#This Row],[Sales]]&lt;500,"Medium","High"))</f>
        <v>Low</v>
      </c>
    </row>
    <row r="5453" spans="1:16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1">
        <v>19.600000000000001</v>
      </c>
      <c r="K5453" s="1">
        <v>5</v>
      </c>
      <c r="L5453" s="1">
        <v>0</v>
      </c>
      <c r="M5453" s="1">
        <v>9.6039999999999992</v>
      </c>
      <c r="N5453" s="1">
        <f>Clean_Data[[#This Row],[Profit]]/Clean_Data[[#This Row],[Sales]]</f>
        <v>0.48999999999999994</v>
      </c>
      <c r="O5453" s="1" t="str">
        <f>IF(Clean_Data[[#This Row],[Discount]]=0,"No Discount",
IF(Clean_Data[[#This Row],[Discount]]&lt;=0.2,"Low",
IF(Clean_Data[[#This Row],[Discount]]&lt;=0.5,"Medium","High")))</f>
        <v>No Discount</v>
      </c>
      <c r="P5453" s="1" t="str">
        <f>IF(Clean_Data[[#This Row],[Sales]]&lt;100,"Low",
IF(Clean_Data[[#This Row],[Sales]]&lt;500,"Medium","High"))</f>
        <v>Low</v>
      </c>
    </row>
    <row r="5454" spans="1:16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1">
        <v>68.459999999999994</v>
      </c>
      <c r="K5454" s="1">
        <v>2</v>
      </c>
      <c r="L5454" s="1">
        <v>0</v>
      </c>
      <c r="M5454" s="1">
        <v>20.538</v>
      </c>
      <c r="N5454" s="1">
        <f>Clean_Data[[#This Row],[Profit]]/Clean_Data[[#This Row],[Sales]]</f>
        <v>0.30000000000000004</v>
      </c>
      <c r="O5454" s="1" t="str">
        <f>IF(Clean_Data[[#This Row],[Discount]]=0,"No Discount",
IF(Clean_Data[[#This Row],[Discount]]&lt;=0.2,"Low",
IF(Clean_Data[[#This Row],[Discount]]&lt;=0.5,"Medium","High")))</f>
        <v>No Discount</v>
      </c>
      <c r="P5454" s="1" t="str">
        <f>IF(Clean_Data[[#This Row],[Sales]]&lt;100,"Low",
IF(Clean_Data[[#This Row],[Sales]]&lt;500,"Medium","High"))</f>
        <v>Low</v>
      </c>
    </row>
    <row r="5455" spans="1:16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1">
        <v>13.343999999999999</v>
      </c>
      <c r="K5455" s="1">
        <v>6</v>
      </c>
      <c r="L5455" s="1">
        <v>0.2</v>
      </c>
      <c r="M5455" s="1">
        <v>4.3368000000000002</v>
      </c>
      <c r="N5455" s="1">
        <f>Clean_Data[[#This Row],[Profit]]/Clean_Data[[#This Row],[Sales]]</f>
        <v>0.32500000000000001</v>
      </c>
      <c r="O5455" s="1" t="str">
        <f>IF(Clean_Data[[#This Row],[Discount]]=0,"No Discount",
IF(Clean_Data[[#This Row],[Discount]]&lt;=0.2,"Low",
IF(Clean_Data[[#This Row],[Discount]]&lt;=0.5,"Medium","High")))</f>
        <v>Low</v>
      </c>
      <c r="P5455" s="1" t="str">
        <f>IF(Clean_Data[[#This Row],[Sales]]&lt;100,"Low",
IF(Clean_Data[[#This Row],[Sales]]&lt;500,"Medium","High"))</f>
        <v>Low</v>
      </c>
    </row>
    <row r="5456" spans="1:16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1">
        <v>1478.2719999999999</v>
      </c>
      <c r="K5456" s="1">
        <v>8</v>
      </c>
      <c r="L5456" s="1">
        <v>0.2</v>
      </c>
      <c r="M5456" s="1">
        <v>92.391999999999996</v>
      </c>
      <c r="N5456" s="1">
        <f>Clean_Data[[#This Row],[Profit]]/Clean_Data[[#This Row],[Sales]]</f>
        <v>6.25E-2</v>
      </c>
      <c r="O5456" s="1" t="str">
        <f>IF(Clean_Data[[#This Row],[Discount]]=0,"No Discount",
IF(Clean_Data[[#This Row],[Discount]]&lt;=0.2,"Low",
IF(Clean_Data[[#This Row],[Discount]]&lt;=0.5,"Medium","High")))</f>
        <v>Low</v>
      </c>
      <c r="P5456" s="1" t="str">
        <f>IF(Clean_Data[[#This Row],[Sales]]&lt;100,"Low",
IF(Clean_Data[[#This Row],[Sales]]&lt;500,"Medium","High"))</f>
        <v>High</v>
      </c>
    </row>
    <row r="5457" spans="1:16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1">
        <v>16.271999999999998</v>
      </c>
      <c r="K5457" s="1">
        <v>1</v>
      </c>
      <c r="L5457" s="1">
        <v>0.2</v>
      </c>
      <c r="M5457" s="1">
        <v>-3.8645999999999998</v>
      </c>
      <c r="N5457" s="1">
        <f>Clean_Data[[#This Row],[Profit]]/Clean_Data[[#This Row],[Sales]]</f>
        <v>-0.23750000000000002</v>
      </c>
      <c r="O5457" s="1" t="str">
        <f>IF(Clean_Data[[#This Row],[Discount]]=0,"No Discount",
IF(Clean_Data[[#This Row],[Discount]]&lt;=0.2,"Low",
IF(Clean_Data[[#This Row],[Discount]]&lt;=0.5,"Medium","High")))</f>
        <v>Low</v>
      </c>
      <c r="P5457" s="1" t="str">
        <f>IF(Clean_Data[[#This Row],[Sales]]&lt;100,"Low",
IF(Clean_Data[[#This Row],[Sales]]&lt;500,"Medium","High"))</f>
        <v>Low</v>
      </c>
    </row>
    <row r="5458" spans="1:16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1">
        <v>9.24</v>
      </c>
      <c r="K5458" s="1">
        <v>3</v>
      </c>
      <c r="L5458" s="1">
        <v>0</v>
      </c>
      <c r="M5458" s="1">
        <v>4.4352</v>
      </c>
      <c r="N5458" s="1">
        <f>Clean_Data[[#This Row],[Profit]]/Clean_Data[[#This Row],[Sales]]</f>
        <v>0.48</v>
      </c>
      <c r="O5458" s="1" t="str">
        <f>IF(Clean_Data[[#This Row],[Discount]]=0,"No Discount",
IF(Clean_Data[[#This Row],[Discount]]&lt;=0.2,"Low",
IF(Clean_Data[[#This Row],[Discount]]&lt;=0.5,"Medium","High")))</f>
        <v>No Discount</v>
      </c>
      <c r="P5458" s="1" t="str">
        <f>IF(Clean_Data[[#This Row],[Sales]]&lt;100,"Low",
IF(Clean_Data[[#This Row],[Sales]]&lt;500,"Medium","High"))</f>
        <v>Low</v>
      </c>
    </row>
    <row r="5459" spans="1:16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1">
        <v>32.340000000000003</v>
      </c>
      <c r="K5459" s="1">
        <v>10</v>
      </c>
      <c r="L5459" s="1">
        <v>0.7</v>
      </c>
      <c r="M5459" s="1">
        <v>-23.716000000000001</v>
      </c>
      <c r="N5459" s="1">
        <f>Clean_Data[[#This Row],[Profit]]/Clean_Data[[#This Row],[Sales]]</f>
        <v>-0.73333333333333328</v>
      </c>
      <c r="O5459" s="1" t="str">
        <f>IF(Clean_Data[[#This Row],[Discount]]=0,"No Discount",
IF(Clean_Data[[#This Row],[Discount]]&lt;=0.2,"Low",
IF(Clean_Data[[#This Row],[Discount]]&lt;=0.5,"Medium","High")))</f>
        <v>High</v>
      </c>
      <c r="P5459" s="1" t="str">
        <f>IF(Clean_Data[[#This Row],[Sales]]&lt;100,"Low",
IF(Clean_Data[[#This Row],[Sales]]&lt;500,"Medium","High"))</f>
        <v>Low</v>
      </c>
    </row>
    <row r="5460" spans="1:16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1">
        <v>56.064</v>
      </c>
      <c r="K5460" s="1">
        <v>4</v>
      </c>
      <c r="L5460" s="1">
        <v>0.2</v>
      </c>
      <c r="M5460" s="1">
        <v>19.622399999999999</v>
      </c>
      <c r="N5460" s="1">
        <f>Clean_Data[[#This Row],[Profit]]/Clean_Data[[#This Row],[Sales]]</f>
        <v>0.35</v>
      </c>
      <c r="O5460" s="1" t="str">
        <f>IF(Clean_Data[[#This Row],[Discount]]=0,"No Discount",
IF(Clean_Data[[#This Row],[Discount]]&lt;=0.2,"Low",
IF(Clean_Data[[#This Row],[Discount]]&lt;=0.5,"Medium","High")))</f>
        <v>Low</v>
      </c>
      <c r="P5460" s="1" t="str">
        <f>IF(Clean_Data[[#This Row],[Sales]]&lt;100,"Low",
IF(Clean_Data[[#This Row],[Sales]]&lt;500,"Medium","High"))</f>
        <v>Low</v>
      </c>
    </row>
    <row r="5461" spans="1:16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1">
        <v>108.72</v>
      </c>
      <c r="K5461" s="1">
        <v>5</v>
      </c>
      <c r="L5461" s="1">
        <v>0.2</v>
      </c>
      <c r="M5461" s="1">
        <v>36.692999999999998</v>
      </c>
      <c r="N5461" s="1">
        <f>Clean_Data[[#This Row],[Profit]]/Clean_Data[[#This Row],[Sales]]</f>
        <v>0.33749999999999997</v>
      </c>
      <c r="O5461" s="1" t="str">
        <f>IF(Clean_Data[[#This Row],[Discount]]=0,"No Discount",
IF(Clean_Data[[#This Row],[Discount]]&lt;=0.2,"Low",
IF(Clean_Data[[#This Row],[Discount]]&lt;=0.5,"Medium","High")))</f>
        <v>Low</v>
      </c>
      <c r="P5461" s="1" t="str">
        <f>IF(Clean_Data[[#This Row],[Sales]]&lt;100,"Low",
IF(Clean_Data[[#This Row],[Sales]]&lt;500,"Medium","High"))</f>
        <v>Medium</v>
      </c>
    </row>
    <row r="5462" spans="1:16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1">
        <v>181.47</v>
      </c>
      <c r="K5462" s="1">
        <v>5</v>
      </c>
      <c r="L5462" s="1">
        <v>0.7</v>
      </c>
      <c r="M5462" s="1">
        <v>-320.59699999999998</v>
      </c>
      <c r="N5462" s="1">
        <f>Clean_Data[[#This Row],[Profit]]/Clean_Data[[#This Row],[Sales]]</f>
        <v>-1.7666666666666666</v>
      </c>
      <c r="O5462" s="1" t="str">
        <f>IF(Clean_Data[[#This Row],[Discount]]=0,"No Discount",
IF(Clean_Data[[#This Row],[Discount]]&lt;=0.2,"Low",
IF(Clean_Data[[#This Row],[Discount]]&lt;=0.5,"Medium","High")))</f>
        <v>High</v>
      </c>
      <c r="P5462" s="1" t="str">
        <f>IF(Clean_Data[[#This Row],[Sales]]&lt;100,"Low",
IF(Clean_Data[[#This Row],[Sales]]&lt;500,"Medium","High"))</f>
        <v>Medium</v>
      </c>
    </row>
    <row r="5463" spans="1:16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1">
        <v>16.175999999999998</v>
      </c>
      <c r="K5463" s="1">
        <v>3</v>
      </c>
      <c r="L5463" s="1">
        <v>0.2</v>
      </c>
      <c r="M5463" s="1">
        <v>6.0659999999999998</v>
      </c>
      <c r="N5463" s="1">
        <f>Clean_Data[[#This Row],[Profit]]/Clean_Data[[#This Row],[Sales]]</f>
        <v>0.375</v>
      </c>
      <c r="O5463" s="1" t="str">
        <f>IF(Clean_Data[[#This Row],[Discount]]=0,"No Discount",
IF(Clean_Data[[#This Row],[Discount]]&lt;=0.2,"Low",
IF(Clean_Data[[#This Row],[Discount]]&lt;=0.5,"Medium","High")))</f>
        <v>Low</v>
      </c>
      <c r="P5463" s="1" t="str">
        <f>IF(Clean_Data[[#This Row],[Sales]]&lt;100,"Low",
IF(Clean_Data[[#This Row],[Sales]]&lt;500,"Medium","High"))</f>
        <v>Low</v>
      </c>
    </row>
    <row r="5464" spans="1:16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1">
        <v>122.352</v>
      </c>
      <c r="K5464" s="1">
        <v>3</v>
      </c>
      <c r="L5464" s="1">
        <v>0.2</v>
      </c>
      <c r="M5464" s="1">
        <v>13.7646</v>
      </c>
      <c r="N5464" s="1">
        <f>Clean_Data[[#This Row],[Profit]]/Clean_Data[[#This Row],[Sales]]</f>
        <v>0.11249999999999999</v>
      </c>
      <c r="O5464" s="1" t="str">
        <f>IF(Clean_Data[[#This Row],[Discount]]=0,"No Discount",
IF(Clean_Data[[#This Row],[Discount]]&lt;=0.2,"Low",
IF(Clean_Data[[#This Row],[Discount]]&lt;=0.5,"Medium","High")))</f>
        <v>Low</v>
      </c>
      <c r="P5464" s="1" t="str">
        <f>IF(Clean_Data[[#This Row],[Sales]]&lt;100,"Low",
IF(Clean_Data[[#This Row],[Sales]]&lt;500,"Medium","High"))</f>
        <v>Medium</v>
      </c>
    </row>
    <row r="5465" spans="1:16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1">
        <v>585.55200000000002</v>
      </c>
      <c r="K5465" s="1">
        <v>3</v>
      </c>
      <c r="L5465" s="1">
        <v>0.2</v>
      </c>
      <c r="M5465" s="1">
        <v>73.194000000000003</v>
      </c>
      <c r="N5465" s="1">
        <f>Clean_Data[[#This Row],[Profit]]/Clean_Data[[#This Row],[Sales]]</f>
        <v>0.125</v>
      </c>
      <c r="O5465" s="1" t="str">
        <f>IF(Clean_Data[[#This Row],[Discount]]=0,"No Discount",
IF(Clean_Data[[#This Row],[Discount]]&lt;=0.2,"Low",
IF(Clean_Data[[#This Row],[Discount]]&lt;=0.5,"Medium","High")))</f>
        <v>Low</v>
      </c>
      <c r="P5465" s="1" t="str">
        <f>IF(Clean_Data[[#This Row],[Sales]]&lt;100,"Low",
IF(Clean_Data[[#This Row],[Sales]]&lt;500,"Medium","High"))</f>
        <v>High</v>
      </c>
    </row>
    <row r="5466" spans="1:16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1">
        <v>19.440000000000001</v>
      </c>
      <c r="K5466" s="1">
        <v>3</v>
      </c>
      <c r="L5466" s="1">
        <v>0</v>
      </c>
      <c r="M5466" s="1">
        <v>9.3312000000000008</v>
      </c>
      <c r="N5466" s="1">
        <f>Clean_Data[[#This Row],[Profit]]/Clean_Data[[#This Row],[Sales]]</f>
        <v>0.48000000000000004</v>
      </c>
      <c r="O5466" s="1" t="str">
        <f>IF(Clean_Data[[#This Row],[Discount]]=0,"No Discount",
IF(Clean_Data[[#This Row],[Discount]]&lt;=0.2,"Low",
IF(Clean_Data[[#This Row],[Discount]]&lt;=0.5,"Medium","High")))</f>
        <v>No Discount</v>
      </c>
      <c r="P5466" s="1" t="str">
        <f>IF(Clean_Data[[#This Row],[Sales]]&lt;100,"Low",
IF(Clean_Data[[#This Row],[Sales]]&lt;500,"Medium","High"))</f>
        <v>Low</v>
      </c>
    </row>
    <row r="5467" spans="1:16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1">
        <v>123.92</v>
      </c>
      <c r="K5467" s="1">
        <v>5</v>
      </c>
      <c r="L5467" s="1">
        <v>0.2</v>
      </c>
      <c r="M5467" s="1">
        <v>9.2940000000000005</v>
      </c>
      <c r="N5467" s="1">
        <f>Clean_Data[[#This Row],[Profit]]/Clean_Data[[#This Row],[Sales]]</f>
        <v>7.4999999999999997E-2</v>
      </c>
      <c r="O5467" s="1" t="str">
        <f>IF(Clean_Data[[#This Row],[Discount]]=0,"No Discount",
IF(Clean_Data[[#This Row],[Discount]]&lt;=0.2,"Low",
IF(Clean_Data[[#This Row],[Discount]]&lt;=0.5,"Medium","High")))</f>
        <v>Low</v>
      </c>
      <c r="P5467" s="1" t="str">
        <f>IF(Clean_Data[[#This Row],[Sales]]&lt;100,"Low",
IF(Clean_Data[[#This Row],[Sales]]&lt;500,"Medium","High"))</f>
        <v>Medium</v>
      </c>
    </row>
    <row r="5468" spans="1:16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1">
        <v>13.36</v>
      </c>
      <c r="K5468" s="1">
        <v>5</v>
      </c>
      <c r="L5468" s="1">
        <v>0.2</v>
      </c>
      <c r="M5468" s="1">
        <v>4.008</v>
      </c>
      <c r="N5468" s="1">
        <f>Clean_Data[[#This Row],[Profit]]/Clean_Data[[#This Row],[Sales]]</f>
        <v>0.3</v>
      </c>
      <c r="O5468" s="1" t="str">
        <f>IF(Clean_Data[[#This Row],[Discount]]=0,"No Discount",
IF(Clean_Data[[#This Row],[Discount]]&lt;=0.2,"Low",
IF(Clean_Data[[#This Row],[Discount]]&lt;=0.5,"Medium","High")))</f>
        <v>Low</v>
      </c>
      <c r="P5468" s="1" t="str">
        <f>IF(Clean_Data[[#This Row],[Sales]]&lt;100,"Low",
IF(Clean_Data[[#This Row],[Sales]]&lt;500,"Medium","High"))</f>
        <v>Low</v>
      </c>
    </row>
    <row r="5469" spans="1:16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1">
        <v>78.256</v>
      </c>
      <c r="K5469" s="1">
        <v>2</v>
      </c>
      <c r="L5469" s="1">
        <v>0.2</v>
      </c>
      <c r="M5469" s="1">
        <v>-17.607600000000001</v>
      </c>
      <c r="N5469" s="1">
        <f>Clean_Data[[#This Row],[Profit]]/Clean_Data[[#This Row],[Sales]]</f>
        <v>-0.22500000000000001</v>
      </c>
      <c r="O5469" s="1" t="str">
        <f>IF(Clean_Data[[#This Row],[Discount]]=0,"No Discount",
IF(Clean_Data[[#This Row],[Discount]]&lt;=0.2,"Low",
IF(Clean_Data[[#This Row],[Discount]]&lt;=0.5,"Medium","High")))</f>
        <v>Low</v>
      </c>
      <c r="P5469" s="1" t="str">
        <f>IF(Clean_Data[[#This Row],[Sales]]&lt;100,"Low",
IF(Clean_Data[[#This Row],[Sales]]&lt;500,"Medium","High"))</f>
        <v>Low</v>
      </c>
    </row>
    <row r="5470" spans="1:16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1">
        <v>102.018</v>
      </c>
      <c r="K5470" s="1">
        <v>7</v>
      </c>
      <c r="L5470" s="1">
        <v>0.7</v>
      </c>
      <c r="M5470" s="1">
        <v>-183.63239999999999</v>
      </c>
      <c r="N5470" s="1">
        <f>Clean_Data[[#This Row],[Profit]]/Clean_Data[[#This Row],[Sales]]</f>
        <v>-1.7999999999999998</v>
      </c>
      <c r="O5470" s="1" t="str">
        <f>IF(Clean_Data[[#This Row],[Discount]]=0,"No Discount",
IF(Clean_Data[[#This Row],[Discount]]&lt;=0.2,"Low",
IF(Clean_Data[[#This Row],[Discount]]&lt;=0.5,"Medium","High")))</f>
        <v>High</v>
      </c>
      <c r="P5470" s="1" t="str">
        <f>IF(Clean_Data[[#This Row],[Sales]]&lt;100,"Low",
IF(Clean_Data[[#This Row],[Sales]]&lt;500,"Medium","High"))</f>
        <v>Medium</v>
      </c>
    </row>
    <row r="5471" spans="1:16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1">
        <v>750.68</v>
      </c>
      <c r="K5471" s="1">
        <v>2</v>
      </c>
      <c r="L5471" s="1">
        <v>0</v>
      </c>
      <c r="M5471" s="1">
        <v>37.533999999999999</v>
      </c>
      <c r="N5471" s="1">
        <f>Clean_Data[[#This Row],[Profit]]/Clean_Data[[#This Row],[Sales]]</f>
        <v>0.05</v>
      </c>
      <c r="O5471" s="1" t="str">
        <f>IF(Clean_Data[[#This Row],[Discount]]=0,"No Discount",
IF(Clean_Data[[#This Row],[Discount]]&lt;=0.2,"Low",
IF(Clean_Data[[#This Row],[Discount]]&lt;=0.5,"Medium","High")))</f>
        <v>No Discount</v>
      </c>
      <c r="P5471" s="1" t="str">
        <f>IF(Clean_Data[[#This Row],[Sales]]&lt;100,"Low",
IF(Clean_Data[[#This Row],[Sales]]&lt;500,"Medium","High"))</f>
        <v>High</v>
      </c>
    </row>
    <row r="5472" spans="1:16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1">
        <v>44.4</v>
      </c>
      <c r="K5472" s="1">
        <v>3</v>
      </c>
      <c r="L5472" s="1">
        <v>0</v>
      </c>
      <c r="M5472" s="1">
        <v>22.2</v>
      </c>
      <c r="N5472" s="1">
        <f>Clean_Data[[#This Row],[Profit]]/Clean_Data[[#This Row],[Sales]]</f>
        <v>0.5</v>
      </c>
      <c r="O5472" s="1" t="str">
        <f>IF(Clean_Data[[#This Row],[Discount]]=0,"No Discount",
IF(Clean_Data[[#This Row],[Discount]]&lt;=0.2,"Low",
IF(Clean_Data[[#This Row],[Discount]]&lt;=0.5,"Medium","High")))</f>
        <v>No Discount</v>
      </c>
      <c r="P5472" s="1" t="str">
        <f>IF(Clean_Data[[#This Row],[Sales]]&lt;100,"Low",
IF(Clean_Data[[#This Row],[Sales]]&lt;500,"Medium","High"))</f>
        <v>Low</v>
      </c>
    </row>
    <row r="5473" spans="1:16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1">
        <v>84.55</v>
      </c>
      <c r="K5473" s="1">
        <v>5</v>
      </c>
      <c r="L5473" s="1">
        <v>0</v>
      </c>
      <c r="M5473" s="1">
        <v>22.828499999999998</v>
      </c>
      <c r="N5473" s="1">
        <f>Clean_Data[[#This Row],[Profit]]/Clean_Data[[#This Row],[Sales]]</f>
        <v>0.26999999999999996</v>
      </c>
      <c r="O5473" s="1" t="str">
        <f>IF(Clean_Data[[#This Row],[Discount]]=0,"No Discount",
IF(Clean_Data[[#This Row],[Discount]]&lt;=0.2,"Low",
IF(Clean_Data[[#This Row],[Discount]]&lt;=0.5,"Medium","High")))</f>
        <v>No Discount</v>
      </c>
      <c r="P5473" s="1" t="str">
        <f>IF(Clean_Data[[#This Row],[Sales]]&lt;100,"Low",
IF(Clean_Data[[#This Row],[Sales]]&lt;500,"Medium","High"))</f>
        <v>Low</v>
      </c>
    </row>
    <row r="5474" spans="1:16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1">
        <v>17.940000000000001</v>
      </c>
      <c r="K5474" s="1">
        <v>3</v>
      </c>
      <c r="L5474" s="1">
        <v>0</v>
      </c>
      <c r="M5474" s="1">
        <v>8.7905999999999995</v>
      </c>
      <c r="N5474" s="1">
        <f>Clean_Data[[#This Row],[Profit]]/Clean_Data[[#This Row],[Sales]]</f>
        <v>0.48999999999999994</v>
      </c>
      <c r="O5474" s="1" t="str">
        <f>IF(Clean_Data[[#This Row],[Discount]]=0,"No Discount",
IF(Clean_Data[[#This Row],[Discount]]&lt;=0.2,"Low",
IF(Clean_Data[[#This Row],[Discount]]&lt;=0.5,"Medium","High")))</f>
        <v>No Discount</v>
      </c>
      <c r="P5474" s="1" t="str">
        <f>IF(Clean_Data[[#This Row],[Sales]]&lt;100,"Low",
IF(Clean_Data[[#This Row],[Sales]]&lt;500,"Medium","High"))</f>
        <v>Low</v>
      </c>
    </row>
    <row r="5475" spans="1:16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1">
        <v>128.4</v>
      </c>
      <c r="K5475" s="1">
        <v>3</v>
      </c>
      <c r="L5475" s="1">
        <v>0</v>
      </c>
      <c r="M5475" s="1">
        <v>62.915999999999997</v>
      </c>
      <c r="N5475" s="1">
        <f>Clean_Data[[#This Row],[Profit]]/Clean_Data[[#This Row],[Sales]]</f>
        <v>0.48999999999999994</v>
      </c>
      <c r="O5475" s="1" t="str">
        <f>IF(Clean_Data[[#This Row],[Discount]]=0,"No Discount",
IF(Clean_Data[[#This Row],[Discount]]&lt;=0.2,"Low",
IF(Clean_Data[[#This Row],[Discount]]&lt;=0.5,"Medium","High")))</f>
        <v>No Discount</v>
      </c>
      <c r="P5475" s="1" t="str">
        <f>IF(Clean_Data[[#This Row],[Sales]]&lt;100,"Low",
IF(Clean_Data[[#This Row],[Sales]]&lt;500,"Medium","High"))</f>
        <v>Medium</v>
      </c>
    </row>
    <row r="5476" spans="1:16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1">
        <v>1.869</v>
      </c>
      <c r="K5476" s="1">
        <v>1</v>
      </c>
      <c r="L5476" s="1">
        <v>0.7</v>
      </c>
      <c r="M5476" s="1">
        <v>-1.3083</v>
      </c>
      <c r="N5476" s="1">
        <f>Clean_Data[[#This Row],[Profit]]/Clean_Data[[#This Row],[Sales]]</f>
        <v>-0.70000000000000007</v>
      </c>
      <c r="O5476" s="1" t="str">
        <f>IF(Clean_Data[[#This Row],[Discount]]=0,"No Discount",
IF(Clean_Data[[#This Row],[Discount]]&lt;=0.2,"Low",
IF(Clean_Data[[#This Row],[Discount]]&lt;=0.5,"Medium","High")))</f>
        <v>High</v>
      </c>
      <c r="P5476" s="1" t="str">
        <f>IF(Clean_Data[[#This Row],[Sales]]&lt;100,"Low",
IF(Clean_Data[[#This Row],[Sales]]&lt;500,"Medium","High"))</f>
        <v>Low</v>
      </c>
    </row>
    <row r="5477" spans="1:16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1">
        <v>103.19199999999999</v>
      </c>
      <c r="K5477" s="1">
        <v>1</v>
      </c>
      <c r="L5477" s="1">
        <v>0.2</v>
      </c>
      <c r="M5477" s="1">
        <v>11.6091</v>
      </c>
      <c r="N5477" s="1">
        <f>Clean_Data[[#This Row],[Profit]]/Clean_Data[[#This Row],[Sales]]</f>
        <v>0.1125</v>
      </c>
      <c r="O5477" s="1" t="str">
        <f>IF(Clean_Data[[#This Row],[Discount]]=0,"No Discount",
IF(Clean_Data[[#This Row],[Discount]]&lt;=0.2,"Low",
IF(Clean_Data[[#This Row],[Discount]]&lt;=0.5,"Medium","High")))</f>
        <v>Low</v>
      </c>
      <c r="P5477" s="1" t="str">
        <f>IF(Clean_Data[[#This Row],[Sales]]&lt;100,"Low",
IF(Clean_Data[[#This Row],[Sales]]&lt;500,"Medium","High"))</f>
        <v>Medium</v>
      </c>
    </row>
    <row r="5478" spans="1:16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1">
        <v>36</v>
      </c>
      <c r="K5478" s="1">
        <v>2</v>
      </c>
      <c r="L5478" s="1">
        <v>0</v>
      </c>
      <c r="M5478" s="1">
        <v>6.48</v>
      </c>
      <c r="N5478" s="1">
        <f>Clean_Data[[#This Row],[Profit]]/Clean_Data[[#This Row],[Sales]]</f>
        <v>0.18000000000000002</v>
      </c>
      <c r="O5478" s="1" t="str">
        <f>IF(Clean_Data[[#This Row],[Discount]]=0,"No Discount",
IF(Clean_Data[[#This Row],[Discount]]&lt;=0.2,"Low",
IF(Clean_Data[[#This Row],[Discount]]&lt;=0.5,"Medium","High")))</f>
        <v>No Discount</v>
      </c>
      <c r="P5478" s="1" t="str">
        <f>IF(Clean_Data[[#This Row],[Sales]]&lt;100,"Low",
IF(Clean_Data[[#This Row],[Sales]]&lt;500,"Medium","High"))</f>
        <v>Low</v>
      </c>
    </row>
    <row r="5479" spans="1:16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1">
        <v>239.96</v>
      </c>
      <c r="K5479" s="1">
        <v>4</v>
      </c>
      <c r="L5479" s="1">
        <v>0</v>
      </c>
      <c r="M5479" s="1">
        <v>115.1808</v>
      </c>
      <c r="N5479" s="1">
        <f>Clean_Data[[#This Row],[Profit]]/Clean_Data[[#This Row],[Sales]]</f>
        <v>0.48</v>
      </c>
      <c r="O5479" s="1" t="str">
        <f>IF(Clean_Data[[#This Row],[Discount]]=0,"No Discount",
IF(Clean_Data[[#This Row],[Discount]]&lt;=0.2,"Low",
IF(Clean_Data[[#This Row],[Discount]]&lt;=0.5,"Medium","High")))</f>
        <v>No Discount</v>
      </c>
      <c r="P5479" s="1" t="str">
        <f>IF(Clean_Data[[#This Row],[Sales]]&lt;100,"Low",
IF(Clean_Data[[#This Row],[Sales]]&lt;500,"Medium","High"))</f>
        <v>Medium</v>
      </c>
    </row>
    <row r="5480" spans="1:16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1">
        <v>40.68</v>
      </c>
      <c r="K5480" s="1">
        <v>2</v>
      </c>
      <c r="L5480" s="1">
        <v>0</v>
      </c>
      <c r="M5480" s="1">
        <v>0.40679999999999999</v>
      </c>
      <c r="N5480" s="1">
        <f>Clean_Data[[#This Row],[Profit]]/Clean_Data[[#This Row],[Sales]]</f>
        <v>0.01</v>
      </c>
      <c r="O5480" s="1" t="str">
        <f>IF(Clean_Data[[#This Row],[Discount]]=0,"No Discount",
IF(Clean_Data[[#This Row],[Discount]]&lt;=0.2,"Low",
IF(Clean_Data[[#This Row],[Discount]]&lt;=0.5,"Medium","High")))</f>
        <v>No Discount</v>
      </c>
      <c r="P5480" s="1" t="str">
        <f>IF(Clean_Data[[#This Row],[Sales]]&lt;100,"Low",
IF(Clean_Data[[#This Row],[Sales]]&lt;500,"Medium","High"))</f>
        <v>Low</v>
      </c>
    </row>
    <row r="5481" spans="1:16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1">
        <v>419.13600000000002</v>
      </c>
      <c r="K5481" s="1">
        <v>4</v>
      </c>
      <c r="L5481" s="1">
        <v>0.2</v>
      </c>
      <c r="M5481" s="1">
        <v>-68.1096</v>
      </c>
      <c r="N5481" s="1">
        <f>Clean_Data[[#This Row],[Profit]]/Clean_Data[[#This Row],[Sales]]</f>
        <v>-0.16249999999999998</v>
      </c>
      <c r="O5481" s="1" t="str">
        <f>IF(Clean_Data[[#This Row],[Discount]]=0,"No Discount",
IF(Clean_Data[[#This Row],[Discount]]&lt;=0.2,"Low",
IF(Clean_Data[[#This Row],[Discount]]&lt;=0.5,"Medium","High")))</f>
        <v>Low</v>
      </c>
      <c r="P5481" s="1" t="str">
        <f>IF(Clean_Data[[#This Row],[Sales]]&lt;100,"Low",
IF(Clean_Data[[#This Row],[Sales]]&lt;500,"Medium","High"))</f>
        <v>Medium</v>
      </c>
    </row>
    <row r="5482" spans="1:16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1">
        <v>23.472000000000001</v>
      </c>
      <c r="K5482" s="1">
        <v>3</v>
      </c>
      <c r="L5482" s="1">
        <v>0.2</v>
      </c>
      <c r="M5482" s="1">
        <v>7.6284000000000001</v>
      </c>
      <c r="N5482" s="1">
        <f>Clean_Data[[#This Row],[Profit]]/Clean_Data[[#This Row],[Sales]]</f>
        <v>0.32500000000000001</v>
      </c>
      <c r="O5482" s="1" t="str">
        <f>IF(Clean_Data[[#This Row],[Discount]]=0,"No Discount",
IF(Clean_Data[[#This Row],[Discount]]&lt;=0.2,"Low",
IF(Clean_Data[[#This Row],[Discount]]&lt;=0.5,"Medium","High")))</f>
        <v>Low</v>
      </c>
      <c r="P5482" s="1" t="str">
        <f>IF(Clean_Data[[#This Row],[Sales]]&lt;100,"Low",
IF(Clean_Data[[#This Row],[Sales]]&lt;500,"Medium","High"))</f>
        <v>Low</v>
      </c>
    </row>
    <row r="5483" spans="1:16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1">
        <v>3.5920000000000001</v>
      </c>
      <c r="K5483" s="1">
        <v>4</v>
      </c>
      <c r="L5483" s="1">
        <v>0.8</v>
      </c>
      <c r="M5483" s="1">
        <v>-6.2859999999999996</v>
      </c>
      <c r="N5483" s="1">
        <f>Clean_Data[[#This Row],[Profit]]/Clean_Data[[#This Row],[Sales]]</f>
        <v>-1.7499999999999998</v>
      </c>
      <c r="O5483" s="1" t="str">
        <f>IF(Clean_Data[[#This Row],[Discount]]=0,"No Discount",
IF(Clean_Data[[#This Row],[Discount]]&lt;=0.2,"Low",
IF(Clean_Data[[#This Row],[Discount]]&lt;=0.5,"Medium","High")))</f>
        <v>High</v>
      </c>
      <c r="P5483" s="1" t="str">
        <f>IF(Clean_Data[[#This Row],[Sales]]&lt;100,"Low",
IF(Clean_Data[[#This Row],[Sales]]&lt;500,"Medium","High"))</f>
        <v>Low</v>
      </c>
    </row>
    <row r="5484" spans="1:16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1">
        <v>23.975999999999999</v>
      </c>
      <c r="K5484" s="1">
        <v>3</v>
      </c>
      <c r="L5484" s="1">
        <v>0.2</v>
      </c>
      <c r="M5484" s="1">
        <v>-5.6943000000000001</v>
      </c>
      <c r="N5484" s="1">
        <f>Clean_Data[[#This Row],[Profit]]/Clean_Data[[#This Row],[Sales]]</f>
        <v>-0.23750000000000002</v>
      </c>
      <c r="O5484" s="1" t="str">
        <f>IF(Clean_Data[[#This Row],[Discount]]=0,"No Discount",
IF(Clean_Data[[#This Row],[Discount]]&lt;=0.2,"Low",
IF(Clean_Data[[#This Row],[Discount]]&lt;=0.5,"Medium","High")))</f>
        <v>Low</v>
      </c>
      <c r="P5484" s="1" t="str">
        <f>IF(Clean_Data[[#This Row],[Sales]]&lt;100,"Low",
IF(Clean_Data[[#This Row],[Sales]]&lt;500,"Medium","High"))</f>
        <v>Low</v>
      </c>
    </row>
    <row r="5485" spans="1:16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1">
        <v>6.2640000000000002</v>
      </c>
      <c r="K5485" s="1">
        <v>3</v>
      </c>
      <c r="L5485" s="1">
        <v>0.2</v>
      </c>
      <c r="M5485" s="1">
        <v>2.0358000000000001</v>
      </c>
      <c r="N5485" s="1">
        <f>Clean_Data[[#This Row],[Profit]]/Clean_Data[[#This Row],[Sales]]</f>
        <v>0.32500000000000001</v>
      </c>
      <c r="O5485" s="1" t="str">
        <f>IF(Clean_Data[[#This Row],[Discount]]=0,"No Discount",
IF(Clean_Data[[#This Row],[Discount]]&lt;=0.2,"Low",
IF(Clean_Data[[#This Row],[Discount]]&lt;=0.5,"Medium","High")))</f>
        <v>Low</v>
      </c>
      <c r="P5485" s="1" t="str">
        <f>IF(Clean_Data[[#This Row],[Sales]]&lt;100,"Low",
IF(Clean_Data[[#This Row],[Sales]]&lt;500,"Medium","High"))</f>
        <v>Low</v>
      </c>
    </row>
    <row r="5486" spans="1:16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1">
        <v>20.808</v>
      </c>
      <c r="K5486" s="1">
        <v>3</v>
      </c>
      <c r="L5486" s="1">
        <v>0.2</v>
      </c>
      <c r="M5486" s="1">
        <v>1.8207</v>
      </c>
      <c r="N5486" s="1">
        <f>Clean_Data[[#This Row],[Profit]]/Clean_Data[[#This Row],[Sales]]</f>
        <v>8.7499999999999994E-2</v>
      </c>
      <c r="O5486" s="1" t="str">
        <f>IF(Clean_Data[[#This Row],[Discount]]=0,"No Discount",
IF(Clean_Data[[#This Row],[Discount]]&lt;=0.2,"Low",
IF(Clean_Data[[#This Row],[Discount]]&lt;=0.5,"Medium","High")))</f>
        <v>Low</v>
      </c>
      <c r="P5486" s="1" t="str">
        <f>IF(Clean_Data[[#This Row],[Sales]]&lt;100,"Low",
IF(Clean_Data[[#This Row],[Sales]]&lt;500,"Medium","High"))</f>
        <v>Low</v>
      </c>
    </row>
    <row r="5487" spans="1:16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1">
        <v>218.352</v>
      </c>
      <c r="K5487" s="1">
        <v>3</v>
      </c>
      <c r="L5487" s="1">
        <v>0.2</v>
      </c>
      <c r="M5487" s="1">
        <v>-19.105799999999999</v>
      </c>
      <c r="N5487" s="1">
        <f>Clean_Data[[#This Row],[Profit]]/Clean_Data[[#This Row],[Sales]]</f>
        <v>-8.7499999999999994E-2</v>
      </c>
      <c r="O5487" s="1" t="str">
        <f>IF(Clean_Data[[#This Row],[Discount]]=0,"No Discount",
IF(Clean_Data[[#This Row],[Discount]]&lt;=0.2,"Low",
IF(Clean_Data[[#This Row],[Discount]]&lt;=0.5,"Medium","High")))</f>
        <v>Low</v>
      </c>
      <c r="P5487" s="1" t="str">
        <f>IF(Clean_Data[[#This Row],[Sales]]&lt;100,"Low",
IF(Clean_Data[[#This Row],[Sales]]&lt;500,"Medium","High"))</f>
        <v>Medium</v>
      </c>
    </row>
    <row r="5488" spans="1:16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1">
        <v>18.16</v>
      </c>
      <c r="K5488" s="1">
        <v>2</v>
      </c>
      <c r="L5488" s="1">
        <v>0.2</v>
      </c>
      <c r="M5488" s="1">
        <v>1.8160000000000001</v>
      </c>
      <c r="N5488" s="1">
        <f>Clean_Data[[#This Row],[Profit]]/Clean_Data[[#This Row],[Sales]]</f>
        <v>0.1</v>
      </c>
      <c r="O5488" s="1" t="str">
        <f>IF(Clean_Data[[#This Row],[Discount]]=0,"No Discount",
IF(Clean_Data[[#This Row],[Discount]]&lt;=0.2,"Low",
IF(Clean_Data[[#This Row],[Discount]]&lt;=0.5,"Medium","High")))</f>
        <v>Low</v>
      </c>
      <c r="P5488" s="1" t="str">
        <f>IF(Clean_Data[[#This Row],[Sales]]&lt;100,"Low",
IF(Clean_Data[[#This Row],[Sales]]&lt;500,"Medium","High"))</f>
        <v>Low</v>
      </c>
    </row>
    <row r="5489" spans="1:16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1">
        <v>7.36</v>
      </c>
      <c r="K5489" s="1">
        <v>2</v>
      </c>
      <c r="L5489" s="1">
        <v>0</v>
      </c>
      <c r="M5489" s="1">
        <v>0.1472</v>
      </c>
      <c r="N5489" s="1">
        <f>Clean_Data[[#This Row],[Profit]]/Clean_Data[[#This Row],[Sales]]</f>
        <v>0.02</v>
      </c>
      <c r="O5489" s="1" t="str">
        <f>IF(Clean_Data[[#This Row],[Discount]]=0,"No Discount",
IF(Clean_Data[[#This Row],[Discount]]&lt;=0.2,"Low",
IF(Clean_Data[[#This Row],[Discount]]&lt;=0.5,"Medium","High")))</f>
        <v>No Discount</v>
      </c>
      <c r="P5489" s="1" t="str">
        <f>IF(Clean_Data[[#This Row],[Sales]]&lt;100,"Low",
IF(Clean_Data[[#This Row],[Sales]]&lt;500,"Medium","High"))</f>
        <v>Low</v>
      </c>
    </row>
    <row r="5490" spans="1:16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1">
        <v>41.4</v>
      </c>
      <c r="K5490" s="1">
        <v>4</v>
      </c>
      <c r="L5490" s="1">
        <v>0</v>
      </c>
      <c r="M5490" s="1">
        <v>19.872</v>
      </c>
      <c r="N5490" s="1">
        <f>Clean_Data[[#This Row],[Profit]]/Clean_Data[[#This Row],[Sales]]</f>
        <v>0.48000000000000004</v>
      </c>
      <c r="O5490" s="1" t="str">
        <f>IF(Clean_Data[[#This Row],[Discount]]=0,"No Discount",
IF(Clean_Data[[#This Row],[Discount]]&lt;=0.2,"Low",
IF(Clean_Data[[#This Row],[Discount]]&lt;=0.5,"Medium","High")))</f>
        <v>No Discount</v>
      </c>
      <c r="P5490" s="1" t="str">
        <f>IF(Clean_Data[[#This Row],[Sales]]&lt;100,"Low",
IF(Clean_Data[[#This Row],[Sales]]&lt;500,"Medium","High"))</f>
        <v>Low</v>
      </c>
    </row>
    <row r="5491" spans="1:16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1">
        <v>411.33199999999999</v>
      </c>
      <c r="K5491" s="1">
        <v>4</v>
      </c>
      <c r="L5491" s="1">
        <v>0.15</v>
      </c>
      <c r="M5491" s="1">
        <v>-4.8391999999999999</v>
      </c>
      <c r="N5491" s="1">
        <f>Clean_Data[[#This Row],[Profit]]/Clean_Data[[#This Row],[Sales]]</f>
        <v>-1.1764705882352941E-2</v>
      </c>
      <c r="O5491" s="1" t="str">
        <f>IF(Clean_Data[[#This Row],[Discount]]=0,"No Discount",
IF(Clean_Data[[#This Row],[Discount]]&lt;=0.2,"Low",
IF(Clean_Data[[#This Row],[Discount]]&lt;=0.5,"Medium","High")))</f>
        <v>Low</v>
      </c>
      <c r="P5491" s="1" t="str">
        <f>IF(Clean_Data[[#This Row],[Sales]]&lt;100,"Low",
IF(Clean_Data[[#This Row],[Sales]]&lt;500,"Medium","High"))</f>
        <v>Medium</v>
      </c>
    </row>
    <row r="5492" spans="1:16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1">
        <v>7.6559999999999997</v>
      </c>
      <c r="K5492" s="1">
        <v>4</v>
      </c>
      <c r="L5492" s="1">
        <v>0.7</v>
      </c>
      <c r="M5492" s="1">
        <v>-6.1247999999999996</v>
      </c>
      <c r="N5492" s="1">
        <f>Clean_Data[[#This Row],[Profit]]/Clean_Data[[#This Row],[Sales]]</f>
        <v>-0.79999999999999993</v>
      </c>
      <c r="O5492" s="1" t="str">
        <f>IF(Clean_Data[[#This Row],[Discount]]=0,"No Discount",
IF(Clean_Data[[#This Row],[Discount]]&lt;=0.2,"Low",
IF(Clean_Data[[#This Row],[Discount]]&lt;=0.5,"Medium","High")))</f>
        <v>High</v>
      </c>
      <c r="P5492" s="1" t="str">
        <f>IF(Clean_Data[[#This Row],[Sales]]&lt;100,"Low",
IF(Clean_Data[[#This Row],[Sales]]&lt;500,"Medium","High"))</f>
        <v>Low</v>
      </c>
    </row>
    <row r="5493" spans="1:16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1">
        <v>63.92</v>
      </c>
      <c r="K5493" s="1">
        <v>2</v>
      </c>
      <c r="L5493" s="1">
        <v>0.2</v>
      </c>
      <c r="M5493" s="1">
        <v>19.175999999999998</v>
      </c>
      <c r="N5493" s="1">
        <f>Clean_Data[[#This Row],[Profit]]/Clean_Data[[#This Row],[Sales]]</f>
        <v>0.3</v>
      </c>
      <c r="O5493" s="1" t="str">
        <f>IF(Clean_Data[[#This Row],[Discount]]=0,"No Discount",
IF(Clean_Data[[#This Row],[Discount]]&lt;=0.2,"Low",
IF(Clean_Data[[#This Row],[Discount]]&lt;=0.5,"Medium","High")))</f>
        <v>Low</v>
      </c>
      <c r="P5493" s="1" t="str">
        <f>IF(Clean_Data[[#This Row],[Sales]]&lt;100,"Low",
IF(Clean_Data[[#This Row],[Sales]]&lt;500,"Medium","High"))</f>
        <v>Low</v>
      </c>
    </row>
    <row r="5494" spans="1:16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1">
        <v>6.56</v>
      </c>
      <c r="K5494" s="1">
        <v>2</v>
      </c>
      <c r="L5494" s="1">
        <v>0</v>
      </c>
      <c r="M5494" s="1">
        <v>1.9024000000000001</v>
      </c>
      <c r="N5494" s="1">
        <f>Clean_Data[[#This Row],[Profit]]/Clean_Data[[#This Row],[Sales]]</f>
        <v>0.29000000000000004</v>
      </c>
      <c r="O5494" s="1" t="str">
        <f>IF(Clean_Data[[#This Row],[Discount]]=0,"No Discount",
IF(Clean_Data[[#This Row],[Discount]]&lt;=0.2,"Low",
IF(Clean_Data[[#This Row],[Discount]]&lt;=0.5,"Medium","High")))</f>
        <v>No Discount</v>
      </c>
      <c r="P5494" s="1" t="str">
        <f>IF(Clean_Data[[#This Row],[Sales]]&lt;100,"Low",
IF(Clean_Data[[#This Row],[Sales]]&lt;500,"Medium","High"))</f>
        <v>Low</v>
      </c>
    </row>
    <row r="5495" spans="1:16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1">
        <v>7.83</v>
      </c>
      <c r="K5495" s="1">
        <v>3</v>
      </c>
      <c r="L5495" s="1">
        <v>0</v>
      </c>
      <c r="M5495" s="1">
        <v>3.6017999999999999</v>
      </c>
      <c r="N5495" s="1">
        <f>Clean_Data[[#This Row],[Profit]]/Clean_Data[[#This Row],[Sales]]</f>
        <v>0.45999999999999996</v>
      </c>
      <c r="O5495" s="1" t="str">
        <f>IF(Clean_Data[[#This Row],[Discount]]=0,"No Discount",
IF(Clean_Data[[#This Row],[Discount]]&lt;=0.2,"Low",
IF(Clean_Data[[#This Row],[Discount]]&lt;=0.5,"Medium","High")))</f>
        <v>No Discount</v>
      </c>
      <c r="P5495" s="1" t="str">
        <f>IF(Clean_Data[[#This Row],[Sales]]&lt;100,"Low",
IF(Clean_Data[[#This Row],[Sales]]&lt;500,"Medium","High"))</f>
        <v>Low</v>
      </c>
    </row>
    <row r="5496" spans="1:16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1">
        <v>41.9</v>
      </c>
      <c r="K5496" s="1">
        <v>2</v>
      </c>
      <c r="L5496" s="1">
        <v>0</v>
      </c>
      <c r="M5496" s="1">
        <v>8.7989999999999995</v>
      </c>
      <c r="N5496" s="1">
        <f>Clean_Data[[#This Row],[Profit]]/Clean_Data[[#This Row],[Sales]]</f>
        <v>0.21</v>
      </c>
      <c r="O5496" s="1" t="str">
        <f>IF(Clean_Data[[#This Row],[Discount]]=0,"No Discount",
IF(Clean_Data[[#This Row],[Discount]]&lt;=0.2,"Low",
IF(Clean_Data[[#This Row],[Discount]]&lt;=0.5,"Medium","High")))</f>
        <v>No Discount</v>
      </c>
      <c r="P5496" s="1" t="str">
        <f>IF(Clean_Data[[#This Row],[Sales]]&lt;100,"Low",
IF(Clean_Data[[#This Row],[Sales]]&lt;500,"Medium","High"))</f>
        <v>Low</v>
      </c>
    </row>
    <row r="5497" spans="1:16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1">
        <v>664.14599999999996</v>
      </c>
      <c r="K5497" s="1">
        <v>6</v>
      </c>
      <c r="L5497" s="1">
        <v>0.1</v>
      </c>
      <c r="M5497" s="1">
        <v>88.552800000000005</v>
      </c>
      <c r="N5497" s="1">
        <f>Clean_Data[[#This Row],[Profit]]/Clean_Data[[#This Row],[Sales]]</f>
        <v>0.13333333333333336</v>
      </c>
      <c r="O5497" s="1" t="str">
        <f>IF(Clean_Data[[#This Row],[Discount]]=0,"No Discount",
IF(Clean_Data[[#This Row],[Discount]]&lt;=0.2,"Low",
IF(Clean_Data[[#This Row],[Discount]]&lt;=0.5,"Medium","High")))</f>
        <v>Low</v>
      </c>
      <c r="P5497" s="1" t="str">
        <f>IF(Clean_Data[[#This Row],[Sales]]&lt;100,"Low",
IF(Clean_Data[[#This Row],[Sales]]&lt;500,"Medium","High"))</f>
        <v>High</v>
      </c>
    </row>
    <row r="5498" spans="1:16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1">
        <v>8.9600000000000009</v>
      </c>
      <c r="K5498" s="1">
        <v>2</v>
      </c>
      <c r="L5498" s="1">
        <v>0</v>
      </c>
      <c r="M5498" s="1">
        <v>4.3903999999999996</v>
      </c>
      <c r="N5498" s="1">
        <f>Clean_Data[[#This Row],[Profit]]/Clean_Data[[#This Row],[Sales]]</f>
        <v>0.48999999999999994</v>
      </c>
      <c r="O5498" s="1" t="str">
        <f>IF(Clean_Data[[#This Row],[Discount]]=0,"No Discount",
IF(Clean_Data[[#This Row],[Discount]]&lt;=0.2,"Low",
IF(Clean_Data[[#This Row],[Discount]]&lt;=0.5,"Medium","High")))</f>
        <v>No Discount</v>
      </c>
      <c r="P5498" s="1" t="str">
        <f>IF(Clean_Data[[#This Row],[Sales]]&lt;100,"Low",
IF(Clean_Data[[#This Row],[Sales]]&lt;500,"Medium","High"))</f>
        <v>Low</v>
      </c>
    </row>
    <row r="5499" spans="1:16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1">
        <v>3.3119999999999998</v>
      </c>
      <c r="K5499" s="1">
        <v>1</v>
      </c>
      <c r="L5499" s="1">
        <v>0.2</v>
      </c>
      <c r="M5499" s="1">
        <v>0.66239999999999999</v>
      </c>
      <c r="N5499" s="1">
        <f>Clean_Data[[#This Row],[Profit]]/Clean_Data[[#This Row],[Sales]]</f>
        <v>0.2</v>
      </c>
      <c r="O5499" s="1" t="str">
        <f>IF(Clean_Data[[#This Row],[Discount]]=0,"No Discount",
IF(Clean_Data[[#This Row],[Discount]]&lt;=0.2,"Low",
IF(Clean_Data[[#This Row],[Discount]]&lt;=0.5,"Medium","High")))</f>
        <v>Low</v>
      </c>
      <c r="P5499" s="1" t="str">
        <f>IF(Clean_Data[[#This Row],[Sales]]&lt;100,"Low",
IF(Clean_Data[[#This Row],[Sales]]&lt;500,"Medium","High"))</f>
        <v>Low</v>
      </c>
    </row>
    <row r="5500" spans="1:16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1">
        <v>20.135999999999999</v>
      </c>
      <c r="K5500" s="1">
        <v>3</v>
      </c>
      <c r="L5500" s="1">
        <v>0.2</v>
      </c>
      <c r="M5500" s="1">
        <v>1.2585</v>
      </c>
      <c r="N5500" s="1">
        <f>Clean_Data[[#This Row],[Profit]]/Clean_Data[[#This Row],[Sales]]</f>
        <v>6.25E-2</v>
      </c>
      <c r="O5500" s="1" t="str">
        <f>IF(Clean_Data[[#This Row],[Discount]]=0,"No Discount",
IF(Clean_Data[[#This Row],[Discount]]&lt;=0.2,"Low",
IF(Clean_Data[[#This Row],[Discount]]&lt;=0.5,"Medium","High")))</f>
        <v>Low</v>
      </c>
      <c r="P5500" s="1" t="str">
        <f>IF(Clean_Data[[#This Row],[Sales]]&lt;100,"Low",
IF(Clean_Data[[#This Row],[Sales]]&lt;500,"Medium","High"))</f>
        <v>Low</v>
      </c>
    </row>
    <row r="5501" spans="1:16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1">
        <v>8.8559999999999999</v>
      </c>
      <c r="K5501" s="1">
        <v>3</v>
      </c>
      <c r="L5501" s="1">
        <v>0.2</v>
      </c>
      <c r="M5501" s="1">
        <v>2.8782000000000001</v>
      </c>
      <c r="N5501" s="1">
        <f>Clean_Data[[#This Row],[Profit]]/Clean_Data[[#This Row],[Sales]]</f>
        <v>0.32500000000000001</v>
      </c>
      <c r="O5501" s="1" t="str">
        <f>IF(Clean_Data[[#This Row],[Discount]]=0,"No Discount",
IF(Clean_Data[[#This Row],[Discount]]&lt;=0.2,"Low",
IF(Clean_Data[[#This Row],[Discount]]&lt;=0.5,"Medium","High")))</f>
        <v>Low</v>
      </c>
      <c r="P5501" s="1" t="str">
        <f>IF(Clean_Data[[#This Row],[Sales]]&lt;100,"Low",
IF(Clean_Data[[#This Row],[Sales]]&lt;500,"Medium","High"))</f>
        <v>Low</v>
      </c>
    </row>
    <row r="5502" spans="1:16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1">
        <v>859.2</v>
      </c>
      <c r="K5502" s="1">
        <v>4</v>
      </c>
      <c r="L5502" s="1">
        <v>0.4</v>
      </c>
      <c r="M5502" s="1">
        <v>-186.16</v>
      </c>
      <c r="N5502" s="1">
        <f>Clean_Data[[#This Row],[Profit]]/Clean_Data[[#This Row],[Sales]]</f>
        <v>-0.21666666666666665</v>
      </c>
      <c r="O5502" s="1" t="str">
        <f>IF(Clean_Data[[#This Row],[Discount]]=0,"No Discount",
IF(Clean_Data[[#This Row],[Discount]]&lt;=0.2,"Low",
IF(Clean_Data[[#This Row],[Discount]]&lt;=0.5,"Medium","High")))</f>
        <v>Medium</v>
      </c>
      <c r="P5502" s="1" t="str">
        <f>IF(Clean_Data[[#This Row],[Sales]]&lt;100,"Low",
IF(Clean_Data[[#This Row],[Sales]]&lt;500,"Medium","High"))</f>
        <v>High</v>
      </c>
    </row>
    <row r="5503" spans="1:16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1">
        <v>61.96</v>
      </c>
      <c r="K5503" s="1">
        <v>2</v>
      </c>
      <c r="L5503" s="1">
        <v>0</v>
      </c>
      <c r="M5503" s="1">
        <v>27.882000000000001</v>
      </c>
      <c r="N5503" s="1">
        <f>Clean_Data[[#This Row],[Profit]]/Clean_Data[[#This Row],[Sales]]</f>
        <v>0.45</v>
      </c>
      <c r="O5503" s="1" t="str">
        <f>IF(Clean_Data[[#This Row],[Discount]]=0,"No Discount",
IF(Clean_Data[[#This Row],[Discount]]&lt;=0.2,"Low",
IF(Clean_Data[[#This Row],[Discount]]&lt;=0.5,"Medium","High")))</f>
        <v>No Discount</v>
      </c>
      <c r="P5503" s="1" t="str">
        <f>IF(Clean_Data[[#This Row],[Sales]]&lt;100,"Low",
IF(Clean_Data[[#This Row],[Sales]]&lt;500,"Medium","High"))</f>
        <v>Low</v>
      </c>
    </row>
    <row r="5504" spans="1:16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1">
        <v>17.920000000000002</v>
      </c>
      <c r="K5504" s="1">
        <v>4</v>
      </c>
      <c r="L5504" s="1">
        <v>0</v>
      </c>
      <c r="M5504" s="1">
        <v>8.6015999999999995</v>
      </c>
      <c r="N5504" s="1">
        <f>Clean_Data[[#This Row],[Profit]]/Clean_Data[[#This Row],[Sales]]</f>
        <v>0.47999999999999993</v>
      </c>
      <c r="O5504" s="1" t="str">
        <f>IF(Clean_Data[[#This Row],[Discount]]=0,"No Discount",
IF(Clean_Data[[#This Row],[Discount]]&lt;=0.2,"Low",
IF(Clean_Data[[#This Row],[Discount]]&lt;=0.5,"Medium","High")))</f>
        <v>No Discount</v>
      </c>
      <c r="P5504" s="1" t="str">
        <f>IF(Clean_Data[[#This Row],[Sales]]&lt;100,"Low",
IF(Clean_Data[[#This Row],[Sales]]&lt;500,"Medium","High"))</f>
        <v>Low</v>
      </c>
    </row>
    <row r="5505" spans="1:16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1">
        <v>145.9</v>
      </c>
      <c r="K5505" s="1">
        <v>5</v>
      </c>
      <c r="L5505" s="1">
        <v>0</v>
      </c>
      <c r="M5505" s="1">
        <v>62.737000000000002</v>
      </c>
      <c r="N5505" s="1">
        <f>Clean_Data[[#This Row],[Profit]]/Clean_Data[[#This Row],[Sales]]</f>
        <v>0.43</v>
      </c>
      <c r="O5505" s="1" t="str">
        <f>IF(Clean_Data[[#This Row],[Discount]]=0,"No Discount",
IF(Clean_Data[[#This Row],[Discount]]&lt;=0.2,"Low",
IF(Clean_Data[[#This Row],[Discount]]&lt;=0.5,"Medium","High")))</f>
        <v>No Discount</v>
      </c>
      <c r="P5505" s="1" t="str">
        <f>IF(Clean_Data[[#This Row],[Sales]]&lt;100,"Low",
IF(Clean_Data[[#This Row],[Sales]]&lt;500,"Medium","High"))</f>
        <v>Medium</v>
      </c>
    </row>
    <row r="5506" spans="1:16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1">
        <v>56.704000000000001</v>
      </c>
      <c r="K5506" s="1">
        <v>2</v>
      </c>
      <c r="L5506" s="1">
        <v>0.2</v>
      </c>
      <c r="M5506" s="1">
        <v>19.137599999999999</v>
      </c>
      <c r="N5506" s="1">
        <f>Clean_Data[[#This Row],[Profit]]/Clean_Data[[#This Row],[Sales]]</f>
        <v>0.33749999999999997</v>
      </c>
      <c r="O5506" s="1" t="str">
        <f>IF(Clean_Data[[#This Row],[Discount]]=0,"No Discount",
IF(Clean_Data[[#This Row],[Discount]]&lt;=0.2,"Low",
IF(Clean_Data[[#This Row],[Discount]]&lt;=0.5,"Medium","High")))</f>
        <v>Low</v>
      </c>
      <c r="P5506" s="1" t="str">
        <f>IF(Clean_Data[[#This Row],[Sales]]&lt;100,"Low",
IF(Clean_Data[[#This Row],[Sales]]&lt;500,"Medium","High"))</f>
        <v>Low</v>
      </c>
    </row>
    <row r="5507" spans="1:16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1">
        <v>11.12</v>
      </c>
      <c r="K5507" s="1">
        <v>2</v>
      </c>
      <c r="L5507" s="1">
        <v>0.2</v>
      </c>
      <c r="M5507" s="1">
        <v>3.4750000000000001</v>
      </c>
      <c r="N5507" s="1">
        <f>Clean_Data[[#This Row],[Profit]]/Clean_Data[[#This Row],[Sales]]</f>
        <v>0.31250000000000006</v>
      </c>
      <c r="O5507" s="1" t="str">
        <f>IF(Clean_Data[[#This Row],[Discount]]=0,"No Discount",
IF(Clean_Data[[#This Row],[Discount]]&lt;=0.2,"Low",
IF(Clean_Data[[#This Row],[Discount]]&lt;=0.5,"Medium","High")))</f>
        <v>Low</v>
      </c>
      <c r="P5507" s="1" t="str">
        <f>IF(Clean_Data[[#This Row],[Sales]]&lt;100,"Low",
IF(Clean_Data[[#This Row],[Sales]]&lt;500,"Medium","High"))</f>
        <v>Low</v>
      </c>
    </row>
    <row r="5508" spans="1:16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1">
        <v>32.896000000000001</v>
      </c>
      <c r="K5508" s="1">
        <v>4</v>
      </c>
      <c r="L5508" s="1">
        <v>0.2</v>
      </c>
      <c r="M5508" s="1">
        <v>11.102399999999999</v>
      </c>
      <c r="N5508" s="1">
        <f>Clean_Data[[#This Row],[Profit]]/Clean_Data[[#This Row],[Sales]]</f>
        <v>0.33749999999999997</v>
      </c>
      <c r="O5508" s="1" t="str">
        <f>IF(Clean_Data[[#This Row],[Discount]]=0,"No Discount",
IF(Clean_Data[[#This Row],[Discount]]&lt;=0.2,"Low",
IF(Clean_Data[[#This Row],[Discount]]&lt;=0.5,"Medium","High")))</f>
        <v>Low</v>
      </c>
      <c r="P5508" s="1" t="str">
        <f>IF(Clean_Data[[#This Row],[Sales]]&lt;100,"Low",
IF(Clean_Data[[#This Row],[Sales]]&lt;500,"Medium","High"))</f>
        <v>Low</v>
      </c>
    </row>
    <row r="5509" spans="1:16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1">
        <v>22.776</v>
      </c>
      <c r="K5509" s="1">
        <v>3</v>
      </c>
      <c r="L5509" s="1">
        <v>0.2</v>
      </c>
      <c r="M5509" s="1">
        <v>7.6868999999999996</v>
      </c>
      <c r="N5509" s="1">
        <f>Clean_Data[[#This Row],[Profit]]/Clean_Data[[#This Row],[Sales]]</f>
        <v>0.33749999999999997</v>
      </c>
      <c r="O5509" s="1" t="str">
        <f>IF(Clean_Data[[#This Row],[Discount]]=0,"No Discount",
IF(Clean_Data[[#This Row],[Discount]]&lt;=0.2,"Low",
IF(Clean_Data[[#This Row],[Discount]]&lt;=0.5,"Medium","High")))</f>
        <v>Low</v>
      </c>
      <c r="P5509" s="1" t="str">
        <f>IF(Clean_Data[[#This Row],[Sales]]&lt;100,"Low",
IF(Clean_Data[[#This Row],[Sales]]&lt;500,"Medium","High"))</f>
        <v>Low</v>
      </c>
    </row>
    <row r="5510" spans="1:16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1">
        <v>239.97</v>
      </c>
      <c r="K5510" s="1">
        <v>3</v>
      </c>
      <c r="L5510" s="1">
        <v>0</v>
      </c>
      <c r="M5510" s="1">
        <v>2.3997000000000002</v>
      </c>
      <c r="N5510" s="1">
        <f>Clean_Data[[#This Row],[Profit]]/Clean_Data[[#This Row],[Sales]]</f>
        <v>0.01</v>
      </c>
      <c r="O5510" s="1" t="str">
        <f>IF(Clean_Data[[#This Row],[Discount]]=0,"No Discount",
IF(Clean_Data[[#This Row],[Discount]]&lt;=0.2,"Low",
IF(Clean_Data[[#This Row],[Discount]]&lt;=0.5,"Medium","High")))</f>
        <v>No Discount</v>
      </c>
      <c r="P5510" s="1" t="str">
        <f>IF(Clean_Data[[#This Row],[Sales]]&lt;100,"Low",
IF(Clean_Data[[#This Row],[Sales]]&lt;500,"Medium","High"))</f>
        <v>Medium</v>
      </c>
    </row>
    <row r="5511" spans="1:16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1">
        <v>160.32</v>
      </c>
      <c r="K5511" s="1">
        <v>2</v>
      </c>
      <c r="L5511" s="1">
        <v>0</v>
      </c>
      <c r="M5511" s="1">
        <v>44.889600000000002</v>
      </c>
      <c r="N5511" s="1">
        <f>Clean_Data[[#This Row],[Profit]]/Clean_Data[[#This Row],[Sales]]</f>
        <v>0.28000000000000003</v>
      </c>
      <c r="O5511" s="1" t="str">
        <f>IF(Clean_Data[[#This Row],[Discount]]=0,"No Discount",
IF(Clean_Data[[#This Row],[Discount]]&lt;=0.2,"Low",
IF(Clean_Data[[#This Row],[Discount]]&lt;=0.5,"Medium","High")))</f>
        <v>No Discount</v>
      </c>
      <c r="P5511" s="1" t="str">
        <f>IF(Clean_Data[[#This Row],[Sales]]&lt;100,"Low",
IF(Clean_Data[[#This Row],[Sales]]&lt;500,"Medium","High"))</f>
        <v>Medium</v>
      </c>
    </row>
    <row r="5512" spans="1:16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1">
        <v>128.85</v>
      </c>
      <c r="K5512" s="1">
        <v>3</v>
      </c>
      <c r="L5512" s="1">
        <v>0</v>
      </c>
      <c r="M5512" s="1">
        <v>3.8654999999999999</v>
      </c>
      <c r="N5512" s="1">
        <f>Clean_Data[[#This Row],[Profit]]/Clean_Data[[#This Row],[Sales]]</f>
        <v>3.0000000000000002E-2</v>
      </c>
      <c r="O5512" s="1" t="str">
        <f>IF(Clean_Data[[#This Row],[Discount]]=0,"No Discount",
IF(Clean_Data[[#This Row],[Discount]]&lt;=0.2,"Low",
IF(Clean_Data[[#This Row],[Discount]]&lt;=0.5,"Medium","High")))</f>
        <v>No Discount</v>
      </c>
      <c r="P5512" s="1" t="str">
        <f>IF(Clean_Data[[#This Row],[Sales]]&lt;100,"Low",
IF(Clean_Data[[#This Row],[Sales]]&lt;500,"Medium","High"))</f>
        <v>Medium</v>
      </c>
    </row>
    <row r="5513" spans="1:16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1">
        <v>1319.96</v>
      </c>
      <c r="K5513" s="1">
        <v>4</v>
      </c>
      <c r="L5513" s="1">
        <v>0</v>
      </c>
      <c r="M5513" s="1">
        <v>527.98400000000004</v>
      </c>
      <c r="N5513" s="1">
        <f>Clean_Data[[#This Row],[Profit]]/Clean_Data[[#This Row],[Sales]]</f>
        <v>0.4</v>
      </c>
      <c r="O5513" s="1" t="str">
        <f>IF(Clean_Data[[#This Row],[Discount]]=0,"No Discount",
IF(Clean_Data[[#This Row],[Discount]]&lt;=0.2,"Low",
IF(Clean_Data[[#This Row],[Discount]]&lt;=0.5,"Medium","High")))</f>
        <v>No Discount</v>
      </c>
      <c r="P5513" s="1" t="str">
        <f>IF(Clean_Data[[#This Row],[Sales]]&lt;100,"Low",
IF(Clean_Data[[#This Row],[Sales]]&lt;500,"Medium","High"))</f>
        <v>High</v>
      </c>
    </row>
    <row r="5514" spans="1:16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1">
        <v>239.96</v>
      </c>
      <c r="K5514" s="1">
        <v>10</v>
      </c>
      <c r="L5514" s="1">
        <v>0.3</v>
      </c>
      <c r="M5514" s="1">
        <v>-10.284000000000001</v>
      </c>
      <c r="N5514" s="1">
        <f>Clean_Data[[#This Row],[Profit]]/Clean_Data[[#This Row],[Sales]]</f>
        <v>-4.2857142857142858E-2</v>
      </c>
      <c r="O5514" s="1" t="str">
        <f>IF(Clean_Data[[#This Row],[Discount]]=0,"No Discount",
IF(Clean_Data[[#This Row],[Discount]]&lt;=0.2,"Low",
IF(Clean_Data[[#This Row],[Discount]]&lt;=0.5,"Medium","High")))</f>
        <v>Medium</v>
      </c>
      <c r="P5514" s="1" t="str">
        <f>IF(Clean_Data[[#This Row],[Sales]]&lt;100,"Low",
IF(Clean_Data[[#This Row],[Sales]]&lt;500,"Medium","High"))</f>
        <v>Medium</v>
      </c>
    </row>
    <row r="5515" spans="1:16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1">
        <v>54.768000000000001</v>
      </c>
      <c r="K5515" s="1">
        <v>2</v>
      </c>
      <c r="L5515" s="1">
        <v>0.2</v>
      </c>
      <c r="M5515" s="1">
        <v>6.8460000000000001</v>
      </c>
      <c r="N5515" s="1">
        <f>Clean_Data[[#This Row],[Profit]]/Clean_Data[[#This Row],[Sales]]</f>
        <v>0.125</v>
      </c>
      <c r="O5515" s="1" t="str">
        <f>IF(Clean_Data[[#This Row],[Discount]]=0,"No Discount",
IF(Clean_Data[[#This Row],[Discount]]&lt;=0.2,"Low",
IF(Clean_Data[[#This Row],[Discount]]&lt;=0.5,"Medium","High")))</f>
        <v>Low</v>
      </c>
      <c r="P5515" s="1" t="str">
        <f>IF(Clean_Data[[#This Row],[Sales]]&lt;100,"Low",
IF(Clean_Data[[#This Row],[Sales]]&lt;500,"Medium","High"))</f>
        <v>Low</v>
      </c>
    </row>
    <row r="5516" spans="1:16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1">
        <v>13.391999999999999</v>
      </c>
      <c r="K5516" s="1">
        <v>3</v>
      </c>
      <c r="L5516" s="1">
        <v>0.2</v>
      </c>
      <c r="M5516" s="1">
        <v>3.1806000000000001</v>
      </c>
      <c r="N5516" s="1">
        <f>Clean_Data[[#This Row],[Profit]]/Clean_Data[[#This Row],[Sales]]</f>
        <v>0.23750000000000002</v>
      </c>
      <c r="O5516" s="1" t="str">
        <f>IF(Clean_Data[[#This Row],[Discount]]=0,"No Discount",
IF(Clean_Data[[#This Row],[Discount]]&lt;=0.2,"Low",
IF(Clean_Data[[#This Row],[Discount]]&lt;=0.5,"Medium","High")))</f>
        <v>Low</v>
      </c>
      <c r="P5516" s="1" t="str">
        <f>IF(Clean_Data[[#This Row],[Sales]]&lt;100,"Low",
IF(Clean_Data[[#This Row],[Sales]]&lt;500,"Medium","High"))</f>
        <v>Low</v>
      </c>
    </row>
    <row r="5517" spans="1:16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1">
        <v>23.92</v>
      </c>
      <c r="K5517" s="1">
        <v>5</v>
      </c>
      <c r="L5517" s="1">
        <v>0.2</v>
      </c>
      <c r="M5517" s="1">
        <v>8.6709999999999994</v>
      </c>
      <c r="N5517" s="1">
        <f>Clean_Data[[#This Row],[Profit]]/Clean_Data[[#This Row],[Sales]]</f>
        <v>0.36249999999999993</v>
      </c>
      <c r="O5517" s="1" t="str">
        <f>IF(Clean_Data[[#This Row],[Discount]]=0,"No Discount",
IF(Clean_Data[[#This Row],[Discount]]&lt;=0.2,"Low",
IF(Clean_Data[[#This Row],[Discount]]&lt;=0.5,"Medium","High")))</f>
        <v>Low</v>
      </c>
      <c r="P5517" s="1" t="str">
        <f>IF(Clean_Data[[#This Row],[Sales]]&lt;100,"Low",
IF(Clean_Data[[#This Row],[Sales]]&lt;500,"Medium","High"))</f>
        <v>Low</v>
      </c>
    </row>
    <row r="5518" spans="1:16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1">
        <v>255.96799999999999</v>
      </c>
      <c r="K5518" s="1">
        <v>4</v>
      </c>
      <c r="L5518" s="1">
        <v>0.2</v>
      </c>
      <c r="M5518" s="1">
        <v>-28.796399999999998</v>
      </c>
      <c r="N5518" s="1">
        <f>Clean_Data[[#This Row],[Profit]]/Clean_Data[[#This Row],[Sales]]</f>
        <v>-0.1125</v>
      </c>
      <c r="O5518" s="1" t="str">
        <f>IF(Clean_Data[[#This Row],[Discount]]=0,"No Discount",
IF(Clean_Data[[#This Row],[Discount]]&lt;=0.2,"Low",
IF(Clean_Data[[#This Row],[Discount]]&lt;=0.5,"Medium","High")))</f>
        <v>Low</v>
      </c>
      <c r="P5518" s="1" t="str">
        <f>IF(Clean_Data[[#This Row],[Sales]]&lt;100,"Low",
IF(Clean_Data[[#This Row],[Sales]]&lt;500,"Medium","High"))</f>
        <v>Medium</v>
      </c>
    </row>
    <row r="5519" spans="1:16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1">
        <v>21.552</v>
      </c>
      <c r="K5519" s="1">
        <v>6</v>
      </c>
      <c r="L5519" s="1">
        <v>0.2</v>
      </c>
      <c r="M5519" s="1">
        <v>7.0044000000000004</v>
      </c>
      <c r="N5519" s="1">
        <f>Clean_Data[[#This Row],[Profit]]/Clean_Data[[#This Row],[Sales]]</f>
        <v>0.32500000000000001</v>
      </c>
      <c r="O5519" s="1" t="str">
        <f>IF(Clean_Data[[#This Row],[Discount]]=0,"No Discount",
IF(Clean_Data[[#This Row],[Discount]]&lt;=0.2,"Low",
IF(Clean_Data[[#This Row],[Discount]]&lt;=0.5,"Medium","High")))</f>
        <v>Low</v>
      </c>
      <c r="P5519" s="1" t="str">
        <f>IF(Clean_Data[[#This Row],[Sales]]&lt;100,"Low",
IF(Clean_Data[[#This Row],[Sales]]&lt;500,"Medium","High"))</f>
        <v>Low</v>
      </c>
    </row>
    <row r="5520" spans="1:16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1">
        <v>58.24</v>
      </c>
      <c r="K5520" s="1">
        <v>4</v>
      </c>
      <c r="L5520" s="1">
        <v>0</v>
      </c>
      <c r="M5520" s="1">
        <v>15.7248</v>
      </c>
      <c r="N5520" s="1">
        <f>Clean_Data[[#This Row],[Profit]]/Clean_Data[[#This Row],[Sales]]</f>
        <v>0.27</v>
      </c>
      <c r="O5520" s="1" t="str">
        <f>IF(Clean_Data[[#This Row],[Discount]]=0,"No Discount",
IF(Clean_Data[[#This Row],[Discount]]&lt;=0.2,"Low",
IF(Clean_Data[[#This Row],[Discount]]&lt;=0.5,"Medium","High")))</f>
        <v>No Discount</v>
      </c>
      <c r="P5520" s="1" t="str">
        <f>IF(Clean_Data[[#This Row],[Sales]]&lt;100,"Low",
IF(Clean_Data[[#This Row],[Sales]]&lt;500,"Medium","High"))</f>
        <v>Low</v>
      </c>
    </row>
    <row r="5521" spans="1:16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1">
        <v>80.28</v>
      </c>
      <c r="K5521" s="1">
        <v>12</v>
      </c>
      <c r="L5521" s="1">
        <v>0</v>
      </c>
      <c r="M5521" s="1">
        <v>36.928800000000003</v>
      </c>
      <c r="N5521" s="1">
        <f>Clean_Data[[#This Row],[Profit]]/Clean_Data[[#This Row],[Sales]]</f>
        <v>0.46</v>
      </c>
      <c r="O5521" s="1" t="str">
        <f>IF(Clean_Data[[#This Row],[Discount]]=0,"No Discount",
IF(Clean_Data[[#This Row],[Discount]]&lt;=0.2,"Low",
IF(Clean_Data[[#This Row],[Discount]]&lt;=0.5,"Medium","High")))</f>
        <v>No Discount</v>
      </c>
      <c r="P5521" s="1" t="str">
        <f>IF(Clean_Data[[#This Row],[Sales]]&lt;100,"Low",
IF(Clean_Data[[#This Row],[Sales]]&lt;500,"Medium","High"))</f>
        <v>Low</v>
      </c>
    </row>
    <row r="5522" spans="1:16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1">
        <v>9.7799999999999994</v>
      </c>
      <c r="K5522" s="1">
        <v>2</v>
      </c>
      <c r="L5522" s="1">
        <v>0</v>
      </c>
      <c r="M5522" s="1">
        <v>4.0098000000000003</v>
      </c>
      <c r="N5522" s="1">
        <f>Clean_Data[[#This Row],[Profit]]/Clean_Data[[#This Row],[Sales]]</f>
        <v>0.41000000000000003</v>
      </c>
      <c r="O5522" s="1" t="str">
        <f>IF(Clean_Data[[#This Row],[Discount]]=0,"No Discount",
IF(Clean_Data[[#This Row],[Discount]]&lt;=0.2,"Low",
IF(Clean_Data[[#This Row],[Discount]]&lt;=0.5,"Medium","High")))</f>
        <v>No Discount</v>
      </c>
      <c r="P5522" s="1" t="str">
        <f>IF(Clean_Data[[#This Row],[Sales]]&lt;100,"Low",
IF(Clean_Data[[#This Row],[Sales]]&lt;500,"Medium","High"))</f>
        <v>Low</v>
      </c>
    </row>
    <row r="5523" spans="1:16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1">
        <v>1.81</v>
      </c>
      <c r="K5523" s="1">
        <v>1</v>
      </c>
      <c r="L5523" s="1">
        <v>0</v>
      </c>
      <c r="M5523" s="1">
        <v>0.65159999999999996</v>
      </c>
      <c r="N5523" s="1">
        <f>Clean_Data[[#This Row],[Profit]]/Clean_Data[[#This Row],[Sales]]</f>
        <v>0.36</v>
      </c>
      <c r="O5523" s="1" t="str">
        <f>IF(Clean_Data[[#This Row],[Discount]]=0,"No Discount",
IF(Clean_Data[[#This Row],[Discount]]&lt;=0.2,"Low",
IF(Clean_Data[[#This Row],[Discount]]&lt;=0.5,"Medium","High")))</f>
        <v>No Discount</v>
      </c>
      <c r="P5523" s="1" t="str">
        <f>IF(Clean_Data[[#This Row],[Sales]]&lt;100,"Low",
IF(Clean_Data[[#This Row],[Sales]]&lt;500,"Medium","High"))</f>
        <v>Low</v>
      </c>
    </row>
    <row r="5524" spans="1:16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1">
        <v>37.94</v>
      </c>
      <c r="K5524" s="1">
        <v>2</v>
      </c>
      <c r="L5524" s="1">
        <v>0</v>
      </c>
      <c r="M5524" s="1">
        <v>18.211200000000002</v>
      </c>
      <c r="N5524" s="1">
        <f>Clean_Data[[#This Row],[Profit]]/Clean_Data[[#This Row],[Sales]]</f>
        <v>0.48000000000000009</v>
      </c>
      <c r="O5524" s="1" t="str">
        <f>IF(Clean_Data[[#This Row],[Discount]]=0,"No Discount",
IF(Clean_Data[[#This Row],[Discount]]&lt;=0.2,"Low",
IF(Clean_Data[[#This Row],[Discount]]&lt;=0.5,"Medium","High")))</f>
        <v>No Discount</v>
      </c>
      <c r="P5524" s="1" t="str">
        <f>IF(Clean_Data[[#This Row],[Sales]]&lt;100,"Low",
IF(Clean_Data[[#This Row],[Sales]]&lt;500,"Medium","High"))</f>
        <v>Low</v>
      </c>
    </row>
    <row r="5525" spans="1:16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1">
        <v>79.959999999999994</v>
      </c>
      <c r="K5525" s="1">
        <v>5</v>
      </c>
      <c r="L5525" s="1">
        <v>0.2</v>
      </c>
      <c r="M5525" s="1">
        <v>27.986000000000001</v>
      </c>
      <c r="N5525" s="1">
        <f>Clean_Data[[#This Row],[Profit]]/Clean_Data[[#This Row],[Sales]]</f>
        <v>0.35000000000000003</v>
      </c>
      <c r="O5525" s="1" t="str">
        <f>IF(Clean_Data[[#This Row],[Discount]]=0,"No Discount",
IF(Clean_Data[[#This Row],[Discount]]&lt;=0.2,"Low",
IF(Clean_Data[[#This Row],[Discount]]&lt;=0.5,"Medium","High")))</f>
        <v>Low</v>
      </c>
      <c r="P5525" s="1" t="str">
        <f>IF(Clean_Data[[#This Row],[Sales]]&lt;100,"Low",
IF(Clean_Data[[#This Row],[Sales]]&lt;500,"Medium","High"))</f>
        <v>Low</v>
      </c>
    </row>
    <row r="5526" spans="1:16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1">
        <v>115.29600000000001</v>
      </c>
      <c r="K5526" s="1">
        <v>3</v>
      </c>
      <c r="L5526" s="1">
        <v>0.2</v>
      </c>
      <c r="M5526" s="1">
        <v>40.3536</v>
      </c>
      <c r="N5526" s="1">
        <f>Clean_Data[[#This Row],[Profit]]/Clean_Data[[#This Row],[Sales]]</f>
        <v>0.35</v>
      </c>
      <c r="O5526" s="1" t="str">
        <f>IF(Clean_Data[[#This Row],[Discount]]=0,"No Discount",
IF(Clean_Data[[#This Row],[Discount]]&lt;=0.2,"Low",
IF(Clean_Data[[#This Row],[Discount]]&lt;=0.5,"Medium","High")))</f>
        <v>Low</v>
      </c>
      <c r="P5526" s="1" t="str">
        <f>IF(Clean_Data[[#This Row],[Sales]]&lt;100,"Low",
IF(Clean_Data[[#This Row],[Sales]]&lt;500,"Medium","High"))</f>
        <v>Medium</v>
      </c>
    </row>
    <row r="5527" spans="1:16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1">
        <v>2479.96</v>
      </c>
      <c r="K5527" s="1">
        <v>4</v>
      </c>
      <c r="L5527" s="1">
        <v>0</v>
      </c>
      <c r="M5527" s="1">
        <v>743.98800000000006</v>
      </c>
      <c r="N5527" s="1">
        <f>Clean_Data[[#This Row],[Profit]]/Clean_Data[[#This Row],[Sales]]</f>
        <v>0.30000000000000004</v>
      </c>
      <c r="O5527" s="1" t="str">
        <f>IF(Clean_Data[[#This Row],[Discount]]=0,"No Discount",
IF(Clean_Data[[#This Row],[Discount]]&lt;=0.2,"Low",
IF(Clean_Data[[#This Row],[Discount]]&lt;=0.5,"Medium","High")))</f>
        <v>No Discount</v>
      </c>
      <c r="P5527" s="1" t="str">
        <f>IF(Clean_Data[[#This Row],[Sales]]&lt;100,"Low",
IF(Clean_Data[[#This Row],[Sales]]&lt;500,"Medium","High"))</f>
        <v>High</v>
      </c>
    </row>
    <row r="5528" spans="1:16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1">
        <v>179.94</v>
      </c>
      <c r="K5528" s="1">
        <v>6</v>
      </c>
      <c r="L5528" s="1">
        <v>0</v>
      </c>
      <c r="M5528" s="1">
        <v>75.574799999999996</v>
      </c>
      <c r="N5528" s="1">
        <f>Clean_Data[[#This Row],[Profit]]/Clean_Data[[#This Row],[Sales]]</f>
        <v>0.42</v>
      </c>
      <c r="O5528" s="1" t="str">
        <f>IF(Clean_Data[[#This Row],[Discount]]=0,"No Discount",
IF(Clean_Data[[#This Row],[Discount]]&lt;=0.2,"Low",
IF(Clean_Data[[#This Row],[Discount]]&lt;=0.5,"Medium","High")))</f>
        <v>No Discount</v>
      </c>
      <c r="P5528" s="1" t="str">
        <f>IF(Clean_Data[[#This Row],[Sales]]&lt;100,"Low",
IF(Clean_Data[[#This Row],[Sales]]&lt;500,"Medium","High"))</f>
        <v>Medium</v>
      </c>
    </row>
    <row r="5529" spans="1:16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1">
        <v>26.85</v>
      </c>
      <c r="K5529" s="1">
        <v>3</v>
      </c>
      <c r="L5529" s="1">
        <v>0</v>
      </c>
      <c r="M5529" s="1">
        <v>5.1014999999999997</v>
      </c>
      <c r="N5529" s="1">
        <f>Clean_Data[[#This Row],[Profit]]/Clean_Data[[#This Row],[Sales]]</f>
        <v>0.18999999999999997</v>
      </c>
      <c r="O5529" s="1" t="str">
        <f>IF(Clean_Data[[#This Row],[Discount]]=0,"No Discount",
IF(Clean_Data[[#This Row],[Discount]]&lt;=0.2,"Low",
IF(Clean_Data[[#This Row],[Discount]]&lt;=0.5,"Medium","High")))</f>
        <v>No Discount</v>
      </c>
      <c r="P5529" s="1" t="str">
        <f>IF(Clean_Data[[#This Row],[Sales]]&lt;100,"Low",
IF(Clean_Data[[#This Row],[Sales]]&lt;500,"Medium","High"))</f>
        <v>Low</v>
      </c>
    </row>
    <row r="5530" spans="1:16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1">
        <v>323.37</v>
      </c>
      <c r="K5530" s="1">
        <v>3</v>
      </c>
      <c r="L5530" s="1">
        <v>0</v>
      </c>
      <c r="M5530" s="1">
        <v>129.34800000000001</v>
      </c>
      <c r="N5530" s="1">
        <f>Clean_Data[[#This Row],[Profit]]/Clean_Data[[#This Row],[Sales]]</f>
        <v>0.4</v>
      </c>
      <c r="O5530" s="1" t="str">
        <f>IF(Clean_Data[[#This Row],[Discount]]=0,"No Discount",
IF(Clean_Data[[#This Row],[Discount]]&lt;=0.2,"Low",
IF(Clean_Data[[#This Row],[Discount]]&lt;=0.5,"Medium","High")))</f>
        <v>No Discount</v>
      </c>
      <c r="P5530" s="1" t="str">
        <f>IF(Clean_Data[[#This Row],[Sales]]&lt;100,"Low",
IF(Clean_Data[[#This Row],[Sales]]&lt;500,"Medium","High"))</f>
        <v>Medium</v>
      </c>
    </row>
    <row r="5531" spans="1:16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1">
        <v>59.94</v>
      </c>
      <c r="K5531" s="1">
        <v>3</v>
      </c>
      <c r="L5531" s="1">
        <v>0</v>
      </c>
      <c r="M5531" s="1">
        <v>28.171800000000001</v>
      </c>
      <c r="N5531" s="1">
        <f>Clean_Data[[#This Row],[Profit]]/Clean_Data[[#This Row],[Sales]]</f>
        <v>0.47000000000000003</v>
      </c>
      <c r="O5531" s="1" t="str">
        <f>IF(Clean_Data[[#This Row],[Discount]]=0,"No Discount",
IF(Clean_Data[[#This Row],[Discount]]&lt;=0.2,"Low",
IF(Clean_Data[[#This Row],[Discount]]&lt;=0.5,"Medium","High")))</f>
        <v>No Discount</v>
      </c>
      <c r="P5531" s="1" t="str">
        <f>IF(Clean_Data[[#This Row],[Sales]]&lt;100,"Low",
IF(Clean_Data[[#This Row],[Sales]]&lt;500,"Medium","High"))</f>
        <v>Low</v>
      </c>
    </row>
    <row r="5532" spans="1:16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1">
        <v>64.14</v>
      </c>
      <c r="K5532" s="1">
        <v>3</v>
      </c>
      <c r="L5532" s="1">
        <v>0</v>
      </c>
      <c r="M5532" s="1">
        <v>30.787199999999999</v>
      </c>
      <c r="N5532" s="1">
        <f>Clean_Data[[#This Row],[Profit]]/Clean_Data[[#This Row],[Sales]]</f>
        <v>0.48</v>
      </c>
      <c r="O5532" s="1" t="str">
        <f>IF(Clean_Data[[#This Row],[Discount]]=0,"No Discount",
IF(Clean_Data[[#This Row],[Discount]]&lt;=0.2,"Low",
IF(Clean_Data[[#This Row],[Discount]]&lt;=0.5,"Medium","High")))</f>
        <v>No Discount</v>
      </c>
      <c r="P5532" s="1" t="str">
        <f>IF(Clean_Data[[#This Row],[Sales]]&lt;100,"Low",
IF(Clean_Data[[#This Row],[Sales]]&lt;500,"Medium","High"))</f>
        <v>Low</v>
      </c>
    </row>
    <row r="5533" spans="1:16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1">
        <v>11.67</v>
      </c>
      <c r="K5533" s="1">
        <v>3</v>
      </c>
      <c r="L5533" s="1">
        <v>0</v>
      </c>
      <c r="M5533" s="1">
        <v>5.6016000000000004</v>
      </c>
      <c r="N5533" s="1">
        <f>Clean_Data[[#This Row],[Profit]]/Clean_Data[[#This Row],[Sales]]</f>
        <v>0.48000000000000004</v>
      </c>
      <c r="O5533" s="1" t="str">
        <f>IF(Clean_Data[[#This Row],[Discount]]=0,"No Discount",
IF(Clean_Data[[#This Row],[Discount]]&lt;=0.2,"Low",
IF(Clean_Data[[#This Row],[Discount]]&lt;=0.5,"Medium","High")))</f>
        <v>No Discount</v>
      </c>
      <c r="P5533" s="1" t="str">
        <f>IF(Clean_Data[[#This Row],[Sales]]&lt;100,"Low",
IF(Clean_Data[[#This Row],[Sales]]&lt;500,"Medium","High"))</f>
        <v>Low</v>
      </c>
    </row>
    <row r="5534" spans="1:16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1">
        <v>12.96</v>
      </c>
      <c r="K5534" s="1">
        <v>2</v>
      </c>
      <c r="L5534" s="1">
        <v>0</v>
      </c>
      <c r="M5534" s="1">
        <v>6.2207999999999997</v>
      </c>
      <c r="N5534" s="1">
        <f>Clean_Data[[#This Row],[Profit]]/Clean_Data[[#This Row],[Sales]]</f>
        <v>0.47999999999999993</v>
      </c>
      <c r="O5534" s="1" t="str">
        <f>IF(Clean_Data[[#This Row],[Discount]]=0,"No Discount",
IF(Clean_Data[[#This Row],[Discount]]&lt;=0.2,"Low",
IF(Clean_Data[[#This Row],[Discount]]&lt;=0.5,"Medium","High")))</f>
        <v>No Discount</v>
      </c>
      <c r="P5534" s="1" t="str">
        <f>IF(Clean_Data[[#This Row],[Sales]]&lt;100,"Low",
IF(Clean_Data[[#This Row],[Sales]]&lt;500,"Medium","High"))</f>
        <v>Low</v>
      </c>
    </row>
    <row r="5535" spans="1:16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1">
        <v>17.43</v>
      </c>
      <c r="K5535" s="1">
        <v>3</v>
      </c>
      <c r="L5535" s="1">
        <v>0</v>
      </c>
      <c r="M5535" s="1">
        <v>8.0177999999999994</v>
      </c>
      <c r="N5535" s="1">
        <f>Clean_Data[[#This Row],[Profit]]/Clean_Data[[#This Row],[Sales]]</f>
        <v>0.45999999999999996</v>
      </c>
      <c r="O5535" s="1" t="str">
        <f>IF(Clean_Data[[#This Row],[Discount]]=0,"No Discount",
IF(Clean_Data[[#This Row],[Discount]]&lt;=0.2,"Low",
IF(Clean_Data[[#This Row],[Discount]]&lt;=0.5,"Medium","High")))</f>
        <v>No Discount</v>
      </c>
      <c r="P5535" s="1" t="str">
        <f>IF(Clean_Data[[#This Row],[Sales]]&lt;100,"Low",
IF(Clean_Data[[#This Row],[Sales]]&lt;500,"Medium","High"))</f>
        <v>Low</v>
      </c>
    </row>
    <row r="5536" spans="1:16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1">
        <v>181.98599999999999</v>
      </c>
      <c r="K5536" s="1">
        <v>2</v>
      </c>
      <c r="L5536" s="1">
        <v>0.3</v>
      </c>
      <c r="M5536" s="1">
        <v>-54.595799999999997</v>
      </c>
      <c r="N5536" s="1">
        <f>Clean_Data[[#This Row],[Profit]]/Clean_Data[[#This Row],[Sales]]</f>
        <v>-0.3</v>
      </c>
      <c r="O5536" s="1" t="str">
        <f>IF(Clean_Data[[#This Row],[Discount]]=0,"No Discount",
IF(Clean_Data[[#This Row],[Discount]]&lt;=0.2,"Low",
IF(Clean_Data[[#This Row],[Discount]]&lt;=0.5,"Medium","High")))</f>
        <v>Medium</v>
      </c>
      <c r="P5536" s="1" t="str">
        <f>IF(Clean_Data[[#This Row],[Sales]]&lt;100,"Low",
IF(Clean_Data[[#This Row],[Sales]]&lt;500,"Medium","High"))</f>
        <v>Medium</v>
      </c>
    </row>
    <row r="5537" spans="1:16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1">
        <v>1.5920000000000001</v>
      </c>
      <c r="K5537" s="1">
        <v>2</v>
      </c>
      <c r="L5537" s="1">
        <v>0.8</v>
      </c>
      <c r="M5537" s="1">
        <v>-2.6267999999999998</v>
      </c>
      <c r="N5537" s="1">
        <f>Clean_Data[[#This Row],[Profit]]/Clean_Data[[#This Row],[Sales]]</f>
        <v>-1.6499999999999997</v>
      </c>
      <c r="O5537" s="1" t="str">
        <f>IF(Clean_Data[[#This Row],[Discount]]=0,"No Discount",
IF(Clean_Data[[#This Row],[Discount]]&lt;=0.2,"Low",
IF(Clean_Data[[#This Row],[Discount]]&lt;=0.5,"Medium","High")))</f>
        <v>High</v>
      </c>
      <c r="P5537" s="1" t="str">
        <f>IF(Clean_Data[[#This Row],[Sales]]&lt;100,"Low",
IF(Clean_Data[[#This Row],[Sales]]&lt;500,"Medium","High"))</f>
        <v>Low</v>
      </c>
    </row>
    <row r="5538" spans="1:16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1">
        <v>22.344000000000001</v>
      </c>
      <c r="K5538" s="1">
        <v>3</v>
      </c>
      <c r="L5538" s="1">
        <v>0.2</v>
      </c>
      <c r="M5538" s="1">
        <v>2.5137</v>
      </c>
      <c r="N5538" s="1">
        <f>Clean_Data[[#This Row],[Profit]]/Clean_Data[[#This Row],[Sales]]</f>
        <v>0.1125</v>
      </c>
      <c r="O5538" s="1" t="str">
        <f>IF(Clean_Data[[#This Row],[Discount]]=0,"No Discount",
IF(Clean_Data[[#This Row],[Discount]]&lt;=0.2,"Low",
IF(Clean_Data[[#This Row],[Discount]]&lt;=0.5,"Medium","High")))</f>
        <v>Low</v>
      </c>
      <c r="P5538" s="1" t="str">
        <f>IF(Clean_Data[[#This Row],[Sales]]&lt;100,"Low",
IF(Clean_Data[[#This Row],[Sales]]&lt;500,"Medium","High"))</f>
        <v>Low</v>
      </c>
    </row>
    <row r="5539" spans="1:16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1">
        <v>455.97</v>
      </c>
      <c r="K5539" s="1">
        <v>6</v>
      </c>
      <c r="L5539" s="1">
        <v>0.5</v>
      </c>
      <c r="M5539" s="1">
        <v>-218.8656</v>
      </c>
      <c r="N5539" s="1">
        <f>Clean_Data[[#This Row],[Profit]]/Clean_Data[[#This Row],[Sales]]</f>
        <v>-0.48</v>
      </c>
      <c r="O5539" s="1" t="str">
        <f>IF(Clean_Data[[#This Row],[Discount]]=0,"No Discount",
IF(Clean_Data[[#This Row],[Discount]]&lt;=0.2,"Low",
IF(Clean_Data[[#This Row],[Discount]]&lt;=0.5,"Medium","High")))</f>
        <v>Medium</v>
      </c>
      <c r="P5539" s="1" t="str">
        <f>IF(Clean_Data[[#This Row],[Sales]]&lt;100,"Low",
IF(Clean_Data[[#This Row],[Sales]]&lt;500,"Medium","High"))</f>
        <v>Medium</v>
      </c>
    </row>
    <row r="5540" spans="1:16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1">
        <v>10.44</v>
      </c>
      <c r="K5540" s="1">
        <v>6</v>
      </c>
      <c r="L5540" s="1">
        <v>0.7</v>
      </c>
      <c r="M5540" s="1">
        <v>-7.6559999999999997</v>
      </c>
      <c r="N5540" s="1">
        <f>Clean_Data[[#This Row],[Profit]]/Clean_Data[[#This Row],[Sales]]</f>
        <v>-0.73333333333333339</v>
      </c>
      <c r="O5540" s="1" t="str">
        <f>IF(Clean_Data[[#This Row],[Discount]]=0,"No Discount",
IF(Clean_Data[[#This Row],[Discount]]&lt;=0.2,"Low",
IF(Clean_Data[[#This Row],[Discount]]&lt;=0.5,"Medium","High")))</f>
        <v>High</v>
      </c>
      <c r="P5540" s="1" t="str">
        <f>IF(Clean_Data[[#This Row],[Sales]]&lt;100,"Low",
IF(Clean_Data[[#This Row],[Sales]]&lt;500,"Medium","High"))</f>
        <v>Low</v>
      </c>
    </row>
    <row r="5541" spans="1:16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1">
        <v>5.2140000000000004</v>
      </c>
      <c r="K5541" s="1">
        <v>2</v>
      </c>
      <c r="L5541" s="1">
        <v>0.7</v>
      </c>
      <c r="M5541" s="1">
        <v>-4.1711999999999998</v>
      </c>
      <c r="N5541" s="1">
        <f>Clean_Data[[#This Row],[Profit]]/Clean_Data[[#This Row],[Sales]]</f>
        <v>-0.79999999999999993</v>
      </c>
      <c r="O5541" s="1" t="str">
        <f>IF(Clean_Data[[#This Row],[Discount]]=0,"No Discount",
IF(Clean_Data[[#This Row],[Discount]]&lt;=0.2,"Low",
IF(Clean_Data[[#This Row],[Discount]]&lt;=0.5,"Medium","High")))</f>
        <v>High</v>
      </c>
      <c r="P5541" s="1" t="str">
        <f>IF(Clean_Data[[#This Row],[Sales]]&lt;100,"Low",
IF(Clean_Data[[#This Row],[Sales]]&lt;500,"Medium","High"))</f>
        <v>Low</v>
      </c>
    </row>
    <row r="5542" spans="1:16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1">
        <v>67.400000000000006</v>
      </c>
      <c r="K5542" s="1">
        <v>5</v>
      </c>
      <c r="L5542" s="1">
        <v>0</v>
      </c>
      <c r="M5542" s="1">
        <v>17.524000000000001</v>
      </c>
      <c r="N5542" s="1">
        <f>Clean_Data[[#This Row],[Profit]]/Clean_Data[[#This Row],[Sales]]</f>
        <v>0.26</v>
      </c>
      <c r="O5542" s="1" t="str">
        <f>IF(Clean_Data[[#This Row],[Discount]]=0,"No Discount",
IF(Clean_Data[[#This Row],[Discount]]&lt;=0.2,"Low",
IF(Clean_Data[[#This Row],[Discount]]&lt;=0.5,"Medium","High")))</f>
        <v>No Discount</v>
      </c>
      <c r="P5542" s="1" t="str">
        <f>IF(Clean_Data[[#This Row],[Sales]]&lt;100,"Low",
IF(Clean_Data[[#This Row],[Sales]]&lt;500,"Medium","High"))</f>
        <v>Low</v>
      </c>
    </row>
    <row r="5543" spans="1:16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1">
        <v>25.16</v>
      </c>
      <c r="K5543" s="1">
        <v>2</v>
      </c>
      <c r="L5543" s="1">
        <v>0</v>
      </c>
      <c r="M5543" s="1">
        <v>10.5672</v>
      </c>
      <c r="N5543" s="1">
        <f>Clean_Data[[#This Row],[Profit]]/Clean_Data[[#This Row],[Sales]]</f>
        <v>0.42</v>
      </c>
      <c r="O5543" s="1" t="str">
        <f>IF(Clean_Data[[#This Row],[Discount]]=0,"No Discount",
IF(Clean_Data[[#This Row],[Discount]]&lt;=0.2,"Low",
IF(Clean_Data[[#This Row],[Discount]]&lt;=0.5,"Medium","High")))</f>
        <v>No Discount</v>
      </c>
      <c r="P5543" s="1" t="str">
        <f>IF(Clean_Data[[#This Row],[Sales]]&lt;100,"Low",
IF(Clean_Data[[#This Row],[Sales]]&lt;500,"Medium","High"))</f>
        <v>Low</v>
      </c>
    </row>
    <row r="5544" spans="1:16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1">
        <v>126.56</v>
      </c>
      <c r="K5544" s="1">
        <v>4</v>
      </c>
      <c r="L5544" s="1">
        <v>0.2</v>
      </c>
      <c r="M5544" s="1">
        <v>47.46</v>
      </c>
      <c r="N5544" s="1">
        <f>Clean_Data[[#This Row],[Profit]]/Clean_Data[[#This Row],[Sales]]</f>
        <v>0.375</v>
      </c>
      <c r="O5544" s="1" t="str">
        <f>IF(Clean_Data[[#This Row],[Discount]]=0,"No Discount",
IF(Clean_Data[[#This Row],[Discount]]&lt;=0.2,"Low",
IF(Clean_Data[[#This Row],[Discount]]&lt;=0.5,"Medium","High")))</f>
        <v>Low</v>
      </c>
      <c r="P5544" s="1" t="str">
        <f>IF(Clean_Data[[#This Row],[Sales]]&lt;100,"Low",
IF(Clean_Data[[#This Row],[Sales]]&lt;500,"Medium","High"))</f>
        <v>Medium</v>
      </c>
    </row>
    <row r="5545" spans="1:16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1">
        <v>43.68</v>
      </c>
      <c r="K5545" s="1">
        <v>3</v>
      </c>
      <c r="L5545" s="1">
        <v>0</v>
      </c>
      <c r="M5545" s="1">
        <v>11.7936</v>
      </c>
      <c r="N5545" s="1">
        <f>Clean_Data[[#This Row],[Profit]]/Clean_Data[[#This Row],[Sales]]</f>
        <v>0.27</v>
      </c>
      <c r="O5545" s="1" t="str">
        <f>IF(Clean_Data[[#This Row],[Discount]]=0,"No Discount",
IF(Clean_Data[[#This Row],[Discount]]&lt;=0.2,"Low",
IF(Clean_Data[[#This Row],[Discount]]&lt;=0.5,"Medium","High")))</f>
        <v>No Discount</v>
      </c>
      <c r="P5545" s="1" t="str">
        <f>IF(Clean_Data[[#This Row],[Sales]]&lt;100,"Low",
IF(Clean_Data[[#This Row],[Sales]]&lt;500,"Medium","High"))</f>
        <v>Low</v>
      </c>
    </row>
    <row r="5546" spans="1:16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1">
        <v>139.93</v>
      </c>
      <c r="K5546" s="1">
        <v>7</v>
      </c>
      <c r="L5546" s="1">
        <v>0</v>
      </c>
      <c r="M5546" s="1">
        <v>34.982500000000002</v>
      </c>
      <c r="N5546" s="1">
        <f>Clean_Data[[#This Row],[Profit]]/Clean_Data[[#This Row],[Sales]]</f>
        <v>0.25</v>
      </c>
      <c r="O5546" s="1" t="str">
        <f>IF(Clean_Data[[#This Row],[Discount]]=0,"No Discount",
IF(Clean_Data[[#This Row],[Discount]]&lt;=0.2,"Low",
IF(Clean_Data[[#This Row],[Discount]]&lt;=0.5,"Medium","High")))</f>
        <v>No Discount</v>
      </c>
      <c r="P5546" s="1" t="str">
        <f>IF(Clean_Data[[#This Row],[Sales]]&lt;100,"Low",
IF(Clean_Data[[#This Row],[Sales]]&lt;500,"Medium","High"))</f>
        <v>Medium</v>
      </c>
    </row>
    <row r="5547" spans="1:16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1">
        <v>2.6720000000000002</v>
      </c>
      <c r="K5547" s="1">
        <v>1</v>
      </c>
      <c r="L5547" s="1">
        <v>0.2</v>
      </c>
      <c r="M5547" s="1">
        <v>0.33400000000000002</v>
      </c>
      <c r="N5547" s="1">
        <f>Clean_Data[[#This Row],[Profit]]/Clean_Data[[#This Row],[Sales]]</f>
        <v>0.125</v>
      </c>
      <c r="O5547" s="1" t="str">
        <f>IF(Clean_Data[[#This Row],[Discount]]=0,"No Discount",
IF(Clean_Data[[#This Row],[Discount]]&lt;=0.2,"Low",
IF(Clean_Data[[#This Row],[Discount]]&lt;=0.5,"Medium","High")))</f>
        <v>Low</v>
      </c>
      <c r="P5547" s="1" t="str">
        <f>IF(Clean_Data[[#This Row],[Sales]]&lt;100,"Low",
IF(Clean_Data[[#This Row],[Sales]]&lt;500,"Medium","High"))</f>
        <v>Low</v>
      </c>
    </row>
    <row r="5548" spans="1:16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1">
        <v>16.655999999999999</v>
      </c>
      <c r="K5548" s="1">
        <v>6</v>
      </c>
      <c r="L5548" s="1">
        <v>0.2</v>
      </c>
      <c r="M5548" s="1">
        <v>-3.1230000000000002</v>
      </c>
      <c r="N5548" s="1">
        <f>Clean_Data[[#This Row],[Profit]]/Clean_Data[[#This Row],[Sales]]</f>
        <v>-0.18750000000000003</v>
      </c>
      <c r="O5548" s="1" t="str">
        <f>IF(Clean_Data[[#This Row],[Discount]]=0,"No Discount",
IF(Clean_Data[[#This Row],[Discount]]&lt;=0.2,"Low",
IF(Clean_Data[[#This Row],[Discount]]&lt;=0.5,"Medium","High")))</f>
        <v>Low</v>
      </c>
      <c r="P5548" s="1" t="str">
        <f>IF(Clean_Data[[#This Row],[Sales]]&lt;100,"Low",
IF(Clean_Data[[#This Row],[Sales]]&lt;500,"Medium","High"))</f>
        <v>Low</v>
      </c>
    </row>
    <row r="5549" spans="1:16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1">
        <v>79.512</v>
      </c>
      <c r="K5549" s="1">
        <v>3</v>
      </c>
      <c r="L5549" s="1">
        <v>0.2</v>
      </c>
      <c r="M5549" s="1">
        <v>20.8719</v>
      </c>
      <c r="N5549" s="1">
        <f>Clean_Data[[#This Row],[Profit]]/Clean_Data[[#This Row],[Sales]]</f>
        <v>0.26250000000000001</v>
      </c>
      <c r="O5549" s="1" t="str">
        <f>IF(Clean_Data[[#This Row],[Discount]]=0,"No Discount",
IF(Clean_Data[[#This Row],[Discount]]&lt;=0.2,"Low",
IF(Clean_Data[[#This Row],[Discount]]&lt;=0.5,"Medium","High")))</f>
        <v>Low</v>
      </c>
      <c r="P5549" s="1" t="str">
        <f>IF(Clean_Data[[#This Row],[Sales]]&lt;100,"Low",
IF(Clean_Data[[#This Row],[Sales]]&lt;500,"Medium","High"))</f>
        <v>Low</v>
      </c>
    </row>
    <row r="5550" spans="1:16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1">
        <v>36.287999999999997</v>
      </c>
      <c r="K5550" s="1">
        <v>7</v>
      </c>
      <c r="L5550" s="1">
        <v>0.2</v>
      </c>
      <c r="M5550" s="1">
        <v>12.700799999999999</v>
      </c>
      <c r="N5550" s="1">
        <f>Clean_Data[[#This Row],[Profit]]/Clean_Data[[#This Row],[Sales]]</f>
        <v>0.35000000000000003</v>
      </c>
      <c r="O5550" s="1" t="str">
        <f>IF(Clean_Data[[#This Row],[Discount]]=0,"No Discount",
IF(Clean_Data[[#This Row],[Discount]]&lt;=0.2,"Low",
IF(Clean_Data[[#This Row],[Discount]]&lt;=0.5,"Medium","High")))</f>
        <v>Low</v>
      </c>
      <c r="P5550" s="1" t="str">
        <f>IF(Clean_Data[[#This Row],[Sales]]&lt;100,"Low",
IF(Clean_Data[[#This Row],[Sales]]&lt;500,"Medium","High"))</f>
        <v>Low</v>
      </c>
    </row>
    <row r="5551" spans="1:16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1">
        <v>67.993200000000002</v>
      </c>
      <c r="K5551" s="1">
        <v>1</v>
      </c>
      <c r="L5551" s="1">
        <v>0.32</v>
      </c>
      <c r="M5551" s="1">
        <v>-12.998699999999999</v>
      </c>
      <c r="N5551" s="1">
        <f>Clean_Data[[#This Row],[Profit]]/Clean_Data[[#This Row],[Sales]]</f>
        <v>-0.19117647058823528</v>
      </c>
      <c r="O5551" s="1" t="str">
        <f>IF(Clean_Data[[#This Row],[Discount]]=0,"No Discount",
IF(Clean_Data[[#This Row],[Discount]]&lt;=0.2,"Low",
IF(Clean_Data[[#This Row],[Discount]]&lt;=0.5,"Medium","High")))</f>
        <v>Medium</v>
      </c>
      <c r="P5551" s="1" t="str">
        <f>IF(Clean_Data[[#This Row],[Sales]]&lt;100,"Low",
IF(Clean_Data[[#This Row],[Sales]]&lt;500,"Medium","High"))</f>
        <v>Low</v>
      </c>
    </row>
    <row r="5552" spans="1:16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1">
        <v>10.16</v>
      </c>
      <c r="K5552" s="1">
        <v>2</v>
      </c>
      <c r="L5552" s="1">
        <v>0</v>
      </c>
      <c r="M5552" s="1">
        <v>3.4544000000000001</v>
      </c>
      <c r="N5552" s="1">
        <f>Clean_Data[[#This Row],[Profit]]/Clean_Data[[#This Row],[Sales]]</f>
        <v>0.34</v>
      </c>
      <c r="O5552" s="1" t="str">
        <f>IF(Clean_Data[[#This Row],[Discount]]=0,"No Discount",
IF(Clean_Data[[#This Row],[Discount]]&lt;=0.2,"Low",
IF(Clean_Data[[#This Row],[Discount]]&lt;=0.5,"Medium","High")))</f>
        <v>No Discount</v>
      </c>
      <c r="P5552" s="1" t="str">
        <f>IF(Clean_Data[[#This Row],[Sales]]&lt;100,"Low",
IF(Clean_Data[[#This Row],[Sales]]&lt;500,"Medium","High"))</f>
        <v>Low</v>
      </c>
    </row>
    <row r="5553" spans="1:16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1">
        <v>6.16</v>
      </c>
      <c r="K5553" s="1">
        <v>2</v>
      </c>
      <c r="L5553" s="1">
        <v>0</v>
      </c>
      <c r="M5553" s="1">
        <v>1.9712000000000001</v>
      </c>
      <c r="N5553" s="1">
        <f>Clean_Data[[#This Row],[Profit]]/Clean_Data[[#This Row],[Sales]]</f>
        <v>0.32</v>
      </c>
      <c r="O5553" s="1" t="str">
        <f>IF(Clean_Data[[#This Row],[Discount]]=0,"No Discount",
IF(Clean_Data[[#This Row],[Discount]]&lt;=0.2,"Low",
IF(Clean_Data[[#This Row],[Discount]]&lt;=0.5,"Medium","High")))</f>
        <v>No Discount</v>
      </c>
      <c r="P5553" s="1" t="str">
        <f>IF(Clean_Data[[#This Row],[Sales]]&lt;100,"Low",
IF(Clean_Data[[#This Row],[Sales]]&lt;500,"Medium","High"))</f>
        <v>Low</v>
      </c>
    </row>
    <row r="5554" spans="1:16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1">
        <v>56.3</v>
      </c>
      <c r="K5554" s="1">
        <v>2</v>
      </c>
      <c r="L5554" s="1">
        <v>0</v>
      </c>
      <c r="M5554" s="1">
        <v>15.763999999999999</v>
      </c>
      <c r="N5554" s="1">
        <f>Clean_Data[[#This Row],[Profit]]/Clean_Data[[#This Row],[Sales]]</f>
        <v>0.28000000000000003</v>
      </c>
      <c r="O5554" s="1" t="str">
        <f>IF(Clean_Data[[#This Row],[Discount]]=0,"No Discount",
IF(Clean_Data[[#This Row],[Discount]]&lt;=0.2,"Low",
IF(Clean_Data[[#This Row],[Discount]]&lt;=0.5,"Medium","High")))</f>
        <v>No Discount</v>
      </c>
      <c r="P5554" s="1" t="str">
        <f>IF(Clean_Data[[#This Row],[Sales]]&lt;100,"Low",
IF(Clean_Data[[#This Row],[Sales]]&lt;500,"Medium","High"))</f>
        <v>Low</v>
      </c>
    </row>
    <row r="5555" spans="1:16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1">
        <v>6.48</v>
      </c>
      <c r="K5555" s="1">
        <v>1</v>
      </c>
      <c r="L5555" s="1">
        <v>0</v>
      </c>
      <c r="M5555" s="1">
        <v>3.1103999999999998</v>
      </c>
      <c r="N5555" s="1">
        <f>Clean_Data[[#This Row],[Profit]]/Clean_Data[[#This Row],[Sales]]</f>
        <v>0.47999999999999993</v>
      </c>
      <c r="O5555" s="1" t="str">
        <f>IF(Clean_Data[[#This Row],[Discount]]=0,"No Discount",
IF(Clean_Data[[#This Row],[Discount]]&lt;=0.2,"Low",
IF(Clean_Data[[#This Row],[Discount]]&lt;=0.5,"Medium","High")))</f>
        <v>No Discount</v>
      </c>
      <c r="P5555" s="1" t="str">
        <f>IF(Clean_Data[[#This Row],[Sales]]&lt;100,"Low",
IF(Clean_Data[[#This Row],[Sales]]&lt;500,"Medium","High"))</f>
        <v>Low</v>
      </c>
    </row>
    <row r="5556" spans="1:16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1">
        <v>1325.85</v>
      </c>
      <c r="K5556" s="1">
        <v>5</v>
      </c>
      <c r="L5556" s="1">
        <v>0</v>
      </c>
      <c r="M5556" s="1">
        <v>238.65299999999999</v>
      </c>
      <c r="N5556" s="1">
        <f>Clean_Data[[#This Row],[Profit]]/Clean_Data[[#This Row],[Sales]]</f>
        <v>0.18</v>
      </c>
      <c r="O5556" s="1" t="str">
        <f>IF(Clean_Data[[#This Row],[Discount]]=0,"No Discount",
IF(Clean_Data[[#This Row],[Discount]]&lt;=0.2,"Low",
IF(Clean_Data[[#This Row],[Discount]]&lt;=0.5,"Medium","High")))</f>
        <v>No Discount</v>
      </c>
      <c r="P5556" s="1" t="str">
        <f>IF(Clean_Data[[#This Row],[Sales]]&lt;100,"Low",
IF(Clean_Data[[#This Row],[Sales]]&lt;500,"Medium","High"))</f>
        <v>High</v>
      </c>
    </row>
    <row r="5557" spans="1:16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1">
        <v>14.94</v>
      </c>
      <c r="K5557" s="1">
        <v>3</v>
      </c>
      <c r="L5557" s="1">
        <v>0</v>
      </c>
      <c r="M5557" s="1">
        <v>6.8723999999999998</v>
      </c>
      <c r="N5557" s="1">
        <f>Clean_Data[[#This Row],[Profit]]/Clean_Data[[#This Row],[Sales]]</f>
        <v>0.46</v>
      </c>
      <c r="O5557" s="1" t="str">
        <f>IF(Clean_Data[[#This Row],[Discount]]=0,"No Discount",
IF(Clean_Data[[#This Row],[Discount]]&lt;=0.2,"Low",
IF(Clean_Data[[#This Row],[Discount]]&lt;=0.5,"Medium","High")))</f>
        <v>No Discount</v>
      </c>
      <c r="P5557" s="1" t="str">
        <f>IF(Clean_Data[[#This Row],[Sales]]&lt;100,"Low",
IF(Clean_Data[[#This Row],[Sales]]&lt;500,"Medium","High"))</f>
        <v>Low</v>
      </c>
    </row>
    <row r="5558" spans="1:16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1">
        <v>34.54</v>
      </c>
      <c r="K5558" s="1">
        <v>1</v>
      </c>
      <c r="L5558" s="1">
        <v>0</v>
      </c>
      <c r="M5558" s="1">
        <v>17.27</v>
      </c>
      <c r="N5558" s="1">
        <f>Clean_Data[[#This Row],[Profit]]/Clean_Data[[#This Row],[Sales]]</f>
        <v>0.5</v>
      </c>
      <c r="O5558" s="1" t="str">
        <f>IF(Clean_Data[[#This Row],[Discount]]=0,"No Discount",
IF(Clean_Data[[#This Row],[Discount]]&lt;=0.2,"Low",
IF(Clean_Data[[#This Row],[Discount]]&lt;=0.5,"Medium","High")))</f>
        <v>No Discount</v>
      </c>
      <c r="P5558" s="1" t="str">
        <f>IF(Clean_Data[[#This Row],[Sales]]&lt;100,"Low",
IF(Clean_Data[[#This Row],[Sales]]&lt;500,"Medium","High"))</f>
        <v>Low</v>
      </c>
    </row>
    <row r="5559" spans="1:16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1">
        <v>2999.95</v>
      </c>
      <c r="K5559" s="1">
        <v>5</v>
      </c>
      <c r="L5559" s="1">
        <v>0</v>
      </c>
      <c r="M5559" s="1">
        <v>1439.9760000000001</v>
      </c>
      <c r="N5559" s="1">
        <f>Clean_Data[[#This Row],[Profit]]/Clean_Data[[#This Row],[Sales]]</f>
        <v>0.48000000000000009</v>
      </c>
      <c r="O5559" s="1" t="str">
        <f>IF(Clean_Data[[#This Row],[Discount]]=0,"No Discount",
IF(Clean_Data[[#This Row],[Discount]]&lt;=0.2,"Low",
IF(Clean_Data[[#This Row],[Discount]]&lt;=0.5,"Medium","High")))</f>
        <v>No Discount</v>
      </c>
      <c r="P5559" s="1" t="str">
        <f>IF(Clean_Data[[#This Row],[Sales]]&lt;100,"Low",
IF(Clean_Data[[#This Row],[Sales]]&lt;500,"Medium","High"))</f>
        <v>High</v>
      </c>
    </row>
    <row r="5560" spans="1:16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1">
        <v>64.12</v>
      </c>
      <c r="K5560" s="1">
        <v>4</v>
      </c>
      <c r="L5560" s="1">
        <v>0</v>
      </c>
      <c r="M5560" s="1">
        <v>30.7776</v>
      </c>
      <c r="N5560" s="1">
        <f>Clean_Data[[#This Row],[Profit]]/Clean_Data[[#This Row],[Sales]]</f>
        <v>0.48</v>
      </c>
      <c r="O5560" s="1" t="str">
        <f>IF(Clean_Data[[#This Row],[Discount]]=0,"No Discount",
IF(Clean_Data[[#This Row],[Discount]]&lt;=0.2,"Low",
IF(Clean_Data[[#This Row],[Discount]]&lt;=0.5,"Medium","High")))</f>
        <v>No Discount</v>
      </c>
      <c r="P5560" s="1" t="str">
        <f>IF(Clean_Data[[#This Row],[Sales]]&lt;100,"Low",
IF(Clean_Data[[#This Row],[Sales]]&lt;500,"Medium","High"))</f>
        <v>Low</v>
      </c>
    </row>
    <row r="5561" spans="1:16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1">
        <v>19.456</v>
      </c>
      <c r="K5561" s="1">
        <v>4</v>
      </c>
      <c r="L5561" s="1">
        <v>0.2</v>
      </c>
      <c r="M5561" s="1">
        <v>2.1888000000000001</v>
      </c>
      <c r="N5561" s="1">
        <f>Clean_Data[[#This Row],[Profit]]/Clean_Data[[#This Row],[Sales]]</f>
        <v>0.1125</v>
      </c>
      <c r="O5561" s="1" t="str">
        <f>IF(Clean_Data[[#This Row],[Discount]]=0,"No Discount",
IF(Clean_Data[[#This Row],[Discount]]&lt;=0.2,"Low",
IF(Clean_Data[[#This Row],[Discount]]&lt;=0.5,"Medium","High")))</f>
        <v>Low</v>
      </c>
      <c r="P5561" s="1" t="str">
        <f>IF(Clean_Data[[#This Row],[Sales]]&lt;100,"Low",
IF(Clean_Data[[#This Row],[Sales]]&lt;500,"Medium","High"))</f>
        <v>Low</v>
      </c>
    </row>
    <row r="5562" spans="1:16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1">
        <v>209.98599999999999</v>
      </c>
      <c r="K5562" s="1">
        <v>2</v>
      </c>
      <c r="L5562" s="1">
        <v>0.3</v>
      </c>
      <c r="M5562" s="1">
        <v>8.9993999999999996</v>
      </c>
      <c r="N5562" s="1">
        <f>Clean_Data[[#This Row],[Profit]]/Clean_Data[[#This Row],[Sales]]</f>
        <v>4.2857142857142858E-2</v>
      </c>
      <c r="O5562" s="1" t="str">
        <f>IF(Clean_Data[[#This Row],[Discount]]=0,"No Discount",
IF(Clean_Data[[#This Row],[Discount]]&lt;=0.2,"Low",
IF(Clean_Data[[#This Row],[Discount]]&lt;=0.5,"Medium","High")))</f>
        <v>Medium</v>
      </c>
      <c r="P5562" s="1" t="str">
        <f>IF(Clean_Data[[#This Row],[Sales]]&lt;100,"Low",
IF(Clean_Data[[#This Row],[Sales]]&lt;500,"Medium","High"))</f>
        <v>Medium</v>
      </c>
    </row>
    <row r="5563" spans="1:16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1">
        <v>29.76</v>
      </c>
      <c r="K5563" s="1">
        <v>5</v>
      </c>
      <c r="L5563" s="1">
        <v>0.2</v>
      </c>
      <c r="M5563" s="1">
        <v>1.86</v>
      </c>
      <c r="N5563" s="1">
        <f>Clean_Data[[#This Row],[Profit]]/Clean_Data[[#This Row],[Sales]]</f>
        <v>6.25E-2</v>
      </c>
      <c r="O5563" s="1" t="str">
        <f>IF(Clean_Data[[#This Row],[Discount]]=0,"No Discount",
IF(Clean_Data[[#This Row],[Discount]]&lt;=0.2,"Low",
IF(Clean_Data[[#This Row],[Discount]]&lt;=0.5,"Medium","High")))</f>
        <v>Low</v>
      </c>
      <c r="P5563" s="1" t="str">
        <f>IF(Clean_Data[[#This Row],[Sales]]&lt;100,"Low",
IF(Clean_Data[[#This Row],[Sales]]&lt;500,"Medium","High"))</f>
        <v>Low</v>
      </c>
    </row>
    <row r="5564" spans="1:16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1">
        <v>89.768000000000001</v>
      </c>
      <c r="K5564" s="1">
        <v>1</v>
      </c>
      <c r="L5564" s="1">
        <v>0.3</v>
      </c>
      <c r="M5564" s="1">
        <v>-2.5648</v>
      </c>
      <c r="N5564" s="1">
        <f>Clean_Data[[#This Row],[Profit]]/Clean_Data[[#This Row],[Sales]]</f>
        <v>-2.8571428571428571E-2</v>
      </c>
      <c r="O5564" s="1" t="str">
        <f>IF(Clean_Data[[#This Row],[Discount]]=0,"No Discount",
IF(Clean_Data[[#This Row],[Discount]]&lt;=0.2,"Low",
IF(Clean_Data[[#This Row],[Discount]]&lt;=0.5,"Medium","High")))</f>
        <v>Medium</v>
      </c>
      <c r="P5564" s="1" t="str">
        <f>IF(Clean_Data[[#This Row],[Sales]]&lt;100,"Low",
IF(Clean_Data[[#This Row],[Sales]]&lt;500,"Medium","High"))</f>
        <v>Low</v>
      </c>
    </row>
    <row r="5565" spans="1:16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1">
        <v>959.98400000000004</v>
      </c>
      <c r="K5565" s="1">
        <v>2</v>
      </c>
      <c r="L5565" s="1">
        <v>0.2</v>
      </c>
      <c r="M5565" s="1">
        <v>335.99439999999998</v>
      </c>
      <c r="N5565" s="1">
        <f>Clean_Data[[#This Row],[Profit]]/Clean_Data[[#This Row],[Sales]]</f>
        <v>0.35</v>
      </c>
      <c r="O5565" s="1" t="str">
        <f>IF(Clean_Data[[#This Row],[Discount]]=0,"No Discount",
IF(Clean_Data[[#This Row],[Discount]]&lt;=0.2,"Low",
IF(Clean_Data[[#This Row],[Discount]]&lt;=0.5,"Medium","High")))</f>
        <v>Low</v>
      </c>
      <c r="P5565" s="1" t="str">
        <f>IF(Clean_Data[[#This Row],[Sales]]&lt;100,"Low",
IF(Clean_Data[[#This Row],[Sales]]&lt;500,"Medium","High"))</f>
        <v>High</v>
      </c>
    </row>
    <row r="5566" spans="1:16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1">
        <v>15.552</v>
      </c>
      <c r="K5566" s="1">
        <v>3</v>
      </c>
      <c r="L5566" s="1">
        <v>0.2</v>
      </c>
      <c r="M5566" s="1">
        <v>5.6375999999999999</v>
      </c>
      <c r="N5566" s="1">
        <f>Clean_Data[[#This Row],[Profit]]/Clean_Data[[#This Row],[Sales]]</f>
        <v>0.36249999999999999</v>
      </c>
      <c r="O5566" s="1" t="str">
        <f>IF(Clean_Data[[#This Row],[Discount]]=0,"No Discount",
IF(Clean_Data[[#This Row],[Discount]]&lt;=0.2,"Low",
IF(Clean_Data[[#This Row],[Discount]]&lt;=0.5,"Medium","High")))</f>
        <v>Low</v>
      </c>
      <c r="P5566" s="1" t="str">
        <f>IF(Clean_Data[[#This Row],[Sales]]&lt;100,"Low",
IF(Clean_Data[[#This Row],[Sales]]&lt;500,"Medium","High"))</f>
        <v>Low</v>
      </c>
    </row>
    <row r="5567" spans="1:16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1">
        <v>34.36</v>
      </c>
      <c r="K5567" s="1">
        <v>1</v>
      </c>
      <c r="L5567" s="1">
        <v>0.2</v>
      </c>
      <c r="M5567" s="1">
        <v>-7.3014999999999999</v>
      </c>
      <c r="N5567" s="1">
        <f>Clean_Data[[#This Row],[Profit]]/Clean_Data[[#This Row],[Sales]]</f>
        <v>-0.21249999999999999</v>
      </c>
      <c r="O5567" s="1" t="str">
        <f>IF(Clean_Data[[#This Row],[Discount]]=0,"No Discount",
IF(Clean_Data[[#This Row],[Discount]]&lt;=0.2,"Low",
IF(Clean_Data[[#This Row],[Discount]]&lt;=0.5,"Medium","High")))</f>
        <v>Low</v>
      </c>
      <c r="P5567" s="1" t="str">
        <f>IF(Clean_Data[[#This Row],[Sales]]&lt;100,"Low",
IF(Clean_Data[[#This Row],[Sales]]&lt;500,"Medium","High"))</f>
        <v>Low</v>
      </c>
    </row>
    <row r="5568" spans="1:16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1">
        <v>98.376000000000005</v>
      </c>
      <c r="K5568" s="1">
        <v>3</v>
      </c>
      <c r="L5568" s="1">
        <v>0.2</v>
      </c>
      <c r="M5568" s="1">
        <v>35.661299999999997</v>
      </c>
      <c r="N5568" s="1">
        <f>Clean_Data[[#This Row],[Profit]]/Clean_Data[[#This Row],[Sales]]</f>
        <v>0.36249999999999993</v>
      </c>
      <c r="O5568" s="1" t="str">
        <f>IF(Clean_Data[[#This Row],[Discount]]=0,"No Discount",
IF(Clean_Data[[#This Row],[Discount]]&lt;=0.2,"Low",
IF(Clean_Data[[#This Row],[Discount]]&lt;=0.5,"Medium","High")))</f>
        <v>Low</v>
      </c>
      <c r="P5568" s="1" t="str">
        <f>IF(Clean_Data[[#This Row],[Sales]]&lt;100,"Low",
IF(Clean_Data[[#This Row],[Sales]]&lt;500,"Medium","High"))</f>
        <v>Low</v>
      </c>
    </row>
    <row r="5569" spans="1:16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1">
        <v>29.94</v>
      </c>
      <c r="K5569" s="1">
        <v>4</v>
      </c>
      <c r="L5569" s="1">
        <v>0.7</v>
      </c>
      <c r="M5569" s="1">
        <v>-23.952000000000002</v>
      </c>
      <c r="N5569" s="1">
        <f>Clean_Data[[#This Row],[Profit]]/Clean_Data[[#This Row],[Sales]]</f>
        <v>-0.8</v>
      </c>
      <c r="O5569" s="1" t="str">
        <f>IF(Clean_Data[[#This Row],[Discount]]=0,"No Discount",
IF(Clean_Data[[#This Row],[Discount]]&lt;=0.2,"Low",
IF(Clean_Data[[#This Row],[Discount]]&lt;=0.5,"Medium","High")))</f>
        <v>High</v>
      </c>
      <c r="P5569" s="1" t="str">
        <f>IF(Clean_Data[[#This Row],[Sales]]&lt;100,"Low",
IF(Clean_Data[[#This Row],[Sales]]&lt;500,"Medium","High"))</f>
        <v>Low</v>
      </c>
    </row>
    <row r="5570" spans="1:16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1">
        <v>17.472000000000001</v>
      </c>
      <c r="K5570" s="1">
        <v>3</v>
      </c>
      <c r="L5570" s="1">
        <v>0.2</v>
      </c>
      <c r="M5570" s="1">
        <v>5.6783999999999999</v>
      </c>
      <c r="N5570" s="1">
        <f>Clean_Data[[#This Row],[Profit]]/Clean_Data[[#This Row],[Sales]]</f>
        <v>0.32499999999999996</v>
      </c>
      <c r="O5570" s="1" t="str">
        <f>IF(Clean_Data[[#This Row],[Discount]]=0,"No Discount",
IF(Clean_Data[[#This Row],[Discount]]&lt;=0.2,"Low",
IF(Clean_Data[[#This Row],[Discount]]&lt;=0.5,"Medium","High")))</f>
        <v>Low</v>
      </c>
      <c r="P5570" s="1" t="str">
        <f>IF(Clean_Data[[#This Row],[Sales]]&lt;100,"Low",
IF(Clean_Data[[#This Row],[Sales]]&lt;500,"Medium","High"))</f>
        <v>Low</v>
      </c>
    </row>
    <row r="5571" spans="1:16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1">
        <v>36.738</v>
      </c>
      <c r="K5571" s="1">
        <v>1</v>
      </c>
      <c r="L5571" s="1">
        <v>0.4</v>
      </c>
      <c r="M5571" s="1">
        <v>-9.1844999999999999</v>
      </c>
      <c r="N5571" s="1">
        <f>Clean_Data[[#This Row],[Profit]]/Clean_Data[[#This Row],[Sales]]</f>
        <v>-0.25</v>
      </c>
      <c r="O5571" s="1" t="str">
        <f>IF(Clean_Data[[#This Row],[Discount]]=0,"No Discount",
IF(Clean_Data[[#This Row],[Discount]]&lt;=0.2,"Low",
IF(Clean_Data[[#This Row],[Discount]]&lt;=0.5,"Medium","High")))</f>
        <v>Medium</v>
      </c>
      <c r="P5571" s="1" t="str">
        <f>IF(Clean_Data[[#This Row],[Sales]]&lt;100,"Low",
IF(Clean_Data[[#This Row],[Sales]]&lt;500,"Medium","High"))</f>
        <v>Low</v>
      </c>
    </row>
    <row r="5572" spans="1:16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1">
        <v>179.94</v>
      </c>
      <c r="K5572" s="1">
        <v>2</v>
      </c>
      <c r="L5572" s="1">
        <v>0.4</v>
      </c>
      <c r="M5572" s="1">
        <v>-44.984999999999999</v>
      </c>
      <c r="N5572" s="1">
        <f>Clean_Data[[#This Row],[Profit]]/Clean_Data[[#This Row],[Sales]]</f>
        <v>-0.25</v>
      </c>
      <c r="O5572" s="1" t="str">
        <f>IF(Clean_Data[[#This Row],[Discount]]=0,"No Discount",
IF(Clean_Data[[#This Row],[Discount]]&lt;=0.2,"Low",
IF(Clean_Data[[#This Row],[Discount]]&lt;=0.5,"Medium","High")))</f>
        <v>Medium</v>
      </c>
      <c r="P5572" s="1" t="str">
        <f>IF(Clean_Data[[#This Row],[Sales]]&lt;100,"Low",
IF(Clean_Data[[#This Row],[Sales]]&lt;500,"Medium","High"))</f>
        <v>Medium</v>
      </c>
    </row>
    <row r="5573" spans="1:16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1">
        <v>383.64</v>
      </c>
      <c r="K5573" s="1">
        <v>6</v>
      </c>
      <c r="L5573" s="1">
        <v>0</v>
      </c>
      <c r="M5573" s="1">
        <v>122.76479999999999</v>
      </c>
      <c r="N5573" s="1">
        <f>Clean_Data[[#This Row],[Profit]]/Clean_Data[[#This Row],[Sales]]</f>
        <v>0.32</v>
      </c>
      <c r="O5573" s="1" t="str">
        <f>IF(Clean_Data[[#This Row],[Discount]]=0,"No Discount",
IF(Clean_Data[[#This Row],[Discount]]&lt;=0.2,"Low",
IF(Clean_Data[[#This Row],[Discount]]&lt;=0.5,"Medium","High")))</f>
        <v>No Discount</v>
      </c>
      <c r="P5573" s="1" t="str">
        <f>IF(Clean_Data[[#This Row],[Sales]]&lt;100,"Low",
IF(Clean_Data[[#This Row],[Sales]]&lt;500,"Medium","High"))</f>
        <v>Medium</v>
      </c>
    </row>
    <row r="5574" spans="1:16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1">
        <v>56.52</v>
      </c>
      <c r="K5574" s="1">
        <v>3</v>
      </c>
      <c r="L5574" s="1">
        <v>0</v>
      </c>
      <c r="M5574" s="1">
        <v>15.8256</v>
      </c>
      <c r="N5574" s="1">
        <f>Clean_Data[[#This Row],[Profit]]/Clean_Data[[#This Row],[Sales]]</f>
        <v>0.27999999999999997</v>
      </c>
      <c r="O5574" s="1" t="str">
        <f>IF(Clean_Data[[#This Row],[Discount]]=0,"No Discount",
IF(Clean_Data[[#This Row],[Discount]]&lt;=0.2,"Low",
IF(Clean_Data[[#This Row],[Discount]]&lt;=0.5,"Medium","High")))</f>
        <v>No Discount</v>
      </c>
      <c r="P5574" s="1" t="str">
        <f>IF(Clean_Data[[#This Row],[Sales]]&lt;100,"Low",
IF(Clean_Data[[#This Row],[Sales]]&lt;500,"Medium","High"))</f>
        <v>Low</v>
      </c>
    </row>
    <row r="5575" spans="1:16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1">
        <v>6.56</v>
      </c>
      <c r="K5575" s="1">
        <v>2</v>
      </c>
      <c r="L5575" s="1">
        <v>0</v>
      </c>
      <c r="M5575" s="1">
        <v>1.9024000000000001</v>
      </c>
      <c r="N5575" s="1">
        <f>Clean_Data[[#This Row],[Profit]]/Clean_Data[[#This Row],[Sales]]</f>
        <v>0.29000000000000004</v>
      </c>
      <c r="O5575" s="1" t="str">
        <f>IF(Clean_Data[[#This Row],[Discount]]=0,"No Discount",
IF(Clean_Data[[#This Row],[Discount]]&lt;=0.2,"Low",
IF(Clean_Data[[#This Row],[Discount]]&lt;=0.5,"Medium","High")))</f>
        <v>No Discount</v>
      </c>
      <c r="P5575" s="1" t="str">
        <f>IF(Clean_Data[[#This Row],[Sales]]&lt;100,"Low",
IF(Clean_Data[[#This Row],[Sales]]&lt;500,"Medium","High"))</f>
        <v>Low</v>
      </c>
    </row>
    <row r="5576" spans="1:16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1">
        <v>243.92</v>
      </c>
      <c r="K5576" s="1">
        <v>5</v>
      </c>
      <c r="L5576" s="1">
        <v>0.2</v>
      </c>
      <c r="M5576" s="1">
        <v>-15.244999999999999</v>
      </c>
      <c r="N5576" s="1">
        <f>Clean_Data[[#This Row],[Profit]]/Clean_Data[[#This Row],[Sales]]</f>
        <v>-6.25E-2</v>
      </c>
      <c r="O5576" s="1" t="str">
        <f>IF(Clean_Data[[#This Row],[Discount]]=0,"No Discount",
IF(Clean_Data[[#This Row],[Discount]]&lt;=0.2,"Low",
IF(Clean_Data[[#This Row],[Discount]]&lt;=0.5,"Medium","High")))</f>
        <v>Low</v>
      </c>
      <c r="P5576" s="1" t="str">
        <f>IF(Clean_Data[[#This Row],[Sales]]&lt;100,"Low",
IF(Clean_Data[[#This Row],[Sales]]&lt;500,"Medium","High"))</f>
        <v>Medium</v>
      </c>
    </row>
    <row r="5577" spans="1:16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1">
        <v>47.52</v>
      </c>
      <c r="K5577" s="1">
        <v>9</v>
      </c>
      <c r="L5577" s="1">
        <v>0</v>
      </c>
      <c r="M5577" s="1">
        <v>22.8096</v>
      </c>
      <c r="N5577" s="1">
        <f>Clean_Data[[#This Row],[Profit]]/Clean_Data[[#This Row],[Sales]]</f>
        <v>0.48</v>
      </c>
      <c r="O5577" s="1" t="str">
        <f>IF(Clean_Data[[#This Row],[Discount]]=0,"No Discount",
IF(Clean_Data[[#This Row],[Discount]]&lt;=0.2,"Low",
IF(Clean_Data[[#This Row],[Discount]]&lt;=0.5,"Medium","High")))</f>
        <v>No Discount</v>
      </c>
      <c r="P5577" s="1" t="str">
        <f>IF(Clean_Data[[#This Row],[Sales]]&lt;100,"Low",
IF(Clean_Data[[#This Row],[Sales]]&lt;500,"Medium","High"))</f>
        <v>Low</v>
      </c>
    </row>
    <row r="5578" spans="1:16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1">
        <v>19.98</v>
      </c>
      <c r="K5578" s="1">
        <v>1</v>
      </c>
      <c r="L5578" s="1">
        <v>0</v>
      </c>
      <c r="M5578" s="1">
        <v>8.5914000000000001</v>
      </c>
      <c r="N5578" s="1">
        <f>Clean_Data[[#This Row],[Profit]]/Clean_Data[[#This Row],[Sales]]</f>
        <v>0.43</v>
      </c>
      <c r="O5578" s="1" t="str">
        <f>IF(Clean_Data[[#This Row],[Discount]]=0,"No Discount",
IF(Clean_Data[[#This Row],[Discount]]&lt;=0.2,"Low",
IF(Clean_Data[[#This Row],[Discount]]&lt;=0.5,"Medium","High")))</f>
        <v>No Discount</v>
      </c>
      <c r="P5578" s="1" t="str">
        <f>IF(Clean_Data[[#This Row],[Sales]]&lt;100,"Low",
IF(Clean_Data[[#This Row],[Sales]]&lt;500,"Medium","High"))</f>
        <v>Low</v>
      </c>
    </row>
    <row r="5579" spans="1:16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1">
        <v>8</v>
      </c>
      <c r="K5579" s="1">
        <v>5</v>
      </c>
      <c r="L5579" s="1">
        <v>0</v>
      </c>
      <c r="M5579" s="1">
        <v>3.44</v>
      </c>
      <c r="N5579" s="1">
        <f>Clean_Data[[#This Row],[Profit]]/Clean_Data[[#This Row],[Sales]]</f>
        <v>0.43</v>
      </c>
      <c r="O5579" s="1" t="str">
        <f>IF(Clean_Data[[#This Row],[Discount]]=0,"No Discount",
IF(Clean_Data[[#This Row],[Discount]]&lt;=0.2,"Low",
IF(Clean_Data[[#This Row],[Discount]]&lt;=0.5,"Medium","High")))</f>
        <v>No Discount</v>
      </c>
      <c r="P5579" s="1" t="str">
        <f>IF(Clean_Data[[#This Row],[Sales]]&lt;100,"Low",
IF(Clean_Data[[#This Row],[Sales]]&lt;500,"Medium","High"))</f>
        <v>Low</v>
      </c>
    </row>
    <row r="5580" spans="1:16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1">
        <v>6.16</v>
      </c>
      <c r="K5580" s="1">
        <v>2</v>
      </c>
      <c r="L5580" s="1">
        <v>0</v>
      </c>
      <c r="M5580" s="1">
        <v>1.9712000000000001</v>
      </c>
      <c r="N5580" s="1">
        <f>Clean_Data[[#This Row],[Profit]]/Clean_Data[[#This Row],[Sales]]</f>
        <v>0.32</v>
      </c>
      <c r="O5580" s="1" t="str">
        <f>IF(Clean_Data[[#This Row],[Discount]]=0,"No Discount",
IF(Clean_Data[[#This Row],[Discount]]&lt;=0.2,"Low",
IF(Clean_Data[[#This Row],[Discount]]&lt;=0.5,"Medium","High")))</f>
        <v>No Discount</v>
      </c>
      <c r="P5580" s="1" t="str">
        <f>IF(Clean_Data[[#This Row],[Sales]]&lt;100,"Low",
IF(Clean_Data[[#This Row],[Sales]]&lt;500,"Medium","High"))</f>
        <v>Low</v>
      </c>
    </row>
    <row r="5581" spans="1:16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1">
        <v>83.56</v>
      </c>
      <c r="K5581" s="1">
        <v>4</v>
      </c>
      <c r="L5581" s="1">
        <v>0</v>
      </c>
      <c r="M5581" s="1">
        <v>1.6712</v>
      </c>
      <c r="N5581" s="1">
        <f>Clean_Data[[#This Row],[Profit]]/Clean_Data[[#This Row],[Sales]]</f>
        <v>0.02</v>
      </c>
      <c r="O5581" s="1" t="str">
        <f>IF(Clean_Data[[#This Row],[Discount]]=0,"No Discount",
IF(Clean_Data[[#This Row],[Discount]]&lt;=0.2,"Low",
IF(Clean_Data[[#This Row],[Discount]]&lt;=0.5,"Medium","High")))</f>
        <v>No Discount</v>
      </c>
      <c r="P5581" s="1" t="str">
        <f>IF(Clean_Data[[#This Row],[Sales]]&lt;100,"Low",
IF(Clean_Data[[#This Row],[Sales]]&lt;500,"Medium","High"))</f>
        <v>Low</v>
      </c>
    </row>
    <row r="5582" spans="1:16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1">
        <v>546.05999999999995</v>
      </c>
      <c r="K5582" s="1">
        <v>3</v>
      </c>
      <c r="L5582" s="1">
        <v>0</v>
      </c>
      <c r="M5582" s="1">
        <v>163.81800000000001</v>
      </c>
      <c r="N5582" s="1">
        <f>Clean_Data[[#This Row],[Profit]]/Clean_Data[[#This Row],[Sales]]</f>
        <v>0.30000000000000004</v>
      </c>
      <c r="O5582" s="1" t="str">
        <f>IF(Clean_Data[[#This Row],[Discount]]=0,"No Discount",
IF(Clean_Data[[#This Row],[Discount]]&lt;=0.2,"Low",
IF(Clean_Data[[#This Row],[Discount]]&lt;=0.5,"Medium","High")))</f>
        <v>No Discount</v>
      </c>
      <c r="P5582" s="1" t="str">
        <f>IF(Clean_Data[[#This Row],[Sales]]&lt;100,"Low",
IF(Clean_Data[[#This Row],[Sales]]&lt;500,"Medium","High"))</f>
        <v>High</v>
      </c>
    </row>
    <row r="5583" spans="1:16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1">
        <v>269.49</v>
      </c>
      <c r="K5583" s="1">
        <v>3</v>
      </c>
      <c r="L5583" s="1">
        <v>0</v>
      </c>
      <c r="M5583" s="1">
        <v>5.3898000000000001</v>
      </c>
      <c r="N5583" s="1">
        <f>Clean_Data[[#This Row],[Profit]]/Clean_Data[[#This Row],[Sales]]</f>
        <v>0.02</v>
      </c>
      <c r="O5583" s="1" t="str">
        <f>IF(Clean_Data[[#This Row],[Discount]]=0,"No Discount",
IF(Clean_Data[[#This Row],[Discount]]&lt;=0.2,"Low",
IF(Clean_Data[[#This Row],[Discount]]&lt;=0.5,"Medium","High")))</f>
        <v>No Discount</v>
      </c>
      <c r="P5583" s="1" t="str">
        <f>IF(Clean_Data[[#This Row],[Sales]]&lt;100,"Low",
IF(Clean_Data[[#This Row],[Sales]]&lt;500,"Medium","High"))</f>
        <v>Medium</v>
      </c>
    </row>
    <row r="5584" spans="1:16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1">
        <v>10.9</v>
      </c>
      <c r="K5584" s="1">
        <v>5</v>
      </c>
      <c r="L5584" s="1">
        <v>0</v>
      </c>
      <c r="M5584" s="1">
        <v>3.597</v>
      </c>
      <c r="N5584" s="1">
        <f>Clean_Data[[#This Row],[Profit]]/Clean_Data[[#This Row],[Sales]]</f>
        <v>0.32999999999999996</v>
      </c>
      <c r="O5584" s="1" t="str">
        <f>IF(Clean_Data[[#This Row],[Discount]]=0,"No Discount",
IF(Clean_Data[[#This Row],[Discount]]&lt;=0.2,"Low",
IF(Clean_Data[[#This Row],[Discount]]&lt;=0.5,"Medium","High")))</f>
        <v>No Discount</v>
      </c>
      <c r="P5584" s="1" t="str">
        <f>IF(Clean_Data[[#This Row],[Sales]]&lt;100,"Low",
IF(Clean_Data[[#This Row],[Sales]]&lt;500,"Medium","High"))</f>
        <v>Low</v>
      </c>
    </row>
    <row r="5585" spans="1:16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1">
        <v>6.0960000000000001</v>
      </c>
      <c r="K5585" s="1">
        <v>2</v>
      </c>
      <c r="L5585" s="1">
        <v>0.2</v>
      </c>
      <c r="M5585" s="1">
        <v>2.2098</v>
      </c>
      <c r="N5585" s="1">
        <f>Clean_Data[[#This Row],[Profit]]/Clean_Data[[#This Row],[Sales]]</f>
        <v>0.36249999999999999</v>
      </c>
      <c r="O5585" s="1" t="str">
        <f>IF(Clean_Data[[#This Row],[Discount]]=0,"No Discount",
IF(Clean_Data[[#This Row],[Discount]]&lt;=0.2,"Low",
IF(Clean_Data[[#This Row],[Discount]]&lt;=0.5,"Medium","High")))</f>
        <v>Low</v>
      </c>
      <c r="P5585" s="1" t="str">
        <f>IF(Clean_Data[[#This Row],[Sales]]&lt;100,"Low",
IF(Clean_Data[[#This Row],[Sales]]&lt;500,"Medium","High"))</f>
        <v>Low</v>
      </c>
    </row>
    <row r="5586" spans="1:16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1">
        <v>34.049999999999997</v>
      </c>
      <c r="K5586" s="1">
        <v>3</v>
      </c>
      <c r="L5586" s="1">
        <v>0</v>
      </c>
      <c r="M5586" s="1">
        <v>9.5340000000000007</v>
      </c>
      <c r="N5586" s="1">
        <f>Clean_Data[[#This Row],[Profit]]/Clean_Data[[#This Row],[Sales]]</f>
        <v>0.28000000000000003</v>
      </c>
      <c r="O5586" s="1" t="str">
        <f>IF(Clean_Data[[#This Row],[Discount]]=0,"No Discount",
IF(Clean_Data[[#This Row],[Discount]]&lt;=0.2,"Low",
IF(Clean_Data[[#This Row],[Discount]]&lt;=0.5,"Medium","High")))</f>
        <v>No Discount</v>
      </c>
      <c r="P5586" s="1" t="str">
        <f>IF(Clean_Data[[#This Row],[Sales]]&lt;100,"Low",
IF(Clean_Data[[#This Row],[Sales]]&lt;500,"Medium","High"))</f>
        <v>Low</v>
      </c>
    </row>
    <row r="5587" spans="1:16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1">
        <v>352.38</v>
      </c>
      <c r="K5587" s="1">
        <v>2</v>
      </c>
      <c r="L5587" s="1">
        <v>0</v>
      </c>
      <c r="M5587" s="1">
        <v>81.047399999999996</v>
      </c>
      <c r="N5587" s="1">
        <f>Clean_Data[[#This Row],[Profit]]/Clean_Data[[#This Row],[Sales]]</f>
        <v>0.22999999999999998</v>
      </c>
      <c r="O5587" s="1" t="str">
        <f>IF(Clean_Data[[#This Row],[Discount]]=0,"No Discount",
IF(Clean_Data[[#This Row],[Discount]]&lt;=0.2,"Low",
IF(Clean_Data[[#This Row],[Discount]]&lt;=0.5,"Medium","High")))</f>
        <v>No Discount</v>
      </c>
      <c r="P5587" s="1" t="str">
        <f>IF(Clean_Data[[#This Row],[Sales]]&lt;100,"Low",
IF(Clean_Data[[#This Row],[Sales]]&lt;500,"Medium","High"))</f>
        <v>Medium</v>
      </c>
    </row>
    <row r="5588" spans="1:16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1">
        <v>245.98</v>
      </c>
      <c r="K5588" s="1">
        <v>2</v>
      </c>
      <c r="L5588" s="1">
        <v>0</v>
      </c>
      <c r="M5588" s="1">
        <v>27.0578</v>
      </c>
      <c r="N5588" s="1">
        <f>Clean_Data[[#This Row],[Profit]]/Clean_Data[[#This Row],[Sales]]</f>
        <v>0.11</v>
      </c>
      <c r="O5588" s="1" t="str">
        <f>IF(Clean_Data[[#This Row],[Discount]]=0,"No Discount",
IF(Clean_Data[[#This Row],[Discount]]&lt;=0.2,"Low",
IF(Clean_Data[[#This Row],[Discount]]&lt;=0.5,"Medium","High")))</f>
        <v>No Discount</v>
      </c>
      <c r="P5588" s="1" t="str">
        <f>IF(Clean_Data[[#This Row],[Sales]]&lt;100,"Low",
IF(Clean_Data[[#This Row],[Sales]]&lt;500,"Medium","High"))</f>
        <v>Medium</v>
      </c>
    </row>
    <row r="5589" spans="1:16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1">
        <v>18.940000000000001</v>
      </c>
      <c r="K5589" s="1">
        <v>1</v>
      </c>
      <c r="L5589" s="1">
        <v>0</v>
      </c>
      <c r="M5589" s="1">
        <v>9.4700000000000006</v>
      </c>
      <c r="N5589" s="1">
        <f>Clean_Data[[#This Row],[Profit]]/Clean_Data[[#This Row],[Sales]]</f>
        <v>0.5</v>
      </c>
      <c r="O5589" s="1" t="str">
        <f>IF(Clean_Data[[#This Row],[Discount]]=0,"No Discount",
IF(Clean_Data[[#This Row],[Discount]]&lt;=0.2,"Low",
IF(Clean_Data[[#This Row],[Discount]]&lt;=0.5,"Medium","High")))</f>
        <v>No Discount</v>
      </c>
      <c r="P5589" s="1" t="str">
        <f>IF(Clean_Data[[#This Row],[Sales]]&lt;100,"Low",
IF(Clean_Data[[#This Row],[Sales]]&lt;500,"Medium","High"))</f>
        <v>Low</v>
      </c>
    </row>
    <row r="5590" spans="1:16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1">
        <v>59.912999999999997</v>
      </c>
      <c r="K5590" s="1">
        <v>7</v>
      </c>
      <c r="L5590" s="1">
        <v>0.7</v>
      </c>
      <c r="M5590" s="1">
        <v>-45.933300000000003</v>
      </c>
      <c r="N5590" s="1">
        <f>Clean_Data[[#This Row],[Profit]]/Clean_Data[[#This Row],[Sales]]</f>
        <v>-0.76666666666666672</v>
      </c>
      <c r="O5590" s="1" t="str">
        <f>IF(Clean_Data[[#This Row],[Discount]]=0,"No Discount",
IF(Clean_Data[[#This Row],[Discount]]&lt;=0.2,"Low",
IF(Clean_Data[[#This Row],[Discount]]&lt;=0.5,"Medium","High")))</f>
        <v>High</v>
      </c>
      <c r="P5590" s="1" t="str">
        <f>IF(Clean_Data[[#This Row],[Sales]]&lt;100,"Low",
IF(Clean_Data[[#This Row],[Sales]]&lt;500,"Medium","High"))</f>
        <v>Low</v>
      </c>
    </row>
    <row r="5591" spans="1:16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1">
        <v>391.98</v>
      </c>
      <c r="K5591" s="1">
        <v>2</v>
      </c>
      <c r="L5591" s="1">
        <v>0</v>
      </c>
      <c r="M5591" s="1">
        <v>109.7544</v>
      </c>
      <c r="N5591" s="1">
        <f>Clean_Data[[#This Row],[Profit]]/Clean_Data[[#This Row],[Sales]]</f>
        <v>0.27999999999999997</v>
      </c>
      <c r="O5591" s="1" t="str">
        <f>IF(Clean_Data[[#This Row],[Discount]]=0,"No Discount",
IF(Clean_Data[[#This Row],[Discount]]&lt;=0.2,"Low",
IF(Clean_Data[[#This Row],[Discount]]&lt;=0.5,"Medium","High")))</f>
        <v>No Discount</v>
      </c>
      <c r="P5591" s="1" t="str">
        <f>IF(Clean_Data[[#This Row],[Sales]]&lt;100,"Low",
IF(Clean_Data[[#This Row],[Sales]]&lt;500,"Medium","High"))</f>
        <v>Medium</v>
      </c>
    </row>
    <row r="5592" spans="1:16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1">
        <v>437.85</v>
      </c>
      <c r="K5592" s="1">
        <v>3</v>
      </c>
      <c r="L5592" s="1">
        <v>0</v>
      </c>
      <c r="M5592" s="1">
        <v>131.35499999999999</v>
      </c>
      <c r="N5592" s="1">
        <f>Clean_Data[[#This Row],[Profit]]/Clean_Data[[#This Row],[Sales]]</f>
        <v>0.29999999999999993</v>
      </c>
      <c r="O5592" s="1" t="str">
        <f>IF(Clean_Data[[#This Row],[Discount]]=0,"No Discount",
IF(Clean_Data[[#This Row],[Discount]]&lt;=0.2,"Low",
IF(Clean_Data[[#This Row],[Discount]]&lt;=0.5,"Medium","High")))</f>
        <v>No Discount</v>
      </c>
      <c r="P5592" s="1" t="str">
        <f>IF(Clean_Data[[#This Row],[Sales]]&lt;100,"Low",
IF(Clean_Data[[#This Row],[Sales]]&lt;500,"Medium","High"))</f>
        <v>Medium</v>
      </c>
    </row>
    <row r="5593" spans="1:16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1">
        <v>68.62</v>
      </c>
      <c r="K5593" s="1">
        <v>2</v>
      </c>
      <c r="L5593" s="1">
        <v>0</v>
      </c>
      <c r="M5593" s="1">
        <v>32.251399999999997</v>
      </c>
      <c r="N5593" s="1">
        <f>Clean_Data[[#This Row],[Profit]]/Clean_Data[[#This Row],[Sales]]</f>
        <v>0.46999999999999992</v>
      </c>
      <c r="O5593" s="1" t="str">
        <f>IF(Clean_Data[[#This Row],[Discount]]=0,"No Discount",
IF(Clean_Data[[#This Row],[Discount]]&lt;=0.2,"Low",
IF(Clean_Data[[#This Row],[Discount]]&lt;=0.5,"Medium","High")))</f>
        <v>No Discount</v>
      </c>
      <c r="P5593" s="1" t="str">
        <f>IF(Clean_Data[[#This Row],[Sales]]&lt;100,"Low",
IF(Clean_Data[[#This Row],[Sales]]&lt;500,"Medium","High"))</f>
        <v>Low</v>
      </c>
    </row>
    <row r="5594" spans="1:16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1">
        <v>25.02</v>
      </c>
      <c r="K5594" s="1">
        <v>3</v>
      </c>
      <c r="L5594" s="1">
        <v>0</v>
      </c>
      <c r="M5594" s="1">
        <v>6.5052000000000003</v>
      </c>
      <c r="N5594" s="1">
        <f>Clean_Data[[#This Row],[Profit]]/Clean_Data[[#This Row],[Sales]]</f>
        <v>0.26</v>
      </c>
      <c r="O5594" s="1" t="str">
        <f>IF(Clean_Data[[#This Row],[Discount]]=0,"No Discount",
IF(Clean_Data[[#This Row],[Discount]]&lt;=0.2,"Low",
IF(Clean_Data[[#This Row],[Discount]]&lt;=0.5,"Medium","High")))</f>
        <v>No Discount</v>
      </c>
      <c r="P5594" s="1" t="str">
        <f>IF(Clean_Data[[#This Row],[Sales]]&lt;100,"Low",
IF(Clean_Data[[#This Row],[Sales]]&lt;500,"Medium","High"))</f>
        <v>Low</v>
      </c>
    </row>
    <row r="5595" spans="1:16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1">
        <v>10.71</v>
      </c>
      <c r="K5595" s="1">
        <v>3</v>
      </c>
      <c r="L5595" s="1">
        <v>0</v>
      </c>
      <c r="M5595" s="1">
        <v>2.7846000000000002</v>
      </c>
      <c r="N5595" s="1">
        <f>Clean_Data[[#This Row],[Profit]]/Clean_Data[[#This Row],[Sales]]</f>
        <v>0.26</v>
      </c>
      <c r="O5595" s="1" t="str">
        <f>IF(Clean_Data[[#This Row],[Discount]]=0,"No Discount",
IF(Clean_Data[[#This Row],[Discount]]&lt;=0.2,"Low",
IF(Clean_Data[[#This Row],[Discount]]&lt;=0.5,"Medium","High")))</f>
        <v>No Discount</v>
      </c>
      <c r="P5595" s="1" t="str">
        <f>IF(Clean_Data[[#This Row],[Sales]]&lt;100,"Low",
IF(Clean_Data[[#This Row],[Sales]]&lt;500,"Medium","High"))</f>
        <v>Low</v>
      </c>
    </row>
    <row r="5596" spans="1:16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1">
        <v>55.984000000000002</v>
      </c>
      <c r="K5596" s="1">
        <v>2</v>
      </c>
      <c r="L5596" s="1">
        <v>0.2</v>
      </c>
      <c r="M5596" s="1">
        <v>4.1988000000000003</v>
      </c>
      <c r="N5596" s="1">
        <f>Clean_Data[[#This Row],[Profit]]/Clean_Data[[#This Row],[Sales]]</f>
        <v>7.4999999999999997E-2</v>
      </c>
      <c r="O5596" s="1" t="str">
        <f>IF(Clean_Data[[#This Row],[Discount]]=0,"No Discount",
IF(Clean_Data[[#This Row],[Discount]]&lt;=0.2,"Low",
IF(Clean_Data[[#This Row],[Discount]]&lt;=0.5,"Medium","High")))</f>
        <v>Low</v>
      </c>
      <c r="P5596" s="1" t="str">
        <f>IF(Clean_Data[[#This Row],[Sales]]&lt;100,"Low",
IF(Clean_Data[[#This Row],[Sales]]&lt;500,"Medium","High"))</f>
        <v>Low</v>
      </c>
    </row>
    <row r="5597" spans="1:16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1">
        <v>14.48</v>
      </c>
      <c r="K5597" s="1">
        <v>5</v>
      </c>
      <c r="L5597" s="1">
        <v>0.2</v>
      </c>
      <c r="M5597" s="1">
        <v>4.8869999999999996</v>
      </c>
      <c r="N5597" s="1">
        <f>Clean_Data[[#This Row],[Profit]]/Clean_Data[[#This Row],[Sales]]</f>
        <v>0.33749999999999997</v>
      </c>
      <c r="O5597" s="1" t="str">
        <f>IF(Clean_Data[[#This Row],[Discount]]=0,"No Discount",
IF(Clean_Data[[#This Row],[Discount]]&lt;=0.2,"Low",
IF(Clean_Data[[#This Row],[Discount]]&lt;=0.5,"Medium","High")))</f>
        <v>Low</v>
      </c>
      <c r="P5597" s="1" t="str">
        <f>IF(Clean_Data[[#This Row],[Sales]]&lt;100,"Low",
IF(Clean_Data[[#This Row],[Sales]]&lt;500,"Medium","High"))</f>
        <v>Low</v>
      </c>
    </row>
    <row r="5598" spans="1:16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1">
        <v>142.488</v>
      </c>
      <c r="K5598" s="1">
        <v>3</v>
      </c>
      <c r="L5598" s="1">
        <v>0.2</v>
      </c>
      <c r="M5598" s="1">
        <v>-3.5621999999999998</v>
      </c>
      <c r="N5598" s="1">
        <f>Clean_Data[[#This Row],[Profit]]/Clean_Data[[#This Row],[Sales]]</f>
        <v>-2.4999999999999998E-2</v>
      </c>
      <c r="O5598" s="1" t="str">
        <f>IF(Clean_Data[[#This Row],[Discount]]=0,"No Discount",
IF(Clean_Data[[#This Row],[Discount]]&lt;=0.2,"Low",
IF(Clean_Data[[#This Row],[Discount]]&lt;=0.5,"Medium","High")))</f>
        <v>Low</v>
      </c>
      <c r="P5598" s="1" t="str">
        <f>IF(Clean_Data[[#This Row],[Sales]]&lt;100,"Low",
IF(Clean_Data[[#This Row],[Sales]]&lt;500,"Medium","High"))</f>
        <v>Medium</v>
      </c>
    </row>
    <row r="5599" spans="1:16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1">
        <v>14.16</v>
      </c>
      <c r="K5599" s="1">
        <v>1</v>
      </c>
      <c r="L5599" s="1">
        <v>0.2</v>
      </c>
      <c r="M5599" s="1">
        <v>1.0620000000000001</v>
      </c>
      <c r="N5599" s="1">
        <f>Clean_Data[[#This Row],[Profit]]/Clean_Data[[#This Row],[Sales]]</f>
        <v>7.4999999999999997E-2</v>
      </c>
      <c r="O5599" s="1" t="str">
        <f>IF(Clean_Data[[#This Row],[Discount]]=0,"No Discount",
IF(Clean_Data[[#This Row],[Discount]]&lt;=0.2,"Low",
IF(Clean_Data[[#This Row],[Discount]]&lt;=0.5,"Medium","High")))</f>
        <v>Low</v>
      </c>
      <c r="P5599" s="1" t="str">
        <f>IF(Clean_Data[[#This Row],[Sales]]&lt;100,"Low",
IF(Clean_Data[[#This Row],[Sales]]&lt;500,"Medium","High"))</f>
        <v>Low</v>
      </c>
    </row>
    <row r="5600" spans="1:16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1">
        <v>79.92</v>
      </c>
      <c r="K5600" s="1">
        <v>5</v>
      </c>
      <c r="L5600" s="1">
        <v>0.2</v>
      </c>
      <c r="M5600" s="1">
        <v>27.972000000000001</v>
      </c>
      <c r="N5600" s="1">
        <f>Clean_Data[[#This Row],[Profit]]/Clean_Data[[#This Row],[Sales]]</f>
        <v>0.35000000000000003</v>
      </c>
      <c r="O5600" s="1" t="str">
        <f>IF(Clean_Data[[#This Row],[Discount]]=0,"No Discount",
IF(Clean_Data[[#This Row],[Discount]]&lt;=0.2,"Low",
IF(Clean_Data[[#This Row],[Discount]]&lt;=0.5,"Medium","High")))</f>
        <v>Low</v>
      </c>
      <c r="P5600" s="1" t="str">
        <f>IF(Clean_Data[[#This Row],[Sales]]&lt;100,"Low",
IF(Clean_Data[[#This Row],[Sales]]&lt;500,"Medium","High"))</f>
        <v>Low</v>
      </c>
    </row>
    <row r="5601" spans="1:16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1">
        <v>590.35199999999998</v>
      </c>
      <c r="K5601" s="1">
        <v>6</v>
      </c>
      <c r="L5601" s="1">
        <v>0.2</v>
      </c>
      <c r="M5601" s="1">
        <v>206.6232</v>
      </c>
      <c r="N5601" s="1">
        <f>Clean_Data[[#This Row],[Profit]]/Clean_Data[[#This Row],[Sales]]</f>
        <v>0.35000000000000003</v>
      </c>
      <c r="O5601" s="1" t="str">
        <f>IF(Clean_Data[[#This Row],[Discount]]=0,"No Discount",
IF(Clean_Data[[#This Row],[Discount]]&lt;=0.2,"Low",
IF(Clean_Data[[#This Row],[Discount]]&lt;=0.5,"Medium","High")))</f>
        <v>Low</v>
      </c>
      <c r="P5601" s="1" t="str">
        <f>IF(Clean_Data[[#This Row],[Sales]]&lt;100,"Low",
IF(Clean_Data[[#This Row],[Sales]]&lt;500,"Medium","High"))</f>
        <v>High</v>
      </c>
    </row>
    <row r="5602" spans="1:16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1">
        <v>17.088000000000001</v>
      </c>
      <c r="K5602" s="1">
        <v>2</v>
      </c>
      <c r="L5602" s="1">
        <v>0.2</v>
      </c>
      <c r="M5602" s="1">
        <v>1.0680000000000001</v>
      </c>
      <c r="N5602" s="1">
        <f>Clean_Data[[#This Row],[Profit]]/Clean_Data[[#This Row],[Sales]]</f>
        <v>6.25E-2</v>
      </c>
      <c r="O5602" s="1" t="str">
        <f>IF(Clean_Data[[#This Row],[Discount]]=0,"No Discount",
IF(Clean_Data[[#This Row],[Discount]]&lt;=0.2,"Low",
IF(Clean_Data[[#This Row],[Discount]]&lt;=0.5,"Medium","High")))</f>
        <v>Low</v>
      </c>
      <c r="P5602" s="1" t="str">
        <f>IF(Clean_Data[[#This Row],[Sales]]&lt;100,"Low",
IF(Clean_Data[[#This Row],[Sales]]&lt;500,"Medium","High"))</f>
        <v>Low</v>
      </c>
    </row>
    <row r="5603" spans="1:16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1">
        <v>98.391999999999996</v>
      </c>
      <c r="K5603" s="1">
        <v>1</v>
      </c>
      <c r="L5603" s="1">
        <v>0.2</v>
      </c>
      <c r="M5603" s="1">
        <v>-11.069100000000001</v>
      </c>
      <c r="N5603" s="1">
        <f>Clean_Data[[#This Row],[Profit]]/Clean_Data[[#This Row],[Sales]]</f>
        <v>-0.11250000000000002</v>
      </c>
      <c r="O5603" s="1" t="str">
        <f>IF(Clean_Data[[#This Row],[Discount]]=0,"No Discount",
IF(Clean_Data[[#This Row],[Discount]]&lt;=0.2,"Low",
IF(Clean_Data[[#This Row],[Discount]]&lt;=0.5,"Medium","High")))</f>
        <v>Low</v>
      </c>
      <c r="P5603" s="1" t="str">
        <f>IF(Clean_Data[[#This Row],[Sales]]&lt;100,"Low",
IF(Clean_Data[[#This Row],[Sales]]&lt;500,"Medium","High"))</f>
        <v>Low</v>
      </c>
    </row>
    <row r="5604" spans="1:16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1">
        <v>11.05</v>
      </c>
      <c r="K5604" s="1">
        <v>5</v>
      </c>
      <c r="L5604" s="1">
        <v>0</v>
      </c>
      <c r="M5604" s="1">
        <v>2.9834999999999998</v>
      </c>
      <c r="N5604" s="1">
        <f>Clean_Data[[#This Row],[Profit]]/Clean_Data[[#This Row],[Sales]]</f>
        <v>0.26999999999999996</v>
      </c>
      <c r="O5604" s="1" t="str">
        <f>IF(Clean_Data[[#This Row],[Discount]]=0,"No Discount",
IF(Clean_Data[[#This Row],[Discount]]&lt;=0.2,"Low",
IF(Clean_Data[[#This Row],[Discount]]&lt;=0.5,"Medium","High")))</f>
        <v>No Discount</v>
      </c>
      <c r="P5604" s="1" t="str">
        <f>IF(Clean_Data[[#This Row],[Sales]]&lt;100,"Low",
IF(Clean_Data[[#This Row],[Sales]]&lt;500,"Medium","High"))</f>
        <v>Low</v>
      </c>
    </row>
    <row r="5605" spans="1:16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1">
        <v>7.78</v>
      </c>
      <c r="K5605" s="1">
        <v>2</v>
      </c>
      <c r="L5605" s="1">
        <v>0</v>
      </c>
      <c r="M5605" s="1">
        <v>2.0228000000000002</v>
      </c>
      <c r="N5605" s="1">
        <f>Clean_Data[[#This Row],[Profit]]/Clean_Data[[#This Row],[Sales]]</f>
        <v>0.26</v>
      </c>
      <c r="O5605" s="1" t="str">
        <f>IF(Clean_Data[[#This Row],[Discount]]=0,"No Discount",
IF(Clean_Data[[#This Row],[Discount]]&lt;=0.2,"Low",
IF(Clean_Data[[#This Row],[Discount]]&lt;=0.5,"Medium","High")))</f>
        <v>No Discount</v>
      </c>
      <c r="P5605" s="1" t="str">
        <f>IF(Clean_Data[[#This Row],[Sales]]&lt;100,"Low",
IF(Clean_Data[[#This Row],[Sales]]&lt;500,"Medium","High"))</f>
        <v>Low</v>
      </c>
    </row>
    <row r="5606" spans="1:16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1">
        <v>659.9</v>
      </c>
      <c r="K5606" s="1">
        <v>2</v>
      </c>
      <c r="L5606" s="1">
        <v>0</v>
      </c>
      <c r="M5606" s="1">
        <v>217.767</v>
      </c>
      <c r="N5606" s="1">
        <f>Clean_Data[[#This Row],[Profit]]/Clean_Data[[#This Row],[Sales]]</f>
        <v>0.33</v>
      </c>
      <c r="O5606" s="1" t="str">
        <f>IF(Clean_Data[[#This Row],[Discount]]=0,"No Discount",
IF(Clean_Data[[#This Row],[Discount]]&lt;=0.2,"Low",
IF(Clean_Data[[#This Row],[Discount]]&lt;=0.5,"Medium","High")))</f>
        <v>No Discount</v>
      </c>
      <c r="P5606" s="1" t="str">
        <f>IF(Clean_Data[[#This Row],[Sales]]&lt;100,"Low",
IF(Clean_Data[[#This Row],[Sales]]&lt;500,"Medium","High"))</f>
        <v>High</v>
      </c>
    </row>
    <row r="5607" spans="1:16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1">
        <v>53.04</v>
      </c>
      <c r="K5607" s="1">
        <v>3</v>
      </c>
      <c r="L5607" s="1">
        <v>0.2</v>
      </c>
      <c r="M5607" s="1">
        <v>-4.641</v>
      </c>
      <c r="N5607" s="1">
        <f>Clean_Data[[#This Row],[Profit]]/Clean_Data[[#This Row],[Sales]]</f>
        <v>-8.7500000000000008E-2</v>
      </c>
      <c r="O5607" s="1" t="str">
        <f>IF(Clean_Data[[#This Row],[Discount]]=0,"No Discount",
IF(Clean_Data[[#This Row],[Discount]]&lt;=0.2,"Low",
IF(Clean_Data[[#This Row],[Discount]]&lt;=0.5,"Medium","High")))</f>
        <v>Low</v>
      </c>
      <c r="P5607" s="1" t="str">
        <f>IF(Clean_Data[[#This Row],[Sales]]&lt;100,"Low",
IF(Clean_Data[[#This Row],[Sales]]&lt;500,"Medium","High"))</f>
        <v>Low</v>
      </c>
    </row>
    <row r="5608" spans="1:16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1">
        <v>843.9</v>
      </c>
      <c r="K5608" s="1">
        <v>2</v>
      </c>
      <c r="L5608" s="1">
        <v>0</v>
      </c>
      <c r="M5608" s="1">
        <v>371.31599999999997</v>
      </c>
      <c r="N5608" s="1">
        <f>Clean_Data[[#This Row],[Profit]]/Clean_Data[[#This Row],[Sales]]</f>
        <v>0.44</v>
      </c>
      <c r="O5608" s="1" t="str">
        <f>IF(Clean_Data[[#This Row],[Discount]]=0,"No Discount",
IF(Clean_Data[[#This Row],[Discount]]&lt;=0.2,"Low",
IF(Clean_Data[[#This Row],[Discount]]&lt;=0.5,"Medium","High")))</f>
        <v>No Discount</v>
      </c>
      <c r="P5608" s="1" t="str">
        <f>IF(Clean_Data[[#This Row],[Sales]]&lt;100,"Low",
IF(Clean_Data[[#This Row],[Sales]]&lt;500,"Medium","High"))</f>
        <v>High</v>
      </c>
    </row>
    <row r="5609" spans="1:16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1">
        <v>1496.16</v>
      </c>
      <c r="K5609" s="1">
        <v>9</v>
      </c>
      <c r="L5609" s="1">
        <v>0</v>
      </c>
      <c r="M5609" s="1">
        <v>224.42400000000001</v>
      </c>
      <c r="N5609" s="1">
        <f>Clean_Data[[#This Row],[Profit]]/Clean_Data[[#This Row],[Sales]]</f>
        <v>0.15</v>
      </c>
      <c r="O5609" s="1" t="str">
        <f>IF(Clean_Data[[#This Row],[Discount]]=0,"No Discount",
IF(Clean_Data[[#This Row],[Discount]]&lt;=0.2,"Low",
IF(Clean_Data[[#This Row],[Discount]]&lt;=0.5,"Medium","High")))</f>
        <v>No Discount</v>
      </c>
      <c r="P5609" s="1" t="str">
        <f>IF(Clean_Data[[#This Row],[Sales]]&lt;100,"Low",
IF(Clean_Data[[#This Row],[Sales]]&lt;500,"Medium","High"))</f>
        <v>High</v>
      </c>
    </row>
    <row r="5610" spans="1:16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1">
        <v>117.96</v>
      </c>
      <c r="K5610" s="1">
        <v>2</v>
      </c>
      <c r="L5610" s="1">
        <v>0</v>
      </c>
      <c r="M5610" s="1">
        <v>5.8979999999999997</v>
      </c>
      <c r="N5610" s="1">
        <f>Clean_Data[[#This Row],[Profit]]/Clean_Data[[#This Row],[Sales]]</f>
        <v>0.05</v>
      </c>
      <c r="O5610" s="1" t="str">
        <f>IF(Clean_Data[[#This Row],[Discount]]=0,"No Discount",
IF(Clean_Data[[#This Row],[Discount]]&lt;=0.2,"Low",
IF(Clean_Data[[#This Row],[Discount]]&lt;=0.5,"Medium","High")))</f>
        <v>No Discount</v>
      </c>
      <c r="P5610" s="1" t="str">
        <f>IF(Clean_Data[[#This Row],[Sales]]&lt;100,"Low",
IF(Clean_Data[[#This Row],[Sales]]&lt;500,"Medium","High"))</f>
        <v>Medium</v>
      </c>
    </row>
    <row r="5611" spans="1:16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1">
        <v>21.3</v>
      </c>
      <c r="K5611" s="1">
        <v>5</v>
      </c>
      <c r="L5611" s="1">
        <v>0</v>
      </c>
      <c r="M5611" s="1">
        <v>8.7330000000000005</v>
      </c>
      <c r="N5611" s="1">
        <f>Clean_Data[[#This Row],[Profit]]/Clean_Data[[#This Row],[Sales]]</f>
        <v>0.41000000000000003</v>
      </c>
      <c r="O5611" s="1" t="str">
        <f>IF(Clean_Data[[#This Row],[Discount]]=0,"No Discount",
IF(Clean_Data[[#This Row],[Discount]]&lt;=0.2,"Low",
IF(Clean_Data[[#This Row],[Discount]]&lt;=0.5,"Medium","High")))</f>
        <v>No Discount</v>
      </c>
      <c r="P5611" s="1" t="str">
        <f>IF(Clean_Data[[#This Row],[Sales]]&lt;100,"Low",
IF(Clean_Data[[#This Row],[Sales]]&lt;500,"Medium","High"))</f>
        <v>Low</v>
      </c>
    </row>
    <row r="5612" spans="1:16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1">
        <v>1040.8</v>
      </c>
      <c r="K5612" s="1">
        <v>5</v>
      </c>
      <c r="L5612" s="1">
        <v>0</v>
      </c>
      <c r="M5612" s="1">
        <v>281.01600000000002</v>
      </c>
      <c r="N5612" s="1">
        <f>Clean_Data[[#This Row],[Profit]]/Clean_Data[[#This Row],[Sales]]</f>
        <v>0.27</v>
      </c>
      <c r="O5612" s="1" t="str">
        <f>IF(Clean_Data[[#This Row],[Discount]]=0,"No Discount",
IF(Clean_Data[[#This Row],[Discount]]&lt;=0.2,"Low",
IF(Clean_Data[[#This Row],[Discount]]&lt;=0.5,"Medium","High")))</f>
        <v>No Discount</v>
      </c>
      <c r="P5612" s="1" t="str">
        <f>IF(Clean_Data[[#This Row],[Sales]]&lt;100,"Low",
IF(Clean_Data[[#This Row],[Sales]]&lt;500,"Medium","High"))</f>
        <v>High</v>
      </c>
    </row>
    <row r="5613" spans="1:16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1">
        <v>29.34</v>
      </c>
      <c r="K5613" s="1">
        <v>6</v>
      </c>
      <c r="L5613" s="1">
        <v>0</v>
      </c>
      <c r="M5613" s="1">
        <v>7.9218000000000002</v>
      </c>
      <c r="N5613" s="1">
        <f>Clean_Data[[#This Row],[Profit]]/Clean_Data[[#This Row],[Sales]]</f>
        <v>0.27</v>
      </c>
      <c r="O5613" s="1" t="str">
        <f>IF(Clean_Data[[#This Row],[Discount]]=0,"No Discount",
IF(Clean_Data[[#This Row],[Discount]]&lt;=0.2,"Low",
IF(Clean_Data[[#This Row],[Discount]]&lt;=0.5,"Medium","High")))</f>
        <v>No Discount</v>
      </c>
      <c r="P5613" s="1" t="str">
        <f>IF(Clean_Data[[#This Row],[Sales]]&lt;100,"Low",
IF(Clean_Data[[#This Row],[Sales]]&lt;500,"Medium","High"))</f>
        <v>Low</v>
      </c>
    </row>
    <row r="5614" spans="1:16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1">
        <v>19.52</v>
      </c>
      <c r="K5614" s="1">
        <v>2</v>
      </c>
      <c r="L5614" s="1">
        <v>0.2</v>
      </c>
      <c r="M5614" s="1">
        <v>5.3680000000000003</v>
      </c>
      <c r="N5614" s="1">
        <f>Clean_Data[[#This Row],[Profit]]/Clean_Data[[#This Row],[Sales]]</f>
        <v>0.27500000000000002</v>
      </c>
      <c r="O5614" s="1" t="str">
        <f>IF(Clean_Data[[#This Row],[Discount]]=0,"No Discount",
IF(Clean_Data[[#This Row],[Discount]]&lt;=0.2,"Low",
IF(Clean_Data[[#This Row],[Discount]]&lt;=0.5,"Medium","High")))</f>
        <v>Low</v>
      </c>
      <c r="P5614" s="1" t="str">
        <f>IF(Clean_Data[[#This Row],[Sales]]&lt;100,"Low",
IF(Clean_Data[[#This Row],[Sales]]&lt;500,"Medium","High"))</f>
        <v>Low</v>
      </c>
    </row>
    <row r="5615" spans="1:16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1">
        <v>443.92</v>
      </c>
      <c r="K5615" s="1">
        <v>4</v>
      </c>
      <c r="L5615" s="1">
        <v>0</v>
      </c>
      <c r="M5615" s="1">
        <v>8.8783999999999992</v>
      </c>
      <c r="N5615" s="1">
        <f>Clean_Data[[#This Row],[Profit]]/Clean_Data[[#This Row],[Sales]]</f>
        <v>1.9999999999999997E-2</v>
      </c>
      <c r="O5615" s="1" t="str">
        <f>IF(Clean_Data[[#This Row],[Discount]]=0,"No Discount",
IF(Clean_Data[[#This Row],[Discount]]&lt;=0.2,"Low",
IF(Clean_Data[[#This Row],[Discount]]&lt;=0.5,"Medium","High")))</f>
        <v>No Discount</v>
      </c>
      <c r="P5615" s="1" t="str">
        <f>IF(Clean_Data[[#This Row],[Sales]]&lt;100,"Low",
IF(Clean_Data[[#This Row],[Sales]]&lt;500,"Medium","High"))</f>
        <v>Medium</v>
      </c>
    </row>
    <row r="5616" spans="1:16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1">
        <v>499.95</v>
      </c>
      <c r="K5616" s="1">
        <v>5</v>
      </c>
      <c r="L5616" s="1">
        <v>0</v>
      </c>
      <c r="M5616" s="1">
        <v>174.98249999999999</v>
      </c>
      <c r="N5616" s="1">
        <f>Clean_Data[[#This Row],[Profit]]/Clean_Data[[#This Row],[Sales]]</f>
        <v>0.35</v>
      </c>
      <c r="O5616" s="1" t="str">
        <f>IF(Clean_Data[[#This Row],[Discount]]=0,"No Discount",
IF(Clean_Data[[#This Row],[Discount]]&lt;=0.2,"Low",
IF(Clean_Data[[#This Row],[Discount]]&lt;=0.5,"Medium","High")))</f>
        <v>No Discount</v>
      </c>
      <c r="P5616" s="1" t="str">
        <f>IF(Clean_Data[[#This Row],[Sales]]&lt;100,"Low",
IF(Clean_Data[[#This Row],[Sales]]&lt;500,"Medium","High"))</f>
        <v>Medium</v>
      </c>
    </row>
    <row r="5617" spans="1:16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1">
        <v>3.04</v>
      </c>
      <c r="K5617" s="1">
        <v>1</v>
      </c>
      <c r="L5617" s="1">
        <v>0</v>
      </c>
      <c r="M5617" s="1">
        <v>1.0336000000000001</v>
      </c>
      <c r="N5617" s="1">
        <f>Clean_Data[[#This Row],[Profit]]/Clean_Data[[#This Row],[Sales]]</f>
        <v>0.34</v>
      </c>
      <c r="O5617" s="1" t="str">
        <f>IF(Clean_Data[[#This Row],[Discount]]=0,"No Discount",
IF(Clean_Data[[#This Row],[Discount]]&lt;=0.2,"Low",
IF(Clean_Data[[#This Row],[Discount]]&lt;=0.5,"Medium","High")))</f>
        <v>No Discount</v>
      </c>
      <c r="P5617" s="1" t="str">
        <f>IF(Clean_Data[[#This Row],[Sales]]&lt;100,"Low",
IF(Clean_Data[[#This Row],[Sales]]&lt;500,"Medium","High"))</f>
        <v>Low</v>
      </c>
    </row>
    <row r="5618" spans="1:16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1">
        <v>201.96</v>
      </c>
      <c r="K5618" s="1">
        <v>2</v>
      </c>
      <c r="L5618" s="1">
        <v>0</v>
      </c>
      <c r="M5618" s="1">
        <v>50.49</v>
      </c>
      <c r="N5618" s="1">
        <f>Clean_Data[[#This Row],[Profit]]/Clean_Data[[#This Row],[Sales]]</f>
        <v>0.25</v>
      </c>
      <c r="O5618" s="1" t="str">
        <f>IF(Clean_Data[[#This Row],[Discount]]=0,"No Discount",
IF(Clean_Data[[#This Row],[Discount]]&lt;=0.2,"Low",
IF(Clean_Data[[#This Row],[Discount]]&lt;=0.5,"Medium","High")))</f>
        <v>No Discount</v>
      </c>
      <c r="P5618" s="1" t="str">
        <f>IF(Clean_Data[[#This Row],[Sales]]&lt;100,"Low",
IF(Clean_Data[[#This Row],[Sales]]&lt;500,"Medium","High"))</f>
        <v>Medium</v>
      </c>
    </row>
    <row r="5619" spans="1:16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1">
        <v>68.64</v>
      </c>
      <c r="K5619" s="1">
        <v>11</v>
      </c>
      <c r="L5619" s="1">
        <v>0</v>
      </c>
      <c r="M5619" s="1">
        <v>17.16</v>
      </c>
      <c r="N5619" s="1">
        <f>Clean_Data[[#This Row],[Profit]]/Clean_Data[[#This Row],[Sales]]</f>
        <v>0.25</v>
      </c>
      <c r="O5619" s="1" t="str">
        <f>IF(Clean_Data[[#This Row],[Discount]]=0,"No Discount",
IF(Clean_Data[[#This Row],[Discount]]&lt;=0.2,"Low",
IF(Clean_Data[[#This Row],[Discount]]&lt;=0.5,"Medium","High")))</f>
        <v>No Discount</v>
      </c>
      <c r="P5619" s="1" t="str">
        <f>IF(Clean_Data[[#This Row],[Sales]]&lt;100,"Low",
IF(Clean_Data[[#This Row],[Sales]]&lt;500,"Medium","High"))</f>
        <v>Low</v>
      </c>
    </row>
    <row r="5620" spans="1:16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1">
        <v>100</v>
      </c>
      <c r="K5620" s="1">
        <v>4</v>
      </c>
      <c r="L5620" s="1">
        <v>0</v>
      </c>
      <c r="M5620" s="1">
        <v>21</v>
      </c>
      <c r="N5620" s="1">
        <f>Clean_Data[[#This Row],[Profit]]/Clean_Data[[#This Row],[Sales]]</f>
        <v>0.21</v>
      </c>
      <c r="O5620" s="1" t="str">
        <f>IF(Clean_Data[[#This Row],[Discount]]=0,"No Discount",
IF(Clean_Data[[#This Row],[Discount]]&lt;=0.2,"Low",
IF(Clean_Data[[#This Row],[Discount]]&lt;=0.5,"Medium","High")))</f>
        <v>No Discount</v>
      </c>
      <c r="P5620" s="1" t="str">
        <f>IF(Clean_Data[[#This Row],[Sales]]&lt;100,"Low",
IF(Clean_Data[[#This Row],[Sales]]&lt;500,"Medium","High"))</f>
        <v>Medium</v>
      </c>
    </row>
    <row r="5621" spans="1:16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1">
        <v>359.98</v>
      </c>
      <c r="K5621" s="1">
        <v>2</v>
      </c>
      <c r="L5621" s="1">
        <v>0</v>
      </c>
      <c r="M5621" s="1">
        <v>21.598800000000001</v>
      </c>
      <c r="N5621" s="1">
        <f>Clean_Data[[#This Row],[Profit]]/Clean_Data[[#This Row],[Sales]]</f>
        <v>0.06</v>
      </c>
      <c r="O5621" s="1" t="str">
        <f>IF(Clean_Data[[#This Row],[Discount]]=0,"No Discount",
IF(Clean_Data[[#This Row],[Discount]]&lt;=0.2,"Low",
IF(Clean_Data[[#This Row],[Discount]]&lt;=0.5,"Medium","High")))</f>
        <v>No Discount</v>
      </c>
      <c r="P5621" s="1" t="str">
        <f>IF(Clean_Data[[#This Row],[Sales]]&lt;100,"Low",
IF(Clean_Data[[#This Row],[Sales]]&lt;500,"Medium","High"))</f>
        <v>Medium</v>
      </c>
    </row>
    <row r="5622" spans="1:16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1">
        <v>6.16</v>
      </c>
      <c r="K5622" s="1">
        <v>2</v>
      </c>
      <c r="L5622" s="1">
        <v>0</v>
      </c>
      <c r="M5622" s="1">
        <v>2.9567999999999999</v>
      </c>
      <c r="N5622" s="1">
        <f>Clean_Data[[#This Row],[Profit]]/Clean_Data[[#This Row],[Sales]]</f>
        <v>0.48</v>
      </c>
      <c r="O5622" s="1" t="str">
        <f>IF(Clean_Data[[#This Row],[Discount]]=0,"No Discount",
IF(Clean_Data[[#This Row],[Discount]]&lt;=0.2,"Low",
IF(Clean_Data[[#This Row],[Discount]]&lt;=0.5,"Medium","High")))</f>
        <v>No Discount</v>
      </c>
      <c r="P5622" s="1" t="str">
        <f>IF(Clean_Data[[#This Row],[Sales]]&lt;100,"Low",
IF(Clean_Data[[#This Row],[Sales]]&lt;500,"Medium","High"))</f>
        <v>Low</v>
      </c>
    </row>
    <row r="5623" spans="1:16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1">
        <v>2348.8200000000002</v>
      </c>
      <c r="K5623" s="1">
        <v>9</v>
      </c>
      <c r="L5623" s="1">
        <v>0</v>
      </c>
      <c r="M5623" s="1">
        <v>399.29939999999999</v>
      </c>
      <c r="N5623" s="1">
        <f>Clean_Data[[#This Row],[Profit]]/Clean_Data[[#This Row],[Sales]]</f>
        <v>0.16999999999999998</v>
      </c>
      <c r="O5623" s="1" t="str">
        <f>IF(Clean_Data[[#This Row],[Discount]]=0,"No Discount",
IF(Clean_Data[[#This Row],[Discount]]&lt;=0.2,"Low",
IF(Clean_Data[[#This Row],[Discount]]&lt;=0.5,"Medium","High")))</f>
        <v>No Discount</v>
      </c>
      <c r="P5623" s="1" t="str">
        <f>IF(Clean_Data[[#This Row],[Sales]]&lt;100,"Low",
IF(Clean_Data[[#This Row],[Sales]]&lt;500,"Medium","High"))</f>
        <v>High</v>
      </c>
    </row>
    <row r="5624" spans="1:16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1">
        <v>13.872</v>
      </c>
      <c r="K5624" s="1">
        <v>6</v>
      </c>
      <c r="L5624" s="1">
        <v>0.2</v>
      </c>
      <c r="M5624" s="1">
        <v>4.6818</v>
      </c>
      <c r="N5624" s="1">
        <f>Clean_Data[[#This Row],[Profit]]/Clean_Data[[#This Row],[Sales]]</f>
        <v>0.33750000000000002</v>
      </c>
      <c r="O5624" s="1" t="str">
        <f>IF(Clean_Data[[#This Row],[Discount]]=0,"No Discount",
IF(Clean_Data[[#This Row],[Discount]]&lt;=0.2,"Low",
IF(Clean_Data[[#This Row],[Discount]]&lt;=0.5,"Medium","High")))</f>
        <v>Low</v>
      </c>
      <c r="P5624" s="1" t="str">
        <f>IF(Clean_Data[[#This Row],[Sales]]&lt;100,"Low",
IF(Clean_Data[[#This Row],[Sales]]&lt;500,"Medium","High"))</f>
        <v>Low</v>
      </c>
    </row>
    <row r="5625" spans="1:16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1">
        <v>273.55200000000002</v>
      </c>
      <c r="K5625" s="1">
        <v>3</v>
      </c>
      <c r="L5625" s="1">
        <v>0.2</v>
      </c>
      <c r="M5625" s="1">
        <v>-13.6776</v>
      </c>
      <c r="N5625" s="1">
        <f>Clean_Data[[#This Row],[Profit]]/Clean_Data[[#This Row],[Sales]]</f>
        <v>-4.9999999999999996E-2</v>
      </c>
      <c r="O5625" s="1" t="str">
        <f>IF(Clean_Data[[#This Row],[Discount]]=0,"No Discount",
IF(Clean_Data[[#This Row],[Discount]]&lt;=0.2,"Low",
IF(Clean_Data[[#This Row],[Discount]]&lt;=0.5,"Medium","High")))</f>
        <v>Low</v>
      </c>
      <c r="P5625" s="1" t="str">
        <f>IF(Clean_Data[[#This Row],[Sales]]&lt;100,"Low",
IF(Clean_Data[[#This Row],[Sales]]&lt;500,"Medium","High"))</f>
        <v>Medium</v>
      </c>
    </row>
    <row r="5626" spans="1:16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1">
        <v>815.29200000000003</v>
      </c>
      <c r="K5626" s="1">
        <v>9</v>
      </c>
      <c r="L5626" s="1">
        <v>0.4</v>
      </c>
      <c r="M5626" s="1">
        <v>-339.70499999999998</v>
      </c>
      <c r="N5626" s="1">
        <f>Clean_Data[[#This Row],[Profit]]/Clean_Data[[#This Row],[Sales]]</f>
        <v>-0.41666666666666663</v>
      </c>
      <c r="O5626" s="1" t="str">
        <f>IF(Clean_Data[[#This Row],[Discount]]=0,"No Discount",
IF(Clean_Data[[#This Row],[Discount]]&lt;=0.2,"Low",
IF(Clean_Data[[#This Row],[Discount]]&lt;=0.5,"Medium","High")))</f>
        <v>Medium</v>
      </c>
      <c r="P5626" s="1" t="str">
        <f>IF(Clean_Data[[#This Row],[Sales]]&lt;100,"Low",
IF(Clean_Data[[#This Row],[Sales]]&lt;500,"Medium","High"))</f>
        <v>High</v>
      </c>
    </row>
    <row r="5627" spans="1:16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1">
        <v>234.45</v>
      </c>
      <c r="K5627" s="1">
        <v>3</v>
      </c>
      <c r="L5627" s="1">
        <v>0</v>
      </c>
      <c r="M5627" s="1">
        <v>103.158</v>
      </c>
      <c r="N5627" s="1">
        <f>Clean_Data[[#This Row],[Profit]]/Clean_Data[[#This Row],[Sales]]</f>
        <v>0.44</v>
      </c>
      <c r="O5627" s="1" t="str">
        <f>IF(Clean_Data[[#This Row],[Discount]]=0,"No Discount",
IF(Clean_Data[[#This Row],[Discount]]&lt;=0.2,"Low",
IF(Clean_Data[[#This Row],[Discount]]&lt;=0.5,"Medium","High")))</f>
        <v>No Discount</v>
      </c>
      <c r="P5627" s="1" t="str">
        <f>IF(Clean_Data[[#This Row],[Sales]]&lt;100,"Low",
IF(Clean_Data[[#This Row],[Sales]]&lt;500,"Medium","High"))</f>
        <v>Medium</v>
      </c>
    </row>
    <row r="5628" spans="1:16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1">
        <v>1256.22</v>
      </c>
      <c r="K5628" s="1">
        <v>6</v>
      </c>
      <c r="L5628" s="1">
        <v>0</v>
      </c>
      <c r="M5628" s="1">
        <v>75.373199999999997</v>
      </c>
      <c r="N5628" s="1">
        <f>Clean_Data[[#This Row],[Profit]]/Clean_Data[[#This Row],[Sales]]</f>
        <v>0.06</v>
      </c>
      <c r="O5628" s="1" t="str">
        <f>IF(Clean_Data[[#This Row],[Discount]]=0,"No Discount",
IF(Clean_Data[[#This Row],[Discount]]&lt;=0.2,"Low",
IF(Clean_Data[[#This Row],[Discount]]&lt;=0.5,"Medium","High")))</f>
        <v>No Discount</v>
      </c>
      <c r="P5628" s="1" t="str">
        <f>IF(Clean_Data[[#This Row],[Sales]]&lt;100,"Low",
IF(Clean_Data[[#This Row],[Sales]]&lt;500,"Medium","High"))</f>
        <v>High</v>
      </c>
    </row>
    <row r="5629" spans="1:16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1">
        <v>17.46</v>
      </c>
      <c r="K5629" s="1">
        <v>2</v>
      </c>
      <c r="L5629" s="1">
        <v>0</v>
      </c>
      <c r="M5629" s="1">
        <v>8.2062000000000008</v>
      </c>
      <c r="N5629" s="1">
        <f>Clean_Data[[#This Row],[Profit]]/Clean_Data[[#This Row],[Sales]]</f>
        <v>0.47000000000000003</v>
      </c>
      <c r="O5629" s="1" t="str">
        <f>IF(Clean_Data[[#This Row],[Discount]]=0,"No Discount",
IF(Clean_Data[[#This Row],[Discount]]&lt;=0.2,"Low",
IF(Clean_Data[[#This Row],[Discount]]&lt;=0.5,"Medium","High")))</f>
        <v>No Discount</v>
      </c>
      <c r="P5629" s="1" t="str">
        <f>IF(Clean_Data[[#This Row],[Sales]]&lt;100,"Low",
IF(Clean_Data[[#This Row],[Sales]]&lt;500,"Medium","High"))</f>
        <v>Low</v>
      </c>
    </row>
    <row r="5630" spans="1:16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1">
        <v>10.528</v>
      </c>
      <c r="K5630" s="1">
        <v>7</v>
      </c>
      <c r="L5630" s="1">
        <v>0.2</v>
      </c>
      <c r="M5630" s="1">
        <v>3.6848000000000001</v>
      </c>
      <c r="N5630" s="1">
        <f>Clean_Data[[#This Row],[Profit]]/Clean_Data[[#This Row],[Sales]]</f>
        <v>0.35</v>
      </c>
      <c r="O5630" s="1" t="str">
        <f>IF(Clean_Data[[#This Row],[Discount]]=0,"No Discount",
IF(Clean_Data[[#This Row],[Discount]]&lt;=0.2,"Low",
IF(Clean_Data[[#This Row],[Discount]]&lt;=0.5,"Medium","High")))</f>
        <v>Low</v>
      </c>
      <c r="P5630" s="1" t="str">
        <f>IF(Clean_Data[[#This Row],[Sales]]&lt;100,"Low",
IF(Clean_Data[[#This Row],[Sales]]&lt;500,"Medium","High"))</f>
        <v>Low</v>
      </c>
    </row>
    <row r="5631" spans="1:16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1">
        <v>152.80000000000001</v>
      </c>
      <c r="K5631" s="1">
        <v>5</v>
      </c>
      <c r="L5631" s="1">
        <v>0</v>
      </c>
      <c r="M5631" s="1">
        <v>76.400000000000006</v>
      </c>
      <c r="N5631" s="1">
        <f>Clean_Data[[#This Row],[Profit]]/Clean_Data[[#This Row],[Sales]]</f>
        <v>0.5</v>
      </c>
      <c r="O5631" s="1" t="str">
        <f>IF(Clean_Data[[#This Row],[Discount]]=0,"No Discount",
IF(Clean_Data[[#This Row],[Discount]]&lt;=0.2,"Low",
IF(Clean_Data[[#This Row],[Discount]]&lt;=0.5,"Medium","High")))</f>
        <v>No Discount</v>
      </c>
      <c r="P5631" s="1" t="str">
        <f>IF(Clean_Data[[#This Row],[Sales]]&lt;100,"Low",
IF(Clean_Data[[#This Row],[Sales]]&lt;500,"Medium","High"))</f>
        <v>Medium</v>
      </c>
    </row>
    <row r="5632" spans="1:16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1">
        <v>82.56</v>
      </c>
      <c r="K5632" s="1">
        <v>5</v>
      </c>
      <c r="L5632" s="1">
        <v>0.2</v>
      </c>
      <c r="M5632" s="1">
        <v>28.896000000000001</v>
      </c>
      <c r="N5632" s="1">
        <f>Clean_Data[[#This Row],[Profit]]/Clean_Data[[#This Row],[Sales]]</f>
        <v>0.35</v>
      </c>
      <c r="O5632" s="1" t="str">
        <f>IF(Clean_Data[[#This Row],[Discount]]=0,"No Discount",
IF(Clean_Data[[#This Row],[Discount]]&lt;=0.2,"Low",
IF(Clean_Data[[#This Row],[Discount]]&lt;=0.5,"Medium","High")))</f>
        <v>Low</v>
      </c>
      <c r="P5632" s="1" t="str">
        <f>IF(Clean_Data[[#This Row],[Sales]]&lt;100,"Low",
IF(Clean_Data[[#This Row],[Sales]]&lt;500,"Medium","High"))</f>
        <v>Low</v>
      </c>
    </row>
    <row r="5633" spans="1:16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1">
        <v>284.97000000000003</v>
      </c>
      <c r="K5633" s="1">
        <v>3</v>
      </c>
      <c r="L5633" s="1">
        <v>0</v>
      </c>
      <c r="M5633" s="1">
        <v>85.491</v>
      </c>
      <c r="N5633" s="1">
        <f>Clean_Data[[#This Row],[Profit]]/Clean_Data[[#This Row],[Sales]]</f>
        <v>0.3</v>
      </c>
      <c r="O5633" s="1" t="str">
        <f>IF(Clean_Data[[#This Row],[Discount]]=0,"No Discount",
IF(Clean_Data[[#This Row],[Discount]]&lt;=0.2,"Low",
IF(Clean_Data[[#This Row],[Discount]]&lt;=0.5,"Medium","High")))</f>
        <v>No Discount</v>
      </c>
      <c r="P5633" s="1" t="str">
        <f>IF(Clean_Data[[#This Row],[Sales]]&lt;100,"Low",
IF(Clean_Data[[#This Row],[Sales]]&lt;500,"Medium","High"))</f>
        <v>Medium</v>
      </c>
    </row>
    <row r="5634" spans="1:16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1">
        <v>60.84</v>
      </c>
      <c r="K5634" s="1">
        <v>3</v>
      </c>
      <c r="L5634" s="1">
        <v>0</v>
      </c>
      <c r="M5634" s="1">
        <v>23.119199999999999</v>
      </c>
      <c r="N5634" s="1">
        <f>Clean_Data[[#This Row],[Profit]]/Clean_Data[[#This Row],[Sales]]</f>
        <v>0.37999999999999995</v>
      </c>
      <c r="O5634" s="1" t="str">
        <f>IF(Clean_Data[[#This Row],[Discount]]=0,"No Discount",
IF(Clean_Data[[#This Row],[Discount]]&lt;=0.2,"Low",
IF(Clean_Data[[#This Row],[Discount]]&lt;=0.5,"Medium","High")))</f>
        <v>No Discount</v>
      </c>
      <c r="P5634" s="1" t="str">
        <f>IF(Clean_Data[[#This Row],[Sales]]&lt;100,"Low",
IF(Clean_Data[[#This Row],[Sales]]&lt;500,"Medium","High"))</f>
        <v>Low</v>
      </c>
    </row>
    <row r="5635" spans="1:16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1">
        <v>1325.76</v>
      </c>
      <c r="K5635" s="1">
        <v>6</v>
      </c>
      <c r="L5635" s="1">
        <v>0.2</v>
      </c>
      <c r="M5635" s="1">
        <v>149.148</v>
      </c>
      <c r="N5635" s="1">
        <f>Clean_Data[[#This Row],[Profit]]/Clean_Data[[#This Row],[Sales]]</f>
        <v>0.1125</v>
      </c>
      <c r="O5635" s="1" t="str">
        <f>IF(Clean_Data[[#This Row],[Discount]]=0,"No Discount",
IF(Clean_Data[[#This Row],[Discount]]&lt;=0.2,"Low",
IF(Clean_Data[[#This Row],[Discount]]&lt;=0.5,"Medium","High")))</f>
        <v>Low</v>
      </c>
      <c r="P5635" s="1" t="str">
        <f>IF(Clean_Data[[#This Row],[Sales]]&lt;100,"Low",
IF(Clean_Data[[#This Row],[Sales]]&lt;500,"Medium","High"))</f>
        <v>High</v>
      </c>
    </row>
    <row r="5636" spans="1:16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1">
        <v>572.16</v>
      </c>
      <c r="K5636" s="1">
        <v>3</v>
      </c>
      <c r="L5636" s="1">
        <v>0.2</v>
      </c>
      <c r="M5636" s="1">
        <v>35.76</v>
      </c>
      <c r="N5636" s="1">
        <f>Clean_Data[[#This Row],[Profit]]/Clean_Data[[#This Row],[Sales]]</f>
        <v>6.25E-2</v>
      </c>
      <c r="O5636" s="1" t="str">
        <f>IF(Clean_Data[[#This Row],[Discount]]=0,"No Discount",
IF(Clean_Data[[#This Row],[Discount]]&lt;=0.2,"Low",
IF(Clean_Data[[#This Row],[Discount]]&lt;=0.5,"Medium","High")))</f>
        <v>Low</v>
      </c>
      <c r="P5636" s="1" t="str">
        <f>IF(Clean_Data[[#This Row],[Sales]]&lt;100,"Low",
IF(Clean_Data[[#This Row],[Sales]]&lt;500,"Medium","High"))</f>
        <v>High</v>
      </c>
    </row>
    <row r="5637" spans="1:16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1">
        <v>28.8</v>
      </c>
      <c r="K5637" s="1">
        <v>9</v>
      </c>
      <c r="L5637" s="1">
        <v>0.2</v>
      </c>
      <c r="M5637" s="1">
        <v>10.08</v>
      </c>
      <c r="N5637" s="1">
        <f>Clean_Data[[#This Row],[Profit]]/Clean_Data[[#This Row],[Sales]]</f>
        <v>0.35</v>
      </c>
      <c r="O5637" s="1" t="str">
        <f>IF(Clean_Data[[#This Row],[Discount]]=0,"No Discount",
IF(Clean_Data[[#This Row],[Discount]]&lt;=0.2,"Low",
IF(Clean_Data[[#This Row],[Discount]]&lt;=0.5,"Medium","High")))</f>
        <v>Low</v>
      </c>
      <c r="P5637" s="1" t="str">
        <f>IF(Clean_Data[[#This Row],[Sales]]&lt;100,"Low",
IF(Clean_Data[[#This Row],[Sales]]&lt;500,"Medium","High"))</f>
        <v>Low</v>
      </c>
    </row>
    <row r="5638" spans="1:16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1">
        <v>11.12</v>
      </c>
      <c r="K5638" s="1">
        <v>4</v>
      </c>
      <c r="L5638" s="1">
        <v>0</v>
      </c>
      <c r="M5638" s="1">
        <v>2.8912</v>
      </c>
      <c r="N5638" s="1">
        <f>Clean_Data[[#This Row],[Profit]]/Clean_Data[[#This Row],[Sales]]</f>
        <v>0.26</v>
      </c>
      <c r="O5638" s="1" t="str">
        <f>IF(Clean_Data[[#This Row],[Discount]]=0,"No Discount",
IF(Clean_Data[[#This Row],[Discount]]&lt;=0.2,"Low",
IF(Clean_Data[[#This Row],[Discount]]&lt;=0.5,"Medium","High")))</f>
        <v>No Discount</v>
      </c>
      <c r="P5638" s="1" t="str">
        <f>IF(Clean_Data[[#This Row],[Sales]]&lt;100,"Low",
IF(Clean_Data[[#This Row],[Sales]]&lt;500,"Medium","High"))</f>
        <v>Low</v>
      </c>
    </row>
    <row r="5639" spans="1:16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1">
        <v>7.04</v>
      </c>
      <c r="K5639" s="1">
        <v>4</v>
      </c>
      <c r="L5639" s="1">
        <v>0</v>
      </c>
      <c r="M5639" s="1">
        <v>3.0975999999999999</v>
      </c>
      <c r="N5639" s="1">
        <f>Clean_Data[[#This Row],[Profit]]/Clean_Data[[#This Row],[Sales]]</f>
        <v>0.44</v>
      </c>
      <c r="O5639" s="1" t="str">
        <f>IF(Clean_Data[[#This Row],[Discount]]=0,"No Discount",
IF(Clean_Data[[#This Row],[Discount]]&lt;=0.2,"Low",
IF(Clean_Data[[#This Row],[Discount]]&lt;=0.5,"Medium","High")))</f>
        <v>No Discount</v>
      </c>
      <c r="P5639" s="1" t="str">
        <f>IF(Clean_Data[[#This Row],[Sales]]&lt;100,"Low",
IF(Clean_Data[[#This Row],[Sales]]&lt;500,"Medium","High"))</f>
        <v>Low</v>
      </c>
    </row>
    <row r="5640" spans="1:16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1">
        <v>17.940000000000001</v>
      </c>
      <c r="K5640" s="1">
        <v>3</v>
      </c>
      <c r="L5640" s="1">
        <v>0</v>
      </c>
      <c r="M5640" s="1">
        <v>8.7905999999999995</v>
      </c>
      <c r="N5640" s="1">
        <f>Clean_Data[[#This Row],[Profit]]/Clean_Data[[#This Row],[Sales]]</f>
        <v>0.48999999999999994</v>
      </c>
      <c r="O5640" s="1" t="str">
        <f>IF(Clean_Data[[#This Row],[Discount]]=0,"No Discount",
IF(Clean_Data[[#This Row],[Discount]]&lt;=0.2,"Low",
IF(Clean_Data[[#This Row],[Discount]]&lt;=0.5,"Medium","High")))</f>
        <v>No Discount</v>
      </c>
      <c r="P5640" s="1" t="str">
        <f>IF(Clean_Data[[#This Row],[Sales]]&lt;100,"Low",
IF(Clean_Data[[#This Row],[Sales]]&lt;500,"Medium","High"))</f>
        <v>Low</v>
      </c>
    </row>
    <row r="5641" spans="1:16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1">
        <v>34.76</v>
      </c>
      <c r="K5641" s="1">
        <v>5</v>
      </c>
      <c r="L5641" s="1">
        <v>0.2</v>
      </c>
      <c r="M5641" s="1">
        <v>11.297000000000001</v>
      </c>
      <c r="N5641" s="1">
        <f>Clean_Data[[#This Row],[Profit]]/Clean_Data[[#This Row],[Sales]]</f>
        <v>0.32500000000000001</v>
      </c>
      <c r="O5641" s="1" t="str">
        <f>IF(Clean_Data[[#This Row],[Discount]]=0,"No Discount",
IF(Clean_Data[[#This Row],[Discount]]&lt;=0.2,"Low",
IF(Clean_Data[[#This Row],[Discount]]&lt;=0.5,"Medium","High")))</f>
        <v>Low</v>
      </c>
      <c r="P5641" s="1" t="str">
        <f>IF(Clean_Data[[#This Row],[Sales]]&lt;100,"Low",
IF(Clean_Data[[#This Row],[Sales]]&lt;500,"Medium","High"))</f>
        <v>Low</v>
      </c>
    </row>
    <row r="5642" spans="1:16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1">
        <v>74.45</v>
      </c>
      <c r="K5642" s="1">
        <v>5</v>
      </c>
      <c r="L5642" s="1">
        <v>0</v>
      </c>
      <c r="M5642" s="1">
        <v>20.101500000000001</v>
      </c>
      <c r="N5642" s="1">
        <f>Clean_Data[[#This Row],[Profit]]/Clean_Data[[#This Row],[Sales]]</f>
        <v>0.27</v>
      </c>
      <c r="O5642" s="1" t="str">
        <f>IF(Clean_Data[[#This Row],[Discount]]=0,"No Discount",
IF(Clean_Data[[#This Row],[Discount]]&lt;=0.2,"Low",
IF(Clean_Data[[#This Row],[Discount]]&lt;=0.5,"Medium","High")))</f>
        <v>No Discount</v>
      </c>
      <c r="P5642" s="1" t="str">
        <f>IF(Clean_Data[[#This Row],[Sales]]&lt;100,"Low",
IF(Clean_Data[[#This Row],[Sales]]&lt;500,"Medium","High"))</f>
        <v>Low</v>
      </c>
    </row>
    <row r="5643" spans="1:16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1">
        <v>192.22</v>
      </c>
      <c r="K5643" s="1">
        <v>14</v>
      </c>
      <c r="L5643" s="1">
        <v>0</v>
      </c>
      <c r="M5643" s="1">
        <v>69.199200000000005</v>
      </c>
      <c r="N5643" s="1">
        <f>Clean_Data[[#This Row],[Profit]]/Clean_Data[[#This Row],[Sales]]</f>
        <v>0.36000000000000004</v>
      </c>
      <c r="O5643" s="1" t="str">
        <f>IF(Clean_Data[[#This Row],[Discount]]=0,"No Discount",
IF(Clean_Data[[#This Row],[Discount]]&lt;=0.2,"Low",
IF(Clean_Data[[#This Row],[Discount]]&lt;=0.5,"Medium","High")))</f>
        <v>No Discount</v>
      </c>
      <c r="P5643" s="1" t="str">
        <f>IF(Clean_Data[[#This Row],[Sales]]&lt;100,"Low",
IF(Clean_Data[[#This Row],[Sales]]&lt;500,"Medium","High"))</f>
        <v>Medium</v>
      </c>
    </row>
    <row r="5644" spans="1:16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1">
        <v>19.440000000000001</v>
      </c>
      <c r="K5644" s="1">
        <v>3</v>
      </c>
      <c r="L5644" s="1">
        <v>0</v>
      </c>
      <c r="M5644" s="1">
        <v>9.3312000000000008</v>
      </c>
      <c r="N5644" s="1">
        <f>Clean_Data[[#This Row],[Profit]]/Clean_Data[[#This Row],[Sales]]</f>
        <v>0.48000000000000004</v>
      </c>
      <c r="O5644" s="1" t="str">
        <f>IF(Clean_Data[[#This Row],[Discount]]=0,"No Discount",
IF(Clean_Data[[#This Row],[Discount]]&lt;=0.2,"Low",
IF(Clean_Data[[#This Row],[Discount]]&lt;=0.5,"Medium","High")))</f>
        <v>No Discount</v>
      </c>
      <c r="P5644" s="1" t="str">
        <f>IF(Clean_Data[[#This Row],[Sales]]&lt;100,"Low",
IF(Clean_Data[[#This Row],[Sales]]&lt;500,"Medium","High"))</f>
        <v>Low</v>
      </c>
    </row>
    <row r="5645" spans="1:16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1">
        <v>32.4</v>
      </c>
      <c r="K5645" s="1">
        <v>5</v>
      </c>
      <c r="L5645" s="1">
        <v>0</v>
      </c>
      <c r="M5645" s="1">
        <v>15.552</v>
      </c>
      <c r="N5645" s="1">
        <f>Clean_Data[[#This Row],[Profit]]/Clean_Data[[#This Row],[Sales]]</f>
        <v>0.48</v>
      </c>
      <c r="O5645" s="1" t="str">
        <f>IF(Clean_Data[[#This Row],[Discount]]=0,"No Discount",
IF(Clean_Data[[#This Row],[Discount]]&lt;=0.2,"Low",
IF(Clean_Data[[#This Row],[Discount]]&lt;=0.5,"Medium","High")))</f>
        <v>No Discount</v>
      </c>
      <c r="P5645" s="1" t="str">
        <f>IF(Clean_Data[[#This Row],[Sales]]&lt;100,"Low",
IF(Clean_Data[[#This Row],[Sales]]&lt;500,"Medium","High"))</f>
        <v>Low</v>
      </c>
    </row>
    <row r="5646" spans="1:16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1">
        <v>57.9</v>
      </c>
      <c r="K5646" s="1">
        <v>5</v>
      </c>
      <c r="L5646" s="1">
        <v>0</v>
      </c>
      <c r="M5646" s="1">
        <v>28.95</v>
      </c>
      <c r="N5646" s="1">
        <f>Clean_Data[[#This Row],[Profit]]/Clean_Data[[#This Row],[Sales]]</f>
        <v>0.5</v>
      </c>
      <c r="O5646" s="1" t="str">
        <f>IF(Clean_Data[[#This Row],[Discount]]=0,"No Discount",
IF(Clean_Data[[#This Row],[Discount]]&lt;=0.2,"Low",
IF(Clean_Data[[#This Row],[Discount]]&lt;=0.5,"Medium","High")))</f>
        <v>No Discount</v>
      </c>
      <c r="P5646" s="1" t="str">
        <f>IF(Clean_Data[[#This Row],[Sales]]&lt;100,"Low",
IF(Clean_Data[[#This Row],[Sales]]&lt;500,"Medium","High"))</f>
        <v>Low</v>
      </c>
    </row>
    <row r="5647" spans="1:16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1">
        <v>10.56</v>
      </c>
      <c r="K5647" s="1">
        <v>2</v>
      </c>
      <c r="L5647" s="1">
        <v>0</v>
      </c>
      <c r="M5647" s="1">
        <v>0</v>
      </c>
      <c r="N5647" s="1">
        <f>Clean_Data[[#This Row],[Profit]]/Clean_Data[[#This Row],[Sales]]</f>
        <v>0</v>
      </c>
      <c r="O5647" s="1" t="str">
        <f>IF(Clean_Data[[#This Row],[Discount]]=0,"No Discount",
IF(Clean_Data[[#This Row],[Discount]]&lt;=0.2,"Low",
IF(Clean_Data[[#This Row],[Discount]]&lt;=0.5,"Medium","High")))</f>
        <v>No Discount</v>
      </c>
      <c r="P5647" s="1" t="str">
        <f>IF(Clean_Data[[#This Row],[Sales]]&lt;100,"Low",
IF(Clean_Data[[#This Row],[Sales]]&lt;500,"Medium","High"))</f>
        <v>Low</v>
      </c>
    </row>
    <row r="5648" spans="1:16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1">
        <v>1194.165</v>
      </c>
      <c r="K5648" s="1">
        <v>5</v>
      </c>
      <c r="L5648" s="1">
        <v>0.15</v>
      </c>
      <c r="M5648" s="1">
        <v>210.73500000000001</v>
      </c>
      <c r="N5648" s="1">
        <f>Clean_Data[[#This Row],[Profit]]/Clean_Data[[#This Row],[Sales]]</f>
        <v>0.17647058823529413</v>
      </c>
      <c r="O5648" s="1" t="str">
        <f>IF(Clean_Data[[#This Row],[Discount]]=0,"No Discount",
IF(Clean_Data[[#This Row],[Discount]]&lt;=0.2,"Low",
IF(Clean_Data[[#This Row],[Discount]]&lt;=0.5,"Medium","High")))</f>
        <v>Low</v>
      </c>
      <c r="P5648" s="1" t="str">
        <f>IF(Clean_Data[[#This Row],[Sales]]&lt;100,"Low",
IF(Clean_Data[[#This Row],[Sales]]&lt;500,"Medium","High"))</f>
        <v>High</v>
      </c>
    </row>
    <row r="5649" spans="1:16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1">
        <v>40.99</v>
      </c>
      <c r="K5649" s="1">
        <v>1</v>
      </c>
      <c r="L5649" s="1">
        <v>0</v>
      </c>
      <c r="M5649" s="1">
        <v>20.085100000000001</v>
      </c>
      <c r="N5649" s="1">
        <f>Clean_Data[[#This Row],[Profit]]/Clean_Data[[#This Row],[Sales]]</f>
        <v>0.49</v>
      </c>
      <c r="O5649" s="1" t="str">
        <f>IF(Clean_Data[[#This Row],[Discount]]=0,"No Discount",
IF(Clean_Data[[#This Row],[Discount]]&lt;=0.2,"Low",
IF(Clean_Data[[#This Row],[Discount]]&lt;=0.5,"Medium","High")))</f>
        <v>No Discount</v>
      </c>
      <c r="P5649" s="1" t="str">
        <f>IF(Clean_Data[[#This Row],[Sales]]&lt;100,"Low",
IF(Clean_Data[[#This Row],[Sales]]&lt;500,"Medium","High"))</f>
        <v>Low</v>
      </c>
    </row>
    <row r="5650" spans="1:16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1">
        <v>2.94</v>
      </c>
      <c r="K5650" s="1">
        <v>1</v>
      </c>
      <c r="L5650" s="1">
        <v>0</v>
      </c>
      <c r="M5650" s="1">
        <v>0.79379999999999995</v>
      </c>
      <c r="N5650" s="1">
        <f>Clean_Data[[#This Row],[Profit]]/Clean_Data[[#This Row],[Sales]]</f>
        <v>0.26999999999999996</v>
      </c>
      <c r="O5650" s="1" t="str">
        <f>IF(Clean_Data[[#This Row],[Discount]]=0,"No Discount",
IF(Clean_Data[[#This Row],[Discount]]&lt;=0.2,"Low",
IF(Clean_Data[[#This Row],[Discount]]&lt;=0.5,"Medium","High")))</f>
        <v>No Discount</v>
      </c>
      <c r="P5650" s="1" t="str">
        <f>IF(Clean_Data[[#This Row],[Sales]]&lt;100,"Low",
IF(Clean_Data[[#This Row],[Sales]]&lt;500,"Medium","High"))</f>
        <v>Low</v>
      </c>
    </row>
    <row r="5651" spans="1:16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1">
        <v>45.24</v>
      </c>
      <c r="K5651" s="1">
        <v>4</v>
      </c>
      <c r="L5651" s="1">
        <v>0.7</v>
      </c>
      <c r="M5651" s="1">
        <v>-30.16</v>
      </c>
      <c r="N5651" s="1">
        <f>Clean_Data[[#This Row],[Profit]]/Clean_Data[[#This Row],[Sales]]</f>
        <v>-0.66666666666666663</v>
      </c>
      <c r="O5651" s="1" t="str">
        <f>IF(Clean_Data[[#This Row],[Discount]]=0,"No Discount",
IF(Clean_Data[[#This Row],[Discount]]&lt;=0.2,"Low",
IF(Clean_Data[[#This Row],[Discount]]&lt;=0.5,"Medium","High")))</f>
        <v>High</v>
      </c>
      <c r="P5651" s="1" t="str">
        <f>IF(Clean_Data[[#This Row],[Sales]]&lt;100,"Low",
IF(Clean_Data[[#This Row],[Sales]]&lt;500,"Medium","High"))</f>
        <v>Low</v>
      </c>
    </row>
    <row r="5652" spans="1:16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1">
        <v>18.687999999999999</v>
      </c>
      <c r="K5652" s="1">
        <v>4</v>
      </c>
      <c r="L5652" s="1">
        <v>0.2</v>
      </c>
      <c r="M5652" s="1">
        <v>2.3359999999999999</v>
      </c>
      <c r="N5652" s="1">
        <f>Clean_Data[[#This Row],[Profit]]/Clean_Data[[#This Row],[Sales]]</f>
        <v>0.125</v>
      </c>
      <c r="O5652" s="1" t="str">
        <f>IF(Clean_Data[[#This Row],[Discount]]=0,"No Discount",
IF(Clean_Data[[#This Row],[Discount]]&lt;=0.2,"Low",
IF(Clean_Data[[#This Row],[Discount]]&lt;=0.5,"Medium","High")))</f>
        <v>Low</v>
      </c>
      <c r="P5652" s="1" t="str">
        <f>IF(Clean_Data[[#This Row],[Sales]]&lt;100,"Low",
IF(Clean_Data[[#This Row],[Sales]]&lt;500,"Medium","High"))</f>
        <v>Low</v>
      </c>
    </row>
    <row r="5653" spans="1:16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1">
        <v>11.648</v>
      </c>
      <c r="K5653" s="1">
        <v>2</v>
      </c>
      <c r="L5653" s="1">
        <v>0.2</v>
      </c>
      <c r="M5653" s="1">
        <v>3.7856000000000001</v>
      </c>
      <c r="N5653" s="1">
        <f>Clean_Data[[#This Row],[Profit]]/Clean_Data[[#This Row],[Sales]]</f>
        <v>0.32500000000000001</v>
      </c>
      <c r="O5653" s="1" t="str">
        <f>IF(Clean_Data[[#This Row],[Discount]]=0,"No Discount",
IF(Clean_Data[[#This Row],[Discount]]&lt;=0.2,"Low",
IF(Clean_Data[[#This Row],[Discount]]&lt;=0.5,"Medium","High")))</f>
        <v>Low</v>
      </c>
      <c r="P5653" s="1" t="str">
        <f>IF(Clean_Data[[#This Row],[Sales]]&lt;100,"Low",
IF(Clean_Data[[#This Row],[Sales]]&lt;500,"Medium","High"))</f>
        <v>Low</v>
      </c>
    </row>
    <row r="5654" spans="1:16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1">
        <v>112.776</v>
      </c>
      <c r="K5654" s="1">
        <v>3</v>
      </c>
      <c r="L5654" s="1">
        <v>0.2</v>
      </c>
      <c r="M5654" s="1">
        <v>-8.4581999999999997</v>
      </c>
      <c r="N5654" s="1">
        <f>Clean_Data[[#This Row],[Profit]]/Clean_Data[[#This Row],[Sales]]</f>
        <v>-7.4999999999999997E-2</v>
      </c>
      <c r="O5654" s="1" t="str">
        <f>IF(Clean_Data[[#This Row],[Discount]]=0,"No Discount",
IF(Clean_Data[[#This Row],[Discount]]&lt;=0.2,"Low",
IF(Clean_Data[[#This Row],[Discount]]&lt;=0.5,"Medium","High")))</f>
        <v>Low</v>
      </c>
      <c r="P5654" s="1" t="str">
        <f>IF(Clean_Data[[#This Row],[Sales]]&lt;100,"Low",
IF(Clean_Data[[#This Row],[Sales]]&lt;500,"Medium","High"))</f>
        <v>Medium</v>
      </c>
    </row>
    <row r="5655" spans="1:16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1">
        <v>377.45</v>
      </c>
      <c r="K5655" s="1">
        <v>5</v>
      </c>
      <c r="L5655" s="1">
        <v>0.5</v>
      </c>
      <c r="M5655" s="1">
        <v>-264.21499999999997</v>
      </c>
      <c r="N5655" s="1">
        <f>Clean_Data[[#This Row],[Profit]]/Clean_Data[[#This Row],[Sales]]</f>
        <v>-0.7</v>
      </c>
      <c r="O5655" s="1" t="str">
        <f>IF(Clean_Data[[#This Row],[Discount]]=0,"No Discount",
IF(Clean_Data[[#This Row],[Discount]]&lt;=0.2,"Low",
IF(Clean_Data[[#This Row],[Discount]]&lt;=0.5,"Medium","High")))</f>
        <v>Medium</v>
      </c>
      <c r="P5655" s="1" t="str">
        <f>IF(Clean_Data[[#This Row],[Sales]]&lt;100,"Low",
IF(Clean_Data[[#This Row],[Sales]]&lt;500,"Medium","High"))</f>
        <v>Medium</v>
      </c>
    </row>
    <row r="5656" spans="1:16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1">
        <v>15.936</v>
      </c>
      <c r="K5656" s="1">
        <v>4</v>
      </c>
      <c r="L5656" s="1">
        <v>0.2</v>
      </c>
      <c r="M5656" s="1">
        <v>5.1791999999999998</v>
      </c>
      <c r="N5656" s="1">
        <f>Clean_Data[[#This Row],[Profit]]/Clean_Data[[#This Row],[Sales]]</f>
        <v>0.32500000000000001</v>
      </c>
      <c r="O5656" s="1" t="str">
        <f>IF(Clean_Data[[#This Row],[Discount]]=0,"No Discount",
IF(Clean_Data[[#This Row],[Discount]]&lt;=0.2,"Low",
IF(Clean_Data[[#This Row],[Discount]]&lt;=0.5,"Medium","High")))</f>
        <v>Low</v>
      </c>
      <c r="P5656" s="1" t="str">
        <f>IF(Clean_Data[[#This Row],[Sales]]&lt;100,"Low",
IF(Clean_Data[[#This Row],[Sales]]&lt;500,"Medium","High"))</f>
        <v>Low</v>
      </c>
    </row>
    <row r="5657" spans="1:16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1">
        <v>28.68</v>
      </c>
      <c r="K5657" s="1">
        <v>3</v>
      </c>
      <c r="L5657" s="1">
        <v>0.2</v>
      </c>
      <c r="M5657" s="1">
        <v>-7.17</v>
      </c>
      <c r="N5657" s="1">
        <f>Clean_Data[[#This Row],[Profit]]/Clean_Data[[#This Row],[Sales]]</f>
        <v>-0.25</v>
      </c>
      <c r="O5657" s="1" t="str">
        <f>IF(Clean_Data[[#This Row],[Discount]]=0,"No Discount",
IF(Clean_Data[[#This Row],[Discount]]&lt;=0.2,"Low",
IF(Clean_Data[[#This Row],[Discount]]&lt;=0.5,"Medium","High")))</f>
        <v>Low</v>
      </c>
      <c r="P5657" s="1" t="str">
        <f>IF(Clean_Data[[#This Row],[Sales]]&lt;100,"Low",
IF(Clean_Data[[#This Row],[Sales]]&lt;500,"Medium","High"))</f>
        <v>Low</v>
      </c>
    </row>
    <row r="5658" spans="1:16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1">
        <v>21.44</v>
      </c>
      <c r="K5658" s="1">
        <v>2</v>
      </c>
      <c r="L5658" s="1">
        <v>0.2</v>
      </c>
      <c r="M5658" s="1">
        <v>7.5039999999999996</v>
      </c>
      <c r="N5658" s="1">
        <f>Clean_Data[[#This Row],[Profit]]/Clean_Data[[#This Row],[Sales]]</f>
        <v>0.35</v>
      </c>
      <c r="O5658" s="1" t="str">
        <f>IF(Clean_Data[[#This Row],[Discount]]=0,"No Discount",
IF(Clean_Data[[#This Row],[Discount]]&lt;=0.2,"Low",
IF(Clean_Data[[#This Row],[Discount]]&lt;=0.5,"Medium","High")))</f>
        <v>Low</v>
      </c>
      <c r="P5658" s="1" t="str">
        <f>IF(Clean_Data[[#This Row],[Sales]]&lt;100,"Low",
IF(Clean_Data[[#This Row],[Sales]]&lt;500,"Medium","High"))</f>
        <v>Low</v>
      </c>
    </row>
    <row r="5659" spans="1:16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1">
        <v>511.05599999999998</v>
      </c>
      <c r="K5659" s="1">
        <v>9</v>
      </c>
      <c r="L5659" s="1">
        <v>0.2</v>
      </c>
      <c r="M5659" s="1">
        <v>-95.822999999999993</v>
      </c>
      <c r="N5659" s="1">
        <f>Clean_Data[[#This Row],[Profit]]/Clean_Data[[#This Row],[Sales]]</f>
        <v>-0.1875</v>
      </c>
      <c r="O5659" s="1" t="str">
        <f>IF(Clean_Data[[#This Row],[Discount]]=0,"No Discount",
IF(Clean_Data[[#This Row],[Discount]]&lt;=0.2,"Low",
IF(Clean_Data[[#This Row],[Discount]]&lt;=0.5,"Medium","High")))</f>
        <v>Low</v>
      </c>
      <c r="P5659" s="1" t="str">
        <f>IF(Clean_Data[[#This Row],[Sales]]&lt;100,"Low",
IF(Clean_Data[[#This Row],[Sales]]&lt;500,"Medium","High"))</f>
        <v>High</v>
      </c>
    </row>
    <row r="5660" spans="1:16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1">
        <v>18.655999999999999</v>
      </c>
      <c r="K5660" s="1">
        <v>2</v>
      </c>
      <c r="L5660" s="1">
        <v>0.2</v>
      </c>
      <c r="M5660" s="1">
        <v>1.3992</v>
      </c>
      <c r="N5660" s="1">
        <f>Clean_Data[[#This Row],[Profit]]/Clean_Data[[#This Row],[Sales]]</f>
        <v>7.5000000000000011E-2</v>
      </c>
      <c r="O5660" s="1" t="str">
        <f>IF(Clean_Data[[#This Row],[Discount]]=0,"No Discount",
IF(Clean_Data[[#This Row],[Discount]]&lt;=0.2,"Low",
IF(Clean_Data[[#This Row],[Discount]]&lt;=0.5,"Medium","High")))</f>
        <v>Low</v>
      </c>
      <c r="P5660" s="1" t="str">
        <f>IF(Clean_Data[[#This Row],[Sales]]&lt;100,"Low",
IF(Clean_Data[[#This Row],[Sales]]&lt;500,"Medium","High"))</f>
        <v>Low</v>
      </c>
    </row>
    <row r="5661" spans="1:16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1">
        <v>11.087999999999999</v>
      </c>
      <c r="K5661" s="1">
        <v>7</v>
      </c>
      <c r="L5661" s="1">
        <v>0.7</v>
      </c>
      <c r="M5661" s="1">
        <v>-8.1311999999999998</v>
      </c>
      <c r="N5661" s="1">
        <f>Clean_Data[[#This Row],[Profit]]/Clean_Data[[#This Row],[Sales]]</f>
        <v>-0.73333333333333339</v>
      </c>
      <c r="O5661" s="1" t="str">
        <f>IF(Clean_Data[[#This Row],[Discount]]=0,"No Discount",
IF(Clean_Data[[#This Row],[Discount]]&lt;=0.2,"Low",
IF(Clean_Data[[#This Row],[Discount]]&lt;=0.5,"Medium","High")))</f>
        <v>High</v>
      </c>
      <c r="P5661" s="1" t="str">
        <f>IF(Clean_Data[[#This Row],[Sales]]&lt;100,"Low",
IF(Clean_Data[[#This Row],[Sales]]&lt;500,"Medium","High"))</f>
        <v>Low</v>
      </c>
    </row>
    <row r="5662" spans="1:16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1">
        <v>66.688000000000002</v>
      </c>
      <c r="K5662" s="1">
        <v>1</v>
      </c>
      <c r="L5662" s="1">
        <v>0.2</v>
      </c>
      <c r="M5662" s="1">
        <v>4.1680000000000001</v>
      </c>
      <c r="N5662" s="1">
        <f>Clean_Data[[#This Row],[Profit]]/Clean_Data[[#This Row],[Sales]]</f>
        <v>6.25E-2</v>
      </c>
      <c r="O5662" s="1" t="str">
        <f>IF(Clean_Data[[#This Row],[Discount]]=0,"No Discount",
IF(Clean_Data[[#This Row],[Discount]]&lt;=0.2,"Low",
IF(Clean_Data[[#This Row],[Discount]]&lt;=0.5,"Medium","High")))</f>
        <v>Low</v>
      </c>
      <c r="P5662" s="1" t="str">
        <f>IF(Clean_Data[[#This Row],[Sales]]&lt;100,"Low",
IF(Clean_Data[[#This Row],[Sales]]&lt;500,"Medium","High"))</f>
        <v>Low</v>
      </c>
    </row>
    <row r="5663" spans="1:16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1">
        <v>99.488</v>
      </c>
      <c r="K5663" s="1">
        <v>2</v>
      </c>
      <c r="L5663" s="1">
        <v>0.2</v>
      </c>
      <c r="M5663" s="1">
        <v>8.7051999999999996</v>
      </c>
      <c r="N5663" s="1">
        <f>Clean_Data[[#This Row],[Profit]]/Clean_Data[[#This Row],[Sales]]</f>
        <v>8.7499999999999994E-2</v>
      </c>
      <c r="O5663" s="1" t="str">
        <f>IF(Clean_Data[[#This Row],[Discount]]=0,"No Discount",
IF(Clean_Data[[#This Row],[Discount]]&lt;=0.2,"Low",
IF(Clean_Data[[#This Row],[Discount]]&lt;=0.5,"Medium","High")))</f>
        <v>Low</v>
      </c>
      <c r="P5663" s="1" t="str">
        <f>IF(Clean_Data[[#This Row],[Sales]]&lt;100,"Low",
IF(Clean_Data[[#This Row],[Sales]]&lt;500,"Medium","High"))</f>
        <v>Low</v>
      </c>
    </row>
    <row r="5664" spans="1:16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1">
        <v>14.62</v>
      </c>
      <c r="K5664" s="1">
        <v>2</v>
      </c>
      <c r="L5664" s="1">
        <v>0</v>
      </c>
      <c r="M5664" s="1">
        <v>6.8714000000000004</v>
      </c>
      <c r="N5664" s="1">
        <f>Clean_Data[[#This Row],[Profit]]/Clean_Data[[#This Row],[Sales]]</f>
        <v>0.47000000000000003</v>
      </c>
      <c r="O5664" s="1" t="str">
        <f>IF(Clean_Data[[#This Row],[Discount]]=0,"No Discount",
IF(Clean_Data[[#This Row],[Discount]]&lt;=0.2,"Low",
IF(Clean_Data[[#This Row],[Discount]]&lt;=0.5,"Medium","High")))</f>
        <v>No Discount</v>
      </c>
      <c r="P5664" s="1" t="str">
        <f>IF(Clean_Data[[#This Row],[Sales]]&lt;100,"Low",
IF(Clean_Data[[#This Row],[Sales]]&lt;500,"Medium","High"))</f>
        <v>Low</v>
      </c>
    </row>
    <row r="5665" spans="1:16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1">
        <v>53.984000000000002</v>
      </c>
      <c r="K5665" s="1">
        <v>14</v>
      </c>
      <c r="L5665" s="1">
        <v>0.2</v>
      </c>
      <c r="M5665" s="1">
        <v>17.544799999999999</v>
      </c>
      <c r="N5665" s="1">
        <f>Clean_Data[[#This Row],[Profit]]/Clean_Data[[#This Row],[Sales]]</f>
        <v>0.32499999999999996</v>
      </c>
      <c r="O5665" s="1" t="str">
        <f>IF(Clean_Data[[#This Row],[Discount]]=0,"No Discount",
IF(Clean_Data[[#This Row],[Discount]]&lt;=0.2,"Low",
IF(Clean_Data[[#This Row],[Discount]]&lt;=0.5,"Medium","High")))</f>
        <v>Low</v>
      </c>
      <c r="P5665" s="1" t="str">
        <f>IF(Clean_Data[[#This Row],[Sales]]&lt;100,"Low",
IF(Clean_Data[[#This Row],[Sales]]&lt;500,"Medium","High"))</f>
        <v>Low</v>
      </c>
    </row>
    <row r="5666" spans="1:16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1">
        <v>389.97</v>
      </c>
      <c r="K5666" s="1">
        <v>3</v>
      </c>
      <c r="L5666" s="1">
        <v>0</v>
      </c>
      <c r="M5666" s="1">
        <v>132.5898</v>
      </c>
      <c r="N5666" s="1">
        <f>Clean_Data[[#This Row],[Profit]]/Clean_Data[[#This Row],[Sales]]</f>
        <v>0.33999999999999997</v>
      </c>
      <c r="O5666" s="1" t="str">
        <f>IF(Clean_Data[[#This Row],[Discount]]=0,"No Discount",
IF(Clean_Data[[#This Row],[Discount]]&lt;=0.2,"Low",
IF(Clean_Data[[#This Row],[Discount]]&lt;=0.5,"Medium","High")))</f>
        <v>No Discount</v>
      </c>
      <c r="P5666" s="1" t="str">
        <f>IF(Clean_Data[[#This Row],[Sales]]&lt;100,"Low",
IF(Clean_Data[[#This Row],[Sales]]&lt;500,"Medium","High"))</f>
        <v>Medium</v>
      </c>
    </row>
    <row r="5667" spans="1:16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1">
        <v>355.36</v>
      </c>
      <c r="K5667" s="1">
        <v>4</v>
      </c>
      <c r="L5667" s="1">
        <v>0</v>
      </c>
      <c r="M5667" s="1">
        <v>92.393600000000006</v>
      </c>
      <c r="N5667" s="1">
        <f>Clean_Data[[#This Row],[Profit]]/Clean_Data[[#This Row],[Sales]]</f>
        <v>0.26</v>
      </c>
      <c r="O5667" s="1" t="str">
        <f>IF(Clean_Data[[#This Row],[Discount]]=0,"No Discount",
IF(Clean_Data[[#This Row],[Discount]]&lt;=0.2,"Low",
IF(Clean_Data[[#This Row],[Discount]]&lt;=0.5,"Medium","High")))</f>
        <v>No Discount</v>
      </c>
      <c r="P5667" s="1" t="str">
        <f>IF(Clean_Data[[#This Row],[Sales]]&lt;100,"Low",
IF(Clean_Data[[#This Row],[Sales]]&lt;500,"Medium","High"))</f>
        <v>Medium</v>
      </c>
    </row>
    <row r="5668" spans="1:16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1">
        <v>140.376</v>
      </c>
      <c r="K5668" s="1">
        <v>3</v>
      </c>
      <c r="L5668" s="1">
        <v>0.2</v>
      </c>
      <c r="M5668" s="1">
        <v>8.7735000000000003</v>
      </c>
      <c r="N5668" s="1">
        <f>Clean_Data[[#This Row],[Profit]]/Clean_Data[[#This Row],[Sales]]</f>
        <v>6.25E-2</v>
      </c>
      <c r="O5668" s="1" t="str">
        <f>IF(Clean_Data[[#This Row],[Discount]]=0,"No Discount",
IF(Clean_Data[[#This Row],[Discount]]&lt;=0.2,"Low",
IF(Clean_Data[[#This Row],[Discount]]&lt;=0.5,"Medium","High")))</f>
        <v>Low</v>
      </c>
      <c r="P5668" s="1" t="str">
        <f>IF(Clean_Data[[#This Row],[Sales]]&lt;100,"Low",
IF(Clean_Data[[#This Row],[Sales]]&lt;500,"Medium","High"))</f>
        <v>Medium</v>
      </c>
    </row>
    <row r="5669" spans="1:16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1">
        <v>15.84</v>
      </c>
      <c r="K5669" s="1">
        <v>2</v>
      </c>
      <c r="L5669" s="1">
        <v>0.2</v>
      </c>
      <c r="M5669" s="1">
        <v>5.5439999999999996</v>
      </c>
      <c r="N5669" s="1">
        <f>Clean_Data[[#This Row],[Profit]]/Clean_Data[[#This Row],[Sales]]</f>
        <v>0.35</v>
      </c>
      <c r="O5669" s="1" t="str">
        <f>IF(Clean_Data[[#This Row],[Discount]]=0,"No Discount",
IF(Clean_Data[[#This Row],[Discount]]&lt;=0.2,"Low",
IF(Clean_Data[[#This Row],[Discount]]&lt;=0.5,"Medium","High")))</f>
        <v>Low</v>
      </c>
      <c r="P5669" s="1" t="str">
        <f>IF(Clean_Data[[#This Row],[Sales]]&lt;100,"Low",
IF(Clean_Data[[#This Row],[Sales]]&lt;500,"Medium","High"))</f>
        <v>Low</v>
      </c>
    </row>
    <row r="5670" spans="1:16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1">
        <v>8.4480000000000004</v>
      </c>
      <c r="K5670" s="1">
        <v>2</v>
      </c>
      <c r="L5670" s="1">
        <v>0.2</v>
      </c>
      <c r="M5670" s="1">
        <v>2.64</v>
      </c>
      <c r="N5670" s="1">
        <f>Clean_Data[[#This Row],[Profit]]/Clean_Data[[#This Row],[Sales]]</f>
        <v>0.3125</v>
      </c>
      <c r="O5670" s="1" t="str">
        <f>IF(Clean_Data[[#This Row],[Discount]]=0,"No Discount",
IF(Clean_Data[[#This Row],[Discount]]&lt;=0.2,"Low",
IF(Clean_Data[[#This Row],[Discount]]&lt;=0.5,"Medium","High")))</f>
        <v>Low</v>
      </c>
      <c r="P5670" s="1" t="str">
        <f>IF(Clean_Data[[#This Row],[Sales]]&lt;100,"Low",
IF(Clean_Data[[#This Row],[Sales]]&lt;500,"Medium","High"))</f>
        <v>Low</v>
      </c>
    </row>
    <row r="5671" spans="1:16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1">
        <v>12.96</v>
      </c>
      <c r="K5671" s="1">
        <v>2</v>
      </c>
      <c r="L5671" s="1">
        <v>0</v>
      </c>
      <c r="M5671" s="1">
        <v>6.2207999999999997</v>
      </c>
      <c r="N5671" s="1">
        <f>Clean_Data[[#This Row],[Profit]]/Clean_Data[[#This Row],[Sales]]</f>
        <v>0.47999999999999993</v>
      </c>
      <c r="O5671" s="1" t="str">
        <f>IF(Clean_Data[[#This Row],[Discount]]=0,"No Discount",
IF(Clean_Data[[#This Row],[Discount]]&lt;=0.2,"Low",
IF(Clean_Data[[#This Row],[Discount]]&lt;=0.5,"Medium","High")))</f>
        <v>No Discount</v>
      </c>
      <c r="P5671" s="1" t="str">
        <f>IF(Clean_Data[[#This Row],[Sales]]&lt;100,"Low",
IF(Clean_Data[[#This Row],[Sales]]&lt;500,"Medium","High"))</f>
        <v>Low</v>
      </c>
    </row>
    <row r="5672" spans="1:16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1">
        <v>57.408000000000001</v>
      </c>
      <c r="K5672" s="1">
        <v>6</v>
      </c>
      <c r="L5672" s="1">
        <v>0.2</v>
      </c>
      <c r="M5672" s="1">
        <v>5.7408000000000001</v>
      </c>
      <c r="N5672" s="1">
        <f>Clean_Data[[#This Row],[Profit]]/Clean_Data[[#This Row],[Sales]]</f>
        <v>0.1</v>
      </c>
      <c r="O5672" s="1" t="str">
        <f>IF(Clean_Data[[#This Row],[Discount]]=0,"No Discount",
IF(Clean_Data[[#This Row],[Discount]]&lt;=0.2,"Low",
IF(Clean_Data[[#This Row],[Discount]]&lt;=0.5,"Medium","High")))</f>
        <v>Low</v>
      </c>
      <c r="P5672" s="1" t="str">
        <f>IF(Clean_Data[[#This Row],[Sales]]&lt;100,"Low",
IF(Clean_Data[[#This Row],[Sales]]&lt;500,"Medium","High"))</f>
        <v>Low</v>
      </c>
    </row>
    <row r="5673" spans="1:16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1">
        <v>27.6</v>
      </c>
      <c r="K5673" s="1">
        <v>4</v>
      </c>
      <c r="L5673" s="1">
        <v>0</v>
      </c>
      <c r="M5673" s="1">
        <v>2.2080000000000002</v>
      </c>
      <c r="N5673" s="1">
        <f>Clean_Data[[#This Row],[Profit]]/Clean_Data[[#This Row],[Sales]]</f>
        <v>0.08</v>
      </c>
      <c r="O5673" s="1" t="str">
        <f>IF(Clean_Data[[#This Row],[Discount]]=0,"No Discount",
IF(Clean_Data[[#This Row],[Discount]]&lt;=0.2,"Low",
IF(Clean_Data[[#This Row],[Discount]]&lt;=0.5,"Medium","High")))</f>
        <v>No Discount</v>
      </c>
      <c r="P5673" s="1" t="str">
        <f>IF(Clean_Data[[#This Row],[Sales]]&lt;100,"Low",
IF(Clean_Data[[#This Row],[Sales]]&lt;500,"Medium","High"))</f>
        <v>Low</v>
      </c>
    </row>
    <row r="5674" spans="1:16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1">
        <v>38.975999999999999</v>
      </c>
      <c r="K5674" s="1">
        <v>3</v>
      </c>
      <c r="L5674" s="1">
        <v>0.6</v>
      </c>
      <c r="M5674" s="1">
        <v>-50.668799999999997</v>
      </c>
      <c r="N5674" s="1">
        <f>Clean_Data[[#This Row],[Profit]]/Clean_Data[[#This Row],[Sales]]</f>
        <v>-1.3</v>
      </c>
      <c r="O5674" s="1" t="str">
        <f>IF(Clean_Data[[#This Row],[Discount]]=0,"No Discount",
IF(Clean_Data[[#This Row],[Discount]]&lt;=0.2,"Low",
IF(Clean_Data[[#This Row],[Discount]]&lt;=0.5,"Medium","High")))</f>
        <v>High</v>
      </c>
      <c r="P5674" s="1" t="str">
        <f>IF(Clean_Data[[#This Row],[Sales]]&lt;100,"Low",
IF(Clean_Data[[#This Row],[Sales]]&lt;500,"Medium","High"))</f>
        <v>Low</v>
      </c>
    </row>
    <row r="5675" spans="1:16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1">
        <v>20.440000000000001</v>
      </c>
      <c r="K5675" s="1">
        <v>7</v>
      </c>
      <c r="L5675" s="1">
        <v>0</v>
      </c>
      <c r="M5675" s="1">
        <v>9.1980000000000004</v>
      </c>
      <c r="N5675" s="1">
        <f>Clean_Data[[#This Row],[Profit]]/Clean_Data[[#This Row],[Sales]]</f>
        <v>0.45</v>
      </c>
      <c r="O5675" s="1" t="str">
        <f>IF(Clean_Data[[#This Row],[Discount]]=0,"No Discount",
IF(Clean_Data[[#This Row],[Discount]]&lt;=0.2,"Low",
IF(Clean_Data[[#This Row],[Discount]]&lt;=0.5,"Medium","High")))</f>
        <v>No Discount</v>
      </c>
      <c r="P5675" s="1" t="str">
        <f>IF(Clean_Data[[#This Row],[Sales]]&lt;100,"Low",
IF(Clean_Data[[#This Row],[Sales]]&lt;500,"Medium","High"))</f>
        <v>Low</v>
      </c>
    </row>
    <row r="5676" spans="1:16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1">
        <v>109.92</v>
      </c>
      <c r="K5676" s="1">
        <v>2</v>
      </c>
      <c r="L5676" s="1">
        <v>0</v>
      </c>
      <c r="M5676" s="1">
        <v>53.860799999999998</v>
      </c>
      <c r="N5676" s="1">
        <f>Clean_Data[[#This Row],[Profit]]/Clean_Data[[#This Row],[Sales]]</f>
        <v>0.49</v>
      </c>
      <c r="O5676" s="1" t="str">
        <f>IF(Clean_Data[[#This Row],[Discount]]=0,"No Discount",
IF(Clean_Data[[#This Row],[Discount]]&lt;=0.2,"Low",
IF(Clean_Data[[#This Row],[Discount]]&lt;=0.5,"Medium","High")))</f>
        <v>No Discount</v>
      </c>
      <c r="P5676" s="1" t="str">
        <f>IF(Clean_Data[[#This Row],[Sales]]&lt;100,"Low",
IF(Clean_Data[[#This Row],[Sales]]&lt;500,"Medium","High"))</f>
        <v>Medium</v>
      </c>
    </row>
    <row r="5677" spans="1:16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1">
        <v>6.38</v>
      </c>
      <c r="K5677" s="1">
        <v>1</v>
      </c>
      <c r="L5677" s="1">
        <v>0</v>
      </c>
      <c r="M5677" s="1">
        <v>2.9348000000000001</v>
      </c>
      <c r="N5677" s="1">
        <f>Clean_Data[[#This Row],[Profit]]/Clean_Data[[#This Row],[Sales]]</f>
        <v>0.46</v>
      </c>
      <c r="O5677" s="1" t="str">
        <f>IF(Clean_Data[[#This Row],[Discount]]=0,"No Discount",
IF(Clean_Data[[#This Row],[Discount]]&lt;=0.2,"Low",
IF(Clean_Data[[#This Row],[Discount]]&lt;=0.5,"Medium","High")))</f>
        <v>No Discount</v>
      </c>
      <c r="P5677" s="1" t="str">
        <f>IF(Clean_Data[[#This Row],[Sales]]&lt;100,"Low",
IF(Clean_Data[[#This Row],[Sales]]&lt;500,"Medium","High"))</f>
        <v>Low</v>
      </c>
    </row>
    <row r="5678" spans="1:16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1">
        <v>6.48</v>
      </c>
      <c r="K5678" s="1">
        <v>1</v>
      </c>
      <c r="L5678" s="1">
        <v>0</v>
      </c>
      <c r="M5678" s="1">
        <v>3.1103999999999998</v>
      </c>
      <c r="N5678" s="1">
        <f>Clean_Data[[#This Row],[Profit]]/Clean_Data[[#This Row],[Sales]]</f>
        <v>0.47999999999999993</v>
      </c>
      <c r="O5678" s="1" t="str">
        <f>IF(Clean_Data[[#This Row],[Discount]]=0,"No Discount",
IF(Clean_Data[[#This Row],[Discount]]&lt;=0.2,"Low",
IF(Clean_Data[[#This Row],[Discount]]&lt;=0.5,"Medium","High")))</f>
        <v>No Discount</v>
      </c>
      <c r="P5678" s="1" t="str">
        <f>IF(Clean_Data[[#This Row],[Sales]]&lt;100,"Low",
IF(Clean_Data[[#This Row],[Sales]]&lt;500,"Medium","High"))</f>
        <v>Low</v>
      </c>
    </row>
    <row r="5679" spans="1:16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1">
        <v>15.84</v>
      </c>
      <c r="K5679" s="1">
        <v>3</v>
      </c>
      <c r="L5679" s="1">
        <v>0</v>
      </c>
      <c r="M5679" s="1">
        <v>7.1280000000000001</v>
      </c>
      <c r="N5679" s="1">
        <f>Clean_Data[[#This Row],[Profit]]/Clean_Data[[#This Row],[Sales]]</f>
        <v>0.45</v>
      </c>
      <c r="O5679" s="1" t="str">
        <f>IF(Clean_Data[[#This Row],[Discount]]=0,"No Discount",
IF(Clean_Data[[#This Row],[Discount]]&lt;=0.2,"Low",
IF(Clean_Data[[#This Row],[Discount]]&lt;=0.5,"Medium","High")))</f>
        <v>No Discount</v>
      </c>
      <c r="P5679" s="1" t="str">
        <f>IF(Clean_Data[[#This Row],[Sales]]&lt;100,"Low",
IF(Clean_Data[[#This Row],[Sales]]&lt;500,"Medium","High"))</f>
        <v>Low</v>
      </c>
    </row>
    <row r="5680" spans="1:16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1">
        <v>1049.93</v>
      </c>
      <c r="K5680" s="1">
        <v>7</v>
      </c>
      <c r="L5680" s="1">
        <v>0</v>
      </c>
      <c r="M5680" s="1">
        <v>293.98039999999997</v>
      </c>
      <c r="N5680" s="1">
        <f>Clean_Data[[#This Row],[Profit]]/Clean_Data[[#This Row],[Sales]]</f>
        <v>0.27999999999999997</v>
      </c>
      <c r="O5680" s="1" t="str">
        <f>IF(Clean_Data[[#This Row],[Discount]]=0,"No Discount",
IF(Clean_Data[[#This Row],[Discount]]&lt;=0.2,"Low",
IF(Clean_Data[[#This Row],[Discount]]&lt;=0.5,"Medium","High")))</f>
        <v>No Discount</v>
      </c>
      <c r="P5680" s="1" t="str">
        <f>IF(Clean_Data[[#This Row],[Sales]]&lt;100,"Low",
IF(Clean_Data[[#This Row],[Sales]]&lt;500,"Medium","High"))</f>
        <v>High</v>
      </c>
    </row>
    <row r="5681" spans="1:16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1">
        <v>154.9</v>
      </c>
      <c r="K5681" s="1">
        <v>5</v>
      </c>
      <c r="L5681" s="1">
        <v>0</v>
      </c>
      <c r="M5681" s="1">
        <v>40.274000000000001</v>
      </c>
      <c r="N5681" s="1">
        <f>Clean_Data[[#This Row],[Profit]]/Clean_Data[[#This Row],[Sales]]</f>
        <v>0.26</v>
      </c>
      <c r="O5681" s="1" t="str">
        <f>IF(Clean_Data[[#This Row],[Discount]]=0,"No Discount",
IF(Clean_Data[[#This Row],[Discount]]&lt;=0.2,"Low",
IF(Clean_Data[[#This Row],[Discount]]&lt;=0.5,"Medium","High")))</f>
        <v>No Discount</v>
      </c>
      <c r="P5681" s="1" t="str">
        <f>IF(Clean_Data[[#This Row],[Sales]]&lt;100,"Low",
IF(Clean_Data[[#This Row],[Sales]]&lt;500,"Medium","High"))</f>
        <v>Medium</v>
      </c>
    </row>
    <row r="5682" spans="1:16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1">
        <v>98.352000000000004</v>
      </c>
      <c r="K5682" s="1">
        <v>3</v>
      </c>
      <c r="L5682" s="1">
        <v>0.2</v>
      </c>
      <c r="M5682" s="1">
        <v>35.6526</v>
      </c>
      <c r="N5682" s="1">
        <f>Clean_Data[[#This Row],[Profit]]/Clean_Data[[#This Row],[Sales]]</f>
        <v>0.36249999999999999</v>
      </c>
      <c r="O5682" s="1" t="str">
        <f>IF(Clean_Data[[#This Row],[Discount]]=0,"No Discount",
IF(Clean_Data[[#This Row],[Discount]]&lt;=0.2,"Low",
IF(Clean_Data[[#This Row],[Discount]]&lt;=0.5,"Medium","High")))</f>
        <v>Low</v>
      </c>
      <c r="P5682" s="1" t="str">
        <f>IF(Clean_Data[[#This Row],[Sales]]&lt;100,"Low",
IF(Clean_Data[[#This Row],[Sales]]&lt;500,"Medium","High"))</f>
        <v>Low</v>
      </c>
    </row>
    <row r="5683" spans="1:16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1">
        <v>14.32</v>
      </c>
      <c r="K5683" s="1">
        <v>5</v>
      </c>
      <c r="L5683" s="1">
        <v>0.2</v>
      </c>
      <c r="M5683" s="1">
        <v>5.1909999999999998</v>
      </c>
      <c r="N5683" s="1">
        <f>Clean_Data[[#This Row],[Profit]]/Clean_Data[[#This Row],[Sales]]</f>
        <v>0.36249999999999999</v>
      </c>
      <c r="O5683" s="1" t="str">
        <f>IF(Clean_Data[[#This Row],[Discount]]=0,"No Discount",
IF(Clean_Data[[#This Row],[Discount]]&lt;=0.2,"Low",
IF(Clean_Data[[#This Row],[Discount]]&lt;=0.5,"Medium","High")))</f>
        <v>Low</v>
      </c>
      <c r="P5683" s="1" t="str">
        <f>IF(Clean_Data[[#This Row],[Sales]]&lt;100,"Low",
IF(Clean_Data[[#This Row],[Sales]]&lt;500,"Medium","High"))</f>
        <v>Low</v>
      </c>
    </row>
    <row r="5684" spans="1:16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1">
        <v>129.88800000000001</v>
      </c>
      <c r="K5684" s="1">
        <v>6</v>
      </c>
      <c r="L5684" s="1">
        <v>0.2</v>
      </c>
      <c r="M5684" s="1">
        <v>12.988799999999999</v>
      </c>
      <c r="N5684" s="1">
        <f>Clean_Data[[#This Row],[Profit]]/Clean_Data[[#This Row],[Sales]]</f>
        <v>9.9999999999999992E-2</v>
      </c>
      <c r="O5684" s="1" t="str">
        <f>IF(Clean_Data[[#This Row],[Discount]]=0,"No Discount",
IF(Clean_Data[[#This Row],[Discount]]&lt;=0.2,"Low",
IF(Clean_Data[[#This Row],[Discount]]&lt;=0.5,"Medium","High")))</f>
        <v>Low</v>
      </c>
      <c r="P5684" s="1" t="str">
        <f>IF(Clean_Data[[#This Row],[Sales]]&lt;100,"Low",
IF(Clean_Data[[#This Row],[Sales]]&lt;500,"Medium","High"))</f>
        <v>Medium</v>
      </c>
    </row>
    <row r="5685" spans="1:16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1">
        <v>48.944000000000003</v>
      </c>
      <c r="K5685" s="1">
        <v>7</v>
      </c>
      <c r="L5685" s="1">
        <v>0.2</v>
      </c>
      <c r="M5685" s="1">
        <v>16.518599999999999</v>
      </c>
      <c r="N5685" s="1">
        <f>Clean_Data[[#This Row],[Profit]]/Clean_Data[[#This Row],[Sales]]</f>
        <v>0.33749999999999997</v>
      </c>
      <c r="O5685" s="1" t="str">
        <f>IF(Clean_Data[[#This Row],[Discount]]=0,"No Discount",
IF(Clean_Data[[#This Row],[Discount]]&lt;=0.2,"Low",
IF(Clean_Data[[#This Row],[Discount]]&lt;=0.5,"Medium","High")))</f>
        <v>Low</v>
      </c>
      <c r="P5685" s="1" t="str">
        <f>IF(Clean_Data[[#This Row],[Sales]]&lt;100,"Low",
IF(Clean_Data[[#This Row],[Sales]]&lt;500,"Medium","High"))</f>
        <v>Low</v>
      </c>
    </row>
    <row r="5686" spans="1:16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1">
        <v>275.05799999999999</v>
      </c>
      <c r="K5686" s="1">
        <v>3</v>
      </c>
      <c r="L5686" s="1">
        <v>0.3</v>
      </c>
      <c r="M5686" s="1">
        <v>-90.376199999999997</v>
      </c>
      <c r="N5686" s="1">
        <f>Clean_Data[[#This Row],[Profit]]/Clean_Data[[#This Row],[Sales]]</f>
        <v>-0.32857142857142857</v>
      </c>
      <c r="O5686" s="1" t="str">
        <f>IF(Clean_Data[[#This Row],[Discount]]=0,"No Discount",
IF(Clean_Data[[#This Row],[Discount]]&lt;=0.2,"Low",
IF(Clean_Data[[#This Row],[Discount]]&lt;=0.5,"Medium","High")))</f>
        <v>Medium</v>
      </c>
      <c r="P5686" s="1" t="str">
        <f>IF(Clean_Data[[#This Row],[Sales]]&lt;100,"Low",
IF(Clean_Data[[#This Row],[Sales]]&lt;500,"Medium","High"))</f>
        <v>Medium</v>
      </c>
    </row>
    <row r="5687" spans="1:16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1">
        <v>27.36</v>
      </c>
      <c r="K5687" s="1">
        <v>9</v>
      </c>
      <c r="L5687" s="1">
        <v>0</v>
      </c>
      <c r="M5687" s="1">
        <v>9.3024000000000004</v>
      </c>
      <c r="N5687" s="1">
        <f>Clean_Data[[#This Row],[Profit]]/Clean_Data[[#This Row],[Sales]]</f>
        <v>0.34</v>
      </c>
      <c r="O5687" s="1" t="str">
        <f>IF(Clean_Data[[#This Row],[Discount]]=0,"No Discount",
IF(Clean_Data[[#This Row],[Discount]]&lt;=0.2,"Low",
IF(Clean_Data[[#This Row],[Discount]]&lt;=0.5,"Medium","High")))</f>
        <v>No Discount</v>
      </c>
      <c r="P5687" s="1" t="str">
        <f>IF(Clean_Data[[#This Row],[Sales]]&lt;100,"Low",
IF(Clean_Data[[#This Row],[Sales]]&lt;500,"Medium","High"))</f>
        <v>Low</v>
      </c>
    </row>
    <row r="5688" spans="1:16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1">
        <v>44.75</v>
      </c>
      <c r="K5688" s="1">
        <v>5</v>
      </c>
      <c r="L5688" s="1">
        <v>0</v>
      </c>
      <c r="M5688" s="1">
        <v>20.585000000000001</v>
      </c>
      <c r="N5688" s="1">
        <f>Clean_Data[[#This Row],[Profit]]/Clean_Data[[#This Row],[Sales]]</f>
        <v>0.46</v>
      </c>
      <c r="O5688" s="1" t="str">
        <f>IF(Clean_Data[[#This Row],[Discount]]=0,"No Discount",
IF(Clean_Data[[#This Row],[Discount]]&lt;=0.2,"Low",
IF(Clean_Data[[#This Row],[Discount]]&lt;=0.5,"Medium","High")))</f>
        <v>No Discount</v>
      </c>
      <c r="P5688" s="1" t="str">
        <f>IF(Clean_Data[[#This Row],[Sales]]&lt;100,"Low",
IF(Clean_Data[[#This Row],[Sales]]&lt;500,"Medium","High"))</f>
        <v>Low</v>
      </c>
    </row>
    <row r="5689" spans="1:16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1">
        <v>134.99</v>
      </c>
      <c r="K5689" s="1">
        <v>1</v>
      </c>
      <c r="L5689" s="1">
        <v>0</v>
      </c>
      <c r="M5689" s="1">
        <v>36.447299999999998</v>
      </c>
      <c r="N5689" s="1">
        <f>Clean_Data[[#This Row],[Profit]]/Clean_Data[[#This Row],[Sales]]</f>
        <v>0.26999999999999996</v>
      </c>
      <c r="O5689" s="1" t="str">
        <f>IF(Clean_Data[[#This Row],[Discount]]=0,"No Discount",
IF(Clean_Data[[#This Row],[Discount]]&lt;=0.2,"Low",
IF(Clean_Data[[#This Row],[Discount]]&lt;=0.5,"Medium","High")))</f>
        <v>No Discount</v>
      </c>
      <c r="P5689" s="1" t="str">
        <f>IF(Clean_Data[[#This Row],[Sales]]&lt;100,"Low",
IF(Clean_Data[[#This Row],[Sales]]&lt;500,"Medium","High"))</f>
        <v>Medium</v>
      </c>
    </row>
    <row r="5690" spans="1:16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1">
        <v>26.4</v>
      </c>
      <c r="K5690" s="1">
        <v>5</v>
      </c>
      <c r="L5690" s="1">
        <v>0</v>
      </c>
      <c r="M5690" s="1">
        <v>12.672000000000001</v>
      </c>
      <c r="N5690" s="1">
        <f>Clean_Data[[#This Row],[Profit]]/Clean_Data[[#This Row],[Sales]]</f>
        <v>0.48000000000000004</v>
      </c>
      <c r="O5690" s="1" t="str">
        <f>IF(Clean_Data[[#This Row],[Discount]]=0,"No Discount",
IF(Clean_Data[[#This Row],[Discount]]&lt;=0.2,"Low",
IF(Clean_Data[[#This Row],[Discount]]&lt;=0.5,"Medium","High")))</f>
        <v>No Discount</v>
      </c>
      <c r="P5690" s="1" t="str">
        <f>IF(Clean_Data[[#This Row],[Sales]]&lt;100,"Low",
IF(Clean_Data[[#This Row],[Sales]]&lt;500,"Medium","High"))</f>
        <v>Low</v>
      </c>
    </row>
    <row r="5691" spans="1:16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1">
        <v>542.94000000000005</v>
      </c>
      <c r="K5691" s="1">
        <v>3</v>
      </c>
      <c r="L5691" s="1">
        <v>0</v>
      </c>
      <c r="M5691" s="1">
        <v>141.1644</v>
      </c>
      <c r="N5691" s="1">
        <f>Clean_Data[[#This Row],[Profit]]/Clean_Data[[#This Row],[Sales]]</f>
        <v>0.25999999999999995</v>
      </c>
      <c r="O5691" s="1" t="str">
        <f>IF(Clean_Data[[#This Row],[Discount]]=0,"No Discount",
IF(Clean_Data[[#This Row],[Discount]]&lt;=0.2,"Low",
IF(Clean_Data[[#This Row],[Discount]]&lt;=0.5,"Medium","High")))</f>
        <v>No Discount</v>
      </c>
      <c r="P5691" s="1" t="str">
        <f>IF(Clean_Data[[#This Row],[Sales]]&lt;100,"Low",
IF(Clean_Data[[#This Row],[Sales]]&lt;500,"Medium","High"))</f>
        <v>High</v>
      </c>
    </row>
    <row r="5692" spans="1:16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1">
        <v>71.087999999999994</v>
      </c>
      <c r="K5692" s="1">
        <v>2</v>
      </c>
      <c r="L5692" s="1">
        <v>0.2</v>
      </c>
      <c r="M5692" s="1">
        <v>-1.7771999999999999</v>
      </c>
      <c r="N5692" s="1">
        <f>Clean_Data[[#This Row],[Profit]]/Clean_Data[[#This Row],[Sales]]</f>
        <v>-2.5000000000000001E-2</v>
      </c>
      <c r="O5692" s="1" t="str">
        <f>IF(Clean_Data[[#This Row],[Discount]]=0,"No Discount",
IF(Clean_Data[[#This Row],[Discount]]&lt;=0.2,"Low",
IF(Clean_Data[[#This Row],[Discount]]&lt;=0.5,"Medium","High")))</f>
        <v>Low</v>
      </c>
      <c r="P5692" s="1" t="str">
        <f>IF(Clean_Data[[#This Row],[Sales]]&lt;100,"Low",
IF(Clean_Data[[#This Row],[Sales]]&lt;500,"Medium","High"))</f>
        <v>Low</v>
      </c>
    </row>
    <row r="5693" spans="1:16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1">
        <v>27.396000000000001</v>
      </c>
      <c r="K5693" s="1">
        <v>9</v>
      </c>
      <c r="L5693" s="1">
        <v>0.8</v>
      </c>
      <c r="M5693" s="1">
        <v>-42.463799999999999</v>
      </c>
      <c r="N5693" s="1">
        <f>Clean_Data[[#This Row],[Profit]]/Clean_Data[[#This Row],[Sales]]</f>
        <v>-1.5499999999999998</v>
      </c>
      <c r="O5693" s="1" t="str">
        <f>IF(Clean_Data[[#This Row],[Discount]]=0,"No Discount",
IF(Clean_Data[[#This Row],[Discount]]&lt;=0.2,"Low",
IF(Clean_Data[[#This Row],[Discount]]&lt;=0.5,"Medium","High")))</f>
        <v>High</v>
      </c>
      <c r="P5693" s="1" t="str">
        <f>IF(Clean_Data[[#This Row],[Sales]]&lt;100,"Low",
IF(Clean_Data[[#This Row],[Sales]]&lt;500,"Medium","High"))</f>
        <v>Low</v>
      </c>
    </row>
    <row r="5694" spans="1:16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1">
        <v>13.456</v>
      </c>
      <c r="K5694" s="1">
        <v>1</v>
      </c>
      <c r="L5694" s="1">
        <v>0.8</v>
      </c>
      <c r="M5694" s="1">
        <v>-23.547999999999998</v>
      </c>
      <c r="N5694" s="1">
        <f>Clean_Data[[#This Row],[Profit]]/Clean_Data[[#This Row],[Sales]]</f>
        <v>-1.75</v>
      </c>
      <c r="O5694" s="1" t="str">
        <f>IF(Clean_Data[[#This Row],[Discount]]=0,"No Discount",
IF(Clean_Data[[#This Row],[Discount]]&lt;=0.2,"Low",
IF(Clean_Data[[#This Row],[Discount]]&lt;=0.5,"Medium","High")))</f>
        <v>High</v>
      </c>
      <c r="P5694" s="1" t="str">
        <f>IF(Clean_Data[[#This Row],[Sales]]&lt;100,"Low",
IF(Clean_Data[[#This Row],[Sales]]&lt;500,"Medium","High"))</f>
        <v>Low</v>
      </c>
    </row>
    <row r="5695" spans="1:16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1">
        <v>11.84</v>
      </c>
      <c r="K5695" s="1">
        <v>1</v>
      </c>
      <c r="L5695" s="1">
        <v>0.2</v>
      </c>
      <c r="M5695" s="1">
        <v>4.4400000000000004</v>
      </c>
      <c r="N5695" s="1">
        <f>Clean_Data[[#This Row],[Profit]]/Clean_Data[[#This Row],[Sales]]</f>
        <v>0.37500000000000006</v>
      </c>
      <c r="O5695" s="1" t="str">
        <f>IF(Clean_Data[[#This Row],[Discount]]=0,"No Discount",
IF(Clean_Data[[#This Row],[Discount]]&lt;=0.2,"Low",
IF(Clean_Data[[#This Row],[Discount]]&lt;=0.5,"Medium","High")))</f>
        <v>Low</v>
      </c>
      <c r="P5695" s="1" t="str">
        <f>IF(Clean_Data[[#This Row],[Sales]]&lt;100,"Low",
IF(Clean_Data[[#This Row],[Sales]]&lt;500,"Medium","High"))</f>
        <v>Low</v>
      </c>
    </row>
    <row r="5696" spans="1:16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1">
        <v>35.880000000000003</v>
      </c>
      <c r="K5696" s="1">
        <v>6</v>
      </c>
      <c r="L5696" s="1">
        <v>0</v>
      </c>
      <c r="M5696" s="1">
        <v>17.581199999999999</v>
      </c>
      <c r="N5696" s="1">
        <f>Clean_Data[[#This Row],[Profit]]/Clean_Data[[#This Row],[Sales]]</f>
        <v>0.48999999999999994</v>
      </c>
      <c r="O5696" s="1" t="str">
        <f>IF(Clean_Data[[#This Row],[Discount]]=0,"No Discount",
IF(Clean_Data[[#This Row],[Discount]]&lt;=0.2,"Low",
IF(Clean_Data[[#This Row],[Discount]]&lt;=0.5,"Medium","High")))</f>
        <v>No Discount</v>
      </c>
      <c r="P5696" s="1" t="str">
        <f>IF(Clean_Data[[#This Row],[Sales]]&lt;100,"Low",
IF(Clean_Data[[#This Row],[Sales]]&lt;500,"Medium","High"))</f>
        <v>Low</v>
      </c>
    </row>
    <row r="5697" spans="1:16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1">
        <v>40.752000000000002</v>
      </c>
      <c r="K5697" s="1">
        <v>3</v>
      </c>
      <c r="L5697" s="1">
        <v>0.2</v>
      </c>
      <c r="M5697" s="1">
        <v>15.282</v>
      </c>
      <c r="N5697" s="1">
        <f>Clean_Data[[#This Row],[Profit]]/Clean_Data[[#This Row],[Sales]]</f>
        <v>0.375</v>
      </c>
      <c r="O5697" s="1" t="str">
        <f>IF(Clean_Data[[#This Row],[Discount]]=0,"No Discount",
IF(Clean_Data[[#This Row],[Discount]]&lt;=0.2,"Low",
IF(Clean_Data[[#This Row],[Discount]]&lt;=0.5,"Medium","High")))</f>
        <v>Low</v>
      </c>
      <c r="P5697" s="1" t="str">
        <f>IF(Clean_Data[[#This Row],[Sales]]&lt;100,"Low",
IF(Clean_Data[[#This Row],[Sales]]&lt;500,"Medium","High"))</f>
        <v>Low</v>
      </c>
    </row>
    <row r="5698" spans="1:16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1">
        <v>139.96</v>
      </c>
      <c r="K5698" s="1">
        <v>5</v>
      </c>
      <c r="L5698" s="1">
        <v>0.2</v>
      </c>
      <c r="M5698" s="1">
        <v>-22.743500000000001</v>
      </c>
      <c r="N5698" s="1">
        <f>Clean_Data[[#This Row],[Profit]]/Clean_Data[[#This Row],[Sales]]</f>
        <v>-0.16250000000000001</v>
      </c>
      <c r="O5698" s="1" t="str">
        <f>IF(Clean_Data[[#This Row],[Discount]]=0,"No Discount",
IF(Clean_Data[[#This Row],[Discount]]&lt;=0.2,"Low",
IF(Clean_Data[[#This Row],[Discount]]&lt;=0.5,"Medium","High")))</f>
        <v>Low</v>
      </c>
      <c r="P5698" s="1" t="str">
        <f>IF(Clean_Data[[#This Row],[Sales]]&lt;100,"Low",
IF(Clean_Data[[#This Row],[Sales]]&lt;500,"Medium","High"))</f>
        <v>Medium</v>
      </c>
    </row>
    <row r="5699" spans="1:16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1">
        <v>2.6240000000000001</v>
      </c>
      <c r="K5699" s="1">
        <v>1</v>
      </c>
      <c r="L5699" s="1">
        <v>0.2</v>
      </c>
      <c r="M5699" s="1">
        <v>0.29520000000000002</v>
      </c>
      <c r="N5699" s="1">
        <f>Clean_Data[[#This Row],[Profit]]/Clean_Data[[#This Row],[Sales]]</f>
        <v>0.1125</v>
      </c>
      <c r="O5699" s="1" t="str">
        <f>IF(Clean_Data[[#This Row],[Discount]]=0,"No Discount",
IF(Clean_Data[[#This Row],[Discount]]&lt;=0.2,"Low",
IF(Clean_Data[[#This Row],[Discount]]&lt;=0.5,"Medium","High")))</f>
        <v>Low</v>
      </c>
      <c r="P5699" s="1" t="str">
        <f>IF(Clean_Data[[#This Row],[Sales]]&lt;100,"Low",
IF(Clean_Data[[#This Row],[Sales]]&lt;500,"Medium","High"))</f>
        <v>Low</v>
      </c>
    </row>
    <row r="5700" spans="1:16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1">
        <v>136.53</v>
      </c>
      <c r="K5700" s="1">
        <v>1</v>
      </c>
      <c r="L5700" s="1">
        <v>0.4</v>
      </c>
      <c r="M5700" s="1">
        <v>-52.336500000000001</v>
      </c>
      <c r="N5700" s="1">
        <f>Clean_Data[[#This Row],[Profit]]/Clean_Data[[#This Row],[Sales]]</f>
        <v>-0.38333333333333336</v>
      </c>
      <c r="O5700" s="1" t="str">
        <f>IF(Clean_Data[[#This Row],[Discount]]=0,"No Discount",
IF(Clean_Data[[#This Row],[Discount]]&lt;=0.2,"Low",
IF(Clean_Data[[#This Row],[Discount]]&lt;=0.5,"Medium","High")))</f>
        <v>Medium</v>
      </c>
      <c r="P5700" s="1" t="str">
        <f>IF(Clean_Data[[#This Row],[Sales]]&lt;100,"Low",
IF(Clean_Data[[#This Row],[Sales]]&lt;500,"Medium","High"))</f>
        <v>Medium</v>
      </c>
    </row>
    <row r="5701" spans="1:16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1">
        <v>263.95999999999998</v>
      </c>
      <c r="K5701" s="1">
        <v>1</v>
      </c>
      <c r="L5701" s="1">
        <v>0.2</v>
      </c>
      <c r="M5701" s="1">
        <v>42.893500000000003</v>
      </c>
      <c r="N5701" s="1">
        <f>Clean_Data[[#This Row],[Profit]]/Clean_Data[[#This Row],[Sales]]</f>
        <v>0.16250000000000003</v>
      </c>
      <c r="O5701" s="1" t="str">
        <f>IF(Clean_Data[[#This Row],[Discount]]=0,"No Discount",
IF(Clean_Data[[#This Row],[Discount]]&lt;=0.2,"Low",
IF(Clean_Data[[#This Row],[Discount]]&lt;=0.5,"Medium","High")))</f>
        <v>Low</v>
      </c>
      <c r="P5701" s="1" t="str">
        <f>IF(Clean_Data[[#This Row],[Sales]]&lt;100,"Low",
IF(Clean_Data[[#This Row],[Sales]]&lt;500,"Medium","High"))</f>
        <v>Medium</v>
      </c>
    </row>
    <row r="5702" spans="1:16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1">
        <v>11.64</v>
      </c>
      <c r="K5702" s="1">
        <v>3</v>
      </c>
      <c r="L5702" s="1">
        <v>0</v>
      </c>
      <c r="M5702" s="1">
        <v>3.3755999999999999</v>
      </c>
      <c r="N5702" s="1">
        <f>Clean_Data[[#This Row],[Profit]]/Clean_Data[[#This Row],[Sales]]</f>
        <v>0.28999999999999998</v>
      </c>
      <c r="O5702" s="1" t="str">
        <f>IF(Clean_Data[[#This Row],[Discount]]=0,"No Discount",
IF(Clean_Data[[#This Row],[Discount]]&lt;=0.2,"Low",
IF(Clean_Data[[#This Row],[Discount]]&lt;=0.5,"Medium","High")))</f>
        <v>No Discount</v>
      </c>
      <c r="P5702" s="1" t="str">
        <f>IF(Clean_Data[[#This Row],[Sales]]&lt;100,"Low",
IF(Clean_Data[[#This Row],[Sales]]&lt;500,"Medium","High"))</f>
        <v>Low</v>
      </c>
    </row>
    <row r="5703" spans="1:16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1">
        <v>40.176000000000002</v>
      </c>
      <c r="K5703" s="1">
        <v>3</v>
      </c>
      <c r="L5703" s="1">
        <v>0.2</v>
      </c>
      <c r="M5703" s="1">
        <v>14.563800000000001</v>
      </c>
      <c r="N5703" s="1">
        <f>Clean_Data[[#This Row],[Profit]]/Clean_Data[[#This Row],[Sales]]</f>
        <v>0.36249999999999999</v>
      </c>
      <c r="O5703" s="1" t="str">
        <f>IF(Clean_Data[[#This Row],[Discount]]=0,"No Discount",
IF(Clean_Data[[#This Row],[Discount]]&lt;=0.2,"Low",
IF(Clean_Data[[#This Row],[Discount]]&lt;=0.5,"Medium","High")))</f>
        <v>Low</v>
      </c>
      <c r="P5703" s="1" t="str">
        <f>IF(Clean_Data[[#This Row],[Sales]]&lt;100,"Low",
IF(Clean_Data[[#This Row],[Sales]]&lt;500,"Medium","High"))</f>
        <v>Low</v>
      </c>
    </row>
    <row r="5704" spans="1:16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1">
        <v>79.44</v>
      </c>
      <c r="K5704" s="1">
        <v>3</v>
      </c>
      <c r="L5704" s="1">
        <v>0</v>
      </c>
      <c r="M5704" s="1">
        <v>30.187200000000001</v>
      </c>
      <c r="N5704" s="1">
        <f>Clean_Data[[#This Row],[Profit]]/Clean_Data[[#This Row],[Sales]]</f>
        <v>0.38</v>
      </c>
      <c r="O5704" s="1" t="str">
        <f>IF(Clean_Data[[#This Row],[Discount]]=0,"No Discount",
IF(Clean_Data[[#This Row],[Discount]]&lt;=0.2,"Low",
IF(Clean_Data[[#This Row],[Discount]]&lt;=0.5,"Medium","High")))</f>
        <v>No Discount</v>
      </c>
      <c r="P5704" s="1" t="str">
        <f>IF(Clean_Data[[#This Row],[Sales]]&lt;100,"Low",
IF(Clean_Data[[#This Row],[Sales]]&lt;500,"Medium","High"))</f>
        <v>Low</v>
      </c>
    </row>
    <row r="5705" spans="1:16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1">
        <v>357.93</v>
      </c>
      <c r="K5705" s="1">
        <v>3</v>
      </c>
      <c r="L5705" s="1">
        <v>0</v>
      </c>
      <c r="M5705" s="1">
        <v>7.1585999999999999</v>
      </c>
      <c r="N5705" s="1">
        <f>Clean_Data[[#This Row],[Profit]]/Clean_Data[[#This Row],[Sales]]</f>
        <v>0.02</v>
      </c>
      <c r="O5705" s="1" t="str">
        <f>IF(Clean_Data[[#This Row],[Discount]]=0,"No Discount",
IF(Clean_Data[[#This Row],[Discount]]&lt;=0.2,"Low",
IF(Clean_Data[[#This Row],[Discount]]&lt;=0.5,"Medium","High")))</f>
        <v>No Discount</v>
      </c>
      <c r="P5705" s="1" t="str">
        <f>IF(Clean_Data[[#This Row],[Sales]]&lt;100,"Low",
IF(Clean_Data[[#This Row],[Sales]]&lt;500,"Medium","High"))</f>
        <v>Medium</v>
      </c>
    </row>
    <row r="5706" spans="1:16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1">
        <v>127.764</v>
      </c>
      <c r="K5706" s="1">
        <v>2</v>
      </c>
      <c r="L5706" s="1">
        <v>0.1</v>
      </c>
      <c r="M5706" s="1">
        <v>21.294</v>
      </c>
      <c r="N5706" s="1">
        <f>Clean_Data[[#This Row],[Profit]]/Clean_Data[[#This Row],[Sales]]</f>
        <v>0.16666666666666669</v>
      </c>
      <c r="O5706" s="1" t="str">
        <f>IF(Clean_Data[[#This Row],[Discount]]=0,"No Discount",
IF(Clean_Data[[#This Row],[Discount]]&lt;=0.2,"Low",
IF(Clean_Data[[#This Row],[Discount]]&lt;=0.5,"Medium","High")))</f>
        <v>Low</v>
      </c>
      <c r="P5706" s="1" t="str">
        <f>IF(Clean_Data[[#This Row],[Sales]]&lt;100,"Low",
IF(Clean_Data[[#This Row],[Sales]]&lt;500,"Medium","High"))</f>
        <v>Medium</v>
      </c>
    </row>
    <row r="5707" spans="1:16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1">
        <v>2799.944</v>
      </c>
      <c r="K5707" s="1">
        <v>7</v>
      </c>
      <c r="L5707" s="1">
        <v>0.2</v>
      </c>
      <c r="M5707" s="1">
        <v>1014.9797</v>
      </c>
      <c r="N5707" s="1">
        <f>Clean_Data[[#This Row],[Profit]]/Clean_Data[[#This Row],[Sales]]</f>
        <v>0.36249999999999999</v>
      </c>
      <c r="O5707" s="1" t="str">
        <f>IF(Clean_Data[[#This Row],[Discount]]=0,"No Discount",
IF(Clean_Data[[#This Row],[Discount]]&lt;=0.2,"Low",
IF(Clean_Data[[#This Row],[Discount]]&lt;=0.5,"Medium","High")))</f>
        <v>Low</v>
      </c>
      <c r="P5707" s="1" t="str">
        <f>IF(Clean_Data[[#This Row],[Sales]]&lt;100,"Low",
IF(Clean_Data[[#This Row],[Sales]]&lt;500,"Medium","High"))</f>
        <v>High</v>
      </c>
    </row>
    <row r="5708" spans="1:16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1">
        <v>19.440000000000001</v>
      </c>
      <c r="K5708" s="1">
        <v>3</v>
      </c>
      <c r="L5708" s="1">
        <v>0</v>
      </c>
      <c r="M5708" s="1">
        <v>9.3312000000000008</v>
      </c>
      <c r="N5708" s="1">
        <f>Clean_Data[[#This Row],[Profit]]/Clean_Data[[#This Row],[Sales]]</f>
        <v>0.48000000000000004</v>
      </c>
      <c r="O5708" s="1" t="str">
        <f>IF(Clean_Data[[#This Row],[Discount]]=0,"No Discount",
IF(Clean_Data[[#This Row],[Discount]]&lt;=0.2,"Low",
IF(Clean_Data[[#This Row],[Discount]]&lt;=0.5,"Medium","High")))</f>
        <v>No Discount</v>
      </c>
      <c r="P5708" s="1" t="str">
        <f>IF(Clean_Data[[#This Row],[Sales]]&lt;100,"Low",
IF(Clean_Data[[#This Row],[Sales]]&lt;500,"Medium","High"))</f>
        <v>Low</v>
      </c>
    </row>
    <row r="5709" spans="1:16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1">
        <v>36.792000000000002</v>
      </c>
      <c r="K5709" s="1">
        <v>1</v>
      </c>
      <c r="L5709" s="1">
        <v>0.2</v>
      </c>
      <c r="M5709" s="1">
        <v>4.1391</v>
      </c>
      <c r="N5709" s="1">
        <f>Clean_Data[[#This Row],[Profit]]/Clean_Data[[#This Row],[Sales]]</f>
        <v>0.11249999999999999</v>
      </c>
      <c r="O5709" s="1" t="str">
        <f>IF(Clean_Data[[#This Row],[Discount]]=0,"No Discount",
IF(Clean_Data[[#This Row],[Discount]]&lt;=0.2,"Low",
IF(Clean_Data[[#This Row],[Discount]]&lt;=0.5,"Medium","High")))</f>
        <v>Low</v>
      </c>
      <c r="P5709" s="1" t="str">
        <f>IF(Clean_Data[[#This Row],[Sales]]&lt;100,"Low",
IF(Clean_Data[[#This Row],[Sales]]&lt;500,"Medium","High"))</f>
        <v>Low</v>
      </c>
    </row>
    <row r="5710" spans="1:16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1">
        <v>5.94</v>
      </c>
      <c r="K5710" s="1">
        <v>3</v>
      </c>
      <c r="L5710" s="1">
        <v>0</v>
      </c>
      <c r="M5710" s="1">
        <v>1.6037999999999999</v>
      </c>
      <c r="N5710" s="1">
        <f>Clean_Data[[#This Row],[Profit]]/Clean_Data[[#This Row],[Sales]]</f>
        <v>0.26999999999999996</v>
      </c>
      <c r="O5710" s="1" t="str">
        <f>IF(Clean_Data[[#This Row],[Discount]]=0,"No Discount",
IF(Clean_Data[[#This Row],[Discount]]&lt;=0.2,"Low",
IF(Clean_Data[[#This Row],[Discount]]&lt;=0.5,"Medium","High")))</f>
        <v>No Discount</v>
      </c>
      <c r="P5710" s="1" t="str">
        <f>IF(Clean_Data[[#This Row],[Sales]]&lt;100,"Low",
IF(Clean_Data[[#This Row],[Sales]]&lt;500,"Medium","High"))</f>
        <v>Low</v>
      </c>
    </row>
    <row r="5711" spans="1:16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1">
        <v>177.55</v>
      </c>
      <c r="K5711" s="1">
        <v>5</v>
      </c>
      <c r="L5711" s="1">
        <v>0</v>
      </c>
      <c r="M5711" s="1">
        <v>47.938499999999998</v>
      </c>
      <c r="N5711" s="1">
        <f>Clean_Data[[#This Row],[Profit]]/Clean_Data[[#This Row],[Sales]]</f>
        <v>0.26999999999999996</v>
      </c>
      <c r="O5711" s="1" t="str">
        <f>IF(Clean_Data[[#This Row],[Discount]]=0,"No Discount",
IF(Clean_Data[[#This Row],[Discount]]&lt;=0.2,"Low",
IF(Clean_Data[[#This Row],[Discount]]&lt;=0.5,"Medium","High")))</f>
        <v>No Discount</v>
      </c>
      <c r="P5711" s="1" t="str">
        <f>IF(Clean_Data[[#This Row],[Sales]]&lt;100,"Low",
IF(Clean_Data[[#This Row],[Sales]]&lt;500,"Medium","High"))</f>
        <v>Medium</v>
      </c>
    </row>
    <row r="5712" spans="1:16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1">
        <v>619.95000000000005</v>
      </c>
      <c r="K5712" s="1">
        <v>5</v>
      </c>
      <c r="L5712" s="1">
        <v>0</v>
      </c>
      <c r="M5712" s="1">
        <v>111.59099999999999</v>
      </c>
      <c r="N5712" s="1">
        <f>Clean_Data[[#This Row],[Profit]]/Clean_Data[[#This Row],[Sales]]</f>
        <v>0.17999999999999997</v>
      </c>
      <c r="O5712" s="1" t="str">
        <f>IF(Clean_Data[[#This Row],[Discount]]=0,"No Discount",
IF(Clean_Data[[#This Row],[Discount]]&lt;=0.2,"Low",
IF(Clean_Data[[#This Row],[Discount]]&lt;=0.5,"Medium","High")))</f>
        <v>No Discount</v>
      </c>
      <c r="P5712" s="1" t="str">
        <f>IF(Clean_Data[[#This Row],[Sales]]&lt;100,"Low",
IF(Clean_Data[[#This Row],[Sales]]&lt;500,"Medium","High"))</f>
        <v>High</v>
      </c>
    </row>
    <row r="5713" spans="1:16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1">
        <v>29.16</v>
      </c>
      <c r="K5713" s="1">
        <v>3</v>
      </c>
      <c r="L5713" s="1">
        <v>0</v>
      </c>
      <c r="M5713" s="1">
        <v>8.4564000000000004</v>
      </c>
      <c r="N5713" s="1">
        <f>Clean_Data[[#This Row],[Profit]]/Clean_Data[[#This Row],[Sales]]</f>
        <v>0.29000000000000004</v>
      </c>
      <c r="O5713" s="1" t="str">
        <f>IF(Clean_Data[[#This Row],[Discount]]=0,"No Discount",
IF(Clean_Data[[#This Row],[Discount]]&lt;=0.2,"Low",
IF(Clean_Data[[#This Row],[Discount]]&lt;=0.5,"Medium","High")))</f>
        <v>No Discount</v>
      </c>
      <c r="P5713" s="1" t="str">
        <f>IF(Clean_Data[[#This Row],[Sales]]&lt;100,"Low",
IF(Clean_Data[[#This Row],[Sales]]&lt;500,"Medium","High"))</f>
        <v>Low</v>
      </c>
    </row>
    <row r="5714" spans="1:16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1">
        <v>57.96</v>
      </c>
      <c r="K5714" s="1">
        <v>7</v>
      </c>
      <c r="L5714" s="1">
        <v>0</v>
      </c>
      <c r="M5714" s="1">
        <v>27.241199999999999</v>
      </c>
      <c r="N5714" s="1">
        <f>Clean_Data[[#This Row],[Profit]]/Clean_Data[[#This Row],[Sales]]</f>
        <v>0.47</v>
      </c>
      <c r="O5714" s="1" t="str">
        <f>IF(Clean_Data[[#This Row],[Discount]]=0,"No Discount",
IF(Clean_Data[[#This Row],[Discount]]&lt;=0.2,"Low",
IF(Clean_Data[[#This Row],[Discount]]&lt;=0.5,"Medium","High")))</f>
        <v>No Discount</v>
      </c>
      <c r="P5714" s="1" t="str">
        <f>IF(Clean_Data[[#This Row],[Sales]]&lt;100,"Low",
IF(Clean_Data[[#This Row],[Sales]]&lt;500,"Medium","High"))</f>
        <v>Low</v>
      </c>
    </row>
    <row r="5715" spans="1:16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1">
        <v>29.402999999999999</v>
      </c>
      <c r="K5715" s="1">
        <v>3</v>
      </c>
      <c r="L5715" s="1">
        <v>0.1</v>
      </c>
      <c r="M5715" s="1">
        <v>5.2271999999999998</v>
      </c>
      <c r="N5715" s="1">
        <f>Clean_Data[[#This Row],[Profit]]/Clean_Data[[#This Row],[Sales]]</f>
        <v>0.17777777777777778</v>
      </c>
      <c r="O5715" s="1" t="str">
        <f>IF(Clean_Data[[#This Row],[Discount]]=0,"No Discount",
IF(Clean_Data[[#This Row],[Discount]]&lt;=0.2,"Low",
IF(Clean_Data[[#This Row],[Discount]]&lt;=0.5,"Medium","High")))</f>
        <v>Low</v>
      </c>
      <c r="P5715" s="1" t="str">
        <f>IF(Clean_Data[[#This Row],[Sales]]&lt;100,"Low",
IF(Clean_Data[[#This Row],[Sales]]&lt;500,"Medium","High"))</f>
        <v>Low</v>
      </c>
    </row>
    <row r="5716" spans="1:16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1">
        <v>81.400000000000006</v>
      </c>
      <c r="K5716" s="1">
        <v>5</v>
      </c>
      <c r="L5716" s="1">
        <v>0</v>
      </c>
      <c r="M5716" s="1">
        <v>21.164000000000001</v>
      </c>
      <c r="N5716" s="1">
        <f>Clean_Data[[#This Row],[Profit]]/Clean_Data[[#This Row],[Sales]]</f>
        <v>0.26</v>
      </c>
      <c r="O5716" s="1" t="str">
        <f>IF(Clean_Data[[#This Row],[Discount]]=0,"No Discount",
IF(Clean_Data[[#This Row],[Discount]]&lt;=0.2,"Low",
IF(Clean_Data[[#This Row],[Discount]]&lt;=0.5,"Medium","High")))</f>
        <v>No Discount</v>
      </c>
      <c r="P5716" s="1" t="str">
        <f>IF(Clean_Data[[#This Row],[Sales]]&lt;100,"Low",
IF(Clean_Data[[#This Row],[Sales]]&lt;500,"Medium","High"))</f>
        <v>Low</v>
      </c>
    </row>
    <row r="5717" spans="1:16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1">
        <v>8.7200000000000006</v>
      </c>
      <c r="K5717" s="1">
        <v>5</v>
      </c>
      <c r="L5717" s="1">
        <v>0.2</v>
      </c>
      <c r="M5717" s="1">
        <v>2.2890000000000001</v>
      </c>
      <c r="N5717" s="1">
        <f>Clean_Data[[#This Row],[Profit]]/Clean_Data[[#This Row],[Sales]]</f>
        <v>0.26250000000000001</v>
      </c>
      <c r="O5717" s="1" t="str">
        <f>IF(Clean_Data[[#This Row],[Discount]]=0,"No Discount",
IF(Clean_Data[[#This Row],[Discount]]&lt;=0.2,"Low",
IF(Clean_Data[[#This Row],[Discount]]&lt;=0.5,"Medium","High")))</f>
        <v>Low</v>
      </c>
      <c r="P5717" s="1" t="str">
        <f>IF(Clean_Data[[#This Row],[Sales]]&lt;100,"Low",
IF(Clean_Data[[#This Row],[Sales]]&lt;500,"Medium","High"))</f>
        <v>Low</v>
      </c>
    </row>
    <row r="5718" spans="1:16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1">
        <v>91.176000000000002</v>
      </c>
      <c r="K5718" s="1">
        <v>3</v>
      </c>
      <c r="L5718" s="1">
        <v>0.2</v>
      </c>
      <c r="M5718" s="1">
        <v>4.5587999999999997</v>
      </c>
      <c r="N5718" s="1">
        <f>Clean_Data[[#This Row],[Profit]]/Clean_Data[[#This Row],[Sales]]</f>
        <v>4.9999999999999996E-2</v>
      </c>
      <c r="O5718" s="1" t="str">
        <f>IF(Clean_Data[[#This Row],[Discount]]=0,"No Discount",
IF(Clean_Data[[#This Row],[Discount]]&lt;=0.2,"Low",
IF(Clean_Data[[#This Row],[Discount]]&lt;=0.5,"Medium","High")))</f>
        <v>Low</v>
      </c>
      <c r="P5718" s="1" t="str">
        <f>IF(Clean_Data[[#This Row],[Sales]]&lt;100,"Low",
IF(Clean_Data[[#This Row],[Sales]]&lt;500,"Medium","High"))</f>
        <v>Low</v>
      </c>
    </row>
    <row r="5719" spans="1:16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1">
        <v>159.96799999999999</v>
      </c>
      <c r="K5719" s="1">
        <v>4</v>
      </c>
      <c r="L5719" s="1">
        <v>0.2</v>
      </c>
      <c r="M5719" s="1">
        <v>29.994</v>
      </c>
      <c r="N5719" s="1">
        <f>Clean_Data[[#This Row],[Profit]]/Clean_Data[[#This Row],[Sales]]</f>
        <v>0.1875</v>
      </c>
      <c r="O5719" s="1" t="str">
        <f>IF(Clean_Data[[#This Row],[Discount]]=0,"No Discount",
IF(Clean_Data[[#This Row],[Discount]]&lt;=0.2,"Low",
IF(Clean_Data[[#This Row],[Discount]]&lt;=0.5,"Medium","High")))</f>
        <v>Low</v>
      </c>
      <c r="P5719" s="1" t="str">
        <f>IF(Clean_Data[[#This Row],[Sales]]&lt;100,"Low",
IF(Clean_Data[[#This Row],[Sales]]&lt;500,"Medium","High"))</f>
        <v>Medium</v>
      </c>
    </row>
    <row r="5720" spans="1:16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1">
        <v>12.96</v>
      </c>
      <c r="K5720" s="1">
        <v>2</v>
      </c>
      <c r="L5720" s="1">
        <v>0</v>
      </c>
      <c r="M5720" s="1">
        <v>6.2207999999999997</v>
      </c>
      <c r="N5720" s="1">
        <f>Clean_Data[[#This Row],[Profit]]/Clean_Data[[#This Row],[Sales]]</f>
        <v>0.47999999999999993</v>
      </c>
      <c r="O5720" s="1" t="str">
        <f>IF(Clean_Data[[#This Row],[Discount]]=0,"No Discount",
IF(Clean_Data[[#This Row],[Discount]]&lt;=0.2,"Low",
IF(Clean_Data[[#This Row],[Discount]]&lt;=0.5,"Medium","High")))</f>
        <v>No Discount</v>
      </c>
      <c r="P5720" s="1" t="str">
        <f>IF(Clean_Data[[#This Row],[Sales]]&lt;100,"Low",
IF(Clean_Data[[#This Row],[Sales]]&lt;500,"Medium","High"))</f>
        <v>Low</v>
      </c>
    </row>
    <row r="5721" spans="1:16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1">
        <v>331.536</v>
      </c>
      <c r="K5721" s="1">
        <v>3</v>
      </c>
      <c r="L5721" s="1">
        <v>0.2</v>
      </c>
      <c r="M5721" s="1">
        <v>-82.884</v>
      </c>
      <c r="N5721" s="1">
        <f>Clean_Data[[#This Row],[Profit]]/Clean_Data[[#This Row],[Sales]]</f>
        <v>-0.25</v>
      </c>
      <c r="O5721" s="1" t="str">
        <f>IF(Clean_Data[[#This Row],[Discount]]=0,"No Discount",
IF(Clean_Data[[#This Row],[Discount]]&lt;=0.2,"Low",
IF(Clean_Data[[#This Row],[Discount]]&lt;=0.5,"Medium","High")))</f>
        <v>Low</v>
      </c>
      <c r="P5721" s="1" t="str">
        <f>IF(Clean_Data[[#This Row],[Sales]]&lt;100,"Low",
IF(Clean_Data[[#This Row],[Sales]]&lt;500,"Medium","High"))</f>
        <v>Medium</v>
      </c>
    </row>
    <row r="5722" spans="1:16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1">
        <v>899.91</v>
      </c>
      <c r="K5722" s="1">
        <v>9</v>
      </c>
      <c r="L5722" s="1">
        <v>0</v>
      </c>
      <c r="M5722" s="1">
        <v>395.96039999999999</v>
      </c>
      <c r="N5722" s="1">
        <f>Clean_Data[[#This Row],[Profit]]/Clean_Data[[#This Row],[Sales]]</f>
        <v>0.44</v>
      </c>
      <c r="O5722" s="1" t="str">
        <f>IF(Clean_Data[[#This Row],[Discount]]=0,"No Discount",
IF(Clean_Data[[#This Row],[Discount]]&lt;=0.2,"Low",
IF(Clean_Data[[#This Row],[Discount]]&lt;=0.5,"Medium","High")))</f>
        <v>No Discount</v>
      </c>
      <c r="P5722" s="1" t="str">
        <f>IF(Clean_Data[[#This Row],[Sales]]&lt;100,"Low",
IF(Clean_Data[[#This Row],[Sales]]&lt;500,"Medium","High"))</f>
        <v>High</v>
      </c>
    </row>
    <row r="5723" spans="1:16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1">
        <v>946.34400000000005</v>
      </c>
      <c r="K5723" s="1">
        <v>7</v>
      </c>
      <c r="L5723" s="1">
        <v>0.2</v>
      </c>
      <c r="M5723" s="1">
        <v>118.29300000000001</v>
      </c>
      <c r="N5723" s="1">
        <f>Clean_Data[[#This Row],[Profit]]/Clean_Data[[#This Row],[Sales]]</f>
        <v>0.125</v>
      </c>
      <c r="O5723" s="1" t="str">
        <f>IF(Clean_Data[[#This Row],[Discount]]=0,"No Discount",
IF(Clean_Data[[#This Row],[Discount]]&lt;=0.2,"Low",
IF(Clean_Data[[#This Row],[Discount]]&lt;=0.5,"Medium","High")))</f>
        <v>Low</v>
      </c>
      <c r="P5723" s="1" t="str">
        <f>IF(Clean_Data[[#This Row],[Sales]]&lt;100,"Low",
IF(Clean_Data[[#This Row],[Sales]]&lt;500,"Medium","High"))</f>
        <v>High</v>
      </c>
    </row>
    <row r="5724" spans="1:16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1">
        <v>178.11</v>
      </c>
      <c r="K5724" s="1">
        <v>3</v>
      </c>
      <c r="L5724" s="1">
        <v>0</v>
      </c>
      <c r="M5724" s="1">
        <v>32.059800000000003</v>
      </c>
      <c r="N5724" s="1">
        <f>Clean_Data[[#This Row],[Profit]]/Clean_Data[[#This Row],[Sales]]</f>
        <v>0.18</v>
      </c>
      <c r="O5724" s="1" t="str">
        <f>IF(Clean_Data[[#This Row],[Discount]]=0,"No Discount",
IF(Clean_Data[[#This Row],[Discount]]&lt;=0.2,"Low",
IF(Clean_Data[[#This Row],[Discount]]&lt;=0.5,"Medium","High")))</f>
        <v>No Discount</v>
      </c>
      <c r="P5724" s="1" t="str">
        <f>IF(Clean_Data[[#This Row],[Sales]]&lt;100,"Low",
IF(Clean_Data[[#This Row],[Sales]]&lt;500,"Medium","High"))</f>
        <v>Medium</v>
      </c>
    </row>
    <row r="5725" spans="1:16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1">
        <v>1089.75</v>
      </c>
      <c r="K5725" s="1">
        <v>3</v>
      </c>
      <c r="L5725" s="1">
        <v>0</v>
      </c>
      <c r="M5725" s="1">
        <v>305.13</v>
      </c>
      <c r="N5725" s="1">
        <f>Clean_Data[[#This Row],[Profit]]/Clean_Data[[#This Row],[Sales]]</f>
        <v>0.27999999999999997</v>
      </c>
      <c r="O5725" s="1" t="str">
        <f>IF(Clean_Data[[#This Row],[Discount]]=0,"No Discount",
IF(Clean_Data[[#This Row],[Discount]]&lt;=0.2,"Low",
IF(Clean_Data[[#This Row],[Discount]]&lt;=0.5,"Medium","High")))</f>
        <v>No Discount</v>
      </c>
      <c r="P5725" s="1" t="str">
        <f>IF(Clean_Data[[#This Row],[Sales]]&lt;100,"Low",
IF(Clean_Data[[#This Row],[Sales]]&lt;500,"Medium","High"))</f>
        <v>High</v>
      </c>
    </row>
    <row r="5726" spans="1:16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1">
        <v>61.06</v>
      </c>
      <c r="K5726" s="1">
        <v>2</v>
      </c>
      <c r="L5726" s="1">
        <v>0</v>
      </c>
      <c r="M5726" s="1">
        <v>28.087599999999998</v>
      </c>
      <c r="N5726" s="1">
        <f>Clean_Data[[#This Row],[Profit]]/Clean_Data[[#This Row],[Sales]]</f>
        <v>0.45999999999999996</v>
      </c>
      <c r="O5726" s="1" t="str">
        <f>IF(Clean_Data[[#This Row],[Discount]]=0,"No Discount",
IF(Clean_Data[[#This Row],[Discount]]&lt;=0.2,"Low",
IF(Clean_Data[[#This Row],[Discount]]&lt;=0.5,"Medium","High")))</f>
        <v>No Discount</v>
      </c>
      <c r="P5726" s="1" t="str">
        <f>IF(Clean_Data[[#This Row],[Sales]]&lt;100,"Low",
IF(Clean_Data[[#This Row],[Sales]]&lt;500,"Medium","High"))</f>
        <v>Low</v>
      </c>
    </row>
    <row r="5727" spans="1:16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1">
        <v>459.92</v>
      </c>
      <c r="K5727" s="1">
        <v>4</v>
      </c>
      <c r="L5727" s="1">
        <v>0</v>
      </c>
      <c r="M5727" s="1">
        <v>41.392800000000001</v>
      </c>
      <c r="N5727" s="1">
        <f>Clean_Data[[#This Row],[Profit]]/Clean_Data[[#This Row],[Sales]]</f>
        <v>0.09</v>
      </c>
      <c r="O5727" s="1" t="str">
        <f>IF(Clean_Data[[#This Row],[Discount]]=0,"No Discount",
IF(Clean_Data[[#This Row],[Discount]]&lt;=0.2,"Low",
IF(Clean_Data[[#This Row],[Discount]]&lt;=0.5,"Medium","High")))</f>
        <v>No Discount</v>
      </c>
      <c r="P5727" s="1" t="str">
        <f>IF(Clean_Data[[#This Row],[Sales]]&lt;100,"Low",
IF(Clean_Data[[#This Row],[Sales]]&lt;500,"Medium","High"))</f>
        <v>Medium</v>
      </c>
    </row>
    <row r="5728" spans="1:16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1">
        <v>27.52</v>
      </c>
      <c r="K5728" s="1">
        <v>4</v>
      </c>
      <c r="L5728" s="1">
        <v>0</v>
      </c>
      <c r="M5728" s="1">
        <v>12.6592</v>
      </c>
      <c r="N5728" s="1">
        <f>Clean_Data[[#This Row],[Profit]]/Clean_Data[[#This Row],[Sales]]</f>
        <v>0.46</v>
      </c>
      <c r="O5728" s="1" t="str">
        <f>IF(Clean_Data[[#This Row],[Discount]]=0,"No Discount",
IF(Clean_Data[[#This Row],[Discount]]&lt;=0.2,"Low",
IF(Clean_Data[[#This Row],[Discount]]&lt;=0.5,"Medium","High")))</f>
        <v>No Discount</v>
      </c>
      <c r="P5728" s="1" t="str">
        <f>IF(Clean_Data[[#This Row],[Sales]]&lt;100,"Low",
IF(Clean_Data[[#This Row],[Sales]]&lt;500,"Medium","High"))</f>
        <v>Low</v>
      </c>
    </row>
    <row r="5729" spans="1:16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1">
        <v>638.82000000000005</v>
      </c>
      <c r="K5729" s="1">
        <v>9</v>
      </c>
      <c r="L5729" s="1">
        <v>0</v>
      </c>
      <c r="M5729" s="1">
        <v>185.2578</v>
      </c>
      <c r="N5729" s="1">
        <f>Clean_Data[[#This Row],[Profit]]/Clean_Data[[#This Row],[Sales]]</f>
        <v>0.28999999999999998</v>
      </c>
      <c r="O5729" s="1" t="str">
        <f>IF(Clean_Data[[#This Row],[Discount]]=0,"No Discount",
IF(Clean_Data[[#This Row],[Discount]]&lt;=0.2,"Low",
IF(Clean_Data[[#This Row],[Discount]]&lt;=0.5,"Medium","High")))</f>
        <v>No Discount</v>
      </c>
      <c r="P5729" s="1" t="str">
        <f>IF(Clean_Data[[#This Row],[Sales]]&lt;100,"Low",
IF(Clean_Data[[#This Row],[Sales]]&lt;500,"Medium","High"))</f>
        <v>High</v>
      </c>
    </row>
    <row r="5730" spans="1:16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1">
        <v>30.69</v>
      </c>
      <c r="K5730" s="1">
        <v>3</v>
      </c>
      <c r="L5730" s="1">
        <v>0</v>
      </c>
      <c r="M5730" s="1">
        <v>7.9794</v>
      </c>
      <c r="N5730" s="1">
        <f>Clean_Data[[#This Row],[Profit]]/Clean_Data[[#This Row],[Sales]]</f>
        <v>0.26</v>
      </c>
      <c r="O5730" s="1" t="str">
        <f>IF(Clean_Data[[#This Row],[Discount]]=0,"No Discount",
IF(Clean_Data[[#This Row],[Discount]]&lt;=0.2,"Low",
IF(Clean_Data[[#This Row],[Discount]]&lt;=0.5,"Medium","High")))</f>
        <v>No Discount</v>
      </c>
      <c r="P5730" s="1" t="str">
        <f>IF(Clean_Data[[#This Row],[Sales]]&lt;100,"Low",
IF(Clean_Data[[#This Row],[Sales]]&lt;500,"Medium","High"))</f>
        <v>Low</v>
      </c>
    </row>
    <row r="5731" spans="1:16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1">
        <v>25.16</v>
      </c>
      <c r="K5731" s="1">
        <v>2</v>
      </c>
      <c r="L5731" s="1">
        <v>0</v>
      </c>
      <c r="M5731" s="1">
        <v>8.5543999999999993</v>
      </c>
      <c r="N5731" s="1">
        <f>Clean_Data[[#This Row],[Profit]]/Clean_Data[[#This Row],[Sales]]</f>
        <v>0.33999999999999997</v>
      </c>
      <c r="O5731" s="1" t="str">
        <f>IF(Clean_Data[[#This Row],[Discount]]=0,"No Discount",
IF(Clean_Data[[#This Row],[Discount]]&lt;=0.2,"Low",
IF(Clean_Data[[#This Row],[Discount]]&lt;=0.5,"Medium","High")))</f>
        <v>No Discount</v>
      </c>
      <c r="P5731" s="1" t="str">
        <f>IF(Clean_Data[[#This Row],[Sales]]&lt;100,"Low",
IF(Clean_Data[[#This Row],[Sales]]&lt;500,"Medium","High"))</f>
        <v>Low</v>
      </c>
    </row>
    <row r="5732" spans="1:16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1">
        <v>13.92</v>
      </c>
      <c r="K5732" s="1">
        <v>3</v>
      </c>
      <c r="L5732" s="1">
        <v>0.2</v>
      </c>
      <c r="M5732" s="1">
        <v>4.8719999999999999</v>
      </c>
      <c r="N5732" s="1">
        <f>Clean_Data[[#This Row],[Profit]]/Clean_Data[[#This Row],[Sales]]</f>
        <v>0.35</v>
      </c>
      <c r="O5732" s="1" t="str">
        <f>IF(Clean_Data[[#This Row],[Discount]]=0,"No Discount",
IF(Clean_Data[[#This Row],[Discount]]&lt;=0.2,"Low",
IF(Clean_Data[[#This Row],[Discount]]&lt;=0.5,"Medium","High")))</f>
        <v>Low</v>
      </c>
      <c r="P5732" s="1" t="str">
        <f>IF(Clean_Data[[#This Row],[Sales]]&lt;100,"Low",
IF(Clean_Data[[#This Row],[Sales]]&lt;500,"Medium","High"))</f>
        <v>Low</v>
      </c>
    </row>
    <row r="5733" spans="1:16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1">
        <v>19.36</v>
      </c>
      <c r="K5733" s="1">
        <v>2</v>
      </c>
      <c r="L5733" s="1">
        <v>0</v>
      </c>
      <c r="M5733" s="1">
        <v>9.2927999999999997</v>
      </c>
      <c r="N5733" s="1">
        <f>Clean_Data[[#This Row],[Profit]]/Clean_Data[[#This Row],[Sales]]</f>
        <v>0.48</v>
      </c>
      <c r="O5733" s="1" t="str">
        <f>IF(Clean_Data[[#This Row],[Discount]]=0,"No Discount",
IF(Clean_Data[[#This Row],[Discount]]&lt;=0.2,"Low",
IF(Clean_Data[[#This Row],[Discount]]&lt;=0.5,"Medium","High")))</f>
        <v>No Discount</v>
      </c>
      <c r="P5733" s="1" t="str">
        <f>IF(Clean_Data[[#This Row],[Sales]]&lt;100,"Low",
IF(Clean_Data[[#This Row],[Sales]]&lt;500,"Medium","High"))</f>
        <v>Low</v>
      </c>
    </row>
    <row r="5734" spans="1:16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1">
        <v>19.3</v>
      </c>
      <c r="K5734" s="1">
        <v>2</v>
      </c>
      <c r="L5734" s="1">
        <v>0</v>
      </c>
      <c r="M5734" s="1">
        <v>5.79</v>
      </c>
      <c r="N5734" s="1">
        <f>Clean_Data[[#This Row],[Profit]]/Clean_Data[[#This Row],[Sales]]</f>
        <v>0.3</v>
      </c>
      <c r="O5734" s="1" t="str">
        <f>IF(Clean_Data[[#This Row],[Discount]]=0,"No Discount",
IF(Clean_Data[[#This Row],[Discount]]&lt;=0.2,"Low",
IF(Clean_Data[[#This Row],[Discount]]&lt;=0.5,"Medium","High")))</f>
        <v>No Discount</v>
      </c>
      <c r="P5734" s="1" t="str">
        <f>IF(Clean_Data[[#This Row],[Sales]]&lt;100,"Low",
IF(Clean_Data[[#This Row],[Sales]]&lt;500,"Medium","High"))</f>
        <v>Low</v>
      </c>
    </row>
    <row r="5735" spans="1:16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1">
        <v>38.375999999999998</v>
      </c>
      <c r="K5735" s="1">
        <v>3</v>
      </c>
      <c r="L5735" s="1">
        <v>0.2</v>
      </c>
      <c r="M5735" s="1">
        <v>13.4316</v>
      </c>
      <c r="N5735" s="1">
        <f>Clean_Data[[#This Row],[Profit]]/Clean_Data[[#This Row],[Sales]]</f>
        <v>0.35000000000000003</v>
      </c>
      <c r="O5735" s="1" t="str">
        <f>IF(Clean_Data[[#This Row],[Discount]]=0,"No Discount",
IF(Clean_Data[[#This Row],[Discount]]&lt;=0.2,"Low",
IF(Clean_Data[[#This Row],[Discount]]&lt;=0.5,"Medium","High")))</f>
        <v>Low</v>
      </c>
      <c r="P5735" s="1" t="str">
        <f>IF(Clean_Data[[#This Row],[Sales]]&lt;100,"Low",
IF(Clean_Data[[#This Row],[Sales]]&lt;500,"Medium","High"))</f>
        <v>Low</v>
      </c>
    </row>
    <row r="5736" spans="1:16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1">
        <v>12.96</v>
      </c>
      <c r="K5736" s="1">
        <v>2</v>
      </c>
      <c r="L5736" s="1">
        <v>0</v>
      </c>
      <c r="M5736" s="1">
        <v>6.3503999999999996</v>
      </c>
      <c r="N5736" s="1">
        <f>Clean_Data[[#This Row],[Profit]]/Clean_Data[[#This Row],[Sales]]</f>
        <v>0.48999999999999994</v>
      </c>
      <c r="O5736" s="1" t="str">
        <f>IF(Clean_Data[[#This Row],[Discount]]=0,"No Discount",
IF(Clean_Data[[#This Row],[Discount]]&lt;=0.2,"Low",
IF(Clean_Data[[#This Row],[Discount]]&lt;=0.5,"Medium","High")))</f>
        <v>No Discount</v>
      </c>
      <c r="P5736" s="1" t="str">
        <f>IF(Clean_Data[[#This Row],[Sales]]&lt;100,"Low",
IF(Clean_Data[[#This Row],[Sales]]&lt;500,"Medium","High"))</f>
        <v>Low</v>
      </c>
    </row>
    <row r="5737" spans="1:16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1">
        <v>26.48</v>
      </c>
      <c r="K5737" s="1">
        <v>1</v>
      </c>
      <c r="L5737" s="1">
        <v>0</v>
      </c>
      <c r="M5737" s="1">
        <v>10.0624</v>
      </c>
      <c r="N5737" s="1">
        <f>Clean_Data[[#This Row],[Profit]]/Clean_Data[[#This Row],[Sales]]</f>
        <v>0.38</v>
      </c>
      <c r="O5737" s="1" t="str">
        <f>IF(Clean_Data[[#This Row],[Discount]]=0,"No Discount",
IF(Clean_Data[[#This Row],[Discount]]&lt;=0.2,"Low",
IF(Clean_Data[[#This Row],[Discount]]&lt;=0.5,"Medium","High")))</f>
        <v>No Discount</v>
      </c>
      <c r="P5737" s="1" t="str">
        <f>IF(Clean_Data[[#This Row],[Sales]]&lt;100,"Low",
IF(Clean_Data[[#This Row],[Sales]]&lt;500,"Medium","High"))</f>
        <v>Low</v>
      </c>
    </row>
    <row r="5738" spans="1:16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1">
        <v>532.72</v>
      </c>
      <c r="K5738" s="1">
        <v>2</v>
      </c>
      <c r="L5738" s="1">
        <v>0.2</v>
      </c>
      <c r="M5738" s="1">
        <v>53.271999999999998</v>
      </c>
      <c r="N5738" s="1">
        <f>Clean_Data[[#This Row],[Profit]]/Clean_Data[[#This Row],[Sales]]</f>
        <v>9.9999999999999992E-2</v>
      </c>
      <c r="O5738" s="1" t="str">
        <f>IF(Clean_Data[[#This Row],[Discount]]=0,"No Discount",
IF(Clean_Data[[#This Row],[Discount]]&lt;=0.2,"Low",
IF(Clean_Data[[#This Row],[Discount]]&lt;=0.5,"Medium","High")))</f>
        <v>Low</v>
      </c>
      <c r="P5738" s="1" t="str">
        <f>IF(Clean_Data[[#This Row],[Sales]]&lt;100,"Low",
IF(Clean_Data[[#This Row],[Sales]]&lt;500,"Medium","High"))</f>
        <v>High</v>
      </c>
    </row>
    <row r="5739" spans="1:16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1">
        <v>26.72</v>
      </c>
      <c r="K5739" s="1">
        <v>4</v>
      </c>
      <c r="L5739" s="1">
        <v>0</v>
      </c>
      <c r="M5739" s="1">
        <v>12.8256</v>
      </c>
      <c r="N5739" s="1">
        <f>Clean_Data[[#This Row],[Profit]]/Clean_Data[[#This Row],[Sales]]</f>
        <v>0.48</v>
      </c>
      <c r="O5739" s="1" t="str">
        <f>IF(Clean_Data[[#This Row],[Discount]]=0,"No Discount",
IF(Clean_Data[[#This Row],[Discount]]&lt;=0.2,"Low",
IF(Clean_Data[[#This Row],[Discount]]&lt;=0.5,"Medium","High")))</f>
        <v>No Discount</v>
      </c>
      <c r="P5739" s="1" t="str">
        <f>IF(Clean_Data[[#This Row],[Sales]]&lt;100,"Low",
IF(Clean_Data[[#This Row],[Sales]]&lt;500,"Medium","High"))</f>
        <v>Low</v>
      </c>
    </row>
    <row r="5740" spans="1:16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1">
        <v>20.04</v>
      </c>
      <c r="K5740" s="1">
        <v>3</v>
      </c>
      <c r="L5740" s="1">
        <v>0</v>
      </c>
      <c r="M5740" s="1">
        <v>9.6191999999999993</v>
      </c>
      <c r="N5740" s="1">
        <f>Clean_Data[[#This Row],[Profit]]/Clean_Data[[#This Row],[Sales]]</f>
        <v>0.48</v>
      </c>
      <c r="O5740" s="1" t="str">
        <f>IF(Clean_Data[[#This Row],[Discount]]=0,"No Discount",
IF(Clean_Data[[#This Row],[Discount]]&lt;=0.2,"Low",
IF(Clean_Data[[#This Row],[Discount]]&lt;=0.5,"Medium","High")))</f>
        <v>No Discount</v>
      </c>
      <c r="P5740" s="1" t="str">
        <f>IF(Clean_Data[[#This Row],[Sales]]&lt;100,"Low",
IF(Clean_Data[[#This Row],[Sales]]&lt;500,"Medium","High"))</f>
        <v>Low</v>
      </c>
    </row>
    <row r="5741" spans="1:16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1">
        <v>795.48</v>
      </c>
      <c r="K5741" s="1">
        <v>7</v>
      </c>
      <c r="L5741" s="1">
        <v>0</v>
      </c>
      <c r="M5741" s="1">
        <v>7.9547999999999996</v>
      </c>
      <c r="N5741" s="1">
        <f>Clean_Data[[#This Row],[Profit]]/Clean_Data[[#This Row],[Sales]]</f>
        <v>9.9999999999999985E-3</v>
      </c>
      <c r="O5741" s="1" t="str">
        <f>IF(Clean_Data[[#This Row],[Discount]]=0,"No Discount",
IF(Clean_Data[[#This Row],[Discount]]&lt;=0.2,"Low",
IF(Clean_Data[[#This Row],[Discount]]&lt;=0.5,"Medium","High")))</f>
        <v>No Discount</v>
      </c>
      <c r="P5741" s="1" t="str">
        <f>IF(Clean_Data[[#This Row],[Sales]]&lt;100,"Low",
IF(Clean_Data[[#This Row],[Sales]]&lt;500,"Medium","High"))</f>
        <v>High</v>
      </c>
    </row>
    <row r="5742" spans="1:16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21.56</v>
      </c>
      <c r="K5742" s="1">
        <v>7</v>
      </c>
      <c r="L5742" s="1">
        <v>0</v>
      </c>
      <c r="M5742" s="1">
        <v>6.8992000000000004</v>
      </c>
      <c r="N5742" s="1">
        <f>Clean_Data[[#This Row],[Profit]]/Clean_Data[[#This Row],[Sales]]</f>
        <v>0.32000000000000006</v>
      </c>
      <c r="O5742" s="1" t="str">
        <f>IF(Clean_Data[[#This Row],[Discount]]=0,"No Discount",
IF(Clean_Data[[#This Row],[Discount]]&lt;=0.2,"Low",
IF(Clean_Data[[#This Row],[Discount]]&lt;=0.5,"Medium","High")))</f>
        <v>No Discount</v>
      </c>
      <c r="P5742" s="1" t="str">
        <f>IF(Clean_Data[[#This Row],[Sales]]&lt;100,"Low",
IF(Clean_Data[[#This Row],[Sales]]&lt;500,"Medium","High"))</f>
        <v>Low</v>
      </c>
    </row>
    <row r="5743" spans="1:16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1">
        <v>249.584</v>
      </c>
      <c r="K5743" s="1">
        <v>2</v>
      </c>
      <c r="L5743" s="1">
        <v>0.2</v>
      </c>
      <c r="M5743" s="1">
        <v>31.198</v>
      </c>
      <c r="N5743" s="1">
        <f>Clean_Data[[#This Row],[Profit]]/Clean_Data[[#This Row],[Sales]]</f>
        <v>0.125</v>
      </c>
      <c r="O5743" s="1" t="str">
        <f>IF(Clean_Data[[#This Row],[Discount]]=0,"No Discount",
IF(Clean_Data[[#This Row],[Discount]]&lt;=0.2,"Low",
IF(Clean_Data[[#This Row],[Discount]]&lt;=0.5,"Medium","High")))</f>
        <v>Low</v>
      </c>
      <c r="P5743" s="1" t="str">
        <f>IF(Clean_Data[[#This Row],[Sales]]&lt;100,"Low",
IF(Clean_Data[[#This Row],[Sales]]&lt;500,"Medium","High"))</f>
        <v>Medium</v>
      </c>
    </row>
    <row r="5744" spans="1:16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1">
        <v>68.111999999999995</v>
      </c>
      <c r="K5744" s="1">
        <v>3</v>
      </c>
      <c r="L5744" s="1">
        <v>0.2</v>
      </c>
      <c r="M5744" s="1">
        <v>17.8794</v>
      </c>
      <c r="N5744" s="1">
        <f>Clean_Data[[#This Row],[Profit]]/Clean_Data[[#This Row],[Sales]]</f>
        <v>0.26250000000000001</v>
      </c>
      <c r="O5744" s="1" t="str">
        <f>IF(Clean_Data[[#This Row],[Discount]]=0,"No Discount",
IF(Clean_Data[[#This Row],[Discount]]&lt;=0.2,"Low",
IF(Clean_Data[[#This Row],[Discount]]&lt;=0.5,"Medium","High")))</f>
        <v>Low</v>
      </c>
      <c r="P5744" s="1" t="str">
        <f>IF(Clean_Data[[#This Row],[Sales]]&lt;100,"Low",
IF(Clean_Data[[#This Row],[Sales]]&lt;500,"Medium","High"))</f>
        <v>Low</v>
      </c>
    </row>
    <row r="5745" spans="1:16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1">
        <v>16.559999999999999</v>
      </c>
      <c r="K5745" s="1">
        <v>3</v>
      </c>
      <c r="L5745" s="1">
        <v>0.2</v>
      </c>
      <c r="M5745" s="1">
        <v>-2.484</v>
      </c>
      <c r="N5745" s="1">
        <f>Clean_Data[[#This Row],[Profit]]/Clean_Data[[#This Row],[Sales]]</f>
        <v>-0.15000000000000002</v>
      </c>
      <c r="O5745" s="1" t="str">
        <f>IF(Clean_Data[[#This Row],[Discount]]=0,"No Discount",
IF(Clean_Data[[#This Row],[Discount]]&lt;=0.2,"Low",
IF(Clean_Data[[#This Row],[Discount]]&lt;=0.5,"Medium","High")))</f>
        <v>Low</v>
      </c>
      <c r="P5745" s="1" t="str">
        <f>IF(Clean_Data[[#This Row],[Sales]]&lt;100,"Low",
IF(Clean_Data[[#This Row],[Sales]]&lt;500,"Medium","High"))</f>
        <v>Low</v>
      </c>
    </row>
    <row r="5746" spans="1:16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1">
        <v>74.95</v>
      </c>
      <c r="K5746" s="1">
        <v>5</v>
      </c>
      <c r="L5746" s="1">
        <v>0</v>
      </c>
      <c r="M5746" s="1">
        <v>36.725499999999997</v>
      </c>
      <c r="N5746" s="1">
        <f>Clean_Data[[#This Row],[Profit]]/Clean_Data[[#This Row],[Sales]]</f>
        <v>0.48999999999999994</v>
      </c>
      <c r="O5746" s="1" t="str">
        <f>IF(Clean_Data[[#This Row],[Discount]]=0,"No Discount",
IF(Clean_Data[[#This Row],[Discount]]&lt;=0.2,"Low",
IF(Clean_Data[[#This Row],[Discount]]&lt;=0.5,"Medium","High")))</f>
        <v>No Discount</v>
      </c>
      <c r="P5746" s="1" t="str">
        <f>IF(Clean_Data[[#This Row],[Sales]]&lt;100,"Low",
IF(Clean_Data[[#This Row],[Sales]]&lt;500,"Medium","High"))</f>
        <v>Low</v>
      </c>
    </row>
    <row r="5747" spans="1:16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1">
        <v>355.45499999999998</v>
      </c>
      <c r="K5747" s="1">
        <v>3</v>
      </c>
      <c r="L5747" s="1">
        <v>0.5</v>
      </c>
      <c r="M5747" s="1">
        <v>-184.8366</v>
      </c>
      <c r="N5747" s="1">
        <f>Clean_Data[[#This Row],[Profit]]/Clean_Data[[#This Row],[Sales]]</f>
        <v>-0.52</v>
      </c>
      <c r="O5747" s="1" t="str">
        <f>IF(Clean_Data[[#This Row],[Discount]]=0,"No Discount",
IF(Clean_Data[[#This Row],[Discount]]&lt;=0.2,"Low",
IF(Clean_Data[[#This Row],[Discount]]&lt;=0.5,"Medium","High")))</f>
        <v>Medium</v>
      </c>
      <c r="P5747" s="1" t="str">
        <f>IF(Clean_Data[[#This Row],[Sales]]&lt;100,"Low",
IF(Clean_Data[[#This Row],[Sales]]&lt;500,"Medium","High"))</f>
        <v>Medium</v>
      </c>
    </row>
    <row r="5748" spans="1:16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1">
        <v>44.4</v>
      </c>
      <c r="K5748" s="1">
        <v>3</v>
      </c>
      <c r="L5748" s="1">
        <v>0</v>
      </c>
      <c r="M5748" s="1">
        <v>22.2</v>
      </c>
      <c r="N5748" s="1">
        <f>Clean_Data[[#This Row],[Profit]]/Clean_Data[[#This Row],[Sales]]</f>
        <v>0.5</v>
      </c>
      <c r="O5748" s="1" t="str">
        <f>IF(Clean_Data[[#This Row],[Discount]]=0,"No Discount",
IF(Clean_Data[[#This Row],[Discount]]&lt;=0.2,"Low",
IF(Clean_Data[[#This Row],[Discount]]&lt;=0.5,"Medium","High")))</f>
        <v>No Discount</v>
      </c>
      <c r="P5748" s="1" t="str">
        <f>IF(Clean_Data[[#This Row],[Sales]]&lt;100,"Low",
IF(Clean_Data[[#This Row],[Sales]]&lt;500,"Medium","High"))</f>
        <v>Low</v>
      </c>
    </row>
    <row r="5749" spans="1:16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1">
        <v>20.65</v>
      </c>
      <c r="K5749" s="1">
        <v>5</v>
      </c>
      <c r="L5749" s="1">
        <v>0</v>
      </c>
      <c r="M5749" s="1">
        <v>9.4990000000000006</v>
      </c>
      <c r="N5749" s="1">
        <f>Clean_Data[[#This Row],[Profit]]/Clean_Data[[#This Row],[Sales]]</f>
        <v>0.46000000000000008</v>
      </c>
      <c r="O5749" s="1" t="str">
        <f>IF(Clean_Data[[#This Row],[Discount]]=0,"No Discount",
IF(Clean_Data[[#This Row],[Discount]]&lt;=0.2,"Low",
IF(Clean_Data[[#This Row],[Discount]]&lt;=0.5,"Medium","High")))</f>
        <v>No Discount</v>
      </c>
      <c r="P5749" s="1" t="str">
        <f>IF(Clean_Data[[#This Row],[Sales]]&lt;100,"Low",
IF(Clean_Data[[#This Row],[Sales]]&lt;500,"Medium","High"))</f>
        <v>Low</v>
      </c>
    </row>
    <row r="5750" spans="1:16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1">
        <v>866.4</v>
      </c>
      <c r="K5750" s="1">
        <v>4</v>
      </c>
      <c r="L5750" s="1">
        <v>0</v>
      </c>
      <c r="M5750" s="1">
        <v>225.26400000000001</v>
      </c>
      <c r="N5750" s="1">
        <f>Clean_Data[[#This Row],[Profit]]/Clean_Data[[#This Row],[Sales]]</f>
        <v>0.26</v>
      </c>
      <c r="O5750" s="1" t="str">
        <f>IF(Clean_Data[[#This Row],[Discount]]=0,"No Discount",
IF(Clean_Data[[#This Row],[Discount]]&lt;=0.2,"Low",
IF(Clean_Data[[#This Row],[Discount]]&lt;=0.5,"Medium","High")))</f>
        <v>No Discount</v>
      </c>
      <c r="P5750" s="1" t="str">
        <f>IF(Clean_Data[[#This Row],[Sales]]&lt;100,"Low",
IF(Clean_Data[[#This Row],[Sales]]&lt;500,"Medium","High"))</f>
        <v>High</v>
      </c>
    </row>
    <row r="5751" spans="1:16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1">
        <v>5.56</v>
      </c>
      <c r="K5751" s="1">
        <v>2</v>
      </c>
      <c r="L5751" s="1">
        <v>0</v>
      </c>
      <c r="M5751" s="1">
        <v>1.4456</v>
      </c>
      <c r="N5751" s="1">
        <f>Clean_Data[[#This Row],[Profit]]/Clean_Data[[#This Row],[Sales]]</f>
        <v>0.26</v>
      </c>
      <c r="O5751" s="1" t="str">
        <f>IF(Clean_Data[[#This Row],[Discount]]=0,"No Discount",
IF(Clean_Data[[#This Row],[Discount]]&lt;=0.2,"Low",
IF(Clean_Data[[#This Row],[Discount]]&lt;=0.5,"Medium","High")))</f>
        <v>No Discount</v>
      </c>
      <c r="P5751" s="1" t="str">
        <f>IF(Clean_Data[[#This Row],[Sales]]&lt;100,"Low",
IF(Clean_Data[[#This Row],[Sales]]&lt;500,"Medium","High"))</f>
        <v>Low</v>
      </c>
    </row>
    <row r="5752" spans="1:16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1">
        <v>3.16</v>
      </c>
      <c r="K5752" s="1">
        <v>4</v>
      </c>
      <c r="L5752" s="1">
        <v>0.8</v>
      </c>
      <c r="M5752" s="1">
        <v>-8.532</v>
      </c>
      <c r="N5752" s="1">
        <f>Clean_Data[[#This Row],[Profit]]/Clean_Data[[#This Row],[Sales]]</f>
        <v>-2.6999999999999997</v>
      </c>
      <c r="O5752" s="1" t="str">
        <f>IF(Clean_Data[[#This Row],[Discount]]=0,"No Discount",
IF(Clean_Data[[#This Row],[Discount]]&lt;=0.2,"Low",
IF(Clean_Data[[#This Row],[Discount]]&lt;=0.5,"Medium","High")))</f>
        <v>High</v>
      </c>
      <c r="P5752" s="1" t="str">
        <f>IF(Clean_Data[[#This Row],[Sales]]&lt;100,"Low",
IF(Clean_Data[[#This Row],[Sales]]&lt;500,"Medium","High"))</f>
        <v>Low</v>
      </c>
    </row>
    <row r="5753" spans="1:16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1">
        <v>1999.96</v>
      </c>
      <c r="K5753" s="1">
        <v>5</v>
      </c>
      <c r="L5753" s="1">
        <v>0.2</v>
      </c>
      <c r="M5753" s="1">
        <v>624.98749999999995</v>
      </c>
      <c r="N5753" s="1">
        <f>Clean_Data[[#This Row],[Profit]]/Clean_Data[[#This Row],[Sales]]</f>
        <v>0.31249999999999994</v>
      </c>
      <c r="O5753" s="1" t="str">
        <f>IF(Clean_Data[[#This Row],[Discount]]=0,"No Discount",
IF(Clean_Data[[#This Row],[Discount]]&lt;=0.2,"Low",
IF(Clean_Data[[#This Row],[Discount]]&lt;=0.5,"Medium","High")))</f>
        <v>Low</v>
      </c>
      <c r="P5753" s="1" t="str">
        <f>IF(Clean_Data[[#This Row],[Sales]]&lt;100,"Low",
IF(Clean_Data[[#This Row],[Sales]]&lt;500,"Medium","High"))</f>
        <v>High</v>
      </c>
    </row>
    <row r="5754" spans="1:16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1">
        <v>46.152000000000001</v>
      </c>
      <c r="K5754" s="1">
        <v>3</v>
      </c>
      <c r="L5754" s="1">
        <v>0.2</v>
      </c>
      <c r="M5754" s="1">
        <v>12.1149</v>
      </c>
      <c r="N5754" s="1">
        <f>Clean_Data[[#This Row],[Profit]]/Clean_Data[[#This Row],[Sales]]</f>
        <v>0.26250000000000001</v>
      </c>
      <c r="O5754" s="1" t="str">
        <f>IF(Clean_Data[[#This Row],[Discount]]=0,"No Discount",
IF(Clean_Data[[#This Row],[Discount]]&lt;=0.2,"Low",
IF(Clean_Data[[#This Row],[Discount]]&lt;=0.5,"Medium","High")))</f>
        <v>Low</v>
      </c>
      <c r="P5754" s="1" t="str">
        <f>IF(Clean_Data[[#This Row],[Sales]]&lt;100,"Low",
IF(Clean_Data[[#This Row],[Sales]]&lt;500,"Medium","High"))</f>
        <v>Low</v>
      </c>
    </row>
    <row r="5755" spans="1:16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1">
        <v>32.984999999999999</v>
      </c>
      <c r="K5755" s="1">
        <v>3</v>
      </c>
      <c r="L5755" s="1">
        <v>0.5</v>
      </c>
      <c r="M5755" s="1">
        <v>-1.9791000000000001</v>
      </c>
      <c r="N5755" s="1">
        <f>Clean_Data[[#This Row],[Profit]]/Clean_Data[[#This Row],[Sales]]</f>
        <v>-6.0000000000000005E-2</v>
      </c>
      <c r="O5755" s="1" t="str">
        <f>IF(Clean_Data[[#This Row],[Discount]]=0,"No Discount",
IF(Clean_Data[[#This Row],[Discount]]&lt;=0.2,"Low",
IF(Clean_Data[[#This Row],[Discount]]&lt;=0.5,"Medium","High")))</f>
        <v>Medium</v>
      </c>
      <c r="P5755" s="1" t="str">
        <f>IF(Clean_Data[[#This Row],[Sales]]&lt;100,"Low",
IF(Clean_Data[[#This Row],[Sales]]&lt;500,"Medium","High"))</f>
        <v>Low</v>
      </c>
    </row>
    <row r="5756" spans="1:16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1">
        <v>481.32</v>
      </c>
      <c r="K5756" s="1">
        <v>4</v>
      </c>
      <c r="L5756" s="1">
        <v>0</v>
      </c>
      <c r="M5756" s="1">
        <v>125.14319999999999</v>
      </c>
      <c r="N5756" s="1">
        <f>Clean_Data[[#This Row],[Profit]]/Clean_Data[[#This Row],[Sales]]</f>
        <v>0.26</v>
      </c>
      <c r="O5756" s="1" t="str">
        <f>IF(Clean_Data[[#This Row],[Discount]]=0,"No Discount",
IF(Clean_Data[[#This Row],[Discount]]&lt;=0.2,"Low",
IF(Clean_Data[[#This Row],[Discount]]&lt;=0.5,"Medium","High")))</f>
        <v>No Discount</v>
      </c>
      <c r="P5756" s="1" t="str">
        <f>IF(Clean_Data[[#This Row],[Sales]]&lt;100,"Low",
IF(Clean_Data[[#This Row],[Sales]]&lt;500,"Medium","High"))</f>
        <v>Medium</v>
      </c>
    </row>
    <row r="5757" spans="1:16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1">
        <v>6.3840000000000003</v>
      </c>
      <c r="K5757" s="1">
        <v>1</v>
      </c>
      <c r="L5757" s="1">
        <v>0.2</v>
      </c>
      <c r="M5757" s="1">
        <v>2.1545999999999998</v>
      </c>
      <c r="N5757" s="1">
        <f>Clean_Data[[#This Row],[Profit]]/Clean_Data[[#This Row],[Sales]]</f>
        <v>0.33749999999999997</v>
      </c>
      <c r="O5757" s="1" t="str">
        <f>IF(Clean_Data[[#This Row],[Discount]]=0,"No Discount",
IF(Clean_Data[[#This Row],[Discount]]&lt;=0.2,"Low",
IF(Clean_Data[[#This Row],[Discount]]&lt;=0.5,"Medium","High")))</f>
        <v>Low</v>
      </c>
      <c r="P5757" s="1" t="str">
        <f>IF(Clean_Data[[#This Row],[Sales]]&lt;100,"Low",
IF(Clean_Data[[#This Row],[Sales]]&lt;500,"Medium","High"))</f>
        <v>Low</v>
      </c>
    </row>
    <row r="5758" spans="1:16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1">
        <v>542.94000000000005</v>
      </c>
      <c r="K5758" s="1">
        <v>3</v>
      </c>
      <c r="L5758" s="1">
        <v>0</v>
      </c>
      <c r="M5758" s="1">
        <v>152.0232</v>
      </c>
      <c r="N5758" s="1">
        <f>Clean_Data[[#This Row],[Profit]]/Clean_Data[[#This Row],[Sales]]</f>
        <v>0.27999999999999997</v>
      </c>
      <c r="O5758" s="1" t="str">
        <f>IF(Clean_Data[[#This Row],[Discount]]=0,"No Discount",
IF(Clean_Data[[#This Row],[Discount]]&lt;=0.2,"Low",
IF(Clean_Data[[#This Row],[Discount]]&lt;=0.5,"Medium","High")))</f>
        <v>No Discount</v>
      </c>
      <c r="P5758" s="1" t="str">
        <f>IF(Clean_Data[[#This Row],[Sales]]&lt;100,"Low",
IF(Clean_Data[[#This Row],[Sales]]&lt;500,"Medium","High"))</f>
        <v>High</v>
      </c>
    </row>
    <row r="5759" spans="1:16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1">
        <v>54.92</v>
      </c>
      <c r="K5759" s="1">
        <v>4</v>
      </c>
      <c r="L5759" s="1">
        <v>0</v>
      </c>
      <c r="M5759" s="1">
        <v>19.7712</v>
      </c>
      <c r="N5759" s="1">
        <f>Clean_Data[[#This Row],[Profit]]/Clean_Data[[#This Row],[Sales]]</f>
        <v>0.36</v>
      </c>
      <c r="O5759" s="1" t="str">
        <f>IF(Clean_Data[[#This Row],[Discount]]=0,"No Discount",
IF(Clean_Data[[#This Row],[Discount]]&lt;=0.2,"Low",
IF(Clean_Data[[#This Row],[Discount]]&lt;=0.5,"Medium","High")))</f>
        <v>No Discount</v>
      </c>
      <c r="P5759" s="1" t="str">
        <f>IF(Clean_Data[[#This Row],[Sales]]&lt;100,"Low",
IF(Clean_Data[[#This Row],[Sales]]&lt;500,"Medium","High"))</f>
        <v>Low</v>
      </c>
    </row>
    <row r="5760" spans="1:16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1">
        <v>1448.82</v>
      </c>
      <c r="K5760" s="1">
        <v>10</v>
      </c>
      <c r="L5760" s="1">
        <v>0.1</v>
      </c>
      <c r="M5760" s="1">
        <v>209.274</v>
      </c>
      <c r="N5760" s="1">
        <f>Clean_Data[[#This Row],[Profit]]/Clean_Data[[#This Row],[Sales]]</f>
        <v>0.14444444444444446</v>
      </c>
      <c r="O5760" s="1" t="str">
        <f>IF(Clean_Data[[#This Row],[Discount]]=0,"No Discount",
IF(Clean_Data[[#This Row],[Discount]]&lt;=0.2,"Low",
IF(Clean_Data[[#This Row],[Discount]]&lt;=0.5,"Medium","High")))</f>
        <v>Low</v>
      </c>
      <c r="P5760" s="1" t="str">
        <f>IF(Clean_Data[[#This Row],[Sales]]&lt;100,"Low",
IF(Clean_Data[[#This Row],[Sales]]&lt;500,"Medium","High"))</f>
        <v>High</v>
      </c>
    </row>
    <row r="5761" spans="1:16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1">
        <v>353.88</v>
      </c>
      <c r="K5761" s="1">
        <v>6</v>
      </c>
      <c r="L5761" s="1">
        <v>0</v>
      </c>
      <c r="M5761" s="1">
        <v>17.693999999999999</v>
      </c>
      <c r="N5761" s="1">
        <f>Clean_Data[[#This Row],[Profit]]/Clean_Data[[#This Row],[Sales]]</f>
        <v>4.9999999999999996E-2</v>
      </c>
      <c r="O5761" s="1" t="str">
        <f>IF(Clean_Data[[#This Row],[Discount]]=0,"No Discount",
IF(Clean_Data[[#This Row],[Discount]]&lt;=0.2,"Low",
IF(Clean_Data[[#This Row],[Discount]]&lt;=0.5,"Medium","High")))</f>
        <v>No Discount</v>
      </c>
      <c r="P5761" s="1" t="str">
        <f>IF(Clean_Data[[#This Row],[Sales]]&lt;100,"Low",
IF(Clean_Data[[#This Row],[Sales]]&lt;500,"Medium","High"))</f>
        <v>Medium</v>
      </c>
    </row>
    <row r="5762" spans="1:16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1">
        <v>333.57600000000002</v>
      </c>
      <c r="K5762" s="1">
        <v>3</v>
      </c>
      <c r="L5762" s="1">
        <v>0.2</v>
      </c>
      <c r="M5762" s="1">
        <v>25.0182</v>
      </c>
      <c r="N5762" s="1">
        <f>Clean_Data[[#This Row],[Profit]]/Clean_Data[[#This Row],[Sales]]</f>
        <v>7.4999999999999997E-2</v>
      </c>
      <c r="O5762" s="1" t="str">
        <f>IF(Clean_Data[[#This Row],[Discount]]=0,"No Discount",
IF(Clean_Data[[#This Row],[Discount]]&lt;=0.2,"Low",
IF(Clean_Data[[#This Row],[Discount]]&lt;=0.5,"Medium","High")))</f>
        <v>Low</v>
      </c>
      <c r="P5762" s="1" t="str">
        <f>IF(Clean_Data[[#This Row],[Sales]]&lt;100,"Low",
IF(Clean_Data[[#This Row],[Sales]]&lt;500,"Medium","High"))</f>
        <v>Medium</v>
      </c>
    </row>
    <row r="5763" spans="1:16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1">
        <v>60.143999999999998</v>
      </c>
      <c r="K5763" s="1">
        <v>6</v>
      </c>
      <c r="L5763" s="1">
        <v>0.2</v>
      </c>
      <c r="M5763" s="1">
        <v>20.2986</v>
      </c>
      <c r="N5763" s="1">
        <f>Clean_Data[[#This Row],[Profit]]/Clean_Data[[#This Row],[Sales]]</f>
        <v>0.33750000000000002</v>
      </c>
      <c r="O5763" s="1" t="str">
        <f>IF(Clean_Data[[#This Row],[Discount]]=0,"No Discount",
IF(Clean_Data[[#This Row],[Discount]]&lt;=0.2,"Low",
IF(Clean_Data[[#This Row],[Discount]]&lt;=0.5,"Medium","High")))</f>
        <v>Low</v>
      </c>
      <c r="P5763" s="1" t="str">
        <f>IF(Clean_Data[[#This Row],[Sales]]&lt;100,"Low",
IF(Clean_Data[[#This Row],[Sales]]&lt;500,"Medium","High"))</f>
        <v>Low</v>
      </c>
    </row>
    <row r="5764" spans="1:16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1">
        <v>85.2</v>
      </c>
      <c r="K5764" s="1">
        <v>6</v>
      </c>
      <c r="L5764" s="1">
        <v>0.2</v>
      </c>
      <c r="M5764" s="1">
        <v>20.234999999999999</v>
      </c>
      <c r="N5764" s="1">
        <f>Clean_Data[[#This Row],[Profit]]/Clean_Data[[#This Row],[Sales]]</f>
        <v>0.23749999999999999</v>
      </c>
      <c r="O5764" s="1" t="str">
        <f>IF(Clean_Data[[#This Row],[Discount]]=0,"No Discount",
IF(Clean_Data[[#This Row],[Discount]]&lt;=0.2,"Low",
IF(Clean_Data[[#This Row],[Discount]]&lt;=0.5,"Medium","High")))</f>
        <v>Low</v>
      </c>
      <c r="P5764" s="1" t="str">
        <f>IF(Clean_Data[[#This Row],[Sales]]&lt;100,"Low",
IF(Clean_Data[[#This Row],[Sales]]&lt;500,"Medium","High"))</f>
        <v>Low</v>
      </c>
    </row>
    <row r="5765" spans="1:16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1">
        <v>3.15</v>
      </c>
      <c r="K5765" s="1">
        <v>1</v>
      </c>
      <c r="L5765" s="1">
        <v>0</v>
      </c>
      <c r="M5765" s="1">
        <v>1.512</v>
      </c>
      <c r="N5765" s="1">
        <f>Clean_Data[[#This Row],[Profit]]/Clean_Data[[#This Row],[Sales]]</f>
        <v>0.48000000000000004</v>
      </c>
      <c r="O5765" s="1" t="str">
        <f>IF(Clean_Data[[#This Row],[Discount]]=0,"No Discount",
IF(Clean_Data[[#This Row],[Discount]]&lt;=0.2,"Low",
IF(Clean_Data[[#This Row],[Discount]]&lt;=0.5,"Medium","High")))</f>
        <v>No Discount</v>
      </c>
      <c r="P5765" s="1" t="str">
        <f>IF(Clean_Data[[#This Row],[Sales]]&lt;100,"Low",
IF(Clean_Data[[#This Row],[Sales]]&lt;500,"Medium","High"))</f>
        <v>Low</v>
      </c>
    </row>
    <row r="5766" spans="1:16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1">
        <v>22.72</v>
      </c>
      <c r="K5766" s="1">
        <v>4</v>
      </c>
      <c r="L5766" s="1">
        <v>0</v>
      </c>
      <c r="M5766" s="1">
        <v>10.224</v>
      </c>
      <c r="N5766" s="1">
        <f>Clean_Data[[#This Row],[Profit]]/Clean_Data[[#This Row],[Sales]]</f>
        <v>0.45</v>
      </c>
      <c r="O5766" s="1" t="str">
        <f>IF(Clean_Data[[#This Row],[Discount]]=0,"No Discount",
IF(Clean_Data[[#This Row],[Discount]]&lt;=0.2,"Low",
IF(Clean_Data[[#This Row],[Discount]]&lt;=0.5,"Medium","High")))</f>
        <v>No Discount</v>
      </c>
      <c r="P5766" s="1" t="str">
        <f>IF(Clean_Data[[#This Row],[Sales]]&lt;100,"Low",
IF(Clean_Data[[#This Row],[Sales]]&lt;500,"Medium","High"))</f>
        <v>Low</v>
      </c>
    </row>
    <row r="5767" spans="1:16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1">
        <v>14.91</v>
      </c>
      <c r="K5767" s="1">
        <v>3</v>
      </c>
      <c r="L5767" s="1">
        <v>0</v>
      </c>
      <c r="M5767" s="1">
        <v>4.6220999999999997</v>
      </c>
      <c r="N5767" s="1">
        <f>Clean_Data[[#This Row],[Profit]]/Clean_Data[[#This Row],[Sales]]</f>
        <v>0.31</v>
      </c>
      <c r="O5767" s="1" t="str">
        <f>IF(Clean_Data[[#This Row],[Discount]]=0,"No Discount",
IF(Clean_Data[[#This Row],[Discount]]&lt;=0.2,"Low",
IF(Clean_Data[[#This Row],[Discount]]&lt;=0.5,"Medium","High")))</f>
        <v>No Discount</v>
      </c>
      <c r="P5767" s="1" t="str">
        <f>IF(Clean_Data[[#This Row],[Sales]]&lt;100,"Low",
IF(Clean_Data[[#This Row],[Sales]]&lt;500,"Medium","High"))</f>
        <v>Low</v>
      </c>
    </row>
    <row r="5768" spans="1:16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1">
        <v>1158.1199999999999</v>
      </c>
      <c r="K5768" s="1">
        <v>4</v>
      </c>
      <c r="L5768" s="1">
        <v>0</v>
      </c>
      <c r="M5768" s="1">
        <v>335.85480000000001</v>
      </c>
      <c r="N5768" s="1">
        <f>Clean_Data[[#This Row],[Profit]]/Clean_Data[[#This Row],[Sales]]</f>
        <v>0.29000000000000004</v>
      </c>
      <c r="O5768" s="1" t="str">
        <f>IF(Clean_Data[[#This Row],[Discount]]=0,"No Discount",
IF(Clean_Data[[#This Row],[Discount]]&lt;=0.2,"Low",
IF(Clean_Data[[#This Row],[Discount]]&lt;=0.5,"Medium","High")))</f>
        <v>No Discount</v>
      </c>
      <c r="P5768" s="1" t="str">
        <f>IF(Clean_Data[[#This Row],[Sales]]&lt;100,"Low",
IF(Clean_Data[[#This Row],[Sales]]&lt;500,"Medium","High"))</f>
        <v>High</v>
      </c>
    </row>
    <row r="5769" spans="1:16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1">
        <v>599.99</v>
      </c>
      <c r="K5769" s="1">
        <v>1</v>
      </c>
      <c r="L5769" s="1">
        <v>0</v>
      </c>
      <c r="M5769" s="1">
        <v>233.99610000000001</v>
      </c>
      <c r="N5769" s="1">
        <f>Clean_Data[[#This Row],[Profit]]/Clean_Data[[#This Row],[Sales]]</f>
        <v>0.39</v>
      </c>
      <c r="O5769" s="1" t="str">
        <f>IF(Clean_Data[[#This Row],[Discount]]=0,"No Discount",
IF(Clean_Data[[#This Row],[Discount]]&lt;=0.2,"Low",
IF(Clean_Data[[#This Row],[Discount]]&lt;=0.5,"Medium","High")))</f>
        <v>No Discount</v>
      </c>
      <c r="P5769" s="1" t="str">
        <f>IF(Clean_Data[[#This Row],[Sales]]&lt;100,"Low",
IF(Clean_Data[[#This Row],[Sales]]&lt;500,"Medium","High"))</f>
        <v>High</v>
      </c>
    </row>
    <row r="5770" spans="1:16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1">
        <v>23.968</v>
      </c>
      <c r="K5770" s="1">
        <v>2</v>
      </c>
      <c r="L5770" s="1">
        <v>0.2</v>
      </c>
      <c r="M5770" s="1">
        <v>2.3967999999999998</v>
      </c>
      <c r="N5770" s="1">
        <f>Clean_Data[[#This Row],[Profit]]/Clean_Data[[#This Row],[Sales]]</f>
        <v>9.9999999999999992E-2</v>
      </c>
      <c r="O5770" s="1" t="str">
        <f>IF(Clean_Data[[#This Row],[Discount]]=0,"No Discount",
IF(Clean_Data[[#This Row],[Discount]]&lt;=0.2,"Low",
IF(Clean_Data[[#This Row],[Discount]]&lt;=0.5,"Medium","High")))</f>
        <v>Low</v>
      </c>
      <c r="P5770" s="1" t="str">
        <f>IF(Clean_Data[[#This Row],[Sales]]&lt;100,"Low",
IF(Clean_Data[[#This Row],[Sales]]&lt;500,"Medium","High"))</f>
        <v>Low</v>
      </c>
    </row>
    <row r="5771" spans="1:16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1">
        <v>638.28800000000001</v>
      </c>
      <c r="K5771" s="1">
        <v>7</v>
      </c>
      <c r="L5771" s="1">
        <v>0.2</v>
      </c>
      <c r="M5771" s="1">
        <v>-31.914400000000001</v>
      </c>
      <c r="N5771" s="1">
        <f>Clean_Data[[#This Row],[Profit]]/Clean_Data[[#This Row],[Sales]]</f>
        <v>-0.05</v>
      </c>
      <c r="O5771" s="1" t="str">
        <f>IF(Clean_Data[[#This Row],[Discount]]=0,"No Discount",
IF(Clean_Data[[#This Row],[Discount]]&lt;=0.2,"Low",
IF(Clean_Data[[#This Row],[Discount]]&lt;=0.5,"Medium","High")))</f>
        <v>Low</v>
      </c>
      <c r="P5771" s="1" t="str">
        <f>IF(Clean_Data[[#This Row],[Sales]]&lt;100,"Low",
IF(Clean_Data[[#This Row],[Sales]]&lt;500,"Medium","High"))</f>
        <v>High</v>
      </c>
    </row>
    <row r="5772" spans="1:16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1">
        <v>13.208</v>
      </c>
      <c r="K5772" s="1">
        <v>1</v>
      </c>
      <c r="L5772" s="1">
        <v>0.2</v>
      </c>
      <c r="M5772" s="1">
        <v>4.6227999999999998</v>
      </c>
      <c r="N5772" s="1">
        <f>Clean_Data[[#This Row],[Profit]]/Clean_Data[[#This Row],[Sales]]</f>
        <v>0.35</v>
      </c>
      <c r="O5772" s="1" t="str">
        <f>IF(Clean_Data[[#This Row],[Discount]]=0,"No Discount",
IF(Clean_Data[[#This Row],[Discount]]&lt;=0.2,"Low",
IF(Clean_Data[[#This Row],[Discount]]&lt;=0.5,"Medium","High")))</f>
        <v>Low</v>
      </c>
      <c r="P5772" s="1" t="str">
        <f>IF(Clean_Data[[#This Row],[Sales]]&lt;100,"Low",
IF(Clean_Data[[#This Row],[Sales]]&lt;500,"Medium","High"))</f>
        <v>Low</v>
      </c>
    </row>
    <row r="5773" spans="1:16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1">
        <v>15.528</v>
      </c>
      <c r="K5773" s="1">
        <v>3</v>
      </c>
      <c r="L5773" s="1">
        <v>0.2</v>
      </c>
      <c r="M5773" s="1">
        <v>5.8230000000000004</v>
      </c>
      <c r="N5773" s="1">
        <f>Clean_Data[[#This Row],[Profit]]/Clean_Data[[#This Row],[Sales]]</f>
        <v>0.375</v>
      </c>
      <c r="O5773" s="1" t="str">
        <f>IF(Clean_Data[[#This Row],[Discount]]=0,"No Discount",
IF(Clean_Data[[#This Row],[Discount]]&lt;=0.2,"Low",
IF(Clean_Data[[#This Row],[Discount]]&lt;=0.5,"Medium","High")))</f>
        <v>Low</v>
      </c>
      <c r="P5773" s="1" t="str">
        <f>IF(Clean_Data[[#This Row],[Sales]]&lt;100,"Low",
IF(Clean_Data[[#This Row],[Sales]]&lt;500,"Medium","High"))</f>
        <v>Low</v>
      </c>
    </row>
    <row r="5774" spans="1:16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1">
        <v>104.85</v>
      </c>
      <c r="K5774" s="1">
        <v>1</v>
      </c>
      <c r="L5774" s="1">
        <v>0</v>
      </c>
      <c r="M5774" s="1">
        <v>50.328000000000003</v>
      </c>
      <c r="N5774" s="1">
        <f>Clean_Data[[#This Row],[Profit]]/Clean_Data[[#This Row],[Sales]]</f>
        <v>0.48000000000000004</v>
      </c>
      <c r="O5774" s="1" t="str">
        <f>IF(Clean_Data[[#This Row],[Discount]]=0,"No Discount",
IF(Clean_Data[[#This Row],[Discount]]&lt;=0.2,"Low",
IF(Clean_Data[[#This Row],[Discount]]&lt;=0.5,"Medium","High")))</f>
        <v>No Discount</v>
      </c>
      <c r="P5774" s="1" t="str">
        <f>IF(Clean_Data[[#This Row],[Sales]]&lt;100,"Low",
IF(Clean_Data[[#This Row],[Sales]]&lt;500,"Medium","High"))</f>
        <v>Medium</v>
      </c>
    </row>
    <row r="5775" spans="1:16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1">
        <v>30.48</v>
      </c>
      <c r="K5775" s="1">
        <v>3</v>
      </c>
      <c r="L5775" s="1">
        <v>0</v>
      </c>
      <c r="M5775" s="1">
        <v>7.9248000000000003</v>
      </c>
      <c r="N5775" s="1">
        <f>Clean_Data[[#This Row],[Profit]]/Clean_Data[[#This Row],[Sales]]</f>
        <v>0.26</v>
      </c>
      <c r="O5775" s="1" t="str">
        <f>IF(Clean_Data[[#This Row],[Discount]]=0,"No Discount",
IF(Clean_Data[[#This Row],[Discount]]&lt;=0.2,"Low",
IF(Clean_Data[[#This Row],[Discount]]&lt;=0.5,"Medium","High")))</f>
        <v>No Discount</v>
      </c>
      <c r="P5775" s="1" t="str">
        <f>IF(Clean_Data[[#This Row],[Sales]]&lt;100,"Low",
IF(Clean_Data[[#This Row],[Sales]]&lt;500,"Medium","High"))</f>
        <v>Low</v>
      </c>
    </row>
    <row r="5776" spans="1:16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1">
        <v>112.648</v>
      </c>
      <c r="K5776" s="1">
        <v>1</v>
      </c>
      <c r="L5776" s="1">
        <v>0.2</v>
      </c>
      <c r="M5776" s="1">
        <v>11.264799999999999</v>
      </c>
      <c r="N5776" s="1">
        <f>Clean_Data[[#This Row],[Profit]]/Clean_Data[[#This Row],[Sales]]</f>
        <v>9.9999999999999992E-2</v>
      </c>
      <c r="O5776" s="1" t="str">
        <f>IF(Clean_Data[[#This Row],[Discount]]=0,"No Discount",
IF(Clean_Data[[#This Row],[Discount]]&lt;=0.2,"Low",
IF(Clean_Data[[#This Row],[Discount]]&lt;=0.5,"Medium","High")))</f>
        <v>Low</v>
      </c>
      <c r="P5776" s="1" t="str">
        <f>IF(Clean_Data[[#This Row],[Sales]]&lt;100,"Low",
IF(Clean_Data[[#This Row],[Sales]]&lt;500,"Medium","High"))</f>
        <v>Medium</v>
      </c>
    </row>
    <row r="5777" spans="1:16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1">
        <v>71.975999999999999</v>
      </c>
      <c r="K5777" s="1">
        <v>3</v>
      </c>
      <c r="L5777" s="1">
        <v>0.2</v>
      </c>
      <c r="M5777" s="1">
        <v>24.291899999999998</v>
      </c>
      <c r="N5777" s="1">
        <f>Clean_Data[[#This Row],[Profit]]/Clean_Data[[#This Row],[Sales]]</f>
        <v>0.33749999999999997</v>
      </c>
      <c r="O5777" s="1" t="str">
        <f>IF(Clean_Data[[#This Row],[Discount]]=0,"No Discount",
IF(Clean_Data[[#This Row],[Discount]]&lt;=0.2,"Low",
IF(Clean_Data[[#This Row],[Discount]]&lt;=0.5,"Medium","High")))</f>
        <v>Low</v>
      </c>
      <c r="P5777" s="1" t="str">
        <f>IF(Clean_Data[[#This Row],[Sales]]&lt;100,"Low",
IF(Clean_Data[[#This Row],[Sales]]&lt;500,"Medium","High"))</f>
        <v>Low</v>
      </c>
    </row>
    <row r="5778" spans="1:16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1">
        <v>2.21</v>
      </c>
      <c r="K5778" s="1">
        <v>1</v>
      </c>
      <c r="L5778" s="1">
        <v>0</v>
      </c>
      <c r="M5778" s="1">
        <v>0.59670000000000001</v>
      </c>
      <c r="N5778" s="1">
        <f>Clean_Data[[#This Row],[Profit]]/Clean_Data[[#This Row],[Sales]]</f>
        <v>0.27</v>
      </c>
      <c r="O5778" s="1" t="str">
        <f>IF(Clean_Data[[#This Row],[Discount]]=0,"No Discount",
IF(Clean_Data[[#This Row],[Discount]]&lt;=0.2,"Low",
IF(Clean_Data[[#This Row],[Discount]]&lt;=0.5,"Medium","High")))</f>
        <v>No Discount</v>
      </c>
      <c r="P5778" s="1" t="str">
        <f>IF(Clean_Data[[#This Row],[Sales]]&lt;100,"Low",
IF(Clean_Data[[#This Row],[Sales]]&lt;500,"Medium","High"))</f>
        <v>Low</v>
      </c>
    </row>
    <row r="5779" spans="1:16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1">
        <v>15.52</v>
      </c>
      <c r="K5779" s="1">
        <v>4</v>
      </c>
      <c r="L5779" s="1">
        <v>0</v>
      </c>
      <c r="M5779" s="1">
        <v>7.4496000000000002</v>
      </c>
      <c r="N5779" s="1">
        <f>Clean_Data[[#This Row],[Profit]]/Clean_Data[[#This Row],[Sales]]</f>
        <v>0.48000000000000004</v>
      </c>
      <c r="O5779" s="1" t="str">
        <f>IF(Clean_Data[[#This Row],[Discount]]=0,"No Discount",
IF(Clean_Data[[#This Row],[Discount]]&lt;=0.2,"Low",
IF(Clean_Data[[#This Row],[Discount]]&lt;=0.5,"Medium","High")))</f>
        <v>No Discount</v>
      </c>
      <c r="P5779" s="1" t="str">
        <f>IF(Clean_Data[[#This Row],[Sales]]&lt;100,"Low",
IF(Clean_Data[[#This Row],[Sales]]&lt;500,"Medium","High"))</f>
        <v>Low</v>
      </c>
    </row>
    <row r="5780" spans="1:16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1">
        <v>36.44</v>
      </c>
      <c r="K5780" s="1">
        <v>4</v>
      </c>
      <c r="L5780" s="1">
        <v>0</v>
      </c>
      <c r="M5780" s="1">
        <v>16.398</v>
      </c>
      <c r="N5780" s="1">
        <f>Clean_Data[[#This Row],[Profit]]/Clean_Data[[#This Row],[Sales]]</f>
        <v>0.45</v>
      </c>
      <c r="O5780" s="1" t="str">
        <f>IF(Clean_Data[[#This Row],[Discount]]=0,"No Discount",
IF(Clean_Data[[#This Row],[Discount]]&lt;=0.2,"Low",
IF(Clean_Data[[#This Row],[Discount]]&lt;=0.5,"Medium","High")))</f>
        <v>No Discount</v>
      </c>
      <c r="P5780" s="1" t="str">
        <f>IF(Clean_Data[[#This Row],[Sales]]&lt;100,"Low",
IF(Clean_Data[[#This Row],[Sales]]&lt;500,"Medium","High"))</f>
        <v>Low</v>
      </c>
    </row>
    <row r="5781" spans="1:16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1">
        <v>217.76400000000001</v>
      </c>
      <c r="K5781" s="1">
        <v>6</v>
      </c>
      <c r="L5781" s="1">
        <v>0.7</v>
      </c>
      <c r="M5781" s="1">
        <v>-384.71640000000002</v>
      </c>
      <c r="N5781" s="1">
        <f>Clean_Data[[#This Row],[Profit]]/Clean_Data[[#This Row],[Sales]]</f>
        <v>-1.7666666666666666</v>
      </c>
      <c r="O5781" s="1" t="str">
        <f>IF(Clean_Data[[#This Row],[Discount]]=0,"No Discount",
IF(Clean_Data[[#This Row],[Discount]]&lt;=0.2,"Low",
IF(Clean_Data[[#This Row],[Discount]]&lt;=0.5,"Medium","High")))</f>
        <v>High</v>
      </c>
      <c r="P5781" s="1" t="str">
        <f>IF(Clean_Data[[#This Row],[Sales]]&lt;100,"Low",
IF(Clean_Data[[#This Row],[Sales]]&lt;500,"Medium","High"))</f>
        <v>Medium</v>
      </c>
    </row>
    <row r="5782" spans="1:16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1">
        <v>39.072000000000003</v>
      </c>
      <c r="K5782" s="1">
        <v>6</v>
      </c>
      <c r="L5782" s="1">
        <v>0.2</v>
      </c>
      <c r="M5782" s="1">
        <v>4.3956</v>
      </c>
      <c r="N5782" s="1">
        <f>Clean_Data[[#This Row],[Profit]]/Clean_Data[[#This Row],[Sales]]</f>
        <v>0.11249999999999999</v>
      </c>
      <c r="O5782" s="1" t="str">
        <f>IF(Clean_Data[[#This Row],[Discount]]=0,"No Discount",
IF(Clean_Data[[#This Row],[Discount]]&lt;=0.2,"Low",
IF(Clean_Data[[#This Row],[Discount]]&lt;=0.5,"Medium","High")))</f>
        <v>Low</v>
      </c>
      <c r="P5782" s="1" t="str">
        <f>IF(Clean_Data[[#This Row],[Sales]]&lt;100,"Low",
IF(Clean_Data[[#This Row],[Sales]]&lt;500,"Medium","High"))</f>
        <v>Low</v>
      </c>
    </row>
    <row r="5783" spans="1:16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1">
        <v>22.638000000000002</v>
      </c>
      <c r="K5783" s="1">
        <v>7</v>
      </c>
      <c r="L5783" s="1">
        <v>0.7</v>
      </c>
      <c r="M5783" s="1">
        <v>-16.601199999999999</v>
      </c>
      <c r="N5783" s="1">
        <f>Clean_Data[[#This Row],[Profit]]/Clean_Data[[#This Row],[Sales]]</f>
        <v>-0.73333333333333317</v>
      </c>
      <c r="O5783" s="1" t="str">
        <f>IF(Clean_Data[[#This Row],[Discount]]=0,"No Discount",
IF(Clean_Data[[#This Row],[Discount]]&lt;=0.2,"Low",
IF(Clean_Data[[#This Row],[Discount]]&lt;=0.5,"Medium","High")))</f>
        <v>High</v>
      </c>
      <c r="P5783" s="1" t="str">
        <f>IF(Clean_Data[[#This Row],[Sales]]&lt;100,"Low",
IF(Clean_Data[[#This Row],[Sales]]&lt;500,"Medium","High"))</f>
        <v>Low</v>
      </c>
    </row>
    <row r="5784" spans="1:16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1">
        <v>95.144000000000005</v>
      </c>
      <c r="K5784" s="1">
        <v>7</v>
      </c>
      <c r="L5784" s="1">
        <v>0.2</v>
      </c>
      <c r="M5784" s="1">
        <v>10.7037</v>
      </c>
      <c r="N5784" s="1">
        <f>Clean_Data[[#This Row],[Profit]]/Clean_Data[[#This Row],[Sales]]</f>
        <v>0.11249999999999999</v>
      </c>
      <c r="O5784" s="1" t="str">
        <f>IF(Clean_Data[[#This Row],[Discount]]=0,"No Discount",
IF(Clean_Data[[#This Row],[Discount]]&lt;=0.2,"Low",
IF(Clean_Data[[#This Row],[Discount]]&lt;=0.5,"Medium","High")))</f>
        <v>Low</v>
      </c>
      <c r="P5784" s="1" t="str">
        <f>IF(Clean_Data[[#This Row],[Sales]]&lt;100,"Low",
IF(Clean_Data[[#This Row],[Sales]]&lt;500,"Medium","High"))</f>
        <v>Low</v>
      </c>
    </row>
    <row r="5785" spans="1:16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1">
        <v>12.32</v>
      </c>
      <c r="K5785" s="1">
        <v>5</v>
      </c>
      <c r="L5785" s="1">
        <v>0.2</v>
      </c>
      <c r="M5785" s="1">
        <v>1.8480000000000001</v>
      </c>
      <c r="N5785" s="1">
        <f>Clean_Data[[#This Row],[Profit]]/Clean_Data[[#This Row],[Sales]]</f>
        <v>0.15</v>
      </c>
      <c r="O5785" s="1" t="str">
        <f>IF(Clean_Data[[#This Row],[Discount]]=0,"No Discount",
IF(Clean_Data[[#This Row],[Discount]]&lt;=0.2,"Low",
IF(Clean_Data[[#This Row],[Discount]]&lt;=0.5,"Medium","High")))</f>
        <v>Low</v>
      </c>
      <c r="P5785" s="1" t="str">
        <f>IF(Clean_Data[[#This Row],[Sales]]&lt;100,"Low",
IF(Clean_Data[[#This Row],[Sales]]&lt;500,"Medium","High"))</f>
        <v>Low</v>
      </c>
    </row>
    <row r="5786" spans="1:16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1">
        <v>4.4189999999999996</v>
      </c>
      <c r="K5786" s="1">
        <v>3</v>
      </c>
      <c r="L5786" s="1">
        <v>0.7</v>
      </c>
      <c r="M5786" s="1">
        <v>-3.0933000000000002</v>
      </c>
      <c r="N5786" s="1">
        <f>Clean_Data[[#This Row],[Profit]]/Clean_Data[[#This Row],[Sales]]</f>
        <v>-0.70000000000000007</v>
      </c>
      <c r="O5786" s="1" t="str">
        <f>IF(Clean_Data[[#This Row],[Discount]]=0,"No Discount",
IF(Clean_Data[[#This Row],[Discount]]&lt;=0.2,"Low",
IF(Clean_Data[[#This Row],[Discount]]&lt;=0.5,"Medium","High")))</f>
        <v>High</v>
      </c>
      <c r="P5786" s="1" t="str">
        <f>IF(Clean_Data[[#This Row],[Sales]]&lt;100,"Low",
IF(Clean_Data[[#This Row],[Sales]]&lt;500,"Medium","High"))</f>
        <v>Low</v>
      </c>
    </row>
    <row r="5787" spans="1:16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1">
        <v>35</v>
      </c>
      <c r="K5787" s="1">
        <v>7</v>
      </c>
      <c r="L5787" s="1">
        <v>0</v>
      </c>
      <c r="M5787" s="1">
        <v>16.8</v>
      </c>
      <c r="N5787" s="1">
        <f>Clean_Data[[#This Row],[Profit]]/Clean_Data[[#This Row],[Sales]]</f>
        <v>0.48000000000000004</v>
      </c>
      <c r="O5787" s="1" t="str">
        <f>IF(Clean_Data[[#This Row],[Discount]]=0,"No Discount",
IF(Clean_Data[[#This Row],[Discount]]&lt;=0.2,"Low",
IF(Clean_Data[[#This Row],[Discount]]&lt;=0.5,"Medium","High")))</f>
        <v>No Discount</v>
      </c>
      <c r="P5787" s="1" t="str">
        <f>IF(Clean_Data[[#This Row],[Sales]]&lt;100,"Low",
IF(Clean_Data[[#This Row],[Sales]]&lt;500,"Medium","High"))</f>
        <v>Low</v>
      </c>
    </row>
    <row r="5788" spans="1:16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1">
        <v>72.784000000000006</v>
      </c>
      <c r="K5788" s="1">
        <v>1</v>
      </c>
      <c r="L5788" s="1">
        <v>0.2</v>
      </c>
      <c r="M5788" s="1">
        <v>0</v>
      </c>
      <c r="N5788" s="1">
        <f>Clean_Data[[#This Row],[Profit]]/Clean_Data[[#This Row],[Sales]]</f>
        <v>0</v>
      </c>
      <c r="O5788" s="1" t="str">
        <f>IF(Clean_Data[[#This Row],[Discount]]=0,"No Discount",
IF(Clean_Data[[#This Row],[Discount]]&lt;=0.2,"Low",
IF(Clean_Data[[#This Row],[Discount]]&lt;=0.5,"Medium","High")))</f>
        <v>Low</v>
      </c>
      <c r="P5788" s="1" t="str">
        <f>IF(Clean_Data[[#This Row],[Sales]]&lt;100,"Low",
IF(Clean_Data[[#This Row],[Sales]]&lt;500,"Medium","High"))</f>
        <v>Low</v>
      </c>
    </row>
    <row r="5789" spans="1:16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1">
        <v>97.84</v>
      </c>
      <c r="K5789" s="1">
        <v>2</v>
      </c>
      <c r="L5789" s="1">
        <v>0</v>
      </c>
      <c r="M5789" s="1">
        <v>25.438400000000001</v>
      </c>
      <c r="N5789" s="1">
        <f>Clean_Data[[#This Row],[Profit]]/Clean_Data[[#This Row],[Sales]]</f>
        <v>0.26</v>
      </c>
      <c r="O5789" s="1" t="str">
        <f>IF(Clean_Data[[#This Row],[Discount]]=0,"No Discount",
IF(Clean_Data[[#This Row],[Discount]]&lt;=0.2,"Low",
IF(Clean_Data[[#This Row],[Discount]]&lt;=0.5,"Medium","High")))</f>
        <v>No Discount</v>
      </c>
      <c r="P5789" s="1" t="str">
        <f>IF(Clean_Data[[#This Row],[Sales]]&lt;100,"Low",
IF(Clean_Data[[#This Row],[Sales]]&lt;500,"Medium","High"))</f>
        <v>Low</v>
      </c>
    </row>
    <row r="5790" spans="1:16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1">
        <v>51.75</v>
      </c>
      <c r="K5790" s="1">
        <v>1</v>
      </c>
      <c r="L5790" s="1">
        <v>0</v>
      </c>
      <c r="M5790" s="1">
        <v>15.525</v>
      </c>
      <c r="N5790" s="1">
        <f>Clean_Data[[#This Row],[Profit]]/Clean_Data[[#This Row],[Sales]]</f>
        <v>0.3</v>
      </c>
      <c r="O5790" s="1" t="str">
        <f>IF(Clean_Data[[#This Row],[Discount]]=0,"No Discount",
IF(Clean_Data[[#This Row],[Discount]]&lt;=0.2,"Low",
IF(Clean_Data[[#This Row],[Discount]]&lt;=0.5,"Medium","High")))</f>
        <v>No Discount</v>
      </c>
      <c r="P5790" s="1" t="str">
        <f>IF(Clean_Data[[#This Row],[Sales]]&lt;100,"Low",
IF(Clean_Data[[#This Row],[Sales]]&lt;500,"Medium","High"))</f>
        <v>Low</v>
      </c>
    </row>
    <row r="5791" spans="1:16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1">
        <v>46.671999999999997</v>
      </c>
      <c r="K5791" s="1">
        <v>2</v>
      </c>
      <c r="L5791" s="1">
        <v>0.2</v>
      </c>
      <c r="M5791" s="1">
        <v>16.3352</v>
      </c>
      <c r="N5791" s="1">
        <f>Clean_Data[[#This Row],[Profit]]/Clean_Data[[#This Row],[Sales]]</f>
        <v>0.35000000000000003</v>
      </c>
      <c r="O5791" s="1" t="str">
        <f>IF(Clean_Data[[#This Row],[Discount]]=0,"No Discount",
IF(Clean_Data[[#This Row],[Discount]]&lt;=0.2,"Low",
IF(Clean_Data[[#This Row],[Discount]]&lt;=0.5,"Medium","High")))</f>
        <v>Low</v>
      </c>
      <c r="P5791" s="1" t="str">
        <f>IF(Clean_Data[[#This Row],[Sales]]&lt;100,"Low",
IF(Clean_Data[[#This Row],[Sales]]&lt;500,"Medium","High"))</f>
        <v>Low</v>
      </c>
    </row>
    <row r="5792" spans="1:16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1">
        <v>1395.54</v>
      </c>
      <c r="K5792" s="1">
        <v>9</v>
      </c>
      <c r="L5792" s="1">
        <v>0</v>
      </c>
      <c r="M5792" s="1">
        <v>362.84039999999999</v>
      </c>
      <c r="N5792" s="1">
        <f>Clean_Data[[#This Row],[Profit]]/Clean_Data[[#This Row],[Sales]]</f>
        <v>0.26</v>
      </c>
      <c r="O5792" s="1" t="str">
        <f>IF(Clean_Data[[#This Row],[Discount]]=0,"No Discount",
IF(Clean_Data[[#This Row],[Discount]]&lt;=0.2,"Low",
IF(Clean_Data[[#This Row],[Discount]]&lt;=0.5,"Medium","High")))</f>
        <v>No Discount</v>
      </c>
      <c r="P5792" s="1" t="str">
        <f>IF(Clean_Data[[#This Row],[Sales]]&lt;100,"Low",
IF(Clean_Data[[#This Row],[Sales]]&lt;500,"Medium","High"))</f>
        <v>High</v>
      </c>
    </row>
    <row r="5793" spans="1:16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1">
        <v>117.36</v>
      </c>
      <c r="K5793" s="1">
        <v>4</v>
      </c>
      <c r="L5793" s="1">
        <v>0</v>
      </c>
      <c r="M5793" s="1">
        <v>36.381599999999999</v>
      </c>
      <c r="N5793" s="1">
        <f>Clean_Data[[#This Row],[Profit]]/Clean_Data[[#This Row],[Sales]]</f>
        <v>0.31</v>
      </c>
      <c r="O5793" s="1" t="str">
        <f>IF(Clean_Data[[#This Row],[Discount]]=0,"No Discount",
IF(Clean_Data[[#This Row],[Discount]]&lt;=0.2,"Low",
IF(Clean_Data[[#This Row],[Discount]]&lt;=0.5,"Medium","High")))</f>
        <v>No Discount</v>
      </c>
      <c r="P5793" s="1" t="str">
        <f>IF(Clean_Data[[#This Row],[Sales]]&lt;100,"Low",
IF(Clean_Data[[#This Row],[Sales]]&lt;500,"Medium","High"))</f>
        <v>Medium</v>
      </c>
    </row>
    <row r="5794" spans="1:16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1">
        <v>18.899999999999999</v>
      </c>
      <c r="K5794" s="1">
        <v>3</v>
      </c>
      <c r="L5794" s="1">
        <v>0</v>
      </c>
      <c r="M5794" s="1">
        <v>8.6940000000000008</v>
      </c>
      <c r="N5794" s="1">
        <f>Clean_Data[[#This Row],[Profit]]/Clean_Data[[#This Row],[Sales]]</f>
        <v>0.46000000000000008</v>
      </c>
      <c r="O5794" s="1" t="str">
        <f>IF(Clean_Data[[#This Row],[Discount]]=0,"No Discount",
IF(Clean_Data[[#This Row],[Discount]]&lt;=0.2,"Low",
IF(Clean_Data[[#This Row],[Discount]]&lt;=0.5,"Medium","High")))</f>
        <v>No Discount</v>
      </c>
      <c r="P5794" s="1" t="str">
        <f>IF(Clean_Data[[#This Row],[Sales]]&lt;100,"Low",
IF(Clean_Data[[#This Row],[Sales]]&lt;500,"Medium","High"))</f>
        <v>Low</v>
      </c>
    </row>
    <row r="5795" spans="1:16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1">
        <v>77.52</v>
      </c>
      <c r="K5795" s="1">
        <v>2</v>
      </c>
      <c r="L5795" s="1">
        <v>0</v>
      </c>
      <c r="M5795" s="1">
        <v>37.9848</v>
      </c>
      <c r="N5795" s="1">
        <f>Clean_Data[[#This Row],[Profit]]/Clean_Data[[#This Row],[Sales]]</f>
        <v>0.49000000000000005</v>
      </c>
      <c r="O5795" s="1" t="str">
        <f>IF(Clean_Data[[#This Row],[Discount]]=0,"No Discount",
IF(Clean_Data[[#This Row],[Discount]]&lt;=0.2,"Low",
IF(Clean_Data[[#This Row],[Discount]]&lt;=0.5,"Medium","High")))</f>
        <v>No Discount</v>
      </c>
      <c r="P5795" s="1" t="str">
        <f>IF(Clean_Data[[#This Row],[Sales]]&lt;100,"Low",
IF(Clean_Data[[#This Row],[Sales]]&lt;500,"Medium","High"))</f>
        <v>Low</v>
      </c>
    </row>
    <row r="5796" spans="1:16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1">
        <v>421.37200000000001</v>
      </c>
      <c r="K5796" s="1">
        <v>2</v>
      </c>
      <c r="L5796" s="1">
        <v>0.3</v>
      </c>
      <c r="M5796" s="1">
        <v>-6.0195999999999996</v>
      </c>
      <c r="N5796" s="1">
        <f>Clean_Data[[#This Row],[Profit]]/Clean_Data[[#This Row],[Sales]]</f>
        <v>-1.4285714285714284E-2</v>
      </c>
      <c r="O5796" s="1" t="str">
        <f>IF(Clean_Data[[#This Row],[Discount]]=0,"No Discount",
IF(Clean_Data[[#This Row],[Discount]]&lt;=0.2,"Low",
IF(Clean_Data[[#This Row],[Discount]]&lt;=0.5,"Medium","High")))</f>
        <v>Medium</v>
      </c>
      <c r="P5796" s="1" t="str">
        <f>IF(Clean_Data[[#This Row],[Sales]]&lt;100,"Low",
IF(Clean_Data[[#This Row],[Sales]]&lt;500,"Medium","High"))</f>
        <v>Medium</v>
      </c>
    </row>
    <row r="5797" spans="1:16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1">
        <v>575.96799999999996</v>
      </c>
      <c r="K5797" s="1">
        <v>4</v>
      </c>
      <c r="L5797" s="1">
        <v>0.2</v>
      </c>
      <c r="M5797" s="1">
        <v>43.197600000000001</v>
      </c>
      <c r="N5797" s="1">
        <f>Clean_Data[[#This Row],[Profit]]/Clean_Data[[#This Row],[Sales]]</f>
        <v>7.5000000000000011E-2</v>
      </c>
      <c r="O5797" s="1" t="str">
        <f>IF(Clean_Data[[#This Row],[Discount]]=0,"No Discount",
IF(Clean_Data[[#This Row],[Discount]]&lt;=0.2,"Low",
IF(Clean_Data[[#This Row],[Discount]]&lt;=0.5,"Medium","High")))</f>
        <v>Low</v>
      </c>
      <c r="P5797" s="1" t="str">
        <f>IF(Clean_Data[[#This Row],[Sales]]&lt;100,"Low",
IF(Clean_Data[[#This Row],[Sales]]&lt;500,"Medium","High"))</f>
        <v>High</v>
      </c>
    </row>
    <row r="5798" spans="1:16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1">
        <v>10.368</v>
      </c>
      <c r="K5798" s="1">
        <v>2</v>
      </c>
      <c r="L5798" s="1">
        <v>0.2</v>
      </c>
      <c r="M5798" s="1">
        <v>3.6288</v>
      </c>
      <c r="N5798" s="1">
        <f>Clean_Data[[#This Row],[Profit]]/Clean_Data[[#This Row],[Sales]]</f>
        <v>0.35</v>
      </c>
      <c r="O5798" s="1" t="str">
        <f>IF(Clean_Data[[#This Row],[Discount]]=0,"No Discount",
IF(Clean_Data[[#This Row],[Discount]]&lt;=0.2,"Low",
IF(Clean_Data[[#This Row],[Discount]]&lt;=0.5,"Medium","High")))</f>
        <v>Low</v>
      </c>
      <c r="P5798" s="1" t="str">
        <f>IF(Clean_Data[[#This Row],[Sales]]&lt;100,"Low",
IF(Clean_Data[[#This Row],[Sales]]&lt;500,"Medium","High"))</f>
        <v>Low</v>
      </c>
    </row>
    <row r="5799" spans="1:16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1">
        <v>15.984</v>
      </c>
      <c r="K5799" s="1">
        <v>2</v>
      </c>
      <c r="L5799" s="1">
        <v>0.2</v>
      </c>
      <c r="M5799" s="1">
        <v>1.1988000000000001</v>
      </c>
      <c r="N5799" s="1">
        <f>Clean_Data[[#This Row],[Profit]]/Clean_Data[[#This Row],[Sales]]</f>
        <v>7.5000000000000011E-2</v>
      </c>
      <c r="O5799" s="1" t="str">
        <f>IF(Clean_Data[[#This Row],[Discount]]=0,"No Discount",
IF(Clean_Data[[#This Row],[Discount]]&lt;=0.2,"Low",
IF(Clean_Data[[#This Row],[Discount]]&lt;=0.5,"Medium","High")))</f>
        <v>Low</v>
      </c>
      <c r="P5799" s="1" t="str">
        <f>IF(Clean_Data[[#This Row],[Sales]]&lt;100,"Low",
IF(Clean_Data[[#This Row],[Sales]]&lt;500,"Medium","High"))</f>
        <v>Low</v>
      </c>
    </row>
    <row r="5800" spans="1:16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1">
        <v>10.272</v>
      </c>
      <c r="K5800" s="1">
        <v>3</v>
      </c>
      <c r="L5800" s="1">
        <v>0.2</v>
      </c>
      <c r="M5800" s="1">
        <v>1.1556</v>
      </c>
      <c r="N5800" s="1">
        <f>Clean_Data[[#This Row],[Profit]]/Clean_Data[[#This Row],[Sales]]</f>
        <v>0.11249999999999999</v>
      </c>
      <c r="O5800" s="1" t="str">
        <f>IF(Clean_Data[[#This Row],[Discount]]=0,"No Discount",
IF(Clean_Data[[#This Row],[Discount]]&lt;=0.2,"Low",
IF(Clean_Data[[#This Row],[Discount]]&lt;=0.5,"Medium","High")))</f>
        <v>Low</v>
      </c>
      <c r="P5800" s="1" t="str">
        <f>IF(Clean_Data[[#This Row],[Sales]]&lt;100,"Low",
IF(Clean_Data[[#This Row],[Sales]]&lt;500,"Medium","High"))</f>
        <v>Low</v>
      </c>
    </row>
    <row r="5801" spans="1:16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1">
        <v>61.792000000000002</v>
      </c>
      <c r="K5801" s="1">
        <v>4</v>
      </c>
      <c r="L5801" s="1">
        <v>0.2</v>
      </c>
      <c r="M5801" s="1">
        <v>6.1791999999999998</v>
      </c>
      <c r="N5801" s="1">
        <f>Clean_Data[[#This Row],[Profit]]/Clean_Data[[#This Row],[Sales]]</f>
        <v>9.9999999999999992E-2</v>
      </c>
      <c r="O5801" s="1" t="str">
        <f>IF(Clean_Data[[#This Row],[Discount]]=0,"No Discount",
IF(Clean_Data[[#This Row],[Discount]]&lt;=0.2,"Low",
IF(Clean_Data[[#This Row],[Discount]]&lt;=0.5,"Medium","High")))</f>
        <v>Low</v>
      </c>
      <c r="P5801" s="1" t="str">
        <f>IF(Clean_Data[[#This Row],[Sales]]&lt;100,"Low",
IF(Clean_Data[[#This Row],[Sales]]&lt;500,"Medium","High"))</f>
        <v>Low</v>
      </c>
    </row>
    <row r="5802" spans="1:16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1">
        <v>205.9992</v>
      </c>
      <c r="K5802" s="1">
        <v>3</v>
      </c>
      <c r="L5802" s="1">
        <v>0.32</v>
      </c>
      <c r="M5802" s="1">
        <v>-27.264600000000002</v>
      </c>
      <c r="N5802" s="1">
        <f>Clean_Data[[#This Row],[Profit]]/Clean_Data[[#This Row],[Sales]]</f>
        <v>-0.13235294117647059</v>
      </c>
      <c r="O5802" s="1" t="str">
        <f>IF(Clean_Data[[#This Row],[Discount]]=0,"No Discount",
IF(Clean_Data[[#This Row],[Discount]]&lt;=0.2,"Low",
IF(Clean_Data[[#This Row],[Discount]]&lt;=0.5,"Medium","High")))</f>
        <v>Medium</v>
      </c>
      <c r="P5802" s="1" t="str">
        <f>IF(Clean_Data[[#This Row],[Sales]]&lt;100,"Low",
IF(Clean_Data[[#This Row],[Sales]]&lt;500,"Medium","High"))</f>
        <v>Medium</v>
      </c>
    </row>
    <row r="5803" spans="1:16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1">
        <v>12.192</v>
      </c>
      <c r="K5803" s="1">
        <v>3</v>
      </c>
      <c r="L5803" s="1">
        <v>0.2</v>
      </c>
      <c r="M5803" s="1">
        <v>4.1147999999999998</v>
      </c>
      <c r="N5803" s="1">
        <f>Clean_Data[[#This Row],[Profit]]/Clean_Data[[#This Row],[Sales]]</f>
        <v>0.33749999999999997</v>
      </c>
      <c r="O5803" s="1" t="str">
        <f>IF(Clean_Data[[#This Row],[Discount]]=0,"No Discount",
IF(Clean_Data[[#This Row],[Discount]]&lt;=0.2,"Low",
IF(Clean_Data[[#This Row],[Discount]]&lt;=0.5,"Medium","High")))</f>
        <v>Low</v>
      </c>
      <c r="P5803" s="1" t="str">
        <f>IF(Clean_Data[[#This Row],[Sales]]&lt;100,"Low",
IF(Clean_Data[[#This Row],[Sales]]&lt;500,"Medium","High"))</f>
        <v>Low</v>
      </c>
    </row>
    <row r="5804" spans="1:16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1">
        <v>87.168000000000006</v>
      </c>
      <c r="K5804" s="1">
        <v>2</v>
      </c>
      <c r="L5804" s="1">
        <v>0.2</v>
      </c>
      <c r="M5804" s="1">
        <v>8.7167999999999992</v>
      </c>
      <c r="N5804" s="1">
        <f>Clean_Data[[#This Row],[Profit]]/Clean_Data[[#This Row],[Sales]]</f>
        <v>9.9999999999999978E-2</v>
      </c>
      <c r="O5804" s="1" t="str">
        <f>IF(Clean_Data[[#This Row],[Discount]]=0,"No Discount",
IF(Clean_Data[[#This Row],[Discount]]&lt;=0.2,"Low",
IF(Clean_Data[[#This Row],[Discount]]&lt;=0.5,"Medium","High")))</f>
        <v>Low</v>
      </c>
      <c r="P5804" s="1" t="str">
        <f>IF(Clean_Data[[#This Row],[Sales]]&lt;100,"Low",
IF(Clean_Data[[#This Row],[Sales]]&lt;500,"Medium","High"))</f>
        <v>Low</v>
      </c>
    </row>
    <row r="5805" spans="1:16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1">
        <v>31.744</v>
      </c>
      <c r="K5805" s="1">
        <v>2</v>
      </c>
      <c r="L5805" s="1">
        <v>0.2</v>
      </c>
      <c r="M5805" s="1">
        <v>8.3328000000000007</v>
      </c>
      <c r="N5805" s="1">
        <f>Clean_Data[[#This Row],[Profit]]/Clean_Data[[#This Row],[Sales]]</f>
        <v>0.26250000000000001</v>
      </c>
      <c r="O5805" s="1" t="str">
        <f>IF(Clean_Data[[#This Row],[Discount]]=0,"No Discount",
IF(Clean_Data[[#This Row],[Discount]]&lt;=0.2,"Low",
IF(Clean_Data[[#This Row],[Discount]]&lt;=0.5,"Medium","High")))</f>
        <v>Low</v>
      </c>
      <c r="P5805" s="1" t="str">
        <f>IF(Clean_Data[[#This Row],[Sales]]&lt;100,"Low",
IF(Clean_Data[[#This Row],[Sales]]&lt;500,"Medium","High"))</f>
        <v>Low</v>
      </c>
    </row>
    <row r="5806" spans="1:16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1">
        <v>132.22399999999999</v>
      </c>
      <c r="K5806" s="1">
        <v>4</v>
      </c>
      <c r="L5806" s="1">
        <v>0.2</v>
      </c>
      <c r="M5806" s="1">
        <v>-18.180800000000001</v>
      </c>
      <c r="N5806" s="1">
        <f>Clean_Data[[#This Row],[Profit]]/Clean_Data[[#This Row],[Sales]]</f>
        <v>-0.13750000000000001</v>
      </c>
      <c r="O5806" s="1" t="str">
        <f>IF(Clean_Data[[#This Row],[Discount]]=0,"No Discount",
IF(Clean_Data[[#This Row],[Discount]]&lt;=0.2,"Low",
IF(Clean_Data[[#This Row],[Discount]]&lt;=0.5,"Medium","High")))</f>
        <v>Low</v>
      </c>
      <c r="P5806" s="1" t="str">
        <f>IF(Clean_Data[[#This Row],[Sales]]&lt;100,"Low",
IF(Clean_Data[[#This Row],[Sales]]&lt;500,"Medium","High"))</f>
        <v>Medium</v>
      </c>
    </row>
    <row r="5807" spans="1:16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1">
        <v>105.52</v>
      </c>
      <c r="K5807" s="1">
        <v>4</v>
      </c>
      <c r="L5807" s="1">
        <v>0</v>
      </c>
      <c r="M5807" s="1">
        <v>48.539200000000001</v>
      </c>
      <c r="N5807" s="1">
        <f>Clean_Data[[#This Row],[Profit]]/Clean_Data[[#This Row],[Sales]]</f>
        <v>0.46</v>
      </c>
      <c r="O5807" s="1" t="str">
        <f>IF(Clean_Data[[#This Row],[Discount]]=0,"No Discount",
IF(Clean_Data[[#This Row],[Discount]]&lt;=0.2,"Low",
IF(Clean_Data[[#This Row],[Discount]]&lt;=0.5,"Medium","High")))</f>
        <v>No Discount</v>
      </c>
      <c r="P5807" s="1" t="str">
        <f>IF(Clean_Data[[#This Row],[Sales]]&lt;100,"Low",
IF(Clean_Data[[#This Row],[Sales]]&lt;500,"Medium","High"))</f>
        <v>Medium</v>
      </c>
    </row>
    <row r="5808" spans="1:16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1">
        <v>91.96</v>
      </c>
      <c r="K5808" s="1">
        <v>2</v>
      </c>
      <c r="L5808" s="1">
        <v>0</v>
      </c>
      <c r="M5808" s="1">
        <v>15.6332</v>
      </c>
      <c r="N5808" s="1">
        <f>Clean_Data[[#This Row],[Profit]]/Clean_Data[[#This Row],[Sales]]</f>
        <v>0.17</v>
      </c>
      <c r="O5808" s="1" t="str">
        <f>IF(Clean_Data[[#This Row],[Discount]]=0,"No Discount",
IF(Clean_Data[[#This Row],[Discount]]&lt;=0.2,"Low",
IF(Clean_Data[[#This Row],[Discount]]&lt;=0.5,"Medium","High")))</f>
        <v>No Discount</v>
      </c>
      <c r="P5808" s="1" t="str">
        <f>IF(Clean_Data[[#This Row],[Sales]]&lt;100,"Low",
IF(Clean_Data[[#This Row],[Sales]]&lt;500,"Medium","High"))</f>
        <v>Low</v>
      </c>
    </row>
    <row r="5809" spans="1:16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1">
        <v>1487.9760000000001</v>
      </c>
      <c r="K5809" s="1">
        <v>3</v>
      </c>
      <c r="L5809" s="1">
        <v>0.2</v>
      </c>
      <c r="M5809" s="1">
        <v>185.99700000000001</v>
      </c>
      <c r="N5809" s="1">
        <f>Clean_Data[[#This Row],[Profit]]/Clean_Data[[#This Row],[Sales]]</f>
        <v>0.125</v>
      </c>
      <c r="O5809" s="1" t="str">
        <f>IF(Clean_Data[[#This Row],[Discount]]=0,"No Discount",
IF(Clean_Data[[#This Row],[Discount]]&lt;=0.2,"Low",
IF(Clean_Data[[#This Row],[Discount]]&lt;=0.5,"Medium","High")))</f>
        <v>Low</v>
      </c>
      <c r="P5809" s="1" t="str">
        <f>IF(Clean_Data[[#This Row],[Sales]]&lt;100,"Low",
IF(Clean_Data[[#This Row],[Sales]]&lt;500,"Medium","High"))</f>
        <v>High</v>
      </c>
    </row>
    <row r="5810" spans="1:16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1">
        <v>19.440000000000001</v>
      </c>
      <c r="K5810" s="1">
        <v>3</v>
      </c>
      <c r="L5810" s="1">
        <v>0</v>
      </c>
      <c r="M5810" s="1">
        <v>9.3312000000000008</v>
      </c>
      <c r="N5810" s="1">
        <f>Clean_Data[[#This Row],[Profit]]/Clean_Data[[#This Row],[Sales]]</f>
        <v>0.48000000000000004</v>
      </c>
      <c r="O5810" s="1" t="str">
        <f>IF(Clean_Data[[#This Row],[Discount]]=0,"No Discount",
IF(Clean_Data[[#This Row],[Discount]]&lt;=0.2,"Low",
IF(Clean_Data[[#This Row],[Discount]]&lt;=0.5,"Medium","High")))</f>
        <v>No Discount</v>
      </c>
      <c r="P5810" s="1" t="str">
        <f>IF(Clean_Data[[#This Row],[Sales]]&lt;100,"Low",
IF(Clean_Data[[#This Row],[Sales]]&lt;500,"Medium","High"))</f>
        <v>Low</v>
      </c>
    </row>
    <row r="5811" spans="1:16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1">
        <v>11.672000000000001</v>
      </c>
      <c r="K5811" s="1">
        <v>1</v>
      </c>
      <c r="L5811" s="1">
        <v>0.2</v>
      </c>
      <c r="M5811" s="1">
        <v>-0.72950000000000004</v>
      </c>
      <c r="N5811" s="1">
        <f>Clean_Data[[#This Row],[Profit]]/Clean_Data[[#This Row],[Sales]]</f>
        <v>-6.25E-2</v>
      </c>
      <c r="O5811" s="1" t="str">
        <f>IF(Clean_Data[[#This Row],[Discount]]=0,"No Discount",
IF(Clean_Data[[#This Row],[Discount]]&lt;=0.2,"Low",
IF(Clean_Data[[#This Row],[Discount]]&lt;=0.5,"Medium","High")))</f>
        <v>Low</v>
      </c>
      <c r="P5811" s="1" t="str">
        <f>IF(Clean_Data[[#This Row],[Sales]]&lt;100,"Low",
IF(Clean_Data[[#This Row],[Sales]]&lt;500,"Medium","High"))</f>
        <v>Low</v>
      </c>
    </row>
    <row r="5812" spans="1:16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1">
        <v>279.95999999999998</v>
      </c>
      <c r="K5812" s="1">
        <v>4</v>
      </c>
      <c r="L5812" s="1">
        <v>0</v>
      </c>
      <c r="M5812" s="1">
        <v>78.388800000000003</v>
      </c>
      <c r="N5812" s="1">
        <f>Clean_Data[[#This Row],[Profit]]/Clean_Data[[#This Row],[Sales]]</f>
        <v>0.28000000000000003</v>
      </c>
      <c r="O5812" s="1" t="str">
        <f>IF(Clean_Data[[#This Row],[Discount]]=0,"No Discount",
IF(Clean_Data[[#This Row],[Discount]]&lt;=0.2,"Low",
IF(Clean_Data[[#This Row],[Discount]]&lt;=0.5,"Medium","High")))</f>
        <v>No Discount</v>
      </c>
      <c r="P5812" s="1" t="str">
        <f>IF(Clean_Data[[#This Row],[Sales]]&lt;100,"Low",
IF(Clean_Data[[#This Row],[Sales]]&lt;500,"Medium","High"))</f>
        <v>Medium</v>
      </c>
    </row>
    <row r="5813" spans="1:16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1">
        <v>12.912000000000001</v>
      </c>
      <c r="K5813" s="1">
        <v>3</v>
      </c>
      <c r="L5813" s="1">
        <v>0.2</v>
      </c>
      <c r="M5813" s="1">
        <v>4.6806000000000001</v>
      </c>
      <c r="N5813" s="1">
        <f>Clean_Data[[#This Row],[Profit]]/Clean_Data[[#This Row],[Sales]]</f>
        <v>0.36249999999999999</v>
      </c>
      <c r="O5813" s="1" t="str">
        <f>IF(Clean_Data[[#This Row],[Discount]]=0,"No Discount",
IF(Clean_Data[[#This Row],[Discount]]&lt;=0.2,"Low",
IF(Clean_Data[[#This Row],[Discount]]&lt;=0.5,"Medium","High")))</f>
        <v>Low</v>
      </c>
      <c r="P5813" s="1" t="str">
        <f>IF(Clean_Data[[#This Row],[Sales]]&lt;100,"Low",
IF(Clean_Data[[#This Row],[Sales]]&lt;500,"Medium","High"))</f>
        <v>Low</v>
      </c>
    </row>
    <row r="5814" spans="1:16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1">
        <v>17.088000000000001</v>
      </c>
      <c r="K5814" s="1">
        <v>4</v>
      </c>
      <c r="L5814" s="1">
        <v>0.2</v>
      </c>
      <c r="M5814" s="1">
        <v>5.7671999999999999</v>
      </c>
      <c r="N5814" s="1">
        <f>Clean_Data[[#This Row],[Profit]]/Clean_Data[[#This Row],[Sales]]</f>
        <v>0.33749999999999997</v>
      </c>
      <c r="O5814" s="1" t="str">
        <f>IF(Clean_Data[[#This Row],[Discount]]=0,"No Discount",
IF(Clean_Data[[#This Row],[Discount]]&lt;=0.2,"Low",
IF(Clean_Data[[#This Row],[Discount]]&lt;=0.5,"Medium","High")))</f>
        <v>Low</v>
      </c>
      <c r="P5814" s="1" t="str">
        <f>IF(Clean_Data[[#This Row],[Sales]]&lt;100,"Low",
IF(Clean_Data[[#This Row],[Sales]]&lt;500,"Medium","High"))</f>
        <v>Low</v>
      </c>
    </row>
    <row r="5815" spans="1:16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1">
        <v>93.15</v>
      </c>
      <c r="K5815" s="1">
        <v>9</v>
      </c>
      <c r="L5815" s="1">
        <v>0</v>
      </c>
      <c r="M5815" s="1">
        <v>44.712000000000003</v>
      </c>
      <c r="N5815" s="1">
        <f>Clean_Data[[#This Row],[Profit]]/Clean_Data[[#This Row],[Sales]]</f>
        <v>0.48</v>
      </c>
      <c r="O5815" s="1" t="str">
        <f>IF(Clean_Data[[#This Row],[Discount]]=0,"No Discount",
IF(Clean_Data[[#This Row],[Discount]]&lt;=0.2,"Low",
IF(Clean_Data[[#This Row],[Discount]]&lt;=0.5,"Medium","High")))</f>
        <v>No Discount</v>
      </c>
      <c r="P5815" s="1" t="str">
        <f>IF(Clean_Data[[#This Row],[Sales]]&lt;100,"Low",
IF(Clean_Data[[#This Row],[Sales]]&lt;500,"Medium","High"))</f>
        <v>Low</v>
      </c>
    </row>
    <row r="5816" spans="1:16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1">
        <v>11.52</v>
      </c>
      <c r="K5816" s="1">
        <v>4</v>
      </c>
      <c r="L5816" s="1">
        <v>0</v>
      </c>
      <c r="M5816" s="1">
        <v>5.6448</v>
      </c>
      <c r="N5816" s="1">
        <f>Clean_Data[[#This Row],[Profit]]/Clean_Data[[#This Row],[Sales]]</f>
        <v>0.49000000000000005</v>
      </c>
      <c r="O5816" s="1" t="str">
        <f>IF(Clean_Data[[#This Row],[Discount]]=0,"No Discount",
IF(Clean_Data[[#This Row],[Discount]]&lt;=0.2,"Low",
IF(Clean_Data[[#This Row],[Discount]]&lt;=0.5,"Medium","High")))</f>
        <v>No Discount</v>
      </c>
      <c r="P5816" s="1" t="str">
        <f>IF(Clean_Data[[#This Row],[Sales]]&lt;100,"Low",
IF(Clean_Data[[#This Row],[Sales]]&lt;500,"Medium","High"))</f>
        <v>Low</v>
      </c>
    </row>
    <row r="5817" spans="1:16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1">
        <v>238.62</v>
      </c>
      <c r="K5817" s="1">
        <v>2</v>
      </c>
      <c r="L5817" s="1">
        <v>0</v>
      </c>
      <c r="M5817" s="1">
        <v>4.7724000000000002</v>
      </c>
      <c r="N5817" s="1">
        <f>Clean_Data[[#This Row],[Profit]]/Clean_Data[[#This Row],[Sales]]</f>
        <v>0.02</v>
      </c>
      <c r="O5817" s="1" t="str">
        <f>IF(Clean_Data[[#This Row],[Discount]]=0,"No Discount",
IF(Clean_Data[[#This Row],[Discount]]&lt;=0.2,"Low",
IF(Clean_Data[[#This Row],[Discount]]&lt;=0.5,"Medium","High")))</f>
        <v>No Discount</v>
      </c>
      <c r="P5817" s="1" t="str">
        <f>IF(Clean_Data[[#This Row],[Sales]]&lt;100,"Low",
IF(Clean_Data[[#This Row],[Sales]]&lt;500,"Medium","High"))</f>
        <v>Medium</v>
      </c>
    </row>
    <row r="5818" spans="1:16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1">
        <v>7.77</v>
      </c>
      <c r="K5818" s="1">
        <v>1</v>
      </c>
      <c r="L5818" s="1">
        <v>0</v>
      </c>
      <c r="M5818" s="1">
        <v>2.0979000000000001</v>
      </c>
      <c r="N5818" s="1">
        <f>Clean_Data[[#This Row],[Profit]]/Clean_Data[[#This Row],[Sales]]</f>
        <v>0.27</v>
      </c>
      <c r="O5818" s="1" t="str">
        <f>IF(Clean_Data[[#This Row],[Discount]]=0,"No Discount",
IF(Clean_Data[[#This Row],[Discount]]&lt;=0.2,"Low",
IF(Clean_Data[[#This Row],[Discount]]&lt;=0.5,"Medium","High")))</f>
        <v>No Discount</v>
      </c>
      <c r="P5818" s="1" t="str">
        <f>IF(Clean_Data[[#This Row],[Sales]]&lt;100,"Low",
IF(Clean_Data[[#This Row],[Sales]]&lt;500,"Medium","High"))</f>
        <v>Low</v>
      </c>
    </row>
    <row r="5819" spans="1:16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1">
        <v>285.48</v>
      </c>
      <c r="K5819" s="1">
        <v>5</v>
      </c>
      <c r="L5819" s="1">
        <v>0.2</v>
      </c>
      <c r="M5819" s="1">
        <v>-10.705500000000001</v>
      </c>
      <c r="N5819" s="1">
        <f>Clean_Data[[#This Row],[Profit]]/Clean_Data[[#This Row],[Sales]]</f>
        <v>-3.7499999999999999E-2</v>
      </c>
      <c r="O5819" s="1" t="str">
        <f>IF(Clean_Data[[#This Row],[Discount]]=0,"No Discount",
IF(Clean_Data[[#This Row],[Discount]]&lt;=0.2,"Low",
IF(Clean_Data[[#This Row],[Discount]]&lt;=0.5,"Medium","High")))</f>
        <v>Low</v>
      </c>
      <c r="P5819" s="1" t="str">
        <f>IF(Clean_Data[[#This Row],[Sales]]&lt;100,"Low",
IF(Clean_Data[[#This Row],[Sales]]&lt;500,"Medium","High"))</f>
        <v>Medium</v>
      </c>
    </row>
    <row r="5820" spans="1:16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1">
        <v>19.167999999999999</v>
      </c>
      <c r="K5820" s="1">
        <v>4</v>
      </c>
      <c r="L5820" s="1">
        <v>0.2</v>
      </c>
      <c r="M5820" s="1">
        <v>6.4691999999999998</v>
      </c>
      <c r="N5820" s="1">
        <f>Clean_Data[[#This Row],[Profit]]/Clean_Data[[#This Row],[Sales]]</f>
        <v>0.33750000000000002</v>
      </c>
      <c r="O5820" s="1" t="str">
        <f>IF(Clean_Data[[#This Row],[Discount]]=0,"No Discount",
IF(Clean_Data[[#This Row],[Discount]]&lt;=0.2,"Low",
IF(Clean_Data[[#This Row],[Discount]]&lt;=0.5,"Medium","High")))</f>
        <v>Low</v>
      </c>
      <c r="P5820" s="1" t="str">
        <f>IF(Clean_Data[[#This Row],[Sales]]&lt;100,"Low",
IF(Clean_Data[[#This Row],[Sales]]&lt;500,"Medium","High"))</f>
        <v>Low</v>
      </c>
    </row>
    <row r="5821" spans="1:16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1">
        <v>26.135999999999999</v>
      </c>
      <c r="K5821" s="1">
        <v>3</v>
      </c>
      <c r="L5821" s="1">
        <v>0.2</v>
      </c>
      <c r="M5821" s="1">
        <v>1.9601999999999999</v>
      </c>
      <c r="N5821" s="1">
        <f>Clean_Data[[#This Row],[Profit]]/Clean_Data[[#This Row],[Sales]]</f>
        <v>7.4999999999999997E-2</v>
      </c>
      <c r="O5821" s="1" t="str">
        <f>IF(Clean_Data[[#This Row],[Discount]]=0,"No Discount",
IF(Clean_Data[[#This Row],[Discount]]&lt;=0.2,"Low",
IF(Clean_Data[[#This Row],[Discount]]&lt;=0.5,"Medium","High")))</f>
        <v>Low</v>
      </c>
      <c r="P5821" s="1" t="str">
        <f>IF(Clean_Data[[#This Row],[Sales]]&lt;100,"Low",
IF(Clean_Data[[#This Row],[Sales]]&lt;500,"Medium","High"))</f>
        <v>Low</v>
      </c>
    </row>
    <row r="5822" spans="1:16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1">
        <v>419.4</v>
      </c>
      <c r="K5822" s="1">
        <v>4</v>
      </c>
      <c r="L5822" s="1">
        <v>0</v>
      </c>
      <c r="M5822" s="1">
        <v>201.31200000000001</v>
      </c>
      <c r="N5822" s="1">
        <f>Clean_Data[[#This Row],[Profit]]/Clean_Data[[#This Row],[Sales]]</f>
        <v>0.48000000000000004</v>
      </c>
      <c r="O5822" s="1" t="str">
        <f>IF(Clean_Data[[#This Row],[Discount]]=0,"No Discount",
IF(Clean_Data[[#This Row],[Discount]]&lt;=0.2,"Low",
IF(Clean_Data[[#This Row],[Discount]]&lt;=0.5,"Medium","High")))</f>
        <v>No Discount</v>
      </c>
      <c r="P5822" s="1" t="str">
        <f>IF(Clean_Data[[#This Row],[Sales]]&lt;100,"Low",
IF(Clean_Data[[#This Row],[Sales]]&lt;500,"Medium","High"))</f>
        <v>Medium</v>
      </c>
    </row>
    <row r="5823" spans="1:16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1">
        <v>90.801000000000002</v>
      </c>
      <c r="K5823" s="1">
        <v>1</v>
      </c>
      <c r="L5823" s="1">
        <v>0.1</v>
      </c>
      <c r="M5823" s="1">
        <v>14.124599999999999</v>
      </c>
      <c r="N5823" s="1">
        <f>Clean_Data[[#This Row],[Profit]]/Clean_Data[[#This Row],[Sales]]</f>
        <v>0.15555555555555553</v>
      </c>
      <c r="O5823" s="1" t="str">
        <f>IF(Clean_Data[[#This Row],[Discount]]=0,"No Discount",
IF(Clean_Data[[#This Row],[Discount]]&lt;=0.2,"Low",
IF(Clean_Data[[#This Row],[Discount]]&lt;=0.5,"Medium","High")))</f>
        <v>Low</v>
      </c>
      <c r="P5823" s="1" t="str">
        <f>IF(Clean_Data[[#This Row],[Sales]]&lt;100,"Low",
IF(Clean_Data[[#This Row],[Sales]]&lt;500,"Medium","High"))</f>
        <v>Low</v>
      </c>
    </row>
    <row r="5824" spans="1:16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1">
        <v>181.76400000000001</v>
      </c>
      <c r="K5824" s="1">
        <v>2</v>
      </c>
      <c r="L5824" s="1">
        <v>0.1</v>
      </c>
      <c r="M5824" s="1">
        <v>-8.0784000000000002</v>
      </c>
      <c r="N5824" s="1">
        <f>Clean_Data[[#This Row],[Profit]]/Clean_Data[[#This Row],[Sales]]</f>
        <v>-4.4444444444444446E-2</v>
      </c>
      <c r="O5824" s="1" t="str">
        <f>IF(Clean_Data[[#This Row],[Discount]]=0,"No Discount",
IF(Clean_Data[[#This Row],[Discount]]&lt;=0.2,"Low",
IF(Clean_Data[[#This Row],[Discount]]&lt;=0.5,"Medium","High")))</f>
        <v>Low</v>
      </c>
      <c r="P5824" s="1" t="str">
        <f>IF(Clean_Data[[#This Row],[Sales]]&lt;100,"Low",
IF(Clean_Data[[#This Row],[Sales]]&lt;500,"Medium","High"))</f>
        <v>Medium</v>
      </c>
    </row>
    <row r="5825" spans="1:16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1">
        <v>5.56</v>
      </c>
      <c r="K5825" s="1">
        <v>2</v>
      </c>
      <c r="L5825" s="1">
        <v>0</v>
      </c>
      <c r="M5825" s="1">
        <v>2.2240000000000002</v>
      </c>
      <c r="N5825" s="1">
        <f>Clean_Data[[#This Row],[Profit]]/Clean_Data[[#This Row],[Sales]]</f>
        <v>0.40000000000000008</v>
      </c>
      <c r="O5825" s="1" t="str">
        <f>IF(Clean_Data[[#This Row],[Discount]]=0,"No Discount",
IF(Clean_Data[[#This Row],[Discount]]&lt;=0.2,"Low",
IF(Clean_Data[[#This Row],[Discount]]&lt;=0.5,"Medium","High")))</f>
        <v>No Discount</v>
      </c>
      <c r="P5825" s="1" t="str">
        <f>IF(Clean_Data[[#This Row],[Sales]]&lt;100,"Low",
IF(Clean_Data[[#This Row],[Sales]]&lt;500,"Medium","High"))</f>
        <v>Low</v>
      </c>
    </row>
    <row r="5826" spans="1:16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1">
        <v>581.96</v>
      </c>
      <c r="K5826" s="1">
        <v>2</v>
      </c>
      <c r="L5826" s="1">
        <v>0</v>
      </c>
      <c r="M5826" s="1">
        <v>104.75279999999999</v>
      </c>
      <c r="N5826" s="1">
        <f>Clean_Data[[#This Row],[Profit]]/Clean_Data[[#This Row],[Sales]]</f>
        <v>0.17999999999999997</v>
      </c>
      <c r="O5826" s="1" t="str">
        <f>IF(Clean_Data[[#This Row],[Discount]]=0,"No Discount",
IF(Clean_Data[[#This Row],[Discount]]&lt;=0.2,"Low",
IF(Clean_Data[[#This Row],[Discount]]&lt;=0.5,"Medium","High")))</f>
        <v>No Discount</v>
      </c>
      <c r="P5826" s="1" t="str">
        <f>IF(Clean_Data[[#This Row],[Sales]]&lt;100,"Low",
IF(Clean_Data[[#This Row],[Sales]]&lt;500,"Medium","High"))</f>
        <v>High</v>
      </c>
    </row>
    <row r="5827" spans="1:16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1">
        <v>29.98</v>
      </c>
      <c r="K5827" s="1">
        <v>1</v>
      </c>
      <c r="L5827" s="1">
        <v>0</v>
      </c>
      <c r="M5827" s="1">
        <v>8.0945999999999998</v>
      </c>
      <c r="N5827" s="1">
        <f>Clean_Data[[#This Row],[Profit]]/Clean_Data[[#This Row],[Sales]]</f>
        <v>0.26999999999999996</v>
      </c>
      <c r="O5827" s="1" t="str">
        <f>IF(Clean_Data[[#This Row],[Discount]]=0,"No Discount",
IF(Clean_Data[[#This Row],[Discount]]&lt;=0.2,"Low",
IF(Clean_Data[[#This Row],[Discount]]&lt;=0.5,"Medium","High")))</f>
        <v>No Discount</v>
      </c>
      <c r="P5827" s="1" t="str">
        <f>IF(Clean_Data[[#This Row],[Sales]]&lt;100,"Low",
IF(Clean_Data[[#This Row],[Sales]]&lt;500,"Medium","High"))</f>
        <v>Low</v>
      </c>
    </row>
    <row r="5828" spans="1:16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1">
        <v>519.96</v>
      </c>
      <c r="K5828" s="1">
        <v>4</v>
      </c>
      <c r="L5828" s="1">
        <v>0</v>
      </c>
      <c r="M5828" s="1">
        <v>176.78639999999999</v>
      </c>
      <c r="N5828" s="1">
        <f>Clean_Data[[#This Row],[Profit]]/Clean_Data[[#This Row],[Sales]]</f>
        <v>0.33999999999999997</v>
      </c>
      <c r="O5828" s="1" t="str">
        <f>IF(Clean_Data[[#This Row],[Discount]]=0,"No Discount",
IF(Clean_Data[[#This Row],[Discount]]&lt;=0.2,"Low",
IF(Clean_Data[[#This Row],[Discount]]&lt;=0.5,"Medium","High")))</f>
        <v>No Discount</v>
      </c>
      <c r="P5828" s="1" t="str">
        <f>IF(Clean_Data[[#This Row],[Sales]]&lt;100,"Low",
IF(Clean_Data[[#This Row],[Sales]]&lt;500,"Medium","High"))</f>
        <v>High</v>
      </c>
    </row>
    <row r="5829" spans="1:16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1">
        <v>6.2640000000000002</v>
      </c>
      <c r="K5829" s="1">
        <v>3</v>
      </c>
      <c r="L5829" s="1">
        <v>0.2</v>
      </c>
      <c r="M5829" s="1">
        <v>2.0358000000000001</v>
      </c>
      <c r="N5829" s="1">
        <f>Clean_Data[[#This Row],[Profit]]/Clean_Data[[#This Row],[Sales]]</f>
        <v>0.32500000000000001</v>
      </c>
      <c r="O5829" s="1" t="str">
        <f>IF(Clean_Data[[#This Row],[Discount]]=0,"No Discount",
IF(Clean_Data[[#This Row],[Discount]]&lt;=0.2,"Low",
IF(Clean_Data[[#This Row],[Discount]]&lt;=0.5,"Medium","High")))</f>
        <v>Low</v>
      </c>
      <c r="P5829" s="1" t="str">
        <f>IF(Clean_Data[[#This Row],[Sales]]&lt;100,"Low",
IF(Clean_Data[[#This Row],[Sales]]&lt;500,"Medium","High"))</f>
        <v>Low</v>
      </c>
    </row>
    <row r="5830" spans="1:16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1">
        <v>363.92</v>
      </c>
      <c r="K5830" s="1">
        <v>5</v>
      </c>
      <c r="L5830" s="1">
        <v>0.2</v>
      </c>
      <c r="M5830" s="1">
        <v>0</v>
      </c>
      <c r="N5830" s="1">
        <f>Clean_Data[[#This Row],[Profit]]/Clean_Data[[#This Row],[Sales]]</f>
        <v>0</v>
      </c>
      <c r="O5830" s="1" t="str">
        <f>IF(Clean_Data[[#This Row],[Discount]]=0,"No Discount",
IF(Clean_Data[[#This Row],[Discount]]&lt;=0.2,"Low",
IF(Clean_Data[[#This Row],[Discount]]&lt;=0.5,"Medium","High")))</f>
        <v>Low</v>
      </c>
      <c r="P5830" s="1" t="str">
        <f>IF(Clean_Data[[#This Row],[Sales]]&lt;100,"Low",
IF(Clean_Data[[#This Row],[Sales]]&lt;500,"Medium","High"))</f>
        <v>Medium</v>
      </c>
    </row>
    <row r="5831" spans="1:16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1">
        <v>64.2</v>
      </c>
      <c r="K5831" s="1">
        <v>5</v>
      </c>
      <c r="L5831" s="1">
        <v>0.7</v>
      </c>
      <c r="M5831" s="1">
        <v>-42.8</v>
      </c>
      <c r="N5831" s="1">
        <f>Clean_Data[[#This Row],[Profit]]/Clean_Data[[#This Row],[Sales]]</f>
        <v>-0.66666666666666663</v>
      </c>
      <c r="O5831" s="1" t="str">
        <f>IF(Clean_Data[[#This Row],[Discount]]=0,"No Discount",
IF(Clean_Data[[#This Row],[Discount]]&lt;=0.2,"Low",
IF(Clean_Data[[#This Row],[Discount]]&lt;=0.5,"Medium","High")))</f>
        <v>High</v>
      </c>
      <c r="P5831" s="1" t="str">
        <f>IF(Clean_Data[[#This Row],[Sales]]&lt;100,"Low",
IF(Clean_Data[[#This Row],[Sales]]&lt;500,"Medium","High"))</f>
        <v>Low</v>
      </c>
    </row>
    <row r="5832" spans="1:16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1">
        <v>38.520000000000003</v>
      </c>
      <c r="K5832" s="1">
        <v>3</v>
      </c>
      <c r="L5832" s="1">
        <v>0.7</v>
      </c>
      <c r="M5832" s="1">
        <v>-26.963999999999999</v>
      </c>
      <c r="N5832" s="1">
        <f>Clean_Data[[#This Row],[Profit]]/Clean_Data[[#This Row],[Sales]]</f>
        <v>-0.7</v>
      </c>
      <c r="O5832" s="1" t="str">
        <f>IF(Clean_Data[[#This Row],[Discount]]=0,"No Discount",
IF(Clean_Data[[#This Row],[Discount]]&lt;=0.2,"Low",
IF(Clean_Data[[#This Row],[Discount]]&lt;=0.5,"Medium","High")))</f>
        <v>High</v>
      </c>
      <c r="P5832" s="1" t="str">
        <f>IF(Clean_Data[[#This Row],[Sales]]&lt;100,"Low",
IF(Clean_Data[[#This Row],[Sales]]&lt;500,"Medium","High"))</f>
        <v>Low</v>
      </c>
    </row>
    <row r="5833" spans="1:16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1">
        <v>72.599999999999994</v>
      </c>
      <c r="K5833" s="1">
        <v>5</v>
      </c>
      <c r="L5833" s="1">
        <v>0.2</v>
      </c>
      <c r="M5833" s="1">
        <v>-8.1675000000000004</v>
      </c>
      <c r="N5833" s="1">
        <f>Clean_Data[[#This Row],[Profit]]/Clean_Data[[#This Row],[Sales]]</f>
        <v>-0.11250000000000002</v>
      </c>
      <c r="O5833" s="1" t="str">
        <f>IF(Clean_Data[[#This Row],[Discount]]=0,"No Discount",
IF(Clean_Data[[#This Row],[Discount]]&lt;=0.2,"Low",
IF(Clean_Data[[#This Row],[Discount]]&lt;=0.5,"Medium","High")))</f>
        <v>Low</v>
      </c>
      <c r="P5833" s="1" t="str">
        <f>IF(Clean_Data[[#This Row],[Sales]]&lt;100,"Low",
IF(Clean_Data[[#This Row],[Sales]]&lt;500,"Medium","High"))</f>
        <v>Low</v>
      </c>
    </row>
    <row r="5834" spans="1:16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1">
        <v>57.567999999999998</v>
      </c>
      <c r="K5834" s="1">
        <v>4</v>
      </c>
      <c r="L5834" s="1">
        <v>0.2</v>
      </c>
      <c r="M5834" s="1">
        <v>5.7568000000000001</v>
      </c>
      <c r="N5834" s="1">
        <f>Clean_Data[[#This Row],[Profit]]/Clean_Data[[#This Row],[Sales]]</f>
        <v>0.1</v>
      </c>
      <c r="O5834" s="1" t="str">
        <f>IF(Clean_Data[[#This Row],[Discount]]=0,"No Discount",
IF(Clean_Data[[#This Row],[Discount]]&lt;=0.2,"Low",
IF(Clean_Data[[#This Row],[Discount]]&lt;=0.5,"Medium","High")))</f>
        <v>Low</v>
      </c>
      <c r="P5834" s="1" t="str">
        <f>IF(Clean_Data[[#This Row],[Sales]]&lt;100,"Low",
IF(Clean_Data[[#This Row],[Sales]]&lt;500,"Medium","High"))</f>
        <v>Low</v>
      </c>
    </row>
    <row r="5835" spans="1:16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1">
        <v>83.7</v>
      </c>
      <c r="K5835" s="1">
        <v>5</v>
      </c>
      <c r="L5835" s="1">
        <v>0</v>
      </c>
      <c r="M5835" s="1">
        <v>3.3479999999999999</v>
      </c>
      <c r="N5835" s="1">
        <f>Clean_Data[[#This Row],[Profit]]/Clean_Data[[#This Row],[Sales]]</f>
        <v>3.9999999999999994E-2</v>
      </c>
      <c r="O5835" s="1" t="str">
        <f>IF(Clean_Data[[#This Row],[Discount]]=0,"No Discount",
IF(Clean_Data[[#This Row],[Discount]]&lt;=0.2,"Low",
IF(Clean_Data[[#This Row],[Discount]]&lt;=0.5,"Medium","High")))</f>
        <v>No Discount</v>
      </c>
      <c r="P5835" s="1" t="str">
        <f>IF(Clean_Data[[#This Row],[Sales]]&lt;100,"Low",
IF(Clean_Data[[#This Row],[Sales]]&lt;500,"Medium","High"))</f>
        <v>Low</v>
      </c>
    </row>
    <row r="5836" spans="1:16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1">
        <v>32.4</v>
      </c>
      <c r="K5836" s="1">
        <v>5</v>
      </c>
      <c r="L5836" s="1">
        <v>0</v>
      </c>
      <c r="M5836" s="1">
        <v>15.552</v>
      </c>
      <c r="N5836" s="1">
        <f>Clean_Data[[#This Row],[Profit]]/Clean_Data[[#This Row],[Sales]]</f>
        <v>0.48</v>
      </c>
      <c r="O5836" s="1" t="str">
        <f>IF(Clean_Data[[#This Row],[Discount]]=0,"No Discount",
IF(Clean_Data[[#This Row],[Discount]]&lt;=0.2,"Low",
IF(Clean_Data[[#This Row],[Discount]]&lt;=0.5,"Medium","High")))</f>
        <v>No Discount</v>
      </c>
      <c r="P5836" s="1" t="str">
        <f>IF(Clean_Data[[#This Row],[Sales]]&lt;100,"Low",
IF(Clean_Data[[#This Row],[Sales]]&lt;500,"Medium","High"))</f>
        <v>Low</v>
      </c>
    </row>
    <row r="5837" spans="1:16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1">
        <v>47.98</v>
      </c>
      <c r="K5837" s="1">
        <v>2</v>
      </c>
      <c r="L5837" s="1">
        <v>0</v>
      </c>
      <c r="M5837" s="1">
        <v>11.035399999999999</v>
      </c>
      <c r="N5837" s="1">
        <f>Clean_Data[[#This Row],[Profit]]/Clean_Data[[#This Row],[Sales]]</f>
        <v>0.23</v>
      </c>
      <c r="O5837" s="1" t="str">
        <f>IF(Clean_Data[[#This Row],[Discount]]=0,"No Discount",
IF(Clean_Data[[#This Row],[Discount]]&lt;=0.2,"Low",
IF(Clean_Data[[#This Row],[Discount]]&lt;=0.5,"Medium","High")))</f>
        <v>No Discount</v>
      </c>
      <c r="P5837" s="1" t="str">
        <f>IF(Clean_Data[[#This Row],[Sales]]&lt;100,"Low",
IF(Clean_Data[[#This Row],[Sales]]&lt;500,"Medium","High"))</f>
        <v>Low</v>
      </c>
    </row>
    <row r="5838" spans="1:16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1">
        <v>415.96800000000002</v>
      </c>
      <c r="K5838" s="1">
        <v>4</v>
      </c>
      <c r="L5838" s="1">
        <v>0.2</v>
      </c>
      <c r="M5838" s="1">
        <v>51.996000000000002</v>
      </c>
      <c r="N5838" s="1">
        <f>Clean_Data[[#This Row],[Profit]]/Clean_Data[[#This Row],[Sales]]</f>
        <v>0.125</v>
      </c>
      <c r="O5838" s="1" t="str">
        <f>IF(Clean_Data[[#This Row],[Discount]]=0,"No Discount",
IF(Clean_Data[[#This Row],[Discount]]&lt;=0.2,"Low",
IF(Clean_Data[[#This Row],[Discount]]&lt;=0.5,"Medium","High")))</f>
        <v>Low</v>
      </c>
      <c r="P5838" s="1" t="str">
        <f>IF(Clean_Data[[#This Row],[Sales]]&lt;100,"Low",
IF(Clean_Data[[#This Row],[Sales]]&lt;500,"Medium","High"))</f>
        <v>Medium</v>
      </c>
    </row>
    <row r="5839" spans="1:16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1">
        <v>304.89999999999998</v>
      </c>
      <c r="K5839" s="1">
        <v>5</v>
      </c>
      <c r="L5839" s="1">
        <v>0</v>
      </c>
      <c r="M5839" s="1">
        <v>6.0979999999999999</v>
      </c>
      <c r="N5839" s="1">
        <f>Clean_Data[[#This Row],[Profit]]/Clean_Data[[#This Row],[Sales]]</f>
        <v>0.02</v>
      </c>
      <c r="O5839" s="1" t="str">
        <f>IF(Clean_Data[[#This Row],[Discount]]=0,"No Discount",
IF(Clean_Data[[#This Row],[Discount]]&lt;=0.2,"Low",
IF(Clean_Data[[#This Row],[Discount]]&lt;=0.5,"Medium","High")))</f>
        <v>No Discount</v>
      </c>
      <c r="P5839" s="1" t="str">
        <f>IF(Clean_Data[[#This Row],[Sales]]&lt;100,"Low",
IF(Clean_Data[[#This Row],[Sales]]&lt;500,"Medium","High"))</f>
        <v>Medium</v>
      </c>
    </row>
    <row r="5840" spans="1:16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1">
        <v>80.959999999999994</v>
      </c>
      <c r="K5840" s="1">
        <v>4</v>
      </c>
      <c r="L5840" s="1">
        <v>0</v>
      </c>
      <c r="M5840" s="1">
        <v>29.145600000000002</v>
      </c>
      <c r="N5840" s="1">
        <f>Clean_Data[[#This Row],[Profit]]/Clean_Data[[#This Row],[Sales]]</f>
        <v>0.36000000000000004</v>
      </c>
      <c r="O5840" s="1" t="str">
        <f>IF(Clean_Data[[#This Row],[Discount]]=0,"No Discount",
IF(Clean_Data[[#This Row],[Discount]]&lt;=0.2,"Low",
IF(Clean_Data[[#This Row],[Discount]]&lt;=0.5,"Medium","High")))</f>
        <v>No Discount</v>
      </c>
      <c r="P5840" s="1" t="str">
        <f>IF(Clean_Data[[#This Row],[Sales]]&lt;100,"Low",
IF(Clean_Data[[#This Row],[Sales]]&lt;500,"Medium","High"))</f>
        <v>Low</v>
      </c>
    </row>
    <row r="5841" spans="1:16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1">
        <v>777.21</v>
      </c>
      <c r="K5841" s="1">
        <v>7</v>
      </c>
      <c r="L5841" s="1">
        <v>0</v>
      </c>
      <c r="M5841" s="1">
        <v>54.404699999999998</v>
      </c>
      <c r="N5841" s="1">
        <f>Clean_Data[[#This Row],[Profit]]/Clean_Data[[#This Row],[Sales]]</f>
        <v>6.9999999999999993E-2</v>
      </c>
      <c r="O5841" s="1" t="str">
        <f>IF(Clean_Data[[#This Row],[Discount]]=0,"No Discount",
IF(Clean_Data[[#This Row],[Discount]]&lt;=0.2,"Low",
IF(Clean_Data[[#This Row],[Discount]]&lt;=0.5,"Medium","High")))</f>
        <v>No Discount</v>
      </c>
      <c r="P5841" s="1" t="str">
        <f>IF(Clean_Data[[#This Row],[Sales]]&lt;100,"Low",
IF(Clean_Data[[#This Row],[Sales]]&lt;500,"Medium","High"))</f>
        <v>High</v>
      </c>
    </row>
    <row r="5842" spans="1:16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1">
        <v>32.4</v>
      </c>
      <c r="K5842" s="1">
        <v>5</v>
      </c>
      <c r="L5842" s="1">
        <v>0</v>
      </c>
      <c r="M5842" s="1">
        <v>15.552</v>
      </c>
      <c r="N5842" s="1">
        <f>Clean_Data[[#This Row],[Profit]]/Clean_Data[[#This Row],[Sales]]</f>
        <v>0.48</v>
      </c>
      <c r="O5842" s="1" t="str">
        <f>IF(Clean_Data[[#This Row],[Discount]]=0,"No Discount",
IF(Clean_Data[[#This Row],[Discount]]&lt;=0.2,"Low",
IF(Clean_Data[[#This Row],[Discount]]&lt;=0.5,"Medium","High")))</f>
        <v>No Discount</v>
      </c>
      <c r="P5842" s="1" t="str">
        <f>IF(Clean_Data[[#This Row],[Sales]]&lt;100,"Low",
IF(Clean_Data[[#This Row],[Sales]]&lt;500,"Medium","High"))</f>
        <v>Low</v>
      </c>
    </row>
    <row r="5843" spans="1:16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1">
        <v>225.56800000000001</v>
      </c>
      <c r="K5843" s="1">
        <v>2</v>
      </c>
      <c r="L5843" s="1">
        <v>0.2</v>
      </c>
      <c r="M5843" s="1">
        <v>2.8195999999999999</v>
      </c>
      <c r="N5843" s="1">
        <f>Clean_Data[[#This Row],[Profit]]/Clean_Data[[#This Row],[Sales]]</f>
        <v>1.2499999999999999E-2</v>
      </c>
      <c r="O5843" s="1" t="str">
        <f>IF(Clean_Data[[#This Row],[Discount]]=0,"No Discount",
IF(Clean_Data[[#This Row],[Discount]]&lt;=0.2,"Low",
IF(Clean_Data[[#This Row],[Discount]]&lt;=0.5,"Medium","High")))</f>
        <v>Low</v>
      </c>
      <c r="P5843" s="1" t="str">
        <f>IF(Clean_Data[[#This Row],[Sales]]&lt;100,"Low",
IF(Clean_Data[[#This Row],[Sales]]&lt;500,"Medium","High"))</f>
        <v>Medium</v>
      </c>
    </row>
    <row r="5844" spans="1:16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1">
        <v>36.6</v>
      </c>
      <c r="K5844" s="1">
        <v>3</v>
      </c>
      <c r="L5844" s="1">
        <v>0</v>
      </c>
      <c r="M5844" s="1">
        <v>15.372</v>
      </c>
      <c r="N5844" s="1">
        <f>Clean_Data[[#This Row],[Profit]]/Clean_Data[[#This Row],[Sales]]</f>
        <v>0.42</v>
      </c>
      <c r="O5844" s="1" t="str">
        <f>IF(Clean_Data[[#This Row],[Discount]]=0,"No Discount",
IF(Clean_Data[[#This Row],[Discount]]&lt;=0.2,"Low",
IF(Clean_Data[[#This Row],[Discount]]&lt;=0.5,"Medium","High")))</f>
        <v>No Discount</v>
      </c>
      <c r="P5844" s="1" t="str">
        <f>IF(Clean_Data[[#This Row],[Sales]]&lt;100,"Low",
IF(Clean_Data[[#This Row],[Sales]]&lt;500,"Medium","High"))</f>
        <v>Low</v>
      </c>
    </row>
    <row r="5845" spans="1:16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1">
        <v>715.64</v>
      </c>
      <c r="K5845" s="1">
        <v>2</v>
      </c>
      <c r="L5845" s="1">
        <v>0</v>
      </c>
      <c r="M5845" s="1">
        <v>178.91</v>
      </c>
      <c r="N5845" s="1">
        <f>Clean_Data[[#This Row],[Profit]]/Clean_Data[[#This Row],[Sales]]</f>
        <v>0.25</v>
      </c>
      <c r="O5845" s="1" t="str">
        <f>IF(Clean_Data[[#This Row],[Discount]]=0,"No Discount",
IF(Clean_Data[[#This Row],[Discount]]&lt;=0.2,"Low",
IF(Clean_Data[[#This Row],[Discount]]&lt;=0.5,"Medium","High")))</f>
        <v>No Discount</v>
      </c>
      <c r="P5845" s="1" t="str">
        <f>IF(Clean_Data[[#This Row],[Sales]]&lt;100,"Low",
IF(Clean_Data[[#This Row],[Sales]]&lt;500,"Medium","High"))</f>
        <v>High</v>
      </c>
    </row>
    <row r="5846" spans="1:16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1">
        <v>795.51</v>
      </c>
      <c r="K5846" s="1">
        <v>3</v>
      </c>
      <c r="L5846" s="1">
        <v>0</v>
      </c>
      <c r="M5846" s="1">
        <v>143.1918</v>
      </c>
      <c r="N5846" s="1">
        <f>Clean_Data[[#This Row],[Profit]]/Clean_Data[[#This Row],[Sales]]</f>
        <v>0.18</v>
      </c>
      <c r="O5846" s="1" t="str">
        <f>IF(Clean_Data[[#This Row],[Discount]]=0,"No Discount",
IF(Clean_Data[[#This Row],[Discount]]&lt;=0.2,"Low",
IF(Clean_Data[[#This Row],[Discount]]&lt;=0.5,"Medium","High")))</f>
        <v>No Discount</v>
      </c>
      <c r="P5846" s="1" t="str">
        <f>IF(Clean_Data[[#This Row],[Sales]]&lt;100,"Low",
IF(Clean_Data[[#This Row],[Sales]]&lt;500,"Medium","High"))</f>
        <v>High</v>
      </c>
    </row>
    <row r="5847" spans="1:16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1">
        <v>549.99</v>
      </c>
      <c r="K5847" s="1">
        <v>1</v>
      </c>
      <c r="L5847" s="1">
        <v>0</v>
      </c>
      <c r="M5847" s="1">
        <v>274.995</v>
      </c>
      <c r="N5847" s="1">
        <f>Clean_Data[[#This Row],[Profit]]/Clean_Data[[#This Row],[Sales]]</f>
        <v>0.5</v>
      </c>
      <c r="O5847" s="1" t="str">
        <f>IF(Clean_Data[[#This Row],[Discount]]=0,"No Discount",
IF(Clean_Data[[#This Row],[Discount]]&lt;=0.2,"Low",
IF(Clean_Data[[#This Row],[Discount]]&lt;=0.5,"Medium","High")))</f>
        <v>No Discount</v>
      </c>
      <c r="P5847" s="1" t="str">
        <f>IF(Clean_Data[[#This Row],[Sales]]&lt;100,"Low",
IF(Clean_Data[[#This Row],[Sales]]&lt;500,"Medium","High"))</f>
        <v>High</v>
      </c>
    </row>
    <row r="5848" spans="1:16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1">
        <v>74.760000000000005</v>
      </c>
      <c r="K5848" s="1">
        <v>3</v>
      </c>
      <c r="L5848" s="1">
        <v>0</v>
      </c>
      <c r="M5848" s="1">
        <v>34.389600000000002</v>
      </c>
      <c r="N5848" s="1">
        <f>Clean_Data[[#This Row],[Profit]]/Clean_Data[[#This Row],[Sales]]</f>
        <v>0.45999999999999996</v>
      </c>
      <c r="O5848" s="1" t="str">
        <f>IF(Clean_Data[[#This Row],[Discount]]=0,"No Discount",
IF(Clean_Data[[#This Row],[Discount]]&lt;=0.2,"Low",
IF(Clean_Data[[#This Row],[Discount]]&lt;=0.5,"Medium","High")))</f>
        <v>No Discount</v>
      </c>
      <c r="P5848" s="1" t="str">
        <f>IF(Clean_Data[[#This Row],[Sales]]&lt;100,"Low",
IF(Clean_Data[[#This Row],[Sales]]&lt;500,"Medium","High"))</f>
        <v>Low</v>
      </c>
    </row>
    <row r="5849" spans="1:16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1">
        <v>29.22</v>
      </c>
      <c r="K5849" s="1">
        <v>3</v>
      </c>
      <c r="L5849" s="1">
        <v>0</v>
      </c>
      <c r="M5849" s="1">
        <v>12.8568</v>
      </c>
      <c r="N5849" s="1">
        <f>Clean_Data[[#This Row],[Profit]]/Clean_Data[[#This Row],[Sales]]</f>
        <v>0.44</v>
      </c>
      <c r="O5849" s="1" t="str">
        <f>IF(Clean_Data[[#This Row],[Discount]]=0,"No Discount",
IF(Clean_Data[[#This Row],[Discount]]&lt;=0.2,"Low",
IF(Clean_Data[[#This Row],[Discount]]&lt;=0.5,"Medium","High")))</f>
        <v>No Discount</v>
      </c>
      <c r="P5849" s="1" t="str">
        <f>IF(Clean_Data[[#This Row],[Sales]]&lt;100,"Low",
IF(Clean_Data[[#This Row],[Sales]]&lt;500,"Medium","High"))</f>
        <v>Low</v>
      </c>
    </row>
    <row r="5850" spans="1:16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1">
        <v>9.64</v>
      </c>
      <c r="K5850" s="1">
        <v>2</v>
      </c>
      <c r="L5850" s="1">
        <v>0</v>
      </c>
      <c r="M5850" s="1">
        <v>4.7236000000000002</v>
      </c>
      <c r="N5850" s="1">
        <f>Clean_Data[[#This Row],[Profit]]/Clean_Data[[#This Row],[Sales]]</f>
        <v>0.49</v>
      </c>
      <c r="O5850" s="1" t="str">
        <f>IF(Clean_Data[[#This Row],[Discount]]=0,"No Discount",
IF(Clean_Data[[#This Row],[Discount]]&lt;=0.2,"Low",
IF(Clean_Data[[#This Row],[Discount]]&lt;=0.5,"Medium","High")))</f>
        <v>No Discount</v>
      </c>
      <c r="P5850" s="1" t="str">
        <f>IF(Clean_Data[[#This Row],[Sales]]&lt;100,"Low",
IF(Clean_Data[[#This Row],[Sales]]&lt;500,"Medium","High"))</f>
        <v>Low</v>
      </c>
    </row>
    <row r="5851" spans="1:16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1">
        <v>33.488</v>
      </c>
      <c r="K5851" s="1">
        <v>7</v>
      </c>
      <c r="L5851" s="1">
        <v>0.2</v>
      </c>
      <c r="M5851" s="1">
        <v>-1.2558</v>
      </c>
      <c r="N5851" s="1">
        <f>Clean_Data[[#This Row],[Profit]]/Clean_Data[[#This Row],[Sales]]</f>
        <v>-3.7499999999999999E-2</v>
      </c>
      <c r="O5851" s="1" t="str">
        <f>IF(Clean_Data[[#This Row],[Discount]]=0,"No Discount",
IF(Clean_Data[[#This Row],[Discount]]&lt;=0.2,"Low",
IF(Clean_Data[[#This Row],[Discount]]&lt;=0.5,"Medium","High")))</f>
        <v>Low</v>
      </c>
      <c r="P5851" s="1" t="str">
        <f>IF(Clean_Data[[#This Row],[Sales]]&lt;100,"Low",
IF(Clean_Data[[#This Row],[Sales]]&lt;500,"Medium","High"))</f>
        <v>Low</v>
      </c>
    </row>
    <row r="5852" spans="1:16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1">
        <v>23.04</v>
      </c>
      <c r="K5852" s="1">
        <v>3</v>
      </c>
      <c r="L5852" s="1">
        <v>0.2</v>
      </c>
      <c r="M5852" s="1">
        <v>-4.8959999999999999</v>
      </c>
      <c r="N5852" s="1">
        <f>Clean_Data[[#This Row],[Profit]]/Clean_Data[[#This Row],[Sales]]</f>
        <v>-0.21249999999999999</v>
      </c>
      <c r="O5852" s="1" t="str">
        <f>IF(Clean_Data[[#This Row],[Discount]]=0,"No Discount",
IF(Clean_Data[[#This Row],[Discount]]&lt;=0.2,"Low",
IF(Clean_Data[[#This Row],[Discount]]&lt;=0.5,"Medium","High")))</f>
        <v>Low</v>
      </c>
      <c r="P5852" s="1" t="str">
        <f>IF(Clean_Data[[#This Row],[Sales]]&lt;100,"Low",
IF(Clean_Data[[#This Row],[Sales]]&lt;500,"Medium","High"))</f>
        <v>Low</v>
      </c>
    </row>
    <row r="5853" spans="1:16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1">
        <v>1.3620000000000001</v>
      </c>
      <c r="K5853" s="1">
        <v>1</v>
      </c>
      <c r="L5853" s="1">
        <v>0.8</v>
      </c>
      <c r="M5853" s="1">
        <v>-2.1791999999999998</v>
      </c>
      <c r="N5853" s="1">
        <f>Clean_Data[[#This Row],[Profit]]/Clean_Data[[#This Row],[Sales]]</f>
        <v>-1.5999999999999996</v>
      </c>
      <c r="O5853" s="1" t="str">
        <f>IF(Clean_Data[[#This Row],[Discount]]=0,"No Discount",
IF(Clean_Data[[#This Row],[Discount]]&lt;=0.2,"Low",
IF(Clean_Data[[#This Row],[Discount]]&lt;=0.5,"Medium","High")))</f>
        <v>High</v>
      </c>
      <c r="P5853" s="1" t="str">
        <f>IF(Clean_Data[[#This Row],[Sales]]&lt;100,"Low",
IF(Clean_Data[[#This Row],[Sales]]&lt;500,"Medium","High"))</f>
        <v>Low</v>
      </c>
    </row>
    <row r="5854" spans="1:16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1">
        <v>14.76</v>
      </c>
      <c r="K5854" s="1">
        <v>5</v>
      </c>
      <c r="L5854" s="1">
        <v>0.6</v>
      </c>
      <c r="M5854" s="1">
        <v>-11.439</v>
      </c>
      <c r="N5854" s="1">
        <f>Clean_Data[[#This Row],[Profit]]/Clean_Data[[#This Row],[Sales]]</f>
        <v>-0.77500000000000002</v>
      </c>
      <c r="O5854" s="1" t="str">
        <f>IF(Clean_Data[[#This Row],[Discount]]=0,"No Discount",
IF(Clean_Data[[#This Row],[Discount]]&lt;=0.2,"Low",
IF(Clean_Data[[#This Row],[Discount]]&lt;=0.5,"Medium","High")))</f>
        <v>High</v>
      </c>
      <c r="P5854" s="1" t="str">
        <f>IF(Clean_Data[[#This Row],[Sales]]&lt;100,"Low",
IF(Clean_Data[[#This Row],[Sales]]&lt;500,"Medium","High"))</f>
        <v>Low</v>
      </c>
    </row>
    <row r="5855" spans="1:16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1">
        <v>239.666</v>
      </c>
      <c r="K5855" s="1">
        <v>2</v>
      </c>
      <c r="L5855" s="1">
        <v>0.15</v>
      </c>
      <c r="M5855" s="1">
        <v>14.098000000000001</v>
      </c>
      <c r="N5855" s="1">
        <f>Clean_Data[[#This Row],[Profit]]/Clean_Data[[#This Row],[Sales]]</f>
        <v>5.8823529411764712E-2</v>
      </c>
      <c r="O5855" s="1" t="str">
        <f>IF(Clean_Data[[#This Row],[Discount]]=0,"No Discount",
IF(Clean_Data[[#This Row],[Discount]]&lt;=0.2,"Low",
IF(Clean_Data[[#This Row],[Discount]]&lt;=0.5,"Medium","High")))</f>
        <v>Low</v>
      </c>
      <c r="P5855" s="1" t="str">
        <f>IF(Clean_Data[[#This Row],[Sales]]&lt;100,"Low",
IF(Clean_Data[[#This Row],[Sales]]&lt;500,"Medium","High"))</f>
        <v>Medium</v>
      </c>
    </row>
    <row r="5856" spans="1:16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1">
        <v>301.95999999999998</v>
      </c>
      <c r="K5856" s="1">
        <v>2</v>
      </c>
      <c r="L5856" s="1">
        <v>0</v>
      </c>
      <c r="M5856" s="1">
        <v>45.293999999999997</v>
      </c>
      <c r="N5856" s="1">
        <f>Clean_Data[[#This Row],[Profit]]/Clean_Data[[#This Row],[Sales]]</f>
        <v>0.15</v>
      </c>
      <c r="O5856" s="1" t="str">
        <f>IF(Clean_Data[[#This Row],[Discount]]=0,"No Discount",
IF(Clean_Data[[#This Row],[Discount]]&lt;=0.2,"Low",
IF(Clean_Data[[#This Row],[Discount]]&lt;=0.5,"Medium","High")))</f>
        <v>No Discount</v>
      </c>
      <c r="P5856" s="1" t="str">
        <f>IF(Clean_Data[[#This Row],[Sales]]&lt;100,"Low",
IF(Clean_Data[[#This Row],[Sales]]&lt;500,"Medium","High"))</f>
        <v>Medium</v>
      </c>
    </row>
    <row r="5857" spans="1:16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1">
        <v>7.968</v>
      </c>
      <c r="K5857" s="1">
        <v>2</v>
      </c>
      <c r="L5857" s="1">
        <v>0.2</v>
      </c>
      <c r="M5857" s="1">
        <v>2.8883999999999999</v>
      </c>
      <c r="N5857" s="1">
        <f>Clean_Data[[#This Row],[Profit]]/Clean_Data[[#This Row],[Sales]]</f>
        <v>0.36249999999999999</v>
      </c>
      <c r="O5857" s="1" t="str">
        <f>IF(Clean_Data[[#This Row],[Discount]]=0,"No Discount",
IF(Clean_Data[[#This Row],[Discount]]&lt;=0.2,"Low",
IF(Clean_Data[[#This Row],[Discount]]&lt;=0.5,"Medium","High")))</f>
        <v>Low</v>
      </c>
      <c r="P5857" s="1" t="str">
        <f>IF(Clean_Data[[#This Row],[Sales]]&lt;100,"Low",
IF(Clean_Data[[#This Row],[Sales]]&lt;500,"Medium","High"))</f>
        <v>Low</v>
      </c>
    </row>
    <row r="5858" spans="1:16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1">
        <v>109.92</v>
      </c>
      <c r="K5858" s="1">
        <v>2</v>
      </c>
      <c r="L5858" s="1">
        <v>0</v>
      </c>
      <c r="M5858" s="1">
        <v>53.860799999999998</v>
      </c>
      <c r="N5858" s="1">
        <f>Clean_Data[[#This Row],[Profit]]/Clean_Data[[#This Row],[Sales]]</f>
        <v>0.49</v>
      </c>
      <c r="O5858" s="1" t="str">
        <f>IF(Clean_Data[[#This Row],[Discount]]=0,"No Discount",
IF(Clean_Data[[#This Row],[Discount]]&lt;=0.2,"Low",
IF(Clean_Data[[#This Row],[Discount]]&lt;=0.5,"Medium","High")))</f>
        <v>No Discount</v>
      </c>
      <c r="P5858" s="1" t="str">
        <f>IF(Clean_Data[[#This Row],[Sales]]&lt;100,"Low",
IF(Clean_Data[[#This Row],[Sales]]&lt;500,"Medium","High"))</f>
        <v>Medium</v>
      </c>
    </row>
    <row r="5859" spans="1:16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1">
        <v>19.440000000000001</v>
      </c>
      <c r="K5859" s="1">
        <v>3</v>
      </c>
      <c r="L5859" s="1">
        <v>0</v>
      </c>
      <c r="M5859" s="1">
        <v>9.3312000000000008</v>
      </c>
      <c r="N5859" s="1">
        <f>Clean_Data[[#This Row],[Profit]]/Clean_Data[[#This Row],[Sales]]</f>
        <v>0.48000000000000004</v>
      </c>
      <c r="O5859" s="1" t="str">
        <f>IF(Clean_Data[[#This Row],[Discount]]=0,"No Discount",
IF(Clean_Data[[#This Row],[Discount]]&lt;=0.2,"Low",
IF(Clean_Data[[#This Row],[Discount]]&lt;=0.5,"Medium","High")))</f>
        <v>No Discount</v>
      </c>
      <c r="P5859" s="1" t="str">
        <f>IF(Clean_Data[[#This Row],[Sales]]&lt;100,"Low",
IF(Clean_Data[[#This Row],[Sales]]&lt;500,"Medium","High"))</f>
        <v>Low</v>
      </c>
    </row>
    <row r="5860" spans="1:16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1">
        <v>11.16</v>
      </c>
      <c r="K5860" s="1">
        <v>2</v>
      </c>
      <c r="L5860" s="1">
        <v>0</v>
      </c>
      <c r="M5860" s="1">
        <v>4.3524000000000003</v>
      </c>
      <c r="N5860" s="1">
        <f>Clean_Data[[#This Row],[Profit]]/Clean_Data[[#This Row],[Sales]]</f>
        <v>0.39</v>
      </c>
      <c r="O5860" s="1" t="str">
        <f>IF(Clean_Data[[#This Row],[Discount]]=0,"No Discount",
IF(Clean_Data[[#This Row],[Discount]]&lt;=0.2,"Low",
IF(Clean_Data[[#This Row],[Discount]]&lt;=0.5,"Medium","High")))</f>
        <v>No Discount</v>
      </c>
      <c r="P5860" s="1" t="str">
        <f>IF(Clean_Data[[#This Row],[Sales]]&lt;100,"Low",
IF(Clean_Data[[#This Row],[Sales]]&lt;500,"Medium","High"))</f>
        <v>Low</v>
      </c>
    </row>
    <row r="5861" spans="1:16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1">
        <v>79.47</v>
      </c>
      <c r="K5861" s="1">
        <v>3</v>
      </c>
      <c r="L5861" s="1">
        <v>0</v>
      </c>
      <c r="M5861" s="1">
        <v>22.2516</v>
      </c>
      <c r="N5861" s="1">
        <f>Clean_Data[[#This Row],[Profit]]/Clean_Data[[#This Row],[Sales]]</f>
        <v>0.28000000000000003</v>
      </c>
      <c r="O5861" s="1" t="str">
        <f>IF(Clean_Data[[#This Row],[Discount]]=0,"No Discount",
IF(Clean_Data[[#This Row],[Discount]]&lt;=0.2,"Low",
IF(Clean_Data[[#This Row],[Discount]]&lt;=0.5,"Medium","High")))</f>
        <v>No Discount</v>
      </c>
      <c r="P5861" s="1" t="str">
        <f>IF(Clean_Data[[#This Row],[Sales]]&lt;100,"Low",
IF(Clean_Data[[#This Row],[Sales]]&lt;500,"Medium","High"))</f>
        <v>Low</v>
      </c>
    </row>
    <row r="5862" spans="1:16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1">
        <v>4.5599999999999996</v>
      </c>
      <c r="K5862" s="1">
        <v>2</v>
      </c>
      <c r="L5862" s="1">
        <v>0</v>
      </c>
      <c r="M5862" s="1">
        <v>2.0064000000000002</v>
      </c>
      <c r="N5862" s="1">
        <f>Clean_Data[[#This Row],[Profit]]/Clean_Data[[#This Row],[Sales]]</f>
        <v>0.44000000000000006</v>
      </c>
      <c r="O5862" s="1" t="str">
        <f>IF(Clean_Data[[#This Row],[Discount]]=0,"No Discount",
IF(Clean_Data[[#This Row],[Discount]]&lt;=0.2,"Low",
IF(Clean_Data[[#This Row],[Discount]]&lt;=0.5,"Medium","High")))</f>
        <v>No Discount</v>
      </c>
      <c r="P5862" s="1" t="str">
        <f>IF(Clean_Data[[#This Row],[Sales]]&lt;100,"Low",
IF(Clean_Data[[#This Row],[Sales]]&lt;500,"Medium","High"))</f>
        <v>Low</v>
      </c>
    </row>
    <row r="5863" spans="1:16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1">
        <v>1133.3499999999999</v>
      </c>
      <c r="K5863" s="1">
        <v>5</v>
      </c>
      <c r="L5863" s="1">
        <v>0</v>
      </c>
      <c r="M5863" s="1">
        <v>294.67099999999999</v>
      </c>
      <c r="N5863" s="1">
        <f>Clean_Data[[#This Row],[Profit]]/Clean_Data[[#This Row],[Sales]]</f>
        <v>0.26</v>
      </c>
      <c r="O5863" s="1" t="str">
        <f>IF(Clean_Data[[#This Row],[Discount]]=0,"No Discount",
IF(Clean_Data[[#This Row],[Discount]]&lt;=0.2,"Low",
IF(Clean_Data[[#This Row],[Discount]]&lt;=0.5,"Medium","High")))</f>
        <v>No Discount</v>
      </c>
      <c r="P5863" s="1" t="str">
        <f>IF(Clean_Data[[#This Row],[Sales]]&lt;100,"Low",
IF(Clean_Data[[#This Row],[Sales]]&lt;500,"Medium","High"))</f>
        <v>High</v>
      </c>
    </row>
    <row r="5864" spans="1:16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1">
        <v>4.6719999999999997</v>
      </c>
      <c r="K5864" s="1">
        <v>1</v>
      </c>
      <c r="L5864" s="1">
        <v>0.2</v>
      </c>
      <c r="M5864" s="1">
        <v>0.58399999999999996</v>
      </c>
      <c r="N5864" s="1">
        <f>Clean_Data[[#This Row],[Profit]]/Clean_Data[[#This Row],[Sales]]</f>
        <v>0.125</v>
      </c>
      <c r="O5864" s="1" t="str">
        <f>IF(Clean_Data[[#This Row],[Discount]]=0,"No Discount",
IF(Clean_Data[[#This Row],[Discount]]&lt;=0.2,"Low",
IF(Clean_Data[[#This Row],[Discount]]&lt;=0.5,"Medium","High")))</f>
        <v>Low</v>
      </c>
      <c r="P5864" s="1" t="str">
        <f>IF(Clean_Data[[#This Row],[Sales]]&lt;100,"Low",
IF(Clean_Data[[#This Row],[Sales]]&lt;500,"Medium","High"))</f>
        <v>Low</v>
      </c>
    </row>
    <row r="5865" spans="1:16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1">
        <v>104.58</v>
      </c>
      <c r="K5865" s="1">
        <v>6</v>
      </c>
      <c r="L5865" s="1">
        <v>0.7</v>
      </c>
      <c r="M5865" s="1">
        <v>-80.177999999999997</v>
      </c>
      <c r="N5865" s="1">
        <f>Clean_Data[[#This Row],[Profit]]/Clean_Data[[#This Row],[Sales]]</f>
        <v>-0.76666666666666661</v>
      </c>
      <c r="O5865" s="1" t="str">
        <f>IF(Clean_Data[[#This Row],[Discount]]=0,"No Discount",
IF(Clean_Data[[#This Row],[Discount]]&lt;=0.2,"Low",
IF(Clean_Data[[#This Row],[Discount]]&lt;=0.5,"Medium","High")))</f>
        <v>High</v>
      </c>
      <c r="P5865" s="1" t="str">
        <f>IF(Clean_Data[[#This Row],[Sales]]&lt;100,"Low",
IF(Clean_Data[[#This Row],[Sales]]&lt;500,"Medium","High"))</f>
        <v>Medium</v>
      </c>
    </row>
    <row r="5866" spans="1:16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1">
        <v>1603.136</v>
      </c>
      <c r="K5866" s="1">
        <v>4</v>
      </c>
      <c r="L5866" s="1">
        <v>0.2</v>
      </c>
      <c r="M5866" s="1">
        <v>100.196</v>
      </c>
      <c r="N5866" s="1">
        <f>Clean_Data[[#This Row],[Profit]]/Clean_Data[[#This Row],[Sales]]</f>
        <v>6.25E-2</v>
      </c>
      <c r="O5866" s="1" t="str">
        <f>IF(Clean_Data[[#This Row],[Discount]]=0,"No Discount",
IF(Clean_Data[[#This Row],[Discount]]&lt;=0.2,"Low",
IF(Clean_Data[[#This Row],[Discount]]&lt;=0.5,"Medium","High")))</f>
        <v>Low</v>
      </c>
      <c r="P5866" s="1" t="str">
        <f>IF(Clean_Data[[#This Row],[Sales]]&lt;100,"Low",
IF(Clean_Data[[#This Row],[Sales]]&lt;500,"Medium","High"))</f>
        <v>High</v>
      </c>
    </row>
    <row r="5867" spans="1:16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1">
        <v>1293.4880000000001</v>
      </c>
      <c r="K5867" s="1">
        <v>7</v>
      </c>
      <c r="L5867" s="1">
        <v>0.2</v>
      </c>
      <c r="M5867" s="1">
        <v>80.843000000000004</v>
      </c>
      <c r="N5867" s="1">
        <f>Clean_Data[[#This Row],[Profit]]/Clean_Data[[#This Row],[Sales]]</f>
        <v>6.25E-2</v>
      </c>
      <c r="O5867" s="1" t="str">
        <f>IF(Clean_Data[[#This Row],[Discount]]=0,"No Discount",
IF(Clean_Data[[#This Row],[Discount]]&lt;=0.2,"Low",
IF(Clean_Data[[#This Row],[Discount]]&lt;=0.5,"Medium","High")))</f>
        <v>Low</v>
      </c>
      <c r="P5867" s="1" t="str">
        <f>IF(Clean_Data[[#This Row],[Sales]]&lt;100,"Low",
IF(Clean_Data[[#This Row],[Sales]]&lt;500,"Medium","High"))</f>
        <v>High</v>
      </c>
    </row>
    <row r="5868" spans="1:16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1">
        <v>127.95</v>
      </c>
      <c r="K5868" s="1">
        <v>3</v>
      </c>
      <c r="L5868" s="1">
        <v>0</v>
      </c>
      <c r="M5868" s="1">
        <v>21.7515</v>
      </c>
      <c r="N5868" s="1">
        <f>Clean_Data[[#This Row],[Profit]]/Clean_Data[[#This Row],[Sales]]</f>
        <v>0.16999999999999998</v>
      </c>
      <c r="O5868" s="1" t="str">
        <f>IF(Clean_Data[[#This Row],[Discount]]=0,"No Discount",
IF(Clean_Data[[#This Row],[Discount]]&lt;=0.2,"Low",
IF(Clean_Data[[#This Row],[Discount]]&lt;=0.5,"Medium","High")))</f>
        <v>No Discount</v>
      </c>
      <c r="P5868" s="1" t="str">
        <f>IF(Clean_Data[[#This Row],[Sales]]&lt;100,"Low",
IF(Clean_Data[[#This Row],[Sales]]&lt;500,"Medium","High"))</f>
        <v>Medium</v>
      </c>
    </row>
    <row r="5869" spans="1:16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1">
        <v>59.76</v>
      </c>
      <c r="K5869" s="1">
        <v>1</v>
      </c>
      <c r="L5869" s="1">
        <v>0</v>
      </c>
      <c r="M5869" s="1">
        <v>16.732800000000001</v>
      </c>
      <c r="N5869" s="1">
        <f>Clean_Data[[#This Row],[Profit]]/Clean_Data[[#This Row],[Sales]]</f>
        <v>0.28000000000000003</v>
      </c>
      <c r="O5869" s="1" t="str">
        <f>IF(Clean_Data[[#This Row],[Discount]]=0,"No Discount",
IF(Clean_Data[[#This Row],[Discount]]&lt;=0.2,"Low",
IF(Clean_Data[[#This Row],[Discount]]&lt;=0.5,"Medium","High")))</f>
        <v>No Discount</v>
      </c>
      <c r="P5869" s="1" t="str">
        <f>IF(Clean_Data[[#This Row],[Sales]]&lt;100,"Low",
IF(Clean_Data[[#This Row],[Sales]]&lt;500,"Medium","High"))</f>
        <v>Low</v>
      </c>
    </row>
    <row r="5870" spans="1:16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1">
        <v>108.08</v>
      </c>
      <c r="K5870" s="1">
        <v>7</v>
      </c>
      <c r="L5870" s="1">
        <v>0</v>
      </c>
      <c r="M5870" s="1">
        <v>54.04</v>
      </c>
      <c r="N5870" s="1">
        <f>Clean_Data[[#This Row],[Profit]]/Clean_Data[[#This Row],[Sales]]</f>
        <v>0.5</v>
      </c>
      <c r="O5870" s="1" t="str">
        <f>IF(Clean_Data[[#This Row],[Discount]]=0,"No Discount",
IF(Clean_Data[[#This Row],[Discount]]&lt;=0.2,"Low",
IF(Clean_Data[[#This Row],[Discount]]&lt;=0.5,"Medium","High")))</f>
        <v>No Discount</v>
      </c>
      <c r="P5870" s="1" t="str">
        <f>IF(Clean_Data[[#This Row],[Sales]]&lt;100,"Low",
IF(Clean_Data[[#This Row],[Sales]]&lt;500,"Medium","High"))</f>
        <v>Medium</v>
      </c>
    </row>
    <row r="5871" spans="1:16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1">
        <v>9.5399999999999991</v>
      </c>
      <c r="K5871" s="1">
        <v>3</v>
      </c>
      <c r="L5871" s="1">
        <v>0</v>
      </c>
      <c r="M5871" s="1">
        <v>4.3883999999999999</v>
      </c>
      <c r="N5871" s="1">
        <f>Clean_Data[[#This Row],[Profit]]/Clean_Data[[#This Row],[Sales]]</f>
        <v>0.46</v>
      </c>
      <c r="O5871" s="1" t="str">
        <f>IF(Clean_Data[[#This Row],[Discount]]=0,"No Discount",
IF(Clean_Data[[#This Row],[Discount]]&lt;=0.2,"Low",
IF(Clean_Data[[#This Row],[Discount]]&lt;=0.5,"Medium","High")))</f>
        <v>No Discount</v>
      </c>
      <c r="P5871" s="1" t="str">
        <f>IF(Clean_Data[[#This Row],[Sales]]&lt;100,"Low",
IF(Clean_Data[[#This Row],[Sales]]&lt;500,"Medium","High"))</f>
        <v>Low</v>
      </c>
    </row>
    <row r="5872" spans="1:16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1">
        <v>11.736000000000001</v>
      </c>
      <c r="K5872" s="1">
        <v>3</v>
      </c>
      <c r="L5872" s="1">
        <v>0.2</v>
      </c>
      <c r="M5872" s="1">
        <v>1.0268999999999999</v>
      </c>
      <c r="N5872" s="1">
        <f>Clean_Data[[#This Row],[Profit]]/Clean_Data[[#This Row],[Sales]]</f>
        <v>8.7499999999999994E-2</v>
      </c>
      <c r="O5872" s="1" t="str">
        <f>IF(Clean_Data[[#This Row],[Discount]]=0,"No Discount",
IF(Clean_Data[[#This Row],[Discount]]&lt;=0.2,"Low",
IF(Clean_Data[[#This Row],[Discount]]&lt;=0.5,"Medium","High")))</f>
        <v>Low</v>
      </c>
      <c r="P5872" s="1" t="str">
        <f>IF(Clean_Data[[#This Row],[Sales]]&lt;100,"Low",
IF(Clean_Data[[#This Row],[Sales]]&lt;500,"Medium","High"))</f>
        <v>Low</v>
      </c>
    </row>
    <row r="5873" spans="1:16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1">
        <v>447.86</v>
      </c>
      <c r="K5873" s="1">
        <v>7</v>
      </c>
      <c r="L5873" s="1">
        <v>0</v>
      </c>
      <c r="M5873" s="1">
        <v>219.45140000000001</v>
      </c>
      <c r="N5873" s="1">
        <f>Clean_Data[[#This Row],[Profit]]/Clean_Data[[#This Row],[Sales]]</f>
        <v>0.49</v>
      </c>
      <c r="O5873" s="1" t="str">
        <f>IF(Clean_Data[[#This Row],[Discount]]=0,"No Discount",
IF(Clean_Data[[#This Row],[Discount]]&lt;=0.2,"Low",
IF(Clean_Data[[#This Row],[Discount]]&lt;=0.5,"Medium","High")))</f>
        <v>No Discount</v>
      </c>
      <c r="P5873" s="1" t="str">
        <f>IF(Clean_Data[[#This Row],[Sales]]&lt;100,"Low",
IF(Clean_Data[[#This Row],[Sales]]&lt;500,"Medium","High"))</f>
        <v>Medium</v>
      </c>
    </row>
    <row r="5874" spans="1:16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1">
        <v>17.940000000000001</v>
      </c>
      <c r="K5874" s="1">
        <v>3</v>
      </c>
      <c r="L5874" s="1">
        <v>0</v>
      </c>
      <c r="M5874" s="1">
        <v>8.7905999999999995</v>
      </c>
      <c r="N5874" s="1">
        <f>Clean_Data[[#This Row],[Profit]]/Clean_Data[[#This Row],[Sales]]</f>
        <v>0.48999999999999994</v>
      </c>
      <c r="O5874" s="1" t="str">
        <f>IF(Clean_Data[[#This Row],[Discount]]=0,"No Discount",
IF(Clean_Data[[#This Row],[Discount]]&lt;=0.2,"Low",
IF(Clean_Data[[#This Row],[Discount]]&lt;=0.5,"Medium","High")))</f>
        <v>No Discount</v>
      </c>
      <c r="P5874" s="1" t="str">
        <f>IF(Clean_Data[[#This Row],[Sales]]&lt;100,"Low",
IF(Clean_Data[[#This Row],[Sales]]&lt;500,"Medium","High"))</f>
        <v>Low</v>
      </c>
    </row>
    <row r="5875" spans="1:16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1">
        <v>245.88</v>
      </c>
      <c r="K5875" s="1">
        <v>6</v>
      </c>
      <c r="L5875" s="1">
        <v>0</v>
      </c>
      <c r="M5875" s="1">
        <v>68.846400000000003</v>
      </c>
      <c r="N5875" s="1">
        <f>Clean_Data[[#This Row],[Profit]]/Clean_Data[[#This Row],[Sales]]</f>
        <v>0.28000000000000003</v>
      </c>
      <c r="O5875" s="1" t="str">
        <f>IF(Clean_Data[[#This Row],[Discount]]=0,"No Discount",
IF(Clean_Data[[#This Row],[Discount]]&lt;=0.2,"Low",
IF(Clean_Data[[#This Row],[Discount]]&lt;=0.5,"Medium","High")))</f>
        <v>No Discount</v>
      </c>
      <c r="P5875" s="1" t="str">
        <f>IF(Clean_Data[[#This Row],[Sales]]&lt;100,"Low",
IF(Clean_Data[[#This Row],[Sales]]&lt;500,"Medium","High"))</f>
        <v>Medium</v>
      </c>
    </row>
    <row r="5876" spans="1:16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1">
        <v>192.16</v>
      </c>
      <c r="K5876" s="1">
        <v>4</v>
      </c>
      <c r="L5876" s="1">
        <v>0</v>
      </c>
      <c r="M5876" s="1">
        <v>92.236800000000002</v>
      </c>
      <c r="N5876" s="1">
        <f>Clean_Data[[#This Row],[Profit]]/Clean_Data[[#This Row],[Sales]]</f>
        <v>0.48000000000000004</v>
      </c>
      <c r="O5876" s="1" t="str">
        <f>IF(Clean_Data[[#This Row],[Discount]]=0,"No Discount",
IF(Clean_Data[[#This Row],[Discount]]&lt;=0.2,"Low",
IF(Clean_Data[[#This Row],[Discount]]&lt;=0.5,"Medium","High")))</f>
        <v>No Discount</v>
      </c>
      <c r="P5876" s="1" t="str">
        <f>IF(Clean_Data[[#This Row],[Sales]]&lt;100,"Low",
IF(Clean_Data[[#This Row],[Sales]]&lt;500,"Medium","High"))</f>
        <v>Medium</v>
      </c>
    </row>
    <row r="5877" spans="1:16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1">
        <v>801.56799999999998</v>
      </c>
      <c r="K5877" s="1">
        <v>2</v>
      </c>
      <c r="L5877" s="1">
        <v>0.2</v>
      </c>
      <c r="M5877" s="1">
        <v>50.097999999999999</v>
      </c>
      <c r="N5877" s="1">
        <f>Clean_Data[[#This Row],[Profit]]/Clean_Data[[#This Row],[Sales]]</f>
        <v>6.25E-2</v>
      </c>
      <c r="O5877" s="1" t="str">
        <f>IF(Clean_Data[[#This Row],[Discount]]=0,"No Discount",
IF(Clean_Data[[#This Row],[Discount]]&lt;=0.2,"Low",
IF(Clean_Data[[#This Row],[Discount]]&lt;=0.5,"Medium","High")))</f>
        <v>Low</v>
      </c>
      <c r="P5877" s="1" t="str">
        <f>IF(Clean_Data[[#This Row],[Sales]]&lt;100,"Low",
IF(Clean_Data[[#This Row],[Sales]]&lt;500,"Medium","High"))</f>
        <v>High</v>
      </c>
    </row>
    <row r="5878" spans="1:16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1">
        <v>368.91</v>
      </c>
      <c r="K5878" s="1">
        <v>9</v>
      </c>
      <c r="L5878" s="1">
        <v>0</v>
      </c>
      <c r="M5878" s="1">
        <v>180.76589999999999</v>
      </c>
      <c r="N5878" s="1">
        <f>Clean_Data[[#This Row],[Profit]]/Clean_Data[[#This Row],[Sales]]</f>
        <v>0.48999999999999994</v>
      </c>
      <c r="O5878" s="1" t="str">
        <f>IF(Clean_Data[[#This Row],[Discount]]=0,"No Discount",
IF(Clean_Data[[#This Row],[Discount]]&lt;=0.2,"Low",
IF(Clean_Data[[#This Row],[Discount]]&lt;=0.5,"Medium","High")))</f>
        <v>No Discount</v>
      </c>
      <c r="P5878" s="1" t="str">
        <f>IF(Clean_Data[[#This Row],[Sales]]&lt;100,"Low",
IF(Clean_Data[[#This Row],[Sales]]&lt;500,"Medium","High"))</f>
        <v>Medium</v>
      </c>
    </row>
    <row r="5879" spans="1:16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1">
        <v>885.52800000000002</v>
      </c>
      <c r="K5879" s="1">
        <v>9</v>
      </c>
      <c r="L5879" s="1">
        <v>0.2</v>
      </c>
      <c r="M5879" s="1">
        <v>-99.621899999999997</v>
      </c>
      <c r="N5879" s="1">
        <f>Clean_Data[[#This Row],[Profit]]/Clean_Data[[#This Row],[Sales]]</f>
        <v>-0.11249999999999999</v>
      </c>
      <c r="O5879" s="1" t="str">
        <f>IF(Clean_Data[[#This Row],[Discount]]=0,"No Discount",
IF(Clean_Data[[#This Row],[Discount]]&lt;=0.2,"Low",
IF(Clean_Data[[#This Row],[Discount]]&lt;=0.5,"Medium","High")))</f>
        <v>Low</v>
      </c>
      <c r="P5879" s="1" t="str">
        <f>IF(Clean_Data[[#This Row],[Sales]]&lt;100,"Low",
IF(Clean_Data[[#This Row],[Sales]]&lt;500,"Medium","High"))</f>
        <v>High</v>
      </c>
    </row>
    <row r="5880" spans="1:16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1">
        <v>28.28</v>
      </c>
      <c r="K5880" s="1">
        <v>2</v>
      </c>
      <c r="L5880" s="1">
        <v>0</v>
      </c>
      <c r="M5880" s="1">
        <v>7.3528000000000002</v>
      </c>
      <c r="N5880" s="1">
        <f>Clean_Data[[#This Row],[Profit]]/Clean_Data[[#This Row],[Sales]]</f>
        <v>0.26</v>
      </c>
      <c r="O5880" s="1" t="str">
        <f>IF(Clean_Data[[#This Row],[Discount]]=0,"No Discount",
IF(Clean_Data[[#This Row],[Discount]]&lt;=0.2,"Low",
IF(Clean_Data[[#This Row],[Discount]]&lt;=0.5,"Medium","High")))</f>
        <v>No Discount</v>
      </c>
      <c r="P5880" s="1" t="str">
        <f>IF(Clean_Data[[#This Row],[Sales]]&lt;100,"Low",
IF(Clean_Data[[#This Row],[Sales]]&lt;500,"Medium","High"))</f>
        <v>Low</v>
      </c>
    </row>
    <row r="5881" spans="1:16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1">
        <v>4912.59</v>
      </c>
      <c r="K5881" s="1">
        <v>3</v>
      </c>
      <c r="L5881" s="1">
        <v>0</v>
      </c>
      <c r="M5881" s="1">
        <v>196.50360000000001</v>
      </c>
      <c r="N5881" s="1">
        <f>Clean_Data[[#This Row],[Profit]]/Clean_Data[[#This Row],[Sales]]</f>
        <v>0.04</v>
      </c>
      <c r="O5881" s="1" t="str">
        <f>IF(Clean_Data[[#This Row],[Discount]]=0,"No Discount",
IF(Clean_Data[[#This Row],[Discount]]&lt;=0.2,"Low",
IF(Clean_Data[[#This Row],[Discount]]&lt;=0.5,"Medium","High")))</f>
        <v>No Discount</v>
      </c>
      <c r="P5881" s="1" t="str">
        <f>IF(Clean_Data[[#This Row],[Sales]]&lt;100,"Low",
IF(Clean_Data[[#This Row],[Sales]]&lt;500,"Medium","High"))</f>
        <v>High</v>
      </c>
    </row>
    <row r="5882" spans="1:16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1">
        <v>14.352</v>
      </c>
      <c r="K5882" s="1">
        <v>3</v>
      </c>
      <c r="L5882" s="1">
        <v>0.2</v>
      </c>
      <c r="M5882" s="1">
        <v>5.0232000000000001</v>
      </c>
      <c r="N5882" s="1">
        <f>Clean_Data[[#This Row],[Profit]]/Clean_Data[[#This Row],[Sales]]</f>
        <v>0.35</v>
      </c>
      <c r="O5882" s="1" t="str">
        <f>IF(Clean_Data[[#This Row],[Discount]]=0,"No Discount",
IF(Clean_Data[[#This Row],[Discount]]&lt;=0.2,"Low",
IF(Clean_Data[[#This Row],[Discount]]&lt;=0.5,"Medium","High")))</f>
        <v>Low</v>
      </c>
      <c r="P5882" s="1" t="str">
        <f>IF(Clean_Data[[#This Row],[Sales]]&lt;100,"Low",
IF(Clean_Data[[#This Row],[Sales]]&lt;500,"Medium","High"))</f>
        <v>Low</v>
      </c>
    </row>
    <row r="5883" spans="1:16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1">
        <v>179.97</v>
      </c>
      <c r="K5883" s="1">
        <v>3</v>
      </c>
      <c r="L5883" s="1">
        <v>0</v>
      </c>
      <c r="M5883" s="1">
        <v>86.385599999999997</v>
      </c>
      <c r="N5883" s="1">
        <f>Clean_Data[[#This Row],[Profit]]/Clean_Data[[#This Row],[Sales]]</f>
        <v>0.48</v>
      </c>
      <c r="O5883" s="1" t="str">
        <f>IF(Clean_Data[[#This Row],[Discount]]=0,"No Discount",
IF(Clean_Data[[#This Row],[Discount]]&lt;=0.2,"Low",
IF(Clean_Data[[#This Row],[Discount]]&lt;=0.5,"Medium","High")))</f>
        <v>No Discount</v>
      </c>
      <c r="P5883" s="1" t="str">
        <f>IF(Clean_Data[[#This Row],[Sales]]&lt;100,"Low",
IF(Clean_Data[[#This Row],[Sales]]&lt;500,"Medium","High"))</f>
        <v>Medium</v>
      </c>
    </row>
    <row r="5884" spans="1:16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1">
        <v>42.76</v>
      </c>
      <c r="K5884" s="1">
        <v>1</v>
      </c>
      <c r="L5884" s="1">
        <v>0</v>
      </c>
      <c r="M5884" s="1">
        <v>11.117599999999999</v>
      </c>
      <c r="N5884" s="1">
        <f>Clean_Data[[#This Row],[Profit]]/Clean_Data[[#This Row],[Sales]]</f>
        <v>0.26</v>
      </c>
      <c r="O5884" s="1" t="str">
        <f>IF(Clean_Data[[#This Row],[Discount]]=0,"No Discount",
IF(Clean_Data[[#This Row],[Discount]]&lt;=0.2,"Low",
IF(Clean_Data[[#This Row],[Discount]]&lt;=0.5,"Medium","High")))</f>
        <v>No Discount</v>
      </c>
      <c r="P5884" s="1" t="str">
        <f>IF(Clean_Data[[#This Row],[Sales]]&lt;100,"Low",
IF(Clean_Data[[#This Row],[Sales]]&lt;500,"Medium","High"))</f>
        <v>Low</v>
      </c>
    </row>
    <row r="5885" spans="1:16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1">
        <v>45.68</v>
      </c>
      <c r="K5885" s="1">
        <v>2</v>
      </c>
      <c r="L5885" s="1">
        <v>0</v>
      </c>
      <c r="M5885" s="1">
        <v>21.012799999999999</v>
      </c>
      <c r="N5885" s="1">
        <f>Clean_Data[[#This Row],[Profit]]/Clean_Data[[#This Row],[Sales]]</f>
        <v>0.45999999999999996</v>
      </c>
      <c r="O5885" s="1" t="str">
        <f>IF(Clean_Data[[#This Row],[Discount]]=0,"No Discount",
IF(Clean_Data[[#This Row],[Discount]]&lt;=0.2,"Low",
IF(Clean_Data[[#This Row],[Discount]]&lt;=0.5,"Medium","High")))</f>
        <v>No Discount</v>
      </c>
      <c r="P5885" s="1" t="str">
        <f>IF(Clean_Data[[#This Row],[Sales]]&lt;100,"Low",
IF(Clean_Data[[#This Row],[Sales]]&lt;500,"Medium","High"))</f>
        <v>Low</v>
      </c>
    </row>
    <row r="5886" spans="1:16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1">
        <v>25.06</v>
      </c>
      <c r="K5886" s="1">
        <v>2</v>
      </c>
      <c r="L5886" s="1">
        <v>0</v>
      </c>
      <c r="M5886" s="1">
        <v>11.7782</v>
      </c>
      <c r="N5886" s="1">
        <f>Clean_Data[[#This Row],[Profit]]/Clean_Data[[#This Row],[Sales]]</f>
        <v>0.47000000000000003</v>
      </c>
      <c r="O5886" s="1" t="str">
        <f>IF(Clean_Data[[#This Row],[Discount]]=0,"No Discount",
IF(Clean_Data[[#This Row],[Discount]]&lt;=0.2,"Low",
IF(Clean_Data[[#This Row],[Discount]]&lt;=0.5,"Medium","High")))</f>
        <v>No Discount</v>
      </c>
      <c r="P5886" s="1" t="str">
        <f>IF(Clean_Data[[#This Row],[Sales]]&lt;100,"Low",
IF(Clean_Data[[#This Row],[Sales]]&lt;500,"Medium","High"))</f>
        <v>Low</v>
      </c>
    </row>
    <row r="5887" spans="1:16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1">
        <v>38.432000000000002</v>
      </c>
      <c r="K5887" s="1">
        <v>1</v>
      </c>
      <c r="L5887" s="1">
        <v>0.2</v>
      </c>
      <c r="M5887" s="1">
        <v>13.4512</v>
      </c>
      <c r="N5887" s="1">
        <f>Clean_Data[[#This Row],[Profit]]/Clean_Data[[#This Row],[Sales]]</f>
        <v>0.35</v>
      </c>
      <c r="O5887" s="1" t="str">
        <f>IF(Clean_Data[[#This Row],[Discount]]=0,"No Discount",
IF(Clean_Data[[#This Row],[Discount]]&lt;=0.2,"Low",
IF(Clean_Data[[#This Row],[Discount]]&lt;=0.5,"Medium","High")))</f>
        <v>Low</v>
      </c>
      <c r="P5887" s="1" t="str">
        <f>IF(Clean_Data[[#This Row],[Sales]]&lt;100,"Low",
IF(Clean_Data[[#This Row],[Sales]]&lt;500,"Medium","High"))</f>
        <v>Low</v>
      </c>
    </row>
    <row r="5888" spans="1:16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1">
        <v>21.568000000000001</v>
      </c>
      <c r="K5888" s="1">
        <v>2</v>
      </c>
      <c r="L5888" s="1">
        <v>0.2</v>
      </c>
      <c r="M5888" s="1">
        <v>1.6175999999999999</v>
      </c>
      <c r="N5888" s="1">
        <f>Clean_Data[[#This Row],[Profit]]/Clean_Data[[#This Row],[Sales]]</f>
        <v>7.4999999999999997E-2</v>
      </c>
      <c r="O5888" s="1" t="str">
        <f>IF(Clean_Data[[#This Row],[Discount]]=0,"No Discount",
IF(Clean_Data[[#This Row],[Discount]]&lt;=0.2,"Low",
IF(Clean_Data[[#This Row],[Discount]]&lt;=0.5,"Medium","High")))</f>
        <v>Low</v>
      </c>
      <c r="P5888" s="1" t="str">
        <f>IF(Clean_Data[[#This Row],[Sales]]&lt;100,"Low",
IF(Clean_Data[[#This Row],[Sales]]&lt;500,"Medium","High"))</f>
        <v>Low</v>
      </c>
    </row>
    <row r="5889" spans="1:16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1">
        <v>81.575999999999993</v>
      </c>
      <c r="K5889" s="1">
        <v>3</v>
      </c>
      <c r="L5889" s="1">
        <v>0.2</v>
      </c>
      <c r="M5889" s="1">
        <v>2.0394000000000001</v>
      </c>
      <c r="N5889" s="1">
        <f>Clean_Data[[#This Row],[Profit]]/Clean_Data[[#This Row],[Sales]]</f>
        <v>2.5000000000000005E-2</v>
      </c>
      <c r="O5889" s="1" t="str">
        <f>IF(Clean_Data[[#This Row],[Discount]]=0,"No Discount",
IF(Clean_Data[[#This Row],[Discount]]&lt;=0.2,"Low",
IF(Clean_Data[[#This Row],[Discount]]&lt;=0.5,"Medium","High")))</f>
        <v>Low</v>
      </c>
      <c r="P5889" s="1" t="str">
        <f>IF(Clean_Data[[#This Row],[Sales]]&lt;100,"Low",
IF(Clean_Data[[#This Row],[Sales]]&lt;500,"Medium","High"))</f>
        <v>Low</v>
      </c>
    </row>
    <row r="5890" spans="1:16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1">
        <v>2.78</v>
      </c>
      <c r="K5890" s="1">
        <v>1</v>
      </c>
      <c r="L5890" s="1">
        <v>0</v>
      </c>
      <c r="M5890" s="1">
        <v>1.3622000000000001</v>
      </c>
      <c r="N5890" s="1">
        <f>Clean_Data[[#This Row],[Profit]]/Clean_Data[[#This Row],[Sales]]</f>
        <v>0.49000000000000005</v>
      </c>
      <c r="O5890" s="1" t="str">
        <f>IF(Clean_Data[[#This Row],[Discount]]=0,"No Discount",
IF(Clean_Data[[#This Row],[Discount]]&lt;=0.2,"Low",
IF(Clean_Data[[#This Row],[Discount]]&lt;=0.5,"Medium","High")))</f>
        <v>No Discount</v>
      </c>
      <c r="P5890" s="1" t="str">
        <f>IF(Clean_Data[[#This Row],[Sales]]&lt;100,"Low",
IF(Clean_Data[[#This Row],[Sales]]&lt;500,"Medium","High"))</f>
        <v>Low</v>
      </c>
    </row>
    <row r="5891" spans="1:16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1">
        <v>99.87</v>
      </c>
      <c r="K5891" s="1">
        <v>3</v>
      </c>
      <c r="L5891" s="1">
        <v>0</v>
      </c>
      <c r="M5891" s="1">
        <v>23.968800000000002</v>
      </c>
      <c r="N5891" s="1">
        <f>Clean_Data[[#This Row],[Profit]]/Clean_Data[[#This Row],[Sales]]</f>
        <v>0.24000000000000002</v>
      </c>
      <c r="O5891" s="1" t="str">
        <f>IF(Clean_Data[[#This Row],[Discount]]=0,"No Discount",
IF(Clean_Data[[#This Row],[Discount]]&lt;=0.2,"Low",
IF(Clean_Data[[#This Row],[Discount]]&lt;=0.5,"Medium","High")))</f>
        <v>No Discount</v>
      </c>
      <c r="P5891" s="1" t="str">
        <f>IF(Clean_Data[[#This Row],[Sales]]&lt;100,"Low",
IF(Clean_Data[[#This Row],[Sales]]&lt;500,"Medium","High"))</f>
        <v>Low</v>
      </c>
    </row>
    <row r="5892" spans="1:16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1">
        <v>44.4</v>
      </c>
      <c r="K5892" s="1">
        <v>3</v>
      </c>
      <c r="L5892" s="1">
        <v>0</v>
      </c>
      <c r="M5892" s="1">
        <v>22.2</v>
      </c>
      <c r="N5892" s="1">
        <f>Clean_Data[[#This Row],[Profit]]/Clean_Data[[#This Row],[Sales]]</f>
        <v>0.5</v>
      </c>
      <c r="O5892" s="1" t="str">
        <f>IF(Clean_Data[[#This Row],[Discount]]=0,"No Discount",
IF(Clean_Data[[#This Row],[Discount]]&lt;=0.2,"Low",
IF(Clean_Data[[#This Row],[Discount]]&lt;=0.5,"Medium","High")))</f>
        <v>No Discount</v>
      </c>
      <c r="P5892" s="1" t="str">
        <f>IF(Clean_Data[[#This Row],[Sales]]&lt;100,"Low",
IF(Clean_Data[[#This Row],[Sales]]&lt;500,"Medium","High"))</f>
        <v>Low</v>
      </c>
    </row>
    <row r="5893" spans="1:16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1">
        <v>21.4</v>
      </c>
      <c r="K5893" s="1">
        <v>5</v>
      </c>
      <c r="L5893" s="1">
        <v>0</v>
      </c>
      <c r="M5893" s="1">
        <v>9.6300000000000008</v>
      </c>
      <c r="N5893" s="1">
        <f>Clean_Data[[#This Row],[Profit]]/Clean_Data[[#This Row],[Sales]]</f>
        <v>0.45000000000000007</v>
      </c>
      <c r="O5893" s="1" t="str">
        <f>IF(Clean_Data[[#This Row],[Discount]]=0,"No Discount",
IF(Clean_Data[[#This Row],[Discount]]&lt;=0.2,"Low",
IF(Clean_Data[[#This Row],[Discount]]&lt;=0.5,"Medium","High")))</f>
        <v>No Discount</v>
      </c>
      <c r="P5893" s="1" t="str">
        <f>IF(Clean_Data[[#This Row],[Sales]]&lt;100,"Low",
IF(Clean_Data[[#This Row],[Sales]]&lt;500,"Medium","High"))</f>
        <v>Low</v>
      </c>
    </row>
    <row r="5894" spans="1:16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1">
        <v>71.12</v>
      </c>
      <c r="K5894" s="1">
        <v>4</v>
      </c>
      <c r="L5894" s="1">
        <v>0</v>
      </c>
      <c r="M5894" s="1">
        <v>22.0472</v>
      </c>
      <c r="N5894" s="1">
        <f>Clean_Data[[#This Row],[Profit]]/Clean_Data[[#This Row],[Sales]]</f>
        <v>0.31</v>
      </c>
      <c r="O5894" s="1" t="str">
        <f>IF(Clean_Data[[#This Row],[Discount]]=0,"No Discount",
IF(Clean_Data[[#This Row],[Discount]]&lt;=0.2,"Low",
IF(Clean_Data[[#This Row],[Discount]]&lt;=0.5,"Medium","High")))</f>
        <v>No Discount</v>
      </c>
      <c r="P5894" s="1" t="str">
        <f>IF(Clean_Data[[#This Row],[Sales]]&lt;100,"Low",
IF(Clean_Data[[#This Row],[Sales]]&lt;500,"Medium","High"))</f>
        <v>Low</v>
      </c>
    </row>
    <row r="5895" spans="1:16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1">
        <v>259.95999999999998</v>
      </c>
      <c r="K5895" s="1">
        <v>4</v>
      </c>
      <c r="L5895" s="1">
        <v>0</v>
      </c>
      <c r="M5895" s="1">
        <v>124.7808</v>
      </c>
      <c r="N5895" s="1">
        <f>Clean_Data[[#This Row],[Profit]]/Clean_Data[[#This Row],[Sales]]</f>
        <v>0.48000000000000004</v>
      </c>
      <c r="O5895" s="1" t="str">
        <f>IF(Clean_Data[[#This Row],[Discount]]=0,"No Discount",
IF(Clean_Data[[#This Row],[Discount]]&lt;=0.2,"Low",
IF(Clean_Data[[#This Row],[Discount]]&lt;=0.5,"Medium","High")))</f>
        <v>No Discount</v>
      </c>
      <c r="P5895" s="1" t="str">
        <f>IF(Clean_Data[[#This Row],[Sales]]&lt;100,"Low",
IF(Clean_Data[[#This Row],[Sales]]&lt;500,"Medium","High"))</f>
        <v>Medium</v>
      </c>
    </row>
    <row r="5896" spans="1:16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1">
        <v>9.7799999999999994</v>
      </c>
      <c r="K5896" s="1">
        <v>1</v>
      </c>
      <c r="L5896" s="1">
        <v>0</v>
      </c>
      <c r="M5896" s="1">
        <v>4.8899999999999997</v>
      </c>
      <c r="N5896" s="1">
        <f>Clean_Data[[#This Row],[Profit]]/Clean_Data[[#This Row],[Sales]]</f>
        <v>0.5</v>
      </c>
      <c r="O5896" s="1" t="str">
        <f>IF(Clean_Data[[#This Row],[Discount]]=0,"No Discount",
IF(Clean_Data[[#This Row],[Discount]]&lt;=0.2,"Low",
IF(Clean_Data[[#This Row],[Discount]]&lt;=0.5,"Medium","High")))</f>
        <v>No Discount</v>
      </c>
      <c r="P5896" s="1" t="str">
        <f>IF(Clean_Data[[#This Row],[Sales]]&lt;100,"Low",
IF(Clean_Data[[#This Row],[Sales]]&lt;500,"Medium","High"))</f>
        <v>Low</v>
      </c>
    </row>
    <row r="5897" spans="1:16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1">
        <v>24.192</v>
      </c>
      <c r="K5897" s="1">
        <v>9</v>
      </c>
      <c r="L5897" s="1">
        <v>0.2</v>
      </c>
      <c r="M5897" s="1">
        <v>7.56</v>
      </c>
      <c r="N5897" s="1">
        <f>Clean_Data[[#This Row],[Profit]]/Clean_Data[[#This Row],[Sales]]</f>
        <v>0.3125</v>
      </c>
      <c r="O5897" s="1" t="str">
        <f>IF(Clean_Data[[#This Row],[Discount]]=0,"No Discount",
IF(Clean_Data[[#This Row],[Discount]]&lt;=0.2,"Low",
IF(Clean_Data[[#This Row],[Discount]]&lt;=0.5,"Medium","High")))</f>
        <v>Low</v>
      </c>
      <c r="P5897" s="1" t="str">
        <f>IF(Clean_Data[[#This Row],[Sales]]&lt;100,"Low",
IF(Clean_Data[[#This Row],[Sales]]&lt;500,"Medium","High"))</f>
        <v>Low</v>
      </c>
    </row>
    <row r="5898" spans="1:16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1">
        <v>31.56</v>
      </c>
      <c r="K5898" s="1">
        <v>3</v>
      </c>
      <c r="L5898" s="1">
        <v>0</v>
      </c>
      <c r="M5898" s="1">
        <v>10.4148</v>
      </c>
      <c r="N5898" s="1">
        <f>Clean_Data[[#This Row],[Profit]]/Clean_Data[[#This Row],[Sales]]</f>
        <v>0.33</v>
      </c>
      <c r="O5898" s="1" t="str">
        <f>IF(Clean_Data[[#This Row],[Discount]]=0,"No Discount",
IF(Clean_Data[[#This Row],[Discount]]&lt;=0.2,"Low",
IF(Clean_Data[[#This Row],[Discount]]&lt;=0.5,"Medium","High")))</f>
        <v>No Discount</v>
      </c>
      <c r="P5898" s="1" t="str">
        <f>IF(Clean_Data[[#This Row],[Sales]]&lt;100,"Low",
IF(Clean_Data[[#This Row],[Sales]]&lt;500,"Medium","High"))</f>
        <v>Low</v>
      </c>
    </row>
    <row r="5899" spans="1:16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1">
        <v>59.94</v>
      </c>
      <c r="K5899" s="1">
        <v>3</v>
      </c>
      <c r="L5899" s="1">
        <v>0</v>
      </c>
      <c r="M5899" s="1">
        <v>28.171800000000001</v>
      </c>
      <c r="N5899" s="1">
        <f>Clean_Data[[#This Row],[Profit]]/Clean_Data[[#This Row],[Sales]]</f>
        <v>0.47000000000000003</v>
      </c>
      <c r="O5899" s="1" t="str">
        <f>IF(Clean_Data[[#This Row],[Discount]]=0,"No Discount",
IF(Clean_Data[[#This Row],[Discount]]&lt;=0.2,"Low",
IF(Clean_Data[[#This Row],[Discount]]&lt;=0.5,"Medium","High")))</f>
        <v>No Discount</v>
      </c>
      <c r="P5899" s="1" t="str">
        <f>IF(Clean_Data[[#This Row],[Sales]]&lt;100,"Low",
IF(Clean_Data[[#This Row],[Sales]]&lt;500,"Medium","High"))</f>
        <v>Low</v>
      </c>
    </row>
    <row r="5900" spans="1:16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1">
        <v>45.36</v>
      </c>
      <c r="K5900" s="1">
        <v>4</v>
      </c>
      <c r="L5900" s="1">
        <v>0</v>
      </c>
      <c r="M5900" s="1">
        <v>22.226400000000002</v>
      </c>
      <c r="N5900" s="1">
        <f>Clean_Data[[#This Row],[Profit]]/Clean_Data[[#This Row],[Sales]]</f>
        <v>0.49000000000000005</v>
      </c>
      <c r="O5900" s="1" t="str">
        <f>IF(Clean_Data[[#This Row],[Discount]]=0,"No Discount",
IF(Clean_Data[[#This Row],[Discount]]&lt;=0.2,"Low",
IF(Clean_Data[[#This Row],[Discount]]&lt;=0.5,"Medium","High")))</f>
        <v>No Discount</v>
      </c>
      <c r="P5900" s="1" t="str">
        <f>IF(Clean_Data[[#This Row],[Sales]]&lt;100,"Low",
IF(Clean_Data[[#This Row],[Sales]]&lt;500,"Medium","High"))</f>
        <v>Low</v>
      </c>
    </row>
    <row r="5901" spans="1:16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1">
        <v>26.4</v>
      </c>
      <c r="K5901" s="1">
        <v>5</v>
      </c>
      <c r="L5901" s="1">
        <v>0</v>
      </c>
      <c r="M5901" s="1">
        <v>12.672000000000001</v>
      </c>
      <c r="N5901" s="1">
        <f>Clean_Data[[#This Row],[Profit]]/Clean_Data[[#This Row],[Sales]]</f>
        <v>0.48000000000000004</v>
      </c>
      <c r="O5901" s="1" t="str">
        <f>IF(Clean_Data[[#This Row],[Discount]]=0,"No Discount",
IF(Clean_Data[[#This Row],[Discount]]&lt;=0.2,"Low",
IF(Clean_Data[[#This Row],[Discount]]&lt;=0.5,"Medium","High")))</f>
        <v>No Discount</v>
      </c>
      <c r="P5901" s="1" t="str">
        <f>IF(Clean_Data[[#This Row],[Sales]]&lt;100,"Low",
IF(Clean_Data[[#This Row],[Sales]]&lt;500,"Medium","High"))</f>
        <v>Low</v>
      </c>
    </row>
    <row r="5902" spans="1:16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1">
        <v>16.95</v>
      </c>
      <c r="K5902" s="1">
        <v>1</v>
      </c>
      <c r="L5902" s="1">
        <v>0</v>
      </c>
      <c r="M5902" s="1">
        <v>1.0169999999999999</v>
      </c>
      <c r="N5902" s="1">
        <f>Clean_Data[[#This Row],[Profit]]/Clean_Data[[#This Row],[Sales]]</f>
        <v>0.06</v>
      </c>
      <c r="O5902" s="1" t="str">
        <f>IF(Clean_Data[[#This Row],[Discount]]=0,"No Discount",
IF(Clean_Data[[#This Row],[Discount]]&lt;=0.2,"Low",
IF(Clean_Data[[#This Row],[Discount]]&lt;=0.5,"Medium","High")))</f>
        <v>No Discount</v>
      </c>
      <c r="P5902" s="1" t="str">
        <f>IF(Clean_Data[[#This Row],[Sales]]&lt;100,"Low",
IF(Clean_Data[[#This Row],[Sales]]&lt;500,"Medium","High"))</f>
        <v>Low</v>
      </c>
    </row>
    <row r="5903" spans="1:16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1">
        <v>24.704000000000001</v>
      </c>
      <c r="K5903" s="1">
        <v>2</v>
      </c>
      <c r="L5903" s="1">
        <v>0.2</v>
      </c>
      <c r="M5903" s="1">
        <v>9.2639999999999993</v>
      </c>
      <c r="N5903" s="1">
        <f>Clean_Data[[#This Row],[Profit]]/Clean_Data[[#This Row],[Sales]]</f>
        <v>0.37499999999999994</v>
      </c>
      <c r="O5903" s="1" t="str">
        <f>IF(Clean_Data[[#This Row],[Discount]]=0,"No Discount",
IF(Clean_Data[[#This Row],[Discount]]&lt;=0.2,"Low",
IF(Clean_Data[[#This Row],[Discount]]&lt;=0.5,"Medium","High")))</f>
        <v>Low</v>
      </c>
      <c r="P5903" s="1" t="str">
        <f>IF(Clean_Data[[#This Row],[Sales]]&lt;100,"Low",
IF(Clean_Data[[#This Row],[Sales]]&lt;500,"Medium","High"))</f>
        <v>Low</v>
      </c>
    </row>
    <row r="5904" spans="1:16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1">
        <v>59.7</v>
      </c>
      <c r="K5904" s="1">
        <v>3</v>
      </c>
      <c r="L5904" s="1">
        <v>0</v>
      </c>
      <c r="M5904" s="1">
        <v>26.864999999999998</v>
      </c>
      <c r="N5904" s="1">
        <f>Clean_Data[[#This Row],[Profit]]/Clean_Data[[#This Row],[Sales]]</f>
        <v>0.44999999999999996</v>
      </c>
      <c r="O5904" s="1" t="str">
        <f>IF(Clean_Data[[#This Row],[Discount]]=0,"No Discount",
IF(Clean_Data[[#This Row],[Discount]]&lt;=0.2,"Low",
IF(Clean_Data[[#This Row],[Discount]]&lt;=0.5,"Medium","High")))</f>
        <v>No Discount</v>
      </c>
      <c r="P5904" s="1" t="str">
        <f>IF(Clean_Data[[#This Row],[Sales]]&lt;100,"Low",
IF(Clean_Data[[#This Row],[Sales]]&lt;500,"Medium","High"))</f>
        <v>Low</v>
      </c>
    </row>
    <row r="5905" spans="1:16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1">
        <v>14.52</v>
      </c>
      <c r="K5905" s="1">
        <v>3</v>
      </c>
      <c r="L5905" s="1">
        <v>0</v>
      </c>
      <c r="M5905" s="1">
        <v>5.6627999999999998</v>
      </c>
      <c r="N5905" s="1">
        <f>Clean_Data[[#This Row],[Profit]]/Clean_Data[[#This Row],[Sales]]</f>
        <v>0.39</v>
      </c>
      <c r="O5905" s="1" t="str">
        <f>IF(Clean_Data[[#This Row],[Discount]]=0,"No Discount",
IF(Clean_Data[[#This Row],[Discount]]&lt;=0.2,"Low",
IF(Clean_Data[[#This Row],[Discount]]&lt;=0.5,"Medium","High")))</f>
        <v>No Discount</v>
      </c>
      <c r="P5905" s="1" t="str">
        <f>IF(Clean_Data[[#This Row],[Sales]]&lt;100,"Low",
IF(Clean_Data[[#This Row],[Sales]]&lt;500,"Medium","High"))</f>
        <v>Low</v>
      </c>
    </row>
    <row r="5906" spans="1:16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1">
        <v>104.184</v>
      </c>
      <c r="K5906" s="1">
        <v>3</v>
      </c>
      <c r="L5906" s="1">
        <v>0.2</v>
      </c>
      <c r="M5906" s="1">
        <v>33.8598</v>
      </c>
      <c r="N5906" s="1">
        <f>Clean_Data[[#This Row],[Profit]]/Clean_Data[[#This Row],[Sales]]</f>
        <v>0.32500000000000001</v>
      </c>
      <c r="O5906" s="1" t="str">
        <f>IF(Clean_Data[[#This Row],[Discount]]=0,"No Discount",
IF(Clean_Data[[#This Row],[Discount]]&lt;=0.2,"Low",
IF(Clean_Data[[#This Row],[Discount]]&lt;=0.5,"Medium","High")))</f>
        <v>Low</v>
      </c>
      <c r="P5906" s="1" t="str">
        <f>IF(Clean_Data[[#This Row],[Sales]]&lt;100,"Low",
IF(Clean_Data[[#This Row],[Sales]]&lt;500,"Medium","High"))</f>
        <v>Medium</v>
      </c>
    </row>
    <row r="5907" spans="1:16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1">
        <v>46.53</v>
      </c>
      <c r="K5907" s="1">
        <v>3</v>
      </c>
      <c r="L5907" s="1">
        <v>0</v>
      </c>
      <c r="M5907" s="1">
        <v>13.0284</v>
      </c>
      <c r="N5907" s="1">
        <f>Clean_Data[[#This Row],[Profit]]/Clean_Data[[#This Row],[Sales]]</f>
        <v>0.27999999999999997</v>
      </c>
      <c r="O5907" s="1" t="str">
        <f>IF(Clean_Data[[#This Row],[Discount]]=0,"No Discount",
IF(Clean_Data[[#This Row],[Discount]]&lt;=0.2,"Low",
IF(Clean_Data[[#This Row],[Discount]]&lt;=0.5,"Medium","High")))</f>
        <v>No Discount</v>
      </c>
      <c r="P5907" s="1" t="str">
        <f>IF(Clean_Data[[#This Row],[Sales]]&lt;100,"Low",
IF(Clean_Data[[#This Row],[Sales]]&lt;500,"Medium","High"))</f>
        <v>Low</v>
      </c>
    </row>
    <row r="5908" spans="1:16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1">
        <v>25.5</v>
      </c>
      <c r="K5908" s="1">
        <v>3</v>
      </c>
      <c r="L5908" s="1">
        <v>0</v>
      </c>
      <c r="M5908" s="1">
        <v>6.63</v>
      </c>
      <c r="N5908" s="1">
        <f>Clean_Data[[#This Row],[Profit]]/Clean_Data[[#This Row],[Sales]]</f>
        <v>0.26</v>
      </c>
      <c r="O5908" s="1" t="str">
        <f>IF(Clean_Data[[#This Row],[Discount]]=0,"No Discount",
IF(Clean_Data[[#This Row],[Discount]]&lt;=0.2,"Low",
IF(Clean_Data[[#This Row],[Discount]]&lt;=0.5,"Medium","High")))</f>
        <v>No Discount</v>
      </c>
      <c r="P5908" s="1" t="str">
        <f>IF(Clean_Data[[#This Row],[Sales]]&lt;100,"Low",
IF(Clean_Data[[#This Row],[Sales]]&lt;500,"Medium","High"))</f>
        <v>Low</v>
      </c>
    </row>
    <row r="5909" spans="1:16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1">
        <v>14.9</v>
      </c>
      <c r="K5909" s="1">
        <v>5</v>
      </c>
      <c r="L5909" s="1">
        <v>0</v>
      </c>
      <c r="M5909" s="1">
        <v>1.0429999999999999</v>
      </c>
      <c r="N5909" s="1">
        <f>Clean_Data[[#This Row],[Profit]]/Clean_Data[[#This Row],[Sales]]</f>
        <v>6.9999999999999993E-2</v>
      </c>
      <c r="O5909" s="1" t="str">
        <f>IF(Clean_Data[[#This Row],[Discount]]=0,"No Discount",
IF(Clean_Data[[#This Row],[Discount]]&lt;=0.2,"Low",
IF(Clean_Data[[#This Row],[Discount]]&lt;=0.5,"Medium","High")))</f>
        <v>No Discount</v>
      </c>
      <c r="P5909" s="1" t="str">
        <f>IF(Clean_Data[[#This Row],[Sales]]&lt;100,"Low",
IF(Clean_Data[[#This Row],[Sales]]&lt;500,"Medium","High"))</f>
        <v>Low</v>
      </c>
    </row>
    <row r="5910" spans="1:16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1">
        <v>87.71</v>
      </c>
      <c r="K5910" s="1">
        <v>7</v>
      </c>
      <c r="L5910" s="1">
        <v>0</v>
      </c>
      <c r="M5910" s="1">
        <v>41.223700000000001</v>
      </c>
      <c r="N5910" s="1">
        <f>Clean_Data[[#This Row],[Profit]]/Clean_Data[[#This Row],[Sales]]</f>
        <v>0.47000000000000003</v>
      </c>
      <c r="O5910" s="1" t="str">
        <f>IF(Clean_Data[[#This Row],[Discount]]=0,"No Discount",
IF(Clean_Data[[#This Row],[Discount]]&lt;=0.2,"Low",
IF(Clean_Data[[#This Row],[Discount]]&lt;=0.5,"Medium","High")))</f>
        <v>No Discount</v>
      </c>
      <c r="P5910" s="1" t="str">
        <f>IF(Clean_Data[[#This Row],[Sales]]&lt;100,"Low",
IF(Clean_Data[[#This Row],[Sales]]&lt;500,"Medium","High"))</f>
        <v>Low</v>
      </c>
    </row>
    <row r="5911" spans="1:16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1">
        <v>199.76400000000001</v>
      </c>
      <c r="K5911" s="1">
        <v>2</v>
      </c>
      <c r="L5911" s="1">
        <v>0.1</v>
      </c>
      <c r="M5911" s="1">
        <v>8.8783999999999992</v>
      </c>
      <c r="N5911" s="1">
        <f>Clean_Data[[#This Row],[Profit]]/Clean_Data[[#This Row],[Sales]]</f>
        <v>4.4444444444444439E-2</v>
      </c>
      <c r="O5911" s="1" t="str">
        <f>IF(Clean_Data[[#This Row],[Discount]]=0,"No Discount",
IF(Clean_Data[[#This Row],[Discount]]&lt;=0.2,"Low",
IF(Clean_Data[[#This Row],[Discount]]&lt;=0.5,"Medium","High")))</f>
        <v>Low</v>
      </c>
      <c r="P5911" s="1" t="str">
        <f>IF(Clean_Data[[#This Row],[Sales]]&lt;100,"Low",
IF(Clean_Data[[#This Row],[Sales]]&lt;500,"Medium","High"))</f>
        <v>Medium</v>
      </c>
    </row>
    <row r="5912" spans="1:16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1">
        <v>94.6</v>
      </c>
      <c r="K5912" s="1">
        <v>4</v>
      </c>
      <c r="L5912" s="1">
        <v>0</v>
      </c>
      <c r="M5912" s="1">
        <v>27.434000000000001</v>
      </c>
      <c r="N5912" s="1">
        <f>Clean_Data[[#This Row],[Profit]]/Clean_Data[[#This Row],[Sales]]</f>
        <v>0.29000000000000004</v>
      </c>
      <c r="O5912" s="1" t="str">
        <f>IF(Clean_Data[[#This Row],[Discount]]=0,"No Discount",
IF(Clean_Data[[#This Row],[Discount]]&lt;=0.2,"Low",
IF(Clean_Data[[#This Row],[Discount]]&lt;=0.5,"Medium","High")))</f>
        <v>No Discount</v>
      </c>
      <c r="P5912" s="1" t="str">
        <f>IF(Clean_Data[[#This Row],[Sales]]&lt;100,"Low",
IF(Clean_Data[[#This Row],[Sales]]&lt;500,"Medium","High"))</f>
        <v>Low</v>
      </c>
    </row>
    <row r="5913" spans="1:16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1">
        <v>4228.7039999999997</v>
      </c>
      <c r="K5913" s="1">
        <v>6</v>
      </c>
      <c r="L5913" s="1">
        <v>0.2</v>
      </c>
      <c r="M5913" s="1">
        <v>158.57640000000001</v>
      </c>
      <c r="N5913" s="1">
        <f>Clean_Data[[#This Row],[Profit]]/Clean_Data[[#This Row],[Sales]]</f>
        <v>3.7500000000000006E-2</v>
      </c>
      <c r="O5913" s="1" t="str">
        <f>IF(Clean_Data[[#This Row],[Discount]]=0,"No Discount",
IF(Clean_Data[[#This Row],[Discount]]&lt;=0.2,"Low",
IF(Clean_Data[[#This Row],[Discount]]&lt;=0.5,"Medium","High")))</f>
        <v>Low</v>
      </c>
      <c r="P5913" s="1" t="str">
        <f>IF(Clean_Data[[#This Row],[Sales]]&lt;100,"Low",
IF(Clean_Data[[#This Row],[Sales]]&lt;500,"Medium","High"))</f>
        <v>High</v>
      </c>
    </row>
    <row r="5914" spans="1:16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1">
        <v>2003.92</v>
      </c>
      <c r="K5914" s="1">
        <v>5</v>
      </c>
      <c r="L5914" s="1">
        <v>0.2</v>
      </c>
      <c r="M5914" s="1">
        <v>-25.048999999999999</v>
      </c>
      <c r="N5914" s="1">
        <f>Clean_Data[[#This Row],[Profit]]/Clean_Data[[#This Row],[Sales]]</f>
        <v>-1.2499999999999999E-2</v>
      </c>
      <c r="O5914" s="1" t="str">
        <f>IF(Clean_Data[[#This Row],[Discount]]=0,"No Discount",
IF(Clean_Data[[#This Row],[Discount]]&lt;=0.2,"Low",
IF(Clean_Data[[#This Row],[Discount]]&lt;=0.5,"Medium","High")))</f>
        <v>Low</v>
      </c>
      <c r="P5914" s="1" t="str">
        <f>IF(Clean_Data[[#This Row],[Sales]]&lt;100,"Low",
IF(Clean_Data[[#This Row],[Sales]]&lt;500,"Medium","High"))</f>
        <v>High</v>
      </c>
    </row>
    <row r="5915" spans="1:16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1">
        <v>209.97</v>
      </c>
      <c r="K5915" s="1">
        <v>3</v>
      </c>
      <c r="L5915" s="1">
        <v>0</v>
      </c>
      <c r="M5915" s="1">
        <v>58.791600000000003</v>
      </c>
      <c r="N5915" s="1">
        <f>Clean_Data[[#This Row],[Profit]]/Clean_Data[[#This Row],[Sales]]</f>
        <v>0.28000000000000003</v>
      </c>
      <c r="O5915" s="1" t="str">
        <f>IF(Clean_Data[[#This Row],[Discount]]=0,"No Discount",
IF(Clean_Data[[#This Row],[Discount]]&lt;=0.2,"Low",
IF(Clean_Data[[#This Row],[Discount]]&lt;=0.5,"Medium","High")))</f>
        <v>No Discount</v>
      </c>
      <c r="P5915" s="1" t="str">
        <f>IF(Clean_Data[[#This Row],[Sales]]&lt;100,"Low",
IF(Clean_Data[[#This Row],[Sales]]&lt;500,"Medium","High"))</f>
        <v>Medium</v>
      </c>
    </row>
    <row r="5916" spans="1:16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1">
        <v>659.9</v>
      </c>
      <c r="K5916" s="1">
        <v>2</v>
      </c>
      <c r="L5916" s="1">
        <v>0</v>
      </c>
      <c r="M5916" s="1">
        <v>217.767</v>
      </c>
      <c r="N5916" s="1">
        <f>Clean_Data[[#This Row],[Profit]]/Clean_Data[[#This Row],[Sales]]</f>
        <v>0.33</v>
      </c>
      <c r="O5916" s="1" t="str">
        <f>IF(Clean_Data[[#This Row],[Discount]]=0,"No Discount",
IF(Clean_Data[[#This Row],[Discount]]&lt;=0.2,"Low",
IF(Clean_Data[[#This Row],[Discount]]&lt;=0.5,"Medium","High")))</f>
        <v>No Discount</v>
      </c>
      <c r="P5916" s="1" t="str">
        <f>IF(Clean_Data[[#This Row],[Sales]]&lt;100,"Low",
IF(Clean_Data[[#This Row],[Sales]]&lt;500,"Medium","High"))</f>
        <v>High</v>
      </c>
    </row>
    <row r="5917" spans="1:16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1">
        <v>110.96</v>
      </c>
      <c r="K5917" s="1">
        <v>2</v>
      </c>
      <c r="L5917" s="1">
        <v>0</v>
      </c>
      <c r="M5917" s="1">
        <v>53.260800000000003</v>
      </c>
      <c r="N5917" s="1">
        <f>Clean_Data[[#This Row],[Profit]]/Clean_Data[[#This Row],[Sales]]</f>
        <v>0.48000000000000004</v>
      </c>
      <c r="O5917" s="1" t="str">
        <f>IF(Clean_Data[[#This Row],[Discount]]=0,"No Discount",
IF(Clean_Data[[#This Row],[Discount]]&lt;=0.2,"Low",
IF(Clean_Data[[#This Row],[Discount]]&lt;=0.5,"Medium","High")))</f>
        <v>No Discount</v>
      </c>
      <c r="P5917" s="1" t="str">
        <f>IF(Clean_Data[[#This Row],[Sales]]&lt;100,"Low",
IF(Clean_Data[[#This Row],[Sales]]&lt;500,"Medium","High"))</f>
        <v>Medium</v>
      </c>
    </row>
    <row r="5918" spans="1:16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1">
        <v>67.8</v>
      </c>
      <c r="K5918" s="1">
        <v>4</v>
      </c>
      <c r="L5918" s="1">
        <v>0</v>
      </c>
      <c r="M5918" s="1">
        <v>1.3560000000000001</v>
      </c>
      <c r="N5918" s="1">
        <f>Clean_Data[[#This Row],[Profit]]/Clean_Data[[#This Row],[Sales]]</f>
        <v>2.0000000000000004E-2</v>
      </c>
      <c r="O5918" s="1" t="str">
        <f>IF(Clean_Data[[#This Row],[Discount]]=0,"No Discount",
IF(Clean_Data[[#This Row],[Discount]]&lt;=0.2,"Low",
IF(Clean_Data[[#This Row],[Discount]]&lt;=0.5,"Medium","High")))</f>
        <v>No Discount</v>
      </c>
      <c r="P5918" s="1" t="str">
        <f>IF(Clean_Data[[#This Row],[Sales]]&lt;100,"Low",
IF(Clean_Data[[#This Row],[Sales]]&lt;500,"Medium","High"))</f>
        <v>Low</v>
      </c>
    </row>
    <row r="5919" spans="1:16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1">
        <v>313.17599999999999</v>
      </c>
      <c r="K5919" s="1">
        <v>2</v>
      </c>
      <c r="L5919" s="1">
        <v>0.4</v>
      </c>
      <c r="M5919" s="1">
        <v>-120.0508</v>
      </c>
      <c r="N5919" s="1">
        <f>Clean_Data[[#This Row],[Profit]]/Clean_Data[[#This Row],[Sales]]</f>
        <v>-0.38333333333333336</v>
      </c>
      <c r="O5919" s="1" t="str">
        <f>IF(Clean_Data[[#This Row],[Discount]]=0,"No Discount",
IF(Clean_Data[[#This Row],[Discount]]&lt;=0.2,"Low",
IF(Clean_Data[[#This Row],[Discount]]&lt;=0.5,"Medium","High")))</f>
        <v>Medium</v>
      </c>
      <c r="P5919" s="1" t="str">
        <f>IF(Clean_Data[[#This Row],[Sales]]&lt;100,"Low",
IF(Clean_Data[[#This Row],[Sales]]&lt;500,"Medium","High"))</f>
        <v>Medium</v>
      </c>
    </row>
    <row r="5920" spans="1:16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1">
        <v>22.96</v>
      </c>
      <c r="K5920" s="1">
        <v>7</v>
      </c>
      <c r="L5920" s="1">
        <v>0</v>
      </c>
      <c r="M5920" s="1">
        <v>6.6584000000000003</v>
      </c>
      <c r="N5920" s="1">
        <f>Clean_Data[[#This Row],[Profit]]/Clean_Data[[#This Row],[Sales]]</f>
        <v>0.28999999999999998</v>
      </c>
      <c r="O5920" s="1" t="str">
        <f>IF(Clean_Data[[#This Row],[Discount]]=0,"No Discount",
IF(Clean_Data[[#This Row],[Discount]]&lt;=0.2,"Low",
IF(Clean_Data[[#This Row],[Discount]]&lt;=0.5,"Medium","High")))</f>
        <v>No Discount</v>
      </c>
      <c r="P5920" s="1" t="str">
        <f>IF(Clean_Data[[#This Row],[Sales]]&lt;100,"Low",
IF(Clean_Data[[#This Row],[Sales]]&lt;500,"Medium","High"))</f>
        <v>Low</v>
      </c>
    </row>
    <row r="5921" spans="1:16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1">
        <v>1099.5</v>
      </c>
      <c r="K5921" s="1">
        <v>10</v>
      </c>
      <c r="L5921" s="1">
        <v>0</v>
      </c>
      <c r="M5921" s="1">
        <v>362.83499999999998</v>
      </c>
      <c r="N5921" s="1">
        <f>Clean_Data[[#This Row],[Profit]]/Clean_Data[[#This Row],[Sales]]</f>
        <v>0.32999999999999996</v>
      </c>
      <c r="O5921" s="1" t="str">
        <f>IF(Clean_Data[[#This Row],[Discount]]=0,"No Discount",
IF(Clean_Data[[#This Row],[Discount]]&lt;=0.2,"Low",
IF(Clean_Data[[#This Row],[Discount]]&lt;=0.5,"Medium","High")))</f>
        <v>No Discount</v>
      </c>
      <c r="P5921" s="1" t="str">
        <f>IF(Clean_Data[[#This Row],[Sales]]&lt;100,"Low",
IF(Clean_Data[[#This Row],[Sales]]&lt;500,"Medium","High"))</f>
        <v>High</v>
      </c>
    </row>
    <row r="5922" spans="1:16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1">
        <v>1215.92</v>
      </c>
      <c r="K5922" s="1">
        <v>8</v>
      </c>
      <c r="L5922" s="1">
        <v>0</v>
      </c>
      <c r="M5922" s="1">
        <v>316.13920000000002</v>
      </c>
      <c r="N5922" s="1">
        <f>Clean_Data[[#This Row],[Profit]]/Clean_Data[[#This Row],[Sales]]</f>
        <v>0.26</v>
      </c>
      <c r="O5922" s="1" t="str">
        <f>IF(Clean_Data[[#This Row],[Discount]]=0,"No Discount",
IF(Clean_Data[[#This Row],[Discount]]&lt;=0.2,"Low",
IF(Clean_Data[[#This Row],[Discount]]&lt;=0.5,"Medium","High")))</f>
        <v>No Discount</v>
      </c>
      <c r="P5922" s="1" t="str">
        <f>IF(Clean_Data[[#This Row],[Sales]]&lt;100,"Low",
IF(Clean_Data[[#This Row],[Sales]]&lt;500,"Medium","High"))</f>
        <v>High</v>
      </c>
    </row>
    <row r="5923" spans="1:16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1">
        <v>7.31</v>
      </c>
      <c r="K5923" s="1">
        <v>1</v>
      </c>
      <c r="L5923" s="1">
        <v>0</v>
      </c>
      <c r="M5923" s="1">
        <v>3.4357000000000002</v>
      </c>
      <c r="N5923" s="1">
        <f>Clean_Data[[#This Row],[Profit]]/Clean_Data[[#This Row],[Sales]]</f>
        <v>0.47000000000000003</v>
      </c>
      <c r="O5923" s="1" t="str">
        <f>IF(Clean_Data[[#This Row],[Discount]]=0,"No Discount",
IF(Clean_Data[[#This Row],[Discount]]&lt;=0.2,"Low",
IF(Clean_Data[[#This Row],[Discount]]&lt;=0.5,"Medium","High")))</f>
        <v>No Discount</v>
      </c>
      <c r="P5923" s="1" t="str">
        <f>IF(Clean_Data[[#This Row],[Sales]]&lt;100,"Low",
IF(Clean_Data[[#This Row],[Sales]]&lt;500,"Medium","High"))</f>
        <v>Low</v>
      </c>
    </row>
    <row r="5924" spans="1:16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1">
        <v>8.92</v>
      </c>
      <c r="K5924" s="1">
        <v>4</v>
      </c>
      <c r="L5924" s="1">
        <v>0</v>
      </c>
      <c r="M5924" s="1">
        <v>3.9247999999999998</v>
      </c>
      <c r="N5924" s="1">
        <f>Clean_Data[[#This Row],[Profit]]/Clean_Data[[#This Row],[Sales]]</f>
        <v>0.44</v>
      </c>
      <c r="O5924" s="1" t="str">
        <f>IF(Clean_Data[[#This Row],[Discount]]=0,"No Discount",
IF(Clean_Data[[#This Row],[Discount]]&lt;=0.2,"Low",
IF(Clean_Data[[#This Row],[Discount]]&lt;=0.5,"Medium","High")))</f>
        <v>No Discount</v>
      </c>
      <c r="P5924" s="1" t="str">
        <f>IF(Clean_Data[[#This Row],[Sales]]&lt;100,"Low",
IF(Clean_Data[[#This Row],[Sales]]&lt;500,"Medium","High"))</f>
        <v>Low</v>
      </c>
    </row>
    <row r="5925" spans="1:16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1">
        <v>87.21</v>
      </c>
      <c r="K5925" s="1">
        <v>3</v>
      </c>
      <c r="L5925" s="1">
        <v>0.5</v>
      </c>
      <c r="M5925" s="1">
        <v>-45.349200000000003</v>
      </c>
      <c r="N5925" s="1">
        <f>Clean_Data[[#This Row],[Profit]]/Clean_Data[[#This Row],[Sales]]</f>
        <v>-0.52000000000000013</v>
      </c>
      <c r="O5925" s="1" t="str">
        <f>IF(Clean_Data[[#This Row],[Discount]]=0,"No Discount",
IF(Clean_Data[[#This Row],[Discount]]&lt;=0.2,"Low",
IF(Clean_Data[[#This Row],[Discount]]&lt;=0.5,"Medium","High")))</f>
        <v>Medium</v>
      </c>
      <c r="P5925" s="1" t="str">
        <f>IF(Clean_Data[[#This Row],[Sales]]&lt;100,"Low",
IF(Clean_Data[[#This Row],[Sales]]&lt;500,"Medium","High"))</f>
        <v>Low</v>
      </c>
    </row>
    <row r="5926" spans="1:16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1">
        <v>15.552</v>
      </c>
      <c r="K5926" s="1">
        <v>3</v>
      </c>
      <c r="L5926" s="1">
        <v>0.2</v>
      </c>
      <c r="M5926" s="1">
        <v>5.4432</v>
      </c>
      <c r="N5926" s="1">
        <f>Clean_Data[[#This Row],[Profit]]/Clean_Data[[#This Row],[Sales]]</f>
        <v>0.35000000000000003</v>
      </c>
      <c r="O5926" s="1" t="str">
        <f>IF(Clean_Data[[#This Row],[Discount]]=0,"No Discount",
IF(Clean_Data[[#This Row],[Discount]]&lt;=0.2,"Low",
IF(Clean_Data[[#This Row],[Discount]]&lt;=0.5,"Medium","High")))</f>
        <v>Low</v>
      </c>
      <c r="P5926" s="1" t="str">
        <f>IF(Clean_Data[[#This Row],[Sales]]&lt;100,"Low",
IF(Clean_Data[[#This Row],[Sales]]&lt;500,"Medium","High"))</f>
        <v>Low</v>
      </c>
    </row>
    <row r="5927" spans="1:16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1">
        <v>683.98800000000006</v>
      </c>
      <c r="K5927" s="1">
        <v>2</v>
      </c>
      <c r="L5927" s="1">
        <v>0.4</v>
      </c>
      <c r="M5927" s="1">
        <v>-113.998</v>
      </c>
      <c r="N5927" s="1">
        <f>Clean_Data[[#This Row],[Profit]]/Clean_Data[[#This Row],[Sales]]</f>
        <v>-0.16666666666666666</v>
      </c>
      <c r="O5927" s="1" t="str">
        <f>IF(Clean_Data[[#This Row],[Discount]]=0,"No Discount",
IF(Clean_Data[[#This Row],[Discount]]&lt;=0.2,"Low",
IF(Clean_Data[[#This Row],[Discount]]&lt;=0.5,"Medium","High")))</f>
        <v>Medium</v>
      </c>
      <c r="P5927" s="1" t="str">
        <f>IF(Clean_Data[[#This Row],[Sales]]&lt;100,"Low",
IF(Clean_Data[[#This Row],[Sales]]&lt;500,"Medium","High"))</f>
        <v>High</v>
      </c>
    </row>
    <row r="5928" spans="1:16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1">
        <v>13.391999999999999</v>
      </c>
      <c r="K5928" s="1">
        <v>3</v>
      </c>
      <c r="L5928" s="1">
        <v>0.2</v>
      </c>
      <c r="M5928" s="1">
        <v>1.0044</v>
      </c>
      <c r="N5928" s="1">
        <f>Clean_Data[[#This Row],[Profit]]/Clean_Data[[#This Row],[Sales]]</f>
        <v>7.4999999999999997E-2</v>
      </c>
      <c r="O5928" s="1" t="str">
        <f>IF(Clean_Data[[#This Row],[Discount]]=0,"No Discount",
IF(Clean_Data[[#This Row],[Discount]]&lt;=0.2,"Low",
IF(Clean_Data[[#This Row],[Discount]]&lt;=0.5,"Medium","High")))</f>
        <v>Low</v>
      </c>
      <c r="P5928" s="1" t="str">
        <f>IF(Clean_Data[[#This Row],[Sales]]&lt;100,"Low",
IF(Clean_Data[[#This Row],[Sales]]&lt;500,"Medium","High"))</f>
        <v>Low</v>
      </c>
    </row>
    <row r="5929" spans="1:16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1">
        <v>16.776</v>
      </c>
      <c r="K5929" s="1">
        <v>3</v>
      </c>
      <c r="L5929" s="1">
        <v>0.2</v>
      </c>
      <c r="M5929" s="1">
        <v>4.8231000000000002</v>
      </c>
      <c r="N5929" s="1">
        <f>Clean_Data[[#This Row],[Profit]]/Clean_Data[[#This Row],[Sales]]</f>
        <v>0.28750000000000003</v>
      </c>
      <c r="O5929" s="1" t="str">
        <f>IF(Clean_Data[[#This Row],[Discount]]=0,"No Discount",
IF(Clean_Data[[#This Row],[Discount]]&lt;=0.2,"Low",
IF(Clean_Data[[#This Row],[Discount]]&lt;=0.5,"Medium","High")))</f>
        <v>Low</v>
      </c>
      <c r="P5929" s="1" t="str">
        <f>IF(Clean_Data[[#This Row],[Sales]]&lt;100,"Low",
IF(Clean_Data[[#This Row],[Sales]]&lt;500,"Medium","High"))</f>
        <v>Low</v>
      </c>
    </row>
    <row r="5930" spans="1:16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1">
        <v>527.91999999999996</v>
      </c>
      <c r="K5930" s="1">
        <v>2</v>
      </c>
      <c r="L5930" s="1">
        <v>0.2</v>
      </c>
      <c r="M5930" s="1">
        <v>85.787000000000006</v>
      </c>
      <c r="N5930" s="1">
        <f>Clean_Data[[#This Row],[Profit]]/Clean_Data[[#This Row],[Sales]]</f>
        <v>0.16250000000000003</v>
      </c>
      <c r="O5930" s="1" t="str">
        <f>IF(Clean_Data[[#This Row],[Discount]]=0,"No Discount",
IF(Clean_Data[[#This Row],[Discount]]&lt;=0.2,"Low",
IF(Clean_Data[[#This Row],[Discount]]&lt;=0.5,"Medium","High")))</f>
        <v>Low</v>
      </c>
      <c r="P5930" s="1" t="str">
        <f>IF(Clean_Data[[#This Row],[Sales]]&lt;100,"Low",
IF(Clean_Data[[#This Row],[Sales]]&lt;500,"Medium","High"))</f>
        <v>High</v>
      </c>
    </row>
    <row r="5931" spans="1:16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1">
        <v>25.4</v>
      </c>
      <c r="K5931" s="1">
        <v>5</v>
      </c>
      <c r="L5931" s="1">
        <v>0</v>
      </c>
      <c r="M5931" s="1">
        <v>8.6359999999999992</v>
      </c>
      <c r="N5931" s="1">
        <f>Clean_Data[[#This Row],[Profit]]/Clean_Data[[#This Row],[Sales]]</f>
        <v>0.33999999999999997</v>
      </c>
      <c r="O5931" s="1" t="str">
        <f>IF(Clean_Data[[#This Row],[Discount]]=0,"No Discount",
IF(Clean_Data[[#This Row],[Discount]]&lt;=0.2,"Low",
IF(Clean_Data[[#This Row],[Discount]]&lt;=0.5,"Medium","High")))</f>
        <v>No Discount</v>
      </c>
      <c r="P5931" s="1" t="str">
        <f>IF(Clean_Data[[#This Row],[Sales]]&lt;100,"Low",
IF(Clean_Data[[#This Row],[Sales]]&lt;500,"Medium","High"))</f>
        <v>Low</v>
      </c>
    </row>
    <row r="5932" spans="1:16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1">
        <v>177.48</v>
      </c>
      <c r="K5932" s="1">
        <v>3</v>
      </c>
      <c r="L5932" s="1">
        <v>0.2</v>
      </c>
      <c r="M5932" s="1">
        <v>19.9665</v>
      </c>
      <c r="N5932" s="1">
        <f>Clean_Data[[#This Row],[Profit]]/Clean_Data[[#This Row],[Sales]]</f>
        <v>0.1125</v>
      </c>
      <c r="O5932" s="1" t="str">
        <f>IF(Clean_Data[[#This Row],[Discount]]=0,"No Discount",
IF(Clean_Data[[#This Row],[Discount]]&lt;=0.2,"Low",
IF(Clean_Data[[#This Row],[Discount]]&lt;=0.5,"Medium","High")))</f>
        <v>Low</v>
      </c>
      <c r="P5932" s="1" t="str">
        <f>IF(Clean_Data[[#This Row],[Sales]]&lt;100,"Low",
IF(Clean_Data[[#This Row],[Sales]]&lt;500,"Medium","High"))</f>
        <v>Medium</v>
      </c>
    </row>
    <row r="5933" spans="1:16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1">
        <v>71.975999999999999</v>
      </c>
      <c r="K5933" s="1">
        <v>3</v>
      </c>
      <c r="L5933" s="1">
        <v>0.2</v>
      </c>
      <c r="M5933" s="1">
        <v>8.9969999999999999</v>
      </c>
      <c r="N5933" s="1">
        <f>Clean_Data[[#This Row],[Profit]]/Clean_Data[[#This Row],[Sales]]</f>
        <v>0.125</v>
      </c>
      <c r="O5933" s="1" t="str">
        <f>IF(Clean_Data[[#This Row],[Discount]]=0,"No Discount",
IF(Clean_Data[[#This Row],[Discount]]&lt;=0.2,"Low",
IF(Clean_Data[[#This Row],[Discount]]&lt;=0.5,"Medium","High")))</f>
        <v>Low</v>
      </c>
      <c r="P5933" s="1" t="str">
        <f>IF(Clean_Data[[#This Row],[Sales]]&lt;100,"Low",
IF(Clean_Data[[#This Row],[Sales]]&lt;500,"Medium","High"))</f>
        <v>Low</v>
      </c>
    </row>
    <row r="5934" spans="1:16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1">
        <v>95.992000000000004</v>
      </c>
      <c r="K5934" s="1">
        <v>1</v>
      </c>
      <c r="L5934" s="1">
        <v>0.2</v>
      </c>
      <c r="M5934" s="1">
        <v>9.5991999999999997</v>
      </c>
      <c r="N5934" s="1">
        <f>Clean_Data[[#This Row],[Profit]]/Clean_Data[[#This Row],[Sales]]</f>
        <v>9.9999999999999992E-2</v>
      </c>
      <c r="O5934" s="1" t="str">
        <f>IF(Clean_Data[[#This Row],[Discount]]=0,"No Discount",
IF(Clean_Data[[#This Row],[Discount]]&lt;=0.2,"Low",
IF(Clean_Data[[#This Row],[Discount]]&lt;=0.5,"Medium","High")))</f>
        <v>Low</v>
      </c>
      <c r="P5934" s="1" t="str">
        <f>IF(Clean_Data[[#This Row],[Sales]]&lt;100,"Low",
IF(Clean_Data[[#This Row],[Sales]]&lt;500,"Medium","High"))</f>
        <v>Low</v>
      </c>
    </row>
    <row r="5935" spans="1:16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1">
        <v>13.215999999999999</v>
      </c>
      <c r="K5935" s="1">
        <v>4</v>
      </c>
      <c r="L5935" s="1">
        <v>0.2</v>
      </c>
      <c r="M5935" s="1">
        <v>4.2952000000000004</v>
      </c>
      <c r="N5935" s="1">
        <f>Clean_Data[[#This Row],[Profit]]/Clean_Data[[#This Row],[Sales]]</f>
        <v>0.32500000000000007</v>
      </c>
      <c r="O5935" s="1" t="str">
        <f>IF(Clean_Data[[#This Row],[Discount]]=0,"No Discount",
IF(Clean_Data[[#This Row],[Discount]]&lt;=0.2,"Low",
IF(Clean_Data[[#This Row],[Discount]]&lt;=0.5,"Medium","High")))</f>
        <v>Low</v>
      </c>
      <c r="P5935" s="1" t="str">
        <f>IF(Clean_Data[[#This Row],[Sales]]&lt;100,"Low",
IF(Clean_Data[[#This Row],[Sales]]&lt;500,"Medium","High"))</f>
        <v>Low</v>
      </c>
    </row>
    <row r="5936" spans="1:16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1">
        <v>435.84</v>
      </c>
      <c r="K5936" s="1">
        <v>12</v>
      </c>
      <c r="L5936" s="1">
        <v>0</v>
      </c>
      <c r="M5936" s="1">
        <v>130.75200000000001</v>
      </c>
      <c r="N5936" s="1">
        <f>Clean_Data[[#This Row],[Profit]]/Clean_Data[[#This Row],[Sales]]</f>
        <v>0.30000000000000004</v>
      </c>
      <c r="O5936" s="1" t="str">
        <f>IF(Clean_Data[[#This Row],[Discount]]=0,"No Discount",
IF(Clean_Data[[#This Row],[Discount]]&lt;=0.2,"Low",
IF(Clean_Data[[#This Row],[Discount]]&lt;=0.5,"Medium","High")))</f>
        <v>No Discount</v>
      </c>
      <c r="P5936" s="1" t="str">
        <f>IF(Clean_Data[[#This Row],[Sales]]&lt;100,"Low",
IF(Clean_Data[[#This Row],[Sales]]&lt;500,"Medium","High"))</f>
        <v>Medium</v>
      </c>
    </row>
    <row r="5937" spans="1:16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1">
        <v>5.88</v>
      </c>
      <c r="K5937" s="1">
        <v>2</v>
      </c>
      <c r="L5937" s="1">
        <v>0</v>
      </c>
      <c r="M5937" s="1">
        <v>1.5875999999999999</v>
      </c>
      <c r="N5937" s="1">
        <f>Clean_Data[[#This Row],[Profit]]/Clean_Data[[#This Row],[Sales]]</f>
        <v>0.26999999999999996</v>
      </c>
      <c r="O5937" s="1" t="str">
        <f>IF(Clean_Data[[#This Row],[Discount]]=0,"No Discount",
IF(Clean_Data[[#This Row],[Discount]]&lt;=0.2,"Low",
IF(Clean_Data[[#This Row],[Discount]]&lt;=0.5,"Medium","High")))</f>
        <v>No Discount</v>
      </c>
      <c r="P5937" s="1" t="str">
        <f>IF(Clean_Data[[#This Row],[Sales]]&lt;100,"Low",
IF(Clean_Data[[#This Row],[Sales]]&lt;500,"Medium","High"))</f>
        <v>Low</v>
      </c>
    </row>
    <row r="5938" spans="1:16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1">
        <v>211.16800000000001</v>
      </c>
      <c r="K5938" s="1">
        <v>4</v>
      </c>
      <c r="L5938" s="1">
        <v>0.2</v>
      </c>
      <c r="M5938" s="1">
        <v>18.4772</v>
      </c>
      <c r="N5938" s="1">
        <f>Clean_Data[[#This Row],[Profit]]/Clean_Data[[#This Row],[Sales]]</f>
        <v>8.7499999999999994E-2</v>
      </c>
      <c r="O5938" s="1" t="str">
        <f>IF(Clean_Data[[#This Row],[Discount]]=0,"No Discount",
IF(Clean_Data[[#This Row],[Discount]]&lt;=0.2,"Low",
IF(Clean_Data[[#This Row],[Discount]]&lt;=0.5,"Medium","High")))</f>
        <v>Low</v>
      </c>
      <c r="P5938" s="1" t="str">
        <f>IF(Clean_Data[[#This Row],[Sales]]&lt;100,"Low",
IF(Clean_Data[[#This Row],[Sales]]&lt;500,"Medium","High"))</f>
        <v>Medium</v>
      </c>
    </row>
    <row r="5939" spans="1:16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1">
        <v>6.28</v>
      </c>
      <c r="K5939" s="1">
        <v>1</v>
      </c>
      <c r="L5939" s="1">
        <v>0</v>
      </c>
      <c r="M5939" s="1">
        <v>2.6375999999999999</v>
      </c>
      <c r="N5939" s="1">
        <f>Clean_Data[[#This Row],[Profit]]/Clean_Data[[#This Row],[Sales]]</f>
        <v>0.42</v>
      </c>
      <c r="O5939" s="1" t="str">
        <f>IF(Clean_Data[[#This Row],[Discount]]=0,"No Discount",
IF(Clean_Data[[#This Row],[Discount]]&lt;=0.2,"Low",
IF(Clean_Data[[#This Row],[Discount]]&lt;=0.5,"Medium","High")))</f>
        <v>No Discount</v>
      </c>
      <c r="P5939" s="1" t="str">
        <f>IF(Clean_Data[[#This Row],[Sales]]&lt;100,"Low",
IF(Clean_Data[[#This Row],[Sales]]&lt;500,"Medium","High"))</f>
        <v>Low</v>
      </c>
    </row>
    <row r="5940" spans="1:16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1">
        <v>95.1</v>
      </c>
      <c r="K5940" s="1">
        <v>5</v>
      </c>
      <c r="L5940" s="1">
        <v>0</v>
      </c>
      <c r="M5940" s="1">
        <v>30.431999999999999</v>
      </c>
      <c r="N5940" s="1">
        <f>Clean_Data[[#This Row],[Profit]]/Clean_Data[[#This Row],[Sales]]</f>
        <v>0.32</v>
      </c>
      <c r="O5940" s="1" t="str">
        <f>IF(Clean_Data[[#This Row],[Discount]]=0,"No Discount",
IF(Clean_Data[[#This Row],[Discount]]&lt;=0.2,"Low",
IF(Clean_Data[[#This Row],[Discount]]&lt;=0.5,"Medium","High")))</f>
        <v>No Discount</v>
      </c>
      <c r="P5940" s="1" t="str">
        <f>IF(Clean_Data[[#This Row],[Sales]]&lt;100,"Low",
IF(Clean_Data[[#This Row],[Sales]]&lt;500,"Medium","High"))</f>
        <v>Low</v>
      </c>
    </row>
    <row r="5941" spans="1:16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1">
        <v>25.92</v>
      </c>
      <c r="K5941" s="1">
        <v>4</v>
      </c>
      <c r="L5941" s="1">
        <v>0</v>
      </c>
      <c r="M5941" s="1">
        <v>12.441599999999999</v>
      </c>
      <c r="N5941" s="1">
        <f>Clean_Data[[#This Row],[Profit]]/Clean_Data[[#This Row],[Sales]]</f>
        <v>0.47999999999999993</v>
      </c>
      <c r="O5941" s="1" t="str">
        <f>IF(Clean_Data[[#This Row],[Discount]]=0,"No Discount",
IF(Clean_Data[[#This Row],[Discount]]&lt;=0.2,"Low",
IF(Clean_Data[[#This Row],[Discount]]&lt;=0.5,"Medium","High")))</f>
        <v>No Discount</v>
      </c>
      <c r="P5941" s="1" t="str">
        <f>IF(Clean_Data[[#This Row],[Sales]]&lt;100,"Low",
IF(Clean_Data[[#This Row],[Sales]]&lt;500,"Medium","High"))</f>
        <v>Low</v>
      </c>
    </row>
    <row r="5942" spans="1:16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1">
        <v>48.84</v>
      </c>
      <c r="K5942" s="1">
        <v>4</v>
      </c>
      <c r="L5942" s="1">
        <v>0</v>
      </c>
      <c r="M5942" s="1">
        <v>13.1868</v>
      </c>
      <c r="N5942" s="1">
        <f>Clean_Data[[#This Row],[Profit]]/Clean_Data[[#This Row],[Sales]]</f>
        <v>0.26999999999999996</v>
      </c>
      <c r="O5942" s="1" t="str">
        <f>IF(Clean_Data[[#This Row],[Discount]]=0,"No Discount",
IF(Clean_Data[[#This Row],[Discount]]&lt;=0.2,"Low",
IF(Clean_Data[[#This Row],[Discount]]&lt;=0.5,"Medium","High")))</f>
        <v>No Discount</v>
      </c>
      <c r="P5942" s="1" t="str">
        <f>IF(Clean_Data[[#This Row],[Sales]]&lt;100,"Low",
IF(Clean_Data[[#This Row],[Sales]]&lt;500,"Medium","High"))</f>
        <v>Low</v>
      </c>
    </row>
    <row r="5943" spans="1:16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1">
        <v>25.9</v>
      </c>
      <c r="K5943" s="1">
        <v>5</v>
      </c>
      <c r="L5943" s="1">
        <v>0</v>
      </c>
      <c r="M5943" s="1">
        <v>12.691000000000001</v>
      </c>
      <c r="N5943" s="1">
        <f>Clean_Data[[#This Row],[Profit]]/Clean_Data[[#This Row],[Sales]]</f>
        <v>0.49000000000000005</v>
      </c>
      <c r="O5943" s="1" t="str">
        <f>IF(Clean_Data[[#This Row],[Discount]]=0,"No Discount",
IF(Clean_Data[[#This Row],[Discount]]&lt;=0.2,"Low",
IF(Clean_Data[[#This Row],[Discount]]&lt;=0.5,"Medium","High")))</f>
        <v>No Discount</v>
      </c>
      <c r="P5943" s="1" t="str">
        <f>IF(Clean_Data[[#This Row],[Sales]]&lt;100,"Low",
IF(Clean_Data[[#This Row],[Sales]]&lt;500,"Medium","High"))</f>
        <v>Low</v>
      </c>
    </row>
    <row r="5944" spans="1:16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1">
        <v>42.68</v>
      </c>
      <c r="K5944" s="1">
        <v>4</v>
      </c>
      <c r="L5944" s="1">
        <v>0</v>
      </c>
      <c r="M5944" s="1">
        <v>19.6328</v>
      </c>
      <c r="N5944" s="1">
        <f>Clean_Data[[#This Row],[Profit]]/Clean_Data[[#This Row],[Sales]]</f>
        <v>0.46</v>
      </c>
      <c r="O5944" s="1" t="str">
        <f>IF(Clean_Data[[#This Row],[Discount]]=0,"No Discount",
IF(Clean_Data[[#This Row],[Discount]]&lt;=0.2,"Low",
IF(Clean_Data[[#This Row],[Discount]]&lt;=0.5,"Medium","High")))</f>
        <v>No Discount</v>
      </c>
      <c r="P5944" s="1" t="str">
        <f>IF(Clean_Data[[#This Row],[Sales]]&lt;100,"Low",
IF(Clean_Data[[#This Row],[Sales]]&lt;500,"Medium","High"))</f>
        <v>Low</v>
      </c>
    </row>
    <row r="5945" spans="1:16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1">
        <v>299.97000000000003</v>
      </c>
      <c r="K5945" s="1">
        <v>3</v>
      </c>
      <c r="L5945" s="1">
        <v>0</v>
      </c>
      <c r="M5945" s="1">
        <v>125.98739999999999</v>
      </c>
      <c r="N5945" s="1">
        <f>Clean_Data[[#This Row],[Profit]]/Clean_Data[[#This Row],[Sales]]</f>
        <v>0.41999999999999993</v>
      </c>
      <c r="O5945" s="1" t="str">
        <f>IF(Clean_Data[[#This Row],[Discount]]=0,"No Discount",
IF(Clean_Data[[#This Row],[Discount]]&lt;=0.2,"Low",
IF(Clean_Data[[#This Row],[Discount]]&lt;=0.5,"Medium","High")))</f>
        <v>No Discount</v>
      </c>
      <c r="P5945" s="1" t="str">
        <f>IF(Clean_Data[[#This Row],[Sales]]&lt;100,"Low",
IF(Clean_Data[[#This Row],[Sales]]&lt;500,"Medium","High"))</f>
        <v>Medium</v>
      </c>
    </row>
    <row r="5946" spans="1:16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1">
        <v>262.24</v>
      </c>
      <c r="K5946" s="1">
        <v>2</v>
      </c>
      <c r="L5946" s="1">
        <v>0</v>
      </c>
      <c r="M5946" s="1">
        <v>78.671999999999997</v>
      </c>
      <c r="N5946" s="1">
        <f>Clean_Data[[#This Row],[Profit]]/Clean_Data[[#This Row],[Sales]]</f>
        <v>0.3</v>
      </c>
      <c r="O5946" s="1" t="str">
        <f>IF(Clean_Data[[#This Row],[Discount]]=0,"No Discount",
IF(Clean_Data[[#This Row],[Discount]]&lt;=0.2,"Low",
IF(Clean_Data[[#This Row],[Discount]]&lt;=0.5,"Medium","High")))</f>
        <v>No Discount</v>
      </c>
      <c r="P5946" s="1" t="str">
        <f>IF(Clean_Data[[#This Row],[Sales]]&lt;100,"Low",
IF(Clean_Data[[#This Row],[Sales]]&lt;500,"Medium","High"))</f>
        <v>Medium</v>
      </c>
    </row>
    <row r="5947" spans="1:16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1">
        <v>234.36</v>
      </c>
      <c r="K5947" s="1">
        <v>6</v>
      </c>
      <c r="L5947" s="1">
        <v>0</v>
      </c>
      <c r="M5947" s="1">
        <v>112.4928</v>
      </c>
      <c r="N5947" s="1">
        <f>Clean_Data[[#This Row],[Profit]]/Clean_Data[[#This Row],[Sales]]</f>
        <v>0.48</v>
      </c>
      <c r="O5947" s="1" t="str">
        <f>IF(Clean_Data[[#This Row],[Discount]]=0,"No Discount",
IF(Clean_Data[[#This Row],[Discount]]&lt;=0.2,"Low",
IF(Clean_Data[[#This Row],[Discount]]&lt;=0.5,"Medium","High")))</f>
        <v>No Discount</v>
      </c>
      <c r="P5947" s="1" t="str">
        <f>IF(Clean_Data[[#This Row],[Sales]]&lt;100,"Low",
IF(Clean_Data[[#This Row],[Sales]]&lt;500,"Medium","High"))</f>
        <v>Medium</v>
      </c>
    </row>
    <row r="5948" spans="1:16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1">
        <v>20.736000000000001</v>
      </c>
      <c r="K5948" s="1">
        <v>4</v>
      </c>
      <c r="L5948" s="1">
        <v>0.2</v>
      </c>
      <c r="M5948" s="1">
        <v>7.2576000000000001</v>
      </c>
      <c r="N5948" s="1">
        <f>Clean_Data[[#This Row],[Profit]]/Clean_Data[[#This Row],[Sales]]</f>
        <v>0.35</v>
      </c>
      <c r="O5948" s="1" t="str">
        <f>IF(Clean_Data[[#This Row],[Discount]]=0,"No Discount",
IF(Clean_Data[[#This Row],[Discount]]&lt;=0.2,"Low",
IF(Clean_Data[[#This Row],[Discount]]&lt;=0.5,"Medium","High")))</f>
        <v>Low</v>
      </c>
      <c r="P5948" s="1" t="str">
        <f>IF(Clean_Data[[#This Row],[Sales]]&lt;100,"Low",
IF(Clean_Data[[#This Row],[Sales]]&lt;500,"Medium","High"))</f>
        <v>Low</v>
      </c>
    </row>
    <row r="5949" spans="1:16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1">
        <v>10.5</v>
      </c>
      <c r="K5949" s="1">
        <v>5</v>
      </c>
      <c r="L5949" s="1">
        <v>0</v>
      </c>
      <c r="M5949" s="1">
        <v>2.94</v>
      </c>
      <c r="N5949" s="1">
        <f>Clean_Data[[#This Row],[Profit]]/Clean_Data[[#This Row],[Sales]]</f>
        <v>0.27999999999999997</v>
      </c>
      <c r="O5949" s="1" t="str">
        <f>IF(Clean_Data[[#This Row],[Discount]]=0,"No Discount",
IF(Clean_Data[[#This Row],[Discount]]&lt;=0.2,"Low",
IF(Clean_Data[[#This Row],[Discount]]&lt;=0.5,"Medium","High")))</f>
        <v>No Discount</v>
      </c>
      <c r="P5949" s="1" t="str">
        <f>IF(Clean_Data[[#This Row],[Sales]]&lt;100,"Low",
IF(Clean_Data[[#This Row],[Sales]]&lt;500,"Medium","High"))</f>
        <v>Low</v>
      </c>
    </row>
    <row r="5950" spans="1:16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1">
        <v>23.968</v>
      </c>
      <c r="K5950" s="1">
        <v>2</v>
      </c>
      <c r="L5950" s="1">
        <v>0.2</v>
      </c>
      <c r="M5950" s="1">
        <v>7.7896000000000001</v>
      </c>
      <c r="N5950" s="1">
        <f>Clean_Data[[#This Row],[Profit]]/Clean_Data[[#This Row],[Sales]]</f>
        <v>0.32500000000000001</v>
      </c>
      <c r="O5950" s="1" t="str">
        <f>IF(Clean_Data[[#This Row],[Discount]]=0,"No Discount",
IF(Clean_Data[[#This Row],[Discount]]&lt;=0.2,"Low",
IF(Clean_Data[[#This Row],[Discount]]&lt;=0.5,"Medium","High")))</f>
        <v>Low</v>
      </c>
      <c r="P5950" s="1" t="str">
        <f>IF(Clean_Data[[#This Row],[Sales]]&lt;100,"Low",
IF(Clean_Data[[#This Row],[Sales]]&lt;500,"Medium","High"))</f>
        <v>Low</v>
      </c>
    </row>
    <row r="5951" spans="1:16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1">
        <v>521.96</v>
      </c>
      <c r="K5951" s="1">
        <v>4</v>
      </c>
      <c r="L5951" s="1">
        <v>0.5</v>
      </c>
      <c r="M5951" s="1">
        <v>-250.54079999999999</v>
      </c>
      <c r="N5951" s="1">
        <f>Clean_Data[[#This Row],[Profit]]/Clean_Data[[#This Row],[Sales]]</f>
        <v>-0.47999999999999993</v>
      </c>
      <c r="O5951" s="1" t="str">
        <f>IF(Clean_Data[[#This Row],[Discount]]=0,"No Discount",
IF(Clean_Data[[#This Row],[Discount]]&lt;=0.2,"Low",
IF(Clean_Data[[#This Row],[Discount]]&lt;=0.5,"Medium","High")))</f>
        <v>Medium</v>
      </c>
      <c r="P5951" s="1" t="str">
        <f>IF(Clean_Data[[#This Row],[Sales]]&lt;100,"Low",
IF(Clean_Data[[#This Row],[Sales]]&lt;500,"Medium","High"))</f>
        <v>High</v>
      </c>
    </row>
    <row r="5952" spans="1:16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1">
        <v>676.55</v>
      </c>
      <c r="K5952" s="1">
        <v>5</v>
      </c>
      <c r="L5952" s="1">
        <v>0</v>
      </c>
      <c r="M5952" s="1">
        <v>6.7655000000000003</v>
      </c>
      <c r="N5952" s="1">
        <f>Clean_Data[[#This Row],[Profit]]/Clean_Data[[#This Row],[Sales]]</f>
        <v>1.0000000000000002E-2</v>
      </c>
      <c r="O5952" s="1" t="str">
        <f>IF(Clean_Data[[#This Row],[Discount]]=0,"No Discount",
IF(Clean_Data[[#This Row],[Discount]]&lt;=0.2,"Low",
IF(Clean_Data[[#This Row],[Discount]]&lt;=0.5,"Medium","High")))</f>
        <v>No Discount</v>
      </c>
      <c r="P5952" s="1" t="str">
        <f>IF(Clean_Data[[#This Row],[Sales]]&lt;100,"Low",
IF(Clean_Data[[#This Row],[Sales]]&lt;500,"Medium","High"))</f>
        <v>High</v>
      </c>
    </row>
    <row r="5953" spans="1:16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1">
        <v>154.9</v>
      </c>
      <c r="K5953" s="1">
        <v>5</v>
      </c>
      <c r="L5953" s="1">
        <v>0</v>
      </c>
      <c r="M5953" s="1">
        <v>40.274000000000001</v>
      </c>
      <c r="N5953" s="1">
        <f>Clean_Data[[#This Row],[Profit]]/Clean_Data[[#This Row],[Sales]]</f>
        <v>0.26</v>
      </c>
      <c r="O5953" s="1" t="str">
        <f>IF(Clean_Data[[#This Row],[Discount]]=0,"No Discount",
IF(Clean_Data[[#This Row],[Discount]]&lt;=0.2,"Low",
IF(Clean_Data[[#This Row],[Discount]]&lt;=0.5,"Medium","High")))</f>
        <v>No Discount</v>
      </c>
      <c r="P5953" s="1" t="str">
        <f>IF(Clean_Data[[#This Row],[Sales]]&lt;100,"Low",
IF(Clean_Data[[#This Row],[Sales]]&lt;500,"Medium","High"))</f>
        <v>Medium</v>
      </c>
    </row>
    <row r="5954" spans="1:16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1">
        <v>30.56</v>
      </c>
      <c r="K5954" s="1">
        <v>4</v>
      </c>
      <c r="L5954" s="1">
        <v>0</v>
      </c>
      <c r="M5954" s="1">
        <v>14.974399999999999</v>
      </c>
      <c r="N5954" s="1">
        <f>Clean_Data[[#This Row],[Profit]]/Clean_Data[[#This Row],[Sales]]</f>
        <v>0.49</v>
      </c>
      <c r="O5954" s="1" t="str">
        <f>IF(Clean_Data[[#This Row],[Discount]]=0,"No Discount",
IF(Clean_Data[[#This Row],[Discount]]&lt;=0.2,"Low",
IF(Clean_Data[[#This Row],[Discount]]&lt;=0.5,"Medium","High")))</f>
        <v>No Discount</v>
      </c>
      <c r="P5954" s="1" t="str">
        <f>IF(Clean_Data[[#This Row],[Sales]]&lt;100,"Low",
IF(Clean_Data[[#This Row],[Sales]]&lt;500,"Medium","High"))</f>
        <v>Low</v>
      </c>
    </row>
    <row r="5955" spans="1:16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1">
        <v>770.35199999999998</v>
      </c>
      <c r="K5955" s="1">
        <v>3</v>
      </c>
      <c r="L5955" s="1">
        <v>0.2</v>
      </c>
      <c r="M5955" s="1">
        <v>77.035200000000003</v>
      </c>
      <c r="N5955" s="1">
        <f>Clean_Data[[#This Row],[Profit]]/Clean_Data[[#This Row],[Sales]]</f>
        <v>0.1</v>
      </c>
      <c r="O5955" s="1" t="str">
        <f>IF(Clean_Data[[#This Row],[Discount]]=0,"No Discount",
IF(Clean_Data[[#This Row],[Discount]]&lt;=0.2,"Low",
IF(Clean_Data[[#This Row],[Discount]]&lt;=0.5,"Medium","High")))</f>
        <v>Low</v>
      </c>
      <c r="P5955" s="1" t="str">
        <f>IF(Clean_Data[[#This Row],[Sales]]&lt;100,"Low",
IF(Clean_Data[[#This Row],[Sales]]&lt;500,"Medium","High"))</f>
        <v>High</v>
      </c>
    </row>
    <row r="5956" spans="1:16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1">
        <v>21.12</v>
      </c>
      <c r="K5956" s="1">
        <v>4</v>
      </c>
      <c r="L5956" s="1">
        <v>0</v>
      </c>
      <c r="M5956" s="1">
        <v>6.5472000000000001</v>
      </c>
      <c r="N5956" s="1">
        <f>Clean_Data[[#This Row],[Profit]]/Clean_Data[[#This Row],[Sales]]</f>
        <v>0.31</v>
      </c>
      <c r="O5956" s="1" t="str">
        <f>IF(Clean_Data[[#This Row],[Discount]]=0,"No Discount",
IF(Clean_Data[[#This Row],[Discount]]&lt;=0.2,"Low",
IF(Clean_Data[[#This Row],[Discount]]&lt;=0.5,"Medium","High")))</f>
        <v>No Discount</v>
      </c>
      <c r="P5956" s="1" t="str">
        <f>IF(Clean_Data[[#This Row],[Sales]]&lt;100,"Low",
IF(Clean_Data[[#This Row],[Sales]]&lt;500,"Medium","High"))</f>
        <v>Low</v>
      </c>
    </row>
    <row r="5957" spans="1:16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1">
        <v>575.928</v>
      </c>
      <c r="K5957" s="1">
        <v>9</v>
      </c>
      <c r="L5957" s="1">
        <v>0.2</v>
      </c>
      <c r="M5957" s="1">
        <v>57.592799999999997</v>
      </c>
      <c r="N5957" s="1">
        <f>Clean_Data[[#This Row],[Profit]]/Clean_Data[[#This Row],[Sales]]</f>
        <v>9.9999999999999992E-2</v>
      </c>
      <c r="O5957" s="1" t="str">
        <f>IF(Clean_Data[[#This Row],[Discount]]=0,"No Discount",
IF(Clean_Data[[#This Row],[Discount]]&lt;=0.2,"Low",
IF(Clean_Data[[#This Row],[Discount]]&lt;=0.5,"Medium","High")))</f>
        <v>Low</v>
      </c>
      <c r="P5957" s="1" t="str">
        <f>IF(Clean_Data[[#This Row],[Sales]]&lt;100,"Low",
IF(Clean_Data[[#This Row],[Sales]]&lt;500,"Medium","High"))</f>
        <v>High</v>
      </c>
    </row>
    <row r="5958" spans="1:16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1">
        <v>7.78</v>
      </c>
      <c r="K5958" s="1">
        <v>2</v>
      </c>
      <c r="L5958" s="1">
        <v>0</v>
      </c>
      <c r="M5958" s="1">
        <v>2.0228000000000002</v>
      </c>
      <c r="N5958" s="1">
        <f>Clean_Data[[#This Row],[Profit]]/Clean_Data[[#This Row],[Sales]]</f>
        <v>0.26</v>
      </c>
      <c r="O5958" s="1" t="str">
        <f>IF(Clean_Data[[#This Row],[Discount]]=0,"No Discount",
IF(Clean_Data[[#This Row],[Discount]]&lt;=0.2,"Low",
IF(Clean_Data[[#This Row],[Discount]]&lt;=0.5,"Medium","High")))</f>
        <v>No Discount</v>
      </c>
      <c r="P5958" s="1" t="str">
        <f>IF(Clean_Data[[#This Row],[Sales]]&lt;100,"Low",
IF(Clean_Data[[#This Row],[Sales]]&lt;500,"Medium","High"))</f>
        <v>Low</v>
      </c>
    </row>
    <row r="5959" spans="1:16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1">
        <v>123.92</v>
      </c>
      <c r="K5959" s="1">
        <v>4</v>
      </c>
      <c r="L5959" s="1">
        <v>0</v>
      </c>
      <c r="M5959" s="1">
        <v>55.764000000000003</v>
      </c>
      <c r="N5959" s="1">
        <f>Clean_Data[[#This Row],[Profit]]/Clean_Data[[#This Row],[Sales]]</f>
        <v>0.45</v>
      </c>
      <c r="O5959" s="1" t="str">
        <f>IF(Clean_Data[[#This Row],[Discount]]=0,"No Discount",
IF(Clean_Data[[#This Row],[Discount]]&lt;=0.2,"Low",
IF(Clean_Data[[#This Row],[Discount]]&lt;=0.5,"Medium","High")))</f>
        <v>No Discount</v>
      </c>
      <c r="P5959" s="1" t="str">
        <f>IF(Clean_Data[[#This Row],[Sales]]&lt;100,"Low",
IF(Clean_Data[[#This Row],[Sales]]&lt;500,"Medium","High"))</f>
        <v>Medium</v>
      </c>
    </row>
    <row r="5960" spans="1:16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1">
        <v>17.22</v>
      </c>
      <c r="K5960" s="1">
        <v>3</v>
      </c>
      <c r="L5960" s="1">
        <v>0</v>
      </c>
      <c r="M5960" s="1">
        <v>5.1660000000000004</v>
      </c>
      <c r="N5960" s="1">
        <f>Clean_Data[[#This Row],[Profit]]/Clean_Data[[#This Row],[Sales]]</f>
        <v>0.30000000000000004</v>
      </c>
      <c r="O5960" s="1" t="str">
        <f>IF(Clean_Data[[#This Row],[Discount]]=0,"No Discount",
IF(Clean_Data[[#This Row],[Discount]]&lt;=0.2,"Low",
IF(Clean_Data[[#This Row],[Discount]]&lt;=0.5,"Medium","High")))</f>
        <v>No Discount</v>
      </c>
      <c r="P5960" s="1" t="str">
        <f>IF(Clean_Data[[#This Row],[Sales]]&lt;100,"Low",
IF(Clean_Data[[#This Row],[Sales]]&lt;500,"Medium","High"))</f>
        <v>Low</v>
      </c>
    </row>
    <row r="5961" spans="1:16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1">
        <v>226.56</v>
      </c>
      <c r="K5961" s="1">
        <v>6</v>
      </c>
      <c r="L5961" s="1">
        <v>0</v>
      </c>
      <c r="M5961" s="1">
        <v>63.436799999999998</v>
      </c>
      <c r="N5961" s="1">
        <f>Clean_Data[[#This Row],[Profit]]/Clean_Data[[#This Row],[Sales]]</f>
        <v>0.27999999999999997</v>
      </c>
      <c r="O5961" s="1" t="str">
        <f>IF(Clean_Data[[#This Row],[Discount]]=0,"No Discount",
IF(Clean_Data[[#This Row],[Discount]]&lt;=0.2,"Low",
IF(Clean_Data[[#This Row],[Discount]]&lt;=0.5,"Medium","High")))</f>
        <v>No Discount</v>
      </c>
      <c r="P5961" s="1" t="str">
        <f>IF(Clean_Data[[#This Row],[Sales]]&lt;100,"Low",
IF(Clean_Data[[#This Row],[Sales]]&lt;500,"Medium","High"))</f>
        <v>Medium</v>
      </c>
    </row>
    <row r="5962" spans="1:16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1">
        <v>107.88</v>
      </c>
      <c r="K5962" s="1">
        <v>3</v>
      </c>
      <c r="L5962" s="1">
        <v>0.2</v>
      </c>
      <c r="M5962" s="1">
        <v>10.788</v>
      </c>
      <c r="N5962" s="1">
        <f>Clean_Data[[#This Row],[Profit]]/Clean_Data[[#This Row],[Sales]]</f>
        <v>0.1</v>
      </c>
      <c r="O5962" s="1" t="str">
        <f>IF(Clean_Data[[#This Row],[Discount]]=0,"No Discount",
IF(Clean_Data[[#This Row],[Discount]]&lt;=0.2,"Low",
IF(Clean_Data[[#This Row],[Discount]]&lt;=0.5,"Medium","High")))</f>
        <v>Low</v>
      </c>
      <c r="P5962" s="1" t="str">
        <f>IF(Clean_Data[[#This Row],[Sales]]&lt;100,"Low",
IF(Clean_Data[[#This Row],[Sales]]&lt;500,"Medium","High"))</f>
        <v>Medium</v>
      </c>
    </row>
    <row r="5963" spans="1:16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1">
        <v>81.98</v>
      </c>
      <c r="K5963" s="1">
        <v>2</v>
      </c>
      <c r="L5963" s="1">
        <v>0</v>
      </c>
      <c r="M5963" s="1">
        <v>40.170200000000001</v>
      </c>
      <c r="N5963" s="1">
        <f>Clean_Data[[#This Row],[Profit]]/Clean_Data[[#This Row],[Sales]]</f>
        <v>0.49</v>
      </c>
      <c r="O5963" s="1" t="str">
        <f>IF(Clean_Data[[#This Row],[Discount]]=0,"No Discount",
IF(Clean_Data[[#This Row],[Discount]]&lt;=0.2,"Low",
IF(Clean_Data[[#This Row],[Discount]]&lt;=0.5,"Medium","High")))</f>
        <v>No Discount</v>
      </c>
      <c r="P5963" s="1" t="str">
        <f>IF(Clean_Data[[#This Row],[Sales]]&lt;100,"Low",
IF(Clean_Data[[#This Row],[Sales]]&lt;500,"Medium","High"))</f>
        <v>Low</v>
      </c>
    </row>
    <row r="5964" spans="1:16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1">
        <v>104.85</v>
      </c>
      <c r="K5964" s="1">
        <v>1</v>
      </c>
      <c r="L5964" s="1">
        <v>0</v>
      </c>
      <c r="M5964" s="1">
        <v>50.328000000000003</v>
      </c>
      <c r="N5964" s="1">
        <f>Clean_Data[[#This Row],[Profit]]/Clean_Data[[#This Row],[Sales]]</f>
        <v>0.48000000000000004</v>
      </c>
      <c r="O5964" s="1" t="str">
        <f>IF(Clean_Data[[#This Row],[Discount]]=0,"No Discount",
IF(Clean_Data[[#This Row],[Discount]]&lt;=0.2,"Low",
IF(Clean_Data[[#This Row],[Discount]]&lt;=0.5,"Medium","High")))</f>
        <v>No Discount</v>
      </c>
      <c r="P5964" s="1" t="str">
        <f>IF(Clean_Data[[#This Row],[Sales]]&lt;100,"Low",
IF(Clean_Data[[#This Row],[Sales]]&lt;500,"Medium","High"))</f>
        <v>Medium</v>
      </c>
    </row>
    <row r="5965" spans="1:16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1">
        <v>8.7040000000000006</v>
      </c>
      <c r="K5965" s="1">
        <v>2</v>
      </c>
      <c r="L5965" s="1">
        <v>0.2</v>
      </c>
      <c r="M5965" s="1">
        <v>3.1551999999999998</v>
      </c>
      <c r="N5965" s="1">
        <f>Clean_Data[[#This Row],[Profit]]/Clean_Data[[#This Row],[Sales]]</f>
        <v>0.36249999999999993</v>
      </c>
      <c r="O5965" s="1" t="str">
        <f>IF(Clean_Data[[#This Row],[Discount]]=0,"No Discount",
IF(Clean_Data[[#This Row],[Discount]]&lt;=0.2,"Low",
IF(Clean_Data[[#This Row],[Discount]]&lt;=0.5,"Medium","High")))</f>
        <v>Low</v>
      </c>
      <c r="P5965" s="1" t="str">
        <f>IF(Clean_Data[[#This Row],[Sales]]&lt;100,"Low",
IF(Clean_Data[[#This Row],[Sales]]&lt;500,"Medium","High"))</f>
        <v>Low</v>
      </c>
    </row>
    <row r="5966" spans="1:16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1">
        <v>19.920000000000002</v>
      </c>
      <c r="K5966" s="1">
        <v>4</v>
      </c>
      <c r="L5966" s="1">
        <v>0</v>
      </c>
      <c r="M5966" s="1">
        <v>9.7607999999999997</v>
      </c>
      <c r="N5966" s="1">
        <f>Clean_Data[[#This Row],[Profit]]/Clean_Data[[#This Row],[Sales]]</f>
        <v>0.48999999999999994</v>
      </c>
      <c r="O5966" s="1" t="str">
        <f>IF(Clean_Data[[#This Row],[Discount]]=0,"No Discount",
IF(Clean_Data[[#This Row],[Discount]]&lt;=0.2,"Low",
IF(Clean_Data[[#This Row],[Discount]]&lt;=0.5,"Medium","High")))</f>
        <v>No Discount</v>
      </c>
      <c r="P5966" s="1" t="str">
        <f>IF(Clean_Data[[#This Row],[Sales]]&lt;100,"Low",
IF(Clean_Data[[#This Row],[Sales]]&lt;500,"Medium","High"))</f>
        <v>Low</v>
      </c>
    </row>
    <row r="5967" spans="1:16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1">
        <v>43.02</v>
      </c>
      <c r="K5967" s="1">
        <v>3</v>
      </c>
      <c r="L5967" s="1">
        <v>0</v>
      </c>
      <c r="M5967" s="1">
        <v>15.4872</v>
      </c>
      <c r="N5967" s="1">
        <f>Clean_Data[[#This Row],[Profit]]/Clean_Data[[#This Row],[Sales]]</f>
        <v>0.36</v>
      </c>
      <c r="O5967" s="1" t="str">
        <f>IF(Clean_Data[[#This Row],[Discount]]=0,"No Discount",
IF(Clean_Data[[#This Row],[Discount]]&lt;=0.2,"Low",
IF(Clean_Data[[#This Row],[Discount]]&lt;=0.5,"Medium","High")))</f>
        <v>No Discount</v>
      </c>
      <c r="P5967" s="1" t="str">
        <f>IF(Clean_Data[[#This Row],[Sales]]&lt;100,"Low",
IF(Clean_Data[[#This Row],[Sales]]&lt;500,"Medium","High"))</f>
        <v>Low</v>
      </c>
    </row>
    <row r="5968" spans="1:16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1">
        <v>240.78399999999999</v>
      </c>
      <c r="K5968" s="1">
        <v>1</v>
      </c>
      <c r="L5968" s="1">
        <v>0.2</v>
      </c>
      <c r="M5968" s="1">
        <v>30.097999999999999</v>
      </c>
      <c r="N5968" s="1">
        <f>Clean_Data[[#This Row],[Profit]]/Clean_Data[[#This Row],[Sales]]</f>
        <v>0.125</v>
      </c>
      <c r="O5968" s="1" t="str">
        <f>IF(Clean_Data[[#This Row],[Discount]]=0,"No Discount",
IF(Clean_Data[[#This Row],[Discount]]&lt;=0.2,"Low",
IF(Clean_Data[[#This Row],[Discount]]&lt;=0.5,"Medium","High")))</f>
        <v>Low</v>
      </c>
      <c r="P5968" s="1" t="str">
        <f>IF(Clean_Data[[#This Row],[Sales]]&lt;100,"Low",
IF(Clean_Data[[#This Row],[Sales]]&lt;500,"Medium","High"))</f>
        <v>Medium</v>
      </c>
    </row>
    <row r="5969" spans="1:16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1">
        <v>414.96</v>
      </c>
      <c r="K5969" s="1">
        <v>2</v>
      </c>
      <c r="L5969" s="1">
        <v>0</v>
      </c>
      <c r="M5969" s="1">
        <v>124.488</v>
      </c>
      <c r="N5969" s="1">
        <f>Clean_Data[[#This Row],[Profit]]/Clean_Data[[#This Row],[Sales]]</f>
        <v>0.3</v>
      </c>
      <c r="O5969" s="1" t="str">
        <f>IF(Clean_Data[[#This Row],[Discount]]=0,"No Discount",
IF(Clean_Data[[#This Row],[Discount]]&lt;=0.2,"Low",
IF(Clean_Data[[#This Row],[Discount]]&lt;=0.5,"Medium","High")))</f>
        <v>No Discount</v>
      </c>
      <c r="P5969" s="1" t="str">
        <f>IF(Clean_Data[[#This Row],[Sales]]&lt;100,"Low",
IF(Clean_Data[[#This Row],[Sales]]&lt;500,"Medium","High"))</f>
        <v>Medium</v>
      </c>
    </row>
    <row r="5970" spans="1:16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1">
        <v>387.72</v>
      </c>
      <c r="K5970" s="1">
        <v>5</v>
      </c>
      <c r="L5970" s="1">
        <v>0.2</v>
      </c>
      <c r="M5970" s="1">
        <v>-67.850999999999999</v>
      </c>
      <c r="N5970" s="1">
        <f>Clean_Data[[#This Row],[Profit]]/Clean_Data[[#This Row],[Sales]]</f>
        <v>-0.17499999999999999</v>
      </c>
      <c r="O5970" s="1" t="str">
        <f>IF(Clean_Data[[#This Row],[Discount]]=0,"No Discount",
IF(Clean_Data[[#This Row],[Discount]]&lt;=0.2,"Low",
IF(Clean_Data[[#This Row],[Discount]]&lt;=0.5,"Medium","High")))</f>
        <v>Low</v>
      </c>
      <c r="P5970" s="1" t="str">
        <f>IF(Clean_Data[[#This Row],[Sales]]&lt;100,"Low",
IF(Clean_Data[[#This Row],[Sales]]&lt;500,"Medium","High"))</f>
        <v>Medium</v>
      </c>
    </row>
    <row r="5971" spans="1:16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1">
        <v>360.38</v>
      </c>
      <c r="K5971" s="1">
        <v>2</v>
      </c>
      <c r="L5971" s="1">
        <v>0</v>
      </c>
      <c r="M5971" s="1">
        <v>93.698800000000006</v>
      </c>
      <c r="N5971" s="1">
        <f>Clean_Data[[#This Row],[Profit]]/Clean_Data[[#This Row],[Sales]]</f>
        <v>0.26</v>
      </c>
      <c r="O5971" s="1" t="str">
        <f>IF(Clean_Data[[#This Row],[Discount]]=0,"No Discount",
IF(Clean_Data[[#This Row],[Discount]]&lt;=0.2,"Low",
IF(Clean_Data[[#This Row],[Discount]]&lt;=0.5,"Medium","High")))</f>
        <v>No Discount</v>
      </c>
      <c r="P5971" s="1" t="str">
        <f>IF(Clean_Data[[#This Row],[Sales]]&lt;100,"Low",
IF(Clean_Data[[#This Row],[Sales]]&lt;500,"Medium","High"))</f>
        <v>Medium</v>
      </c>
    </row>
    <row r="5972" spans="1:16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1">
        <v>13.56</v>
      </c>
      <c r="K5972" s="1">
        <v>2</v>
      </c>
      <c r="L5972" s="1">
        <v>0</v>
      </c>
      <c r="M5972" s="1">
        <v>6.2375999999999996</v>
      </c>
      <c r="N5972" s="1">
        <f>Clean_Data[[#This Row],[Profit]]/Clean_Data[[#This Row],[Sales]]</f>
        <v>0.45999999999999996</v>
      </c>
      <c r="O5972" s="1" t="str">
        <f>IF(Clean_Data[[#This Row],[Discount]]=0,"No Discount",
IF(Clean_Data[[#This Row],[Discount]]&lt;=0.2,"Low",
IF(Clean_Data[[#This Row],[Discount]]&lt;=0.5,"Medium","High")))</f>
        <v>No Discount</v>
      </c>
      <c r="P5972" s="1" t="str">
        <f>IF(Clean_Data[[#This Row],[Sales]]&lt;100,"Low",
IF(Clean_Data[[#This Row],[Sales]]&lt;500,"Medium","High"))</f>
        <v>Low</v>
      </c>
    </row>
    <row r="5973" spans="1:16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1">
        <v>552</v>
      </c>
      <c r="K5973" s="1">
        <v>10</v>
      </c>
      <c r="L5973" s="1">
        <v>0.2</v>
      </c>
      <c r="M5973" s="1">
        <v>34.5</v>
      </c>
      <c r="N5973" s="1">
        <f>Clean_Data[[#This Row],[Profit]]/Clean_Data[[#This Row],[Sales]]</f>
        <v>6.25E-2</v>
      </c>
      <c r="O5973" s="1" t="str">
        <f>IF(Clean_Data[[#This Row],[Discount]]=0,"No Discount",
IF(Clean_Data[[#This Row],[Discount]]&lt;=0.2,"Low",
IF(Clean_Data[[#This Row],[Discount]]&lt;=0.5,"Medium","High")))</f>
        <v>Low</v>
      </c>
      <c r="P5973" s="1" t="str">
        <f>IF(Clean_Data[[#This Row],[Sales]]&lt;100,"Low",
IF(Clean_Data[[#This Row],[Sales]]&lt;500,"Medium","High"))</f>
        <v>High</v>
      </c>
    </row>
    <row r="5974" spans="1:16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1">
        <v>429.9</v>
      </c>
      <c r="K5974" s="1">
        <v>5</v>
      </c>
      <c r="L5974" s="1">
        <v>0</v>
      </c>
      <c r="M5974" s="1">
        <v>111.774</v>
      </c>
      <c r="N5974" s="1">
        <f>Clean_Data[[#This Row],[Profit]]/Clean_Data[[#This Row],[Sales]]</f>
        <v>0.26</v>
      </c>
      <c r="O5974" s="1" t="str">
        <f>IF(Clean_Data[[#This Row],[Discount]]=0,"No Discount",
IF(Clean_Data[[#This Row],[Discount]]&lt;=0.2,"Low",
IF(Clean_Data[[#This Row],[Discount]]&lt;=0.5,"Medium","High")))</f>
        <v>No Discount</v>
      </c>
      <c r="P5974" s="1" t="str">
        <f>IF(Clean_Data[[#This Row],[Sales]]&lt;100,"Low",
IF(Clean_Data[[#This Row],[Sales]]&lt;500,"Medium","High"))</f>
        <v>Medium</v>
      </c>
    </row>
    <row r="5975" spans="1:16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1">
        <v>32.06</v>
      </c>
      <c r="K5975" s="1">
        <v>2</v>
      </c>
      <c r="L5975" s="1">
        <v>0</v>
      </c>
      <c r="M5975" s="1">
        <v>15.3888</v>
      </c>
      <c r="N5975" s="1">
        <f>Clean_Data[[#This Row],[Profit]]/Clean_Data[[#This Row],[Sales]]</f>
        <v>0.48</v>
      </c>
      <c r="O5975" s="1" t="str">
        <f>IF(Clean_Data[[#This Row],[Discount]]=0,"No Discount",
IF(Clean_Data[[#This Row],[Discount]]&lt;=0.2,"Low",
IF(Clean_Data[[#This Row],[Discount]]&lt;=0.5,"Medium","High")))</f>
        <v>No Discount</v>
      </c>
      <c r="P5975" s="1" t="str">
        <f>IF(Clean_Data[[#This Row],[Sales]]&lt;100,"Low",
IF(Clean_Data[[#This Row],[Sales]]&lt;500,"Medium","High"))</f>
        <v>Low</v>
      </c>
    </row>
    <row r="5976" spans="1:16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1">
        <v>161.96</v>
      </c>
      <c r="K5976" s="1">
        <v>2</v>
      </c>
      <c r="L5976" s="1">
        <v>0</v>
      </c>
      <c r="M5976" s="1">
        <v>45.348799999999997</v>
      </c>
      <c r="N5976" s="1">
        <f>Clean_Data[[#This Row],[Profit]]/Clean_Data[[#This Row],[Sales]]</f>
        <v>0.27999999999999997</v>
      </c>
      <c r="O5976" s="1" t="str">
        <f>IF(Clean_Data[[#This Row],[Discount]]=0,"No Discount",
IF(Clean_Data[[#This Row],[Discount]]&lt;=0.2,"Low",
IF(Clean_Data[[#This Row],[Discount]]&lt;=0.5,"Medium","High")))</f>
        <v>No Discount</v>
      </c>
      <c r="P5976" s="1" t="str">
        <f>IF(Clean_Data[[#This Row],[Sales]]&lt;100,"Low",
IF(Clean_Data[[#This Row],[Sales]]&lt;500,"Medium","High"))</f>
        <v>Medium</v>
      </c>
    </row>
    <row r="5977" spans="1:16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1">
        <v>19.86</v>
      </c>
      <c r="K5977" s="1">
        <v>2</v>
      </c>
      <c r="L5977" s="1">
        <v>0</v>
      </c>
      <c r="M5977" s="1">
        <v>5.7594000000000003</v>
      </c>
      <c r="N5977" s="1">
        <f>Clean_Data[[#This Row],[Profit]]/Clean_Data[[#This Row],[Sales]]</f>
        <v>0.29000000000000004</v>
      </c>
      <c r="O5977" s="1" t="str">
        <f>IF(Clean_Data[[#This Row],[Discount]]=0,"No Discount",
IF(Clean_Data[[#This Row],[Discount]]&lt;=0.2,"Low",
IF(Clean_Data[[#This Row],[Discount]]&lt;=0.5,"Medium","High")))</f>
        <v>No Discount</v>
      </c>
      <c r="P5977" s="1" t="str">
        <f>IF(Clean_Data[[#This Row],[Sales]]&lt;100,"Low",
IF(Clean_Data[[#This Row],[Sales]]&lt;500,"Medium","High"))</f>
        <v>Low</v>
      </c>
    </row>
    <row r="5978" spans="1:16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1">
        <v>12.96</v>
      </c>
      <c r="K5978" s="1">
        <v>2</v>
      </c>
      <c r="L5978" s="1">
        <v>0</v>
      </c>
      <c r="M5978" s="1">
        <v>6.3503999999999996</v>
      </c>
      <c r="N5978" s="1">
        <f>Clean_Data[[#This Row],[Profit]]/Clean_Data[[#This Row],[Sales]]</f>
        <v>0.48999999999999994</v>
      </c>
      <c r="O5978" s="1" t="str">
        <f>IF(Clean_Data[[#This Row],[Discount]]=0,"No Discount",
IF(Clean_Data[[#This Row],[Discount]]&lt;=0.2,"Low",
IF(Clean_Data[[#This Row],[Discount]]&lt;=0.5,"Medium","High")))</f>
        <v>No Discount</v>
      </c>
      <c r="P5978" s="1" t="str">
        <f>IF(Clean_Data[[#This Row],[Sales]]&lt;100,"Low",
IF(Clean_Data[[#This Row],[Sales]]&lt;500,"Medium","High"))</f>
        <v>Low</v>
      </c>
    </row>
    <row r="5979" spans="1:16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1">
        <v>20.544</v>
      </c>
      <c r="K5979" s="1">
        <v>6</v>
      </c>
      <c r="L5979" s="1">
        <v>0.2</v>
      </c>
      <c r="M5979" s="1">
        <v>6.42</v>
      </c>
      <c r="N5979" s="1">
        <f>Clean_Data[[#This Row],[Profit]]/Clean_Data[[#This Row],[Sales]]</f>
        <v>0.3125</v>
      </c>
      <c r="O5979" s="1" t="str">
        <f>IF(Clean_Data[[#This Row],[Discount]]=0,"No Discount",
IF(Clean_Data[[#This Row],[Discount]]&lt;=0.2,"Low",
IF(Clean_Data[[#This Row],[Discount]]&lt;=0.5,"Medium","High")))</f>
        <v>Low</v>
      </c>
      <c r="P5979" s="1" t="str">
        <f>IF(Clean_Data[[#This Row],[Sales]]&lt;100,"Low",
IF(Clean_Data[[#This Row],[Sales]]&lt;500,"Medium","High"))</f>
        <v>Low</v>
      </c>
    </row>
    <row r="5980" spans="1:16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1">
        <v>185.58</v>
      </c>
      <c r="K5980" s="1">
        <v>6</v>
      </c>
      <c r="L5980" s="1">
        <v>0</v>
      </c>
      <c r="M5980" s="1">
        <v>76.087800000000001</v>
      </c>
      <c r="N5980" s="1">
        <f>Clean_Data[[#This Row],[Profit]]/Clean_Data[[#This Row],[Sales]]</f>
        <v>0.41</v>
      </c>
      <c r="O5980" s="1" t="str">
        <f>IF(Clean_Data[[#This Row],[Discount]]=0,"No Discount",
IF(Clean_Data[[#This Row],[Discount]]&lt;=0.2,"Low",
IF(Clean_Data[[#This Row],[Discount]]&lt;=0.5,"Medium","High")))</f>
        <v>No Discount</v>
      </c>
      <c r="P5980" s="1" t="str">
        <f>IF(Clean_Data[[#This Row],[Sales]]&lt;100,"Low",
IF(Clean_Data[[#This Row],[Sales]]&lt;500,"Medium","High"))</f>
        <v>Medium</v>
      </c>
    </row>
    <row r="5981" spans="1:16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1">
        <v>77.56</v>
      </c>
      <c r="K5981" s="1">
        <v>2</v>
      </c>
      <c r="L5981" s="1">
        <v>0</v>
      </c>
      <c r="M5981" s="1">
        <v>35.677599999999998</v>
      </c>
      <c r="N5981" s="1">
        <f>Clean_Data[[#This Row],[Profit]]/Clean_Data[[#This Row],[Sales]]</f>
        <v>0.45999999999999996</v>
      </c>
      <c r="O5981" s="1" t="str">
        <f>IF(Clean_Data[[#This Row],[Discount]]=0,"No Discount",
IF(Clean_Data[[#This Row],[Discount]]&lt;=0.2,"Low",
IF(Clean_Data[[#This Row],[Discount]]&lt;=0.5,"Medium","High")))</f>
        <v>No Discount</v>
      </c>
      <c r="P5981" s="1" t="str">
        <f>IF(Clean_Data[[#This Row],[Sales]]&lt;100,"Low",
IF(Clean_Data[[#This Row],[Sales]]&lt;500,"Medium","High"))</f>
        <v>Low</v>
      </c>
    </row>
    <row r="5982" spans="1:16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1">
        <v>87.92</v>
      </c>
      <c r="K5982" s="1">
        <v>4</v>
      </c>
      <c r="L5982" s="1">
        <v>0</v>
      </c>
      <c r="M5982" s="1">
        <v>0.87919999999999998</v>
      </c>
      <c r="N5982" s="1">
        <f>Clean_Data[[#This Row],[Profit]]/Clean_Data[[#This Row],[Sales]]</f>
        <v>0.01</v>
      </c>
      <c r="O5982" s="1" t="str">
        <f>IF(Clean_Data[[#This Row],[Discount]]=0,"No Discount",
IF(Clean_Data[[#This Row],[Discount]]&lt;=0.2,"Low",
IF(Clean_Data[[#This Row],[Discount]]&lt;=0.5,"Medium","High")))</f>
        <v>No Discount</v>
      </c>
      <c r="P5982" s="1" t="str">
        <f>IF(Clean_Data[[#This Row],[Sales]]&lt;100,"Low",
IF(Clean_Data[[#This Row],[Sales]]&lt;500,"Medium","High"))</f>
        <v>Low</v>
      </c>
    </row>
    <row r="5983" spans="1:16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1">
        <v>245.94</v>
      </c>
      <c r="K5983" s="1">
        <v>6</v>
      </c>
      <c r="L5983" s="1">
        <v>0</v>
      </c>
      <c r="M5983" s="1">
        <v>120.5106</v>
      </c>
      <c r="N5983" s="1">
        <f>Clean_Data[[#This Row],[Profit]]/Clean_Data[[#This Row],[Sales]]</f>
        <v>0.49</v>
      </c>
      <c r="O5983" s="1" t="str">
        <f>IF(Clean_Data[[#This Row],[Discount]]=0,"No Discount",
IF(Clean_Data[[#This Row],[Discount]]&lt;=0.2,"Low",
IF(Clean_Data[[#This Row],[Discount]]&lt;=0.5,"Medium","High")))</f>
        <v>No Discount</v>
      </c>
      <c r="P5983" s="1" t="str">
        <f>IF(Clean_Data[[#This Row],[Sales]]&lt;100,"Low",
IF(Clean_Data[[#This Row],[Sales]]&lt;500,"Medium","High"))</f>
        <v>Medium</v>
      </c>
    </row>
    <row r="5984" spans="1:16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1">
        <v>8.6</v>
      </c>
      <c r="K5984" s="1">
        <v>1</v>
      </c>
      <c r="L5984" s="1">
        <v>0</v>
      </c>
      <c r="M5984" s="1">
        <v>4.0419999999999998</v>
      </c>
      <c r="N5984" s="1">
        <f>Clean_Data[[#This Row],[Profit]]/Clean_Data[[#This Row],[Sales]]</f>
        <v>0.47</v>
      </c>
      <c r="O5984" s="1" t="str">
        <f>IF(Clean_Data[[#This Row],[Discount]]=0,"No Discount",
IF(Clean_Data[[#This Row],[Discount]]&lt;=0.2,"Low",
IF(Clean_Data[[#This Row],[Discount]]&lt;=0.5,"Medium","High")))</f>
        <v>No Discount</v>
      </c>
      <c r="P5984" s="1" t="str">
        <f>IF(Clean_Data[[#This Row],[Sales]]&lt;100,"Low",
IF(Clean_Data[[#This Row],[Sales]]&lt;500,"Medium","High"))</f>
        <v>Low</v>
      </c>
    </row>
    <row r="5985" spans="1:16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1">
        <v>504.9</v>
      </c>
      <c r="K5985" s="1">
        <v>5</v>
      </c>
      <c r="L5985" s="1">
        <v>0</v>
      </c>
      <c r="M5985" s="1">
        <v>126.22499999999999</v>
      </c>
      <c r="N5985" s="1">
        <f>Clean_Data[[#This Row],[Profit]]/Clean_Data[[#This Row],[Sales]]</f>
        <v>0.25</v>
      </c>
      <c r="O5985" s="1" t="str">
        <f>IF(Clean_Data[[#This Row],[Discount]]=0,"No Discount",
IF(Clean_Data[[#This Row],[Discount]]&lt;=0.2,"Low",
IF(Clean_Data[[#This Row],[Discount]]&lt;=0.5,"Medium","High")))</f>
        <v>No Discount</v>
      </c>
      <c r="P5985" s="1" t="str">
        <f>IF(Clean_Data[[#This Row],[Sales]]&lt;100,"Low",
IF(Clean_Data[[#This Row],[Sales]]&lt;500,"Medium","High"))</f>
        <v>High</v>
      </c>
    </row>
    <row r="5986" spans="1:16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1">
        <v>2357.4879999999998</v>
      </c>
      <c r="K5986" s="1">
        <v>7</v>
      </c>
      <c r="L5986" s="1">
        <v>0.2</v>
      </c>
      <c r="M5986" s="1">
        <v>884.05799999999999</v>
      </c>
      <c r="N5986" s="1">
        <f>Clean_Data[[#This Row],[Profit]]/Clean_Data[[#This Row],[Sales]]</f>
        <v>0.375</v>
      </c>
      <c r="O5986" s="1" t="str">
        <f>IF(Clean_Data[[#This Row],[Discount]]=0,"No Discount",
IF(Clean_Data[[#This Row],[Discount]]&lt;=0.2,"Low",
IF(Clean_Data[[#This Row],[Discount]]&lt;=0.5,"Medium","High")))</f>
        <v>Low</v>
      </c>
      <c r="P5986" s="1" t="str">
        <f>IF(Clean_Data[[#This Row],[Sales]]&lt;100,"Low",
IF(Clean_Data[[#This Row],[Sales]]&lt;500,"Medium","High"))</f>
        <v>High</v>
      </c>
    </row>
    <row r="5987" spans="1:16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1">
        <v>369.54399999999998</v>
      </c>
      <c r="K5987" s="1">
        <v>7</v>
      </c>
      <c r="L5987" s="1">
        <v>0.2</v>
      </c>
      <c r="M5987" s="1">
        <v>32.335099999999997</v>
      </c>
      <c r="N5987" s="1">
        <f>Clean_Data[[#This Row],[Profit]]/Clean_Data[[#This Row],[Sales]]</f>
        <v>8.7499999999999994E-2</v>
      </c>
      <c r="O5987" s="1" t="str">
        <f>IF(Clean_Data[[#This Row],[Discount]]=0,"No Discount",
IF(Clean_Data[[#This Row],[Discount]]&lt;=0.2,"Low",
IF(Clean_Data[[#This Row],[Discount]]&lt;=0.5,"Medium","High")))</f>
        <v>Low</v>
      </c>
      <c r="P5987" s="1" t="str">
        <f>IF(Clean_Data[[#This Row],[Sales]]&lt;100,"Low",
IF(Clean_Data[[#This Row],[Sales]]&lt;500,"Medium","High"))</f>
        <v>Medium</v>
      </c>
    </row>
    <row r="5988" spans="1:16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1">
        <v>184.75200000000001</v>
      </c>
      <c r="K5988" s="1">
        <v>3</v>
      </c>
      <c r="L5988" s="1">
        <v>0.2</v>
      </c>
      <c r="M5988" s="1">
        <v>-20.784600000000001</v>
      </c>
      <c r="N5988" s="1">
        <f>Clean_Data[[#This Row],[Profit]]/Clean_Data[[#This Row],[Sales]]</f>
        <v>-0.1125</v>
      </c>
      <c r="O5988" s="1" t="str">
        <f>IF(Clean_Data[[#This Row],[Discount]]=0,"No Discount",
IF(Clean_Data[[#This Row],[Discount]]&lt;=0.2,"Low",
IF(Clean_Data[[#This Row],[Discount]]&lt;=0.5,"Medium","High")))</f>
        <v>Low</v>
      </c>
      <c r="P5988" s="1" t="str">
        <f>IF(Clean_Data[[#This Row],[Sales]]&lt;100,"Low",
IF(Clean_Data[[#This Row],[Sales]]&lt;500,"Medium","High"))</f>
        <v>Medium</v>
      </c>
    </row>
    <row r="5989" spans="1:16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1">
        <v>64.959999999999994</v>
      </c>
      <c r="K5989" s="1">
        <v>5</v>
      </c>
      <c r="L5989" s="1">
        <v>0.2</v>
      </c>
      <c r="M5989" s="1">
        <v>-4.0599999999999996</v>
      </c>
      <c r="N5989" s="1">
        <f>Clean_Data[[#This Row],[Profit]]/Clean_Data[[#This Row],[Sales]]</f>
        <v>-6.25E-2</v>
      </c>
      <c r="O5989" s="1" t="str">
        <f>IF(Clean_Data[[#This Row],[Discount]]=0,"No Discount",
IF(Clean_Data[[#This Row],[Discount]]&lt;=0.2,"Low",
IF(Clean_Data[[#This Row],[Discount]]&lt;=0.5,"Medium","High")))</f>
        <v>Low</v>
      </c>
      <c r="P5989" s="1" t="str">
        <f>IF(Clean_Data[[#This Row],[Sales]]&lt;100,"Low",
IF(Clean_Data[[#This Row],[Sales]]&lt;500,"Medium","High"))</f>
        <v>Low</v>
      </c>
    </row>
    <row r="5990" spans="1:16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1">
        <v>13.52</v>
      </c>
      <c r="K5990" s="1">
        <v>2</v>
      </c>
      <c r="L5990" s="1">
        <v>0.2</v>
      </c>
      <c r="M5990" s="1">
        <v>1.69</v>
      </c>
      <c r="N5990" s="1">
        <f>Clean_Data[[#This Row],[Profit]]/Clean_Data[[#This Row],[Sales]]</f>
        <v>0.125</v>
      </c>
      <c r="O5990" s="1" t="str">
        <f>IF(Clean_Data[[#This Row],[Discount]]=0,"No Discount",
IF(Clean_Data[[#This Row],[Discount]]&lt;=0.2,"Low",
IF(Clean_Data[[#This Row],[Discount]]&lt;=0.5,"Medium","High")))</f>
        <v>Low</v>
      </c>
      <c r="P5990" s="1" t="str">
        <f>IF(Clean_Data[[#This Row],[Sales]]&lt;100,"Low",
IF(Clean_Data[[#This Row],[Sales]]&lt;500,"Medium","High"))</f>
        <v>Low</v>
      </c>
    </row>
    <row r="5991" spans="1:16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1">
        <v>458.43</v>
      </c>
      <c r="K5991" s="1">
        <v>5</v>
      </c>
      <c r="L5991" s="1">
        <v>0.3</v>
      </c>
      <c r="M5991" s="1">
        <v>-137.529</v>
      </c>
      <c r="N5991" s="1">
        <f>Clean_Data[[#This Row],[Profit]]/Clean_Data[[#This Row],[Sales]]</f>
        <v>-0.3</v>
      </c>
      <c r="O5991" s="1" t="str">
        <f>IF(Clean_Data[[#This Row],[Discount]]=0,"No Discount",
IF(Clean_Data[[#This Row],[Discount]]&lt;=0.2,"Low",
IF(Clean_Data[[#This Row],[Discount]]&lt;=0.5,"Medium","High")))</f>
        <v>Medium</v>
      </c>
      <c r="P5991" s="1" t="str">
        <f>IF(Clean_Data[[#This Row],[Sales]]&lt;100,"Low",
IF(Clean_Data[[#This Row],[Sales]]&lt;500,"Medium","High"))</f>
        <v>Medium</v>
      </c>
    </row>
    <row r="5992" spans="1:16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1">
        <v>387.13600000000002</v>
      </c>
      <c r="K5992" s="1">
        <v>4</v>
      </c>
      <c r="L5992" s="1">
        <v>0.2</v>
      </c>
      <c r="M5992" s="1">
        <v>24.196000000000002</v>
      </c>
      <c r="N5992" s="1">
        <f>Clean_Data[[#This Row],[Profit]]/Clean_Data[[#This Row],[Sales]]</f>
        <v>6.25E-2</v>
      </c>
      <c r="O5992" s="1" t="str">
        <f>IF(Clean_Data[[#This Row],[Discount]]=0,"No Discount",
IF(Clean_Data[[#This Row],[Discount]]&lt;=0.2,"Low",
IF(Clean_Data[[#This Row],[Discount]]&lt;=0.5,"Medium","High")))</f>
        <v>Low</v>
      </c>
      <c r="P5992" s="1" t="str">
        <f>IF(Clean_Data[[#This Row],[Sales]]&lt;100,"Low",
IF(Clean_Data[[#This Row],[Sales]]&lt;500,"Medium","High"))</f>
        <v>Medium</v>
      </c>
    </row>
    <row r="5993" spans="1:16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1">
        <v>328.59</v>
      </c>
      <c r="K5993" s="1">
        <v>3</v>
      </c>
      <c r="L5993" s="1">
        <v>0.4</v>
      </c>
      <c r="M5993" s="1">
        <v>-147.8655</v>
      </c>
      <c r="N5993" s="1">
        <f>Clean_Data[[#This Row],[Profit]]/Clean_Data[[#This Row],[Sales]]</f>
        <v>-0.45</v>
      </c>
      <c r="O5993" s="1" t="str">
        <f>IF(Clean_Data[[#This Row],[Discount]]=0,"No Discount",
IF(Clean_Data[[#This Row],[Discount]]&lt;=0.2,"Low",
IF(Clean_Data[[#This Row],[Discount]]&lt;=0.5,"Medium","High")))</f>
        <v>Medium</v>
      </c>
      <c r="P5993" s="1" t="str">
        <f>IF(Clean_Data[[#This Row],[Sales]]&lt;100,"Low",
IF(Clean_Data[[#This Row],[Sales]]&lt;500,"Medium","High"))</f>
        <v>Medium</v>
      </c>
    </row>
    <row r="5994" spans="1:16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1">
        <v>338.35199999999998</v>
      </c>
      <c r="K5994" s="1">
        <v>3</v>
      </c>
      <c r="L5994" s="1">
        <v>0.2</v>
      </c>
      <c r="M5994" s="1">
        <v>4.2294</v>
      </c>
      <c r="N5994" s="1">
        <f>Clean_Data[[#This Row],[Profit]]/Clean_Data[[#This Row],[Sales]]</f>
        <v>1.2500000000000001E-2</v>
      </c>
      <c r="O5994" s="1" t="str">
        <f>IF(Clean_Data[[#This Row],[Discount]]=0,"No Discount",
IF(Clean_Data[[#This Row],[Discount]]&lt;=0.2,"Low",
IF(Clean_Data[[#This Row],[Discount]]&lt;=0.5,"Medium","High")))</f>
        <v>Low</v>
      </c>
      <c r="P5994" s="1" t="str">
        <f>IF(Clean_Data[[#This Row],[Sales]]&lt;100,"Low",
IF(Clean_Data[[#This Row],[Sales]]&lt;500,"Medium","High"))</f>
        <v>Medium</v>
      </c>
    </row>
    <row r="5995" spans="1:16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1">
        <v>25.92</v>
      </c>
      <c r="K5995" s="1">
        <v>4</v>
      </c>
      <c r="L5995" s="1">
        <v>0</v>
      </c>
      <c r="M5995" s="1">
        <v>12.441599999999999</v>
      </c>
      <c r="N5995" s="1">
        <f>Clean_Data[[#This Row],[Profit]]/Clean_Data[[#This Row],[Sales]]</f>
        <v>0.47999999999999993</v>
      </c>
      <c r="O5995" s="1" t="str">
        <f>IF(Clean_Data[[#This Row],[Discount]]=0,"No Discount",
IF(Clean_Data[[#This Row],[Discount]]&lt;=0.2,"Low",
IF(Clean_Data[[#This Row],[Discount]]&lt;=0.5,"Medium","High")))</f>
        <v>No Discount</v>
      </c>
      <c r="P5995" s="1" t="str">
        <f>IF(Clean_Data[[#This Row],[Sales]]&lt;100,"Low",
IF(Clean_Data[[#This Row],[Sales]]&lt;500,"Medium","High"))</f>
        <v>Low</v>
      </c>
    </row>
    <row r="5996" spans="1:16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1">
        <v>91.36</v>
      </c>
      <c r="K5996" s="1">
        <v>4</v>
      </c>
      <c r="L5996" s="1">
        <v>0</v>
      </c>
      <c r="M5996" s="1">
        <v>42.025599999999997</v>
      </c>
      <c r="N5996" s="1">
        <f>Clean_Data[[#This Row],[Profit]]/Clean_Data[[#This Row],[Sales]]</f>
        <v>0.45999999999999996</v>
      </c>
      <c r="O5996" s="1" t="str">
        <f>IF(Clean_Data[[#This Row],[Discount]]=0,"No Discount",
IF(Clean_Data[[#This Row],[Discount]]&lt;=0.2,"Low",
IF(Clean_Data[[#This Row],[Discount]]&lt;=0.5,"Medium","High")))</f>
        <v>No Discount</v>
      </c>
      <c r="P5996" s="1" t="str">
        <f>IF(Clean_Data[[#This Row],[Sales]]&lt;100,"Low",
IF(Clean_Data[[#This Row],[Sales]]&lt;500,"Medium","High"))</f>
        <v>Low</v>
      </c>
    </row>
    <row r="5997" spans="1:16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1">
        <v>87.96</v>
      </c>
      <c r="K5997" s="1">
        <v>3</v>
      </c>
      <c r="L5997" s="1">
        <v>0.2</v>
      </c>
      <c r="M5997" s="1">
        <v>7.6965000000000003</v>
      </c>
      <c r="N5997" s="1">
        <f>Clean_Data[[#This Row],[Profit]]/Clean_Data[[#This Row],[Sales]]</f>
        <v>8.7500000000000008E-2</v>
      </c>
      <c r="O5997" s="1" t="str">
        <f>IF(Clean_Data[[#This Row],[Discount]]=0,"No Discount",
IF(Clean_Data[[#This Row],[Discount]]&lt;=0.2,"Low",
IF(Clean_Data[[#This Row],[Discount]]&lt;=0.5,"Medium","High")))</f>
        <v>Low</v>
      </c>
      <c r="P5997" s="1" t="str">
        <f>IF(Clean_Data[[#This Row],[Sales]]&lt;100,"Low",
IF(Clean_Data[[#This Row],[Sales]]&lt;500,"Medium","High"))</f>
        <v>Low</v>
      </c>
    </row>
    <row r="5998" spans="1:16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1">
        <v>5.2140000000000004</v>
      </c>
      <c r="K5998" s="1">
        <v>2</v>
      </c>
      <c r="L5998" s="1">
        <v>0.7</v>
      </c>
      <c r="M5998" s="1">
        <v>-4.1711999999999998</v>
      </c>
      <c r="N5998" s="1">
        <f>Clean_Data[[#This Row],[Profit]]/Clean_Data[[#This Row],[Sales]]</f>
        <v>-0.79999999999999993</v>
      </c>
      <c r="O5998" s="1" t="str">
        <f>IF(Clean_Data[[#This Row],[Discount]]=0,"No Discount",
IF(Clean_Data[[#This Row],[Discount]]&lt;=0.2,"Low",
IF(Clean_Data[[#This Row],[Discount]]&lt;=0.5,"Medium","High")))</f>
        <v>High</v>
      </c>
      <c r="P5998" s="1" t="str">
        <f>IF(Clean_Data[[#This Row],[Sales]]&lt;100,"Low",
IF(Clean_Data[[#This Row],[Sales]]&lt;500,"Medium","High"))</f>
        <v>Low</v>
      </c>
    </row>
    <row r="5999" spans="1:16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1">
        <v>12.294</v>
      </c>
      <c r="K5999" s="1">
        <v>1</v>
      </c>
      <c r="L5999" s="1">
        <v>0.7</v>
      </c>
      <c r="M5999" s="1">
        <v>-8.6058000000000003</v>
      </c>
      <c r="N5999" s="1">
        <f>Clean_Data[[#This Row],[Profit]]/Clean_Data[[#This Row],[Sales]]</f>
        <v>-0.7</v>
      </c>
      <c r="O5999" s="1" t="str">
        <f>IF(Clean_Data[[#This Row],[Discount]]=0,"No Discount",
IF(Clean_Data[[#This Row],[Discount]]&lt;=0.2,"Low",
IF(Clean_Data[[#This Row],[Discount]]&lt;=0.5,"Medium","High")))</f>
        <v>High</v>
      </c>
      <c r="P5999" s="1" t="str">
        <f>IF(Clean_Data[[#This Row],[Sales]]&lt;100,"Low",
IF(Clean_Data[[#This Row],[Sales]]&lt;500,"Medium","High"))</f>
        <v>Low</v>
      </c>
    </row>
    <row r="6000" spans="1:16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1">
        <v>19.760000000000002</v>
      </c>
      <c r="K6000" s="1">
        <v>4</v>
      </c>
      <c r="L6000" s="1">
        <v>0</v>
      </c>
      <c r="M6000" s="1">
        <v>8.2992000000000008</v>
      </c>
      <c r="N6000" s="1">
        <f>Clean_Data[[#This Row],[Profit]]/Clean_Data[[#This Row],[Sales]]</f>
        <v>0.42</v>
      </c>
      <c r="O6000" s="1" t="str">
        <f>IF(Clean_Data[[#This Row],[Discount]]=0,"No Discount",
IF(Clean_Data[[#This Row],[Discount]]&lt;=0.2,"Low",
IF(Clean_Data[[#This Row],[Discount]]&lt;=0.5,"Medium","High")))</f>
        <v>No Discount</v>
      </c>
      <c r="P6000" s="1" t="str">
        <f>IF(Clean_Data[[#This Row],[Sales]]&lt;100,"Low",
IF(Clean_Data[[#This Row],[Sales]]&lt;500,"Medium","High"))</f>
        <v>Low</v>
      </c>
    </row>
    <row r="6001" spans="1:16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1">
        <v>109.764</v>
      </c>
      <c r="K6001" s="1">
        <v>2</v>
      </c>
      <c r="L6001" s="1">
        <v>0.1</v>
      </c>
      <c r="M6001" s="1">
        <v>8.5372000000000003</v>
      </c>
      <c r="N6001" s="1">
        <f>Clean_Data[[#This Row],[Profit]]/Clean_Data[[#This Row],[Sales]]</f>
        <v>7.7777777777777779E-2</v>
      </c>
      <c r="O6001" s="1" t="str">
        <f>IF(Clean_Data[[#This Row],[Discount]]=0,"No Discount",
IF(Clean_Data[[#This Row],[Discount]]&lt;=0.2,"Low",
IF(Clean_Data[[#This Row],[Discount]]&lt;=0.5,"Medium","High")))</f>
        <v>Low</v>
      </c>
      <c r="P6001" s="1" t="str">
        <f>IF(Clean_Data[[#This Row],[Sales]]&lt;100,"Low",
IF(Clean_Data[[#This Row],[Sales]]&lt;500,"Medium","High"))</f>
        <v>Medium</v>
      </c>
    </row>
    <row r="6002" spans="1:16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1">
        <v>128.85</v>
      </c>
      <c r="K6002" s="1">
        <v>3</v>
      </c>
      <c r="L6002" s="1">
        <v>0</v>
      </c>
      <c r="M6002" s="1">
        <v>3.8654999999999999</v>
      </c>
      <c r="N6002" s="1">
        <f>Clean_Data[[#This Row],[Profit]]/Clean_Data[[#This Row],[Sales]]</f>
        <v>3.0000000000000002E-2</v>
      </c>
      <c r="O6002" s="1" t="str">
        <f>IF(Clean_Data[[#This Row],[Discount]]=0,"No Discount",
IF(Clean_Data[[#This Row],[Discount]]&lt;=0.2,"Low",
IF(Clean_Data[[#This Row],[Discount]]&lt;=0.5,"Medium","High")))</f>
        <v>No Discount</v>
      </c>
      <c r="P6002" s="1" t="str">
        <f>IF(Clean_Data[[#This Row],[Sales]]&lt;100,"Low",
IF(Clean_Data[[#This Row],[Sales]]&lt;500,"Medium","High"))</f>
        <v>Medium</v>
      </c>
    </row>
    <row r="6003" spans="1:16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1">
        <v>127.95</v>
      </c>
      <c r="K6003" s="1">
        <v>3</v>
      </c>
      <c r="L6003" s="1">
        <v>0</v>
      </c>
      <c r="M6003" s="1">
        <v>21.7515</v>
      </c>
      <c r="N6003" s="1">
        <f>Clean_Data[[#This Row],[Profit]]/Clean_Data[[#This Row],[Sales]]</f>
        <v>0.16999999999999998</v>
      </c>
      <c r="O6003" s="1" t="str">
        <f>IF(Clean_Data[[#This Row],[Discount]]=0,"No Discount",
IF(Clean_Data[[#This Row],[Discount]]&lt;=0.2,"Low",
IF(Clean_Data[[#This Row],[Discount]]&lt;=0.5,"Medium","High")))</f>
        <v>No Discount</v>
      </c>
      <c r="P6003" s="1" t="str">
        <f>IF(Clean_Data[[#This Row],[Sales]]&lt;100,"Low",
IF(Clean_Data[[#This Row],[Sales]]&lt;500,"Medium","High"))</f>
        <v>Medium</v>
      </c>
    </row>
    <row r="6004" spans="1:16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1">
        <v>68.52</v>
      </c>
      <c r="K6004" s="1">
        <v>3</v>
      </c>
      <c r="L6004" s="1">
        <v>0</v>
      </c>
      <c r="M6004" s="1">
        <v>31.519200000000001</v>
      </c>
      <c r="N6004" s="1">
        <f>Clean_Data[[#This Row],[Profit]]/Clean_Data[[#This Row],[Sales]]</f>
        <v>0.46</v>
      </c>
      <c r="O6004" s="1" t="str">
        <f>IF(Clean_Data[[#This Row],[Discount]]=0,"No Discount",
IF(Clean_Data[[#This Row],[Discount]]&lt;=0.2,"Low",
IF(Clean_Data[[#This Row],[Discount]]&lt;=0.5,"Medium","High")))</f>
        <v>No Discount</v>
      </c>
      <c r="P6004" s="1" t="str">
        <f>IF(Clean_Data[[#This Row],[Sales]]&lt;100,"Low",
IF(Clean_Data[[#This Row],[Sales]]&lt;500,"Medium","High"))</f>
        <v>Low</v>
      </c>
    </row>
    <row r="6005" spans="1:16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1">
        <v>74.94</v>
      </c>
      <c r="K6005" s="1">
        <v>3</v>
      </c>
      <c r="L6005" s="1">
        <v>0</v>
      </c>
      <c r="M6005" s="1">
        <v>14.2386</v>
      </c>
      <c r="N6005" s="1">
        <f>Clean_Data[[#This Row],[Profit]]/Clean_Data[[#This Row],[Sales]]</f>
        <v>0.19</v>
      </c>
      <c r="O6005" s="1" t="str">
        <f>IF(Clean_Data[[#This Row],[Discount]]=0,"No Discount",
IF(Clean_Data[[#This Row],[Discount]]&lt;=0.2,"Low",
IF(Clean_Data[[#This Row],[Discount]]&lt;=0.5,"Medium","High")))</f>
        <v>No Discount</v>
      </c>
      <c r="P6005" s="1" t="str">
        <f>IF(Clean_Data[[#This Row],[Sales]]&lt;100,"Low",
IF(Clean_Data[[#This Row],[Sales]]&lt;500,"Medium","High"))</f>
        <v>Low</v>
      </c>
    </row>
    <row r="6006" spans="1:16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1">
        <v>2548.56</v>
      </c>
      <c r="K6006" s="1">
        <v>6</v>
      </c>
      <c r="L6006" s="1">
        <v>0.2</v>
      </c>
      <c r="M6006" s="1">
        <v>286.71300000000002</v>
      </c>
      <c r="N6006" s="1">
        <f>Clean_Data[[#This Row],[Profit]]/Clean_Data[[#This Row],[Sales]]</f>
        <v>0.11250000000000002</v>
      </c>
      <c r="O6006" s="1" t="str">
        <f>IF(Clean_Data[[#This Row],[Discount]]=0,"No Discount",
IF(Clean_Data[[#This Row],[Discount]]&lt;=0.2,"Low",
IF(Clean_Data[[#This Row],[Discount]]&lt;=0.5,"Medium","High")))</f>
        <v>Low</v>
      </c>
      <c r="P6006" s="1" t="str">
        <f>IF(Clean_Data[[#This Row],[Sales]]&lt;100,"Low",
IF(Clean_Data[[#This Row],[Sales]]&lt;500,"Medium","High"))</f>
        <v>High</v>
      </c>
    </row>
    <row r="6007" spans="1:16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1">
        <v>271.44</v>
      </c>
      <c r="K6007" s="1">
        <v>3</v>
      </c>
      <c r="L6007" s="1">
        <v>0</v>
      </c>
      <c r="M6007" s="1">
        <v>122.148</v>
      </c>
      <c r="N6007" s="1">
        <f>Clean_Data[[#This Row],[Profit]]/Clean_Data[[#This Row],[Sales]]</f>
        <v>0.45</v>
      </c>
      <c r="O6007" s="1" t="str">
        <f>IF(Clean_Data[[#This Row],[Discount]]=0,"No Discount",
IF(Clean_Data[[#This Row],[Discount]]&lt;=0.2,"Low",
IF(Clean_Data[[#This Row],[Discount]]&lt;=0.5,"Medium","High")))</f>
        <v>No Discount</v>
      </c>
      <c r="P6007" s="1" t="str">
        <f>IF(Clean_Data[[#This Row],[Sales]]&lt;100,"Low",
IF(Clean_Data[[#This Row],[Sales]]&lt;500,"Medium","High"))</f>
        <v>Medium</v>
      </c>
    </row>
    <row r="6008" spans="1:16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1">
        <v>287.88</v>
      </c>
      <c r="K6008" s="1">
        <v>3</v>
      </c>
      <c r="L6008" s="1">
        <v>0.2</v>
      </c>
      <c r="M6008" s="1">
        <v>35.984999999999999</v>
      </c>
      <c r="N6008" s="1">
        <f>Clean_Data[[#This Row],[Profit]]/Clean_Data[[#This Row],[Sales]]</f>
        <v>0.125</v>
      </c>
      <c r="O6008" s="1" t="str">
        <f>IF(Clean_Data[[#This Row],[Discount]]=0,"No Discount",
IF(Clean_Data[[#This Row],[Discount]]&lt;=0.2,"Low",
IF(Clean_Data[[#This Row],[Discount]]&lt;=0.5,"Medium","High")))</f>
        <v>Low</v>
      </c>
      <c r="P6008" s="1" t="str">
        <f>IF(Clean_Data[[#This Row],[Sales]]&lt;100,"Low",
IF(Clean_Data[[#This Row],[Sales]]&lt;500,"Medium","High"))</f>
        <v>Medium</v>
      </c>
    </row>
    <row r="6009" spans="1:16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1">
        <v>14.9</v>
      </c>
      <c r="K6009" s="1">
        <v>5</v>
      </c>
      <c r="L6009" s="1">
        <v>0</v>
      </c>
      <c r="M6009" s="1">
        <v>7.1520000000000001</v>
      </c>
      <c r="N6009" s="1">
        <f>Clean_Data[[#This Row],[Profit]]/Clean_Data[[#This Row],[Sales]]</f>
        <v>0.48</v>
      </c>
      <c r="O6009" s="1" t="str">
        <f>IF(Clean_Data[[#This Row],[Discount]]=0,"No Discount",
IF(Clean_Data[[#This Row],[Discount]]&lt;=0.2,"Low",
IF(Clean_Data[[#This Row],[Discount]]&lt;=0.5,"Medium","High")))</f>
        <v>No Discount</v>
      </c>
      <c r="P6009" s="1" t="str">
        <f>IF(Clean_Data[[#This Row],[Sales]]&lt;100,"Low",
IF(Clean_Data[[#This Row],[Sales]]&lt;500,"Medium","High"))</f>
        <v>Low</v>
      </c>
    </row>
    <row r="6010" spans="1:16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1">
        <v>4158.9120000000003</v>
      </c>
      <c r="K6010" s="1">
        <v>8</v>
      </c>
      <c r="L6010" s="1">
        <v>0.2</v>
      </c>
      <c r="M6010" s="1">
        <v>363.90480000000002</v>
      </c>
      <c r="N6010" s="1">
        <f>Clean_Data[[#This Row],[Profit]]/Clean_Data[[#This Row],[Sales]]</f>
        <v>8.7499999999999994E-2</v>
      </c>
      <c r="O6010" s="1" t="str">
        <f>IF(Clean_Data[[#This Row],[Discount]]=0,"No Discount",
IF(Clean_Data[[#This Row],[Discount]]&lt;=0.2,"Low",
IF(Clean_Data[[#This Row],[Discount]]&lt;=0.5,"Medium","High")))</f>
        <v>Low</v>
      </c>
      <c r="P6010" s="1" t="str">
        <f>IF(Clean_Data[[#This Row],[Sales]]&lt;100,"Low",
IF(Clean_Data[[#This Row],[Sales]]&lt;500,"Medium","High"))</f>
        <v>High</v>
      </c>
    </row>
    <row r="6011" spans="1:16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1">
        <v>91.96</v>
      </c>
      <c r="K6011" s="1">
        <v>2</v>
      </c>
      <c r="L6011" s="1">
        <v>0</v>
      </c>
      <c r="M6011" s="1">
        <v>15.6332</v>
      </c>
      <c r="N6011" s="1">
        <f>Clean_Data[[#This Row],[Profit]]/Clean_Data[[#This Row],[Sales]]</f>
        <v>0.17</v>
      </c>
      <c r="O6011" s="1" t="str">
        <f>IF(Clean_Data[[#This Row],[Discount]]=0,"No Discount",
IF(Clean_Data[[#This Row],[Discount]]&lt;=0.2,"Low",
IF(Clean_Data[[#This Row],[Discount]]&lt;=0.5,"Medium","High")))</f>
        <v>No Discount</v>
      </c>
      <c r="P6011" s="1" t="str">
        <f>IF(Clean_Data[[#This Row],[Sales]]&lt;100,"Low",
IF(Clean_Data[[#This Row],[Sales]]&lt;500,"Medium","High"))</f>
        <v>Low</v>
      </c>
    </row>
    <row r="6012" spans="1:16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1">
        <v>33.11</v>
      </c>
      <c r="K6012" s="1">
        <v>7</v>
      </c>
      <c r="L6012" s="1">
        <v>0</v>
      </c>
      <c r="M6012" s="1">
        <v>12.9129</v>
      </c>
      <c r="N6012" s="1">
        <f>Clean_Data[[#This Row],[Profit]]/Clean_Data[[#This Row],[Sales]]</f>
        <v>0.39</v>
      </c>
      <c r="O6012" s="1" t="str">
        <f>IF(Clean_Data[[#This Row],[Discount]]=0,"No Discount",
IF(Clean_Data[[#This Row],[Discount]]&lt;=0.2,"Low",
IF(Clean_Data[[#This Row],[Discount]]&lt;=0.5,"Medium","High")))</f>
        <v>No Discount</v>
      </c>
      <c r="P6012" s="1" t="str">
        <f>IF(Clean_Data[[#This Row],[Sales]]&lt;100,"Low",
IF(Clean_Data[[#This Row],[Sales]]&lt;500,"Medium","High"))</f>
        <v>Low</v>
      </c>
    </row>
    <row r="6013" spans="1:16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1">
        <v>19.440000000000001</v>
      </c>
      <c r="K6013" s="1">
        <v>3</v>
      </c>
      <c r="L6013" s="1">
        <v>0</v>
      </c>
      <c r="M6013" s="1">
        <v>9.3312000000000008</v>
      </c>
      <c r="N6013" s="1">
        <f>Clean_Data[[#This Row],[Profit]]/Clean_Data[[#This Row],[Sales]]</f>
        <v>0.48000000000000004</v>
      </c>
      <c r="O6013" s="1" t="str">
        <f>IF(Clean_Data[[#This Row],[Discount]]=0,"No Discount",
IF(Clean_Data[[#This Row],[Discount]]&lt;=0.2,"Low",
IF(Clean_Data[[#This Row],[Discount]]&lt;=0.5,"Medium","High")))</f>
        <v>No Discount</v>
      </c>
      <c r="P6013" s="1" t="str">
        <f>IF(Clean_Data[[#This Row],[Sales]]&lt;100,"Low",
IF(Clean_Data[[#This Row],[Sales]]&lt;500,"Medium","High"))</f>
        <v>Low</v>
      </c>
    </row>
    <row r="6014" spans="1:16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1">
        <v>55.48</v>
      </c>
      <c r="K6014" s="1">
        <v>1</v>
      </c>
      <c r="L6014" s="1">
        <v>0</v>
      </c>
      <c r="M6014" s="1">
        <v>26.630400000000002</v>
      </c>
      <c r="N6014" s="1">
        <f>Clean_Data[[#This Row],[Profit]]/Clean_Data[[#This Row],[Sales]]</f>
        <v>0.48000000000000004</v>
      </c>
      <c r="O6014" s="1" t="str">
        <f>IF(Clean_Data[[#This Row],[Discount]]=0,"No Discount",
IF(Clean_Data[[#This Row],[Discount]]&lt;=0.2,"Low",
IF(Clean_Data[[#This Row],[Discount]]&lt;=0.5,"Medium","High")))</f>
        <v>No Discount</v>
      </c>
      <c r="P6014" s="1" t="str">
        <f>IF(Clean_Data[[#This Row],[Sales]]&lt;100,"Low",
IF(Clean_Data[[#This Row],[Sales]]&lt;500,"Medium","High"))</f>
        <v>Low</v>
      </c>
    </row>
    <row r="6015" spans="1:16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1">
        <v>91.92</v>
      </c>
      <c r="K6015" s="1">
        <v>5</v>
      </c>
      <c r="L6015" s="1">
        <v>0.2</v>
      </c>
      <c r="M6015" s="1">
        <v>11.49</v>
      </c>
      <c r="N6015" s="1">
        <f>Clean_Data[[#This Row],[Profit]]/Clean_Data[[#This Row],[Sales]]</f>
        <v>0.125</v>
      </c>
      <c r="O6015" s="1" t="str">
        <f>IF(Clean_Data[[#This Row],[Discount]]=0,"No Discount",
IF(Clean_Data[[#This Row],[Discount]]&lt;=0.2,"Low",
IF(Clean_Data[[#This Row],[Discount]]&lt;=0.5,"Medium","High")))</f>
        <v>Low</v>
      </c>
      <c r="P6015" s="1" t="str">
        <f>IF(Clean_Data[[#This Row],[Sales]]&lt;100,"Low",
IF(Clean_Data[[#This Row],[Sales]]&lt;500,"Medium","High"))</f>
        <v>Low</v>
      </c>
    </row>
    <row r="6016" spans="1:16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1">
        <v>17.34</v>
      </c>
      <c r="K6016" s="1">
        <v>2</v>
      </c>
      <c r="L6016" s="1">
        <v>0</v>
      </c>
      <c r="M6016" s="1">
        <v>4.6818</v>
      </c>
      <c r="N6016" s="1">
        <f>Clean_Data[[#This Row],[Profit]]/Clean_Data[[#This Row],[Sales]]</f>
        <v>0.27</v>
      </c>
      <c r="O6016" s="1" t="str">
        <f>IF(Clean_Data[[#This Row],[Discount]]=0,"No Discount",
IF(Clean_Data[[#This Row],[Discount]]&lt;=0.2,"Low",
IF(Clean_Data[[#This Row],[Discount]]&lt;=0.5,"Medium","High")))</f>
        <v>No Discount</v>
      </c>
      <c r="P6016" s="1" t="str">
        <f>IF(Clean_Data[[#This Row],[Sales]]&lt;100,"Low",
IF(Clean_Data[[#This Row],[Sales]]&lt;500,"Medium","High"))</f>
        <v>Low</v>
      </c>
    </row>
    <row r="6017" spans="1:16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1">
        <v>71.98</v>
      </c>
      <c r="K6017" s="1">
        <v>2</v>
      </c>
      <c r="L6017" s="1">
        <v>0</v>
      </c>
      <c r="M6017" s="1">
        <v>15.1158</v>
      </c>
      <c r="N6017" s="1">
        <f>Clean_Data[[#This Row],[Profit]]/Clean_Data[[#This Row],[Sales]]</f>
        <v>0.21</v>
      </c>
      <c r="O6017" s="1" t="str">
        <f>IF(Clean_Data[[#This Row],[Discount]]=0,"No Discount",
IF(Clean_Data[[#This Row],[Discount]]&lt;=0.2,"Low",
IF(Clean_Data[[#This Row],[Discount]]&lt;=0.5,"Medium","High")))</f>
        <v>No Discount</v>
      </c>
      <c r="P6017" s="1" t="str">
        <f>IF(Clean_Data[[#This Row],[Sales]]&lt;100,"Low",
IF(Clean_Data[[#This Row],[Sales]]&lt;500,"Medium","High"))</f>
        <v>Low</v>
      </c>
    </row>
    <row r="6018" spans="1:16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1">
        <v>7.08</v>
      </c>
      <c r="K6018" s="1">
        <v>3</v>
      </c>
      <c r="L6018" s="1">
        <v>0.2</v>
      </c>
      <c r="M6018" s="1">
        <v>2.4780000000000002</v>
      </c>
      <c r="N6018" s="1">
        <f>Clean_Data[[#This Row],[Profit]]/Clean_Data[[#This Row],[Sales]]</f>
        <v>0.35000000000000003</v>
      </c>
      <c r="O6018" s="1" t="str">
        <f>IF(Clean_Data[[#This Row],[Discount]]=0,"No Discount",
IF(Clean_Data[[#This Row],[Discount]]&lt;=0.2,"Low",
IF(Clean_Data[[#This Row],[Discount]]&lt;=0.5,"Medium","High")))</f>
        <v>Low</v>
      </c>
      <c r="P6018" s="1" t="str">
        <f>IF(Clean_Data[[#This Row],[Sales]]&lt;100,"Low",
IF(Clean_Data[[#This Row],[Sales]]&lt;500,"Medium","High"))</f>
        <v>Low</v>
      </c>
    </row>
    <row r="6019" spans="1:16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1">
        <v>69.98</v>
      </c>
      <c r="K6019" s="1">
        <v>2</v>
      </c>
      <c r="L6019" s="1">
        <v>0</v>
      </c>
      <c r="M6019" s="1">
        <v>4.8986000000000001</v>
      </c>
      <c r="N6019" s="1">
        <f>Clean_Data[[#This Row],[Profit]]/Clean_Data[[#This Row],[Sales]]</f>
        <v>6.9999999999999993E-2</v>
      </c>
      <c r="O6019" s="1" t="str">
        <f>IF(Clean_Data[[#This Row],[Discount]]=0,"No Discount",
IF(Clean_Data[[#This Row],[Discount]]&lt;=0.2,"Low",
IF(Clean_Data[[#This Row],[Discount]]&lt;=0.5,"Medium","High")))</f>
        <v>No Discount</v>
      </c>
      <c r="P6019" s="1" t="str">
        <f>IF(Clean_Data[[#This Row],[Sales]]&lt;100,"Low",
IF(Clean_Data[[#This Row],[Sales]]&lt;500,"Medium","High"))</f>
        <v>Low</v>
      </c>
    </row>
    <row r="6020" spans="1:16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1">
        <v>646.27200000000005</v>
      </c>
      <c r="K6020" s="1">
        <v>8</v>
      </c>
      <c r="L6020" s="1">
        <v>0.2</v>
      </c>
      <c r="M6020" s="1">
        <v>64.627200000000002</v>
      </c>
      <c r="N6020" s="1">
        <f>Clean_Data[[#This Row],[Profit]]/Clean_Data[[#This Row],[Sales]]</f>
        <v>9.9999999999999992E-2</v>
      </c>
      <c r="O6020" s="1" t="str">
        <f>IF(Clean_Data[[#This Row],[Discount]]=0,"No Discount",
IF(Clean_Data[[#This Row],[Discount]]&lt;=0.2,"Low",
IF(Clean_Data[[#This Row],[Discount]]&lt;=0.5,"Medium","High")))</f>
        <v>Low</v>
      </c>
      <c r="P6020" s="1" t="str">
        <f>IF(Clean_Data[[#This Row],[Sales]]&lt;100,"Low",
IF(Clean_Data[[#This Row],[Sales]]&lt;500,"Medium","High"))</f>
        <v>High</v>
      </c>
    </row>
    <row r="6021" spans="1:16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1">
        <v>10.368</v>
      </c>
      <c r="K6021" s="1">
        <v>2</v>
      </c>
      <c r="L6021" s="1">
        <v>0.2</v>
      </c>
      <c r="M6021" s="1">
        <v>3.7584</v>
      </c>
      <c r="N6021" s="1">
        <f>Clean_Data[[#This Row],[Profit]]/Clean_Data[[#This Row],[Sales]]</f>
        <v>0.36249999999999999</v>
      </c>
      <c r="O6021" s="1" t="str">
        <f>IF(Clean_Data[[#This Row],[Discount]]=0,"No Discount",
IF(Clean_Data[[#This Row],[Discount]]&lt;=0.2,"Low",
IF(Clean_Data[[#This Row],[Discount]]&lt;=0.5,"Medium","High")))</f>
        <v>Low</v>
      </c>
      <c r="P6021" s="1" t="str">
        <f>IF(Clean_Data[[#This Row],[Sales]]&lt;100,"Low",
IF(Clean_Data[[#This Row],[Sales]]&lt;500,"Medium","High"))</f>
        <v>Low</v>
      </c>
    </row>
    <row r="6022" spans="1:16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1">
        <v>8.4</v>
      </c>
      <c r="K6022" s="1">
        <v>5</v>
      </c>
      <c r="L6022" s="1">
        <v>0</v>
      </c>
      <c r="M6022" s="1">
        <v>0.33600000000000002</v>
      </c>
      <c r="N6022" s="1">
        <f>Clean_Data[[#This Row],[Profit]]/Clean_Data[[#This Row],[Sales]]</f>
        <v>0.04</v>
      </c>
      <c r="O6022" s="1" t="str">
        <f>IF(Clean_Data[[#This Row],[Discount]]=0,"No Discount",
IF(Clean_Data[[#This Row],[Discount]]&lt;=0.2,"Low",
IF(Clean_Data[[#This Row],[Discount]]&lt;=0.5,"Medium","High")))</f>
        <v>No Discount</v>
      </c>
      <c r="P6022" s="1" t="str">
        <f>IF(Clean_Data[[#This Row],[Sales]]&lt;100,"Low",
IF(Clean_Data[[#This Row],[Sales]]&lt;500,"Medium","High"))</f>
        <v>Low</v>
      </c>
    </row>
    <row r="6023" spans="1:16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1">
        <v>71.959999999999994</v>
      </c>
      <c r="K6023" s="1">
        <v>5</v>
      </c>
      <c r="L6023" s="1">
        <v>0.2</v>
      </c>
      <c r="M6023" s="1">
        <v>25.186</v>
      </c>
      <c r="N6023" s="1">
        <f>Clean_Data[[#This Row],[Profit]]/Clean_Data[[#This Row],[Sales]]</f>
        <v>0.35000000000000003</v>
      </c>
      <c r="O6023" s="1" t="str">
        <f>IF(Clean_Data[[#This Row],[Discount]]=0,"No Discount",
IF(Clean_Data[[#This Row],[Discount]]&lt;=0.2,"Low",
IF(Clean_Data[[#This Row],[Discount]]&lt;=0.5,"Medium","High")))</f>
        <v>Low</v>
      </c>
      <c r="P6023" s="1" t="str">
        <f>IF(Clean_Data[[#This Row],[Sales]]&lt;100,"Low",
IF(Clean_Data[[#This Row],[Sales]]&lt;500,"Medium","High"))</f>
        <v>Low</v>
      </c>
    </row>
    <row r="6024" spans="1:16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1">
        <v>18.48</v>
      </c>
      <c r="K6024" s="1">
        <v>2</v>
      </c>
      <c r="L6024" s="1">
        <v>0.2</v>
      </c>
      <c r="M6024" s="1">
        <v>6.0060000000000002</v>
      </c>
      <c r="N6024" s="1">
        <f>Clean_Data[[#This Row],[Profit]]/Clean_Data[[#This Row],[Sales]]</f>
        <v>0.32500000000000001</v>
      </c>
      <c r="O6024" s="1" t="str">
        <f>IF(Clean_Data[[#This Row],[Discount]]=0,"No Discount",
IF(Clean_Data[[#This Row],[Discount]]&lt;=0.2,"Low",
IF(Clean_Data[[#This Row],[Discount]]&lt;=0.5,"Medium","High")))</f>
        <v>Low</v>
      </c>
      <c r="P6024" s="1" t="str">
        <f>IF(Clean_Data[[#This Row],[Sales]]&lt;100,"Low",
IF(Clean_Data[[#This Row],[Sales]]&lt;500,"Medium","High"))</f>
        <v>Low</v>
      </c>
    </row>
    <row r="6025" spans="1:16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1">
        <v>9.84</v>
      </c>
      <c r="K6025" s="1">
        <v>3</v>
      </c>
      <c r="L6025" s="1">
        <v>0</v>
      </c>
      <c r="M6025" s="1">
        <v>2.8536000000000001</v>
      </c>
      <c r="N6025" s="1">
        <f>Clean_Data[[#This Row],[Profit]]/Clean_Data[[#This Row],[Sales]]</f>
        <v>0.29000000000000004</v>
      </c>
      <c r="O6025" s="1" t="str">
        <f>IF(Clean_Data[[#This Row],[Discount]]=0,"No Discount",
IF(Clean_Data[[#This Row],[Discount]]&lt;=0.2,"Low",
IF(Clean_Data[[#This Row],[Discount]]&lt;=0.5,"Medium","High")))</f>
        <v>No Discount</v>
      </c>
      <c r="P6025" s="1" t="str">
        <f>IF(Clean_Data[[#This Row],[Sales]]&lt;100,"Low",
IF(Clean_Data[[#This Row],[Sales]]&lt;500,"Medium","High"))</f>
        <v>Low</v>
      </c>
    </row>
    <row r="6026" spans="1:16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1">
        <v>239.24</v>
      </c>
      <c r="K6026" s="1">
        <v>1</v>
      </c>
      <c r="L6026" s="1">
        <v>0.2</v>
      </c>
      <c r="M6026" s="1">
        <v>23.923999999999999</v>
      </c>
      <c r="N6026" s="1">
        <f>Clean_Data[[#This Row],[Profit]]/Clean_Data[[#This Row],[Sales]]</f>
        <v>9.9999999999999992E-2</v>
      </c>
      <c r="O6026" s="1" t="str">
        <f>IF(Clean_Data[[#This Row],[Discount]]=0,"No Discount",
IF(Clean_Data[[#This Row],[Discount]]&lt;=0.2,"Low",
IF(Clean_Data[[#This Row],[Discount]]&lt;=0.5,"Medium","High")))</f>
        <v>Low</v>
      </c>
      <c r="P6026" s="1" t="str">
        <f>IF(Clean_Data[[#This Row],[Sales]]&lt;100,"Low",
IF(Clean_Data[[#This Row],[Sales]]&lt;500,"Medium","High"))</f>
        <v>Medium</v>
      </c>
    </row>
    <row r="6027" spans="1:16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1">
        <v>21.12</v>
      </c>
      <c r="K6027" s="1">
        <v>4</v>
      </c>
      <c r="L6027" s="1">
        <v>0</v>
      </c>
      <c r="M6027" s="1">
        <v>6.5472000000000001</v>
      </c>
      <c r="N6027" s="1">
        <f>Clean_Data[[#This Row],[Profit]]/Clean_Data[[#This Row],[Sales]]</f>
        <v>0.31</v>
      </c>
      <c r="O6027" s="1" t="str">
        <f>IF(Clean_Data[[#This Row],[Discount]]=0,"No Discount",
IF(Clean_Data[[#This Row],[Discount]]&lt;=0.2,"Low",
IF(Clean_Data[[#This Row],[Discount]]&lt;=0.5,"Medium","High")))</f>
        <v>No Discount</v>
      </c>
      <c r="P6027" s="1" t="str">
        <f>IF(Clean_Data[[#This Row],[Sales]]&lt;100,"Low",
IF(Clean_Data[[#This Row],[Sales]]&lt;500,"Medium","High"))</f>
        <v>Low</v>
      </c>
    </row>
    <row r="6028" spans="1:16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1">
        <v>54.9</v>
      </c>
      <c r="K6028" s="1">
        <v>5</v>
      </c>
      <c r="L6028" s="1">
        <v>0</v>
      </c>
      <c r="M6028" s="1">
        <v>15.372</v>
      </c>
      <c r="N6028" s="1">
        <f>Clean_Data[[#This Row],[Profit]]/Clean_Data[[#This Row],[Sales]]</f>
        <v>0.28000000000000003</v>
      </c>
      <c r="O6028" s="1" t="str">
        <f>IF(Clean_Data[[#This Row],[Discount]]=0,"No Discount",
IF(Clean_Data[[#This Row],[Discount]]&lt;=0.2,"Low",
IF(Clean_Data[[#This Row],[Discount]]&lt;=0.5,"Medium","High")))</f>
        <v>No Discount</v>
      </c>
      <c r="P6028" s="1" t="str">
        <f>IF(Clean_Data[[#This Row],[Sales]]&lt;100,"Low",
IF(Clean_Data[[#This Row],[Sales]]&lt;500,"Medium","High"))</f>
        <v>Low</v>
      </c>
    </row>
    <row r="6029" spans="1:16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1">
        <v>15.24</v>
      </c>
      <c r="K6029" s="1">
        <v>3</v>
      </c>
      <c r="L6029" s="1">
        <v>0</v>
      </c>
      <c r="M6029" s="1">
        <v>5.1816000000000004</v>
      </c>
      <c r="N6029" s="1">
        <f>Clean_Data[[#This Row],[Profit]]/Clean_Data[[#This Row],[Sales]]</f>
        <v>0.34</v>
      </c>
      <c r="O6029" s="1" t="str">
        <f>IF(Clean_Data[[#This Row],[Discount]]=0,"No Discount",
IF(Clean_Data[[#This Row],[Discount]]&lt;=0.2,"Low",
IF(Clean_Data[[#This Row],[Discount]]&lt;=0.5,"Medium","High")))</f>
        <v>No Discount</v>
      </c>
      <c r="P6029" s="1" t="str">
        <f>IF(Clean_Data[[#This Row],[Sales]]&lt;100,"Low",
IF(Clean_Data[[#This Row],[Sales]]&lt;500,"Medium","High"))</f>
        <v>Low</v>
      </c>
    </row>
    <row r="6030" spans="1:16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1">
        <v>19.568000000000001</v>
      </c>
      <c r="K6030" s="1">
        <v>2</v>
      </c>
      <c r="L6030" s="1">
        <v>0.8</v>
      </c>
      <c r="M6030" s="1">
        <v>-52.833599999999997</v>
      </c>
      <c r="N6030" s="1">
        <f>Clean_Data[[#This Row],[Profit]]/Clean_Data[[#This Row],[Sales]]</f>
        <v>-2.6999999999999997</v>
      </c>
      <c r="O6030" s="1" t="str">
        <f>IF(Clean_Data[[#This Row],[Discount]]=0,"No Discount",
IF(Clean_Data[[#This Row],[Discount]]&lt;=0.2,"Low",
IF(Clean_Data[[#This Row],[Discount]]&lt;=0.5,"Medium","High")))</f>
        <v>High</v>
      </c>
      <c r="P6030" s="1" t="str">
        <f>IF(Clean_Data[[#This Row],[Sales]]&lt;100,"Low",
IF(Clean_Data[[#This Row],[Sales]]&lt;500,"Medium","High"))</f>
        <v>Low</v>
      </c>
    </row>
    <row r="6031" spans="1:16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1">
        <v>310.392</v>
      </c>
      <c r="K6031" s="1">
        <v>4</v>
      </c>
      <c r="L6031" s="1">
        <v>0.8</v>
      </c>
      <c r="M6031" s="1">
        <v>-512.14679999999998</v>
      </c>
      <c r="N6031" s="1">
        <f>Clean_Data[[#This Row],[Profit]]/Clean_Data[[#This Row],[Sales]]</f>
        <v>-1.65</v>
      </c>
      <c r="O6031" s="1" t="str">
        <f>IF(Clean_Data[[#This Row],[Discount]]=0,"No Discount",
IF(Clean_Data[[#This Row],[Discount]]&lt;=0.2,"Low",
IF(Clean_Data[[#This Row],[Discount]]&lt;=0.5,"Medium","High")))</f>
        <v>High</v>
      </c>
      <c r="P6031" s="1" t="str">
        <f>IF(Clean_Data[[#This Row],[Sales]]&lt;100,"Low",
IF(Clean_Data[[#This Row],[Sales]]&lt;500,"Medium","High"))</f>
        <v>Medium</v>
      </c>
    </row>
    <row r="6032" spans="1:16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1">
        <v>42.6</v>
      </c>
      <c r="K6032" s="1">
        <v>3</v>
      </c>
      <c r="L6032" s="1">
        <v>0</v>
      </c>
      <c r="M6032" s="1">
        <v>16.614000000000001</v>
      </c>
      <c r="N6032" s="1">
        <f>Clean_Data[[#This Row],[Profit]]/Clean_Data[[#This Row],[Sales]]</f>
        <v>0.39</v>
      </c>
      <c r="O6032" s="1" t="str">
        <f>IF(Clean_Data[[#This Row],[Discount]]=0,"No Discount",
IF(Clean_Data[[#This Row],[Discount]]&lt;=0.2,"Low",
IF(Clean_Data[[#This Row],[Discount]]&lt;=0.5,"Medium","High")))</f>
        <v>No Discount</v>
      </c>
      <c r="P6032" s="1" t="str">
        <f>IF(Clean_Data[[#This Row],[Sales]]&lt;100,"Low",
IF(Clean_Data[[#This Row],[Sales]]&lt;500,"Medium","High"))</f>
        <v>Low</v>
      </c>
    </row>
    <row r="6033" spans="1:16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1">
        <v>113.94</v>
      </c>
      <c r="K6033" s="1">
        <v>6</v>
      </c>
      <c r="L6033" s="1">
        <v>0</v>
      </c>
      <c r="M6033" s="1">
        <v>54.691200000000002</v>
      </c>
      <c r="N6033" s="1">
        <f>Clean_Data[[#This Row],[Profit]]/Clean_Data[[#This Row],[Sales]]</f>
        <v>0.48000000000000004</v>
      </c>
      <c r="O6033" s="1" t="str">
        <f>IF(Clean_Data[[#This Row],[Discount]]=0,"No Discount",
IF(Clean_Data[[#This Row],[Discount]]&lt;=0.2,"Low",
IF(Clean_Data[[#This Row],[Discount]]&lt;=0.5,"Medium","High")))</f>
        <v>No Discount</v>
      </c>
      <c r="P6033" s="1" t="str">
        <f>IF(Clean_Data[[#This Row],[Sales]]&lt;100,"Low",
IF(Clean_Data[[#This Row],[Sales]]&lt;500,"Medium","High"))</f>
        <v>Medium</v>
      </c>
    </row>
    <row r="6034" spans="1:16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1">
        <v>129.91999999999999</v>
      </c>
      <c r="K6034" s="1">
        <v>4</v>
      </c>
      <c r="L6034" s="1">
        <v>0</v>
      </c>
      <c r="M6034" s="1">
        <v>5.1967999999999996</v>
      </c>
      <c r="N6034" s="1">
        <f>Clean_Data[[#This Row],[Profit]]/Clean_Data[[#This Row],[Sales]]</f>
        <v>0.04</v>
      </c>
      <c r="O6034" s="1" t="str">
        <f>IF(Clean_Data[[#This Row],[Discount]]=0,"No Discount",
IF(Clean_Data[[#This Row],[Discount]]&lt;=0.2,"Low",
IF(Clean_Data[[#This Row],[Discount]]&lt;=0.5,"Medium","High")))</f>
        <v>No Discount</v>
      </c>
      <c r="P6034" s="1" t="str">
        <f>IF(Clean_Data[[#This Row],[Sales]]&lt;100,"Low",
IF(Clean_Data[[#This Row],[Sales]]&lt;500,"Medium","High"))</f>
        <v>Medium</v>
      </c>
    </row>
    <row r="6035" spans="1:16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1">
        <v>5.28</v>
      </c>
      <c r="K6035" s="1">
        <v>3</v>
      </c>
      <c r="L6035" s="1">
        <v>0</v>
      </c>
      <c r="M6035" s="1">
        <v>2.5344000000000002</v>
      </c>
      <c r="N6035" s="1">
        <f>Clean_Data[[#This Row],[Profit]]/Clean_Data[[#This Row],[Sales]]</f>
        <v>0.48000000000000004</v>
      </c>
      <c r="O6035" s="1" t="str">
        <f>IF(Clean_Data[[#This Row],[Discount]]=0,"No Discount",
IF(Clean_Data[[#This Row],[Discount]]&lt;=0.2,"Low",
IF(Clean_Data[[#This Row],[Discount]]&lt;=0.5,"Medium","High")))</f>
        <v>No Discount</v>
      </c>
      <c r="P6035" s="1" t="str">
        <f>IF(Clean_Data[[#This Row],[Sales]]&lt;100,"Low",
IF(Clean_Data[[#This Row],[Sales]]&lt;500,"Medium","High"))</f>
        <v>Low</v>
      </c>
    </row>
    <row r="6036" spans="1:16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1">
        <v>859.2</v>
      </c>
      <c r="K6036" s="1">
        <v>3</v>
      </c>
      <c r="L6036" s="1">
        <v>0.2</v>
      </c>
      <c r="M6036" s="1">
        <v>75.180000000000007</v>
      </c>
      <c r="N6036" s="1">
        <f>Clean_Data[[#This Row],[Profit]]/Clean_Data[[#This Row],[Sales]]</f>
        <v>8.7500000000000008E-2</v>
      </c>
      <c r="O6036" s="1" t="str">
        <f>IF(Clean_Data[[#This Row],[Discount]]=0,"No Discount",
IF(Clean_Data[[#This Row],[Discount]]&lt;=0.2,"Low",
IF(Clean_Data[[#This Row],[Discount]]&lt;=0.5,"Medium","High")))</f>
        <v>Low</v>
      </c>
      <c r="P6036" s="1" t="str">
        <f>IF(Clean_Data[[#This Row],[Sales]]&lt;100,"Low",
IF(Clean_Data[[#This Row],[Sales]]&lt;500,"Medium","High"))</f>
        <v>High</v>
      </c>
    </row>
    <row r="6037" spans="1:16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1">
        <v>506.28</v>
      </c>
      <c r="K6037" s="1">
        <v>3</v>
      </c>
      <c r="L6037" s="1">
        <v>0.2</v>
      </c>
      <c r="M6037" s="1">
        <v>177.19800000000001</v>
      </c>
      <c r="N6037" s="1">
        <f>Clean_Data[[#This Row],[Profit]]/Clean_Data[[#This Row],[Sales]]</f>
        <v>0.35000000000000003</v>
      </c>
      <c r="O6037" s="1" t="str">
        <f>IF(Clean_Data[[#This Row],[Discount]]=0,"No Discount",
IF(Clean_Data[[#This Row],[Discount]]&lt;=0.2,"Low",
IF(Clean_Data[[#This Row],[Discount]]&lt;=0.5,"Medium","High")))</f>
        <v>Low</v>
      </c>
      <c r="P6037" s="1" t="str">
        <f>IF(Clean_Data[[#This Row],[Sales]]&lt;100,"Low",
IF(Clean_Data[[#This Row],[Sales]]&lt;500,"Medium","High"))</f>
        <v>High</v>
      </c>
    </row>
    <row r="6038" spans="1:16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1">
        <v>14.368</v>
      </c>
      <c r="K6038" s="1">
        <v>2</v>
      </c>
      <c r="L6038" s="1">
        <v>0.2</v>
      </c>
      <c r="M6038" s="1">
        <v>3.9512</v>
      </c>
      <c r="N6038" s="1">
        <f>Clean_Data[[#This Row],[Profit]]/Clean_Data[[#This Row],[Sales]]</f>
        <v>0.27500000000000002</v>
      </c>
      <c r="O6038" s="1" t="str">
        <f>IF(Clean_Data[[#This Row],[Discount]]=0,"No Discount",
IF(Clean_Data[[#This Row],[Discount]]&lt;=0.2,"Low",
IF(Clean_Data[[#This Row],[Discount]]&lt;=0.5,"Medium","High")))</f>
        <v>Low</v>
      </c>
      <c r="P6038" s="1" t="str">
        <f>IF(Clean_Data[[#This Row],[Sales]]&lt;100,"Low",
IF(Clean_Data[[#This Row],[Sales]]&lt;500,"Medium","High"))</f>
        <v>Low</v>
      </c>
    </row>
    <row r="6039" spans="1:16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1">
        <v>314.35199999999998</v>
      </c>
      <c r="K6039" s="1">
        <v>3</v>
      </c>
      <c r="L6039" s="1">
        <v>0.2</v>
      </c>
      <c r="M6039" s="1">
        <v>-35.364600000000003</v>
      </c>
      <c r="N6039" s="1">
        <f>Clean_Data[[#This Row],[Profit]]/Clean_Data[[#This Row],[Sales]]</f>
        <v>-0.11250000000000002</v>
      </c>
      <c r="O6039" s="1" t="str">
        <f>IF(Clean_Data[[#This Row],[Discount]]=0,"No Discount",
IF(Clean_Data[[#This Row],[Discount]]&lt;=0.2,"Low",
IF(Clean_Data[[#This Row],[Discount]]&lt;=0.5,"Medium","High")))</f>
        <v>Low</v>
      </c>
      <c r="P6039" s="1" t="str">
        <f>IF(Clean_Data[[#This Row],[Sales]]&lt;100,"Low",
IF(Clean_Data[[#This Row],[Sales]]&lt;500,"Medium","High"))</f>
        <v>Medium</v>
      </c>
    </row>
    <row r="6040" spans="1:16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1">
        <v>27.888000000000002</v>
      </c>
      <c r="K6040" s="1">
        <v>7</v>
      </c>
      <c r="L6040" s="1">
        <v>0.2</v>
      </c>
      <c r="M6040" s="1">
        <v>10.109400000000001</v>
      </c>
      <c r="N6040" s="1">
        <f>Clean_Data[[#This Row],[Profit]]/Clean_Data[[#This Row],[Sales]]</f>
        <v>0.36249999999999999</v>
      </c>
      <c r="O6040" s="1" t="str">
        <f>IF(Clean_Data[[#This Row],[Discount]]=0,"No Discount",
IF(Clean_Data[[#This Row],[Discount]]&lt;=0.2,"Low",
IF(Clean_Data[[#This Row],[Discount]]&lt;=0.5,"Medium","High")))</f>
        <v>Low</v>
      </c>
      <c r="P6040" s="1" t="str">
        <f>IF(Clean_Data[[#This Row],[Sales]]&lt;100,"Low",
IF(Clean_Data[[#This Row],[Sales]]&lt;500,"Medium","High"))</f>
        <v>Low</v>
      </c>
    </row>
    <row r="6041" spans="1:16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1">
        <v>238.15199999999999</v>
      </c>
      <c r="K6041" s="1">
        <v>3</v>
      </c>
      <c r="L6041" s="1">
        <v>0.2</v>
      </c>
      <c r="M6041" s="1">
        <v>89.307000000000002</v>
      </c>
      <c r="N6041" s="1">
        <f>Clean_Data[[#This Row],[Profit]]/Clean_Data[[#This Row],[Sales]]</f>
        <v>0.37500000000000006</v>
      </c>
      <c r="O6041" s="1" t="str">
        <f>IF(Clean_Data[[#This Row],[Discount]]=0,"No Discount",
IF(Clean_Data[[#This Row],[Discount]]&lt;=0.2,"Low",
IF(Clean_Data[[#This Row],[Discount]]&lt;=0.5,"Medium","High")))</f>
        <v>Low</v>
      </c>
      <c r="P6041" s="1" t="str">
        <f>IF(Clean_Data[[#This Row],[Sales]]&lt;100,"Low",
IF(Clean_Data[[#This Row],[Sales]]&lt;500,"Medium","High"))</f>
        <v>Medium</v>
      </c>
    </row>
    <row r="6042" spans="1:16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1">
        <v>692.94</v>
      </c>
      <c r="K6042" s="1">
        <v>3</v>
      </c>
      <c r="L6042" s="1">
        <v>0</v>
      </c>
      <c r="M6042" s="1">
        <v>173.23500000000001</v>
      </c>
      <c r="N6042" s="1">
        <f>Clean_Data[[#This Row],[Profit]]/Clean_Data[[#This Row],[Sales]]</f>
        <v>0.25</v>
      </c>
      <c r="O6042" s="1" t="str">
        <f>IF(Clean_Data[[#This Row],[Discount]]=0,"No Discount",
IF(Clean_Data[[#This Row],[Discount]]&lt;=0.2,"Low",
IF(Clean_Data[[#This Row],[Discount]]&lt;=0.5,"Medium","High")))</f>
        <v>No Discount</v>
      </c>
      <c r="P6042" s="1" t="str">
        <f>IF(Clean_Data[[#This Row],[Sales]]&lt;100,"Low",
IF(Clean_Data[[#This Row],[Sales]]&lt;500,"Medium","High"))</f>
        <v>High</v>
      </c>
    </row>
    <row r="6043" spans="1:16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1">
        <v>16.146000000000001</v>
      </c>
      <c r="K6043" s="1">
        <v>9</v>
      </c>
      <c r="L6043" s="1">
        <v>0.7</v>
      </c>
      <c r="M6043" s="1">
        <v>-12.9168</v>
      </c>
      <c r="N6043" s="1">
        <f>Clean_Data[[#This Row],[Profit]]/Clean_Data[[#This Row],[Sales]]</f>
        <v>-0.79999999999999993</v>
      </c>
      <c r="O6043" s="1" t="str">
        <f>IF(Clean_Data[[#This Row],[Discount]]=0,"No Discount",
IF(Clean_Data[[#This Row],[Discount]]&lt;=0.2,"Low",
IF(Clean_Data[[#This Row],[Discount]]&lt;=0.5,"Medium","High")))</f>
        <v>High</v>
      </c>
      <c r="P6043" s="1" t="str">
        <f>IF(Clean_Data[[#This Row],[Sales]]&lt;100,"Low",
IF(Clean_Data[[#This Row],[Sales]]&lt;500,"Medium","High"))</f>
        <v>Low</v>
      </c>
    </row>
    <row r="6044" spans="1:16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1">
        <v>1345.4849999999999</v>
      </c>
      <c r="K6044" s="1">
        <v>5</v>
      </c>
      <c r="L6044" s="1">
        <v>0.7</v>
      </c>
      <c r="M6044" s="1">
        <v>-1031.5385000000001</v>
      </c>
      <c r="N6044" s="1">
        <f>Clean_Data[[#This Row],[Profit]]/Clean_Data[[#This Row],[Sales]]</f>
        <v>-0.76666666666666683</v>
      </c>
      <c r="O6044" s="1" t="str">
        <f>IF(Clean_Data[[#This Row],[Discount]]=0,"No Discount",
IF(Clean_Data[[#This Row],[Discount]]&lt;=0.2,"Low",
IF(Clean_Data[[#This Row],[Discount]]&lt;=0.5,"Medium","High")))</f>
        <v>High</v>
      </c>
      <c r="P6044" s="1" t="str">
        <f>IF(Clean_Data[[#This Row],[Sales]]&lt;100,"Low",
IF(Clean_Data[[#This Row],[Sales]]&lt;500,"Medium","High"))</f>
        <v>High</v>
      </c>
    </row>
    <row r="6045" spans="1:16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1">
        <v>173.488</v>
      </c>
      <c r="K6045" s="1">
        <v>7</v>
      </c>
      <c r="L6045" s="1">
        <v>0.2</v>
      </c>
      <c r="M6045" s="1">
        <v>54.215000000000003</v>
      </c>
      <c r="N6045" s="1">
        <f>Clean_Data[[#This Row],[Profit]]/Clean_Data[[#This Row],[Sales]]</f>
        <v>0.3125</v>
      </c>
      <c r="O6045" s="1" t="str">
        <f>IF(Clean_Data[[#This Row],[Discount]]=0,"No Discount",
IF(Clean_Data[[#This Row],[Discount]]&lt;=0.2,"Low",
IF(Clean_Data[[#This Row],[Discount]]&lt;=0.5,"Medium","High")))</f>
        <v>Low</v>
      </c>
      <c r="P6045" s="1" t="str">
        <f>IF(Clean_Data[[#This Row],[Sales]]&lt;100,"Low",
IF(Clean_Data[[#This Row],[Sales]]&lt;500,"Medium","High"))</f>
        <v>Medium</v>
      </c>
    </row>
    <row r="6046" spans="1:16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1">
        <v>57.75</v>
      </c>
      <c r="K6046" s="1">
        <v>5</v>
      </c>
      <c r="L6046" s="1">
        <v>0</v>
      </c>
      <c r="M6046" s="1">
        <v>16.170000000000002</v>
      </c>
      <c r="N6046" s="1">
        <f>Clean_Data[[#This Row],[Profit]]/Clean_Data[[#This Row],[Sales]]</f>
        <v>0.28000000000000003</v>
      </c>
      <c r="O6046" s="1" t="str">
        <f>IF(Clean_Data[[#This Row],[Discount]]=0,"No Discount",
IF(Clean_Data[[#This Row],[Discount]]&lt;=0.2,"Low",
IF(Clean_Data[[#This Row],[Discount]]&lt;=0.5,"Medium","High")))</f>
        <v>No Discount</v>
      </c>
      <c r="P6046" s="1" t="str">
        <f>IF(Clean_Data[[#This Row],[Sales]]&lt;100,"Low",
IF(Clean_Data[[#This Row],[Sales]]&lt;500,"Medium","High"))</f>
        <v>Low</v>
      </c>
    </row>
    <row r="6047" spans="1:16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1">
        <v>272.39999999999998</v>
      </c>
      <c r="K6047" s="1">
        <v>5</v>
      </c>
      <c r="L6047" s="1">
        <v>0</v>
      </c>
      <c r="M6047" s="1">
        <v>76.272000000000006</v>
      </c>
      <c r="N6047" s="1">
        <f>Clean_Data[[#This Row],[Profit]]/Clean_Data[[#This Row],[Sales]]</f>
        <v>0.28000000000000003</v>
      </c>
      <c r="O6047" s="1" t="str">
        <f>IF(Clean_Data[[#This Row],[Discount]]=0,"No Discount",
IF(Clean_Data[[#This Row],[Discount]]&lt;=0.2,"Low",
IF(Clean_Data[[#This Row],[Discount]]&lt;=0.5,"Medium","High")))</f>
        <v>No Discount</v>
      </c>
      <c r="P6047" s="1" t="str">
        <f>IF(Clean_Data[[#This Row],[Sales]]&lt;100,"Low",
IF(Clean_Data[[#This Row],[Sales]]&lt;500,"Medium","High"))</f>
        <v>Medium</v>
      </c>
    </row>
    <row r="6048" spans="1:16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1">
        <v>11.952</v>
      </c>
      <c r="K6048" s="1">
        <v>3</v>
      </c>
      <c r="L6048" s="1">
        <v>0.2</v>
      </c>
      <c r="M6048" s="1">
        <v>4.0338000000000003</v>
      </c>
      <c r="N6048" s="1">
        <f>Clean_Data[[#This Row],[Profit]]/Clean_Data[[#This Row],[Sales]]</f>
        <v>0.33750000000000002</v>
      </c>
      <c r="O6048" s="1" t="str">
        <f>IF(Clean_Data[[#This Row],[Discount]]=0,"No Discount",
IF(Clean_Data[[#This Row],[Discount]]&lt;=0.2,"Low",
IF(Clean_Data[[#This Row],[Discount]]&lt;=0.5,"Medium","High")))</f>
        <v>Low</v>
      </c>
      <c r="P6048" s="1" t="str">
        <f>IF(Clean_Data[[#This Row],[Sales]]&lt;100,"Low",
IF(Clean_Data[[#This Row],[Sales]]&lt;500,"Medium","High"))</f>
        <v>Low</v>
      </c>
    </row>
    <row r="6049" spans="1:16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1">
        <v>28</v>
      </c>
      <c r="K6049" s="1">
        <v>4</v>
      </c>
      <c r="L6049" s="1">
        <v>0.2</v>
      </c>
      <c r="M6049" s="1">
        <v>7.7</v>
      </c>
      <c r="N6049" s="1">
        <f>Clean_Data[[#This Row],[Profit]]/Clean_Data[[#This Row],[Sales]]</f>
        <v>0.27500000000000002</v>
      </c>
      <c r="O6049" s="1" t="str">
        <f>IF(Clean_Data[[#This Row],[Discount]]=0,"No Discount",
IF(Clean_Data[[#This Row],[Discount]]&lt;=0.2,"Low",
IF(Clean_Data[[#This Row],[Discount]]&lt;=0.5,"Medium","High")))</f>
        <v>Low</v>
      </c>
      <c r="P6049" s="1" t="str">
        <f>IF(Clean_Data[[#This Row],[Sales]]&lt;100,"Low",
IF(Clean_Data[[#This Row],[Sales]]&lt;500,"Medium","High"))</f>
        <v>Low</v>
      </c>
    </row>
    <row r="6050" spans="1:16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1">
        <v>12.201000000000001</v>
      </c>
      <c r="K6050" s="1">
        <v>7</v>
      </c>
      <c r="L6050" s="1">
        <v>0.7</v>
      </c>
      <c r="M6050" s="1">
        <v>-9.7607999999999997</v>
      </c>
      <c r="N6050" s="1">
        <f>Clean_Data[[#This Row],[Profit]]/Clean_Data[[#This Row],[Sales]]</f>
        <v>-0.79999999999999993</v>
      </c>
      <c r="O6050" s="1" t="str">
        <f>IF(Clean_Data[[#This Row],[Discount]]=0,"No Discount",
IF(Clean_Data[[#This Row],[Discount]]&lt;=0.2,"Low",
IF(Clean_Data[[#This Row],[Discount]]&lt;=0.5,"Medium","High")))</f>
        <v>High</v>
      </c>
      <c r="P6050" s="1" t="str">
        <f>IF(Clean_Data[[#This Row],[Sales]]&lt;100,"Low",
IF(Clean_Data[[#This Row],[Sales]]&lt;500,"Medium","High"))</f>
        <v>Low</v>
      </c>
    </row>
    <row r="6051" spans="1:16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1">
        <v>2.0680000000000001</v>
      </c>
      <c r="K6051" s="1">
        <v>1</v>
      </c>
      <c r="L6051" s="1">
        <v>0.8</v>
      </c>
      <c r="M6051" s="1">
        <v>-3.4121999999999999</v>
      </c>
      <c r="N6051" s="1">
        <f>Clean_Data[[#This Row],[Profit]]/Clean_Data[[#This Row],[Sales]]</f>
        <v>-1.65</v>
      </c>
      <c r="O6051" s="1" t="str">
        <f>IF(Clean_Data[[#This Row],[Discount]]=0,"No Discount",
IF(Clean_Data[[#This Row],[Discount]]&lt;=0.2,"Low",
IF(Clean_Data[[#This Row],[Discount]]&lt;=0.5,"Medium","High")))</f>
        <v>High</v>
      </c>
      <c r="P6051" s="1" t="str">
        <f>IF(Clean_Data[[#This Row],[Sales]]&lt;100,"Low",
IF(Clean_Data[[#This Row],[Sales]]&lt;500,"Medium","High"))</f>
        <v>Low</v>
      </c>
    </row>
    <row r="6052" spans="1:16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1">
        <v>83.84</v>
      </c>
      <c r="K6052" s="1">
        <v>8</v>
      </c>
      <c r="L6052" s="1">
        <v>0.2</v>
      </c>
      <c r="M6052" s="1">
        <v>30.391999999999999</v>
      </c>
      <c r="N6052" s="1">
        <f>Clean_Data[[#This Row],[Profit]]/Clean_Data[[#This Row],[Sales]]</f>
        <v>0.36249999999999999</v>
      </c>
      <c r="O6052" s="1" t="str">
        <f>IF(Clean_Data[[#This Row],[Discount]]=0,"No Discount",
IF(Clean_Data[[#This Row],[Discount]]&lt;=0.2,"Low",
IF(Clean_Data[[#This Row],[Discount]]&lt;=0.5,"Medium","High")))</f>
        <v>Low</v>
      </c>
      <c r="P6052" s="1" t="str">
        <f>IF(Clean_Data[[#This Row],[Sales]]&lt;100,"Low",
IF(Clean_Data[[#This Row],[Sales]]&lt;500,"Medium","High"))</f>
        <v>Low</v>
      </c>
    </row>
    <row r="6053" spans="1:16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1">
        <v>11.36</v>
      </c>
      <c r="K6053" s="1">
        <v>2</v>
      </c>
      <c r="L6053" s="1">
        <v>0</v>
      </c>
      <c r="M6053" s="1">
        <v>5.3391999999999999</v>
      </c>
      <c r="N6053" s="1">
        <f>Clean_Data[[#This Row],[Profit]]/Clean_Data[[#This Row],[Sales]]</f>
        <v>0.47000000000000003</v>
      </c>
      <c r="O6053" s="1" t="str">
        <f>IF(Clean_Data[[#This Row],[Discount]]=0,"No Discount",
IF(Clean_Data[[#This Row],[Discount]]&lt;=0.2,"Low",
IF(Clean_Data[[#This Row],[Discount]]&lt;=0.5,"Medium","High")))</f>
        <v>No Discount</v>
      </c>
      <c r="P6053" s="1" t="str">
        <f>IF(Clean_Data[[#This Row],[Sales]]&lt;100,"Low",
IF(Clean_Data[[#This Row],[Sales]]&lt;500,"Medium","High"))</f>
        <v>Low</v>
      </c>
    </row>
    <row r="6054" spans="1:16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1">
        <v>36.4</v>
      </c>
      <c r="K6054" s="1">
        <v>5</v>
      </c>
      <c r="L6054" s="1">
        <v>0</v>
      </c>
      <c r="M6054" s="1">
        <v>17.472000000000001</v>
      </c>
      <c r="N6054" s="1">
        <f>Clean_Data[[#This Row],[Profit]]/Clean_Data[[#This Row],[Sales]]</f>
        <v>0.48000000000000004</v>
      </c>
      <c r="O6054" s="1" t="str">
        <f>IF(Clean_Data[[#This Row],[Discount]]=0,"No Discount",
IF(Clean_Data[[#This Row],[Discount]]&lt;=0.2,"Low",
IF(Clean_Data[[#This Row],[Discount]]&lt;=0.5,"Medium","High")))</f>
        <v>No Discount</v>
      </c>
      <c r="P6054" s="1" t="str">
        <f>IF(Clean_Data[[#This Row],[Sales]]&lt;100,"Low",
IF(Clean_Data[[#This Row],[Sales]]&lt;500,"Medium","High"))</f>
        <v>Low</v>
      </c>
    </row>
    <row r="6055" spans="1:16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1">
        <v>27.968</v>
      </c>
      <c r="K6055" s="1">
        <v>2</v>
      </c>
      <c r="L6055" s="1">
        <v>0.2</v>
      </c>
      <c r="M6055" s="1">
        <v>6.992</v>
      </c>
      <c r="N6055" s="1">
        <f>Clean_Data[[#This Row],[Profit]]/Clean_Data[[#This Row],[Sales]]</f>
        <v>0.25</v>
      </c>
      <c r="O6055" s="1" t="str">
        <f>IF(Clean_Data[[#This Row],[Discount]]=0,"No Discount",
IF(Clean_Data[[#This Row],[Discount]]&lt;=0.2,"Low",
IF(Clean_Data[[#This Row],[Discount]]&lt;=0.5,"Medium","High")))</f>
        <v>Low</v>
      </c>
      <c r="P6055" s="1" t="str">
        <f>IF(Clean_Data[[#This Row],[Sales]]&lt;100,"Low",
IF(Clean_Data[[#This Row],[Sales]]&lt;500,"Medium","High"))</f>
        <v>Low</v>
      </c>
    </row>
    <row r="6056" spans="1:16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1">
        <v>142.04</v>
      </c>
      <c r="K6056" s="1">
        <v>4</v>
      </c>
      <c r="L6056" s="1">
        <v>0</v>
      </c>
      <c r="M6056" s="1">
        <v>38.3508</v>
      </c>
      <c r="N6056" s="1">
        <f>Clean_Data[[#This Row],[Profit]]/Clean_Data[[#This Row],[Sales]]</f>
        <v>0.27</v>
      </c>
      <c r="O6056" s="1" t="str">
        <f>IF(Clean_Data[[#This Row],[Discount]]=0,"No Discount",
IF(Clean_Data[[#This Row],[Discount]]&lt;=0.2,"Low",
IF(Clean_Data[[#This Row],[Discount]]&lt;=0.5,"Medium","High")))</f>
        <v>No Discount</v>
      </c>
      <c r="P6056" s="1" t="str">
        <f>IF(Clean_Data[[#This Row],[Sales]]&lt;100,"Low",
IF(Clean_Data[[#This Row],[Sales]]&lt;500,"Medium","High"))</f>
        <v>Medium</v>
      </c>
    </row>
    <row r="6057" spans="1:16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1">
        <v>14.67</v>
      </c>
      <c r="K6057" s="1">
        <v>3</v>
      </c>
      <c r="L6057" s="1">
        <v>0</v>
      </c>
      <c r="M6057" s="1">
        <v>6.0147000000000004</v>
      </c>
      <c r="N6057" s="1">
        <f>Clean_Data[[#This Row],[Profit]]/Clean_Data[[#This Row],[Sales]]</f>
        <v>0.41000000000000003</v>
      </c>
      <c r="O6057" s="1" t="str">
        <f>IF(Clean_Data[[#This Row],[Discount]]=0,"No Discount",
IF(Clean_Data[[#This Row],[Discount]]&lt;=0.2,"Low",
IF(Clean_Data[[#This Row],[Discount]]&lt;=0.5,"Medium","High")))</f>
        <v>No Discount</v>
      </c>
      <c r="P6057" s="1" t="str">
        <f>IF(Clean_Data[[#This Row],[Sales]]&lt;100,"Low",
IF(Clean_Data[[#This Row],[Sales]]&lt;500,"Medium","High"))</f>
        <v>Low</v>
      </c>
    </row>
    <row r="6058" spans="1:16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1">
        <v>1199.96</v>
      </c>
      <c r="K6058" s="1">
        <v>5</v>
      </c>
      <c r="L6058" s="1">
        <v>0.2</v>
      </c>
      <c r="M6058" s="1">
        <v>224.99250000000001</v>
      </c>
      <c r="N6058" s="1">
        <f>Clean_Data[[#This Row],[Profit]]/Clean_Data[[#This Row],[Sales]]</f>
        <v>0.1875</v>
      </c>
      <c r="O6058" s="1" t="str">
        <f>IF(Clean_Data[[#This Row],[Discount]]=0,"No Discount",
IF(Clean_Data[[#This Row],[Discount]]&lt;=0.2,"Low",
IF(Clean_Data[[#This Row],[Discount]]&lt;=0.5,"Medium","High")))</f>
        <v>Low</v>
      </c>
      <c r="P6058" s="1" t="str">
        <f>IF(Clean_Data[[#This Row],[Sales]]&lt;100,"Low",
IF(Clean_Data[[#This Row],[Sales]]&lt;500,"Medium","High"))</f>
        <v>High</v>
      </c>
    </row>
    <row r="6059" spans="1:16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1">
        <v>12.6</v>
      </c>
      <c r="K6059" s="1">
        <v>3</v>
      </c>
      <c r="L6059" s="1">
        <v>0</v>
      </c>
      <c r="M6059" s="1">
        <v>6.1740000000000004</v>
      </c>
      <c r="N6059" s="1">
        <f>Clean_Data[[#This Row],[Profit]]/Clean_Data[[#This Row],[Sales]]</f>
        <v>0.49000000000000005</v>
      </c>
      <c r="O6059" s="1" t="str">
        <f>IF(Clean_Data[[#This Row],[Discount]]=0,"No Discount",
IF(Clean_Data[[#This Row],[Discount]]&lt;=0.2,"Low",
IF(Clean_Data[[#This Row],[Discount]]&lt;=0.5,"Medium","High")))</f>
        <v>No Discount</v>
      </c>
      <c r="P6059" s="1" t="str">
        <f>IF(Clean_Data[[#This Row],[Sales]]&lt;100,"Low",
IF(Clean_Data[[#This Row],[Sales]]&lt;500,"Medium","High"))</f>
        <v>Low</v>
      </c>
    </row>
    <row r="6060" spans="1:16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1">
        <v>17.940000000000001</v>
      </c>
      <c r="K6060" s="1">
        <v>3</v>
      </c>
      <c r="L6060" s="1">
        <v>0</v>
      </c>
      <c r="M6060" s="1">
        <v>8.0730000000000004</v>
      </c>
      <c r="N6060" s="1">
        <f>Clean_Data[[#This Row],[Profit]]/Clean_Data[[#This Row],[Sales]]</f>
        <v>0.45</v>
      </c>
      <c r="O6060" s="1" t="str">
        <f>IF(Clean_Data[[#This Row],[Discount]]=0,"No Discount",
IF(Clean_Data[[#This Row],[Discount]]&lt;=0.2,"Low",
IF(Clean_Data[[#This Row],[Discount]]&lt;=0.5,"Medium","High")))</f>
        <v>No Discount</v>
      </c>
      <c r="P6060" s="1" t="str">
        <f>IF(Clean_Data[[#This Row],[Sales]]&lt;100,"Low",
IF(Clean_Data[[#This Row],[Sales]]&lt;500,"Medium","High"))</f>
        <v>Low</v>
      </c>
    </row>
    <row r="6061" spans="1:16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1">
        <v>23.904</v>
      </c>
      <c r="K6061" s="1">
        <v>6</v>
      </c>
      <c r="L6061" s="1">
        <v>0.2</v>
      </c>
      <c r="M6061" s="1">
        <v>7.7687999999999997</v>
      </c>
      <c r="N6061" s="1">
        <f>Clean_Data[[#This Row],[Profit]]/Clean_Data[[#This Row],[Sales]]</f>
        <v>0.32500000000000001</v>
      </c>
      <c r="O6061" s="1" t="str">
        <f>IF(Clean_Data[[#This Row],[Discount]]=0,"No Discount",
IF(Clean_Data[[#This Row],[Discount]]&lt;=0.2,"Low",
IF(Clean_Data[[#This Row],[Discount]]&lt;=0.5,"Medium","High")))</f>
        <v>Low</v>
      </c>
      <c r="P6061" s="1" t="str">
        <f>IF(Clean_Data[[#This Row],[Sales]]&lt;100,"Low",
IF(Clean_Data[[#This Row],[Sales]]&lt;500,"Medium","High"))</f>
        <v>Low</v>
      </c>
    </row>
    <row r="6062" spans="1:16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1">
        <v>88.96</v>
      </c>
      <c r="K6062" s="1">
        <v>8</v>
      </c>
      <c r="L6062" s="1">
        <v>0.2</v>
      </c>
      <c r="M6062" s="1">
        <v>10.007999999999999</v>
      </c>
      <c r="N6062" s="1">
        <f>Clean_Data[[#This Row],[Profit]]/Clean_Data[[#This Row],[Sales]]</f>
        <v>0.1125</v>
      </c>
      <c r="O6062" s="1" t="str">
        <f>IF(Clean_Data[[#This Row],[Discount]]=0,"No Discount",
IF(Clean_Data[[#This Row],[Discount]]&lt;=0.2,"Low",
IF(Clean_Data[[#This Row],[Discount]]&lt;=0.5,"Medium","High")))</f>
        <v>Low</v>
      </c>
      <c r="P6062" s="1" t="str">
        <f>IF(Clean_Data[[#This Row],[Sales]]&lt;100,"Low",
IF(Clean_Data[[#This Row],[Sales]]&lt;500,"Medium","High"))</f>
        <v>Low</v>
      </c>
    </row>
    <row r="6063" spans="1:16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1">
        <v>518.27200000000005</v>
      </c>
      <c r="K6063" s="1">
        <v>8</v>
      </c>
      <c r="L6063" s="1">
        <v>0.2</v>
      </c>
      <c r="M6063" s="1">
        <v>-97.176000000000002</v>
      </c>
      <c r="N6063" s="1">
        <f>Clean_Data[[#This Row],[Profit]]/Clean_Data[[#This Row],[Sales]]</f>
        <v>-0.1875</v>
      </c>
      <c r="O6063" s="1" t="str">
        <f>IF(Clean_Data[[#This Row],[Discount]]=0,"No Discount",
IF(Clean_Data[[#This Row],[Discount]]&lt;=0.2,"Low",
IF(Clean_Data[[#This Row],[Discount]]&lt;=0.5,"Medium","High")))</f>
        <v>Low</v>
      </c>
      <c r="P6063" s="1" t="str">
        <f>IF(Clean_Data[[#This Row],[Sales]]&lt;100,"Low",
IF(Clean_Data[[#This Row],[Sales]]&lt;500,"Medium","High"))</f>
        <v>High</v>
      </c>
    </row>
    <row r="6064" spans="1:16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1">
        <v>6.98</v>
      </c>
      <c r="K6064" s="1">
        <v>1</v>
      </c>
      <c r="L6064" s="1">
        <v>0</v>
      </c>
      <c r="M6064" s="1">
        <v>3.3504</v>
      </c>
      <c r="N6064" s="1">
        <f>Clean_Data[[#This Row],[Profit]]/Clean_Data[[#This Row],[Sales]]</f>
        <v>0.48</v>
      </c>
      <c r="O6064" s="1" t="str">
        <f>IF(Clean_Data[[#This Row],[Discount]]=0,"No Discount",
IF(Clean_Data[[#This Row],[Discount]]&lt;=0.2,"Low",
IF(Clean_Data[[#This Row],[Discount]]&lt;=0.5,"Medium","High")))</f>
        <v>No Discount</v>
      </c>
      <c r="P6064" s="1" t="str">
        <f>IF(Clean_Data[[#This Row],[Sales]]&lt;100,"Low",
IF(Clean_Data[[#This Row],[Sales]]&lt;500,"Medium","High"))</f>
        <v>Low</v>
      </c>
    </row>
    <row r="6065" spans="1:16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1">
        <v>343.2</v>
      </c>
      <c r="K6065" s="1">
        <v>1</v>
      </c>
      <c r="L6065" s="1">
        <v>0.2</v>
      </c>
      <c r="M6065" s="1">
        <v>38.61</v>
      </c>
      <c r="N6065" s="1">
        <f>Clean_Data[[#This Row],[Profit]]/Clean_Data[[#This Row],[Sales]]</f>
        <v>0.1125</v>
      </c>
      <c r="O6065" s="1" t="str">
        <f>IF(Clean_Data[[#This Row],[Discount]]=0,"No Discount",
IF(Clean_Data[[#This Row],[Discount]]&lt;=0.2,"Low",
IF(Clean_Data[[#This Row],[Discount]]&lt;=0.5,"Medium","High")))</f>
        <v>Low</v>
      </c>
      <c r="P6065" s="1" t="str">
        <f>IF(Clean_Data[[#This Row],[Sales]]&lt;100,"Low",
IF(Clean_Data[[#This Row],[Sales]]&lt;500,"Medium","High"))</f>
        <v>Medium</v>
      </c>
    </row>
    <row r="6066" spans="1:16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1">
        <v>17.544</v>
      </c>
      <c r="K6066" s="1">
        <v>3</v>
      </c>
      <c r="L6066" s="1">
        <v>0.2</v>
      </c>
      <c r="M6066" s="1">
        <v>5.9211</v>
      </c>
      <c r="N6066" s="1">
        <f>Clean_Data[[#This Row],[Profit]]/Clean_Data[[#This Row],[Sales]]</f>
        <v>0.33749999999999997</v>
      </c>
      <c r="O6066" s="1" t="str">
        <f>IF(Clean_Data[[#This Row],[Discount]]=0,"No Discount",
IF(Clean_Data[[#This Row],[Discount]]&lt;=0.2,"Low",
IF(Clean_Data[[#This Row],[Discount]]&lt;=0.5,"Medium","High")))</f>
        <v>Low</v>
      </c>
      <c r="P6066" s="1" t="str">
        <f>IF(Clean_Data[[#This Row],[Sales]]&lt;100,"Low",
IF(Clean_Data[[#This Row],[Sales]]&lt;500,"Medium","High"))</f>
        <v>Low</v>
      </c>
    </row>
    <row r="6067" spans="1:16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1">
        <v>152.68799999999999</v>
      </c>
      <c r="K6067" s="1">
        <v>2</v>
      </c>
      <c r="L6067" s="1">
        <v>0.2</v>
      </c>
      <c r="M6067" s="1">
        <v>-26.720400000000001</v>
      </c>
      <c r="N6067" s="1">
        <f>Clean_Data[[#This Row],[Profit]]/Clean_Data[[#This Row],[Sales]]</f>
        <v>-0.17500000000000002</v>
      </c>
      <c r="O6067" s="1" t="str">
        <f>IF(Clean_Data[[#This Row],[Discount]]=0,"No Discount",
IF(Clean_Data[[#This Row],[Discount]]&lt;=0.2,"Low",
IF(Clean_Data[[#This Row],[Discount]]&lt;=0.5,"Medium","High")))</f>
        <v>Low</v>
      </c>
      <c r="P6067" s="1" t="str">
        <f>IF(Clean_Data[[#This Row],[Sales]]&lt;100,"Low",
IF(Clean_Data[[#This Row],[Sales]]&lt;500,"Medium","High"))</f>
        <v>Medium</v>
      </c>
    </row>
    <row r="6068" spans="1:16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1">
        <v>3.488</v>
      </c>
      <c r="K6068" s="1">
        <v>2</v>
      </c>
      <c r="L6068" s="1">
        <v>0.2</v>
      </c>
      <c r="M6068" s="1">
        <v>0.56679999999999997</v>
      </c>
      <c r="N6068" s="1">
        <f>Clean_Data[[#This Row],[Profit]]/Clean_Data[[#This Row],[Sales]]</f>
        <v>0.16250000000000001</v>
      </c>
      <c r="O6068" s="1" t="str">
        <f>IF(Clean_Data[[#This Row],[Discount]]=0,"No Discount",
IF(Clean_Data[[#This Row],[Discount]]&lt;=0.2,"Low",
IF(Clean_Data[[#This Row],[Discount]]&lt;=0.5,"Medium","High")))</f>
        <v>Low</v>
      </c>
      <c r="P6068" s="1" t="str">
        <f>IF(Clean_Data[[#This Row],[Sales]]&lt;100,"Low",
IF(Clean_Data[[#This Row],[Sales]]&lt;500,"Medium","High"))</f>
        <v>Low</v>
      </c>
    </row>
    <row r="6069" spans="1:16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1">
        <v>5.8879999999999999</v>
      </c>
      <c r="K6069" s="1">
        <v>2</v>
      </c>
      <c r="L6069" s="1">
        <v>0.2</v>
      </c>
      <c r="M6069" s="1">
        <v>-1.3248</v>
      </c>
      <c r="N6069" s="1">
        <f>Clean_Data[[#This Row],[Profit]]/Clean_Data[[#This Row],[Sales]]</f>
        <v>-0.22500000000000001</v>
      </c>
      <c r="O6069" s="1" t="str">
        <f>IF(Clean_Data[[#This Row],[Discount]]=0,"No Discount",
IF(Clean_Data[[#This Row],[Discount]]&lt;=0.2,"Low",
IF(Clean_Data[[#This Row],[Discount]]&lt;=0.5,"Medium","High")))</f>
        <v>Low</v>
      </c>
      <c r="P6069" s="1" t="str">
        <f>IF(Clean_Data[[#This Row],[Sales]]&lt;100,"Low",
IF(Clean_Data[[#This Row],[Sales]]&lt;500,"Medium","High"))</f>
        <v>Low</v>
      </c>
    </row>
    <row r="6070" spans="1:16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1">
        <v>153.55199999999999</v>
      </c>
      <c r="K6070" s="1">
        <v>3</v>
      </c>
      <c r="L6070" s="1">
        <v>0.2</v>
      </c>
      <c r="M6070" s="1">
        <v>51.823799999999999</v>
      </c>
      <c r="N6070" s="1">
        <f>Clean_Data[[#This Row],[Profit]]/Clean_Data[[#This Row],[Sales]]</f>
        <v>0.33750000000000002</v>
      </c>
      <c r="O6070" s="1" t="str">
        <f>IF(Clean_Data[[#This Row],[Discount]]=0,"No Discount",
IF(Clean_Data[[#This Row],[Discount]]&lt;=0.2,"Low",
IF(Clean_Data[[#This Row],[Discount]]&lt;=0.5,"Medium","High")))</f>
        <v>Low</v>
      </c>
      <c r="P6070" s="1" t="str">
        <f>IF(Clean_Data[[#This Row],[Sales]]&lt;100,"Low",
IF(Clean_Data[[#This Row],[Sales]]&lt;500,"Medium","High"))</f>
        <v>Medium</v>
      </c>
    </row>
    <row r="6071" spans="1:16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1">
        <v>270.62</v>
      </c>
      <c r="K6071" s="1">
        <v>2</v>
      </c>
      <c r="L6071" s="1">
        <v>0</v>
      </c>
      <c r="M6071" s="1">
        <v>2.7061999999999999</v>
      </c>
      <c r="N6071" s="1">
        <f>Clean_Data[[#This Row],[Profit]]/Clean_Data[[#This Row],[Sales]]</f>
        <v>0.01</v>
      </c>
      <c r="O6071" s="1" t="str">
        <f>IF(Clean_Data[[#This Row],[Discount]]=0,"No Discount",
IF(Clean_Data[[#This Row],[Discount]]&lt;=0.2,"Low",
IF(Clean_Data[[#This Row],[Discount]]&lt;=0.5,"Medium","High")))</f>
        <v>No Discount</v>
      </c>
      <c r="P6071" s="1" t="str">
        <f>IF(Clean_Data[[#This Row],[Sales]]&lt;100,"Low",
IF(Clean_Data[[#This Row],[Sales]]&lt;500,"Medium","High"))</f>
        <v>Medium</v>
      </c>
    </row>
    <row r="6072" spans="1:16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1">
        <v>468.9</v>
      </c>
      <c r="K6072" s="1">
        <v>6</v>
      </c>
      <c r="L6072" s="1">
        <v>0</v>
      </c>
      <c r="M6072" s="1">
        <v>206.316</v>
      </c>
      <c r="N6072" s="1">
        <f>Clean_Data[[#This Row],[Profit]]/Clean_Data[[#This Row],[Sales]]</f>
        <v>0.44</v>
      </c>
      <c r="O6072" s="1" t="str">
        <f>IF(Clean_Data[[#This Row],[Discount]]=0,"No Discount",
IF(Clean_Data[[#This Row],[Discount]]&lt;=0.2,"Low",
IF(Clean_Data[[#This Row],[Discount]]&lt;=0.5,"Medium","High")))</f>
        <v>No Discount</v>
      </c>
      <c r="P6072" s="1" t="str">
        <f>IF(Clean_Data[[#This Row],[Sales]]&lt;100,"Low",
IF(Clean_Data[[#This Row],[Sales]]&lt;500,"Medium","High"))</f>
        <v>Medium</v>
      </c>
    </row>
    <row r="6073" spans="1:16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1">
        <v>72.48</v>
      </c>
      <c r="K6073" s="1">
        <v>2</v>
      </c>
      <c r="L6073" s="1">
        <v>0</v>
      </c>
      <c r="M6073" s="1">
        <v>30.441600000000001</v>
      </c>
      <c r="N6073" s="1">
        <f>Clean_Data[[#This Row],[Profit]]/Clean_Data[[#This Row],[Sales]]</f>
        <v>0.42</v>
      </c>
      <c r="O6073" s="1" t="str">
        <f>IF(Clean_Data[[#This Row],[Discount]]=0,"No Discount",
IF(Clean_Data[[#This Row],[Discount]]&lt;=0.2,"Low",
IF(Clean_Data[[#This Row],[Discount]]&lt;=0.5,"Medium","High")))</f>
        <v>No Discount</v>
      </c>
      <c r="P6073" s="1" t="str">
        <f>IF(Clean_Data[[#This Row],[Sales]]&lt;100,"Low",
IF(Clean_Data[[#This Row],[Sales]]&lt;500,"Medium","High"))</f>
        <v>Low</v>
      </c>
    </row>
    <row r="6074" spans="1:16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1">
        <v>10.95</v>
      </c>
      <c r="K6074" s="1">
        <v>3</v>
      </c>
      <c r="L6074" s="1">
        <v>0</v>
      </c>
      <c r="M6074" s="1">
        <v>3.2850000000000001</v>
      </c>
      <c r="N6074" s="1">
        <f>Clean_Data[[#This Row],[Profit]]/Clean_Data[[#This Row],[Sales]]</f>
        <v>0.30000000000000004</v>
      </c>
      <c r="O6074" s="1" t="str">
        <f>IF(Clean_Data[[#This Row],[Discount]]=0,"No Discount",
IF(Clean_Data[[#This Row],[Discount]]&lt;=0.2,"Low",
IF(Clean_Data[[#This Row],[Discount]]&lt;=0.5,"Medium","High")))</f>
        <v>No Discount</v>
      </c>
      <c r="P6074" s="1" t="str">
        <f>IF(Clean_Data[[#This Row],[Sales]]&lt;100,"Low",
IF(Clean_Data[[#This Row],[Sales]]&lt;500,"Medium","High"))</f>
        <v>Low</v>
      </c>
    </row>
    <row r="6075" spans="1:16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1">
        <v>191.82</v>
      </c>
      <c r="K6075" s="1">
        <v>3</v>
      </c>
      <c r="L6075" s="1">
        <v>0</v>
      </c>
      <c r="M6075" s="1">
        <v>61.382399999999997</v>
      </c>
      <c r="N6075" s="1">
        <f>Clean_Data[[#This Row],[Profit]]/Clean_Data[[#This Row],[Sales]]</f>
        <v>0.32</v>
      </c>
      <c r="O6075" s="1" t="str">
        <f>IF(Clean_Data[[#This Row],[Discount]]=0,"No Discount",
IF(Clean_Data[[#This Row],[Discount]]&lt;=0.2,"Low",
IF(Clean_Data[[#This Row],[Discount]]&lt;=0.5,"Medium","High")))</f>
        <v>No Discount</v>
      </c>
      <c r="P6075" s="1" t="str">
        <f>IF(Clean_Data[[#This Row],[Sales]]&lt;100,"Low",
IF(Clean_Data[[#This Row],[Sales]]&lt;500,"Medium","High"))</f>
        <v>Medium</v>
      </c>
    </row>
    <row r="6076" spans="1:16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1">
        <v>151.05600000000001</v>
      </c>
      <c r="K6076" s="1">
        <v>9</v>
      </c>
      <c r="L6076" s="1">
        <v>0.2</v>
      </c>
      <c r="M6076" s="1">
        <v>7.5528000000000004</v>
      </c>
      <c r="N6076" s="1">
        <f>Clean_Data[[#This Row],[Profit]]/Clean_Data[[#This Row],[Sales]]</f>
        <v>4.9999999999999996E-2</v>
      </c>
      <c r="O6076" s="1" t="str">
        <f>IF(Clean_Data[[#This Row],[Discount]]=0,"No Discount",
IF(Clean_Data[[#This Row],[Discount]]&lt;=0.2,"Low",
IF(Clean_Data[[#This Row],[Discount]]&lt;=0.5,"Medium","High")))</f>
        <v>Low</v>
      </c>
      <c r="P6076" s="1" t="str">
        <f>IF(Clean_Data[[#This Row],[Sales]]&lt;100,"Low",
IF(Clean_Data[[#This Row],[Sales]]&lt;500,"Medium","High"))</f>
        <v>Medium</v>
      </c>
    </row>
    <row r="6077" spans="1:16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1">
        <v>25.16</v>
      </c>
      <c r="K6077" s="1">
        <v>5</v>
      </c>
      <c r="L6077" s="1">
        <v>0.6</v>
      </c>
      <c r="M6077" s="1">
        <v>-11.321999999999999</v>
      </c>
      <c r="N6077" s="1">
        <f>Clean_Data[[#This Row],[Profit]]/Clean_Data[[#This Row],[Sales]]</f>
        <v>-0.44999999999999996</v>
      </c>
      <c r="O6077" s="1" t="str">
        <f>IF(Clean_Data[[#This Row],[Discount]]=0,"No Discount",
IF(Clean_Data[[#This Row],[Discount]]&lt;=0.2,"Low",
IF(Clean_Data[[#This Row],[Discount]]&lt;=0.5,"Medium","High")))</f>
        <v>High</v>
      </c>
      <c r="P6077" s="1" t="str">
        <f>IF(Clean_Data[[#This Row],[Sales]]&lt;100,"Low",
IF(Clean_Data[[#This Row],[Sales]]&lt;500,"Medium","High"))</f>
        <v>Low</v>
      </c>
    </row>
    <row r="6078" spans="1:16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1">
        <v>6.2160000000000002</v>
      </c>
      <c r="K6078" s="1">
        <v>6</v>
      </c>
      <c r="L6078" s="1">
        <v>0.8</v>
      </c>
      <c r="M6078" s="1">
        <v>-9.6348000000000003</v>
      </c>
      <c r="N6078" s="1">
        <f>Clean_Data[[#This Row],[Profit]]/Clean_Data[[#This Row],[Sales]]</f>
        <v>-1.55</v>
      </c>
      <c r="O6078" s="1" t="str">
        <f>IF(Clean_Data[[#This Row],[Discount]]=0,"No Discount",
IF(Clean_Data[[#This Row],[Discount]]&lt;=0.2,"Low",
IF(Clean_Data[[#This Row],[Discount]]&lt;=0.5,"Medium","High")))</f>
        <v>High</v>
      </c>
      <c r="P6078" s="1" t="str">
        <f>IF(Clean_Data[[#This Row],[Sales]]&lt;100,"Low",
IF(Clean_Data[[#This Row],[Sales]]&lt;500,"Medium","High"))</f>
        <v>Low</v>
      </c>
    </row>
    <row r="6079" spans="1:16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1">
        <v>23.616</v>
      </c>
      <c r="K6079" s="1">
        <v>9</v>
      </c>
      <c r="L6079" s="1">
        <v>0.2</v>
      </c>
      <c r="M6079" s="1">
        <v>2.6568000000000001</v>
      </c>
      <c r="N6079" s="1">
        <f>Clean_Data[[#This Row],[Profit]]/Clean_Data[[#This Row],[Sales]]</f>
        <v>0.1125</v>
      </c>
      <c r="O6079" s="1" t="str">
        <f>IF(Clean_Data[[#This Row],[Discount]]=0,"No Discount",
IF(Clean_Data[[#This Row],[Discount]]&lt;=0.2,"Low",
IF(Clean_Data[[#This Row],[Discount]]&lt;=0.5,"Medium","High")))</f>
        <v>Low</v>
      </c>
      <c r="P6079" s="1" t="str">
        <f>IF(Clean_Data[[#This Row],[Sales]]&lt;100,"Low",
IF(Clean_Data[[#This Row],[Sales]]&lt;500,"Medium","High"))</f>
        <v>Low</v>
      </c>
    </row>
    <row r="6080" spans="1:16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1">
        <v>24.032</v>
      </c>
      <c r="K6080" s="1">
        <v>2</v>
      </c>
      <c r="L6080" s="1">
        <v>0.2</v>
      </c>
      <c r="M6080" s="1">
        <v>-0.6008</v>
      </c>
      <c r="N6080" s="1">
        <f>Clean_Data[[#This Row],[Profit]]/Clean_Data[[#This Row],[Sales]]</f>
        <v>-2.5000000000000001E-2</v>
      </c>
      <c r="O6080" s="1" t="str">
        <f>IF(Clean_Data[[#This Row],[Discount]]=0,"No Discount",
IF(Clean_Data[[#This Row],[Discount]]&lt;=0.2,"Low",
IF(Clean_Data[[#This Row],[Discount]]&lt;=0.5,"Medium","High")))</f>
        <v>Low</v>
      </c>
      <c r="P6080" s="1" t="str">
        <f>IF(Clean_Data[[#This Row],[Sales]]&lt;100,"Low",
IF(Clean_Data[[#This Row],[Sales]]&lt;500,"Medium","High"))</f>
        <v>Low</v>
      </c>
    </row>
    <row r="6081" spans="1:16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1">
        <v>2.0880000000000001</v>
      </c>
      <c r="K6081" s="1">
        <v>1</v>
      </c>
      <c r="L6081" s="1">
        <v>0.2</v>
      </c>
      <c r="M6081" s="1">
        <v>0.67859999999999998</v>
      </c>
      <c r="N6081" s="1">
        <f>Clean_Data[[#This Row],[Profit]]/Clean_Data[[#This Row],[Sales]]</f>
        <v>0.32499999999999996</v>
      </c>
      <c r="O6081" s="1" t="str">
        <f>IF(Clean_Data[[#This Row],[Discount]]=0,"No Discount",
IF(Clean_Data[[#This Row],[Discount]]&lt;=0.2,"Low",
IF(Clean_Data[[#This Row],[Discount]]&lt;=0.5,"Medium","High")))</f>
        <v>Low</v>
      </c>
      <c r="P6081" s="1" t="str">
        <f>IF(Clean_Data[[#This Row],[Sales]]&lt;100,"Low",
IF(Clean_Data[[#This Row],[Sales]]&lt;500,"Medium","High"))</f>
        <v>Low</v>
      </c>
    </row>
    <row r="6082" spans="1:16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1">
        <v>4.4880000000000004</v>
      </c>
      <c r="K6082" s="1">
        <v>6</v>
      </c>
      <c r="L6082" s="1">
        <v>0.8</v>
      </c>
      <c r="M6082" s="1">
        <v>-6.7320000000000002</v>
      </c>
      <c r="N6082" s="1">
        <f>Clean_Data[[#This Row],[Profit]]/Clean_Data[[#This Row],[Sales]]</f>
        <v>-1.5</v>
      </c>
      <c r="O6082" s="1" t="str">
        <f>IF(Clean_Data[[#This Row],[Discount]]=0,"No Discount",
IF(Clean_Data[[#This Row],[Discount]]&lt;=0.2,"Low",
IF(Clean_Data[[#This Row],[Discount]]&lt;=0.5,"Medium","High")))</f>
        <v>High</v>
      </c>
      <c r="P6082" s="1" t="str">
        <f>IF(Clean_Data[[#This Row],[Sales]]&lt;100,"Low",
IF(Clean_Data[[#This Row],[Sales]]&lt;500,"Medium","High"))</f>
        <v>Low</v>
      </c>
    </row>
    <row r="6083" spans="1:16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1">
        <v>29.22</v>
      </c>
      <c r="K6083" s="1">
        <v>3</v>
      </c>
      <c r="L6083" s="1">
        <v>0</v>
      </c>
      <c r="M6083" s="1">
        <v>12.8568</v>
      </c>
      <c r="N6083" s="1">
        <f>Clean_Data[[#This Row],[Profit]]/Clean_Data[[#This Row],[Sales]]</f>
        <v>0.44</v>
      </c>
      <c r="O6083" s="1" t="str">
        <f>IF(Clean_Data[[#This Row],[Discount]]=0,"No Discount",
IF(Clean_Data[[#This Row],[Discount]]&lt;=0.2,"Low",
IF(Clean_Data[[#This Row],[Discount]]&lt;=0.5,"Medium","High")))</f>
        <v>No Discount</v>
      </c>
      <c r="P6083" s="1" t="str">
        <f>IF(Clean_Data[[#This Row],[Sales]]&lt;100,"Low",
IF(Clean_Data[[#This Row],[Sales]]&lt;500,"Medium","High"))</f>
        <v>Low</v>
      </c>
    </row>
    <row r="6084" spans="1:16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1">
        <v>6.48</v>
      </c>
      <c r="K6084" s="1">
        <v>1</v>
      </c>
      <c r="L6084" s="1">
        <v>0</v>
      </c>
      <c r="M6084" s="1">
        <v>3.1103999999999998</v>
      </c>
      <c r="N6084" s="1">
        <f>Clean_Data[[#This Row],[Profit]]/Clean_Data[[#This Row],[Sales]]</f>
        <v>0.47999999999999993</v>
      </c>
      <c r="O6084" s="1" t="str">
        <f>IF(Clean_Data[[#This Row],[Discount]]=0,"No Discount",
IF(Clean_Data[[#This Row],[Discount]]&lt;=0.2,"Low",
IF(Clean_Data[[#This Row],[Discount]]&lt;=0.5,"Medium","High")))</f>
        <v>No Discount</v>
      </c>
      <c r="P6084" s="1" t="str">
        <f>IF(Clean_Data[[#This Row],[Sales]]&lt;100,"Low",
IF(Clean_Data[[#This Row],[Sales]]&lt;500,"Medium","High"))</f>
        <v>Low</v>
      </c>
    </row>
    <row r="6085" spans="1:16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1">
        <v>1.1879999999999999</v>
      </c>
      <c r="K6085" s="1">
        <v>2</v>
      </c>
      <c r="L6085" s="1">
        <v>0.7</v>
      </c>
      <c r="M6085" s="1">
        <v>-0.99</v>
      </c>
      <c r="N6085" s="1">
        <f>Clean_Data[[#This Row],[Profit]]/Clean_Data[[#This Row],[Sales]]</f>
        <v>-0.83333333333333337</v>
      </c>
      <c r="O6085" s="1" t="str">
        <f>IF(Clean_Data[[#This Row],[Discount]]=0,"No Discount",
IF(Clean_Data[[#This Row],[Discount]]&lt;=0.2,"Low",
IF(Clean_Data[[#This Row],[Discount]]&lt;=0.5,"Medium","High")))</f>
        <v>High</v>
      </c>
      <c r="P6085" s="1" t="str">
        <f>IF(Clean_Data[[#This Row],[Sales]]&lt;100,"Low",
IF(Clean_Data[[#This Row],[Sales]]&lt;500,"Medium","High"))</f>
        <v>Low</v>
      </c>
    </row>
    <row r="6086" spans="1:16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1">
        <v>272.64600000000002</v>
      </c>
      <c r="K6086" s="1">
        <v>3</v>
      </c>
      <c r="L6086" s="1">
        <v>0.1</v>
      </c>
      <c r="M6086" s="1">
        <v>18.176400000000001</v>
      </c>
      <c r="N6086" s="1">
        <f>Clean_Data[[#This Row],[Profit]]/Clean_Data[[#This Row],[Sales]]</f>
        <v>6.6666666666666666E-2</v>
      </c>
      <c r="O6086" s="1" t="str">
        <f>IF(Clean_Data[[#This Row],[Discount]]=0,"No Discount",
IF(Clean_Data[[#This Row],[Discount]]&lt;=0.2,"Low",
IF(Clean_Data[[#This Row],[Discount]]&lt;=0.5,"Medium","High")))</f>
        <v>Low</v>
      </c>
      <c r="P6086" s="1" t="str">
        <f>IF(Clean_Data[[#This Row],[Sales]]&lt;100,"Low",
IF(Clean_Data[[#This Row],[Sales]]&lt;500,"Medium","High"))</f>
        <v>Medium</v>
      </c>
    </row>
    <row r="6087" spans="1:16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1">
        <v>212.8</v>
      </c>
      <c r="K6087" s="1">
        <v>2</v>
      </c>
      <c r="L6087" s="1">
        <v>0</v>
      </c>
      <c r="M6087" s="1">
        <v>95.76</v>
      </c>
      <c r="N6087" s="1">
        <f>Clean_Data[[#This Row],[Profit]]/Clean_Data[[#This Row],[Sales]]</f>
        <v>0.45</v>
      </c>
      <c r="O6087" s="1" t="str">
        <f>IF(Clean_Data[[#This Row],[Discount]]=0,"No Discount",
IF(Clean_Data[[#This Row],[Discount]]&lt;=0.2,"Low",
IF(Clean_Data[[#This Row],[Discount]]&lt;=0.5,"Medium","High")))</f>
        <v>No Discount</v>
      </c>
      <c r="P6087" s="1" t="str">
        <f>IF(Clean_Data[[#This Row],[Sales]]&lt;100,"Low",
IF(Clean_Data[[#This Row],[Sales]]&lt;500,"Medium","High"))</f>
        <v>Medium</v>
      </c>
    </row>
    <row r="6088" spans="1:16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1">
        <v>38.520000000000003</v>
      </c>
      <c r="K6088" s="1">
        <v>9</v>
      </c>
      <c r="L6088" s="1">
        <v>0</v>
      </c>
      <c r="M6088" s="1">
        <v>18.104399999999998</v>
      </c>
      <c r="N6088" s="1">
        <f>Clean_Data[[#This Row],[Profit]]/Clean_Data[[#This Row],[Sales]]</f>
        <v>0.46999999999999992</v>
      </c>
      <c r="O6088" s="1" t="str">
        <f>IF(Clean_Data[[#This Row],[Discount]]=0,"No Discount",
IF(Clean_Data[[#This Row],[Discount]]&lt;=0.2,"Low",
IF(Clean_Data[[#This Row],[Discount]]&lt;=0.5,"Medium","High")))</f>
        <v>No Discount</v>
      </c>
      <c r="P6088" s="1" t="str">
        <f>IF(Clean_Data[[#This Row],[Sales]]&lt;100,"Low",
IF(Clean_Data[[#This Row],[Sales]]&lt;500,"Medium","High"))</f>
        <v>Low</v>
      </c>
    </row>
    <row r="6089" spans="1:16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1">
        <v>72.64</v>
      </c>
      <c r="K6089" s="1">
        <v>2</v>
      </c>
      <c r="L6089" s="1">
        <v>0</v>
      </c>
      <c r="M6089" s="1">
        <v>21.792000000000002</v>
      </c>
      <c r="N6089" s="1">
        <f>Clean_Data[[#This Row],[Profit]]/Clean_Data[[#This Row],[Sales]]</f>
        <v>0.30000000000000004</v>
      </c>
      <c r="O6089" s="1" t="str">
        <f>IF(Clean_Data[[#This Row],[Discount]]=0,"No Discount",
IF(Clean_Data[[#This Row],[Discount]]&lt;=0.2,"Low",
IF(Clean_Data[[#This Row],[Discount]]&lt;=0.5,"Medium","High")))</f>
        <v>No Discount</v>
      </c>
      <c r="P6089" s="1" t="str">
        <f>IF(Clean_Data[[#This Row],[Sales]]&lt;100,"Low",
IF(Clean_Data[[#This Row],[Sales]]&lt;500,"Medium","High"))</f>
        <v>Low</v>
      </c>
    </row>
    <row r="6090" spans="1:16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1">
        <v>45.4</v>
      </c>
      <c r="K6090" s="1">
        <v>4</v>
      </c>
      <c r="L6090" s="1">
        <v>0</v>
      </c>
      <c r="M6090" s="1">
        <v>12.712</v>
      </c>
      <c r="N6090" s="1">
        <f>Clean_Data[[#This Row],[Profit]]/Clean_Data[[#This Row],[Sales]]</f>
        <v>0.28000000000000003</v>
      </c>
      <c r="O6090" s="1" t="str">
        <f>IF(Clean_Data[[#This Row],[Discount]]=0,"No Discount",
IF(Clean_Data[[#This Row],[Discount]]&lt;=0.2,"Low",
IF(Clean_Data[[#This Row],[Discount]]&lt;=0.5,"Medium","High")))</f>
        <v>No Discount</v>
      </c>
      <c r="P6090" s="1" t="str">
        <f>IF(Clean_Data[[#This Row],[Sales]]&lt;100,"Low",
IF(Clean_Data[[#This Row],[Sales]]&lt;500,"Medium","High"))</f>
        <v>Low</v>
      </c>
    </row>
    <row r="6091" spans="1:16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1">
        <v>13.76</v>
      </c>
      <c r="K6091" s="1">
        <v>2</v>
      </c>
      <c r="L6091" s="1">
        <v>0</v>
      </c>
      <c r="M6091" s="1">
        <v>6.3296000000000001</v>
      </c>
      <c r="N6091" s="1">
        <f>Clean_Data[[#This Row],[Profit]]/Clean_Data[[#This Row],[Sales]]</f>
        <v>0.46</v>
      </c>
      <c r="O6091" s="1" t="str">
        <f>IF(Clean_Data[[#This Row],[Discount]]=0,"No Discount",
IF(Clean_Data[[#This Row],[Discount]]&lt;=0.2,"Low",
IF(Clean_Data[[#This Row],[Discount]]&lt;=0.5,"Medium","High")))</f>
        <v>No Discount</v>
      </c>
      <c r="P6091" s="1" t="str">
        <f>IF(Clean_Data[[#This Row],[Sales]]&lt;100,"Low",
IF(Clean_Data[[#This Row],[Sales]]&lt;500,"Medium","High"))</f>
        <v>Low</v>
      </c>
    </row>
    <row r="6092" spans="1:16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80.991</v>
      </c>
      <c r="K6092" s="1">
        <v>1</v>
      </c>
      <c r="L6092" s="1">
        <v>0.1</v>
      </c>
      <c r="M6092" s="1">
        <v>8.0991</v>
      </c>
      <c r="N6092" s="1">
        <f>Clean_Data[[#This Row],[Profit]]/Clean_Data[[#This Row],[Sales]]</f>
        <v>0.1</v>
      </c>
      <c r="O6092" s="1" t="str">
        <f>IF(Clean_Data[[#This Row],[Discount]]=0,"No Discount",
IF(Clean_Data[[#This Row],[Discount]]&lt;=0.2,"Low",
IF(Clean_Data[[#This Row],[Discount]]&lt;=0.5,"Medium","High")))</f>
        <v>Low</v>
      </c>
      <c r="P6092" s="1" t="str">
        <f>IF(Clean_Data[[#This Row],[Sales]]&lt;100,"Low",
IF(Clean_Data[[#This Row],[Sales]]&lt;500,"Medium","High"))</f>
        <v>Low</v>
      </c>
    </row>
    <row r="6093" spans="1:16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1">
        <v>11.784000000000001</v>
      </c>
      <c r="K6093" s="1">
        <v>3</v>
      </c>
      <c r="L6093" s="1">
        <v>0.2</v>
      </c>
      <c r="M6093" s="1">
        <v>3.9771000000000001</v>
      </c>
      <c r="N6093" s="1">
        <f>Clean_Data[[#This Row],[Profit]]/Clean_Data[[#This Row],[Sales]]</f>
        <v>0.33749999999999997</v>
      </c>
      <c r="O6093" s="1" t="str">
        <f>IF(Clean_Data[[#This Row],[Discount]]=0,"No Discount",
IF(Clean_Data[[#This Row],[Discount]]&lt;=0.2,"Low",
IF(Clean_Data[[#This Row],[Discount]]&lt;=0.5,"Medium","High")))</f>
        <v>Low</v>
      </c>
      <c r="P6093" s="1" t="str">
        <f>IF(Clean_Data[[#This Row],[Sales]]&lt;100,"Low",
IF(Clean_Data[[#This Row],[Sales]]&lt;500,"Medium","High"))</f>
        <v>Low</v>
      </c>
    </row>
    <row r="6094" spans="1:16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1">
        <v>4.3600000000000003</v>
      </c>
      <c r="K6094" s="1">
        <v>2</v>
      </c>
      <c r="L6094" s="1">
        <v>0</v>
      </c>
      <c r="M6094" s="1">
        <v>1.7876000000000001</v>
      </c>
      <c r="N6094" s="1">
        <f>Clean_Data[[#This Row],[Profit]]/Clean_Data[[#This Row],[Sales]]</f>
        <v>0.41</v>
      </c>
      <c r="O6094" s="1" t="str">
        <f>IF(Clean_Data[[#This Row],[Discount]]=0,"No Discount",
IF(Clean_Data[[#This Row],[Discount]]&lt;=0.2,"Low",
IF(Clean_Data[[#This Row],[Discount]]&lt;=0.5,"Medium","High")))</f>
        <v>No Discount</v>
      </c>
      <c r="P6094" s="1" t="str">
        <f>IF(Clean_Data[[#This Row],[Sales]]&lt;100,"Low",
IF(Clean_Data[[#This Row],[Sales]]&lt;500,"Medium","High"))</f>
        <v>Low</v>
      </c>
    </row>
    <row r="6095" spans="1:16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1">
        <v>2888.127</v>
      </c>
      <c r="K6095" s="1">
        <v>11</v>
      </c>
      <c r="L6095" s="1">
        <v>0.1</v>
      </c>
      <c r="M6095" s="1">
        <v>609.71569999999997</v>
      </c>
      <c r="N6095" s="1">
        <f>Clean_Data[[#This Row],[Profit]]/Clean_Data[[#This Row],[Sales]]</f>
        <v>0.21111111111111111</v>
      </c>
      <c r="O6095" s="1" t="str">
        <f>IF(Clean_Data[[#This Row],[Discount]]=0,"No Discount",
IF(Clean_Data[[#This Row],[Discount]]&lt;=0.2,"Low",
IF(Clean_Data[[#This Row],[Discount]]&lt;=0.5,"Medium","High")))</f>
        <v>Low</v>
      </c>
      <c r="P6095" s="1" t="str">
        <f>IF(Clean_Data[[#This Row],[Sales]]&lt;100,"Low",
IF(Clean_Data[[#This Row],[Sales]]&lt;500,"Medium","High"))</f>
        <v>High</v>
      </c>
    </row>
    <row r="6096" spans="1:16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1">
        <v>1299.6600000000001</v>
      </c>
      <c r="K6096" s="1">
        <v>2</v>
      </c>
      <c r="L6096" s="1">
        <v>0</v>
      </c>
      <c r="M6096" s="1">
        <v>350.90820000000002</v>
      </c>
      <c r="N6096" s="1">
        <f>Clean_Data[[#This Row],[Profit]]/Clean_Data[[#This Row],[Sales]]</f>
        <v>0.27</v>
      </c>
      <c r="O6096" s="1" t="str">
        <f>IF(Clean_Data[[#This Row],[Discount]]=0,"No Discount",
IF(Clean_Data[[#This Row],[Discount]]&lt;=0.2,"Low",
IF(Clean_Data[[#This Row],[Discount]]&lt;=0.5,"Medium","High")))</f>
        <v>No Discount</v>
      </c>
      <c r="P6096" s="1" t="str">
        <f>IF(Clean_Data[[#This Row],[Sales]]&lt;100,"Low",
IF(Clean_Data[[#This Row],[Sales]]&lt;500,"Medium","High"))</f>
        <v>High</v>
      </c>
    </row>
    <row r="6097" spans="1:16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1">
        <v>2254.41</v>
      </c>
      <c r="K6097" s="1">
        <v>5</v>
      </c>
      <c r="L6097" s="1">
        <v>0.1</v>
      </c>
      <c r="M6097" s="1">
        <v>375.73500000000001</v>
      </c>
      <c r="N6097" s="1">
        <f>Clean_Data[[#This Row],[Profit]]/Clean_Data[[#This Row],[Sales]]</f>
        <v>0.16666666666666669</v>
      </c>
      <c r="O6097" s="1" t="str">
        <f>IF(Clean_Data[[#This Row],[Discount]]=0,"No Discount",
IF(Clean_Data[[#This Row],[Discount]]&lt;=0.2,"Low",
IF(Clean_Data[[#This Row],[Discount]]&lt;=0.5,"Medium","High")))</f>
        <v>Low</v>
      </c>
      <c r="P6097" s="1" t="str">
        <f>IF(Clean_Data[[#This Row],[Sales]]&lt;100,"Low",
IF(Clean_Data[[#This Row],[Sales]]&lt;500,"Medium","High"))</f>
        <v>High</v>
      </c>
    </row>
    <row r="6098" spans="1:16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1">
        <v>104.85</v>
      </c>
      <c r="K6098" s="1">
        <v>3</v>
      </c>
      <c r="L6098" s="1">
        <v>0</v>
      </c>
      <c r="M6098" s="1">
        <v>28.3095</v>
      </c>
      <c r="N6098" s="1">
        <f>Clean_Data[[#This Row],[Profit]]/Clean_Data[[#This Row],[Sales]]</f>
        <v>0.27</v>
      </c>
      <c r="O6098" s="1" t="str">
        <f>IF(Clean_Data[[#This Row],[Discount]]=0,"No Discount",
IF(Clean_Data[[#This Row],[Discount]]&lt;=0.2,"Low",
IF(Clean_Data[[#This Row],[Discount]]&lt;=0.5,"Medium","High")))</f>
        <v>No Discount</v>
      </c>
      <c r="P6098" s="1" t="str">
        <f>IF(Clean_Data[[#This Row],[Sales]]&lt;100,"Low",
IF(Clean_Data[[#This Row],[Sales]]&lt;500,"Medium","High"))</f>
        <v>Medium</v>
      </c>
    </row>
    <row r="6099" spans="1:16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1">
        <v>59.97</v>
      </c>
      <c r="K6099" s="1">
        <v>3</v>
      </c>
      <c r="L6099" s="1">
        <v>0</v>
      </c>
      <c r="M6099" s="1">
        <v>20.389800000000001</v>
      </c>
      <c r="N6099" s="1">
        <f>Clean_Data[[#This Row],[Profit]]/Clean_Data[[#This Row],[Sales]]</f>
        <v>0.34</v>
      </c>
      <c r="O6099" s="1" t="str">
        <f>IF(Clean_Data[[#This Row],[Discount]]=0,"No Discount",
IF(Clean_Data[[#This Row],[Discount]]&lt;=0.2,"Low",
IF(Clean_Data[[#This Row],[Discount]]&lt;=0.5,"Medium","High")))</f>
        <v>No Discount</v>
      </c>
      <c r="P6099" s="1" t="str">
        <f>IF(Clean_Data[[#This Row],[Sales]]&lt;100,"Low",
IF(Clean_Data[[#This Row],[Sales]]&lt;500,"Medium","High"))</f>
        <v>Low</v>
      </c>
    </row>
    <row r="6100" spans="1:16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1">
        <v>314.53199999999998</v>
      </c>
      <c r="K6100" s="1">
        <v>2</v>
      </c>
      <c r="L6100" s="1">
        <v>0.4</v>
      </c>
      <c r="M6100" s="1">
        <v>-83.875200000000007</v>
      </c>
      <c r="N6100" s="1">
        <f>Clean_Data[[#This Row],[Profit]]/Clean_Data[[#This Row],[Sales]]</f>
        <v>-0.26666666666666672</v>
      </c>
      <c r="O6100" s="1" t="str">
        <f>IF(Clean_Data[[#This Row],[Discount]]=0,"No Discount",
IF(Clean_Data[[#This Row],[Discount]]&lt;=0.2,"Low",
IF(Clean_Data[[#This Row],[Discount]]&lt;=0.5,"Medium","High")))</f>
        <v>Medium</v>
      </c>
      <c r="P6100" s="1" t="str">
        <f>IF(Clean_Data[[#This Row],[Sales]]&lt;100,"Low",
IF(Clean_Data[[#This Row],[Sales]]&lt;500,"Medium","High"))</f>
        <v>Medium</v>
      </c>
    </row>
    <row r="6101" spans="1:16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1">
        <v>13.632</v>
      </c>
      <c r="K6101" s="1">
        <v>4</v>
      </c>
      <c r="L6101" s="1">
        <v>0.2</v>
      </c>
      <c r="M6101" s="1">
        <v>3.5783999999999998</v>
      </c>
      <c r="N6101" s="1">
        <f>Clean_Data[[#This Row],[Profit]]/Clean_Data[[#This Row],[Sales]]</f>
        <v>0.26250000000000001</v>
      </c>
      <c r="O6101" s="1" t="str">
        <f>IF(Clean_Data[[#This Row],[Discount]]=0,"No Discount",
IF(Clean_Data[[#This Row],[Discount]]&lt;=0.2,"Low",
IF(Clean_Data[[#This Row],[Discount]]&lt;=0.5,"Medium","High")))</f>
        <v>Low</v>
      </c>
      <c r="P6101" s="1" t="str">
        <f>IF(Clean_Data[[#This Row],[Sales]]&lt;100,"Low",
IF(Clean_Data[[#This Row],[Sales]]&lt;500,"Medium","High"))</f>
        <v>Low</v>
      </c>
    </row>
    <row r="6102" spans="1:16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1">
        <v>19.431999999999999</v>
      </c>
      <c r="K6102" s="1">
        <v>2</v>
      </c>
      <c r="L6102" s="1">
        <v>0.8</v>
      </c>
      <c r="M6102" s="1">
        <v>-49.551600000000001</v>
      </c>
      <c r="N6102" s="1">
        <f>Clean_Data[[#This Row],[Profit]]/Clean_Data[[#This Row],[Sales]]</f>
        <v>-2.5500000000000003</v>
      </c>
      <c r="O6102" s="1" t="str">
        <f>IF(Clean_Data[[#This Row],[Discount]]=0,"No Discount",
IF(Clean_Data[[#This Row],[Discount]]&lt;=0.2,"Low",
IF(Clean_Data[[#This Row],[Discount]]&lt;=0.5,"Medium","High")))</f>
        <v>High</v>
      </c>
      <c r="P6102" s="1" t="str">
        <f>IF(Clean_Data[[#This Row],[Sales]]&lt;100,"Low",
IF(Clean_Data[[#This Row],[Sales]]&lt;500,"Medium","High"))</f>
        <v>Low</v>
      </c>
    </row>
    <row r="6103" spans="1:16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1">
        <v>65.44</v>
      </c>
      <c r="K6103" s="1">
        <v>5</v>
      </c>
      <c r="L6103" s="1">
        <v>0.2</v>
      </c>
      <c r="M6103" s="1">
        <v>-8.18</v>
      </c>
      <c r="N6103" s="1">
        <f>Clean_Data[[#This Row],[Profit]]/Clean_Data[[#This Row],[Sales]]</f>
        <v>-0.125</v>
      </c>
      <c r="O6103" s="1" t="str">
        <f>IF(Clean_Data[[#This Row],[Discount]]=0,"No Discount",
IF(Clean_Data[[#This Row],[Discount]]&lt;=0.2,"Low",
IF(Clean_Data[[#This Row],[Discount]]&lt;=0.5,"Medium","High")))</f>
        <v>Low</v>
      </c>
      <c r="P6103" s="1" t="str">
        <f>IF(Clean_Data[[#This Row],[Sales]]&lt;100,"Low",
IF(Clean_Data[[#This Row],[Sales]]&lt;500,"Medium","High"))</f>
        <v>Low</v>
      </c>
    </row>
    <row r="6104" spans="1:16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1">
        <v>6</v>
      </c>
      <c r="K6104" s="1">
        <v>2</v>
      </c>
      <c r="L6104" s="1">
        <v>0.2</v>
      </c>
      <c r="M6104" s="1">
        <v>2.1</v>
      </c>
      <c r="N6104" s="1">
        <f>Clean_Data[[#This Row],[Profit]]/Clean_Data[[#This Row],[Sales]]</f>
        <v>0.35000000000000003</v>
      </c>
      <c r="O6104" s="1" t="str">
        <f>IF(Clean_Data[[#This Row],[Discount]]=0,"No Discount",
IF(Clean_Data[[#This Row],[Discount]]&lt;=0.2,"Low",
IF(Clean_Data[[#This Row],[Discount]]&lt;=0.5,"Medium","High")))</f>
        <v>Low</v>
      </c>
      <c r="P6104" s="1" t="str">
        <f>IF(Clean_Data[[#This Row],[Sales]]&lt;100,"Low",
IF(Clean_Data[[#This Row],[Sales]]&lt;500,"Medium","High"))</f>
        <v>Low</v>
      </c>
    </row>
    <row r="6105" spans="1:16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1">
        <v>1.9079999999999999</v>
      </c>
      <c r="K6105" s="1">
        <v>3</v>
      </c>
      <c r="L6105" s="1">
        <v>0.8</v>
      </c>
      <c r="M6105" s="1">
        <v>-3.2435999999999998</v>
      </c>
      <c r="N6105" s="1">
        <f>Clean_Data[[#This Row],[Profit]]/Clean_Data[[#This Row],[Sales]]</f>
        <v>-1.7</v>
      </c>
      <c r="O6105" s="1" t="str">
        <f>IF(Clean_Data[[#This Row],[Discount]]=0,"No Discount",
IF(Clean_Data[[#This Row],[Discount]]&lt;=0.2,"Low",
IF(Clean_Data[[#This Row],[Discount]]&lt;=0.5,"Medium","High")))</f>
        <v>High</v>
      </c>
      <c r="P6105" s="1" t="str">
        <f>IF(Clean_Data[[#This Row],[Sales]]&lt;100,"Low",
IF(Clean_Data[[#This Row],[Sales]]&lt;500,"Medium","High"))</f>
        <v>Low</v>
      </c>
    </row>
    <row r="6106" spans="1:16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1">
        <v>1474.8019999999999</v>
      </c>
      <c r="K6106" s="1">
        <v>7</v>
      </c>
      <c r="L6106" s="1">
        <v>0.3</v>
      </c>
      <c r="M6106" s="1">
        <v>-21.0686</v>
      </c>
      <c r="N6106" s="1">
        <f>Clean_Data[[#This Row],[Profit]]/Clean_Data[[#This Row],[Sales]]</f>
        <v>-1.4285714285714287E-2</v>
      </c>
      <c r="O6106" s="1" t="str">
        <f>IF(Clean_Data[[#This Row],[Discount]]=0,"No Discount",
IF(Clean_Data[[#This Row],[Discount]]&lt;=0.2,"Low",
IF(Clean_Data[[#This Row],[Discount]]&lt;=0.5,"Medium","High")))</f>
        <v>Medium</v>
      </c>
      <c r="P6106" s="1" t="str">
        <f>IF(Clean_Data[[#This Row],[Sales]]&lt;100,"Low",
IF(Clean_Data[[#This Row],[Sales]]&lt;500,"Medium","High"))</f>
        <v>High</v>
      </c>
    </row>
    <row r="6107" spans="1:16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1">
        <v>110.096</v>
      </c>
      <c r="K6107" s="1">
        <v>2</v>
      </c>
      <c r="L6107" s="1">
        <v>0.2</v>
      </c>
      <c r="M6107" s="1">
        <v>33.028799999999997</v>
      </c>
      <c r="N6107" s="1">
        <f>Clean_Data[[#This Row],[Profit]]/Clean_Data[[#This Row],[Sales]]</f>
        <v>0.3</v>
      </c>
      <c r="O6107" s="1" t="str">
        <f>IF(Clean_Data[[#This Row],[Discount]]=0,"No Discount",
IF(Clean_Data[[#This Row],[Discount]]&lt;=0.2,"Low",
IF(Clean_Data[[#This Row],[Discount]]&lt;=0.5,"Medium","High")))</f>
        <v>Low</v>
      </c>
      <c r="P6107" s="1" t="str">
        <f>IF(Clean_Data[[#This Row],[Sales]]&lt;100,"Low",
IF(Clean_Data[[#This Row],[Sales]]&lt;500,"Medium","High"))</f>
        <v>Medium</v>
      </c>
    </row>
    <row r="6108" spans="1:16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1">
        <v>16.751999999999999</v>
      </c>
      <c r="K6108" s="1">
        <v>6</v>
      </c>
      <c r="L6108" s="1">
        <v>0.2</v>
      </c>
      <c r="M6108" s="1">
        <v>5.4443999999999999</v>
      </c>
      <c r="N6108" s="1">
        <f>Clean_Data[[#This Row],[Profit]]/Clean_Data[[#This Row],[Sales]]</f>
        <v>0.32500000000000001</v>
      </c>
      <c r="O6108" s="1" t="str">
        <f>IF(Clean_Data[[#This Row],[Discount]]=0,"No Discount",
IF(Clean_Data[[#This Row],[Discount]]&lt;=0.2,"Low",
IF(Clean_Data[[#This Row],[Discount]]&lt;=0.5,"Medium","High")))</f>
        <v>Low</v>
      </c>
      <c r="P6108" s="1" t="str">
        <f>IF(Clean_Data[[#This Row],[Sales]]&lt;100,"Low",
IF(Clean_Data[[#This Row],[Sales]]&lt;500,"Medium","High"))</f>
        <v>Low</v>
      </c>
    </row>
    <row r="6109" spans="1:16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1">
        <v>1537.0740000000001</v>
      </c>
      <c r="K6109" s="1">
        <v>9</v>
      </c>
      <c r="L6109" s="1">
        <v>0.3</v>
      </c>
      <c r="M6109" s="1">
        <v>0</v>
      </c>
      <c r="N6109" s="1">
        <f>Clean_Data[[#This Row],[Profit]]/Clean_Data[[#This Row],[Sales]]</f>
        <v>0</v>
      </c>
      <c r="O6109" s="1" t="str">
        <f>IF(Clean_Data[[#This Row],[Discount]]=0,"No Discount",
IF(Clean_Data[[#This Row],[Discount]]&lt;=0.2,"Low",
IF(Clean_Data[[#This Row],[Discount]]&lt;=0.5,"Medium","High")))</f>
        <v>Medium</v>
      </c>
      <c r="P6109" s="1" t="str">
        <f>IF(Clean_Data[[#This Row],[Sales]]&lt;100,"Low",
IF(Clean_Data[[#This Row],[Sales]]&lt;500,"Medium","High"))</f>
        <v>High</v>
      </c>
    </row>
    <row r="6110" spans="1:16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1">
        <v>449.37200000000001</v>
      </c>
      <c r="K6110" s="1">
        <v>2</v>
      </c>
      <c r="L6110" s="1">
        <v>0.3</v>
      </c>
      <c r="M6110" s="1">
        <v>-12.8392</v>
      </c>
      <c r="N6110" s="1">
        <f>Clean_Data[[#This Row],[Profit]]/Clean_Data[[#This Row],[Sales]]</f>
        <v>-2.8571428571428571E-2</v>
      </c>
      <c r="O6110" s="1" t="str">
        <f>IF(Clean_Data[[#This Row],[Discount]]=0,"No Discount",
IF(Clean_Data[[#This Row],[Discount]]&lt;=0.2,"Low",
IF(Clean_Data[[#This Row],[Discount]]&lt;=0.5,"Medium","High")))</f>
        <v>Medium</v>
      </c>
      <c r="P6110" s="1" t="str">
        <f>IF(Clean_Data[[#This Row],[Sales]]&lt;100,"Low",
IF(Clean_Data[[#This Row],[Sales]]&lt;500,"Medium","High"))</f>
        <v>Medium</v>
      </c>
    </row>
    <row r="6111" spans="1:16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1">
        <v>41.904000000000003</v>
      </c>
      <c r="K6111" s="1">
        <v>6</v>
      </c>
      <c r="L6111" s="1">
        <v>0.2</v>
      </c>
      <c r="M6111" s="1">
        <v>14.1426</v>
      </c>
      <c r="N6111" s="1">
        <f>Clean_Data[[#This Row],[Profit]]/Clean_Data[[#This Row],[Sales]]</f>
        <v>0.33749999999999997</v>
      </c>
      <c r="O6111" s="1" t="str">
        <f>IF(Clean_Data[[#This Row],[Discount]]=0,"No Discount",
IF(Clean_Data[[#This Row],[Discount]]&lt;=0.2,"Low",
IF(Clean_Data[[#This Row],[Discount]]&lt;=0.5,"Medium","High")))</f>
        <v>Low</v>
      </c>
      <c r="P6111" s="1" t="str">
        <f>IF(Clean_Data[[#This Row],[Sales]]&lt;100,"Low",
IF(Clean_Data[[#This Row],[Sales]]&lt;500,"Medium","High"))</f>
        <v>Low</v>
      </c>
    </row>
    <row r="6112" spans="1:16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1">
        <v>2279.96</v>
      </c>
      <c r="K6112" s="1">
        <v>4</v>
      </c>
      <c r="L6112" s="1">
        <v>0</v>
      </c>
      <c r="M6112" s="1">
        <v>592.78959999999995</v>
      </c>
      <c r="N6112" s="1">
        <f>Clean_Data[[#This Row],[Profit]]/Clean_Data[[#This Row],[Sales]]</f>
        <v>0.25999999999999995</v>
      </c>
      <c r="O6112" s="1" t="str">
        <f>IF(Clean_Data[[#This Row],[Discount]]=0,"No Discount",
IF(Clean_Data[[#This Row],[Discount]]&lt;=0.2,"Low",
IF(Clean_Data[[#This Row],[Discount]]&lt;=0.5,"Medium","High")))</f>
        <v>No Discount</v>
      </c>
      <c r="P6112" s="1" t="str">
        <f>IF(Clean_Data[[#This Row],[Sales]]&lt;100,"Low",
IF(Clean_Data[[#This Row],[Sales]]&lt;500,"Medium","High"))</f>
        <v>High</v>
      </c>
    </row>
    <row r="6113" spans="1:16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1">
        <v>14.94</v>
      </c>
      <c r="K6113" s="1">
        <v>3</v>
      </c>
      <c r="L6113" s="1">
        <v>0</v>
      </c>
      <c r="M6113" s="1">
        <v>6.8723999999999998</v>
      </c>
      <c r="N6113" s="1">
        <f>Clean_Data[[#This Row],[Profit]]/Clean_Data[[#This Row],[Sales]]</f>
        <v>0.46</v>
      </c>
      <c r="O6113" s="1" t="str">
        <f>IF(Clean_Data[[#This Row],[Discount]]=0,"No Discount",
IF(Clean_Data[[#This Row],[Discount]]&lt;=0.2,"Low",
IF(Clean_Data[[#This Row],[Discount]]&lt;=0.5,"Medium","High")))</f>
        <v>No Discount</v>
      </c>
      <c r="P6113" s="1" t="str">
        <f>IF(Clean_Data[[#This Row],[Sales]]&lt;100,"Low",
IF(Clean_Data[[#This Row],[Sales]]&lt;500,"Medium","High"))</f>
        <v>Low</v>
      </c>
    </row>
    <row r="6114" spans="1:16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1">
        <v>191.976</v>
      </c>
      <c r="K6114" s="1">
        <v>3</v>
      </c>
      <c r="L6114" s="1">
        <v>0.2</v>
      </c>
      <c r="M6114" s="1">
        <v>19.197600000000001</v>
      </c>
      <c r="N6114" s="1">
        <f>Clean_Data[[#This Row],[Profit]]/Clean_Data[[#This Row],[Sales]]</f>
        <v>0.1</v>
      </c>
      <c r="O6114" s="1" t="str">
        <f>IF(Clean_Data[[#This Row],[Discount]]=0,"No Discount",
IF(Clean_Data[[#This Row],[Discount]]&lt;=0.2,"Low",
IF(Clean_Data[[#This Row],[Discount]]&lt;=0.5,"Medium","High")))</f>
        <v>Low</v>
      </c>
      <c r="P6114" s="1" t="str">
        <f>IF(Clean_Data[[#This Row],[Sales]]&lt;100,"Low",
IF(Clean_Data[[#This Row],[Sales]]&lt;500,"Medium","High"))</f>
        <v>Medium</v>
      </c>
    </row>
    <row r="6115" spans="1:16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1">
        <v>23.832000000000001</v>
      </c>
      <c r="K6115" s="1">
        <v>3</v>
      </c>
      <c r="L6115" s="1">
        <v>0.2</v>
      </c>
      <c r="M6115" s="1">
        <v>6.5537999999999998</v>
      </c>
      <c r="N6115" s="1">
        <f>Clean_Data[[#This Row],[Profit]]/Clean_Data[[#This Row],[Sales]]</f>
        <v>0.27499999999999997</v>
      </c>
      <c r="O6115" s="1" t="str">
        <f>IF(Clean_Data[[#This Row],[Discount]]=0,"No Discount",
IF(Clean_Data[[#This Row],[Discount]]&lt;=0.2,"Low",
IF(Clean_Data[[#This Row],[Discount]]&lt;=0.5,"Medium","High")))</f>
        <v>Low</v>
      </c>
      <c r="P6115" s="1" t="str">
        <f>IF(Clean_Data[[#This Row],[Sales]]&lt;100,"Low",
IF(Clean_Data[[#This Row],[Sales]]&lt;500,"Medium","High"))</f>
        <v>Low</v>
      </c>
    </row>
    <row r="6116" spans="1:16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1">
        <v>409.21600000000001</v>
      </c>
      <c r="K6116" s="1">
        <v>8</v>
      </c>
      <c r="L6116" s="1">
        <v>0.2</v>
      </c>
      <c r="M6116" s="1">
        <v>61.382399999999997</v>
      </c>
      <c r="N6116" s="1">
        <f>Clean_Data[[#This Row],[Profit]]/Clean_Data[[#This Row],[Sales]]</f>
        <v>0.15</v>
      </c>
      <c r="O6116" s="1" t="str">
        <f>IF(Clean_Data[[#This Row],[Discount]]=0,"No Discount",
IF(Clean_Data[[#This Row],[Discount]]&lt;=0.2,"Low",
IF(Clean_Data[[#This Row],[Discount]]&lt;=0.5,"Medium","High")))</f>
        <v>Low</v>
      </c>
      <c r="P6116" s="1" t="str">
        <f>IF(Clean_Data[[#This Row],[Sales]]&lt;100,"Low",
IF(Clean_Data[[#This Row],[Sales]]&lt;500,"Medium","High"))</f>
        <v>Medium</v>
      </c>
    </row>
    <row r="6117" spans="1:16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1">
        <v>72.587999999999994</v>
      </c>
      <c r="K6117" s="1">
        <v>2</v>
      </c>
      <c r="L6117" s="1">
        <v>0.7</v>
      </c>
      <c r="M6117" s="1">
        <v>-128.2388</v>
      </c>
      <c r="N6117" s="1">
        <f>Clean_Data[[#This Row],[Profit]]/Clean_Data[[#This Row],[Sales]]</f>
        <v>-1.7666666666666668</v>
      </c>
      <c r="O6117" s="1" t="str">
        <f>IF(Clean_Data[[#This Row],[Discount]]=0,"No Discount",
IF(Clean_Data[[#This Row],[Discount]]&lt;=0.2,"Low",
IF(Clean_Data[[#This Row],[Discount]]&lt;=0.5,"Medium","High")))</f>
        <v>High</v>
      </c>
      <c r="P6117" s="1" t="str">
        <f>IF(Clean_Data[[#This Row],[Sales]]&lt;100,"Low",
IF(Clean_Data[[#This Row],[Sales]]&lt;500,"Medium","High"))</f>
        <v>Low</v>
      </c>
    </row>
    <row r="6118" spans="1:16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1">
        <v>61.567999999999998</v>
      </c>
      <c r="K6118" s="1">
        <v>2</v>
      </c>
      <c r="L6118" s="1">
        <v>0.2</v>
      </c>
      <c r="M6118" s="1">
        <v>4.6176000000000004</v>
      </c>
      <c r="N6118" s="1">
        <f>Clean_Data[[#This Row],[Profit]]/Clean_Data[[#This Row],[Sales]]</f>
        <v>7.5000000000000011E-2</v>
      </c>
      <c r="O6118" s="1" t="str">
        <f>IF(Clean_Data[[#This Row],[Discount]]=0,"No Discount",
IF(Clean_Data[[#This Row],[Discount]]&lt;=0.2,"Low",
IF(Clean_Data[[#This Row],[Discount]]&lt;=0.5,"Medium","High")))</f>
        <v>Low</v>
      </c>
      <c r="P6118" s="1" t="str">
        <f>IF(Clean_Data[[#This Row],[Sales]]&lt;100,"Low",
IF(Clean_Data[[#This Row],[Sales]]&lt;500,"Medium","High"))</f>
        <v>Low</v>
      </c>
    </row>
    <row r="6119" spans="1:16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1">
        <v>20.96</v>
      </c>
      <c r="K6119" s="1">
        <v>4</v>
      </c>
      <c r="L6119" s="1">
        <v>0.2</v>
      </c>
      <c r="M6119" s="1">
        <v>6.8120000000000003</v>
      </c>
      <c r="N6119" s="1">
        <f>Clean_Data[[#This Row],[Profit]]/Clean_Data[[#This Row],[Sales]]</f>
        <v>0.32500000000000001</v>
      </c>
      <c r="O6119" s="1" t="str">
        <f>IF(Clean_Data[[#This Row],[Discount]]=0,"No Discount",
IF(Clean_Data[[#This Row],[Discount]]&lt;=0.2,"Low",
IF(Clean_Data[[#This Row],[Discount]]&lt;=0.5,"Medium","High")))</f>
        <v>Low</v>
      </c>
      <c r="P6119" s="1" t="str">
        <f>IF(Clean_Data[[#This Row],[Sales]]&lt;100,"Low",
IF(Clean_Data[[#This Row],[Sales]]&lt;500,"Medium","High"))</f>
        <v>Low</v>
      </c>
    </row>
    <row r="6120" spans="1:16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1">
        <v>44.75</v>
      </c>
      <c r="K6120" s="1">
        <v>5</v>
      </c>
      <c r="L6120" s="1">
        <v>0</v>
      </c>
      <c r="M6120" s="1">
        <v>8.5024999999999995</v>
      </c>
      <c r="N6120" s="1">
        <f>Clean_Data[[#This Row],[Profit]]/Clean_Data[[#This Row],[Sales]]</f>
        <v>0.19</v>
      </c>
      <c r="O6120" s="1" t="str">
        <f>IF(Clean_Data[[#This Row],[Discount]]=0,"No Discount",
IF(Clean_Data[[#This Row],[Discount]]&lt;=0.2,"Low",
IF(Clean_Data[[#This Row],[Discount]]&lt;=0.5,"Medium","High")))</f>
        <v>No Discount</v>
      </c>
      <c r="P6120" s="1" t="str">
        <f>IF(Clean_Data[[#This Row],[Sales]]&lt;100,"Low",
IF(Clean_Data[[#This Row],[Sales]]&lt;500,"Medium","High"))</f>
        <v>Low</v>
      </c>
    </row>
    <row r="6121" spans="1:16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1">
        <v>11.96</v>
      </c>
      <c r="K6121" s="1">
        <v>2</v>
      </c>
      <c r="L6121" s="1">
        <v>0</v>
      </c>
      <c r="M6121" s="1">
        <v>5.3819999999999997</v>
      </c>
      <c r="N6121" s="1">
        <f>Clean_Data[[#This Row],[Profit]]/Clean_Data[[#This Row],[Sales]]</f>
        <v>0.44999999999999996</v>
      </c>
      <c r="O6121" s="1" t="str">
        <f>IF(Clean_Data[[#This Row],[Discount]]=0,"No Discount",
IF(Clean_Data[[#This Row],[Discount]]&lt;=0.2,"Low",
IF(Clean_Data[[#This Row],[Discount]]&lt;=0.5,"Medium","High")))</f>
        <v>No Discount</v>
      </c>
      <c r="P6121" s="1" t="str">
        <f>IF(Clean_Data[[#This Row],[Sales]]&lt;100,"Low",
IF(Clean_Data[[#This Row],[Sales]]&lt;500,"Medium","High"))</f>
        <v>Low</v>
      </c>
    </row>
    <row r="6122" spans="1:16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1">
        <v>3.9119999999999999</v>
      </c>
      <c r="K6122" s="1">
        <v>1</v>
      </c>
      <c r="L6122" s="1">
        <v>0.2</v>
      </c>
      <c r="M6122" s="1">
        <v>1.2714000000000001</v>
      </c>
      <c r="N6122" s="1">
        <f>Clean_Data[[#This Row],[Profit]]/Clean_Data[[#This Row],[Sales]]</f>
        <v>0.32500000000000001</v>
      </c>
      <c r="O6122" s="1" t="str">
        <f>IF(Clean_Data[[#This Row],[Discount]]=0,"No Discount",
IF(Clean_Data[[#This Row],[Discount]]&lt;=0.2,"Low",
IF(Clean_Data[[#This Row],[Discount]]&lt;=0.5,"Medium","High")))</f>
        <v>Low</v>
      </c>
      <c r="P6122" s="1" t="str">
        <f>IF(Clean_Data[[#This Row],[Sales]]&lt;100,"Low",
IF(Clean_Data[[#This Row],[Sales]]&lt;500,"Medium","High"))</f>
        <v>Low</v>
      </c>
    </row>
    <row r="6123" spans="1:16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1">
        <v>327.99599999999998</v>
      </c>
      <c r="K6123" s="1">
        <v>6</v>
      </c>
      <c r="L6123" s="1">
        <v>0.1</v>
      </c>
      <c r="M6123" s="1">
        <v>54.665999999999997</v>
      </c>
      <c r="N6123" s="1">
        <f>Clean_Data[[#This Row],[Profit]]/Clean_Data[[#This Row],[Sales]]</f>
        <v>0.16666666666666666</v>
      </c>
      <c r="O6123" s="1" t="str">
        <f>IF(Clean_Data[[#This Row],[Discount]]=0,"No Discount",
IF(Clean_Data[[#This Row],[Discount]]&lt;=0.2,"Low",
IF(Clean_Data[[#This Row],[Discount]]&lt;=0.5,"Medium","High")))</f>
        <v>Low</v>
      </c>
      <c r="P6123" s="1" t="str">
        <f>IF(Clean_Data[[#This Row],[Sales]]&lt;100,"Low",
IF(Clean_Data[[#This Row],[Sales]]&lt;500,"Medium","High"))</f>
        <v>Medium</v>
      </c>
    </row>
    <row r="6124" spans="1:16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1">
        <v>49.408000000000001</v>
      </c>
      <c r="K6124" s="1">
        <v>4</v>
      </c>
      <c r="L6124" s="1">
        <v>0.2</v>
      </c>
      <c r="M6124" s="1">
        <v>18.527999999999999</v>
      </c>
      <c r="N6124" s="1">
        <f>Clean_Data[[#This Row],[Profit]]/Clean_Data[[#This Row],[Sales]]</f>
        <v>0.37499999999999994</v>
      </c>
      <c r="O6124" s="1" t="str">
        <f>IF(Clean_Data[[#This Row],[Discount]]=0,"No Discount",
IF(Clean_Data[[#This Row],[Discount]]&lt;=0.2,"Low",
IF(Clean_Data[[#This Row],[Discount]]&lt;=0.5,"Medium","High")))</f>
        <v>Low</v>
      </c>
      <c r="P6124" s="1" t="str">
        <f>IF(Clean_Data[[#This Row],[Sales]]&lt;100,"Low",
IF(Clean_Data[[#This Row],[Sales]]&lt;500,"Medium","High"))</f>
        <v>Low</v>
      </c>
    </row>
    <row r="6125" spans="1:16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1">
        <v>53.25</v>
      </c>
      <c r="K6125" s="1">
        <v>3</v>
      </c>
      <c r="L6125" s="1">
        <v>0</v>
      </c>
      <c r="M6125" s="1">
        <v>20.767499999999998</v>
      </c>
      <c r="N6125" s="1">
        <f>Clean_Data[[#This Row],[Profit]]/Clean_Data[[#This Row],[Sales]]</f>
        <v>0.38999999999999996</v>
      </c>
      <c r="O6125" s="1" t="str">
        <f>IF(Clean_Data[[#This Row],[Discount]]=0,"No Discount",
IF(Clean_Data[[#This Row],[Discount]]&lt;=0.2,"Low",
IF(Clean_Data[[#This Row],[Discount]]&lt;=0.5,"Medium","High")))</f>
        <v>No Discount</v>
      </c>
      <c r="P6125" s="1" t="str">
        <f>IF(Clean_Data[[#This Row],[Sales]]&lt;100,"Low",
IF(Clean_Data[[#This Row],[Sales]]&lt;500,"Medium","High"))</f>
        <v>Low</v>
      </c>
    </row>
    <row r="6126" spans="1:16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1">
        <v>3.76</v>
      </c>
      <c r="K6126" s="1">
        <v>2</v>
      </c>
      <c r="L6126" s="1">
        <v>0</v>
      </c>
      <c r="M6126" s="1">
        <v>1.3160000000000001</v>
      </c>
      <c r="N6126" s="1">
        <f>Clean_Data[[#This Row],[Profit]]/Clean_Data[[#This Row],[Sales]]</f>
        <v>0.35000000000000003</v>
      </c>
      <c r="O6126" s="1" t="str">
        <f>IF(Clean_Data[[#This Row],[Discount]]=0,"No Discount",
IF(Clean_Data[[#This Row],[Discount]]&lt;=0.2,"Low",
IF(Clean_Data[[#This Row],[Discount]]&lt;=0.5,"Medium","High")))</f>
        <v>No Discount</v>
      </c>
      <c r="P6126" s="1" t="str">
        <f>IF(Clean_Data[[#This Row],[Sales]]&lt;100,"Low",
IF(Clean_Data[[#This Row],[Sales]]&lt;500,"Medium","High"))</f>
        <v>Low</v>
      </c>
    </row>
    <row r="6127" spans="1:16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1">
        <v>767.21400000000006</v>
      </c>
      <c r="K6127" s="1">
        <v>14</v>
      </c>
      <c r="L6127" s="1">
        <v>0.1</v>
      </c>
      <c r="M6127" s="1">
        <v>161.9674</v>
      </c>
      <c r="N6127" s="1">
        <f>Clean_Data[[#This Row],[Profit]]/Clean_Data[[#This Row],[Sales]]</f>
        <v>0.21111111111111108</v>
      </c>
      <c r="O6127" s="1" t="str">
        <f>IF(Clean_Data[[#This Row],[Discount]]=0,"No Discount",
IF(Clean_Data[[#This Row],[Discount]]&lt;=0.2,"Low",
IF(Clean_Data[[#This Row],[Discount]]&lt;=0.5,"Medium","High")))</f>
        <v>Low</v>
      </c>
      <c r="P6127" s="1" t="str">
        <f>IF(Clean_Data[[#This Row],[Sales]]&lt;100,"Low",
IF(Clean_Data[[#This Row],[Sales]]&lt;500,"Medium","High"))</f>
        <v>High</v>
      </c>
    </row>
    <row r="6128" spans="1:16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1">
        <v>163.96</v>
      </c>
      <c r="K6128" s="1">
        <v>5</v>
      </c>
      <c r="L6128" s="1">
        <v>0.2</v>
      </c>
      <c r="M6128" s="1">
        <v>59.435499999999998</v>
      </c>
      <c r="N6128" s="1">
        <f>Clean_Data[[#This Row],[Profit]]/Clean_Data[[#This Row],[Sales]]</f>
        <v>0.36249999999999999</v>
      </c>
      <c r="O6128" s="1" t="str">
        <f>IF(Clean_Data[[#This Row],[Discount]]=0,"No Discount",
IF(Clean_Data[[#This Row],[Discount]]&lt;=0.2,"Low",
IF(Clean_Data[[#This Row],[Discount]]&lt;=0.5,"Medium","High")))</f>
        <v>Low</v>
      </c>
      <c r="P6128" s="1" t="str">
        <f>IF(Clean_Data[[#This Row],[Sales]]&lt;100,"Low",
IF(Clean_Data[[#This Row],[Sales]]&lt;500,"Medium","High"))</f>
        <v>Medium</v>
      </c>
    </row>
    <row r="6129" spans="1:16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1">
        <v>161.28</v>
      </c>
      <c r="K6129" s="1">
        <v>2</v>
      </c>
      <c r="L6129" s="1">
        <v>0.2</v>
      </c>
      <c r="M6129" s="1">
        <v>12.096</v>
      </c>
      <c r="N6129" s="1">
        <f>Clean_Data[[#This Row],[Profit]]/Clean_Data[[#This Row],[Sales]]</f>
        <v>7.4999999999999997E-2</v>
      </c>
      <c r="O6129" s="1" t="str">
        <f>IF(Clean_Data[[#This Row],[Discount]]=0,"No Discount",
IF(Clean_Data[[#This Row],[Discount]]&lt;=0.2,"Low",
IF(Clean_Data[[#This Row],[Discount]]&lt;=0.5,"Medium","High")))</f>
        <v>Low</v>
      </c>
      <c r="P6129" s="1" t="str">
        <f>IF(Clean_Data[[#This Row],[Sales]]&lt;100,"Low",
IF(Clean_Data[[#This Row],[Sales]]&lt;500,"Medium","High"))</f>
        <v>Medium</v>
      </c>
    </row>
    <row r="6130" spans="1:16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1">
        <v>192.8</v>
      </c>
      <c r="K6130" s="1">
        <v>4</v>
      </c>
      <c r="L6130" s="1">
        <v>0</v>
      </c>
      <c r="M6130" s="1">
        <v>55.911999999999999</v>
      </c>
      <c r="N6130" s="1">
        <f>Clean_Data[[#This Row],[Profit]]/Clean_Data[[#This Row],[Sales]]</f>
        <v>0.28999999999999998</v>
      </c>
      <c r="O6130" s="1" t="str">
        <f>IF(Clean_Data[[#This Row],[Discount]]=0,"No Discount",
IF(Clean_Data[[#This Row],[Discount]]&lt;=0.2,"Low",
IF(Clean_Data[[#This Row],[Discount]]&lt;=0.5,"Medium","High")))</f>
        <v>No Discount</v>
      </c>
      <c r="P6130" s="1" t="str">
        <f>IF(Clean_Data[[#This Row],[Sales]]&lt;100,"Low",
IF(Clean_Data[[#This Row],[Sales]]&lt;500,"Medium","High"))</f>
        <v>Medium</v>
      </c>
    </row>
    <row r="6131" spans="1:16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1">
        <v>27.696000000000002</v>
      </c>
      <c r="K6131" s="1">
        <v>3</v>
      </c>
      <c r="L6131" s="1">
        <v>0.2</v>
      </c>
      <c r="M6131" s="1">
        <v>3.4620000000000002</v>
      </c>
      <c r="N6131" s="1">
        <f>Clean_Data[[#This Row],[Profit]]/Clean_Data[[#This Row],[Sales]]</f>
        <v>0.125</v>
      </c>
      <c r="O6131" s="1" t="str">
        <f>IF(Clean_Data[[#This Row],[Discount]]=0,"No Discount",
IF(Clean_Data[[#This Row],[Discount]]&lt;=0.2,"Low",
IF(Clean_Data[[#This Row],[Discount]]&lt;=0.5,"Medium","High")))</f>
        <v>Low</v>
      </c>
      <c r="P6131" s="1" t="str">
        <f>IF(Clean_Data[[#This Row],[Sales]]&lt;100,"Low",
IF(Clean_Data[[#This Row],[Sales]]&lt;500,"Medium","High"))</f>
        <v>Low</v>
      </c>
    </row>
    <row r="6132" spans="1:16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1">
        <v>73.164000000000001</v>
      </c>
      <c r="K6132" s="1">
        <v>6</v>
      </c>
      <c r="L6132" s="1">
        <v>0.8</v>
      </c>
      <c r="M6132" s="1">
        <v>-186.56819999999999</v>
      </c>
      <c r="N6132" s="1">
        <f>Clean_Data[[#This Row],[Profit]]/Clean_Data[[#This Row],[Sales]]</f>
        <v>-2.5499999999999998</v>
      </c>
      <c r="O6132" s="1" t="str">
        <f>IF(Clean_Data[[#This Row],[Discount]]=0,"No Discount",
IF(Clean_Data[[#This Row],[Discount]]&lt;=0.2,"Low",
IF(Clean_Data[[#This Row],[Discount]]&lt;=0.5,"Medium","High")))</f>
        <v>High</v>
      </c>
      <c r="P6132" s="1" t="str">
        <f>IF(Clean_Data[[#This Row],[Sales]]&lt;100,"Low",
IF(Clean_Data[[#This Row],[Sales]]&lt;500,"Medium","High"))</f>
        <v>Low</v>
      </c>
    </row>
    <row r="6133" spans="1:16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1">
        <v>32.064</v>
      </c>
      <c r="K6133" s="1">
        <v>6</v>
      </c>
      <c r="L6133" s="1">
        <v>0.2</v>
      </c>
      <c r="M6133" s="1">
        <v>11.2224</v>
      </c>
      <c r="N6133" s="1">
        <f>Clean_Data[[#This Row],[Profit]]/Clean_Data[[#This Row],[Sales]]</f>
        <v>0.35000000000000003</v>
      </c>
      <c r="O6133" s="1" t="str">
        <f>IF(Clean_Data[[#This Row],[Discount]]=0,"No Discount",
IF(Clean_Data[[#This Row],[Discount]]&lt;=0.2,"Low",
IF(Clean_Data[[#This Row],[Discount]]&lt;=0.5,"Medium","High")))</f>
        <v>Low</v>
      </c>
      <c r="P6133" s="1" t="str">
        <f>IF(Clean_Data[[#This Row],[Sales]]&lt;100,"Low",
IF(Clean_Data[[#This Row],[Sales]]&lt;500,"Medium","High"))</f>
        <v>Low</v>
      </c>
    </row>
    <row r="6134" spans="1:16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1">
        <v>205.666</v>
      </c>
      <c r="K6134" s="1">
        <v>2</v>
      </c>
      <c r="L6134" s="1">
        <v>0.15</v>
      </c>
      <c r="M6134" s="1">
        <v>-12.098000000000001</v>
      </c>
      <c r="N6134" s="1">
        <f>Clean_Data[[#This Row],[Profit]]/Clean_Data[[#This Row],[Sales]]</f>
        <v>-5.8823529411764712E-2</v>
      </c>
      <c r="O6134" s="1" t="str">
        <f>IF(Clean_Data[[#This Row],[Discount]]=0,"No Discount",
IF(Clean_Data[[#This Row],[Discount]]&lt;=0.2,"Low",
IF(Clean_Data[[#This Row],[Discount]]&lt;=0.5,"Medium","High")))</f>
        <v>Low</v>
      </c>
      <c r="P6134" s="1" t="str">
        <f>IF(Clean_Data[[#This Row],[Sales]]&lt;100,"Low",
IF(Clean_Data[[#This Row],[Sales]]&lt;500,"Medium","High"))</f>
        <v>Medium</v>
      </c>
    </row>
    <row r="6135" spans="1:16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1">
        <v>115.44</v>
      </c>
      <c r="K6135" s="1">
        <v>3</v>
      </c>
      <c r="L6135" s="1">
        <v>0</v>
      </c>
      <c r="M6135" s="1">
        <v>30.014399999999998</v>
      </c>
      <c r="N6135" s="1">
        <f>Clean_Data[[#This Row],[Profit]]/Clean_Data[[#This Row],[Sales]]</f>
        <v>0.26</v>
      </c>
      <c r="O6135" s="1" t="str">
        <f>IF(Clean_Data[[#This Row],[Discount]]=0,"No Discount",
IF(Clean_Data[[#This Row],[Discount]]&lt;=0.2,"Low",
IF(Clean_Data[[#This Row],[Discount]]&lt;=0.5,"Medium","High")))</f>
        <v>No Discount</v>
      </c>
      <c r="P6135" s="1" t="str">
        <f>IF(Clean_Data[[#This Row],[Sales]]&lt;100,"Low",
IF(Clean_Data[[#This Row],[Sales]]&lt;500,"Medium","High"))</f>
        <v>Medium</v>
      </c>
    </row>
    <row r="6136" spans="1:16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1">
        <v>274.8</v>
      </c>
      <c r="K6136" s="1">
        <v>5</v>
      </c>
      <c r="L6136" s="1">
        <v>0</v>
      </c>
      <c r="M6136" s="1">
        <v>134.65199999999999</v>
      </c>
      <c r="N6136" s="1">
        <f>Clean_Data[[#This Row],[Profit]]/Clean_Data[[#This Row],[Sales]]</f>
        <v>0.48999999999999994</v>
      </c>
      <c r="O6136" s="1" t="str">
        <f>IF(Clean_Data[[#This Row],[Discount]]=0,"No Discount",
IF(Clean_Data[[#This Row],[Discount]]&lt;=0.2,"Low",
IF(Clean_Data[[#This Row],[Discount]]&lt;=0.5,"Medium","High")))</f>
        <v>No Discount</v>
      </c>
      <c r="P6136" s="1" t="str">
        <f>IF(Clean_Data[[#This Row],[Sales]]&lt;100,"Low",
IF(Clean_Data[[#This Row],[Sales]]&lt;500,"Medium","High"))</f>
        <v>Medium</v>
      </c>
    </row>
    <row r="6137" spans="1:16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1">
        <v>195.64</v>
      </c>
      <c r="K6137" s="1">
        <v>4</v>
      </c>
      <c r="L6137" s="1">
        <v>0</v>
      </c>
      <c r="M6137" s="1">
        <v>3.9127999999999998</v>
      </c>
      <c r="N6137" s="1">
        <f>Clean_Data[[#This Row],[Profit]]/Clean_Data[[#This Row],[Sales]]</f>
        <v>0.02</v>
      </c>
      <c r="O6137" s="1" t="str">
        <f>IF(Clean_Data[[#This Row],[Discount]]=0,"No Discount",
IF(Clean_Data[[#This Row],[Discount]]&lt;=0.2,"Low",
IF(Clean_Data[[#This Row],[Discount]]&lt;=0.5,"Medium","High")))</f>
        <v>No Discount</v>
      </c>
      <c r="P6137" s="1" t="str">
        <f>IF(Clean_Data[[#This Row],[Sales]]&lt;100,"Low",
IF(Clean_Data[[#This Row],[Sales]]&lt;500,"Medium","High"))</f>
        <v>Medium</v>
      </c>
    </row>
    <row r="6138" spans="1:16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1">
        <v>257.98</v>
      </c>
      <c r="K6138" s="1">
        <v>2</v>
      </c>
      <c r="L6138" s="1">
        <v>0</v>
      </c>
      <c r="M6138" s="1">
        <v>74.8142</v>
      </c>
      <c r="N6138" s="1">
        <f>Clean_Data[[#This Row],[Profit]]/Clean_Data[[#This Row],[Sales]]</f>
        <v>0.28999999999999998</v>
      </c>
      <c r="O6138" s="1" t="str">
        <f>IF(Clean_Data[[#This Row],[Discount]]=0,"No Discount",
IF(Clean_Data[[#This Row],[Discount]]&lt;=0.2,"Low",
IF(Clean_Data[[#This Row],[Discount]]&lt;=0.5,"Medium","High")))</f>
        <v>No Discount</v>
      </c>
      <c r="P6138" s="1" t="str">
        <f>IF(Clean_Data[[#This Row],[Sales]]&lt;100,"Low",
IF(Clean_Data[[#This Row],[Sales]]&lt;500,"Medium","High"))</f>
        <v>Medium</v>
      </c>
    </row>
    <row r="6139" spans="1:16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1">
        <v>119.04</v>
      </c>
      <c r="K6139" s="1">
        <v>6</v>
      </c>
      <c r="L6139" s="1">
        <v>0</v>
      </c>
      <c r="M6139" s="1">
        <v>48.806399999999996</v>
      </c>
      <c r="N6139" s="1">
        <f>Clean_Data[[#This Row],[Profit]]/Clean_Data[[#This Row],[Sales]]</f>
        <v>0.41</v>
      </c>
      <c r="O6139" s="1" t="str">
        <f>IF(Clean_Data[[#This Row],[Discount]]=0,"No Discount",
IF(Clean_Data[[#This Row],[Discount]]&lt;=0.2,"Low",
IF(Clean_Data[[#This Row],[Discount]]&lt;=0.5,"Medium","High")))</f>
        <v>No Discount</v>
      </c>
      <c r="P6139" s="1" t="str">
        <f>IF(Clean_Data[[#This Row],[Sales]]&lt;100,"Low",
IF(Clean_Data[[#This Row],[Sales]]&lt;500,"Medium","High"))</f>
        <v>Medium</v>
      </c>
    </row>
    <row r="6140" spans="1:16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1">
        <v>20.07</v>
      </c>
      <c r="K6140" s="1">
        <v>3</v>
      </c>
      <c r="L6140" s="1">
        <v>0</v>
      </c>
      <c r="M6140" s="1">
        <v>9.2322000000000006</v>
      </c>
      <c r="N6140" s="1">
        <f>Clean_Data[[#This Row],[Profit]]/Clean_Data[[#This Row],[Sales]]</f>
        <v>0.46</v>
      </c>
      <c r="O6140" s="1" t="str">
        <f>IF(Clean_Data[[#This Row],[Discount]]=0,"No Discount",
IF(Clean_Data[[#This Row],[Discount]]&lt;=0.2,"Low",
IF(Clean_Data[[#This Row],[Discount]]&lt;=0.5,"Medium","High")))</f>
        <v>No Discount</v>
      </c>
      <c r="P6140" s="1" t="str">
        <f>IF(Clean_Data[[#This Row],[Sales]]&lt;100,"Low",
IF(Clean_Data[[#This Row],[Sales]]&lt;500,"Medium","High"))</f>
        <v>Low</v>
      </c>
    </row>
    <row r="6141" spans="1:16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1">
        <v>11.76</v>
      </c>
      <c r="K6141" s="1">
        <v>4</v>
      </c>
      <c r="L6141" s="1">
        <v>0</v>
      </c>
      <c r="M6141" s="1">
        <v>3.1751999999999998</v>
      </c>
      <c r="N6141" s="1">
        <f>Clean_Data[[#This Row],[Profit]]/Clean_Data[[#This Row],[Sales]]</f>
        <v>0.26999999999999996</v>
      </c>
      <c r="O6141" s="1" t="str">
        <f>IF(Clean_Data[[#This Row],[Discount]]=0,"No Discount",
IF(Clean_Data[[#This Row],[Discount]]&lt;=0.2,"Low",
IF(Clean_Data[[#This Row],[Discount]]&lt;=0.5,"Medium","High")))</f>
        <v>No Discount</v>
      </c>
      <c r="P6141" s="1" t="str">
        <f>IF(Clean_Data[[#This Row],[Sales]]&lt;100,"Low",
IF(Clean_Data[[#This Row],[Sales]]&lt;500,"Medium","High"))</f>
        <v>Low</v>
      </c>
    </row>
    <row r="6142" spans="1:16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1">
        <v>40.735999999999997</v>
      </c>
      <c r="K6142" s="1">
        <v>2</v>
      </c>
      <c r="L6142" s="1">
        <v>0.2</v>
      </c>
      <c r="M6142" s="1">
        <v>14.7668</v>
      </c>
      <c r="N6142" s="1">
        <f>Clean_Data[[#This Row],[Profit]]/Clean_Data[[#This Row],[Sales]]</f>
        <v>0.36250000000000004</v>
      </c>
      <c r="O6142" s="1" t="str">
        <f>IF(Clean_Data[[#This Row],[Discount]]=0,"No Discount",
IF(Clean_Data[[#This Row],[Discount]]&lt;=0.2,"Low",
IF(Clean_Data[[#This Row],[Discount]]&lt;=0.5,"Medium","High")))</f>
        <v>Low</v>
      </c>
      <c r="P6142" s="1" t="str">
        <f>IF(Clean_Data[[#This Row],[Sales]]&lt;100,"Low",
IF(Clean_Data[[#This Row],[Sales]]&lt;500,"Medium","High"))</f>
        <v>Low</v>
      </c>
    </row>
    <row r="6143" spans="1:16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1">
        <v>201.584</v>
      </c>
      <c r="K6143" s="1">
        <v>2</v>
      </c>
      <c r="L6143" s="1">
        <v>0.2</v>
      </c>
      <c r="M6143" s="1">
        <v>12.599</v>
      </c>
      <c r="N6143" s="1">
        <f>Clean_Data[[#This Row],[Profit]]/Clean_Data[[#This Row],[Sales]]</f>
        <v>6.25E-2</v>
      </c>
      <c r="O6143" s="1" t="str">
        <f>IF(Clean_Data[[#This Row],[Discount]]=0,"No Discount",
IF(Clean_Data[[#This Row],[Discount]]&lt;=0.2,"Low",
IF(Clean_Data[[#This Row],[Discount]]&lt;=0.5,"Medium","High")))</f>
        <v>Low</v>
      </c>
      <c r="P6143" s="1" t="str">
        <f>IF(Clean_Data[[#This Row],[Sales]]&lt;100,"Low",
IF(Clean_Data[[#This Row],[Sales]]&lt;500,"Medium","High"))</f>
        <v>Medium</v>
      </c>
    </row>
    <row r="6144" spans="1:16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1">
        <v>340.70400000000001</v>
      </c>
      <c r="K6144" s="1">
        <v>6</v>
      </c>
      <c r="L6144" s="1">
        <v>0.2</v>
      </c>
      <c r="M6144" s="1">
        <v>-34.070399999999999</v>
      </c>
      <c r="N6144" s="1">
        <f>Clean_Data[[#This Row],[Profit]]/Clean_Data[[#This Row],[Sales]]</f>
        <v>-9.9999999999999992E-2</v>
      </c>
      <c r="O6144" s="1" t="str">
        <f>IF(Clean_Data[[#This Row],[Discount]]=0,"No Discount",
IF(Clean_Data[[#This Row],[Discount]]&lt;=0.2,"Low",
IF(Clean_Data[[#This Row],[Discount]]&lt;=0.5,"Medium","High")))</f>
        <v>Low</v>
      </c>
      <c r="P6144" s="1" t="str">
        <f>IF(Clean_Data[[#This Row],[Sales]]&lt;100,"Low",
IF(Clean_Data[[#This Row],[Sales]]&lt;500,"Medium","High"))</f>
        <v>Medium</v>
      </c>
    </row>
    <row r="6145" spans="1:16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1">
        <v>354.9</v>
      </c>
      <c r="K6145" s="1">
        <v>5</v>
      </c>
      <c r="L6145" s="1">
        <v>0</v>
      </c>
      <c r="M6145" s="1">
        <v>88.724999999999994</v>
      </c>
      <c r="N6145" s="1">
        <f>Clean_Data[[#This Row],[Profit]]/Clean_Data[[#This Row],[Sales]]</f>
        <v>0.25</v>
      </c>
      <c r="O6145" s="1" t="str">
        <f>IF(Clean_Data[[#This Row],[Discount]]=0,"No Discount",
IF(Clean_Data[[#This Row],[Discount]]&lt;=0.2,"Low",
IF(Clean_Data[[#This Row],[Discount]]&lt;=0.5,"Medium","High")))</f>
        <v>No Discount</v>
      </c>
      <c r="P6145" s="1" t="str">
        <f>IF(Clean_Data[[#This Row],[Sales]]&lt;100,"Low",
IF(Clean_Data[[#This Row],[Sales]]&lt;500,"Medium","High"))</f>
        <v>Medium</v>
      </c>
    </row>
    <row r="6146" spans="1:16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1">
        <v>1198.33</v>
      </c>
      <c r="K6146" s="1">
        <v>10</v>
      </c>
      <c r="L6146" s="1">
        <v>0.15</v>
      </c>
      <c r="M6146" s="1">
        <v>70.489999999999995</v>
      </c>
      <c r="N6146" s="1">
        <f>Clean_Data[[#This Row],[Profit]]/Clean_Data[[#This Row],[Sales]]</f>
        <v>5.8823529411764705E-2</v>
      </c>
      <c r="O6146" s="1" t="str">
        <f>IF(Clean_Data[[#This Row],[Discount]]=0,"No Discount",
IF(Clean_Data[[#This Row],[Discount]]&lt;=0.2,"Low",
IF(Clean_Data[[#This Row],[Discount]]&lt;=0.5,"Medium","High")))</f>
        <v>Low</v>
      </c>
      <c r="P6146" s="1" t="str">
        <f>IF(Clean_Data[[#This Row],[Sales]]&lt;100,"Low",
IF(Clean_Data[[#This Row],[Sales]]&lt;500,"Medium","High"))</f>
        <v>High</v>
      </c>
    </row>
    <row r="6147" spans="1:16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1">
        <v>87.92</v>
      </c>
      <c r="K6147" s="1">
        <v>4</v>
      </c>
      <c r="L6147" s="1">
        <v>0</v>
      </c>
      <c r="M6147" s="1">
        <v>0.87919999999999998</v>
      </c>
      <c r="N6147" s="1">
        <f>Clean_Data[[#This Row],[Profit]]/Clean_Data[[#This Row],[Sales]]</f>
        <v>0.01</v>
      </c>
      <c r="O6147" s="1" t="str">
        <f>IF(Clean_Data[[#This Row],[Discount]]=0,"No Discount",
IF(Clean_Data[[#This Row],[Discount]]&lt;=0.2,"Low",
IF(Clean_Data[[#This Row],[Discount]]&lt;=0.5,"Medium","High")))</f>
        <v>No Discount</v>
      </c>
      <c r="P6147" s="1" t="str">
        <f>IF(Clean_Data[[#This Row],[Sales]]&lt;100,"Low",
IF(Clean_Data[[#This Row],[Sales]]&lt;500,"Medium","High"))</f>
        <v>Low</v>
      </c>
    </row>
    <row r="6148" spans="1:16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1">
        <v>51.968000000000004</v>
      </c>
      <c r="K6148" s="1">
        <v>2</v>
      </c>
      <c r="L6148" s="1">
        <v>0.2</v>
      </c>
      <c r="M6148" s="1">
        <v>10.393599999999999</v>
      </c>
      <c r="N6148" s="1">
        <f>Clean_Data[[#This Row],[Profit]]/Clean_Data[[#This Row],[Sales]]</f>
        <v>0.19999999999999998</v>
      </c>
      <c r="O6148" s="1" t="str">
        <f>IF(Clean_Data[[#This Row],[Discount]]=0,"No Discount",
IF(Clean_Data[[#This Row],[Discount]]&lt;=0.2,"Low",
IF(Clean_Data[[#This Row],[Discount]]&lt;=0.5,"Medium","High")))</f>
        <v>Low</v>
      </c>
      <c r="P6148" s="1" t="str">
        <f>IF(Clean_Data[[#This Row],[Sales]]&lt;100,"Low",
IF(Clean_Data[[#This Row],[Sales]]&lt;500,"Medium","High"))</f>
        <v>Low</v>
      </c>
    </row>
    <row r="6149" spans="1:16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1">
        <v>51.335999999999999</v>
      </c>
      <c r="K6149" s="1">
        <v>3</v>
      </c>
      <c r="L6149" s="1">
        <v>0.2</v>
      </c>
      <c r="M6149" s="1">
        <v>5.7752999999999997</v>
      </c>
      <c r="N6149" s="1">
        <f>Clean_Data[[#This Row],[Profit]]/Clean_Data[[#This Row],[Sales]]</f>
        <v>0.1125</v>
      </c>
      <c r="O6149" s="1" t="str">
        <f>IF(Clean_Data[[#This Row],[Discount]]=0,"No Discount",
IF(Clean_Data[[#This Row],[Discount]]&lt;=0.2,"Low",
IF(Clean_Data[[#This Row],[Discount]]&lt;=0.5,"Medium","High")))</f>
        <v>Low</v>
      </c>
      <c r="P6149" s="1" t="str">
        <f>IF(Clean_Data[[#This Row],[Sales]]&lt;100,"Low",
IF(Clean_Data[[#This Row],[Sales]]&lt;500,"Medium","High"))</f>
        <v>Low</v>
      </c>
    </row>
    <row r="6150" spans="1:16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1">
        <v>332.70400000000001</v>
      </c>
      <c r="K6150" s="1">
        <v>1</v>
      </c>
      <c r="L6150" s="1">
        <v>0.2</v>
      </c>
      <c r="M6150" s="1">
        <v>33.270400000000002</v>
      </c>
      <c r="N6150" s="1">
        <f>Clean_Data[[#This Row],[Profit]]/Clean_Data[[#This Row],[Sales]]</f>
        <v>0.1</v>
      </c>
      <c r="O6150" s="1" t="str">
        <f>IF(Clean_Data[[#This Row],[Discount]]=0,"No Discount",
IF(Clean_Data[[#This Row],[Discount]]&lt;=0.2,"Low",
IF(Clean_Data[[#This Row],[Discount]]&lt;=0.5,"Medium","High")))</f>
        <v>Low</v>
      </c>
      <c r="P6150" s="1" t="str">
        <f>IF(Clean_Data[[#This Row],[Sales]]&lt;100,"Low",
IF(Clean_Data[[#This Row],[Sales]]&lt;500,"Medium","High"))</f>
        <v>Medium</v>
      </c>
    </row>
    <row r="6151" spans="1:16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1">
        <v>42.408000000000001</v>
      </c>
      <c r="K6151" s="1">
        <v>3</v>
      </c>
      <c r="L6151" s="1">
        <v>0.2</v>
      </c>
      <c r="M6151" s="1">
        <v>9.5418000000000003</v>
      </c>
      <c r="N6151" s="1">
        <f>Clean_Data[[#This Row],[Profit]]/Clean_Data[[#This Row],[Sales]]</f>
        <v>0.22500000000000001</v>
      </c>
      <c r="O6151" s="1" t="str">
        <f>IF(Clean_Data[[#This Row],[Discount]]=0,"No Discount",
IF(Clean_Data[[#This Row],[Discount]]&lt;=0.2,"Low",
IF(Clean_Data[[#This Row],[Discount]]&lt;=0.5,"Medium","High")))</f>
        <v>Low</v>
      </c>
      <c r="P6151" s="1" t="str">
        <f>IF(Clean_Data[[#This Row],[Sales]]&lt;100,"Low",
IF(Clean_Data[[#This Row],[Sales]]&lt;500,"Medium","High"))</f>
        <v>Low</v>
      </c>
    </row>
    <row r="6152" spans="1:16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1">
        <v>81.540000000000006</v>
      </c>
      <c r="K6152" s="1">
        <v>3</v>
      </c>
      <c r="L6152" s="1">
        <v>0</v>
      </c>
      <c r="M6152" s="1">
        <v>38.323799999999999</v>
      </c>
      <c r="N6152" s="1">
        <f>Clean_Data[[#This Row],[Profit]]/Clean_Data[[#This Row],[Sales]]</f>
        <v>0.47</v>
      </c>
      <c r="O6152" s="1" t="str">
        <f>IF(Clean_Data[[#This Row],[Discount]]=0,"No Discount",
IF(Clean_Data[[#This Row],[Discount]]&lt;=0.2,"Low",
IF(Clean_Data[[#This Row],[Discount]]&lt;=0.5,"Medium","High")))</f>
        <v>No Discount</v>
      </c>
      <c r="P6152" s="1" t="str">
        <f>IF(Clean_Data[[#This Row],[Sales]]&lt;100,"Low",
IF(Clean_Data[[#This Row],[Sales]]&lt;500,"Medium","High"))</f>
        <v>Low</v>
      </c>
    </row>
    <row r="6153" spans="1:16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1">
        <v>167.28</v>
      </c>
      <c r="K6153" s="1">
        <v>12</v>
      </c>
      <c r="L6153" s="1">
        <v>0</v>
      </c>
      <c r="M6153" s="1">
        <v>23.4192</v>
      </c>
      <c r="N6153" s="1">
        <f>Clean_Data[[#This Row],[Profit]]/Clean_Data[[#This Row],[Sales]]</f>
        <v>0.13999999999999999</v>
      </c>
      <c r="O6153" s="1" t="str">
        <f>IF(Clean_Data[[#This Row],[Discount]]=0,"No Discount",
IF(Clean_Data[[#This Row],[Discount]]&lt;=0.2,"Low",
IF(Clean_Data[[#This Row],[Discount]]&lt;=0.5,"Medium","High")))</f>
        <v>No Discount</v>
      </c>
      <c r="P6153" s="1" t="str">
        <f>IF(Clean_Data[[#This Row],[Sales]]&lt;100,"Low",
IF(Clean_Data[[#This Row],[Sales]]&lt;500,"Medium","High"))</f>
        <v>Medium</v>
      </c>
    </row>
    <row r="6154" spans="1:16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1">
        <v>772.68</v>
      </c>
      <c r="K6154" s="1">
        <v>4</v>
      </c>
      <c r="L6154" s="1">
        <v>0</v>
      </c>
      <c r="M6154" s="1">
        <v>108.1752</v>
      </c>
      <c r="N6154" s="1">
        <f>Clean_Data[[#This Row],[Profit]]/Clean_Data[[#This Row],[Sales]]</f>
        <v>0.14000000000000001</v>
      </c>
      <c r="O6154" s="1" t="str">
        <f>IF(Clean_Data[[#This Row],[Discount]]=0,"No Discount",
IF(Clean_Data[[#This Row],[Discount]]&lt;=0.2,"Low",
IF(Clean_Data[[#This Row],[Discount]]&lt;=0.5,"Medium","High")))</f>
        <v>No Discount</v>
      </c>
      <c r="P6154" s="1" t="str">
        <f>IF(Clean_Data[[#This Row],[Sales]]&lt;100,"Low",
IF(Clean_Data[[#This Row],[Sales]]&lt;500,"Medium","High"))</f>
        <v>High</v>
      </c>
    </row>
    <row r="6155" spans="1:16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1">
        <v>323.976</v>
      </c>
      <c r="K6155" s="1">
        <v>3</v>
      </c>
      <c r="L6155" s="1">
        <v>0.2</v>
      </c>
      <c r="M6155" s="1">
        <v>28.347899999999999</v>
      </c>
      <c r="N6155" s="1">
        <f>Clean_Data[[#This Row],[Profit]]/Clean_Data[[#This Row],[Sales]]</f>
        <v>8.7499999999999994E-2</v>
      </c>
      <c r="O6155" s="1" t="str">
        <f>IF(Clean_Data[[#This Row],[Discount]]=0,"No Discount",
IF(Clean_Data[[#This Row],[Discount]]&lt;=0.2,"Low",
IF(Clean_Data[[#This Row],[Discount]]&lt;=0.5,"Medium","High")))</f>
        <v>Low</v>
      </c>
      <c r="P6155" s="1" t="str">
        <f>IF(Clean_Data[[#This Row],[Sales]]&lt;100,"Low",
IF(Clean_Data[[#This Row],[Sales]]&lt;500,"Medium","High"))</f>
        <v>Medium</v>
      </c>
    </row>
    <row r="6156" spans="1:16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1">
        <v>11.808</v>
      </c>
      <c r="K6156" s="1">
        <v>4</v>
      </c>
      <c r="L6156" s="1">
        <v>0.2</v>
      </c>
      <c r="M6156" s="1">
        <v>3.9851999999999999</v>
      </c>
      <c r="N6156" s="1">
        <f>Clean_Data[[#This Row],[Profit]]/Clean_Data[[#This Row],[Sales]]</f>
        <v>0.33749999999999997</v>
      </c>
      <c r="O6156" s="1" t="str">
        <f>IF(Clean_Data[[#This Row],[Discount]]=0,"No Discount",
IF(Clean_Data[[#This Row],[Discount]]&lt;=0.2,"Low",
IF(Clean_Data[[#This Row],[Discount]]&lt;=0.5,"Medium","High")))</f>
        <v>Low</v>
      </c>
      <c r="P6156" s="1" t="str">
        <f>IF(Clean_Data[[#This Row],[Sales]]&lt;100,"Low",
IF(Clean_Data[[#This Row],[Sales]]&lt;500,"Medium","High"))</f>
        <v>Low</v>
      </c>
    </row>
    <row r="6157" spans="1:16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1">
        <v>26.16</v>
      </c>
      <c r="K6157" s="1">
        <v>3</v>
      </c>
      <c r="L6157" s="1">
        <v>0.2</v>
      </c>
      <c r="M6157" s="1">
        <v>1.962</v>
      </c>
      <c r="N6157" s="1">
        <f>Clean_Data[[#This Row],[Profit]]/Clean_Data[[#This Row],[Sales]]</f>
        <v>7.4999999999999997E-2</v>
      </c>
      <c r="O6157" s="1" t="str">
        <f>IF(Clean_Data[[#This Row],[Discount]]=0,"No Discount",
IF(Clean_Data[[#This Row],[Discount]]&lt;=0.2,"Low",
IF(Clean_Data[[#This Row],[Discount]]&lt;=0.5,"Medium","High")))</f>
        <v>Low</v>
      </c>
      <c r="P6157" s="1" t="str">
        <f>IF(Clean_Data[[#This Row],[Sales]]&lt;100,"Low",
IF(Clean_Data[[#This Row],[Sales]]&lt;500,"Medium","High"))</f>
        <v>Low</v>
      </c>
    </row>
    <row r="6158" spans="1:16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1">
        <v>33.57</v>
      </c>
      <c r="K6158" s="1">
        <v>5</v>
      </c>
      <c r="L6158" s="1">
        <v>0.7</v>
      </c>
      <c r="M6158" s="1">
        <v>-25.736999999999998</v>
      </c>
      <c r="N6158" s="1">
        <f>Clean_Data[[#This Row],[Profit]]/Clean_Data[[#This Row],[Sales]]</f>
        <v>-0.76666666666666661</v>
      </c>
      <c r="O6158" s="1" t="str">
        <f>IF(Clean_Data[[#This Row],[Discount]]=0,"No Discount",
IF(Clean_Data[[#This Row],[Discount]]&lt;=0.2,"Low",
IF(Clean_Data[[#This Row],[Discount]]&lt;=0.5,"Medium","High")))</f>
        <v>High</v>
      </c>
      <c r="P6158" s="1" t="str">
        <f>IF(Clean_Data[[#This Row],[Sales]]&lt;100,"Low",
IF(Clean_Data[[#This Row],[Sales]]&lt;500,"Medium","High"))</f>
        <v>Low</v>
      </c>
    </row>
    <row r="6159" spans="1:16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1">
        <v>4.992</v>
      </c>
      <c r="K6159" s="1">
        <v>3</v>
      </c>
      <c r="L6159" s="1">
        <v>0.2</v>
      </c>
      <c r="M6159" s="1">
        <v>1.3728</v>
      </c>
      <c r="N6159" s="1">
        <f>Clean_Data[[#This Row],[Profit]]/Clean_Data[[#This Row],[Sales]]</f>
        <v>0.27500000000000002</v>
      </c>
      <c r="O6159" s="1" t="str">
        <f>IF(Clean_Data[[#This Row],[Discount]]=0,"No Discount",
IF(Clean_Data[[#This Row],[Discount]]&lt;=0.2,"Low",
IF(Clean_Data[[#This Row],[Discount]]&lt;=0.5,"Medium","High")))</f>
        <v>Low</v>
      </c>
      <c r="P6159" s="1" t="str">
        <f>IF(Clean_Data[[#This Row],[Sales]]&lt;100,"Low",
IF(Clean_Data[[#This Row],[Sales]]&lt;500,"Medium","High"))</f>
        <v>Low</v>
      </c>
    </row>
    <row r="6160" spans="1:16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1">
        <v>20.015999999999998</v>
      </c>
      <c r="K6160" s="1">
        <v>3</v>
      </c>
      <c r="L6160" s="1">
        <v>0.2</v>
      </c>
      <c r="M6160" s="1">
        <v>5.5044000000000004</v>
      </c>
      <c r="N6160" s="1">
        <f>Clean_Data[[#This Row],[Profit]]/Clean_Data[[#This Row],[Sales]]</f>
        <v>0.27500000000000002</v>
      </c>
      <c r="O6160" s="1" t="str">
        <f>IF(Clean_Data[[#This Row],[Discount]]=0,"No Discount",
IF(Clean_Data[[#This Row],[Discount]]&lt;=0.2,"Low",
IF(Clean_Data[[#This Row],[Discount]]&lt;=0.5,"Medium","High")))</f>
        <v>Low</v>
      </c>
      <c r="P6160" s="1" t="str">
        <f>IF(Clean_Data[[#This Row],[Sales]]&lt;100,"Low",
IF(Clean_Data[[#This Row],[Sales]]&lt;500,"Medium","High"))</f>
        <v>Low</v>
      </c>
    </row>
    <row r="6161" spans="1:16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1">
        <v>170.24</v>
      </c>
      <c r="K6161" s="1">
        <v>2</v>
      </c>
      <c r="L6161" s="1">
        <v>0.2</v>
      </c>
      <c r="M6161" s="1">
        <v>53.2</v>
      </c>
      <c r="N6161" s="1">
        <f>Clean_Data[[#This Row],[Profit]]/Clean_Data[[#This Row],[Sales]]</f>
        <v>0.3125</v>
      </c>
      <c r="O6161" s="1" t="str">
        <f>IF(Clean_Data[[#This Row],[Discount]]=0,"No Discount",
IF(Clean_Data[[#This Row],[Discount]]&lt;=0.2,"Low",
IF(Clean_Data[[#This Row],[Discount]]&lt;=0.5,"Medium","High")))</f>
        <v>Low</v>
      </c>
      <c r="P6161" s="1" t="str">
        <f>IF(Clean_Data[[#This Row],[Sales]]&lt;100,"Low",
IF(Clean_Data[[#This Row],[Sales]]&lt;500,"Medium","High"))</f>
        <v>Medium</v>
      </c>
    </row>
    <row r="6162" spans="1:16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1">
        <v>117.456</v>
      </c>
      <c r="K6162" s="1">
        <v>3</v>
      </c>
      <c r="L6162" s="1">
        <v>0.2</v>
      </c>
      <c r="M6162" s="1">
        <v>44.045999999999999</v>
      </c>
      <c r="N6162" s="1">
        <f>Clean_Data[[#This Row],[Profit]]/Clean_Data[[#This Row],[Sales]]</f>
        <v>0.375</v>
      </c>
      <c r="O6162" s="1" t="str">
        <f>IF(Clean_Data[[#This Row],[Discount]]=0,"No Discount",
IF(Clean_Data[[#This Row],[Discount]]&lt;=0.2,"Low",
IF(Clean_Data[[#This Row],[Discount]]&lt;=0.5,"Medium","High")))</f>
        <v>Low</v>
      </c>
      <c r="P6162" s="1" t="str">
        <f>IF(Clean_Data[[#This Row],[Sales]]&lt;100,"Low",
IF(Clean_Data[[#This Row],[Sales]]&lt;500,"Medium","High"))</f>
        <v>Medium</v>
      </c>
    </row>
    <row r="6163" spans="1:16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1">
        <v>22.96</v>
      </c>
      <c r="K6163" s="1">
        <v>2</v>
      </c>
      <c r="L6163" s="1">
        <v>0</v>
      </c>
      <c r="M6163" s="1">
        <v>11.250400000000001</v>
      </c>
      <c r="N6163" s="1">
        <f>Clean_Data[[#This Row],[Profit]]/Clean_Data[[#This Row],[Sales]]</f>
        <v>0.49</v>
      </c>
      <c r="O6163" s="1" t="str">
        <f>IF(Clean_Data[[#This Row],[Discount]]=0,"No Discount",
IF(Clean_Data[[#This Row],[Discount]]&lt;=0.2,"Low",
IF(Clean_Data[[#This Row],[Discount]]&lt;=0.5,"Medium","High")))</f>
        <v>No Discount</v>
      </c>
      <c r="P6163" s="1" t="str">
        <f>IF(Clean_Data[[#This Row],[Sales]]&lt;100,"Low",
IF(Clean_Data[[#This Row],[Sales]]&lt;500,"Medium","High"))</f>
        <v>Low</v>
      </c>
    </row>
    <row r="6164" spans="1:16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1">
        <v>13.36</v>
      </c>
      <c r="K6164" s="1">
        <v>2</v>
      </c>
      <c r="L6164" s="1">
        <v>0</v>
      </c>
      <c r="M6164" s="1">
        <v>6.4127999999999998</v>
      </c>
      <c r="N6164" s="1">
        <f>Clean_Data[[#This Row],[Profit]]/Clean_Data[[#This Row],[Sales]]</f>
        <v>0.48</v>
      </c>
      <c r="O6164" s="1" t="str">
        <f>IF(Clean_Data[[#This Row],[Discount]]=0,"No Discount",
IF(Clean_Data[[#This Row],[Discount]]&lt;=0.2,"Low",
IF(Clean_Data[[#This Row],[Discount]]&lt;=0.5,"Medium","High")))</f>
        <v>No Discount</v>
      </c>
      <c r="P6164" s="1" t="str">
        <f>IF(Clean_Data[[#This Row],[Sales]]&lt;100,"Low",
IF(Clean_Data[[#This Row],[Sales]]&lt;500,"Medium","High"))</f>
        <v>Low</v>
      </c>
    </row>
    <row r="6165" spans="1:16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1">
        <v>34.247999999999998</v>
      </c>
      <c r="K6165" s="1">
        <v>3</v>
      </c>
      <c r="L6165" s="1">
        <v>0.2</v>
      </c>
      <c r="M6165" s="1">
        <v>11.5587</v>
      </c>
      <c r="N6165" s="1">
        <f>Clean_Data[[#This Row],[Profit]]/Clean_Data[[#This Row],[Sales]]</f>
        <v>0.33750000000000002</v>
      </c>
      <c r="O6165" s="1" t="str">
        <f>IF(Clean_Data[[#This Row],[Discount]]=0,"No Discount",
IF(Clean_Data[[#This Row],[Discount]]&lt;=0.2,"Low",
IF(Clean_Data[[#This Row],[Discount]]&lt;=0.5,"Medium","High")))</f>
        <v>Low</v>
      </c>
      <c r="P6165" s="1" t="str">
        <f>IF(Clean_Data[[#This Row],[Sales]]&lt;100,"Low",
IF(Clean_Data[[#This Row],[Sales]]&lt;500,"Medium","High"))</f>
        <v>Low</v>
      </c>
    </row>
    <row r="6166" spans="1:16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1">
        <v>3.52</v>
      </c>
      <c r="K6166" s="1">
        <v>2</v>
      </c>
      <c r="L6166" s="1">
        <v>0</v>
      </c>
      <c r="M6166" s="1">
        <v>1.0207999999999999</v>
      </c>
      <c r="N6166" s="1">
        <f>Clean_Data[[#This Row],[Profit]]/Clean_Data[[#This Row],[Sales]]</f>
        <v>0.28999999999999998</v>
      </c>
      <c r="O6166" s="1" t="str">
        <f>IF(Clean_Data[[#This Row],[Discount]]=0,"No Discount",
IF(Clean_Data[[#This Row],[Discount]]&lt;=0.2,"Low",
IF(Clean_Data[[#This Row],[Discount]]&lt;=0.5,"Medium","High")))</f>
        <v>No Discount</v>
      </c>
      <c r="P6166" s="1" t="str">
        <f>IF(Clean_Data[[#This Row],[Sales]]&lt;100,"Low",
IF(Clean_Data[[#This Row],[Sales]]&lt;500,"Medium","High"))</f>
        <v>Low</v>
      </c>
    </row>
    <row r="6167" spans="1:16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1">
        <v>26.7</v>
      </c>
      <c r="K6167" s="1">
        <v>5</v>
      </c>
      <c r="L6167" s="1">
        <v>0</v>
      </c>
      <c r="M6167" s="1">
        <v>12.548999999999999</v>
      </c>
      <c r="N6167" s="1">
        <f>Clean_Data[[#This Row],[Profit]]/Clean_Data[[#This Row],[Sales]]</f>
        <v>0.47</v>
      </c>
      <c r="O6167" s="1" t="str">
        <f>IF(Clean_Data[[#This Row],[Discount]]=0,"No Discount",
IF(Clean_Data[[#This Row],[Discount]]&lt;=0.2,"Low",
IF(Clean_Data[[#This Row],[Discount]]&lt;=0.5,"Medium","High")))</f>
        <v>No Discount</v>
      </c>
      <c r="P6167" s="1" t="str">
        <f>IF(Clean_Data[[#This Row],[Sales]]&lt;100,"Low",
IF(Clean_Data[[#This Row],[Sales]]&lt;500,"Medium","High"))</f>
        <v>Low</v>
      </c>
    </row>
    <row r="6168" spans="1:16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1">
        <v>21.2</v>
      </c>
      <c r="K6168" s="1">
        <v>2</v>
      </c>
      <c r="L6168" s="1">
        <v>0</v>
      </c>
      <c r="M6168" s="1">
        <v>9.1159999999999997</v>
      </c>
      <c r="N6168" s="1">
        <f>Clean_Data[[#This Row],[Profit]]/Clean_Data[[#This Row],[Sales]]</f>
        <v>0.43</v>
      </c>
      <c r="O6168" s="1" t="str">
        <f>IF(Clean_Data[[#This Row],[Discount]]=0,"No Discount",
IF(Clean_Data[[#This Row],[Discount]]&lt;=0.2,"Low",
IF(Clean_Data[[#This Row],[Discount]]&lt;=0.5,"Medium","High")))</f>
        <v>No Discount</v>
      </c>
      <c r="P6168" s="1" t="str">
        <f>IF(Clean_Data[[#This Row],[Sales]]&lt;100,"Low",
IF(Clean_Data[[#This Row],[Sales]]&lt;500,"Medium","High"))</f>
        <v>Low</v>
      </c>
    </row>
    <row r="6169" spans="1:16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1">
        <v>838.38</v>
      </c>
      <c r="K6169" s="1">
        <v>2</v>
      </c>
      <c r="L6169" s="1">
        <v>0</v>
      </c>
      <c r="M6169" s="1">
        <v>226.36259999999999</v>
      </c>
      <c r="N6169" s="1">
        <f>Clean_Data[[#This Row],[Profit]]/Clean_Data[[#This Row],[Sales]]</f>
        <v>0.26999999999999996</v>
      </c>
      <c r="O6169" s="1" t="str">
        <f>IF(Clean_Data[[#This Row],[Discount]]=0,"No Discount",
IF(Clean_Data[[#This Row],[Discount]]&lt;=0.2,"Low",
IF(Clean_Data[[#This Row],[Discount]]&lt;=0.5,"Medium","High")))</f>
        <v>No Discount</v>
      </c>
      <c r="P6169" s="1" t="str">
        <f>IF(Clean_Data[[#This Row],[Sales]]&lt;100,"Low",
IF(Clean_Data[[#This Row],[Sales]]&lt;500,"Medium","High"))</f>
        <v>High</v>
      </c>
    </row>
    <row r="6170" spans="1:16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1">
        <v>1690.04</v>
      </c>
      <c r="K6170" s="1">
        <v>4</v>
      </c>
      <c r="L6170" s="1">
        <v>0</v>
      </c>
      <c r="M6170" s="1">
        <v>422.51</v>
      </c>
      <c r="N6170" s="1">
        <f>Clean_Data[[#This Row],[Profit]]/Clean_Data[[#This Row],[Sales]]</f>
        <v>0.25</v>
      </c>
      <c r="O6170" s="1" t="str">
        <f>IF(Clean_Data[[#This Row],[Discount]]=0,"No Discount",
IF(Clean_Data[[#This Row],[Discount]]&lt;=0.2,"Low",
IF(Clean_Data[[#This Row],[Discount]]&lt;=0.5,"Medium","High")))</f>
        <v>No Discount</v>
      </c>
      <c r="P6170" s="1" t="str">
        <f>IF(Clean_Data[[#This Row],[Sales]]&lt;100,"Low",
IF(Clean_Data[[#This Row],[Sales]]&lt;500,"Medium","High"))</f>
        <v>High</v>
      </c>
    </row>
    <row r="6171" spans="1:16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1">
        <v>85.96</v>
      </c>
      <c r="K6171" s="1">
        <v>7</v>
      </c>
      <c r="L6171" s="1">
        <v>0</v>
      </c>
      <c r="M6171" s="1">
        <v>24.0688</v>
      </c>
      <c r="N6171" s="1">
        <f>Clean_Data[[#This Row],[Profit]]/Clean_Data[[#This Row],[Sales]]</f>
        <v>0.28000000000000003</v>
      </c>
      <c r="O6171" s="1" t="str">
        <f>IF(Clean_Data[[#This Row],[Discount]]=0,"No Discount",
IF(Clean_Data[[#This Row],[Discount]]&lt;=0.2,"Low",
IF(Clean_Data[[#This Row],[Discount]]&lt;=0.5,"Medium","High")))</f>
        <v>No Discount</v>
      </c>
      <c r="P6171" s="1" t="str">
        <f>IF(Clean_Data[[#This Row],[Sales]]&lt;100,"Low",
IF(Clean_Data[[#This Row],[Sales]]&lt;500,"Medium","High"))</f>
        <v>Low</v>
      </c>
    </row>
    <row r="6172" spans="1:16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1">
        <v>121.96</v>
      </c>
      <c r="K6172" s="1">
        <v>2</v>
      </c>
      <c r="L6172" s="1">
        <v>0</v>
      </c>
      <c r="M6172" s="1">
        <v>57.321199999999997</v>
      </c>
      <c r="N6172" s="1">
        <f>Clean_Data[[#This Row],[Profit]]/Clean_Data[[#This Row],[Sales]]</f>
        <v>0.47000000000000003</v>
      </c>
      <c r="O6172" s="1" t="str">
        <f>IF(Clean_Data[[#This Row],[Discount]]=0,"No Discount",
IF(Clean_Data[[#This Row],[Discount]]&lt;=0.2,"Low",
IF(Clean_Data[[#This Row],[Discount]]&lt;=0.5,"Medium","High")))</f>
        <v>No Discount</v>
      </c>
      <c r="P6172" s="1" t="str">
        <f>IF(Clean_Data[[#This Row],[Sales]]&lt;100,"Low",
IF(Clean_Data[[#This Row],[Sales]]&lt;500,"Medium","High"))</f>
        <v>Medium</v>
      </c>
    </row>
    <row r="6173" spans="1:16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1">
        <v>23.92</v>
      </c>
      <c r="K6173" s="1">
        <v>4</v>
      </c>
      <c r="L6173" s="1">
        <v>0</v>
      </c>
      <c r="M6173" s="1">
        <v>11.720800000000001</v>
      </c>
      <c r="N6173" s="1">
        <f>Clean_Data[[#This Row],[Profit]]/Clean_Data[[#This Row],[Sales]]</f>
        <v>0.49</v>
      </c>
      <c r="O6173" s="1" t="str">
        <f>IF(Clean_Data[[#This Row],[Discount]]=0,"No Discount",
IF(Clean_Data[[#This Row],[Discount]]&lt;=0.2,"Low",
IF(Clean_Data[[#This Row],[Discount]]&lt;=0.5,"Medium","High")))</f>
        <v>No Discount</v>
      </c>
      <c r="P6173" s="1" t="str">
        <f>IF(Clean_Data[[#This Row],[Sales]]&lt;100,"Low",
IF(Clean_Data[[#This Row],[Sales]]&lt;500,"Medium","High"))</f>
        <v>Low</v>
      </c>
    </row>
    <row r="6174" spans="1:16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1">
        <v>63.96</v>
      </c>
      <c r="K6174" s="1">
        <v>2</v>
      </c>
      <c r="L6174" s="1">
        <v>0</v>
      </c>
      <c r="M6174" s="1">
        <v>6.3959999999999999</v>
      </c>
      <c r="N6174" s="1">
        <f>Clean_Data[[#This Row],[Profit]]/Clean_Data[[#This Row],[Sales]]</f>
        <v>9.9999999999999992E-2</v>
      </c>
      <c r="O6174" s="1" t="str">
        <f>IF(Clean_Data[[#This Row],[Discount]]=0,"No Discount",
IF(Clean_Data[[#This Row],[Discount]]&lt;=0.2,"Low",
IF(Clean_Data[[#This Row],[Discount]]&lt;=0.5,"Medium","High")))</f>
        <v>No Discount</v>
      </c>
      <c r="P6174" s="1" t="str">
        <f>IF(Clean_Data[[#This Row],[Sales]]&lt;100,"Low",
IF(Clean_Data[[#This Row],[Sales]]&lt;500,"Medium","High"))</f>
        <v>Low</v>
      </c>
    </row>
    <row r="6175" spans="1:16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1">
        <v>629.95000000000005</v>
      </c>
      <c r="K6175" s="1">
        <v>5</v>
      </c>
      <c r="L6175" s="1">
        <v>0</v>
      </c>
      <c r="M6175" s="1">
        <v>176.386</v>
      </c>
      <c r="N6175" s="1">
        <f>Clean_Data[[#This Row],[Profit]]/Clean_Data[[#This Row],[Sales]]</f>
        <v>0.27999999999999997</v>
      </c>
      <c r="O6175" s="1" t="str">
        <f>IF(Clean_Data[[#This Row],[Discount]]=0,"No Discount",
IF(Clean_Data[[#This Row],[Discount]]&lt;=0.2,"Low",
IF(Clean_Data[[#This Row],[Discount]]&lt;=0.5,"Medium","High")))</f>
        <v>No Discount</v>
      </c>
      <c r="P6175" s="1" t="str">
        <f>IF(Clean_Data[[#This Row],[Sales]]&lt;100,"Low",
IF(Clean_Data[[#This Row],[Sales]]&lt;500,"Medium","High"))</f>
        <v>High</v>
      </c>
    </row>
    <row r="6176" spans="1:16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1">
        <v>113.73</v>
      </c>
      <c r="K6176" s="1">
        <v>3</v>
      </c>
      <c r="L6176" s="1">
        <v>0</v>
      </c>
      <c r="M6176" s="1">
        <v>32.981699999999996</v>
      </c>
      <c r="N6176" s="1">
        <f>Clean_Data[[#This Row],[Profit]]/Clean_Data[[#This Row],[Sales]]</f>
        <v>0.28999999999999998</v>
      </c>
      <c r="O6176" s="1" t="str">
        <f>IF(Clean_Data[[#This Row],[Discount]]=0,"No Discount",
IF(Clean_Data[[#This Row],[Discount]]&lt;=0.2,"Low",
IF(Clean_Data[[#This Row],[Discount]]&lt;=0.5,"Medium","High")))</f>
        <v>No Discount</v>
      </c>
      <c r="P6176" s="1" t="str">
        <f>IF(Clean_Data[[#This Row],[Sales]]&lt;100,"Low",
IF(Clean_Data[[#This Row],[Sales]]&lt;500,"Medium","High"))</f>
        <v>Medium</v>
      </c>
    </row>
    <row r="6177" spans="1:16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1">
        <v>14.6</v>
      </c>
      <c r="K6177" s="1">
        <v>2</v>
      </c>
      <c r="L6177" s="1">
        <v>0</v>
      </c>
      <c r="M6177" s="1">
        <v>6.8620000000000001</v>
      </c>
      <c r="N6177" s="1">
        <f>Clean_Data[[#This Row],[Profit]]/Clean_Data[[#This Row],[Sales]]</f>
        <v>0.47000000000000003</v>
      </c>
      <c r="O6177" s="1" t="str">
        <f>IF(Clean_Data[[#This Row],[Discount]]=0,"No Discount",
IF(Clean_Data[[#This Row],[Discount]]&lt;=0.2,"Low",
IF(Clean_Data[[#This Row],[Discount]]&lt;=0.5,"Medium","High")))</f>
        <v>No Discount</v>
      </c>
      <c r="P6177" s="1" t="str">
        <f>IF(Clean_Data[[#This Row],[Sales]]&lt;100,"Low",
IF(Clean_Data[[#This Row],[Sales]]&lt;500,"Medium","High"))</f>
        <v>Low</v>
      </c>
    </row>
    <row r="6178" spans="1:16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887.84</v>
      </c>
      <c r="K6178" s="1">
        <v>8</v>
      </c>
      <c r="L6178" s="1">
        <v>0</v>
      </c>
      <c r="M6178" s="1">
        <v>17.756799999999998</v>
      </c>
      <c r="N6178" s="1">
        <f>Clean_Data[[#This Row],[Profit]]/Clean_Data[[#This Row],[Sales]]</f>
        <v>1.9999999999999997E-2</v>
      </c>
      <c r="O6178" s="1" t="str">
        <f>IF(Clean_Data[[#This Row],[Discount]]=0,"No Discount",
IF(Clean_Data[[#This Row],[Discount]]&lt;=0.2,"Low",
IF(Clean_Data[[#This Row],[Discount]]&lt;=0.5,"Medium","High")))</f>
        <v>No Discount</v>
      </c>
      <c r="P6178" s="1" t="str">
        <f>IF(Clean_Data[[#This Row],[Sales]]&lt;100,"Low",
IF(Clean_Data[[#This Row],[Sales]]&lt;500,"Medium","High"))</f>
        <v>High</v>
      </c>
    </row>
    <row r="6179" spans="1:16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1">
        <v>403.92</v>
      </c>
      <c r="K6179" s="1">
        <v>5</v>
      </c>
      <c r="L6179" s="1">
        <v>0.2</v>
      </c>
      <c r="M6179" s="1">
        <v>25.245000000000001</v>
      </c>
      <c r="N6179" s="1">
        <f>Clean_Data[[#This Row],[Profit]]/Clean_Data[[#This Row],[Sales]]</f>
        <v>6.25E-2</v>
      </c>
      <c r="O6179" s="1" t="str">
        <f>IF(Clean_Data[[#This Row],[Discount]]=0,"No Discount",
IF(Clean_Data[[#This Row],[Discount]]&lt;=0.2,"Low",
IF(Clean_Data[[#This Row],[Discount]]&lt;=0.5,"Medium","High")))</f>
        <v>Low</v>
      </c>
      <c r="P6179" s="1" t="str">
        <f>IF(Clean_Data[[#This Row],[Sales]]&lt;100,"Low",
IF(Clean_Data[[#This Row],[Sales]]&lt;500,"Medium","High"))</f>
        <v>Medium</v>
      </c>
    </row>
    <row r="6180" spans="1:16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1">
        <v>106.8</v>
      </c>
      <c r="K6180" s="1">
        <v>10</v>
      </c>
      <c r="L6180" s="1">
        <v>0.2</v>
      </c>
      <c r="M6180" s="1">
        <v>10.68</v>
      </c>
      <c r="N6180" s="1">
        <f>Clean_Data[[#This Row],[Profit]]/Clean_Data[[#This Row],[Sales]]</f>
        <v>0.1</v>
      </c>
      <c r="O6180" s="1" t="str">
        <f>IF(Clean_Data[[#This Row],[Discount]]=0,"No Discount",
IF(Clean_Data[[#This Row],[Discount]]&lt;=0.2,"Low",
IF(Clean_Data[[#This Row],[Discount]]&lt;=0.5,"Medium","High")))</f>
        <v>Low</v>
      </c>
      <c r="P6180" s="1" t="str">
        <f>IF(Clean_Data[[#This Row],[Sales]]&lt;100,"Low",
IF(Clean_Data[[#This Row],[Sales]]&lt;500,"Medium","High"))</f>
        <v>Medium</v>
      </c>
    </row>
    <row r="6181" spans="1:16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1">
        <v>70.95</v>
      </c>
      <c r="K6181" s="1">
        <v>3</v>
      </c>
      <c r="L6181" s="1">
        <v>0</v>
      </c>
      <c r="M6181" s="1">
        <v>20.575500000000002</v>
      </c>
      <c r="N6181" s="1">
        <f>Clean_Data[[#This Row],[Profit]]/Clean_Data[[#This Row],[Sales]]</f>
        <v>0.29000000000000004</v>
      </c>
      <c r="O6181" s="1" t="str">
        <f>IF(Clean_Data[[#This Row],[Discount]]=0,"No Discount",
IF(Clean_Data[[#This Row],[Discount]]&lt;=0.2,"Low",
IF(Clean_Data[[#This Row],[Discount]]&lt;=0.5,"Medium","High")))</f>
        <v>No Discount</v>
      </c>
      <c r="P6181" s="1" t="str">
        <f>IF(Clean_Data[[#This Row],[Sales]]&lt;100,"Low",
IF(Clean_Data[[#This Row],[Sales]]&lt;500,"Medium","High"))</f>
        <v>Low</v>
      </c>
    </row>
    <row r="6182" spans="1:16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1">
        <v>34.944000000000003</v>
      </c>
      <c r="K6182" s="1">
        <v>6</v>
      </c>
      <c r="L6182" s="1">
        <v>0.2</v>
      </c>
      <c r="M6182" s="1">
        <v>11.7936</v>
      </c>
      <c r="N6182" s="1">
        <f>Clean_Data[[#This Row],[Profit]]/Clean_Data[[#This Row],[Sales]]</f>
        <v>0.33749999999999997</v>
      </c>
      <c r="O6182" s="1" t="str">
        <f>IF(Clean_Data[[#This Row],[Discount]]=0,"No Discount",
IF(Clean_Data[[#This Row],[Discount]]&lt;=0.2,"Low",
IF(Clean_Data[[#This Row],[Discount]]&lt;=0.5,"Medium","High")))</f>
        <v>Low</v>
      </c>
      <c r="P6182" s="1" t="str">
        <f>IF(Clean_Data[[#This Row],[Sales]]&lt;100,"Low",
IF(Clean_Data[[#This Row],[Sales]]&lt;500,"Medium","High"))</f>
        <v>Low</v>
      </c>
    </row>
    <row r="6183" spans="1:16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1">
        <v>119.04</v>
      </c>
      <c r="K6183" s="1">
        <v>6</v>
      </c>
      <c r="L6183" s="1">
        <v>0</v>
      </c>
      <c r="M6183" s="1">
        <v>35.712000000000003</v>
      </c>
      <c r="N6183" s="1">
        <f>Clean_Data[[#This Row],[Profit]]/Clean_Data[[#This Row],[Sales]]</f>
        <v>0.3</v>
      </c>
      <c r="O6183" s="1" t="str">
        <f>IF(Clean_Data[[#This Row],[Discount]]=0,"No Discount",
IF(Clean_Data[[#This Row],[Discount]]&lt;=0.2,"Low",
IF(Clean_Data[[#This Row],[Discount]]&lt;=0.5,"Medium","High")))</f>
        <v>No Discount</v>
      </c>
      <c r="P6183" s="1" t="str">
        <f>IF(Clean_Data[[#This Row],[Sales]]&lt;100,"Low",
IF(Clean_Data[[#This Row],[Sales]]&lt;500,"Medium","High"))</f>
        <v>Medium</v>
      </c>
    </row>
    <row r="6184" spans="1:16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1">
        <v>383.84</v>
      </c>
      <c r="K6184" s="1">
        <v>4</v>
      </c>
      <c r="L6184" s="1">
        <v>0.2</v>
      </c>
      <c r="M6184" s="1">
        <v>47.98</v>
      </c>
      <c r="N6184" s="1">
        <f>Clean_Data[[#This Row],[Profit]]/Clean_Data[[#This Row],[Sales]]</f>
        <v>0.125</v>
      </c>
      <c r="O6184" s="1" t="str">
        <f>IF(Clean_Data[[#This Row],[Discount]]=0,"No Discount",
IF(Clean_Data[[#This Row],[Discount]]&lt;=0.2,"Low",
IF(Clean_Data[[#This Row],[Discount]]&lt;=0.5,"Medium","High")))</f>
        <v>Low</v>
      </c>
      <c r="P6184" s="1" t="str">
        <f>IF(Clean_Data[[#This Row],[Sales]]&lt;100,"Low",
IF(Clean_Data[[#This Row],[Sales]]&lt;500,"Medium","High"))</f>
        <v>Medium</v>
      </c>
    </row>
    <row r="6185" spans="1:16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1">
        <v>799.56</v>
      </c>
      <c r="K6185" s="1">
        <v>9</v>
      </c>
      <c r="L6185" s="1">
        <v>0</v>
      </c>
      <c r="M6185" s="1">
        <v>207.88560000000001</v>
      </c>
      <c r="N6185" s="1">
        <f>Clean_Data[[#This Row],[Profit]]/Clean_Data[[#This Row],[Sales]]</f>
        <v>0.26</v>
      </c>
      <c r="O6185" s="1" t="str">
        <f>IF(Clean_Data[[#This Row],[Discount]]=0,"No Discount",
IF(Clean_Data[[#This Row],[Discount]]&lt;=0.2,"Low",
IF(Clean_Data[[#This Row],[Discount]]&lt;=0.5,"Medium","High")))</f>
        <v>No Discount</v>
      </c>
      <c r="P6185" s="1" t="str">
        <f>IF(Clean_Data[[#This Row],[Sales]]&lt;100,"Low",
IF(Clean_Data[[#This Row],[Sales]]&lt;500,"Medium","High"))</f>
        <v>High</v>
      </c>
    </row>
    <row r="6186" spans="1:16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1">
        <v>31.44</v>
      </c>
      <c r="K6186" s="1">
        <v>3</v>
      </c>
      <c r="L6186" s="1">
        <v>0</v>
      </c>
      <c r="M6186" s="1">
        <v>8.4887999999999995</v>
      </c>
      <c r="N6186" s="1">
        <f>Clean_Data[[#This Row],[Profit]]/Clean_Data[[#This Row],[Sales]]</f>
        <v>0.26999999999999996</v>
      </c>
      <c r="O6186" s="1" t="str">
        <f>IF(Clean_Data[[#This Row],[Discount]]=0,"No Discount",
IF(Clean_Data[[#This Row],[Discount]]&lt;=0.2,"Low",
IF(Clean_Data[[#This Row],[Discount]]&lt;=0.5,"Medium","High")))</f>
        <v>No Discount</v>
      </c>
      <c r="P6186" s="1" t="str">
        <f>IF(Clean_Data[[#This Row],[Sales]]&lt;100,"Low",
IF(Clean_Data[[#This Row],[Sales]]&lt;500,"Medium","High"))</f>
        <v>Low</v>
      </c>
    </row>
    <row r="6187" spans="1:16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1">
        <v>25.92</v>
      </c>
      <c r="K6187" s="1">
        <v>5</v>
      </c>
      <c r="L6187" s="1">
        <v>0.2</v>
      </c>
      <c r="M6187" s="1">
        <v>9.0719999999999992</v>
      </c>
      <c r="N6187" s="1">
        <f>Clean_Data[[#This Row],[Profit]]/Clean_Data[[#This Row],[Sales]]</f>
        <v>0.34999999999999992</v>
      </c>
      <c r="O6187" s="1" t="str">
        <f>IF(Clean_Data[[#This Row],[Discount]]=0,"No Discount",
IF(Clean_Data[[#This Row],[Discount]]&lt;=0.2,"Low",
IF(Clean_Data[[#This Row],[Discount]]&lt;=0.5,"Medium","High")))</f>
        <v>Low</v>
      </c>
      <c r="P6187" s="1" t="str">
        <f>IF(Clean_Data[[#This Row],[Sales]]&lt;100,"Low",
IF(Clean_Data[[#This Row],[Sales]]&lt;500,"Medium","High"))</f>
        <v>Low</v>
      </c>
    </row>
    <row r="6188" spans="1:16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1">
        <v>6.33</v>
      </c>
      <c r="K6188" s="1">
        <v>5</v>
      </c>
      <c r="L6188" s="1">
        <v>0.8</v>
      </c>
      <c r="M6188" s="1">
        <v>-9.8115000000000006</v>
      </c>
      <c r="N6188" s="1">
        <f>Clean_Data[[#This Row],[Profit]]/Clean_Data[[#This Row],[Sales]]</f>
        <v>-1.55</v>
      </c>
      <c r="O6188" s="1" t="str">
        <f>IF(Clean_Data[[#This Row],[Discount]]=0,"No Discount",
IF(Clean_Data[[#This Row],[Discount]]&lt;=0.2,"Low",
IF(Clean_Data[[#This Row],[Discount]]&lt;=0.5,"Medium","High")))</f>
        <v>High</v>
      </c>
      <c r="P6188" s="1" t="str">
        <f>IF(Clean_Data[[#This Row],[Sales]]&lt;100,"Low",
IF(Clean_Data[[#This Row],[Sales]]&lt;500,"Medium","High"))</f>
        <v>Low</v>
      </c>
    </row>
    <row r="6189" spans="1:16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1">
        <v>75.88</v>
      </c>
      <c r="K6189" s="1">
        <v>5</v>
      </c>
      <c r="L6189" s="1">
        <v>0.2</v>
      </c>
      <c r="M6189" s="1">
        <v>26.558</v>
      </c>
      <c r="N6189" s="1">
        <f>Clean_Data[[#This Row],[Profit]]/Clean_Data[[#This Row],[Sales]]</f>
        <v>0.35000000000000003</v>
      </c>
      <c r="O6189" s="1" t="str">
        <f>IF(Clean_Data[[#This Row],[Discount]]=0,"No Discount",
IF(Clean_Data[[#This Row],[Discount]]&lt;=0.2,"Low",
IF(Clean_Data[[#This Row],[Discount]]&lt;=0.5,"Medium","High")))</f>
        <v>Low</v>
      </c>
      <c r="P6189" s="1" t="str">
        <f>IF(Clean_Data[[#This Row],[Sales]]&lt;100,"Low",
IF(Clean_Data[[#This Row],[Sales]]&lt;500,"Medium","High"))</f>
        <v>Low</v>
      </c>
    </row>
    <row r="6190" spans="1:16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1">
        <v>329.988</v>
      </c>
      <c r="K6190" s="1">
        <v>2</v>
      </c>
      <c r="L6190" s="1">
        <v>0.4</v>
      </c>
      <c r="M6190" s="1">
        <v>-76.997200000000007</v>
      </c>
      <c r="N6190" s="1">
        <f>Clean_Data[[#This Row],[Profit]]/Clean_Data[[#This Row],[Sales]]</f>
        <v>-0.23333333333333336</v>
      </c>
      <c r="O6190" s="1" t="str">
        <f>IF(Clean_Data[[#This Row],[Discount]]=0,"No Discount",
IF(Clean_Data[[#This Row],[Discount]]&lt;=0.2,"Low",
IF(Clean_Data[[#This Row],[Discount]]&lt;=0.5,"Medium","High")))</f>
        <v>Medium</v>
      </c>
      <c r="P6190" s="1" t="str">
        <f>IF(Clean_Data[[#This Row],[Sales]]&lt;100,"Low",
IF(Clean_Data[[#This Row],[Sales]]&lt;500,"Medium","High"))</f>
        <v>Medium</v>
      </c>
    </row>
    <row r="6191" spans="1:16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1">
        <v>71.376000000000005</v>
      </c>
      <c r="K6191" s="1">
        <v>3</v>
      </c>
      <c r="L6191" s="1">
        <v>0.2</v>
      </c>
      <c r="M6191" s="1">
        <v>-4.4610000000000003</v>
      </c>
      <c r="N6191" s="1">
        <f>Clean_Data[[#This Row],[Profit]]/Clean_Data[[#This Row],[Sales]]</f>
        <v>-6.25E-2</v>
      </c>
      <c r="O6191" s="1" t="str">
        <f>IF(Clean_Data[[#This Row],[Discount]]=0,"No Discount",
IF(Clean_Data[[#This Row],[Discount]]&lt;=0.2,"Low",
IF(Clean_Data[[#This Row],[Discount]]&lt;=0.5,"Medium","High")))</f>
        <v>Low</v>
      </c>
      <c r="P6191" s="1" t="str">
        <f>IF(Clean_Data[[#This Row],[Sales]]&lt;100,"Low",
IF(Clean_Data[[#This Row],[Sales]]&lt;500,"Medium","High"))</f>
        <v>Low</v>
      </c>
    </row>
    <row r="6192" spans="1:16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1">
        <v>63.77</v>
      </c>
      <c r="K6192" s="1">
        <v>7</v>
      </c>
      <c r="L6192" s="1">
        <v>0</v>
      </c>
      <c r="M6192" s="1">
        <v>28.6965</v>
      </c>
      <c r="N6192" s="1">
        <f>Clean_Data[[#This Row],[Profit]]/Clean_Data[[#This Row],[Sales]]</f>
        <v>0.44999999999999996</v>
      </c>
      <c r="O6192" s="1" t="str">
        <f>IF(Clean_Data[[#This Row],[Discount]]=0,"No Discount",
IF(Clean_Data[[#This Row],[Discount]]&lt;=0.2,"Low",
IF(Clean_Data[[#This Row],[Discount]]&lt;=0.5,"Medium","High")))</f>
        <v>No Discount</v>
      </c>
      <c r="P6192" s="1" t="str">
        <f>IF(Clean_Data[[#This Row],[Sales]]&lt;100,"Low",
IF(Clean_Data[[#This Row],[Sales]]&lt;500,"Medium","High"))</f>
        <v>Low</v>
      </c>
    </row>
    <row r="6193" spans="1:16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1">
        <v>50.97</v>
      </c>
      <c r="K6193" s="1">
        <v>3</v>
      </c>
      <c r="L6193" s="1">
        <v>0</v>
      </c>
      <c r="M6193" s="1">
        <v>13.2522</v>
      </c>
      <c r="N6193" s="1">
        <f>Clean_Data[[#This Row],[Profit]]/Clean_Data[[#This Row],[Sales]]</f>
        <v>0.26</v>
      </c>
      <c r="O6193" s="1" t="str">
        <f>IF(Clean_Data[[#This Row],[Discount]]=0,"No Discount",
IF(Clean_Data[[#This Row],[Discount]]&lt;=0.2,"Low",
IF(Clean_Data[[#This Row],[Discount]]&lt;=0.5,"Medium","High")))</f>
        <v>No Discount</v>
      </c>
      <c r="P6193" s="1" t="str">
        <f>IF(Clean_Data[[#This Row],[Sales]]&lt;100,"Low",
IF(Clean_Data[[#This Row],[Sales]]&lt;500,"Medium","High"))</f>
        <v>Low</v>
      </c>
    </row>
    <row r="6194" spans="1:16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1">
        <v>96.08</v>
      </c>
      <c r="K6194" s="1">
        <v>2</v>
      </c>
      <c r="L6194" s="1">
        <v>0</v>
      </c>
      <c r="M6194" s="1">
        <v>46.118400000000001</v>
      </c>
      <c r="N6194" s="1">
        <f>Clean_Data[[#This Row],[Profit]]/Clean_Data[[#This Row],[Sales]]</f>
        <v>0.48000000000000004</v>
      </c>
      <c r="O6194" s="1" t="str">
        <f>IF(Clean_Data[[#This Row],[Discount]]=0,"No Discount",
IF(Clean_Data[[#This Row],[Discount]]&lt;=0.2,"Low",
IF(Clean_Data[[#This Row],[Discount]]&lt;=0.5,"Medium","High")))</f>
        <v>No Discount</v>
      </c>
      <c r="P6194" s="1" t="str">
        <f>IF(Clean_Data[[#This Row],[Sales]]&lt;100,"Low",
IF(Clean_Data[[#This Row],[Sales]]&lt;500,"Medium","High"))</f>
        <v>Low</v>
      </c>
    </row>
    <row r="6195" spans="1:16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1">
        <v>1439.9680000000001</v>
      </c>
      <c r="K6195" s="1">
        <v>4</v>
      </c>
      <c r="L6195" s="1">
        <v>0.2</v>
      </c>
      <c r="M6195" s="1">
        <v>485.98919999999998</v>
      </c>
      <c r="N6195" s="1">
        <f>Clean_Data[[#This Row],[Profit]]/Clean_Data[[#This Row],[Sales]]</f>
        <v>0.33749999999999997</v>
      </c>
      <c r="O6195" s="1" t="str">
        <f>IF(Clean_Data[[#This Row],[Discount]]=0,"No Discount",
IF(Clean_Data[[#This Row],[Discount]]&lt;=0.2,"Low",
IF(Clean_Data[[#This Row],[Discount]]&lt;=0.5,"Medium","High")))</f>
        <v>Low</v>
      </c>
      <c r="P6195" s="1" t="str">
        <f>IF(Clean_Data[[#This Row],[Sales]]&lt;100,"Low",
IF(Clean_Data[[#This Row],[Sales]]&lt;500,"Medium","High"))</f>
        <v>High</v>
      </c>
    </row>
    <row r="6196" spans="1:16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1">
        <v>43.56</v>
      </c>
      <c r="K6196" s="1">
        <v>3</v>
      </c>
      <c r="L6196" s="1">
        <v>0.2</v>
      </c>
      <c r="M6196" s="1">
        <v>-4.9005000000000001</v>
      </c>
      <c r="N6196" s="1">
        <f>Clean_Data[[#This Row],[Profit]]/Clean_Data[[#This Row],[Sales]]</f>
        <v>-0.1125</v>
      </c>
      <c r="O6196" s="1" t="str">
        <f>IF(Clean_Data[[#This Row],[Discount]]=0,"No Discount",
IF(Clean_Data[[#This Row],[Discount]]&lt;=0.2,"Low",
IF(Clean_Data[[#This Row],[Discount]]&lt;=0.5,"Medium","High")))</f>
        <v>Low</v>
      </c>
      <c r="P6196" s="1" t="str">
        <f>IF(Clean_Data[[#This Row],[Sales]]&lt;100,"Low",
IF(Clean_Data[[#This Row],[Sales]]&lt;500,"Medium","High"))</f>
        <v>Low</v>
      </c>
    </row>
    <row r="6197" spans="1:16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1">
        <v>563.91999999999996</v>
      </c>
      <c r="K6197" s="1">
        <v>5</v>
      </c>
      <c r="L6197" s="1">
        <v>0.2</v>
      </c>
      <c r="M6197" s="1">
        <v>7.0490000000000004</v>
      </c>
      <c r="N6197" s="1">
        <f>Clean_Data[[#This Row],[Profit]]/Clean_Data[[#This Row],[Sales]]</f>
        <v>1.2500000000000002E-2</v>
      </c>
      <c r="O6197" s="1" t="str">
        <f>IF(Clean_Data[[#This Row],[Discount]]=0,"No Discount",
IF(Clean_Data[[#This Row],[Discount]]&lt;=0.2,"Low",
IF(Clean_Data[[#This Row],[Discount]]&lt;=0.5,"Medium","High")))</f>
        <v>Low</v>
      </c>
      <c r="P6197" s="1" t="str">
        <f>IF(Clean_Data[[#This Row],[Sales]]&lt;100,"Low",
IF(Clean_Data[[#This Row],[Sales]]&lt;500,"Medium","High"))</f>
        <v>High</v>
      </c>
    </row>
    <row r="6198" spans="1:16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1">
        <v>235.15199999999999</v>
      </c>
      <c r="K6198" s="1">
        <v>8</v>
      </c>
      <c r="L6198" s="1">
        <v>0.4</v>
      </c>
      <c r="M6198" s="1">
        <v>-47.0304</v>
      </c>
      <c r="N6198" s="1">
        <f>Clean_Data[[#This Row],[Profit]]/Clean_Data[[#This Row],[Sales]]</f>
        <v>-0.2</v>
      </c>
      <c r="O6198" s="1" t="str">
        <f>IF(Clean_Data[[#This Row],[Discount]]=0,"No Discount",
IF(Clean_Data[[#This Row],[Discount]]&lt;=0.2,"Low",
IF(Clean_Data[[#This Row],[Discount]]&lt;=0.5,"Medium","High")))</f>
        <v>Medium</v>
      </c>
      <c r="P6198" s="1" t="str">
        <f>IF(Clean_Data[[#This Row],[Sales]]&lt;100,"Low",
IF(Clean_Data[[#This Row],[Sales]]&lt;500,"Medium","High"))</f>
        <v>Medium</v>
      </c>
    </row>
    <row r="6199" spans="1:16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1">
        <v>7.7119999999999997</v>
      </c>
      <c r="K6199" s="1">
        <v>2</v>
      </c>
      <c r="L6199" s="1">
        <v>0.2</v>
      </c>
      <c r="M6199" s="1">
        <v>1.7352000000000001</v>
      </c>
      <c r="N6199" s="1">
        <f>Clean_Data[[#This Row],[Profit]]/Clean_Data[[#This Row],[Sales]]</f>
        <v>0.22500000000000001</v>
      </c>
      <c r="O6199" s="1" t="str">
        <f>IF(Clean_Data[[#This Row],[Discount]]=0,"No Discount",
IF(Clean_Data[[#This Row],[Discount]]&lt;=0.2,"Low",
IF(Clean_Data[[#This Row],[Discount]]&lt;=0.5,"Medium","High")))</f>
        <v>Low</v>
      </c>
      <c r="P6199" s="1" t="str">
        <f>IF(Clean_Data[[#This Row],[Sales]]&lt;100,"Low",
IF(Clean_Data[[#This Row],[Sales]]&lt;500,"Medium","High"))</f>
        <v>Low</v>
      </c>
    </row>
    <row r="6200" spans="1:16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1">
        <v>51.015999999999998</v>
      </c>
      <c r="K6200" s="1">
        <v>7</v>
      </c>
      <c r="L6200" s="1">
        <v>0.2</v>
      </c>
      <c r="M6200" s="1">
        <v>15.942500000000001</v>
      </c>
      <c r="N6200" s="1">
        <f>Clean_Data[[#This Row],[Profit]]/Clean_Data[[#This Row],[Sales]]</f>
        <v>0.3125</v>
      </c>
      <c r="O6200" s="1" t="str">
        <f>IF(Clean_Data[[#This Row],[Discount]]=0,"No Discount",
IF(Clean_Data[[#This Row],[Discount]]&lt;=0.2,"Low",
IF(Clean_Data[[#This Row],[Discount]]&lt;=0.5,"Medium","High")))</f>
        <v>Low</v>
      </c>
      <c r="P6200" s="1" t="str">
        <f>IF(Clean_Data[[#This Row],[Sales]]&lt;100,"Low",
IF(Clean_Data[[#This Row],[Sales]]&lt;500,"Medium","High"))</f>
        <v>Low</v>
      </c>
    </row>
    <row r="6201" spans="1:16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1">
        <v>25.248000000000001</v>
      </c>
      <c r="K6201" s="1">
        <v>4</v>
      </c>
      <c r="L6201" s="1">
        <v>0.2</v>
      </c>
      <c r="M6201" s="1">
        <v>7.89</v>
      </c>
      <c r="N6201" s="1">
        <f>Clean_Data[[#This Row],[Profit]]/Clean_Data[[#This Row],[Sales]]</f>
        <v>0.3125</v>
      </c>
      <c r="O6201" s="1" t="str">
        <f>IF(Clean_Data[[#This Row],[Discount]]=0,"No Discount",
IF(Clean_Data[[#This Row],[Discount]]&lt;=0.2,"Low",
IF(Clean_Data[[#This Row],[Discount]]&lt;=0.5,"Medium","High")))</f>
        <v>Low</v>
      </c>
      <c r="P6201" s="1" t="str">
        <f>IF(Clean_Data[[#This Row],[Sales]]&lt;100,"Low",
IF(Clean_Data[[#This Row],[Sales]]&lt;500,"Medium","High"))</f>
        <v>Low</v>
      </c>
    </row>
    <row r="6202" spans="1:16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1">
        <v>56.686</v>
      </c>
      <c r="K6202" s="1">
        <v>1</v>
      </c>
      <c r="L6202" s="1">
        <v>0.3</v>
      </c>
      <c r="M6202" s="1">
        <v>-14.5764</v>
      </c>
      <c r="N6202" s="1">
        <f>Clean_Data[[#This Row],[Profit]]/Clean_Data[[#This Row],[Sales]]</f>
        <v>-0.25714285714285712</v>
      </c>
      <c r="O6202" s="1" t="str">
        <f>IF(Clean_Data[[#This Row],[Discount]]=0,"No Discount",
IF(Clean_Data[[#This Row],[Discount]]&lt;=0.2,"Low",
IF(Clean_Data[[#This Row],[Discount]]&lt;=0.5,"Medium","High")))</f>
        <v>Medium</v>
      </c>
      <c r="P6202" s="1" t="str">
        <f>IF(Clean_Data[[#This Row],[Sales]]&lt;100,"Low",
IF(Clean_Data[[#This Row],[Sales]]&lt;500,"Medium","High"))</f>
        <v>Low</v>
      </c>
    </row>
    <row r="6203" spans="1:16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1">
        <v>51.167999999999999</v>
      </c>
      <c r="K6203" s="1">
        <v>2</v>
      </c>
      <c r="L6203" s="1">
        <v>0.2</v>
      </c>
      <c r="M6203" s="1">
        <v>-6.3959999999999999</v>
      </c>
      <c r="N6203" s="1">
        <f>Clean_Data[[#This Row],[Profit]]/Clean_Data[[#This Row],[Sales]]</f>
        <v>-0.125</v>
      </c>
      <c r="O6203" s="1" t="str">
        <f>IF(Clean_Data[[#This Row],[Discount]]=0,"No Discount",
IF(Clean_Data[[#This Row],[Discount]]&lt;=0.2,"Low",
IF(Clean_Data[[#This Row],[Discount]]&lt;=0.5,"Medium","High")))</f>
        <v>Low</v>
      </c>
      <c r="P6203" s="1" t="str">
        <f>IF(Clean_Data[[#This Row],[Sales]]&lt;100,"Low",
IF(Clean_Data[[#This Row],[Sales]]&lt;500,"Medium","High"))</f>
        <v>Low</v>
      </c>
    </row>
    <row r="6204" spans="1:16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1">
        <v>2793.5279999999998</v>
      </c>
      <c r="K6204" s="1">
        <v>9</v>
      </c>
      <c r="L6204" s="1">
        <v>0.2</v>
      </c>
      <c r="M6204" s="1">
        <v>942.81569999999999</v>
      </c>
      <c r="N6204" s="1">
        <f>Clean_Data[[#This Row],[Profit]]/Clean_Data[[#This Row],[Sales]]</f>
        <v>0.33750000000000002</v>
      </c>
      <c r="O6204" s="1" t="str">
        <f>IF(Clean_Data[[#This Row],[Discount]]=0,"No Discount",
IF(Clean_Data[[#This Row],[Discount]]&lt;=0.2,"Low",
IF(Clean_Data[[#This Row],[Discount]]&lt;=0.5,"Medium","High")))</f>
        <v>Low</v>
      </c>
      <c r="P6204" s="1" t="str">
        <f>IF(Clean_Data[[#This Row],[Sales]]&lt;100,"Low",
IF(Clean_Data[[#This Row],[Sales]]&lt;500,"Medium","High"))</f>
        <v>High</v>
      </c>
    </row>
    <row r="6205" spans="1:16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1">
        <v>1000.02</v>
      </c>
      <c r="K6205" s="1">
        <v>7</v>
      </c>
      <c r="L6205" s="1">
        <v>0</v>
      </c>
      <c r="M6205" s="1">
        <v>290.00580000000002</v>
      </c>
      <c r="N6205" s="1">
        <f>Clean_Data[[#This Row],[Profit]]/Clean_Data[[#This Row],[Sales]]</f>
        <v>0.29000000000000004</v>
      </c>
      <c r="O6205" s="1" t="str">
        <f>IF(Clean_Data[[#This Row],[Discount]]=0,"No Discount",
IF(Clean_Data[[#This Row],[Discount]]&lt;=0.2,"Low",
IF(Clean_Data[[#This Row],[Discount]]&lt;=0.5,"Medium","High")))</f>
        <v>No Discount</v>
      </c>
      <c r="P6205" s="1" t="str">
        <f>IF(Clean_Data[[#This Row],[Sales]]&lt;100,"Low",
IF(Clean_Data[[#This Row],[Sales]]&lt;500,"Medium","High"))</f>
        <v>High</v>
      </c>
    </row>
    <row r="6206" spans="1:16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1">
        <v>65.94</v>
      </c>
      <c r="K6206" s="1">
        <v>3</v>
      </c>
      <c r="L6206" s="1">
        <v>0</v>
      </c>
      <c r="M6206" s="1">
        <v>22.419599999999999</v>
      </c>
      <c r="N6206" s="1">
        <f>Clean_Data[[#This Row],[Profit]]/Clean_Data[[#This Row],[Sales]]</f>
        <v>0.34</v>
      </c>
      <c r="O6206" s="1" t="str">
        <f>IF(Clean_Data[[#This Row],[Discount]]=0,"No Discount",
IF(Clean_Data[[#This Row],[Discount]]&lt;=0.2,"Low",
IF(Clean_Data[[#This Row],[Discount]]&lt;=0.5,"Medium","High")))</f>
        <v>No Discount</v>
      </c>
      <c r="P6206" s="1" t="str">
        <f>IF(Clean_Data[[#This Row],[Sales]]&lt;100,"Low",
IF(Clean_Data[[#This Row],[Sales]]&lt;500,"Medium","High"))</f>
        <v>Low</v>
      </c>
    </row>
    <row r="6207" spans="1:16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1">
        <v>18.239999999999998</v>
      </c>
      <c r="K6207" s="1">
        <v>3</v>
      </c>
      <c r="L6207" s="1">
        <v>0</v>
      </c>
      <c r="M6207" s="1">
        <v>9.1199999999999992</v>
      </c>
      <c r="N6207" s="1">
        <f>Clean_Data[[#This Row],[Profit]]/Clean_Data[[#This Row],[Sales]]</f>
        <v>0.5</v>
      </c>
      <c r="O6207" s="1" t="str">
        <f>IF(Clean_Data[[#This Row],[Discount]]=0,"No Discount",
IF(Clean_Data[[#This Row],[Discount]]&lt;=0.2,"Low",
IF(Clean_Data[[#This Row],[Discount]]&lt;=0.5,"Medium","High")))</f>
        <v>No Discount</v>
      </c>
      <c r="P6207" s="1" t="str">
        <f>IF(Clean_Data[[#This Row],[Sales]]&lt;100,"Low",
IF(Clean_Data[[#This Row],[Sales]]&lt;500,"Medium","High"))</f>
        <v>Low</v>
      </c>
    </row>
    <row r="6208" spans="1:16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1">
        <v>76.12</v>
      </c>
      <c r="K6208" s="1">
        <v>2</v>
      </c>
      <c r="L6208" s="1">
        <v>0</v>
      </c>
      <c r="M6208" s="1">
        <v>22.0748</v>
      </c>
      <c r="N6208" s="1">
        <f>Clean_Data[[#This Row],[Profit]]/Clean_Data[[#This Row],[Sales]]</f>
        <v>0.28999999999999998</v>
      </c>
      <c r="O6208" s="1" t="str">
        <f>IF(Clean_Data[[#This Row],[Discount]]=0,"No Discount",
IF(Clean_Data[[#This Row],[Discount]]&lt;=0.2,"Low",
IF(Clean_Data[[#This Row],[Discount]]&lt;=0.5,"Medium","High")))</f>
        <v>No Discount</v>
      </c>
      <c r="P6208" s="1" t="str">
        <f>IF(Clean_Data[[#This Row],[Sales]]&lt;100,"Low",
IF(Clean_Data[[#This Row],[Sales]]&lt;500,"Medium","High"))</f>
        <v>Low</v>
      </c>
    </row>
    <row r="6209" spans="1:16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1">
        <v>7.64</v>
      </c>
      <c r="K6209" s="1">
        <v>1</v>
      </c>
      <c r="L6209" s="1">
        <v>0</v>
      </c>
      <c r="M6209" s="1">
        <v>3.7435999999999998</v>
      </c>
      <c r="N6209" s="1">
        <f>Clean_Data[[#This Row],[Profit]]/Clean_Data[[#This Row],[Sales]]</f>
        <v>0.49</v>
      </c>
      <c r="O6209" s="1" t="str">
        <f>IF(Clean_Data[[#This Row],[Discount]]=0,"No Discount",
IF(Clean_Data[[#This Row],[Discount]]&lt;=0.2,"Low",
IF(Clean_Data[[#This Row],[Discount]]&lt;=0.5,"Medium","High")))</f>
        <v>No Discount</v>
      </c>
      <c r="P6209" s="1" t="str">
        <f>IF(Clean_Data[[#This Row],[Sales]]&lt;100,"Low",
IF(Clean_Data[[#This Row],[Sales]]&lt;500,"Medium","High"))</f>
        <v>Low</v>
      </c>
    </row>
    <row r="6210" spans="1:16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1">
        <v>68.16</v>
      </c>
      <c r="K6210" s="1">
        <v>3</v>
      </c>
      <c r="L6210" s="1">
        <v>0</v>
      </c>
      <c r="M6210" s="1">
        <v>27.945599999999999</v>
      </c>
      <c r="N6210" s="1">
        <f>Clean_Data[[#This Row],[Profit]]/Clean_Data[[#This Row],[Sales]]</f>
        <v>0.41000000000000003</v>
      </c>
      <c r="O6210" s="1" t="str">
        <f>IF(Clean_Data[[#This Row],[Discount]]=0,"No Discount",
IF(Clean_Data[[#This Row],[Discount]]&lt;=0.2,"Low",
IF(Clean_Data[[#This Row],[Discount]]&lt;=0.5,"Medium","High")))</f>
        <v>No Discount</v>
      </c>
      <c r="P6210" s="1" t="str">
        <f>IF(Clean_Data[[#This Row],[Sales]]&lt;100,"Low",
IF(Clean_Data[[#This Row],[Sales]]&lt;500,"Medium","High"))</f>
        <v>Low</v>
      </c>
    </row>
    <row r="6211" spans="1:16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1">
        <v>62.24</v>
      </c>
      <c r="K6211" s="1">
        <v>8</v>
      </c>
      <c r="L6211" s="1">
        <v>0</v>
      </c>
      <c r="M6211" s="1">
        <v>29.252800000000001</v>
      </c>
      <c r="N6211" s="1">
        <f>Clean_Data[[#This Row],[Profit]]/Clean_Data[[#This Row],[Sales]]</f>
        <v>0.47</v>
      </c>
      <c r="O6211" s="1" t="str">
        <f>IF(Clean_Data[[#This Row],[Discount]]=0,"No Discount",
IF(Clean_Data[[#This Row],[Discount]]&lt;=0.2,"Low",
IF(Clean_Data[[#This Row],[Discount]]&lt;=0.5,"Medium","High")))</f>
        <v>No Discount</v>
      </c>
      <c r="P6211" s="1" t="str">
        <f>IF(Clean_Data[[#This Row],[Sales]]&lt;100,"Low",
IF(Clean_Data[[#This Row],[Sales]]&lt;500,"Medium","High"))</f>
        <v>Low</v>
      </c>
    </row>
    <row r="6212" spans="1:16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1">
        <v>29.97</v>
      </c>
      <c r="K6212" s="1">
        <v>3</v>
      </c>
      <c r="L6212" s="1">
        <v>0</v>
      </c>
      <c r="M6212" s="1">
        <v>0.29970000000000002</v>
      </c>
      <c r="N6212" s="1">
        <f>Clean_Data[[#This Row],[Profit]]/Clean_Data[[#This Row],[Sales]]</f>
        <v>1.0000000000000002E-2</v>
      </c>
      <c r="O6212" s="1" t="str">
        <f>IF(Clean_Data[[#This Row],[Discount]]=0,"No Discount",
IF(Clean_Data[[#This Row],[Discount]]&lt;=0.2,"Low",
IF(Clean_Data[[#This Row],[Discount]]&lt;=0.5,"Medium","High")))</f>
        <v>No Discount</v>
      </c>
      <c r="P6212" s="1" t="str">
        <f>IF(Clean_Data[[#This Row],[Sales]]&lt;100,"Low",
IF(Clean_Data[[#This Row],[Sales]]&lt;500,"Medium","High"))</f>
        <v>Low</v>
      </c>
    </row>
    <row r="6213" spans="1:16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1">
        <v>125.7</v>
      </c>
      <c r="K6213" s="1">
        <v>6</v>
      </c>
      <c r="L6213" s="1">
        <v>0</v>
      </c>
      <c r="M6213" s="1">
        <v>35.195999999999998</v>
      </c>
      <c r="N6213" s="1">
        <f>Clean_Data[[#This Row],[Profit]]/Clean_Data[[#This Row],[Sales]]</f>
        <v>0.27999999999999997</v>
      </c>
      <c r="O6213" s="1" t="str">
        <f>IF(Clean_Data[[#This Row],[Discount]]=0,"No Discount",
IF(Clean_Data[[#This Row],[Discount]]&lt;=0.2,"Low",
IF(Clean_Data[[#This Row],[Discount]]&lt;=0.5,"Medium","High")))</f>
        <v>No Discount</v>
      </c>
      <c r="P6213" s="1" t="str">
        <f>IF(Clean_Data[[#This Row],[Sales]]&lt;100,"Low",
IF(Clean_Data[[#This Row],[Sales]]&lt;500,"Medium","High"))</f>
        <v>Medium</v>
      </c>
    </row>
    <row r="6214" spans="1:16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1">
        <v>191.98</v>
      </c>
      <c r="K6214" s="1">
        <v>2</v>
      </c>
      <c r="L6214" s="1">
        <v>0</v>
      </c>
      <c r="M6214" s="1">
        <v>51.834600000000002</v>
      </c>
      <c r="N6214" s="1">
        <f>Clean_Data[[#This Row],[Profit]]/Clean_Data[[#This Row],[Sales]]</f>
        <v>0.27</v>
      </c>
      <c r="O6214" s="1" t="str">
        <f>IF(Clean_Data[[#This Row],[Discount]]=0,"No Discount",
IF(Clean_Data[[#This Row],[Discount]]&lt;=0.2,"Low",
IF(Clean_Data[[#This Row],[Discount]]&lt;=0.5,"Medium","High")))</f>
        <v>No Discount</v>
      </c>
      <c r="P6214" s="1" t="str">
        <f>IF(Clean_Data[[#This Row],[Sales]]&lt;100,"Low",
IF(Clean_Data[[#This Row],[Sales]]&lt;500,"Medium","High"))</f>
        <v>Medium</v>
      </c>
    </row>
    <row r="6215" spans="1:16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1">
        <v>20.86</v>
      </c>
      <c r="K6215" s="1">
        <v>7</v>
      </c>
      <c r="L6215" s="1">
        <v>0</v>
      </c>
      <c r="M6215" s="1">
        <v>1.4601999999999999</v>
      </c>
      <c r="N6215" s="1">
        <f>Clean_Data[[#This Row],[Profit]]/Clean_Data[[#This Row],[Sales]]</f>
        <v>6.9999999999999993E-2</v>
      </c>
      <c r="O6215" s="1" t="str">
        <f>IF(Clean_Data[[#This Row],[Discount]]=0,"No Discount",
IF(Clean_Data[[#This Row],[Discount]]&lt;=0.2,"Low",
IF(Clean_Data[[#This Row],[Discount]]&lt;=0.5,"Medium","High")))</f>
        <v>No Discount</v>
      </c>
      <c r="P6215" s="1" t="str">
        <f>IF(Clean_Data[[#This Row],[Sales]]&lt;100,"Low",
IF(Clean_Data[[#This Row],[Sales]]&lt;500,"Medium","High"))</f>
        <v>Low</v>
      </c>
    </row>
    <row r="6216" spans="1:16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1">
        <v>56.7</v>
      </c>
      <c r="K6216" s="1">
        <v>9</v>
      </c>
      <c r="L6216" s="1">
        <v>0</v>
      </c>
      <c r="M6216" s="1">
        <v>26.082000000000001</v>
      </c>
      <c r="N6216" s="1">
        <f>Clean_Data[[#This Row],[Profit]]/Clean_Data[[#This Row],[Sales]]</f>
        <v>0.45999999999999996</v>
      </c>
      <c r="O6216" s="1" t="str">
        <f>IF(Clean_Data[[#This Row],[Discount]]=0,"No Discount",
IF(Clean_Data[[#This Row],[Discount]]&lt;=0.2,"Low",
IF(Clean_Data[[#This Row],[Discount]]&lt;=0.5,"Medium","High")))</f>
        <v>No Discount</v>
      </c>
      <c r="P6216" s="1" t="str">
        <f>IF(Clean_Data[[#This Row],[Sales]]&lt;100,"Low",
IF(Clean_Data[[#This Row],[Sales]]&lt;500,"Medium","High"))</f>
        <v>Low</v>
      </c>
    </row>
    <row r="6217" spans="1:16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1">
        <v>72.703999999999994</v>
      </c>
      <c r="K6217" s="1">
        <v>4</v>
      </c>
      <c r="L6217" s="1">
        <v>0.2</v>
      </c>
      <c r="M6217" s="1">
        <v>19.084800000000001</v>
      </c>
      <c r="N6217" s="1">
        <f>Clean_Data[[#This Row],[Profit]]/Clean_Data[[#This Row],[Sales]]</f>
        <v>0.26250000000000007</v>
      </c>
      <c r="O6217" s="1" t="str">
        <f>IF(Clean_Data[[#This Row],[Discount]]=0,"No Discount",
IF(Clean_Data[[#This Row],[Discount]]&lt;=0.2,"Low",
IF(Clean_Data[[#This Row],[Discount]]&lt;=0.5,"Medium","High")))</f>
        <v>Low</v>
      </c>
      <c r="P6217" s="1" t="str">
        <f>IF(Clean_Data[[#This Row],[Sales]]&lt;100,"Low",
IF(Clean_Data[[#This Row],[Sales]]&lt;500,"Medium","High"))</f>
        <v>Low</v>
      </c>
    </row>
    <row r="6218" spans="1:16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1">
        <v>12.263999999999999</v>
      </c>
      <c r="K6218" s="1">
        <v>7</v>
      </c>
      <c r="L6218" s="1">
        <v>0.2</v>
      </c>
      <c r="M6218" s="1">
        <v>1.0730999999999999</v>
      </c>
      <c r="N6218" s="1">
        <f>Clean_Data[[#This Row],[Profit]]/Clean_Data[[#This Row],[Sales]]</f>
        <v>8.7499999999999994E-2</v>
      </c>
      <c r="O6218" s="1" t="str">
        <f>IF(Clean_Data[[#This Row],[Discount]]=0,"No Discount",
IF(Clean_Data[[#This Row],[Discount]]&lt;=0.2,"Low",
IF(Clean_Data[[#This Row],[Discount]]&lt;=0.5,"Medium","High")))</f>
        <v>Low</v>
      </c>
      <c r="P6218" s="1" t="str">
        <f>IF(Clean_Data[[#This Row],[Sales]]&lt;100,"Low",
IF(Clean_Data[[#This Row],[Sales]]&lt;500,"Medium","High"))</f>
        <v>Low</v>
      </c>
    </row>
    <row r="6219" spans="1:16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1">
        <v>218.352</v>
      </c>
      <c r="K6219" s="1">
        <v>3</v>
      </c>
      <c r="L6219" s="1">
        <v>0.2</v>
      </c>
      <c r="M6219" s="1">
        <v>-54.588000000000001</v>
      </c>
      <c r="N6219" s="1">
        <f>Clean_Data[[#This Row],[Profit]]/Clean_Data[[#This Row],[Sales]]</f>
        <v>-0.25</v>
      </c>
      <c r="O6219" s="1" t="str">
        <f>IF(Clean_Data[[#This Row],[Discount]]=0,"No Discount",
IF(Clean_Data[[#This Row],[Discount]]&lt;=0.2,"Low",
IF(Clean_Data[[#This Row],[Discount]]&lt;=0.5,"Medium","High")))</f>
        <v>Low</v>
      </c>
      <c r="P6219" s="1" t="str">
        <f>IF(Clean_Data[[#This Row],[Sales]]&lt;100,"Low",
IF(Clean_Data[[#This Row],[Sales]]&lt;500,"Medium","High"))</f>
        <v>Medium</v>
      </c>
    </row>
    <row r="6220" spans="1:16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1">
        <v>66.293999999999997</v>
      </c>
      <c r="K6220" s="1">
        <v>1</v>
      </c>
      <c r="L6220" s="1">
        <v>0.7</v>
      </c>
      <c r="M6220" s="1">
        <v>-103.86060000000001</v>
      </c>
      <c r="N6220" s="1">
        <f>Clean_Data[[#This Row],[Profit]]/Clean_Data[[#This Row],[Sales]]</f>
        <v>-1.5666666666666669</v>
      </c>
      <c r="O6220" s="1" t="str">
        <f>IF(Clean_Data[[#This Row],[Discount]]=0,"No Discount",
IF(Clean_Data[[#This Row],[Discount]]&lt;=0.2,"Low",
IF(Clean_Data[[#This Row],[Discount]]&lt;=0.5,"Medium","High")))</f>
        <v>High</v>
      </c>
      <c r="P6220" s="1" t="str">
        <f>IF(Clean_Data[[#This Row],[Sales]]&lt;100,"Low",
IF(Clean_Data[[#This Row],[Sales]]&lt;500,"Medium","High"))</f>
        <v>Low</v>
      </c>
    </row>
    <row r="6221" spans="1:16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1">
        <v>291.16800000000001</v>
      </c>
      <c r="K6221" s="1">
        <v>4</v>
      </c>
      <c r="L6221" s="1">
        <v>0.2</v>
      </c>
      <c r="M6221" s="1">
        <v>-14.558400000000001</v>
      </c>
      <c r="N6221" s="1">
        <f>Clean_Data[[#This Row],[Profit]]/Clean_Data[[#This Row],[Sales]]</f>
        <v>-0.05</v>
      </c>
      <c r="O6221" s="1" t="str">
        <f>IF(Clean_Data[[#This Row],[Discount]]=0,"No Discount",
IF(Clean_Data[[#This Row],[Discount]]&lt;=0.2,"Low",
IF(Clean_Data[[#This Row],[Discount]]&lt;=0.5,"Medium","High")))</f>
        <v>Low</v>
      </c>
      <c r="P6221" s="1" t="str">
        <f>IF(Clean_Data[[#This Row],[Sales]]&lt;100,"Low",
IF(Clean_Data[[#This Row],[Sales]]&lt;500,"Medium","High"))</f>
        <v>Medium</v>
      </c>
    </row>
    <row r="6222" spans="1:16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1">
        <v>88.775999999999996</v>
      </c>
      <c r="K6222" s="1">
        <v>3</v>
      </c>
      <c r="L6222" s="1">
        <v>0.2</v>
      </c>
      <c r="M6222" s="1">
        <v>7.7679</v>
      </c>
      <c r="N6222" s="1">
        <f>Clean_Data[[#This Row],[Profit]]/Clean_Data[[#This Row],[Sales]]</f>
        <v>8.7500000000000008E-2</v>
      </c>
      <c r="O6222" s="1" t="str">
        <f>IF(Clean_Data[[#This Row],[Discount]]=0,"No Discount",
IF(Clean_Data[[#This Row],[Discount]]&lt;=0.2,"Low",
IF(Clean_Data[[#This Row],[Discount]]&lt;=0.5,"Medium","High")))</f>
        <v>Low</v>
      </c>
      <c r="P6222" s="1" t="str">
        <f>IF(Clean_Data[[#This Row],[Sales]]&lt;100,"Low",
IF(Clean_Data[[#This Row],[Sales]]&lt;500,"Medium","High"))</f>
        <v>Low</v>
      </c>
    </row>
    <row r="6223" spans="1:16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1">
        <v>110.376</v>
      </c>
      <c r="K6223" s="1">
        <v>4</v>
      </c>
      <c r="L6223" s="1">
        <v>0.4</v>
      </c>
      <c r="M6223" s="1">
        <v>-20.235600000000002</v>
      </c>
      <c r="N6223" s="1">
        <f>Clean_Data[[#This Row],[Profit]]/Clean_Data[[#This Row],[Sales]]</f>
        <v>-0.18333333333333335</v>
      </c>
      <c r="O6223" s="1" t="str">
        <f>IF(Clean_Data[[#This Row],[Discount]]=0,"No Discount",
IF(Clean_Data[[#This Row],[Discount]]&lt;=0.2,"Low",
IF(Clean_Data[[#This Row],[Discount]]&lt;=0.5,"Medium","High")))</f>
        <v>Medium</v>
      </c>
      <c r="P6223" s="1" t="str">
        <f>IF(Clean_Data[[#This Row],[Sales]]&lt;100,"Low",
IF(Clean_Data[[#This Row],[Sales]]&lt;500,"Medium","High"))</f>
        <v>Medium</v>
      </c>
    </row>
    <row r="6224" spans="1:16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1">
        <v>55.176000000000002</v>
      </c>
      <c r="K6224" s="1">
        <v>3</v>
      </c>
      <c r="L6224" s="1">
        <v>0.2</v>
      </c>
      <c r="M6224" s="1">
        <v>15.863099999999999</v>
      </c>
      <c r="N6224" s="1">
        <f>Clean_Data[[#This Row],[Profit]]/Clean_Data[[#This Row],[Sales]]</f>
        <v>0.28749999999999998</v>
      </c>
      <c r="O6224" s="1" t="str">
        <f>IF(Clean_Data[[#This Row],[Discount]]=0,"No Discount",
IF(Clean_Data[[#This Row],[Discount]]&lt;=0.2,"Low",
IF(Clean_Data[[#This Row],[Discount]]&lt;=0.5,"Medium","High")))</f>
        <v>Low</v>
      </c>
      <c r="P6224" s="1" t="str">
        <f>IF(Clean_Data[[#This Row],[Sales]]&lt;100,"Low",
IF(Clean_Data[[#This Row],[Sales]]&lt;500,"Medium","High"))</f>
        <v>Low</v>
      </c>
    </row>
    <row r="6225" spans="1:16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1">
        <v>30.32</v>
      </c>
      <c r="K6225" s="1">
        <v>4</v>
      </c>
      <c r="L6225" s="1">
        <v>0</v>
      </c>
      <c r="M6225" s="1">
        <v>11.8248</v>
      </c>
      <c r="N6225" s="1">
        <f>Clean_Data[[#This Row],[Profit]]/Clean_Data[[#This Row],[Sales]]</f>
        <v>0.39</v>
      </c>
      <c r="O6225" s="1" t="str">
        <f>IF(Clean_Data[[#This Row],[Discount]]=0,"No Discount",
IF(Clean_Data[[#This Row],[Discount]]&lt;=0.2,"Low",
IF(Clean_Data[[#This Row],[Discount]]&lt;=0.5,"Medium","High")))</f>
        <v>No Discount</v>
      </c>
      <c r="P6225" s="1" t="str">
        <f>IF(Clean_Data[[#This Row],[Sales]]&lt;100,"Low",
IF(Clean_Data[[#This Row],[Sales]]&lt;500,"Medium","High"))</f>
        <v>Low</v>
      </c>
    </row>
    <row r="6226" spans="1:16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1">
        <v>177.56800000000001</v>
      </c>
      <c r="K6226" s="1">
        <v>2</v>
      </c>
      <c r="L6226" s="1">
        <v>0.2</v>
      </c>
      <c r="M6226" s="1">
        <v>8.8783999999999992</v>
      </c>
      <c r="N6226" s="1">
        <f>Clean_Data[[#This Row],[Profit]]/Clean_Data[[#This Row],[Sales]]</f>
        <v>4.9999999999999989E-2</v>
      </c>
      <c r="O6226" s="1" t="str">
        <f>IF(Clean_Data[[#This Row],[Discount]]=0,"No Discount",
IF(Clean_Data[[#This Row],[Discount]]&lt;=0.2,"Low",
IF(Clean_Data[[#This Row],[Discount]]&lt;=0.5,"Medium","High")))</f>
        <v>Low</v>
      </c>
      <c r="P6226" s="1" t="str">
        <f>IF(Clean_Data[[#This Row],[Sales]]&lt;100,"Low",
IF(Clean_Data[[#This Row],[Sales]]&lt;500,"Medium","High"))</f>
        <v>Medium</v>
      </c>
    </row>
    <row r="6227" spans="1:16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1">
        <v>19.440000000000001</v>
      </c>
      <c r="K6227" s="1">
        <v>3</v>
      </c>
      <c r="L6227" s="1">
        <v>0</v>
      </c>
      <c r="M6227" s="1">
        <v>9.3312000000000008</v>
      </c>
      <c r="N6227" s="1">
        <f>Clean_Data[[#This Row],[Profit]]/Clean_Data[[#This Row],[Sales]]</f>
        <v>0.48000000000000004</v>
      </c>
      <c r="O6227" s="1" t="str">
        <f>IF(Clean_Data[[#This Row],[Discount]]=0,"No Discount",
IF(Clean_Data[[#This Row],[Discount]]&lt;=0.2,"Low",
IF(Clean_Data[[#This Row],[Discount]]&lt;=0.5,"Medium","High")))</f>
        <v>No Discount</v>
      </c>
      <c r="P6227" s="1" t="str">
        <f>IF(Clean_Data[[#This Row],[Sales]]&lt;100,"Low",
IF(Clean_Data[[#This Row],[Sales]]&lt;500,"Medium","High"))</f>
        <v>Low</v>
      </c>
    </row>
    <row r="6228" spans="1:16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1">
        <v>71.28</v>
      </c>
      <c r="K6228" s="1">
        <v>11</v>
      </c>
      <c r="L6228" s="1">
        <v>0</v>
      </c>
      <c r="M6228" s="1">
        <v>34.214399999999998</v>
      </c>
      <c r="N6228" s="1">
        <f>Clean_Data[[#This Row],[Profit]]/Clean_Data[[#This Row],[Sales]]</f>
        <v>0.48</v>
      </c>
      <c r="O6228" s="1" t="str">
        <f>IF(Clean_Data[[#This Row],[Discount]]=0,"No Discount",
IF(Clean_Data[[#This Row],[Discount]]&lt;=0.2,"Low",
IF(Clean_Data[[#This Row],[Discount]]&lt;=0.5,"Medium","High")))</f>
        <v>No Discount</v>
      </c>
      <c r="P6228" s="1" t="str">
        <f>IF(Clean_Data[[#This Row],[Sales]]&lt;100,"Low",
IF(Clean_Data[[#This Row],[Sales]]&lt;500,"Medium","High"))</f>
        <v>Low</v>
      </c>
    </row>
    <row r="6229" spans="1:16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1">
        <v>1471.96</v>
      </c>
      <c r="K6229" s="1">
        <v>5</v>
      </c>
      <c r="L6229" s="1">
        <v>0.2</v>
      </c>
      <c r="M6229" s="1">
        <v>459.98750000000001</v>
      </c>
      <c r="N6229" s="1">
        <f>Clean_Data[[#This Row],[Profit]]/Clean_Data[[#This Row],[Sales]]</f>
        <v>0.3125</v>
      </c>
      <c r="O6229" s="1" t="str">
        <f>IF(Clean_Data[[#This Row],[Discount]]=0,"No Discount",
IF(Clean_Data[[#This Row],[Discount]]&lt;=0.2,"Low",
IF(Clean_Data[[#This Row],[Discount]]&lt;=0.5,"Medium","High")))</f>
        <v>Low</v>
      </c>
      <c r="P6229" s="1" t="str">
        <f>IF(Clean_Data[[#This Row],[Sales]]&lt;100,"Low",
IF(Clean_Data[[#This Row],[Sales]]&lt;500,"Medium","High"))</f>
        <v>High</v>
      </c>
    </row>
    <row r="6230" spans="1:16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1">
        <v>79.959999999999994</v>
      </c>
      <c r="K6230" s="1">
        <v>5</v>
      </c>
      <c r="L6230" s="1">
        <v>0.2</v>
      </c>
      <c r="M6230" s="1">
        <v>-17.991</v>
      </c>
      <c r="N6230" s="1">
        <f>Clean_Data[[#This Row],[Profit]]/Clean_Data[[#This Row],[Sales]]</f>
        <v>-0.22500000000000001</v>
      </c>
      <c r="O6230" s="1" t="str">
        <f>IF(Clean_Data[[#This Row],[Discount]]=0,"No Discount",
IF(Clean_Data[[#This Row],[Discount]]&lt;=0.2,"Low",
IF(Clean_Data[[#This Row],[Discount]]&lt;=0.5,"Medium","High")))</f>
        <v>Low</v>
      </c>
      <c r="P6230" s="1" t="str">
        <f>IF(Clean_Data[[#This Row],[Sales]]&lt;100,"Low",
IF(Clean_Data[[#This Row],[Sales]]&lt;500,"Medium","High"))</f>
        <v>Low</v>
      </c>
    </row>
    <row r="6231" spans="1:16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1">
        <v>57.576000000000001</v>
      </c>
      <c r="K6231" s="1">
        <v>3</v>
      </c>
      <c r="L6231" s="1">
        <v>0.2</v>
      </c>
      <c r="M6231" s="1">
        <v>21.591000000000001</v>
      </c>
      <c r="N6231" s="1">
        <f>Clean_Data[[#This Row],[Profit]]/Clean_Data[[#This Row],[Sales]]</f>
        <v>0.375</v>
      </c>
      <c r="O6231" s="1" t="str">
        <f>IF(Clean_Data[[#This Row],[Discount]]=0,"No Discount",
IF(Clean_Data[[#This Row],[Discount]]&lt;=0.2,"Low",
IF(Clean_Data[[#This Row],[Discount]]&lt;=0.5,"Medium","High")))</f>
        <v>Low</v>
      </c>
      <c r="P6231" s="1" t="str">
        <f>IF(Clean_Data[[#This Row],[Sales]]&lt;100,"Low",
IF(Clean_Data[[#This Row],[Sales]]&lt;500,"Medium","High"))</f>
        <v>Low</v>
      </c>
    </row>
    <row r="6232" spans="1:16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1">
        <v>26.335999999999999</v>
      </c>
      <c r="K6232" s="1">
        <v>4</v>
      </c>
      <c r="L6232" s="1">
        <v>0.2</v>
      </c>
      <c r="M6232" s="1">
        <v>9.2175999999999991</v>
      </c>
      <c r="N6232" s="1">
        <f>Clean_Data[[#This Row],[Profit]]/Clean_Data[[#This Row],[Sales]]</f>
        <v>0.35</v>
      </c>
      <c r="O6232" s="1" t="str">
        <f>IF(Clean_Data[[#This Row],[Discount]]=0,"No Discount",
IF(Clean_Data[[#This Row],[Discount]]&lt;=0.2,"Low",
IF(Clean_Data[[#This Row],[Discount]]&lt;=0.5,"Medium","High")))</f>
        <v>Low</v>
      </c>
      <c r="P6232" s="1" t="str">
        <f>IF(Clean_Data[[#This Row],[Sales]]&lt;100,"Low",
IF(Clean_Data[[#This Row],[Sales]]&lt;500,"Medium","High"))</f>
        <v>Low</v>
      </c>
    </row>
    <row r="6233" spans="1:16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1">
        <v>166.5</v>
      </c>
      <c r="K6233" s="1">
        <v>3</v>
      </c>
      <c r="L6233" s="1">
        <v>0</v>
      </c>
      <c r="M6233" s="1">
        <v>21.645</v>
      </c>
      <c r="N6233" s="1">
        <f>Clean_Data[[#This Row],[Profit]]/Clean_Data[[#This Row],[Sales]]</f>
        <v>0.13</v>
      </c>
      <c r="O6233" s="1" t="str">
        <f>IF(Clean_Data[[#This Row],[Discount]]=0,"No Discount",
IF(Clean_Data[[#This Row],[Discount]]&lt;=0.2,"Low",
IF(Clean_Data[[#This Row],[Discount]]&lt;=0.5,"Medium","High")))</f>
        <v>No Discount</v>
      </c>
      <c r="P6233" s="1" t="str">
        <f>IF(Clean_Data[[#This Row],[Sales]]&lt;100,"Low",
IF(Clean_Data[[#This Row],[Sales]]&lt;500,"Medium","High"))</f>
        <v>Medium</v>
      </c>
    </row>
    <row r="6234" spans="1:16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1">
        <v>360.38</v>
      </c>
      <c r="K6234" s="1">
        <v>2</v>
      </c>
      <c r="L6234" s="1">
        <v>0</v>
      </c>
      <c r="M6234" s="1">
        <v>93.698800000000006</v>
      </c>
      <c r="N6234" s="1">
        <f>Clean_Data[[#This Row],[Profit]]/Clean_Data[[#This Row],[Sales]]</f>
        <v>0.26</v>
      </c>
      <c r="O6234" s="1" t="str">
        <f>IF(Clean_Data[[#This Row],[Discount]]=0,"No Discount",
IF(Clean_Data[[#This Row],[Discount]]&lt;=0.2,"Low",
IF(Clean_Data[[#This Row],[Discount]]&lt;=0.5,"Medium","High")))</f>
        <v>No Discount</v>
      </c>
      <c r="P6234" s="1" t="str">
        <f>IF(Clean_Data[[#This Row],[Sales]]&lt;100,"Low",
IF(Clean_Data[[#This Row],[Sales]]&lt;500,"Medium","High"))</f>
        <v>Medium</v>
      </c>
    </row>
    <row r="6235" spans="1:16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1">
        <v>11.744</v>
      </c>
      <c r="K6235" s="1">
        <v>1</v>
      </c>
      <c r="L6235" s="1">
        <v>0.2</v>
      </c>
      <c r="M6235" s="1">
        <v>3.8168000000000002</v>
      </c>
      <c r="N6235" s="1">
        <f>Clean_Data[[#This Row],[Profit]]/Clean_Data[[#This Row],[Sales]]</f>
        <v>0.32500000000000001</v>
      </c>
      <c r="O6235" s="1" t="str">
        <f>IF(Clean_Data[[#This Row],[Discount]]=0,"No Discount",
IF(Clean_Data[[#This Row],[Discount]]&lt;=0.2,"Low",
IF(Clean_Data[[#This Row],[Discount]]&lt;=0.5,"Medium","High")))</f>
        <v>Low</v>
      </c>
      <c r="P6235" s="1" t="str">
        <f>IF(Clean_Data[[#This Row],[Sales]]&lt;100,"Low",
IF(Clean_Data[[#This Row],[Sales]]&lt;500,"Medium","High"))</f>
        <v>Low</v>
      </c>
    </row>
    <row r="6236" spans="1:16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1">
        <v>247.44</v>
      </c>
      <c r="K6236" s="1">
        <v>8</v>
      </c>
      <c r="L6236" s="1">
        <v>0</v>
      </c>
      <c r="M6236" s="1">
        <v>101.4504</v>
      </c>
      <c r="N6236" s="1">
        <f>Clean_Data[[#This Row],[Profit]]/Clean_Data[[#This Row],[Sales]]</f>
        <v>0.41000000000000003</v>
      </c>
      <c r="O6236" s="1" t="str">
        <f>IF(Clean_Data[[#This Row],[Discount]]=0,"No Discount",
IF(Clean_Data[[#This Row],[Discount]]&lt;=0.2,"Low",
IF(Clean_Data[[#This Row],[Discount]]&lt;=0.5,"Medium","High")))</f>
        <v>No Discount</v>
      </c>
      <c r="P6236" s="1" t="str">
        <f>IF(Clean_Data[[#This Row],[Sales]]&lt;100,"Low",
IF(Clean_Data[[#This Row],[Sales]]&lt;500,"Medium","High"))</f>
        <v>Medium</v>
      </c>
    </row>
    <row r="6237" spans="1:16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1">
        <v>18.239999999999998</v>
      </c>
      <c r="K6237" s="1">
        <v>2</v>
      </c>
      <c r="L6237" s="1">
        <v>0.7</v>
      </c>
      <c r="M6237" s="1">
        <v>-14.592000000000001</v>
      </c>
      <c r="N6237" s="1">
        <f>Clean_Data[[#This Row],[Profit]]/Clean_Data[[#This Row],[Sales]]</f>
        <v>-0.8</v>
      </c>
      <c r="O6237" s="1" t="str">
        <f>IF(Clean_Data[[#This Row],[Discount]]=0,"No Discount",
IF(Clean_Data[[#This Row],[Discount]]&lt;=0.2,"Low",
IF(Clean_Data[[#This Row],[Discount]]&lt;=0.5,"Medium","High")))</f>
        <v>High</v>
      </c>
      <c r="P6237" s="1" t="str">
        <f>IF(Clean_Data[[#This Row],[Sales]]&lt;100,"Low",
IF(Clean_Data[[#This Row],[Sales]]&lt;500,"Medium","High"))</f>
        <v>Low</v>
      </c>
    </row>
    <row r="6238" spans="1:16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1">
        <v>25.35</v>
      </c>
      <c r="K6238" s="1">
        <v>3</v>
      </c>
      <c r="L6238" s="1">
        <v>0</v>
      </c>
      <c r="M6238" s="1">
        <v>7.6050000000000004</v>
      </c>
      <c r="N6238" s="1">
        <f>Clean_Data[[#This Row],[Profit]]/Clean_Data[[#This Row],[Sales]]</f>
        <v>0.3</v>
      </c>
      <c r="O6238" s="1" t="str">
        <f>IF(Clean_Data[[#This Row],[Discount]]=0,"No Discount",
IF(Clean_Data[[#This Row],[Discount]]&lt;=0.2,"Low",
IF(Clean_Data[[#This Row],[Discount]]&lt;=0.5,"Medium","High")))</f>
        <v>No Discount</v>
      </c>
      <c r="P6238" s="1" t="str">
        <f>IF(Clean_Data[[#This Row],[Sales]]&lt;100,"Low",
IF(Clean_Data[[#This Row],[Sales]]&lt;500,"Medium","High"))</f>
        <v>Low</v>
      </c>
    </row>
    <row r="6239" spans="1:16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1">
        <v>119.04</v>
      </c>
      <c r="K6239" s="1">
        <v>6</v>
      </c>
      <c r="L6239" s="1">
        <v>0</v>
      </c>
      <c r="M6239" s="1">
        <v>30.950399999999998</v>
      </c>
      <c r="N6239" s="1">
        <f>Clean_Data[[#This Row],[Profit]]/Clean_Data[[#This Row],[Sales]]</f>
        <v>0.25999999999999995</v>
      </c>
      <c r="O6239" s="1" t="str">
        <f>IF(Clean_Data[[#This Row],[Discount]]=0,"No Discount",
IF(Clean_Data[[#This Row],[Discount]]&lt;=0.2,"Low",
IF(Clean_Data[[#This Row],[Discount]]&lt;=0.5,"Medium","High")))</f>
        <v>No Discount</v>
      </c>
      <c r="P6239" s="1" t="str">
        <f>IF(Clean_Data[[#This Row],[Sales]]&lt;100,"Low",
IF(Clean_Data[[#This Row],[Sales]]&lt;500,"Medium","High"))</f>
        <v>Medium</v>
      </c>
    </row>
    <row r="6240" spans="1:16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1">
        <v>22.14</v>
      </c>
      <c r="K6240" s="1">
        <v>3</v>
      </c>
      <c r="L6240" s="1">
        <v>0</v>
      </c>
      <c r="M6240" s="1">
        <v>6.4206000000000003</v>
      </c>
      <c r="N6240" s="1">
        <f>Clean_Data[[#This Row],[Profit]]/Clean_Data[[#This Row],[Sales]]</f>
        <v>0.28999999999999998</v>
      </c>
      <c r="O6240" s="1" t="str">
        <f>IF(Clean_Data[[#This Row],[Discount]]=0,"No Discount",
IF(Clean_Data[[#This Row],[Discount]]&lt;=0.2,"Low",
IF(Clean_Data[[#This Row],[Discount]]&lt;=0.5,"Medium","High")))</f>
        <v>No Discount</v>
      </c>
      <c r="P6240" s="1" t="str">
        <f>IF(Clean_Data[[#This Row],[Sales]]&lt;100,"Low",
IF(Clean_Data[[#This Row],[Sales]]&lt;500,"Medium","High"))</f>
        <v>Low</v>
      </c>
    </row>
    <row r="6241" spans="1:16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1">
        <v>13.98</v>
      </c>
      <c r="K6241" s="1">
        <v>2</v>
      </c>
      <c r="L6241" s="1">
        <v>0</v>
      </c>
      <c r="M6241" s="1">
        <v>6.0114000000000001</v>
      </c>
      <c r="N6241" s="1">
        <f>Clean_Data[[#This Row],[Profit]]/Clean_Data[[#This Row],[Sales]]</f>
        <v>0.43</v>
      </c>
      <c r="O6241" s="1" t="str">
        <f>IF(Clean_Data[[#This Row],[Discount]]=0,"No Discount",
IF(Clean_Data[[#This Row],[Discount]]&lt;=0.2,"Low",
IF(Clean_Data[[#This Row],[Discount]]&lt;=0.5,"Medium","High")))</f>
        <v>No Discount</v>
      </c>
      <c r="P6241" s="1" t="str">
        <f>IF(Clean_Data[[#This Row],[Sales]]&lt;100,"Low",
IF(Clean_Data[[#This Row],[Sales]]&lt;500,"Medium","High"))</f>
        <v>Low</v>
      </c>
    </row>
    <row r="6242" spans="1:16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1">
        <v>43.41</v>
      </c>
      <c r="K6242" s="1">
        <v>1</v>
      </c>
      <c r="L6242" s="1">
        <v>0</v>
      </c>
      <c r="M6242" s="1">
        <v>19.968599999999999</v>
      </c>
      <c r="N6242" s="1">
        <f>Clean_Data[[#This Row],[Profit]]/Clean_Data[[#This Row],[Sales]]</f>
        <v>0.46</v>
      </c>
      <c r="O6242" s="1" t="str">
        <f>IF(Clean_Data[[#This Row],[Discount]]=0,"No Discount",
IF(Clean_Data[[#This Row],[Discount]]&lt;=0.2,"Low",
IF(Clean_Data[[#This Row],[Discount]]&lt;=0.5,"Medium","High")))</f>
        <v>No Discount</v>
      </c>
      <c r="P6242" s="1" t="str">
        <f>IF(Clean_Data[[#This Row],[Sales]]&lt;100,"Low",
IF(Clean_Data[[#This Row],[Sales]]&lt;500,"Medium","High"))</f>
        <v>Low</v>
      </c>
    </row>
    <row r="6243" spans="1:16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1">
        <v>6.24</v>
      </c>
      <c r="K6243" s="1">
        <v>3</v>
      </c>
      <c r="L6243" s="1">
        <v>0</v>
      </c>
      <c r="M6243" s="1">
        <v>2.6208</v>
      </c>
      <c r="N6243" s="1">
        <f>Clean_Data[[#This Row],[Profit]]/Clean_Data[[#This Row],[Sales]]</f>
        <v>0.42</v>
      </c>
      <c r="O6243" s="1" t="str">
        <f>IF(Clean_Data[[#This Row],[Discount]]=0,"No Discount",
IF(Clean_Data[[#This Row],[Discount]]&lt;=0.2,"Low",
IF(Clean_Data[[#This Row],[Discount]]&lt;=0.5,"Medium","High")))</f>
        <v>No Discount</v>
      </c>
      <c r="P6243" s="1" t="str">
        <f>IF(Clean_Data[[#This Row],[Sales]]&lt;100,"Low",
IF(Clean_Data[[#This Row],[Sales]]&lt;500,"Medium","High"))</f>
        <v>Low</v>
      </c>
    </row>
    <row r="6244" spans="1:16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1">
        <v>465.16</v>
      </c>
      <c r="K6244" s="1">
        <v>2</v>
      </c>
      <c r="L6244" s="1">
        <v>0</v>
      </c>
      <c r="M6244" s="1">
        <v>120.94159999999999</v>
      </c>
      <c r="N6244" s="1">
        <f>Clean_Data[[#This Row],[Profit]]/Clean_Data[[#This Row],[Sales]]</f>
        <v>0.25999999999999995</v>
      </c>
      <c r="O6244" s="1" t="str">
        <f>IF(Clean_Data[[#This Row],[Discount]]=0,"No Discount",
IF(Clean_Data[[#This Row],[Discount]]&lt;=0.2,"Low",
IF(Clean_Data[[#This Row],[Discount]]&lt;=0.5,"Medium","High")))</f>
        <v>No Discount</v>
      </c>
      <c r="P6244" s="1" t="str">
        <f>IF(Clean_Data[[#This Row],[Sales]]&lt;100,"Low",
IF(Clean_Data[[#This Row],[Sales]]&lt;500,"Medium","High"))</f>
        <v>Medium</v>
      </c>
    </row>
    <row r="6245" spans="1:16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1">
        <v>7.98</v>
      </c>
      <c r="K6245" s="1">
        <v>1</v>
      </c>
      <c r="L6245" s="1">
        <v>0</v>
      </c>
      <c r="M6245" s="1">
        <v>3.99</v>
      </c>
      <c r="N6245" s="1">
        <f>Clean_Data[[#This Row],[Profit]]/Clean_Data[[#This Row],[Sales]]</f>
        <v>0.5</v>
      </c>
      <c r="O6245" s="1" t="str">
        <f>IF(Clean_Data[[#This Row],[Discount]]=0,"No Discount",
IF(Clean_Data[[#This Row],[Discount]]&lt;=0.2,"Low",
IF(Clean_Data[[#This Row],[Discount]]&lt;=0.5,"Medium","High")))</f>
        <v>No Discount</v>
      </c>
      <c r="P6245" s="1" t="str">
        <f>IF(Clean_Data[[#This Row],[Sales]]&lt;100,"Low",
IF(Clean_Data[[#This Row],[Sales]]&lt;500,"Medium","High"))</f>
        <v>Low</v>
      </c>
    </row>
    <row r="6246" spans="1:16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1">
        <v>2.3940000000000001</v>
      </c>
      <c r="K6246" s="1">
        <v>1</v>
      </c>
      <c r="L6246" s="1">
        <v>0.8</v>
      </c>
      <c r="M6246" s="1">
        <v>-6.3441000000000001</v>
      </c>
      <c r="N6246" s="1">
        <f>Clean_Data[[#This Row],[Profit]]/Clean_Data[[#This Row],[Sales]]</f>
        <v>-2.65</v>
      </c>
      <c r="O6246" s="1" t="str">
        <f>IF(Clean_Data[[#This Row],[Discount]]=0,"No Discount",
IF(Clean_Data[[#This Row],[Discount]]&lt;=0.2,"Low",
IF(Clean_Data[[#This Row],[Discount]]&lt;=0.5,"Medium","High")))</f>
        <v>High</v>
      </c>
      <c r="P6246" s="1" t="str">
        <f>IF(Clean_Data[[#This Row],[Sales]]&lt;100,"Low",
IF(Clean_Data[[#This Row],[Sales]]&lt;500,"Medium","High"))</f>
        <v>Low</v>
      </c>
    </row>
    <row r="6247" spans="1:16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1">
        <v>58.32</v>
      </c>
      <c r="K6247" s="1">
        <v>9</v>
      </c>
      <c r="L6247" s="1">
        <v>0</v>
      </c>
      <c r="M6247" s="1">
        <v>27.993600000000001</v>
      </c>
      <c r="N6247" s="1">
        <f>Clean_Data[[#This Row],[Profit]]/Clean_Data[[#This Row],[Sales]]</f>
        <v>0.48</v>
      </c>
      <c r="O6247" s="1" t="str">
        <f>IF(Clean_Data[[#This Row],[Discount]]=0,"No Discount",
IF(Clean_Data[[#This Row],[Discount]]&lt;=0.2,"Low",
IF(Clean_Data[[#This Row],[Discount]]&lt;=0.5,"Medium","High")))</f>
        <v>No Discount</v>
      </c>
      <c r="P6247" s="1" t="str">
        <f>IF(Clean_Data[[#This Row],[Sales]]&lt;100,"Low",
IF(Clean_Data[[#This Row],[Sales]]&lt;500,"Medium","High"))</f>
        <v>Low</v>
      </c>
    </row>
    <row r="6248" spans="1:16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1">
        <v>200.97</v>
      </c>
      <c r="K6248" s="1">
        <v>3</v>
      </c>
      <c r="L6248" s="1">
        <v>0</v>
      </c>
      <c r="M6248" s="1">
        <v>50.2425</v>
      </c>
      <c r="N6248" s="1">
        <f>Clean_Data[[#This Row],[Profit]]/Clean_Data[[#This Row],[Sales]]</f>
        <v>0.25</v>
      </c>
      <c r="O6248" s="1" t="str">
        <f>IF(Clean_Data[[#This Row],[Discount]]=0,"No Discount",
IF(Clean_Data[[#This Row],[Discount]]&lt;=0.2,"Low",
IF(Clean_Data[[#This Row],[Discount]]&lt;=0.5,"Medium","High")))</f>
        <v>No Discount</v>
      </c>
      <c r="P6248" s="1" t="str">
        <f>IF(Clean_Data[[#This Row],[Sales]]&lt;100,"Low",
IF(Clean_Data[[#This Row],[Sales]]&lt;500,"Medium","High"))</f>
        <v>Medium</v>
      </c>
    </row>
    <row r="6249" spans="1:16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1">
        <v>21.36</v>
      </c>
      <c r="K6249" s="1">
        <v>8</v>
      </c>
      <c r="L6249" s="1">
        <v>0</v>
      </c>
      <c r="M6249" s="1">
        <v>8.1167999999999996</v>
      </c>
      <c r="N6249" s="1">
        <f>Clean_Data[[#This Row],[Profit]]/Clean_Data[[#This Row],[Sales]]</f>
        <v>0.38</v>
      </c>
      <c r="O6249" s="1" t="str">
        <f>IF(Clean_Data[[#This Row],[Discount]]=0,"No Discount",
IF(Clean_Data[[#This Row],[Discount]]&lt;=0.2,"Low",
IF(Clean_Data[[#This Row],[Discount]]&lt;=0.5,"Medium","High")))</f>
        <v>No Discount</v>
      </c>
      <c r="P6249" s="1" t="str">
        <f>IF(Clean_Data[[#This Row],[Sales]]&lt;100,"Low",
IF(Clean_Data[[#This Row],[Sales]]&lt;500,"Medium","High"))</f>
        <v>Low</v>
      </c>
    </row>
    <row r="6250" spans="1:16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1">
        <v>9.8559999999999999</v>
      </c>
      <c r="K6250" s="1">
        <v>4</v>
      </c>
      <c r="L6250" s="1">
        <v>0.2</v>
      </c>
      <c r="M6250" s="1">
        <v>3.4496000000000002</v>
      </c>
      <c r="N6250" s="1">
        <f>Clean_Data[[#This Row],[Profit]]/Clean_Data[[#This Row],[Sales]]</f>
        <v>0.35000000000000003</v>
      </c>
      <c r="O6250" s="1" t="str">
        <f>IF(Clean_Data[[#This Row],[Discount]]=0,"No Discount",
IF(Clean_Data[[#This Row],[Discount]]&lt;=0.2,"Low",
IF(Clean_Data[[#This Row],[Discount]]&lt;=0.5,"Medium","High")))</f>
        <v>Low</v>
      </c>
      <c r="P6250" s="1" t="str">
        <f>IF(Clean_Data[[#This Row],[Sales]]&lt;100,"Low",
IF(Clean_Data[[#This Row],[Sales]]&lt;500,"Medium","High"))</f>
        <v>Low</v>
      </c>
    </row>
    <row r="6251" spans="1:16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1">
        <v>3.444</v>
      </c>
      <c r="K6251" s="1">
        <v>1</v>
      </c>
      <c r="L6251" s="1">
        <v>0.7</v>
      </c>
      <c r="M6251" s="1">
        <v>-2.5255999999999998</v>
      </c>
      <c r="N6251" s="1">
        <f>Clean_Data[[#This Row],[Profit]]/Clean_Data[[#This Row],[Sales]]</f>
        <v>-0.73333333333333328</v>
      </c>
      <c r="O6251" s="1" t="str">
        <f>IF(Clean_Data[[#This Row],[Discount]]=0,"No Discount",
IF(Clean_Data[[#This Row],[Discount]]&lt;=0.2,"Low",
IF(Clean_Data[[#This Row],[Discount]]&lt;=0.5,"Medium","High")))</f>
        <v>High</v>
      </c>
      <c r="P6251" s="1" t="str">
        <f>IF(Clean_Data[[#This Row],[Sales]]&lt;100,"Low",
IF(Clean_Data[[#This Row],[Sales]]&lt;500,"Medium","High"))</f>
        <v>Low</v>
      </c>
    </row>
    <row r="6252" spans="1:16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1">
        <v>384.59199999999998</v>
      </c>
      <c r="K6252" s="1">
        <v>2</v>
      </c>
      <c r="L6252" s="1">
        <v>0.2</v>
      </c>
      <c r="M6252" s="1">
        <v>-81.725800000000007</v>
      </c>
      <c r="N6252" s="1">
        <f>Clean_Data[[#This Row],[Profit]]/Clean_Data[[#This Row],[Sales]]</f>
        <v>-0.21250000000000002</v>
      </c>
      <c r="O6252" s="1" t="str">
        <f>IF(Clean_Data[[#This Row],[Discount]]=0,"No Discount",
IF(Clean_Data[[#This Row],[Discount]]&lt;=0.2,"Low",
IF(Clean_Data[[#This Row],[Discount]]&lt;=0.5,"Medium","High")))</f>
        <v>Low</v>
      </c>
      <c r="P6252" s="1" t="str">
        <f>IF(Clean_Data[[#This Row],[Sales]]&lt;100,"Low",
IF(Clean_Data[[#This Row],[Sales]]&lt;500,"Medium","High"))</f>
        <v>Medium</v>
      </c>
    </row>
    <row r="6253" spans="1:16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1">
        <v>22.92</v>
      </c>
      <c r="K6253" s="1">
        <v>3</v>
      </c>
      <c r="L6253" s="1">
        <v>0</v>
      </c>
      <c r="M6253" s="1">
        <v>11.2308</v>
      </c>
      <c r="N6253" s="1">
        <f>Clean_Data[[#This Row],[Profit]]/Clean_Data[[#This Row],[Sales]]</f>
        <v>0.49</v>
      </c>
      <c r="O6253" s="1" t="str">
        <f>IF(Clean_Data[[#This Row],[Discount]]=0,"No Discount",
IF(Clean_Data[[#This Row],[Discount]]&lt;=0.2,"Low",
IF(Clean_Data[[#This Row],[Discount]]&lt;=0.5,"Medium","High")))</f>
        <v>No Discount</v>
      </c>
      <c r="P6253" s="1" t="str">
        <f>IF(Clean_Data[[#This Row],[Sales]]&lt;100,"Low",
IF(Clean_Data[[#This Row],[Sales]]&lt;500,"Medium","High"))</f>
        <v>Low</v>
      </c>
    </row>
    <row r="6254" spans="1:16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1">
        <v>11.36</v>
      </c>
      <c r="K6254" s="1">
        <v>4</v>
      </c>
      <c r="L6254" s="1">
        <v>0</v>
      </c>
      <c r="M6254" s="1">
        <v>5.5663999999999998</v>
      </c>
      <c r="N6254" s="1">
        <f>Clean_Data[[#This Row],[Profit]]/Clean_Data[[#This Row],[Sales]]</f>
        <v>0.49</v>
      </c>
      <c r="O6254" s="1" t="str">
        <f>IF(Clean_Data[[#This Row],[Discount]]=0,"No Discount",
IF(Clean_Data[[#This Row],[Discount]]&lt;=0.2,"Low",
IF(Clean_Data[[#This Row],[Discount]]&lt;=0.5,"Medium","High")))</f>
        <v>No Discount</v>
      </c>
      <c r="P6254" s="1" t="str">
        <f>IF(Clean_Data[[#This Row],[Sales]]&lt;100,"Low",
IF(Clean_Data[[#This Row],[Sales]]&lt;500,"Medium","High"))</f>
        <v>Low</v>
      </c>
    </row>
    <row r="6255" spans="1:16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1">
        <v>14.592000000000001</v>
      </c>
      <c r="K6255" s="1">
        <v>3</v>
      </c>
      <c r="L6255" s="1">
        <v>0.2</v>
      </c>
      <c r="M6255" s="1">
        <v>4.9248000000000003</v>
      </c>
      <c r="N6255" s="1">
        <f>Clean_Data[[#This Row],[Profit]]/Clean_Data[[#This Row],[Sales]]</f>
        <v>0.33750000000000002</v>
      </c>
      <c r="O6255" s="1" t="str">
        <f>IF(Clean_Data[[#This Row],[Discount]]=0,"No Discount",
IF(Clean_Data[[#This Row],[Discount]]&lt;=0.2,"Low",
IF(Clean_Data[[#This Row],[Discount]]&lt;=0.5,"Medium","High")))</f>
        <v>Low</v>
      </c>
      <c r="P6255" s="1" t="str">
        <f>IF(Clean_Data[[#This Row],[Sales]]&lt;100,"Low",
IF(Clean_Data[[#This Row],[Sales]]&lt;500,"Medium","High"))</f>
        <v>Low</v>
      </c>
    </row>
    <row r="6256" spans="1:16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1">
        <v>41.4</v>
      </c>
      <c r="K6256" s="1">
        <v>4</v>
      </c>
      <c r="L6256" s="1">
        <v>0</v>
      </c>
      <c r="M6256" s="1">
        <v>19.872</v>
      </c>
      <c r="N6256" s="1">
        <f>Clean_Data[[#This Row],[Profit]]/Clean_Data[[#This Row],[Sales]]</f>
        <v>0.48000000000000004</v>
      </c>
      <c r="O6256" s="1" t="str">
        <f>IF(Clean_Data[[#This Row],[Discount]]=0,"No Discount",
IF(Clean_Data[[#This Row],[Discount]]&lt;=0.2,"Low",
IF(Clean_Data[[#This Row],[Discount]]&lt;=0.5,"Medium","High")))</f>
        <v>No Discount</v>
      </c>
      <c r="P6256" s="1" t="str">
        <f>IF(Clean_Data[[#This Row],[Sales]]&lt;100,"Low",
IF(Clean_Data[[#This Row],[Sales]]&lt;500,"Medium","High"))</f>
        <v>Low</v>
      </c>
    </row>
    <row r="6257" spans="1:16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1">
        <v>442.37200000000001</v>
      </c>
      <c r="K6257" s="1">
        <v>7</v>
      </c>
      <c r="L6257" s="1">
        <v>0.8</v>
      </c>
      <c r="M6257" s="1">
        <v>-729.91380000000004</v>
      </c>
      <c r="N6257" s="1">
        <f>Clean_Data[[#This Row],[Profit]]/Clean_Data[[#This Row],[Sales]]</f>
        <v>-1.6500000000000001</v>
      </c>
      <c r="O6257" s="1" t="str">
        <f>IF(Clean_Data[[#This Row],[Discount]]=0,"No Discount",
IF(Clean_Data[[#This Row],[Discount]]&lt;=0.2,"Low",
IF(Clean_Data[[#This Row],[Discount]]&lt;=0.5,"Medium","High")))</f>
        <v>High</v>
      </c>
      <c r="P6257" s="1" t="str">
        <f>IF(Clean_Data[[#This Row],[Sales]]&lt;100,"Low",
IF(Clean_Data[[#This Row],[Sales]]&lt;500,"Medium","High"))</f>
        <v>Medium</v>
      </c>
    </row>
    <row r="6258" spans="1:16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1">
        <v>34.5</v>
      </c>
      <c r="K6258" s="1">
        <v>3</v>
      </c>
      <c r="L6258" s="1">
        <v>0</v>
      </c>
      <c r="M6258" s="1">
        <v>15.525</v>
      </c>
      <c r="N6258" s="1">
        <f>Clean_Data[[#This Row],[Profit]]/Clean_Data[[#This Row],[Sales]]</f>
        <v>0.45</v>
      </c>
      <c r="O6258" s="1" t="str">
        <f>IF(Clean_Data[[#This Row],[Discount]]=0,"No Discount",
IF(Clean_Data[[#This Row],[Discount]]&lt;=0.2,"Low",
IF(Clean_Data[[#This Row],[Discount]]&lt;=0.5,"Medium","High")))</f>
        <v>No Discount</v>
      </c>
      <c r="P6258" s="1" t="str">
        <f>IF(Clean_Data[[#This Row],[Sales]]&lt;100,"Low",
IF(Clean_Data[[#This Row],[Sales]]&lt;500,"Medium","High"))</f>
        <v>Low</v>
      </c>
    </row>
    <row r="6259" spans="1:16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1">
        <v>28.85</v>
      </c>
      <c r="K6259" s="1">
        <v>5</v>
      </c>
      <c r="L6259" s="1">
        <v>0</v>
      </c>
      <c r="M6259" s="1">
        <v>14.425000000000001</v>
      </c>
      <c r="N6259" s="1">
        <f>Clean_Data[[#This Row],[Profit]]/Clean_Data[[#This Row],[Sales]]</f>
        <v>0.5</v>
      </c>
      <c r="O6259" s="1" t="str">
        <f>IF(Clean_Data[[#This Row],[Discount]]=0,"No Discount",
IF(Clean_Data[[#This Row],[Discount]]&lt;=0.2,"Low",
IF(Clean_Data[[#This Row],[Discount]]&lt;=0.5,"Medium","High")))</f>
        <v>No Discount</v>
      </c>
      <c r="P6259" s="1" t="str">
        <f>IF(Clean_Data[[#This Row],[Sales]]&lt;100,"Low",
IF(Clean_Data[[#This Row],[Sales]]&lt;500,"Medium","High"))</f>
        <v>Low</v>
      </c>
    </row>
    <row r="6260" spans="1:16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1">
        <v>3.488</v>
      </c>
      <c r="K6260" s="1">
        <v>2</v>
      </c>
      <c r="L6260" s="1">
        <v>0.2</v>
      </c>
      <c r="M6260" s="1">
        <v>1.1772</v>
      </c>
      <c r="N6260" s="1">
        <f>Clean_Data[[#This Row],[Profit]]/Clean_Data[[#This Row],[Sales]]</f>
        <v>0.33750000000000002</v>
      </c>
      <c r="O6260" s="1" t="str">
        <f>IF(Clean_Data[[#This Row],[Discount]]=0,"No Discount",
IF(Clean_Data[[#This Row],[Discount]]&lt;=0.2,"Low",
IF(Clean_Data[[#This Row],[Discount]]&lt;=0.5,"Medium","High")))</f>
        <v>Low</v>
      </c>
      <c r="P6260" s="1" t="str">
        <f>IF(Clean_Data[[#This Row],[Sales]]&lt;100,"Low",
IF(Clean_Data[[#This Row],[Sales]]&lt;500,"Medium","High"))</f>
        <v>Low</v>
      </c>
    </row>
    <row r="6261" spans="1:16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1">
        <v>143.85599999999999</v>
      </c>
      <c r="K6261" s="1">
        <v>9</v>
      </c>
      <c r="L6261" s="1">
        <v>0.2</v>
      </c>
      <c r="M6261" s="1">
        <v>48.551400000000001</v>
      </c>
      <c r="N6261" s="1">
        <f>Clean_Data[[#This Row],[Profit]]/Clean_Data[[#This Row],[Sales]]</f>
        <v>0.33750000000000002</v>
      </c>
      <c r="O6261" s="1" t="str">
        <f>IF(Clean_Data[[#This Row],[Discount]]=0,"No Discount",
IF(Clean_Data[[#This Row],[Discount]]&lt;=0.2,"Low",
IF(Clean_Data[[#This Row],[Discount]]&lt;=0.5,"Medium","High")))</f>
        <v>Low</v>
      </c>
      <c r="P6261" s="1" t="str">
        <f>IF(Clean_Data[[#This Row],[Sales]]&lt;100,"Low",
IF(Clean_Data[[#This Row],[Sales]]&lt;500,"Medium","High"))</f>
        <v>Medium</v>
      </c>
    </row>
    <row r="6262" spans="1:16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1">
        <v>311.98</v>
      </c>
      <c r="K6262" s="1">
        <v>2</v>
      </c>
      <c r="L6262" s="1">
        <v>0</v>
      </c>
      <c r="M6262" s="1">
        <v>93.593999999999994</v>
      </c>
      <c r="N6262" s="1">
        <f>Clean_Data[[#This Row],[Profit]]/Clean_Data[[#This Row],[Sales]]</f>
        <v>0.3</v>
      </c>
      <c r="O6262" s="1" t="str">
        <f>IF(Clean_Data[[#This Row],[Discount]]=0,"No Discount",
IF(Clean_Data[[#This Row],[Discount]]&lt;=0.2,"Low",
IF(Clean_Data[[#This Row],[Discount]]&lt;=0.5,"Medium","High")))</f>
        <v>No Discount</v>
      </c>
      <c r="P6262" s="1" t="str">
        <f>IF(Clean_Data[[#This Row],[Sales]]&lt;100,"Low",
IF(Clean_Data[[#This Row],[Sales]]&lt;500,"Medium","High"))</f>
        <v>Medium</v>
      </c>
    </row>
    <row r="6263" spans="1:16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1">
        <v>22.45</v>
      </c>
      <c r="K6263" s="1">
        <v>5</v>
      </c>
      <c r="L6263" s="1">
        <v>0</v>
      </c>
      <c r="M6263" s="1">
        <v>10.327</v>
      </c>
      <c r="N6263" s="1">
        <f>Clean_Data[[#This Row],[Profit]]/Clean_Data[[#This Row],[Sales]]</f>
        <v>0.46</v>
      </c>
      <c r="O6263" s="1" t="str">
        <f>IF(Clean_Data[[#This Row],[Discount]]=0,"No Discount",
IF(Clean_Data[[#This Row],[Discount]]&lt;=0.2,"Low",
IF(Clean_Data[[#This Row],[Discount]]&lt;=0.5,"Medium","High")))</f>
        <v>No Discount</v>
      </c>
      <c r="P6263" s="1" t="str">
        <f>IF(Clean_Data[[#This Row],[Sales]]&lt;100,"Low",
IF(Clean_Data[[#This Row],[Sales]]&lt;500,"Medium","High"))</f>
        <v>Low</v>
      </c>
    </row>
    <row r="6264" spans="1:16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1">
        <v>39.991999999999997</v>
      </c>
      <c r="K6264" s="1">
        <v>1</v>
      </c>
      <c r="L6264" s="1">
        <v>0.2</v>
      </c>
      <c r="M6264" s="1">
        <v>-7.9984000000000002</v>
      </c>
      <c r="N6264" s="1">
        <f>Clean_Data[[#This Row],[Profit]]/Clean_Data[[#This Row],[Sales]]</f>
        <v>-0.2</v>
      </c>
      <c r="O6264" s="1" t="str">
        <f>IF(Clean_Data[[#This Row],[Discount]]=0,"No Discount",
IF(Clean_Data[[#This Row],[Discount]]&lt;=0.2,"Low",
IF(Clean_Data[[#This Row],[Discount]]&lt;=0.5,"Medium","High")))</f>
        <v>Low</v>
      </c>
      <c r="P6264" s="1" t="str">
        <f>IF(Clean_Data[[#This Row],[Sales]]&lt;100,"Low",
IF(Clean_Data[[#This Row],[Sales]]&lt;500,"Medium","High"))</f>
        <v>Low</v>
      </c>
    </row>
    <row r="6265" spans="1:16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1">
        <v>1159.056</v>
      </c>
      <c r="K6265" s="1">
        <v>9</v>
      </c>
      <c r="L6265" s="1">
        <v>0.2</v>
      </c>
      <c r="M6265" s="1">
        <v>43.464599999999997</v>
      </c>
      <c r="N6265" s="1">
        <f>Clean_Data[[#This Row],[Profit]]/Clean_Data[[#This Row],[Sales]]</f>
        <v>3.7499999999999999E-2</v>
      </c>
      <c r="O6265" s="1" t="str">
        <f>IF(Clean_Data[[#This Row],[Discount]]=0,"No Discount",
IF(Clean_Data[[#This Row],[Discount]]&lt;=0.2,"Low",
IF(Clean_Data[[#This Row],[Discount]]&lt;=0.5,"Medium","High")))</f>
        <v>Low</v>
      </c>
      <c r="P6265" s="1" t="str">
        <f>IF(Clean_Data[[#This Row],[Sales]]&lt;100,"Low",
IF(Clean_Data[[#This Row],[Sales]]&lt;500,"Medium","High"))</f>
        <v>High</v>
      </c>
    </row>
    <row r="6266" spans="1:16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1">
        <v>179.9</v>
      </c>
      <c r="K6266" s="1">
        <v>5</v>
      </c>
      <c r="L6266" s="1">
        <v>0</v>
      </c>
      <c r="M6266" s="1">
        <v>44.975000000000001</v>
      </c>
      <c r="N6266" s="1">
        <f>Clean_Data[[#This Row],[Profit]]/Clean_Data[[#This Row],[Sales]]</f>
        <v>0.25</v>
      </c>
      <c r="O6266" s="1" t="str">
        <f>IF(Clean_Data[[#This Row],[Discount]]=0,"No Discount",
IF(Clean_Data[[#This Row],[Discount]]&lt;=0.2,"Low",
IF(Clean_Data[[#This Row],[Discount]]&lt;=0.5,"Medium","High")))</f>
        <v>No Discount</v>
      </c>
      <c r="P6266" s="1" t="str">
        <f>IF(Clean_Data[[#This Row],[Sales]]&lt;100,"Low",
IF(Clean_Data[[#This Row],[Sales]]&lt;500,"Medium","High"))</f>
        <v>Medium</v>
      </c>
    </row>
    <row r="6267" spans="1:16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1">
        <v>116.312</v>
      </c>
      <c r="K6267" s="1">
        <v>7</v>
      </c>
      <c r="L6267" s="1">
        <v>0.2</v>
      </c>
      <c r="M6267" s="1">
        <v>23.2624</v>
      </c>
      <c r="N6267" s="1">
        <f>Clean_Data[[#This Row],[Profit]]/Clean_Data[[#This Row],[Sales]]</f>
        <v>0.2</v>
      </c>
      <c r="O6267" s="1" t="str">
        <f>IF(Clean_Data[[#This Row],[Discount]]=0,"No Discount",
IF(Clean_Data[[#This Row],[Discount]]&lt;=0.2,"Low",
IF(Clean_Data[[#This Row],[Discount]]&lt;=0.5,"Medium","High")))</f>
        <v>Low</v>
      </c>
      <c r="P6267" s="1" t="str">
        <f>IF(Clean_Data[[#This Row],[Sales]]&lt;100,"Low",
IF(Clean_Data[[#This Row],[Sales]]&lt;500,"Medium","High"))</f>
        <v>Medium</v>
      </c>
    </row>
    <row r="6268" spans="1:16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1">
        <v>12.42</v>
      </c>
      <c r="K6268" s="1">
        <v>3</v>
      </c>
      <c r="L6268" s="1">
        <v>0</v>
      </c>
      <c r="M6268" s="1">
        <v>4.4711999999999996</v>
      </c>
      <c r="N6268" s="1">
        <f>Clean_Data[[#This Row],[Profit]]/Clean_Data[[#This Row],[Sales]]</f>
        <v>0.36</v>
      </c>
      <c r="O6268" s="1" t="str">
        <f>IF(Clean_Data[[#This Row],[Discount]]=0,"No Discount",
IF(Clean_Data[[#This Row],[Discount]]&lt;=0.2,"Low",
IF(Clean_Data[[#This Row],[Discount]]&lt;=0.5,"Medium","High")))</f>
        <v>No Discount</v>
      </c>
      <c r="P6268" s="1" t="str">
        <f>IF(Clean_Data[[#This Row],[Sales]]&lt;100,"Low",
IF(Clean_Data[[#This Row],[Sales]]&lt;500,"Medium","High"))</f>
        <v>Low</v>
      </c>
    </row>
    <row r="6269" spans="1:16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1">
        <v>428.4</v>
      </c>
      <c r="K6269" s="1">
        <v>3</v>
      </c>
      <c r="L6269" s="1">
        <v>0</v>
      </c>
      <c r="M6269" s="1">
        <v>89.963999999999999</v>
      </c>
      <c r="N6269" s="1">
        <f>Clean_Data[[#This Row],[Profit]]/Clean_Data[[#This Row],[Sales]]</f>
        <v>0.21000000000000002</v>
      </c>
      <c r="O6269" s="1" t="str">
        <f>IF(Clean_Data[[#This Row],[Discount]]=0,"No Discount",
IF(Clean_Data[[#This Row],[Discount]]&lt;=0.2,"Low",
IF(Clean_Data[[#This Row],[Discount]]&lt;=0.5,"Medium","High")))</f>
        <v>No Discount</v>
      </c>
      <c r="P6269" s="1" t="str">
        <f>IF(Clean_Data[[#This Row],[Sales]]&lt;100,"Low",
IF(Clean_Data[[#This Row],[Sales]]&lt;500,"Medium","High"))</f>
        <v>Medium</v>
      </c>
    </row>
    <row r="6270" spans="1:16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1">
        <v>24.75</v>
      </c>
      <c r="K6270" s="1">
        <v>5</v>
      </c>
      <c r="L6270" s="1">
        <v>0</v>
      </c>
      <c r="M6270" s="1">
        <v>10.89</v>
      </c>
      <c r="N6270" s="1">
        <f>Clean_Data[[#This Row],[Profit]]/Clean_Data[[#This Row],[Sales]]</f>
        <v>0.44</v>
      </c>
      <c r="O6270" s="1" t="str">
        <f>IF(Clean_Data[[#This Row],[Discount]]=0,"No Discount",
IF(Clean_Data[[#This Row],[Discount]]&lt;=0.2,"Low",
IF(Clean_Data[[#This Row],[Discount]]&lt;=0.5,"Medium","High")))</f>
        <v>No Discount</v>
      </c>
      <c r="P6270" s="1" t="str">
        <f>IF(Clean_Data[[#This Row],[Sales]]&lt;100,"Low",
IF(Clean_Data[[#This Row],[Sales]]&lt;500,"Medium","High"))</f>
        <v>Low</v>
      </c>
    </row>
    <row r="6271" spans="1:16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1">
        <v>87.71</v>
      </c>
      <c r="K6271" s="1">
        <v>7</v>
      </c>
      <c r="L6271" s="1">
        <v>0</v>
      </c>
      <c r="M6271" s="1">
        <v>41.223700000000001</v>
      </c>
      <c r="N6271" s="1">
        <f>Clean_Data[[#This Row],[Profit]]/Clean_Data[[#This Row],[Sales]]</f>
        <v>0.47000000000000003</v>
      </c>
      <c r="O6271" s="1" t="str">
        <f>IF(Clean_Data[[#This Row],[Discount]]=0,"No Discount",
IF(Clean_Data[[#This Row],[Discount]]&lt;=0.2,"Low",
IF(Clean_Data[[#This Row],[Discount]]&lt;=0.5,"Medium","High")))</f>
        <v>No Discount</v>
      </c>
      <c r="P6271" s="1" t="str">
        <f>IF(Clean_Data[[#This Row],[Sales]]&lt;100,"Low",
IF(Clean_Data[[#This Row],[Sales]]&lt;500,"Medium","High"))</f>
        <v>Low</v>
      </c>
    </row>
    <row r="6272" spans="1:16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1">
        <v>69.52</v>
      </c>
      <c r="K6272" s="1">
        <v>2</v>
      </c>
      <c r="L6272" s="1">
        <v>0</v>
      </c>
      <c r="M6272" s="1">
        <v>17.38</v>
      </c>
      <c r="N6272" s="1">
        <f>Clean_Data[[#This Row],[Profit]]/Clean_Data[[#This Row],[Sales]]</f>
        <v>0.25</v>
      </c>
      <c r="O6272" s="1" t="str">
        <f>IF(Clean_Data[[#This Row],[Discount]]=0,"No Discount",
IF(Clean_Data[[#This Row],[Discount]]&lt;=0.2,"Low",
IF(Clean_Data[[#This Row],[Discount]]&lt;=0.5,"Medium","High")))</f>
        <v>No Discount</v>
      </c>
      <c r="P6272" s="1" t="str">
        <f>IF(Clean_Data[[#This Row],[Sales]]&lt;100,"Low",
IF(Clean_Data[[#This Row],[Sales]]&lt;500,"Medium","High"))</f>
        <v>Low</v>
      </c>
    </row>
    <row r="6273" spans="1:16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1">
        <v>20.783999999999999</v>
      </c>
      <c r="K6273" s="1">
        <v>2</v>
      </c>
      <c r="L6273" s="1">
        <v>0.2</v>
      </c>
      <c r="M6273" s="1">
        <v>-4.6764000000000001</v>
      </c>
      <c r="N6273" s="1">
        <f>Clean_Data[[#This Row],[Profit]]/Clean_Data[[#This Row],[Sales]]</f>
        <v>-0.22500000000000001</v>
      </c>
      <c r="O6273" s="1" t="str">
        <f>IF(Clean_Data[[#This Row],[Discount]]=0,"No Discount",
IF(Clean_Data[[#This Row],[Discount]]&lt;=0.2,"Low",
IF(Clean_Data[[#This Row],[Discount]]&lt;=0.5,"Medium","High")))</f>
        <v>Low</v>
      </c>
      <c r="P6273" s="1" t="str">
        <f>IF(Clean_Data[[#This Row],[Sales]]&lt;100,"Low",
IF(Clean_Data[[#This Row],[Sales]]&lt;500,"Medium","High"))</f>
        <v>Low</v>
      </c>
    </row>
    <row r="6274" spans="1:16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1">
        <v>12.816000000000001</v>
      </c>
      <c r="K6274" s="1">
        <v>3</v>
      </c>
      <c r="L6274" s="1">
        <v>0.2</v>
      </c>
      <c r="M6274" s="1">
        <v>4.1651999999999996</v>
      </c>
      <c r="N6274" s="1">
        <f>Clean_Data[[#This Row],[Profit]]/Clean_Data[[#This Row],[Sales]]</f>
        <v>0.32499999999999996</v>
      </c>
      <c r="O6274" s="1" t="str">
        <f>IF(Clean_Data[[#This Row],[Discount]]=0,"No Discount",
IF(Clean_Data[[#This Row],[Discount]]&lt;=0.2,"Low",
IF(Clean_Data[[#This Row],[Discount]]&lt;=0.5,"Medium","High")))</f>
        <v>Low</v>
      </c>
      <c r="P6274" s="1" t="str">
        <f>IF(Clean_Data[[#This Row],[Sales]]&lt;100,"Low",
IF(Clean_Data[[#This Row],[Sales]]&lt;500,"Medium","High"))</f>
        <v>Low</v>
      </c>
    </row>
    <row r="6275" spans="1:16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1">
        <v>5.9039999999999999</v>
      </c>
      <c r="K6275" s="1">
        <v>2</v>
      </c>
      <c r="L6275" s="1">
        <v>0.2</v>
      </c>
      <c r="M6275" s="1">
        <v>1.9925999999999999</v>
      </c>
      <c r="N6275" s="1">
        <f>Clean_Data[[#This Row],[Profit]]/Clean_Data[[#This Row],[Sales]]</f>
        <v>0.33749999999999997</v>
      </c>
      <c r="O6275" s="1" t="str">
        <f>IF(Clean_Data[[#This Row],[Discount]]=0,"No Discount",
IF(Clean_Data[[#This Row],[Discount]]&lt;=0.2,"Low",
IF(Clean_Data[[#This Row],[Discount]]&lt;=0.5,"Medium","High")))</f>
        <v>Low</v>
      </c>
      <c r="P6275" s="1" t="str">
        <f>IF(Clean_Data[[#This Row],[Sales]]&lt;100,"Low",
IF(Clean_Data[[#This Row],[Sales]]&lt;500,"Medium","High"))</f>
        <v>Low</v>
      </c>
    </row>
    <row r="6276" spans="1:16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1">
        <v>63.823999999999998</v>
      </c>
      <c r="K6276" s="1">
        <v>2</v>
      </c>
      <c r="L6276" s="1">
        <v>0.2</v>
      </c>
      <c r="M6276" s="1">
        <v>9.5736000000000008</v>
      </c>
      <c r="N6276" s="1">
        <f>Clean_Data[[#This Row],[Profit]]/Clean_Data[[#This Row],[Sales]]</f>
        <v>0.15000000000000002</v>
      </c>
      <c r="O6276" s="1" t="str">
        <f>IF(Clean_Data[[#This Row],[Discount]]=0,"No Discount",
IF(Clean_Data[[#This Row],[Discount]]&lt;=0.2,"Low",
IF(Clean_Data[[#This Row],[Discount]]&lt;=0.5,"Medium","High")))</f>
        <v>Low</v>
      </c>
      <c r="P6276" s="1" t="str">
        <f>IF(Clean_Data[[#This Row],[Sales]]&lt;100,"Low",
IF(Clean_Data[[#This Row],[Sales]]&lt;500,"Medium","High"))</f>
        <v>Low</v>
      </c>
    </row>
    <row r="6277" spans="1:16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1">
        <v>141.55199999999999</v>
      </c>
      <c r="K6277" s="1">
        <v>3</v>
      </c>
      <c r="L6277" s="1">
        <v>0.2</v>
      </c>
      <c r="M6277" s="1">
        <v>-26.541</v>
      </c>
      <c r="N6277" s="1">
        <f>Clean_Data[[#This Row],[Profit]]/Clean_Data[[#This Row],[Sales]]</f>
        <v>-0.1875</v>
      </c>
      <c r="O6277" s="1" t="str">
        <f>IF(Clean_Data[[#This Row],[Discount]]=0,"No Discount",
IF(Clean_Data[[#This Row],[Discount]]&lt;=0.2,"Low",
IF(Clean_Data[[#This Row],[Discount]]&lt;=0.5,"Medium","High")))</f>
        <v>Low</v>
      </c>
      <c r="P6277" s="1" t="str">
        <f>IF(Clean_Data[[#This Row],[Sales]]&lt;100,"Low",
IF(Clean_Data[[#This Row],[Sales]]&lt;500,"Medium","High"))</f>
        <v>Medium</v>
      </c>
    </row>
    <row r="6278" spans="1:16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1">
        <v>304.89999999999998</v>
      </c>
      <c r="K6278" s="1">
        <v>5</v>
      </c>
      <c r="L6278" s="1">
        <v>0</v>
      </c>
      <c r="M6278" s="1">
        <v>143.303</v>
      </c>
      <c r="N6278" s="1">
        <f>Clean_Data[[#This Row],[Profit]]/Clean_Data[[#This Row],[Sales]]</f>
        <v>0.47000000000000003</v>
      </c>
      <c r="O6278" s="1" t="str">
        <f>IF(Clean_Data[[#This Row],[Discount]]=0,"No Discount",
IF(Clean_Data[[#This Row],[Discount]]&lt;=0.2,"Low",
IF(Clean_Data[[#This Row],[Discount]]&lt;=0.5,"Medium","High")))</f>
        <v>No Discount</v>
      </c>
      <c r="P6278" s="1" t="str">
        <f>IF(Clean_Data[[#This Row],[Sales]]&lt;100,"Low",
IF(Clean_Data[[#This Row],[Sales]]&lt;500,"Medium","High"))</f>
        <v>Medium</v>
      </c>
    </row>
    <row r="6279" spans="1:16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1">
        <v>563.24</v>
      </c>
      <c r="K6279" s="1">
        <v>5</v>
      </c>
      <c r="L6279" s="1">
        <v>0.2</v>
      </c>
      <c r="M6279" s="1">
        <v>56.323999999999998</v>
      </c>
      <c r="N6279" s="1">
        <f>Clean_Data[[#This Row],[Profit]]/Clean_Data[[#This Row],[Sales]]</f>
        <v>9.9999999999999992E-2</v>
      </c>
      <c r="O6279" s="1" t="str">
        <f>IF(Clean_Data[[#This Row],[Discount]]=0,"No Discount",
IF(Clean_Data[[#This Row],[Discount]]&lt;=0.2,"Low",
IF(Clean_Data[[#This Row],[Discount]]&lt;=0.5,"Medium","High")))</f>
        <v>Low</v>
      </c>
      <c r="P6279" s="1" t="str">
        <f>IF(Clean_Data[[#This Row],[Sales]]&lt;100,"Low",
IF(Clean_Data[[#This Row],[Sales]]&lt;500,"Medium","High"))</f>
        <v>High</v>
      </c>
    </row>
    <row r="6280" spans="1:16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1">
        <v>661.17600000000004</v>
      </c>
      <c r="K6280" s="1">
        <v>2</v>
      </c>
      <c r="L6280" s="1">
        <v>0.4</v>
      </c>
      <c r="M6280" s="1">
        <v>-231.41159999999999</v>
      </c>
      <c r="N6280" s="1">
        <f>Clean_Data[[#This Row],[Profit]]/Clean_Data[[#This Row],[Sales]]</f>
        <v>-0.35</v>
      </c>
      <c r="O6280" s="1" t="str">
        <f>IF(Clean_Data[[#This Row],[Discount]]=0,"No Discount",
IF(Clean_Data[[#This Row],[Discount]]&lt;=0.2,"Low",
IF(Clean_Data[[#This Row],[Discount]]&lt;=0.5,"Medium","High")))</f>
        <v>Medium</v>
      </c>
      <c r="P6280" s="1" t="str">
        <f>IF(Clean_Data[[#This Row],[Sales]]&lt;100,"Low",
IF(Clean_Data[[#This Row],[Sales]]&lt;500,"Medium","High"))</f>
        <v>High</v>
      </c>
    </row>
    <row r="6281" spans="1:16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1">
        <v>239.976</v>
      </c>
      <c r="K6281" s="1">
        <v>3</v>
      </c>
      <c r="L6281" s="1">
        <v>0.2</v>
      </c>
      <c r="M6281" s="1">
        <v>17.998200000000001</v>
      </c>
      <c r="N6281" s="1">
        <f>Clean_Data[[#This Row],[Profit]]/Clean_Data[[#This Row],[Sales]]</f>
        <v>7.4999999999999997E-2</v>
      </c>
      <c r="O6281" s="1" t="str">
        <f>IF(Clean_Data[[#This Row],[Discount]]=0,"No Discount",
IF(Clean_Data[[#This Row],[Discount]]&lt;=0.2,"Low",
IF(Clean_Data[[#This Row],[Discount]]&lt;=0.5,"Medium","High")))</f>
        <v>Low</v>
      </c>
      <c r="P6281" s="1" t="str">
        <f>IF(Clean_Data[[#This Row],[Sales]]&lt;100,"Low",
IF(Clean_Data[[#This Row],[Sales]]&lt;500,"Medium","High"))</f>
        <v>Medium</v>
      </c>
    </row>
    <row r="6282" spans="1:16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1">
        <v>502.488</v>
      </c>
      <c r="K6282" s="1">
        <v>3</v>
      </c>
      <c r="L6282" s="1">
        <v>0.2</v>
      </c>
      <c r="M6282" s="1">
        <v>-87.935400000000001</v>
      </c>
      <c r="N6282" s="1">
        <f>Clean_Data[[#This Row],[Profit]]/Clean_Data[[#This Row],[Sales]]</f>
        <v>-0.17500000000000002</v>
      </c>
      <c r="O6282" s="1" t="str">
        <f>IF(Clean_Data[[#This Row],[Discount]]=0,"No Discount",
IF(Clean_Data[[#This Row],[Discount]]&lt;=0.2,"Low",
IF(Clean_Data[[#This Row],[Discount]]&lt;=0.5,"Medium","High")))</f>
        <v>Low</v>
      </c>
      <c r="P6282" s="1" t="str">
        <f>IF(Clean_Data[[#This Row],[Sales]]&lt;100,"Low",
IF(Clean_Data[[#This Row],[Sales]]&lt;500,"Medium","High"))</f>
        <v>High</v>
      </c>
    </row>
    <row r="6283" spans="1:16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1">
        <v>196.70400000000001</v>
      </c>
      <c r="K6283" s="1">
        <v>6</v>
      </c>
      <c r="L6283" s="1">
        <v>0.2</v>
      </c>
      <c r="M6283" s="1">
        <v>68.846400000000003</v>
      </c>
      <c r="N6283" s="1">
        <f>Clean_Data[[#This Row],[Profit]]/Clean_Data[[#This Row],[Sales]]</f>
        <v>0.35</v>
      </c>
      <c r="O6283" s="1" t="str">
        <f>IF(Clean_Data[[#This Row],[Discount]]=0,"No Discount",
IF(Clean_Data[[#This Row],[Discount]]&lt;=0.2,"Low",
IF(Clean_Data[[#This Row],[Discount]]&lt;=0.5,"Medium","High")))</f>
        <v>Low</v>
      </c>
      <c r="P6283" s="1" t="str">
        <f>IF(Clean_Data[[#This Row],[Sales]]&lt;100,"Low",
IF(Clean_Data[[#This Row],[Sales]]&lt;500,"Medium","High"))</f>
        <v>Medium</v>
      </c>
    </row>
    <row r="6284" spans="1:16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1">
        <v>915.13599999999997</v>
      </c>
      <c r="K6284" s="1">
        <v>4</v>
      </c>
      <c r="L6284" s="1">
        <v>0.2</v>
      </c>
      <c r="M6284" s="1">
        <v>102.9528</v>
      </c>
      <c r="N6284" s="1">
        <f>Clean_Data[[#This Row],[Profit]]/Clean_Data[[#This Row],[Sales]]</f>
        <v>0.1125</v>
      </c>
      <c r="O6284" s="1" t="str">
        <f>IF(Clean_Data[[#This Row],[Discount]]=0,"No Discount",
IF(Clean_Data[[#This Row],[Discount]]&lt;=0.2,"Low",
IF(Clean_Data[[#This Row],[Discount]]&lt;=0.5,"Medium","High")))</f>
        <v>Low</v>
      </c>
      <c r="P6284" s="1" t="str">
        <f>IF(Clean_Data[[#This Row],[Sales]]&lt;100,"Low",
IF(Clean_Data[[#This Row],[Sales]]&lt;500,"Medium","High"))</f>
        <v>High</v>
      </c>
    </row>
    <row r="6285" spans="1:16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1">
        <v>327.76</v>
      </c>
      <c r="K6285" s="1">
        <v>8</v>
      </c>
      <c r="L6285" s="1">
        <v>0</v>
      </c>
      <c r="M6285" s="1">
        <v>91.772800000000004</v>
      </c>
      <c r="N6285" s="1">
        <f>Clean_Data[[#This Row],[Profit]]/Clean_Data[[#This Row],[Sales]]</f>
        <v>0.28000000000000003</v>
      </c>
      <c r="O6285" s="1" t="str">
        <f>IF(Clean_Data[[#This Row],[Discount]]=0,"No Discount",
IF(Clean_Data[[#This Row],[Discount]]&lt;=0.2,"Low",
IF(Clean_Data[[#This Row],[Discount]]&lt;=0.5,"Medium","High")))</f>
        <v>No Discount</v>
      </c>
      <c r="P6285" s="1" t="str">
        <f>IF(Clean_Data[[#This Row],[Sales]]&lt;100,"Low",
IF(Clean_Data[[#This Row],[Sales]]&lt;500,"Medium","High"))</f>
        <v>Medium</v>
      </c>
    </row>
    <row r="6286" spans="1:16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1">
        <v>701.96</v>
      </c>
      <c r="K6286" s="1">
        <v>2</v>
      </c>
      <c r="L6286" s="1">
        <v>0</v>
      </c>
      <c r="M6286" s="1">
        <v>168.47040000000001</v>
      </c>
      <c r="N6286" s="1">
        <f>Clean_Data[[#This Row],[Profit]]/Clean_Data[[#This Row],[Sales]]</f>
        <v>0.24</v>
      </c>
      <c r="O6286" s="1" t="str">
        <f>IF(Clean_Data[[#This Row],[Discount]]=0,"No Discount",
IF(Clean_Data[[#This Row],[Discount]]&lt;=0.2,"Low",
IF(Clean_Data[[#This Row],[Discount]]&lt;=0.5,"Medium","High")))</f>
        <v>No Discount</v>
      </c>
      <c r="P6286" s="1" t="str">
        <f>IF(Clean_Data[[#This Row],[Sales]]&lt;100,"Low",
IF(Clean_Data[[#This Row],[Sales]]&lt;500,"Medium","High"))</f>
        <v>High</v>
      </c>
    </row>
    <row r="6287" spans="1:16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1">
        <v>88.775999999999996</v>
      </c>
      <c r="K6287" s="1">
        <v>3</v>
      </c>
      <c r="L6287" s="1">
        <v>0.2</v>
      </c>
      <c r="M6287" s="1">
        <v>7.7679</v>
      </c>
      <c r="N6287" s="1">
        <f>Clean_Data[[#This Row],[Profit]]/Clean_Data[[#This Row],[Sales]]</f>
        <v>8.7500000000000008E-2</v>
      </c>
      <c r="O6287" s="1" t="str">
        <f>IF(Clean_Data[[#This Row],[Discount]]=0,"No Discount",
IF(Clean_Data[[#This Row],[Discount]]&lt;=0.2,"Low",
IF(Clean_Data[[#This Row],[Discount]]&lt;=0.5,"Medium","High")))</f>
        <v>Low</v>
      </c>
      <c r="P6287" s="1" t="str">
        <f>IF(Clean_Data[[#This Row],[Sales]]&lt;100,"Low",
IF(Clean_Data[[#This Row],[Sales]]&lt;500,"Medium","High"))</f>
        <v>Low</v>
      </c>
    </row>
    <row r="6288" spans="1:16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1">
        <v>64.14</v>
      </c>
      <c r="K6288" s="1">
        <v>3</v>
      </c>
      <c r="L6288" s="1">
        <v>0</v>
      </c>
      <c r="M6288" s="1">
        <v>16.676400000000001</v>
      </c>
      <c r="N6288" s="1">
        <f>Clean_Data[[#This Row],[Profit]]/Clean_Data[[#This Row],[Sales]]</f>
        <v>0.26</v>
      </c>
      <c r="O6288" s="1" t="str">
        <f>IF(Clean_Data[[#This Row],[Discount]]=0,"No Discount",
IF(Clean_Data[[#This Row],[Discount]]&lt;=0.2,"Low",
IF(Clean_Data[[#This Row],[Discount]]&lt;=0.5,"Medium","High")))</f>
        <v>No Discount</v>
      </c>
      <c r="P6288" s="1" t="str">
        <f>IF(Clean_Data[[#This Row],[Sales]]&lt;100,"Low",
IF(Clean_Data[[#This Row],[Sales]]&lt;500,"Medium","High"))</f>
        <v>Low</v>
      </c>
    </row>
    <row r="6289" spans="1:16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1">
        <v>33.552</v>
      </c>
      <c r="K6289" s="1">
        <v>1</v>
      </c>
      <c r="L6289" s="1">
        <v>0.2</v>
      </c>
      <c r="M6289" s="1">
        <v>12.582000000000001</v>
      </c>
      <c r="N6289" s="1">
        <f>Clean_Data[[#This Row],[Profit]]/Clean_Data[[#This Row],[Sales]]</f>
        <v>0.375</v>
      </c>
      <c r="O6289" s="1" t="str">
        <f>IF(Clean_Data[[#This Row],[Discount]]=0,"No Discount",
IF(Clean_Data[[#This Row],[Discount]]&lt;=0.2,"Low",
IF(Clean_Data[[#This Row],[Discount]]&lt;=0.5,"Medium","High")))</f>
        <v>Low</v>
      </c>
      <c r="P6289" s="1" t="str">
        <f>IF(Clean_Data[[#This Row],[Sales]]&lt;100,"Low",
IF(Clean_Data[[#This Row],[Sales]]&lt;500,"Medium","High"))</f>
        <v>Low</v>
      </c>
    </row>
    <row r="6290" spans="1:16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1">
        <v>1737.18</v>
      </c>
      <c r="K6290" s="1">
        <v>6</v>
      </c>
      <c r="L6290" s="1">
        <v>0</v>
      </c>
      <c r="M6290" s="1">
        <v>503.78219999999999</v>
      </c>
      <c r="N6290" s="1">
        <f>Clean_Data[[#This Row],[Profit]]/Clean_Data[[#This Row],[Sales]]</f>
        <v>0.28999999999999998</v>
      </c>
      <c r="O6290" s="1" t="str">
        <f>IF(Clean_Data[[#This Row],[Discount]]=0,"No Discount",
IF(Clean_Data[[#This Row],[Discount]]&lt;=0.2,"Low",
IF(Clean_Data[[#This Row],[Discount]]&lt;=0.5,"Medium","High")))</f>
        <v>No Discount</v>
      </c>
      <c r="P6290" s="1" t="str">
        <f>IF(Clean_Data[[#This Row],[Sales]]&lt;100,"Low",
IF(Clean_Data[[#This Row],[Sales]]&lt;500,"Medium","High"))</f>
        <v>High</v>
      </c>
    </row>
    <row r="6291" spans="1:16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1">
        <v>704.25</v>
      </c>
      <c r="K6291" s="1">
        <v>5</v>
      </c>
      <c r="L6291" s="1">
        <v>0</v>
      </c>
      <c r="M6291" s="1">
        <v>84.51</v>
      </c>
      <c r="N6291" s="1">
        <f>Clean_Data[[#This Row],[Profit]]/Clean_Data[[#This Row],[Sales]]</f>
        <v>0.12000000000000001</v>
      </c>
      <c r="O6291" s="1" t="str">
        <f>IF(Clean_Data[[#This Row],[Discount]]=0,"No Discount",
IF(Clean_Data[[#This Row],[Discount]]&lt;=0.2,"Low",
IF(Clean_Data[[#This Row],[Discount]]&lt;=0.5,"Medium","High")))</f>
        <v>No Discount</v>
      </c>
      <c r="P6291" s="1" t="str">
        <f>IF(Clean_Data[[#This Row],[Sales]]&lt;100,"Low",
IF(Clean_Data[[#This Row],[Sales]]&lt;500,"Medium","High"))</f>
        <v>High</v>
      </c>
    </row>
    <row r="6292" spans="1:16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1">
        <v>141.76</v>
      </c>
      <c r="K6292" s="1">
        <v>4</v>
      </c>
      <c r="L6292" s="1">
        <v>0</v>
      </c>
      <c r="M6292" s="1">
        <v>66.627200000000002</v>
      </c>
      <c r="N6292" s="1">
        <f>Clean_Data[[#This Row],[Profit]]/Clean_Data[[#This Row],[Sales]]</f>
        <v>0.47000000000000003</v>
      </c>
      <c r="O6292" s="1" t="str">
        <f>IF(Clean_Data[[#This Row],[Discount]]=0,"No Discount",
IF(Clean_Data[[#This Row],[Discount]]&lt;=0.2,"Low",
IF(Clean_Data[[#This Row],[Discount]]&lt;=0.5,"Medium","High")))</f>
        <v>No Discount</v>
      </c>
      <c r="P6292" s="1" t="str">
        <f>IF(Clean_Data[[#This Row],[Sales]]&lt;100,"Low",
IF(Clean_Data[[#This Row],[Sales]]&lt;500,"Medium","High"))</f>
        <v>Medium</v>
      </c>
    </row>
    <row r="6293" spans="1:16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1">
        <v>36.36</v>
      </c>
      <c r="K6293" s="1">
        <v>3</v>
      </c>
      <c r="L6293" s="1">
        <v>0.2</v>
      </c>
      <c r="M6293" s="1">
        <v>12.2715</v>
      </c>
      <c r="N6293" s="1">
        <f>Clean_Data[[#This Row],[Profit]]/Clean_Data[[#This Row],[Sales]]</f>
        <v>0.33750000000000002</v>
      </c>
      <c r="O6293" s="1" t="str">
        <f>IF(Clean_Data[[#This Row],[Discount]]=0,"No Discount",
IF(Clean_Data[[#This Row],[Discount]]&lt;=0.2,"Low",
IF(Clean_Data[[#This Row],[Discount]]&lt;=0.5,"Medium","High")))</f>
        <v>Low</v>
      </c>
      <c r="P6293" s="1" t="str">
        <f>IF(Clean_Data[[#This Row],[Sales]]&lt;100,"Low",
IF(Clean_Data[[#This Row],[Sales]]&lt;500,"Medium","High"))</f>
        <v>Low</v>
      </c>
    </row>
    <row r="6294" spans="1:16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1">
        <v>25.83</v>
      </c>
      <c r="K6294" s="1">
        <v>3</v>
      </c>
      <c r="L6294" s="1">
        <v>0</v>
      </c>
      <c r="M6294" s="1">
        <v>9.5571000000000002</v>
      </c>
      <c r="N6294" s="1">
        <f>Clean_Data[[#This Row],[Profit]]/Clean_Data[[#This Row],[Sales]]</f>
        <v>0.37000000000000005</v>
      </c>
      <c r="O6294" s="1" t="str">
        <f>IF(Clean_Data[[#This Row],[Discount]]=0,"No Discount",
IF(Clean_Data[[#This Row],[Discount]]&lt;=0.2,"Low",
IF(Clean_Data[[#This Row],[Discount]]&lt;=0.5,"Medium","High")))</f>
        <v>No Discount</v>
      </c>
      <c r="P6294" s="1" t="str">
        <f>IF(Clean_Data[[#This Row],[Sales]]&lt;100,"Low",
IF(Clean_Data[[#This Row],[Sales]]&lt;500,"Medium","High"))</f>
        <v>Low</v>
      </c>
    </row>
    <row r="6295" spans="1:16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1">
        <v>24.588000000000001</v>
      </c>
      <c r="K6295" s="1">
        <v>3</v>
      </c>
      <c r="L6295" s="1">
        <v>0.8</v>
      </c>
      <c r="M6295" s="1">
        <v>-38.111400000000003</v>
      </c>
      <c r="N6295" s="1">
        <f>Clean_Data[[#This Row],[Profit]]/Clean_Data[[#This Row],[Sales]]</f>
        <v>-1.55</v>
      </c>
      <c r="O6295" s="1" t="str">
        <f>IF(Clean_Data[[#This Row],[Discount]]=0,"No Discount",
IF(Clean_Data[[#This Row],[Discount]]&lt;=0.2,"Low",
IF(Clean_Data[[#This Row],[Discount]]&lt;=0.5,"Medium","High")))</f>
        <v>High</v>
      </c>
      <c r="P6295" s="1" t="str">
        <f>IF(Clean_Data[[#This Row],[Sales]]&lt;100,"Low",
IF(Clean_Data[[#This Row],[Sales]]&lt;500,"Medium","High"))</f>
        <v>Low</v>
      </c>
    </row>
    <row r="6296" spans="1:16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1">
        <v>13.984</v>
      </c>
      <c r="K6296" s="1">
        <v>2</v>
      </c>
      <c r="L6296" s="1">
        <v>0.2</v>
      </c>
      <c r="M6296" s="1">
        <v>4.7195999999999998</v>
      </c>
      <c r="N6296" s="1">
        <f>Clean_Data[[#This Row],[Profit]]/Clean_Data[[#This Row],[Sales]]</f>
        <v>0.33749999999999997</v>
      </c>
      <c r="O6296" s="1" t="str">
        <f>IF(Clean_Data[[#This Row],[Discount]]=0,"No Discount",
IF(Clean_Data[[#This Row],[Discount]]&lt;=0.2,"Low",
IF(Clean_Data[[#This Row],[Discount]]&lt;=0.5,"Medium","High")))</f>
        <v>Low</v>
      </c>
      <c r="P6296" s="1" t="str">
        <f>IF(Clean_Data[[#This Row],[Sales]]&lt;100,"Low",
IF(Clean_Data[[#This Row],[Sales]]&lt;500,"Medium","High"))</f>
        <v>Low</v>
      </c>
    </row>
    <row r="6297" spans="1:16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1">
        <v>195.96</v>
      </c>
      <c r="K6297" s="1">
        <v>5</v>
      </c>
      <c r="L6297" s="1">
        <v>0.2</v>
      </c>
      <c r="M6297" s="1">
        <v>19.596</v>
      </c>
      <c r="N6297" s="1">
        <f>Clean_Data[[#This Row],[Profit]]/Clean_Data[[#This Row],[Sales]]</f>
        <v>9.9999999999999992E-2</v>
      </c>
      <c r="O6297" s="1" t="str">
        <f>IF(Clean_Data[[#This Row],[Discount]]=0,"No Discount",
IF(Clean_Data[[#This Row],[Discount]]&lt;=0.2,"Low",
IF(Clean_Data[[#This Row],[Discount]]&lt;=0.5,"Medium","High")))</f>
        <v>Low</v>
      </c>
      <c r="P6297" s="1" t="str">
        <f>IF(Clean_Data[[#This Row],[Sales]]&lt;100,"Low",
IF(Clean_Data[[#This Row],[Sales]]&lt;500,"Medium","High"))</f>
        <v>Medium</v>
      </c>
    </row>
    <row r="6298" spans="1:16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1">
        <v>74.352000000000004</v>
      </c>
      <c r="K6298" s="1">
        <v>3</v>
      </c>
      <c r="L6298" s="1">
        <v>0.2</v>
      </c>
      <c r="M6298" s="1">
        <v>23.234999999999999</v>
      </c>
      <c r="N6298" s="1">
        <f>Clean_Data[[#This Row],[Profit]]/Clean_Data[[#This Row],[Sales]]</f>
        <v>0.3125</v>
      </c>
      <c r="O6298" s="1" t="str">
        <f>IF(Clean_Data[[#This Row],[Discount]]=0,"No Discount",
IF(Clean_Data[[#This Row],[Discount]]&lt;=0.2,"Low",
IF(Clean_Data[[#This Row],[Discount]]&lt;=0.5,"Medium","High")))</f>
        <v>Low</v>
      </c>
      <c r="P6298" s="1" t="str">
        <f>IF(Clean_Data[[#This Row],[Sales]]&lt;100,"Low",
IF(Clean_Data[[#This Row],[Sales]]&lt;500,"Medium","High"))</f>
        <v>Low</v>
      </c>
    </row>
    <row r="6299" spans="1:16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1">
        <v>6.68</v>
      </c>
      <c r="K6299" s="1">
        <v>1</v>
      </c>
      <c r="L6299" s="1">
        <v>0</v>
      </c>
      <c r="M6299" s="1">
        <v>3.2063999999999999</v>
      </c>
      <c r="N6299" s="1">
        <f>Clean_Data[[#This Row],[Profit]]/Clean_Data[[#This Row],[Sales]]</f>
        <v>0.48</v>
      </c>
      <c r="O6299" s="1" t="str">
        <f>IF(Clean_Data[[#This Row],[Discount]]=0,"No Discount",
IF(Clean_Data[[#This Row],[Discount]]&lt;=0.2,"Low",
IF(Clean_Data[[#This Row],[Discount]]&lt;=0.5,"Medium","High")))</f>
        <v>No Discount</v>
      </c>
      <c r="P6299" s="1" t="str">
        <f>IF(Clean_Data[[#This Row],[Sales]]&lt;100,"Low",
IF(Clean_Data[[#This Row],[Sales]]&lt;500,"Medium","High"))</f>
        <v>Low</v>
      </c>
    </row>
    <row r="6300" spans="1:16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1">
        <v>17.584</v>
      </c>
      <c r="K6300" s="1">
        <v>7</v>
      </c>
      <c r="L6300" s="1">
        <v>0.2</v>
      </c>
      <c r="M6300" s="1">
        <v>-4.1761999999999997</v>
      </c>
      <c r="N6300" s="1">
        <f>Clean_Data[[#This Row],[Profit]]/Clean_Data[[#This Row],[Sales]]</f>
        <v>-0.23749999999999999</v>
      </c>
      <c r="O6300" s="1" t="str">
        <f>IF(Clean_Data[[#This Row],[Discount]]=0,"No Discount",
IF(Clean_Data[[#This Row],[Discount]]&lt;=0.2,"Low",
IF(Clean_Data[[#This Row],[Discount]]&lt;=0.5,"Medium","High")))</f>
        <v>Low</v>
      </c>
      <c r="P6300" s="1" t="str">
        <f>IF(Clean_Data[[#This Row],[Sales]]&lt;100,"Low",
IF(Clean_Data[[#This Row],[Sales]]&lt;500,"Medium","High"))</f>
        <v>Low</v>
      </c>
    </row>
    <row r="6301" spans="1:16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1">
        <v>104.78400000000001</v>
      </c>
      <c r="K6301" s="1">
        <v>1</v>
      </c>
      <c r="L6301" s="1">
        <v>0.2</v>
      </c>
      <c r="M6301" s="1">
        <v>-14.4078</v>
      </c>
      <c r="N6301" s="1">
        <f>Clean_Data[[#This Row],[Profit]]/Clean_Data[[#This Row],[Sales]]</f>
        <v>-0.13749999999999998</v>
      </c>
      <c r="O6301" s="1" t="str">
        <f>IF(Clean_Data[[#This Row],[Discount]]=0,"No Discount",
IF(Clean_Data[[#This Row],[Discount]]&lt;=0.2,"Low",
IF(Clean_Data[[#This Row],[Discount]]&lt;=0.5,"Medium","High")))</f>
        <v>Low</v>
      </c>
      <c r="P6301" s="1" t="str">
        <f>IF(Clean_Data[[#This Row],[Sales]]&lt;100,"Low",
IF(Clean_Data[[#This Row],[Sales]]&lt;500,"Medium","High"))</f>
        <v>Medium</v>
      </c>
    </row>
    <row r="6302" spans="1:16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1">
        <v>47.951999999999998</v>
      </c>
      <c r="K6302" s="1">
        <v>3</v>
      </c>
      <c r="L6302" s="1">
        <v>0.2</v>
      </c>
      <c r="M6302" s="1">
        <v>16.783200000000001</v>
      </c>
      <c r="N6302" s="1">
        <f>Clean_Data[[#This Row],[Profit]]/Clean_Data[[#This Row],[Sales]]</f>
        <v>0.35000000000000003</v>
      </c>
      <c r="O6302" s="1" t="str">
        <f>IF(Clean_Data[[#This Row],[Discount]]=0,"No Discount",
IF(Clean_Data[[#This Row],[Discount]]&lt;=0.2,"Low",
IF(Clean_Data[[#This Row],[Discount]]&lt;=0.5,"Medium","High")))</f>
        <v>Low</v>
      </c>
      <c r="P6302" s="1" t="str">
        <f>IF(Clean_Data[[#This Row],[Sales]]&lt;100,"Low",
IF(Clean_Data[[#This Row],[Sales]]&lt;500,"Medium","High"))</f>
        <v>Low</v>
      </c>
    </row>
    <row r="6303" spans="1:16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1">
        <v>650.35199999999998</v>
      </c>
      <c r="K6303" s="1">
        <v>3</v>
      </c>
      <c r="L6303" s="1">
        <v>0.2</v>
      </c>
      <c r="M6303" s="1">
        <v>-97.552800000000005</v>
      </c>
      <c r="N6303" s="1">
        <f>Clean_Data[[#This Row],[Profit]]/Clean_Data[[#This Row],[Sales]]</f>
        <v>-0.15000000000000002</v>
      </c>
      <c r="O6303" s="1" t="str">
        <f>IF(Clean_Data[[#This Row],[Discount]]=0,"No Discount",
IF(Clean_Data[[#This Row],[Discount]]&lt;=0.2,"Low",
IF(Clean_Data[[#This Row],[Discount]]&lt;=0.5,"Medium","High")))</f>
        <v>Low</v>
      </c>
      <c r="P6303" s="1" t="str">
        <f>IF(Clean_Data[[#This Row],[Sales]]&lt;100,"Low",
IF(Clean_Data[[#This Row],[Sales]]&lt;500,"Medium","High"))</f>
        <v>High</v>
      </c>
    </row>
    <row r="6304" spans="1:16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1">
        <v>629.18399999999997</v>
      </c>
      <c r="K6304" s="1">
        <v>8</v>
      </c>
      <c r="L6304" s="1">
        <v>0.2</v>
      </c>
      <c r="M6304" s="1">
        <v>228.07919999999999</v>
      </c>
      <c r="N6304" s="1">
        <f>Clean_Data[[#This Row],[Profit]]/Clean_Data[[#This Row],[Sales]]</f>
        <v>0.36249999999999999</v>
      </c>
      <c r="O6304" s="1" t="str">
        <f>IF(Clean_Data[[#This Row],[Discount]]=0,"No Discount",
IF(Clean_Data[[#This Row],[Discount]]&lt;=0.2,"Low",
IF(Clean_Data[[#This Row],[Discount]]&lt;=0.5,"Medium","High")))</f>
        <v>Low</v>
      </c>
      <c r="P6304" s="1" t="str">
        <f>IF(Clean_Data[[#This Row],[Sales]]&lt;100,"Low",
IF(Clean_Data[[#This Row],[Sales]]&lt;500,"Medium","High"))</f>
        <v>High</v>
      </c>
    </row>
    <row r="6305" spans="1:16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1">
        <v>15.176</v>
      </c>
      <c r="K6305" s="1">
        <v>1</v>
      </c>
      <c r="L6305" s="1">
        <v>0.2</v>
      </c>
      <c r="M6305" s="1">
        <v>5.3116000000000003</v>
      </c>
      <c r="N6305" s="1">
        <f>Clean_Data[[#This Row],[Profit]]/Clean_Data[[#This Row],[Sales]]</f>
        <v>0.35000000000000003</v>
      </c>
      <c r="O6305" s="1" t="str">
        <f>IF(Clean_Data[[#This Row],[Discount]]=0,"No Discount",
IF(Clean_Data[[#This Row],[Discount]]&lt;=0.2,"Low",
IF(Clean_Data[[#This Row],[Discount]]&lt;=0.5,"Medium","High")))</f>
        <v>Low</v>
      </c>
      <c r="P6305" s="1" t="str">
        <f>IF(Clean_Data[[#This Row],[Sales]]&lt;100,"Low",
IF(Clean_Data[[#This Row],[Sales]]&lt;500,"Medium","High"))</f>
        <v>Low</v>
      </c>
    </row>
    <row r="6306" spans="1:16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1">
        <v>127.95</v>
      </c>
      <c r="K6306" s="1">
        <v>3</v>
      </c>
      <c r="L6306" s="1">
        <v>0</v>
      </c>
      <c r="M6306" s="1">
        <v>21.7515</v>
      </c>
      <c r="N6306" s="1">
        <f>Clean_Data[[#This Row],[Profit]]/Clean_Data[[#This Row],[Sales]]</f>
        <v>0.16999999999999998</v>
      </c>
      <c r="O6306" s="1" t="str">
        <f>IF(Clean_Data[[#This Row],[Discount]]=0,"No Discount",
IF(Clean_Data[[#This Row],[Discount]]&lt;=0.2,"Low",
IF(Clean_Data[[#This Row],[Discount]]&lt;=0.5,"Medium","High")))</f>
        <v>No Discount</v>
      </c>
      <c r="P6306" s="1" t="str">
        <f>IF(Clean_Data[[#This Row],[Sales]]&lt;100,"Low",
IF(Clean_Data[[#This Row],[Sales]]&lt;500,"Medium","High"))</f>
        <v>Medium</v>
      </c>
    </row>
    <row r="6307" spans="1:16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1">
        <v>579.51</v>
      </c>
      <c r="K6307" s="1">
        <v>3</v>
      </c>
      <c r="L6307" s="1">
        <v>0</v>
      </c>
      <c r="M6307" s="1">
        <v>81.131399999999999</v>
      </c>
      <c r="N6307" s="1">
        <f>Clean_Data[[#This Row],[Profit]]/Clean_Data[[#This Row],[Sales]]</f>
        <v>0.14000000000000001</v>
      </c>
      <c r="O6307" s="1" t="str">
        <f>IF(Clean_Data[[#This Row],[Discount]]=0,"No Discount",
IF(Clean_Data[[#This Row],[Discount]]&lt;=0.2,"Low",
IF(Clean_Data[[#This Row],[Discount]]&lt;=0.5,"Medium","High")))</f>
        <v>No Discount</v>
      </c>
      <c r="P6307" s="1" t="str">
        <f>IF(Clean_Data[[#This Row],[Sales]]&lt;100,"Low",
IF(Clean_Data[[#This Row],[Sales]]&lt;500,"Medium","High"))</f>
        <v>High</v>
      </c>
    </row>
    <row r="6308" spans="1:16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1">
        <v>14.99</v>
      </c>
      <c r="K6308" s="1">
        <v>1</v>
      </c>
      <c r="L6308" s="1">
        <v>0</v>
      </c>
      <c r="M6308" s="1">
        <v>7.3451000000000004</v>
      </c>
      <c r="N6308" s="1">
        <f>Clean_Data[[#This Row],[Profit]]/Clean_Data[[#This Row],[Sales]]</f>
        <v>0.49000000000000005</v>
      </c>
      <c r="O6308" s="1" t="str">
        <f>IF(Clean_Data[[#This Row],[Discount]]=0,"No Discount",
IF(Clean_Data[[#This Row],[Discount]]&lt;=0.2,"Low",
IF(Clean_Data[[#This Row],[Discount]]&lt;=0.5,"Medium","High")))</f>
        <v>No Discount</v>
      </c>
      <c r="P6308" s="1" t="str">
        <f>IF(Clean_Data[[#This Row],[Sales]]&lt;100,"Low",
IF(Clean_Data[[#This Row],[Sales]]&lt;500,"Medium","High"))</f>
        <v>Low</v>
      </c>
    </row>
    <row r="6309" spans="1:16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1">
        <v>151.91999999999999</v>
      </c>
      <c r="K6309" s="1">
        <v>4</v>
      </c>
      <c r="L6309" s="1">
        <v>0</v>
      </c>
      <c r="M6309" s="1">
        <v>45.576000000000001</v>
      </c>
      <c r="N6309" s="1">
        <f>Clean_Data[[#This Row],[Profit]]/Clean_Data[[#This Row],[Sales]]</f>
        <v>0.30000000000000004</v>
      </c>
      <c r="O6309" s="1" t="str">
        <f>IF(Clean_Data[[#This Row],[Discount]]=0,"No Discount",
IF(Clean_Data[[#This Row],[Discount]]&lt;=0.2,"Low",
IF(Clean_Data[[#This Row],[Discount]]&lt;=0.5,"Medium","High")))</f>
        <v>No Discount</v>
      </c>
      <c r="P6309" s="1" t="str">
        <f>IF(Clean_Data[[#This Row],[Sales]]&lt;100,"Low",
IF(Clean_Data[[#This Row],[Sales]]&lt;500,"Medium","High"))</f>
        <v>Medium</v>
      </c>
    </row>
    <row r="6310" spans="1:16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1">
        <v>196.62</v>
      </c>
      <c r="K6310" s="1">
        <v>2</v>
      </c>
      <c r="L6310" s="1">
        <v>0</v>
      </c>
      <c r="M6310" s="1">
        <v>96.343800000000002</v>
      </c>
      <c r="N6310" s="1">
        <f>Clean_Data[[#This Row],[Profit]]/Clean_Data[[#This Row],[Sales]]</f>
        <v>0.49</v>
      </c>
      <c r="O6310" s="1" t="str">
        <f>IF(Clean_Data[[#This Row],[Discount]]=0,"No Discount",
IF(Clean_Data[[#This Row],[Discount]]&lt;=0.2,"Low",
IF(Clean_Data[[#This Row],[Discount]]&lt;=0.5,"Medium","High")))</f>
        <v>No Discount</v>
      </c>
      <c r="P6310" s="1" t="str">
        <f>IF(Clean_Data[[#This Row],[Sales]]&lt;100,"Low",
IF(Clean_Data[[#This Row],[Sales]]&lt;500,"Medium","High"))</f>
        <v>Medium</v>
      </c>
    </row>
    <row r="6311" spans="1:16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1">
        <v>144.12</v>
      </c>
      <c r="K6311" s="1">
        <v>3</v>
      </c>
      <c r="L6311" s="1">
        <v>0</v>
      </c>
      <c r="M6311" s="1">
        <v>69.177599999999998</v>
      </c>
      <c r="N6311" s="1">
        <f>Clean_Data[[#This Row],[Profit]]/Clean_Data[[#This Row],[Sales]]</f>
        <v>0.48</v>
      </c>
      <c r="O6311" s="1" t="str">
        <f>IF(Clean_Data[[#This Row],[Discount]]=0,"No Discount",
IF(Clean_Data[[#This Row],[Discount]]&lt;=0.2,"Low",
IF(Clean_Data[[#This Row],[Discount]]&lt;=0.5,"Medium","High")))</f>
        <v>No Discount</v>
      </c>
      <c r="P6311" s="1" t="str">
        <f>IF(Clean_Data[[#This Row],[Sales]]&lt;100,"Low",
IF(Clean_Data[[#This Row],[Sales]]&lt;500,"Medium","High"))</f>
        <v>Medium</v>
      </c>
    </row>
    <row r="6312" spans="1:16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1">
        <v>15.96</v>
      </c>
      <c r="K6312" s="1">
        <v>2</v>
      </c>
      <c r="L6312" s="1">
        <v>0</v>
      </c>
      <c r="M6312" s="1">
        <v>7.98</v>
      </c>
      <c r="N6312" s="1">
        <f>Clean_Data[[#This Row],[Profit]]/Clean_Data[[#This Row],[Sales]]</f>
        <v>0.5</v>
      </c>
      <c r="O6312" s="1" t="str">
        <f>IF(Clean_Data[[#This Row],[Discount]]=0,"No Discount",
IF(Clean_Data[[#This Row],[Discount]]&lt;=0.2,"Low",
IF(Clean_Data[[#This Row],[Discount]]&lt;=0.5,"Medium","High")))</f>
        <v>No Discount</v>
      </c>
      <c r="P6312" s="1" t="str">
        <f>IF(Clean_Data[[#This Row],[Sales]]&lt;100,"Low",
IF(Clean_Data[[#This Row],[Sales]]&lt;500,"Medium","High"))</f>
        <v>Low</v>
      </c>
    </row>
    <row r="6313" spans="1:16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1">
        <v>39.96</v>
      </c>
      <c r="K6313" s="1">
        <v>5</v>
      </c>
      <c r="L6313" s="1">
        <v>0.2</v>
      </c>
      <c r="M6313" s="1">
        <v>3.4965000000000002</v>
      </c>
      <c r="N6313" s="1">
        <f>Clean_Data[[#This Row],[Profit]]/Clean_Data[[#This Row],[Sales]]</f>
        <v>8.7500000000000008E-2</v>
      </c>
      <c r="O6313" s="1" t="str">
        <f>IF(Clean_Data[[#This Row],[Discount]]=0,"No Discount",
IF(Clean_Data[[#This Row],[Discount]]&lt;=0.2,"Low",
IF(Clean_Data[[#This Row],[Discount]]&lt;=0.5,"Medium","High")))</f>
        <v>Low</v>
      </c>
      <c r="P6313" s="1" t="str">
        <f>IF(Clean_Data[[#This Row],[Sales]]&lt;100,"Low",
IF(Clean_Data[[#This Row],[Sales]]&lt;500,"Medium","High"))</f>
        <v>Low</v>
      </c>
    </row>
    <row r="6314" spans="1:16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1">
        <v>34.08</v>
      </c>
      <c r="K6314" s="1">
        <v>6</v>
      </c>
      <c r="L6314" s="1">
        <v>0</v>
      </c>
      <c r="M6314" s="1">
        <v>15.336</v>
      </c>
      <c r="N6314" s="1">
        <f>Clean_Data[[#This Row],[Profit]]/Clean_Data[[#This Row],[Sales]]</f>
        <v>0.45</v>
      </c>
      <c r="O6314" s="1" t="str">
        <f>IF(Clean_Data[[#This Row],[Discount]]=0,"No Discount",
IF(Clean_Data[[#This Row],[Discount]]&lt;=0.2,"Low",
IF(Clean_Data[[#This Row],[Discount]]&lt;=0.5,"Medium","High")))</f>
        <v>No Discount</v>
      </c>
      <c r="P6314" s="1" t="str">
        <f>IF(Clean_Data[[#This Row],[Sales]]&lt;100,"Low",
IF(Clean_Data[[#This Row],[Sales]]&lt;500,"Medium","High"))</f>
        <v>Low</v>
      </c>
    </row>
    <row r="6315" spans="1:16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1">
        <v>10.368</v>
      </c>
      <c r="K6315" s="1">
        <v>2</v>
      </c>
      <c r="L6315" s="1">
        <v>0.2</v>
      </c>
      <c r="M6315" s="1">
        <v>3.6288</v>
      </c>
      <c r="N6315" s="1">
        <f>Clean_Data[[#This Row],[Profit]]/Clean_Data[[#This Row],[Sales]]</f>
        <v>0.35</v>
      </c>
      <c r="O6315" s="1" t="str">
        <f>IF(Clean_Data[[#This Row],[Discount]]=0,"No Discount",
IF(Clean_Data[[#This Row],[Discount]]&lt;=0.2,"Low",
IF(Clean_Data[[#This Row],[Discount]]&lt;=0.5,"Medium","High")))</f>
        <v>Low</v>
      </c>
      <c r="P6315" s="1" t="str">
        <f>IF(Clean_Data[[#This Row],[Sales]]&lt;100,"Low",
IF(Clean_Data[[#This Row],[Sales]]&lt;500,"Medium","High"))</f>
        <v>Low</v>
      </c>
    </row>
    <row r="6316" spans="1:16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1">
        <v>7.7519999999999998</v>
      </c>
      <c r="K6316" s="1">
        <v>3</v>
      </c>
      <c r="L6316" s="1">
        <v>0.2</v>
      </c>
      <c r="M6316" s="1">
        <v>2.8100999999999998</v>
      </c>
      <c r="N6316" s="1">
        <f>Clean_Data[[#This Row],[Profit]]/Clean_Data[[#This Row],[Sales]]</f>
        <v>0.36249999999999999</v>
      </c>
      <c r="O6316" s="1" t="str">
        <f>IF(Clean_Data[[#This Row],[Discount]]=0,"No Discount",
IF(Clean_Data[[#This Row],[Discount]]&lt;=0.2,"Low",
IF(Clean_Data[[#This Row],[Discount]]&lt;=0.5,"Medium","High")))</f>
        <v>Low</v>
      </c>
      <c r="P6316" s="1" t="str">
        <f>IF(Clean_Data[[#This Row],[Sales]]&lt;100,"Low",
IF(Clean_Data[[#This Row],[Sales]]&lt;500,"Medium","High"))</f>
        <v>Low</v>
      </c>
    </row>
    <row r="6317" spans="1:16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1">
        <v>15.28</v>
      </c>
      <c r="K6317" s="1">
        <v>2</v>
      </c>
      <c r="L6317" s="1">
        <v>0</v>
      </c>
      <c r="M6317" s="1">
        <v>7.4871999999999996</v>
      </c>
      <c r="N6317" s="1">
        <f>Clean_Data[[#This Row],[Profit]]/Clean_Data[[#This Row],[Sales]]</f>
        <v>0.49</v>
      </c>
      <c r="O6317" s="1" t="str">
        <f>IF(Clean_Data[[#This Row],[Discount]]=0,"No Discount",
IF(Clean_Data[[#This Row],[Discount]]&lt;=0.2,"Low",
IF(Clean_Data[[#This Row],[Discount]]&lt;=0.5,"Medium","High")))</f>
        <v>No Discount</v>
      </c>
      <c r="P6317" s="1" t="str">
        <f>IF(Clean_Data[[#This Row],[Sales]]&lt;100,"Low",
IF(Clean_Data[[#This Row],[Sales]]&lt;500,"Medium","High"))</f>
        <v>Low</v>
      </c>
    </row>
    <row r="6318" spans="1:16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1">
        <v>65.97</v>
      </c>
      <c r="K6318" s="1">
        <v>3</v>
      </c>
      <c r="L6318" s="1">
        <v>0</v>
      </c>
      <c r="M6318" s="1">
        <v>31.0059</v>
      </c>
      <c r="N6318" s="1">
        <f>Clean_Data[[#This Row],[Profit]]/Clean_Data[[#This Row],[Sales]]</f>
        <v>0.47000000000000003</v>
      </c>
      <c r="O6318" s="1" t="str">
        <f>IF(Clean_Data[[#This Row],[Discount]]=0,"No Discount",
IF(Clean_Data[[#This Row],[Discount]]&lt;=0.2,"Low",
IF(Clean_Data[[#This Row],[Discount]]&lt;=0.5,"Medium","High")))</f>
        <v>No Discount</v>
      </c>
      <c r="P6318" s="1" t="str">
        <f>IF(Clean_Data[[#This Row],[Sales]]&lt;100,"Low",
IF(Clean_Data[[#This Row],[Sales]]&lt;500,"Medium","High"))</f>
        <v>Low</v>
      </c>
    </row>
    <row r="6319" spans="1:16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1">
        <v>33.4</v>
      </c>
      <c r="K6319" s="1">
        <v>5</v>
      </c>
      <c r="L6319" s="1">
        <v>0</v>
      </c>
      <c r="M6319" s="1">
        <v>16.032</v>
      </c>
      <c r="N6319" s="1">
        <f>Clean_Data[[#This Row],[Profit]]/Clean_Data[[#This Row],[Sales]]</f>
        <v>0.48000000000000004</v>
      </c>
      <c r="O6319" s="1" t="str">
        <f>IF(Clean_Data[[#This Row],[Discount]]=0,"No Discount",
IF(Clean_Data[[#This Row],[Discount]]&lt;=0.2,"Low",
IF(Clean_Data[[#This Row],[Discount]]&lt;=0.5,"Medium","High")))</f>
        <v>No Discount</v>
      </c>
      <c r="P6319" s="1" t="str">
        <f>IF(Clean_Data[[#This Row],[Sales]]&lt;100,"Low",
IF(Clean_Data[[#This Row],[Sales]]&lt;500,"Medium","High"))</f>
        <v>Low</v>
      </c>
    </row>
    <row r="6320" spans="1:16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1">
        <v>210.84</v>
      </c>
      <c r="K6320" s="1">
        <v>4</v>
      </c>
      <c r="L6320" s="1">
        <v>0</v>
      </c>
      <c r="M6320" s="1">
        <v>103.3116</v>
      </c>
      <c r="N6320" s="1">
        <f>Clean_Data[[#This Row],[Profit]]/Clean_Data[[#This Row],[Sales]]</f>
        <v>0.49</v>
      </c>
      <c r="O6320" s="1" t="str">
        <f>IF(Clean_Data[[#This Row],[Discount]]=0,"No Discount",
IF(Clean_Data[[#This Row],[Discount]]&lt;=0.2,"Low",
IF(Clean_Data[[#This Row],[Discount]]&lt;=0.5,"Medium","High")))</f>
        <v>No Discount</v>
      </c>
      <c r="P6320" s="1" t="str">
        <f>IF(Clean_Data[[#This Row],[Sales]]&lt;100,"Low",
IF(Clean_Data[[#This Row],[Sales]]&lt;500,"Medium","High"))</f>
        <v>Medium</v>
      </c>
    </row>
    <row r="6321" spans="1:16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1">
        <v>13.98</v>
      </c>
      <c r="K6321" s="1">
        <v>1</v>
      </c>
      <c r="L6321" s="1">
        <v>0</v>
      </c>
      <c r="M6321" s="1">
        <v>4.0541999999999998</v>
      </c>
      <c r="N6321" s="1">
        <f>Clean_Data[[#This Row],[Profit]]/Clean_Data[[#This Row],[Sales]]</f>
        <v>0.28999999999999998</v>
      </c>
      <c r="O6321" s="1" t="str">
        <f>IF(Clean_Data[[#This Row],[Discount]]=0,"No Discount",
IF(Clean_Data[[#This Row],[Discount]]&lt;=0.2,"Low",
IF(Clean_Data[[#This Row],[Discount]]&lt;=0.5,"Medium","High")))</f>
        <v>No Discount</v>
      </c>
      <c r="P6321" s="1" t="str">
        <f>IF(Clean_Data[[#This Row],[Sales]]&lt;100,"Low",
IF(Clean_Data[[#This Row],[Sales]]&lt;500,"Medium","High"))</f>
        <v>Low</v>
      </c>
    </row>
    <row r="6322" spans="1:16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1">
        <v>272.94</v>
      </c>
      <c r="K6322" s="1">
        <v>3</v>
      </c>
      <c r="L6322" s="1">
        <v>0</v>
      </c>
      <c r="M6322" s="1">
        <v>30.023399999999999</v>
      </c>
      <c r="N6322" s="1">
        <f>Clean_Data[[#This Row],[Profit]]/Clean_Data[[#This Row],[Sales]]</f>
        <v>0.11</v>
      </c>
      <c r="O6322" s="1" t="str">
        <f>IF(Clean_Data[[#This Row],[Discount]]=0,"No Discount",
IF(Clean_Data[[#This Row],[Discount]]&lt;=0.2,"Low",
IF(Clean_Data[[#This Row],[Discount]]&lt;=0.5,"Medium","High")))</f>
        <v>No Discount</v>
      </c>
      <c r="P6322" s="1" t="str">
        <f>IF(Clean_Data[[#This Row],[Sales]]&lt;100,"Low",
IF(Clean_Data[[#This Row],[Sales]]&lt;500,"Medium","High"))</f>
        <v>Medium</v>
      </c>
    </row>
    <row r="6323" spans="1:16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1">
        <v>19.05</v>
      </c>
      <c r="K6323" s="1">
        <v>5</v>
      </c>
      <c r="L6323" s="1">
        <v>0</v>
      </c>
      <c r="M6323" s="1">
        <v>8.9535</v>
      </c>
      <c r="N6323" s="1">
        <f>Clean_Data[[#This Row],[Profit]]/Clean_Data[[#This Row],[Sales]]</f>
        <v>0.47</v>
      </c>
      <c r="O6323" s="1" t="str">
        <f>IF(Clean_Data[[#This Row],[Discount]]=0,"No Discount",
IF(Clean_Data[[#This Row],[Discount]]&lt;=0.2,"Low",
IF(Clean_Data[[#This Row],[Discount]]&lt;=0.5,"Medium","High")))</f>
        <v>No Discount</v>
      </c>
      <c r="P6323" s="1" t="str">
        <f>IF(Clean_Data[[#This Row],[Sales]]&lt;100,"Low",
IF(Clean_Data[[#This Row],[Sales]]&lt;500,"Medium","High"))</f>
        <v>Low</v>
      </c>
    </row>
    <row r="6324" spans="1:16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1">
        <v>247.71600000000001</v>
      </c>
      <c r="K6324" s="1">
        <v>4</v>
      </c>
      <c r="L6324" s="1">
        <v>0.1</v>
      </c>
      <c r="M6324" s="1">
        <v>93.581599999999995</v>
      </c>
      <c r="N6324" s="1">
        <f>Clean_Data[[#This Row],[Profit]]/Clean_Data[[#This Row],[Sales]]</f>
        <v>0.37777777777777777</v>
      </c>
      <c r="O6324" s="1" t="str">
        <f>IF(Clean_Data[[#This Row],[Discount]]=0,"No Discount",
IF(Clean_Data[[#This Row],[Discount]]&lt;=0.2,"Low",
IF(Clean_Data[[#This Row],[Discount]]&lt;=0.5,"Medium","High")))</f>
        <v>Low</v>
      </c>
      <c r="P6324" s="1" t="str">
        <f>IF(Clean_Data[[#This Row],[Sales]]&lt;100,"Low",
IF(Clean_Data[[#This Row],[Sales]]&lt;500,"Medium","High"))</f>
        <v>Medium</v>
      </c>
    </row>
    <row r="6325" spans="1:16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1">
        <v>66.58</v>
      </c>
      <c r="K6325" s="1">
        <v>2</v>
      </c>
      <c r="L6325" s="1">
        <v>0</v>
      </c>
      <c r="M6325" s="1">
        <v>15.979200000000001</v>
      </c>
      <c r="N6325" s="1">
        <f>Clean_Data[[#This Row],[Profit]]/Clean_Data[[#This Row],[Sales]]</f>
        <v>0.24000000000000002</v>
      </c>
      <c r="O6325" s="1" t="str">
        <f>IF(Clean_Data[[#This Row],[Discount]]=0,"No Discount",
IF(Clean_Data[[#This Row],[Discount]]&lt;=0.2,"Low",
IF(Clean_Data[[#This Row],[Discount]]&lt;=0.5,"Medium","High")))</f>
        <v>No Discount</v>
      </c>
      <c r="P6325" s="1" t="str">
        <f>IF(Clean_Data[[#This Row],[Sales]]&lt;100,"Low",
IF(Clean_Data[[#This Row],[Sales]]&lt;500,"Medium","High"))</f>
        <v>Low</v>
      </c>
    </row>
    <row r="6326" spans="1:16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1">
        <v>43.92</v>
      </c>
      <c r="K6326" s="1">
        <v>3</v>
      </c>
      <c r="L6326" s="1">
        <v>0</v>
      </c>
      <c r="M6326" s="1">
        <v>12.736800000000001</v>
      </c>
      <c r="N6326" s="1">
        <f>Clean_Data[[#This Row],[Profit]]/Clean_Data[[#This Row],[Sales]]</f>
        <v>0.28999999999999998</v>
      </c>
      <c r="O6326" s="1" t="str">
        <f>IF(Clean_Data[[#This Row],[Discount]]=0,"No Discount",
IF(Clean_Data[[#This Row],[Discount]]&lt;=0.2,"Low",
IF(Clean_Data[[#This Row],[Discount]]&lt;=0.5,"Medium","High")))</f>
        <v>No Discount</v>
      </c>
      <c r="P6326" s="1" t="str">
        <f>IF(Clean_Data[[#This Row],[Sales]]&lt;100,"Low",
IF(Clean_Data[[#This Row],[Sales]]&lt;500,"Medium","High"))</f>
        <v>Low</v>
      </c>
    </row>
    <row r="6327" spans="1:16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1">
        <v>14.73</v>
      </c>
      <c r="K6327" s="1">
        <v>3</v>
      </c>
      <c r="L6327" s="1">
        <v>0</v>
      </c>
      <c r="M6327" s="1">
        <v>4.8609</v>
      </c>
      <c r="N6327" s="1">
        <f>Clean_Data[[#This Row],[Profit]]/Clean_Data[[#This Row],[Sales]]</f>
        <v>0.33</v>
      </c>
      <c r="O6327" s="1" t="str">
        <f>IF(Clean_Data[[#This Row],[Discount]]=0,"No Discount",
IF(Clean_Data[[#This Row],[Discount]]&lt;=0.2,"Low",
IF(Clean_Data[[#This Row],[Discount]]&lt;=0.5,"Medium","High")))</f>
        <v>No Discount</v>
      </c>
      <c r="P6327" s="1" t="str">
        <f>IF(Clean_Data[[#This Row],[Sales]]&lt;100,"Low",
IF(Clean_Data[[#This Row],[Sales]]&lt;500,"Medium","High"))</f>
        <v>Low</v>
      </c>
    </row>
    <row r="6328" spans="1:16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1">
        <v>29.7</v>
      </c>
      <c r="K6328" s="1">
        <v>5</v>
      </c>
      <c r="L6328" s="1">
        <v>0</v>
      </c>
      <c r="M6328" s="1">
        <v>13.365</v>
      </c>
      <c r="N6328" s="1">
        <f>Clean_Data[[#This Row],[Profit]]/Clean_Data[[#This Row],[Sales]]</f>
        <v>0.45</v>
      </c>
      <c r="O6328" s="1" t="str">
        <f>IF(Clean_Data[[#This Row],[Discount]]=0,"No Discount",
IF(Clean_Data[[#This Row],[Discount]]&lt;=0.2,"Low",
IF(Clean_Data[[#This Row],[Discount]]&lt;=0.5,"Medium","High")))</f>
        <v>No Discount</v>
      </c>
      <c r="P6328" s="1" t="str">
        <f>IF(Clean_Data[[#This Row],[Sales]]&lt;100,"Low",
IF(Clean_Data[[#This Row],[Sales]]&lt;500,"Medium","High"))</f>
        <v>Low</v>
      </c>
    </row>
    <row r="6329" spans="1:16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1">
        <v>18.28</v>
      </c>
      <c r="K6329" s="1">
        <v>5</v>
      </c>
      <c r="L6329" s="1">
        <v>0.2</v>
      </c>
      <c r="M6329" s="1">
        <v>6.3979999999999997</v>
      </c>
      <c r="N6329" s="1">
        <f>Clean_Data[[#This Row],[Profit]]/Clean_Data[[#This Row],[Sales]]</f>
        <v>0.35</v>
      </c>
      <c r="O6329" s="1" t="str">
        <f>IF(Clean_Data[[#This Row],[Discount]]=0,"No Discount",
IF(Clean_Data[[#This Row],[Discount]]&lt;=0.2,"Low",
IF(Clean_Data[[#This Row],[Discount]]&lt;=0.5,"Medium","High")))</f>
        <v>Low</v>
      </c>
      <c r="P6329" s="1" t="str">
        <f>IF(Clean_Data[[#This Row],[Sales]]&lt;100,"Low",
IF(Clean_Data[[#This Row],[Sales]]&lt;500,"Medium","High"))</f>
        <v>Low</v>
      </c>
    </row>
    <row r="6330" spans="1:16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1">
        <v>47.04</v>
      </c>
      <c r="K6330" s="1">
        <v>4</v>
      </c>
      <c r="L6330" s="1">
        <v>0</v>
      </c>
      <c r="M6330" s="1">
        <v>15.993600000000001</v>
      </c>
      <c r="N6330" s="1">
        <f>Clean_Data[[#This Row],[Profit]]/Clean_Data[[#This Row],[Sales]]</f>
        <v>0.34</v>
      </c>
      <c r="O6330" s="1" t="str">
        <f>IF(Clean_Data[[#This Row],[Discount]]=0,"No Discount",
IF(Clean_Data[[#This Row],[Discount]]&lt;=0.2,"Low",
IF(Clean_Data[[#This Row],[Discount]]&lt;=0.5,"Medium","High")))</f>
        <v>No Discount</v>
      </c>
      <c r="P6330" s="1" t="str">
        <f>IF(Clean_Data[[#This Row],[Sales]]&lt;100,"Low",
IF(Clean_Data[[#This Row],[Sales]]&lt;500,"Medium","High"))</f>
        <v>Low</v>
      </c>
    </row>
    <row r="6331" spans="1:16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1">
        <v>339.96</v>
      </c>
      <c r="K6331" s="1">
        <v>5</v>
      </c>
      <c r="L6331" s="1">
        <v>0.2</v>
      </c>
      <c r="M6331" s="1">
        <v>42.494999999999997</v>
      </c>
      <c r="N6331" s="1">
        <f>Clean_Data[[#This Row],[Profit]]/Clean_Data[[#This Row],[Sales]]</f>
        <v>0.125</v>
      </c>
      <c r="O6331" s="1" t="str">
        <f>IF(Clean_Data[[#This Row],[Discount]]=0,"No Discount",
IF(Clean_Data[[#This Row],[Discount]]&lt;=0.2,"Low",
IF(Clean_Data[[#This Row],[Discount]]&lt;=0.5,"Medium","High")))</f>
        <v>Low</v>
      </c>
      <c r="P6331" s="1" t="str">
        <f>IF(Clean_Data[[#This Row],[Sales]]&lt;100,"Low",
IF(Clean_Data[[#This Row],[Sales]]&lt;500,"Medium","High"))</f>
        <v>Medium</v>
      </c>
    </row>
    <row r="6332" spans="1:16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1">
        <v>87.8</v>
      </c>
      <c r="K6332" s="1">
        <v>4</v>
      </c>
      <c r="L6332" s="1">
        <v>0</v>
      </c>
      <c r="M6332" s="1">
        <v>43.9</v>
      </c>
      <c r="N6332" s="1">
        <f>Clean_Data[[#This Row],[Profit]]/Clean_Data[[#This Row],[Sales]]</f>
        <v>0.5</v>
      </c>
      <c r="O6332" s="1" t="str">
        <f>IF(Clean_Data[[#This Row],[Discount]]=0,"No Discount",
IF(Clean_Data[[#This Row],[Discount]]&lt;=0.2,"Low",
IF(Clean_Data[[#This Row],[Discount]]&lt;=0.5,"Medium","High")))</f>
        <v>No Discount</v>
      </c>
      <c r="P6332" s="1" t="str">
        <f>IF(Clean_Data[[#This Row],[Sales]]&lt;100,"Low",
IF(Clean_Data[[#This Row],[Sales]]&lt;500,"Medium","High"))</f>
        <v>Low</v>
      </c>
    </row>
    <row r="6333" spans="1:16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1">
        <v>221.38200000000001</v>
      </c>
      <c r="K6333" s="1">
        <v>2</v>
      </c>
      <c r="L6333" s="1">
        <v>0.1</v>
      </c>
      <c r="M6333" s="1">
        <v>2.4598</v>
      </c>
      <c r="N6333" s="1">
        <f>Clean_Data[[#This Row],[Profit]]/Clean_Data[[#This Row],[Sales]]</f>
        <v>1.1111111111111112E-2</v>
      </c>
      <c r="O6333" s="1" t="str">
        <f>IF(Clean_Data[[#This Row],[Discount]]=0,"No Discount",
IF(Clean_Data[[#This Row],[Discount]]&lt;=0.2,"Low",
IF(Clean_Data[[#This Row],[Discount]]&lt;=0.5,"Medium","High")))</f>
        <v>Low</v>
      </c>
      <c r="P6333" s="1" t="str">
        <f>IF(Clean_Data[[#This Row],[Sales]]&lt;100,"Low",
IF(Clean_Data[[#This Row],[Sales]]&lt;500,"Medium","High"))</f>
        <v>Medium</v>
      </c>
    </row>
    <row r="6334" spans="1:16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1">
        <v>5199.96</v>
      </c>
      <c r="K6334" s="1">
        <v>4</v>
      </c>
      <c r="L6334" s="1">
        <v>0</v>
      </c>
      <c r="M6334" s="1">
        <v>1351.9896000000001</v>
      </c>
      <c r="N6334" s="1">
        <f>Clean_Data[[#This Row],[Profit]]/Clean_Data[[#This Row],[Sales]]</f>
        <v>0.26</v>
      </c>
      <c r="O6334" s="1" t="str">
        <f>IF(Clean_Data[[#This Row],[Discount]]=0,"No Discount",
IF(Clean_Data[[#This Row],[Discount]]&lt;=0.2,"Low",
IF(Clean_Data[[#This Row],[Discount]]&lt;=0.5,"Medium","High")))</f>
        <v>No Discount</v>
      </c>
      <c r="P6334" s="1" t="str">
        <f>IF(Clean_Data[[#This Row],[Sales]]&lt;100,"Low",
IF(Clean_Data[[#This Row],[Sales]]&lt;500,"Medium","High"))</f>
        <v>High</v>
      </c>
    </row>
    <row r="6335" spans="1:16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1">
        <v>156.512</v>
      </c>
      <c r="K6335" s="1">
        <v>4</v>
      </c>
      <c r="L6335" s="1">
        <v>0.2</v>
      </c>
      <c r="M6335" s="1">
        <v>-35.215200000000003</v>
      </c>
      <c r="N6335" s="1">
        <f>Clean_Data[[#This Row],[Profit]]/Clean_Data[[#This Row],[Sales]]</f>
        <v>-0.22500000000000001</v>
      </c>
      <c r="O6335" s="1" t="str">
        <f>IF(Clean_Data[[#This Row],[Discount]]=0,"No Discount",
IF(Clean_Data[[#This Row],[Discount]]&lt;=0.2,"Low",
IF(Clean_Data[[#This Row],[Discount]]&lt;=0.5,"Medium","High")))</f>
        <v>Low</v>
      </c>
      <c r="P6335" s="1" t="str">
        <f>IF(Clean_Data[[#This Row],[Sales]]&lt;100,"Low",
IF(Clean_Data[[#This Row],[Sales]]&lt;500,"Medium","High"))</f>
        <v>Medium</v>
      </c>
    </row>
    <row r="6336" spans="1:16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1">
        <v>119.85</v>
      </c>
      <c r="K6336" s="1">
        <v>3</v>
      </c>
      <c r="L6336" s="1">
        <v>0</v>
      </c>
      <c r="M6336" s="1">
        <v>52.734000000000002</v>
      </c>
      <c r="N6336" s="1">
        <f>Clean_Data[[#This Row],[Profit]]/Clean_Data[[#This Row],[Sales]]</f>
        <v>0.44000000000000006</v>
      </c>
      <c r="O6336" s="1" t="str">
        <f>IF(Clean_Data[[#This Row],[Discount]]=0,"No Discount",
IF(Clean_Data[[#This Row],[Discount]]&lt;=0.2,"Low",
IF(Clean_Data[[#This Row],[Discount]]&lt;=0.5,"Medium","High")))</f>
        <v>No Discount</v>
      </c>
      <c r="P6336" s="1" t="str">
        <f>IF(Clean_Data[[#This Row],[Sales]]&lt;100,"Low",
IF(Clean_Data[[#This Row],[Sales]]&lt;500,"Medium","High"))</f>
        <v>Medium</v>
      </c>
    </row>
    <row r="6337" spans="1:16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1">
        <v>30.44</v>
      </c>
      <c r="K6337" s="1">
        <v>2</v>
      </c>
      <c r="L6337" s="1">
        <v>0</v>
      </c>
      <c r="M6337" s="1">
        <v>14.9156</v>
      </c>
      <c r="N6337" s="1">
        <f>Clean_Data[[#This Row],[Profit]]/Clean_Data[[#This Row],[Sales]]</f>
        <v>0.49</v>
      </c>
      <c r="O6337" s="1" t="str">
        <f>IF(Clean_Data[[#This Row],[Discount]]=0,"No Discount",
IF(Clean_Data[[#This Row],[Discount]]&lt;=0.2,"Low",
IF(Clean_Data[[#This Row],[Discount]]&lt;=0.5,"Medium","High")))</f>
        <v>No Discount</v>
      </c>
      <c r="P6337" s="1" t="str">
        <f>IF(Clean_Data[[#This Row],[Sales]]&lt;100,"Low",
IF(Clean_Data[[#This Row],[Sales]]&lt;500,"Medium","High"))</f>
        <v>Low</v>
      </c>
    </row>
    <row r="6338" spans="1:16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1">
        <v>69.28</v>
      </c>
      <c r="K6338" s="1">
        <v>2</v>
      </c>
      <c r="L6338" s="1">
        <v>0</v>
      </c>
      <c r="M6338" s="1">
        <v>33.254399999999997</v>
      </c>
      <c r="N6338" s="1">
        <f>Clean_Data[[#This Row],[Profit]]/Clean_Data[[#This Row],[Sales]]</f>
        <v>0.47999999999999993</v>
      </c>
      <c r="O6338" s="1" t="str">
        <f>IF(Clean_Data[[#This Row],[Discount]]=0,"No Discount",
IF(Clean_Data[[#This Row],[Discount]]&lt;=0.2,"Low",
IF(Clean_Data[[#This Row],[Discount]]&lt;=0.5,"Medium","High")))</f>
        <v>No Discount</v>
      </c>
      <c r="P6338" s="1" t="str">
        <f>IF(Clean_Data[[#This Row],[Sales]]&lt;100,"Low",
IF(Clean_Data[[#This Row],[Sales]]&lt;500,"Medium","High"))</f>
        <v>Low</v>
      </c>
    </row>
    <row r="6339" spans="1:16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1">
        <v>587.97</v>
      </c>
      <c r="K6339" s="1">
        <v>3</v>
      </c>
      <c r="L6339" s="1">
        <v>0</v>
      </c>
      <c r="M6339" s="1">
        <v>170.51130000000001</v>
      </c>
      <c r="N6339" s="1">
        <f>Clean_Data[[#This Row],[Profit]]/Clean_Data[[#This Row],[Sales]]</f>
        <v>0.28999999999999998</v>
      </c>
      <c r="O6339" s="1" t="str">
        <f>IF(Clean_Data[[#This Row],[Discount]]=0,"No Discount",
IF(Clean_Data[[#This Row],[Discount]]&lt;=0.2,"Low",
IF(Clean_Data[[#This Row],[Discount]]&lt;=0.5,"Medium","High")))</f>
        <v>No Discount</v>
      </c>
      <c r="P6339" s="1" t="str">
        <f>IF(Clean_Data[[#This Row],[Sales]]&lt;100,"Low",
IF(Clean_Data[[#This Row],[Sales]]&lt;500,"Medium","High"))</f>
        <v>High</v>
      </c>
    </row>
    <row r="6340" spans="1:16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1">
        <v>24.55</v>
      </c>
      <c r="K6340" s="1">
        <v>5</v>
      </c>
      <c r="L6340" s="1">
        <v>0</v>
      </c>
      <c r="M6340" s="1">
        <v>12.029500000000001</v>
      </c>
      <c r="N6340" s="1">
        <f>Clean_Data[[#This Row],[Profit]]/Clean_Data[[#This Row],[Sales]]</f>
        <v>0.49</v>
      </c>
      <c r="O6340" s="1" t="str">
        <f>IF(Clean_Data[[#This Row],[Discount]]=0,"No Discount",
IF(Clean_Data[[#This Row],[Discount]]&lt;=0.2,"Low",
IF(Clean_Data[[#This Row],[Discount]]&lt;=0.5,"Medium","High")))</f>
        <v>No Discount</v>
      </c>
      <c r="P6340" s="1" t="str">
        <f>IF(Clean_Data[[#This Row],[Sales]]&lt;100,"Low",
IF(Clean_Data[[#This Row],[Sales]]&lt;500,"Medium","High"))</f>
        <v>Low</v>
      </c>
    </row>
    <row r="6341" spans="1:16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1">
        <v>12.176</v>
      </c>
      <c r="K6341" s="1">
        <v>1</v>
      </c>
      <c r="L6341" s="1">
        <v>0.2</v>
      </c>
      <c r="M6341" s="1">
        <v>4.4138000000000002</v>
      </c>
      <c r="N6341" s="1">
        <f>Clean_Data[[#This Row],[Profit]]/Clean_Data[[#This Row],[Sales]]</f>
        <v>0.36249999999999999</v>
      </c>
      <c r="O6341" s="1" t="str">
        <f>IF(Clean_Data[[#This Row],[Discount]]=0,"No Discount",
IF(Clean_Data[[#This Row],[Discount]]&lt;=0.2,"Low",
IF(Clean_Data[[#This Row],[Discount]]&lt;=0.5,"Medium","High")))</f>
        <v>Low</v>
      </c>
      <c r="P6341" s="1" t="str">
        <f>IF(Clean_Data[[#This Row],[Sales]]&lt;100,"Low",
IF(Clean_Data[[#This Row],[Sales]]&lt;500,"Medium","High"))</f>
        <v>Low</v>
      </c>
    </row>
    <row r="6342" spans="1:16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1">
        <v>37.32</v>
      </c>
      <c r="K6342" s="1">
        <v>3</v>
      </c>
      <c r="L6342" s="1">
        <v>0</v>
      </c>
      <c r="M6342" s="1">
        <v>10.4496</v>
      </c>
      <c r="N6342" s="1">
        <f>Clean_Data[[#This Row],[Profit]]/Clean_Data[[#This Row],[Sales]]</f>
        <v>0.28000000000000003</v>
      </c>
      <c r="O6342" s="1" t="str">
        <f>IF(Clean_Data[[#This Row],[Discount]]=0,"No Discount",
IF(Clean_Data[[#This Row],[Discount]]&lt;=0.2,"Low",
IF(Clean_Data[[#This Row],[Discount]]&lt;=0.5,"Medium","High")))</f>
        <v>No Discount</v>
      </c>
      <c r="P6342" s="1" t="str">
        <f>IF(Clean_Data[[#This Row],[Sales]]&lt;100,"Low",
IF(Clean_Data[[#This Row],[Sales]]&lt;500,"Medium","High"))</f>
        <v>Low</v>
      </c>
    </row>
    <row r="6343" spans="1:16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1">
        <v>35.06</v>
      </c>
      <c r="K6343" s="1">
        <v>2</v>
      </c>
      <c r="L6343" s="1">
        <v>0</v>
      </c>
      <c r="M6343" s="1">
        <v>10.518000000000001</v>
      </c>
      <c r="N6343" s="1">
        <f>Clean_Data[[#This Row],[Profit]]/Clean_Data[[#This Row],[Sales]]</f>
        <v>0.3</v>
      </c>
      <c r="O6343" s="1" t="str">
        <f>IF(Clean_Data[[#This Row],[Discount]]=0,"No Discount",
IF(Clean_Data[[#This Row],[Discount]]&lt;=0.2,"Low",
IF(Clean_Data[[#This Row],[Discount]]&lt;=0.5,"Medium","High")))</f>
        <v>No Discount</v>
      </c>
      <c r="P6343" s="1" t="str">
        <f>IF(Clean_Data[[#This Row],[Sales]]&lt;100,"Low",
IF(Clean_Data[[#This Row],[Sales]]&lt;500,"Medium","High"))</f>
        <v>Low</v>
      </c>
    </row>
    <row r="6344" spans="1:16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1">
        <v>108.4</v>
      </c>
      <c r="K6344" s="1">
        <v>5</v>
      </c>
      <c r="L6344" s="1">
        <v>0.6</v>
      </c>
      <c r="M6344" s="1">
        <v>-105.69</v>
      </c>
      <c r="N6344" s="1">
        <f>Clean_Data[[#This Row],[Profit]]/Clean_Data[[#This Row],[Sales]]</f>
        <v>-0.97499999999999998</v>
      </c>
      <c r="O6344" s="1" t="str">
        <f>IF(Clean_Data[[#This Row],[Discount]]=0,"No Discount",
IF(Clean_Data[[#This Row],[Discount]]&lt;=0.2,"Low",
IF(Clean_Data[[#This Row],[Discount]]&lt;=0.5,"Medium","High")))</f>
        <v>High</v>
      </c>
      <c r="P6344" s="1" t="str">
        <f>IF(Clean_Data[[#This Row],[Sales]]&lt;100,"Low",
IF(Clean_Data[[#This Row],[Sales]]&lt;500,"Medium","High"))</f>
        <v>Medium</v>
      </c>
    </row>
    <row r="6345" spans="1:16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1">
        <v>361.37599999999998</v>
      </c>
      <c r="K6345" s="1">
        <v>2</v>
      </c>
      <c r="L6345" s="1">
        <v>0.2</v>
      </c>
      <c r="M6345" s="1">
        <v>27.103200000000001</v>
      </c>
      <c r="N6345" s="1">
        <f>Clean_Data[[#This Row],[Profit]]/Clean_Data[[#This Row],[Sales]]</f>
        <v>7.5000000000000011E-2</v>
      </c>
      <c r="O6345" s="1" t="str">
        <f>IF(Clean_Data[[#This Row],[Discount]]=0,"No Discount",
IF(Clean_Data[[#This Row],[Discount]]&lt;=0.2,"Low",
IF(Clean_Data[[#This Row],[Discount]]&lt;=0.5,"Medium","High")))</f>
        <v>Low</v>
      </c>
      <c r="P6345" s="1" t="str">
        <f>IF(Clean_Data[[#This Row],[Sales]]&lt;100,"Low",
IF(Clean_Data[[#This Row],[Sales]]&lt;500,"Medium","High"))</f>
        <v>Medium</v>
      </c>
    </row>
    <row r="6346" spans="1:16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1">
        <v>2.4119999999999999</v>
      </c>
      <c r="K6346" s="1">
        <v>1</v>
      </c>
      <c r="L6346" s="1">
        <v>0.7</v>
      </c>
      <c r="M6346" s="1">
        <v>-2.0099999999999998</v>
      </c>
      <c r="N6346" s="1">
        <f>Clean_Data[[#This Row],[Profit]]/Clean_Data[[#This Row],[Sales]]</f>
        <v>-0.83333333333333326</v>
      </c>
      <c r="O6346" s="1" t="str">
        <f>IF(Clean_Data[[#This Row],[Discount]]=0,"No Discount",
IF(Clean_Data[[#This Row],[Discount]]&lt;=0.2,"Low",
IF(Clean_Data[[#This Row],[Discount]]&lt;=0.5,"Medium","High")))</f>
        <v>High</v>
      </c>
      <c r="P6346" s="1" t="str">
        <f>IF(Clean_Data[[#This Row],[Sales]]&lt;100,"Low",
IF(Clean_Data[[#This Row],[Sales]]&lt;500,"Medium","High"))</f>
        <v>Low</v>
      </c>
    </row>
    <row r="6347" spans="1:16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1">
        <v>8.39</v>
      </c>
      <c r="K6347" s="1">
        <v>1</v>
      </c>
      <c r="L6347" s="1">
        <v>0</v>
      </c>
      <c r="M6347" s="1">
        <v>2.0975000000000001</v>
      </c>
      <c r="N6347" s="1">
        <f>Clean_Data[[#This Row],[Profit]]/Clean_Data[[#This Row],[Sales]]</f>
        <v>0.25</v>
      </c>
      <c r="O6347" s="1" t="str">
        <f>IF(Clean_Data[[#This Row],[Discount]]=0,"No Discount",
IF(Clean_Data[[#This Row],[Discount]]&lt;=0.2,"Low",
IF(Clean_Data[[#This Row],[Discount]]&lt;=0.5,"Medium","High")))</f>
        <v>No Discount</v>
      </c>
      <c r="P6347" s="1" t="str">
        <f>IF(Clean_Data[[#This Row],[Sales]]&lt;100,"Low",
IF(Clean_Data[[#This Row],[Sales]]&lt;500,"Medium","High"))</f>
        <v>Low</v>
      </c>
    </row>
    <row r="6348" spans="1:16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1">
        <v>337.98</v>
      </c>
      <c r="K6348" s="1">
        <v>2</v>
      </c>
      <c r="L6348" s="1">
        <v>0</v>
      </c>
      <c r="M6348" s="1">
        <v>101.39400000000001</v>
      </c>
      <c r="N6348" s="1">
        <f>Clean_Data[[#This Row],[Profit]]/Clean_Data[[#This Row],[Sales]]</f>
        <v>0.3</v>
      </c>
      <c r="O6348" s="1" t="str">
        <f>IF(Clean_Data[[#This Row],[Discount]]=0,"No Discount",
IF(Clean_Data[[#This Row],[Discount]]&lt;=0.2,"Low",
IF(Clean_Data[[#This Row],[Discount]]&lt;=0.5,"Medium","High")))</f>
        <v>No Discount</v>
      </c>
      <c r="P6348" s="1" t="str">
        <f>IF(Clean_Data[[#This Row],[Sales]]&lt;100,"Low",
IF(Clean_Data[[#This Row],[Sales]]&lt;500,"Medium","High"))</f>
        <v>Medium</v>
      </c>
    </row>
    <row r="6349" spans="1:16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1">
        <v>83.92</v>
      </c>
      <c r="K6349" s="1">
        <v>5</v>
      </c>
      <c r="L6349" s="1">
        <v>0.2</v>
      </c>
      <c r="M6349" s="1">
        <v>-13.637</v>
      </c>
      <c r="N6349" s="1">
        <f>Clean_Data[[#This Row],[Profit]]/Clean_Data[[#This Row],[Sales]]</f>
        <v>-0.16250000000000001</v>
      </c>
      <c r="O6349" s="1" t="str">
        <f>IF(Clean_Data[[#This Row],[Discount]]=0,"No Discount",
IF(Clean_Data[[#This Row],[Discount]]&lt;=0.2,"Low",
IF(Clean_Data[[#This Row],[Discount]]&lt;=0.5,"Medium","High")))</f>
        <v>Low</v>
      </c>
      <c r="P6349" s="1" t="str">
        <f>IF(Clean_Data[[#This Row],[Sales]]&lt;100,"Low",
IF(Clean_Data[[#This Row],[Sales]]&lt;500,"Medium","High"))</f>
        <v>Low</v>
      </c>
    </row>
    <row r="6350" spans="1:16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1">
        <v>19.68</v>
      </c>
      <c r="K6350" s="1">
        <v>5</v>
      </c>
      <c r="L6350" s="1">
        <v>0.2</v>
      </c>
      <c r="M6350" s="1">
        <v>6.8879999999999999</v>
      </c>
      <c r="N6350" s="1">
        <f>Clean_Data[[#This Row],[Profit]]/Clean_Data[[#This Row],[Sales]]</f>
        <v>0.35</v>
      </c>
      <c r="O6350" s="1" t="str">
        <f>IF(Clean_Data[[#This Row],[Discount]]=0,"No Discount",
IF(Clean_Data[[#This Row],[Discount]]&lt;=0.2,"Low",
IF(Clean_Data[[#This Row],[Discount]]&lt;=0.5,"Medium","High")))</f>
        <v>Low</v>
      </c>
      <c r="P6350" s="1" t="str">
        <f>IF(Clean_Data[[#This Row],[Sales]]&lt;100,"Low",
IF(Clean_Data[[#This Row],[Sales]]&lt;500,"Medium","High"))</f>
        <v>Low</v>
      </c>
    </row>
    <row r="6351" spans="1:16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1">
        <v>6.48</v>
      </c>
      <c r="K6351" s="1">
        <v>1</v>
      </c>
      <c r="L6351" s="1">
        <v>0</v>
      </c>
      <c r="M6351" s="1">
        <v>3.1103999999999998</v>
      </c>
      <c r="N6351" s="1">
        <f>Clean_Data[[#This Row],[Profit]]/Clean_Data[[#This Row],[Sales]]</f>
        <v>0.47999999999999993</v>
      </c>
      <c r="O6351" s="1" t="str">
        <f>IF(Clean_Data[[#This Row],[Discount]]=0,"No Discount",
IF(Clean_Data[[#This Row],[Discount]]&lt;=0.2,"Low",
IF(Clean_Data[[#This Row],[Discount]]&lt;=0.5,"Medium","High")))</f>
        <v>No Discount</v>
      </c>
      <c r="P6351" s="1" t="str">
        <f>IF(Clean_Data[[#This Row],[Sales]]&lt;100,"Low",
IF(Clean_Data[[#This Row],[Sales]]&lt;500,"Medium","High"))</f>
        <v>Low</v>
      </c>
    </row>
    <row r="6352" spans="1:16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1">
        <v>86.352000000000004</v>
      </c>
      <c r="K6352" s="1">
        <v>6</v>
      </c>
      <c r="L6352" s="1">
        <v>0.2</v>
      </c>
      <c r="M6352" s="1">
        <v>8.6351999999999993</v>
      </c>
      <c r="N6352" s="1">
        <f>Clean_Data[[#This Row],[Profit]]/Clean_Data[[#This Row],[Sales]]</f>
        <v>9.9999999999999992E-2</v>
      </c>
      <c r="O6352" s="1" t="str">
        <f>IF(Clean_Data[[#This Row],[Discount]]=0,"No Discount",
IF(Clean_Data[[#This Row],[Discount]]&lt;=0.2,"Low",
IF(Clean_Data[[#This Row],[Discount]]&lt;=0.5,"Medium","High")))</f>
        <v>Low</v>
      </c>
      <c r="P6352" s="1" t="str">
        <f>IF(Clean_Data[[#This Row],[Sales]]&lt;100,"Low",
IF(Clean_Data[[#This Row],[Sales]]&lt;500,"Medium","High"))</f>
        <v>Low</v>
      </c>
    </row>
    <row r="6353" spans="1:16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1">
        <v>56.3</v>
      </c>
      <c r="K6353" s="1">
        <v>2</v>
      </c>
      <c r="L6353" s="1">
        <v>0</v>
      </c>
      <c r="M6353" s="1">
        <v>15.763999999999999</v>
      </c>
      <c r="N6353" s="1">
        <f>Clean_Data[[#This Row],[Profit]]/Clean_Data[[#This Row],[Sales]]</f>
        <v>0.28000000000000003</v>
      </c>
      <c r="O6353" s="1" t="str">
        <f>IF(Clean_Data[[#This Row],[Discount]]=0,"No Discount",
IF(Clean_Data[[#This Row],[Discount]]&lt;=0.2,"Low",
IF(Clean_Data[[#This Row],[Discount]]&lt;=0.5,"Medium","High")))</f>
        <v>No Discount</v>
      </c>
      <c r="P6353" s="1" t="str">
        <f>IF(Clean_Data[[#This Row],[Sales]]&lt;100,"Low",
IF(Clean_Data[[#This Row],[Sales]]&lt;500,"Medium","High"))</f>
        <v>Low</v>
      </c>
    </row>
    <row r="6354" spans="1:16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1">
        <v>51.015999999999998</v>
      </c>
      <c r="K6354" s="1">
        <v>7</v>
      </c>
      <c r="L6354" s="1">
        <v>0.2</v>
      </c>
      <c r="M6354" s="1">
        <v>8.2901000000000007</v>
      </c>
      <c r="N6354" s="1">
        <f>Clean_Data[[#This Row],[Profit]]/Clean_Data[[#This Row],[Sales]]</f>
        <v>0.16250000000000001</v>
      </c>
      <c r="O6354" s="1" t="str">
        <f>IF(Clean_Data[[#This Row],[Discount]]=0,"No Discount",
IF(Clean_Data[[#This Row],[Discount]]&lt;=0.2,"Low",
IF(Clean_Data[[#This Row],[Discount]]&lt;=0.5,"Medium","High")))</f>
        <v>Low</v>
      </c>
      <c r="P6354" s="1" t="str">
        <f>IF(Clean_Data[[#This Row],[Sales]]&lt;100,"Low",
IF(Clean_Data[[#This Row],[Sales]]&lt;500,"Medium","High"))</f>
        <v>Low</v>
      </c>
    </row>
    <row r="6355" spans="1:16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1">
        <v>150.80000000000001</v>
      </c>
      <c r="K6355" s="1">
        <v>5</v>
      </c>
      <c r="L6355" s="1">
        <v>0.2</v>
      </c>
      <c r="M6355" s="1">
        <v>56.55</v>
      </c>
      <c r="N6355" s="1">
        <f>Clean_Data[[#This Row],[Profit]]/Clean_Data[[#This Row],[Sales]]</f>
        <v>0.37499999999999994</v>
      </c>
      <c r="O6355" s="1" t="str">
        <f>IF(Clean_Data[[#This Row],[Discount]]=0,"No Discount",
IF(Clean_Data[[#This Row],[Discount]]&lt;=0.2,"Low",
IF(Clean_Data[[#This Row],[Discount]]&lt;=0.5,"Medium","High")))</f>
        <v>Low</v>
      </c>
      <c r="P6355" s="1" t="str">
        <f>IF(Clean_Data[[#This Row],[Sales]]&lt;100,"Low",
IF(Clean_Data[[#This Row],[Sales]]&lt;500,"Medium","High"))</f>
        <v>Medium</v>
      </c>
    </row>
    <row r="6356" spans="1:16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1">
        <v>1039.992</v>
      </c>
      <c r="K6356" s="1">
        <v>1</v>
      </c>
      <c r="L6356" s="1">
        <v>0.2</v>
      </c>
      <c r="M6356" s="1">
        <v>103.9992</v>
      </c>
      <c r="N6356" s="1">
        <f>Clean_Data[[#This Row],[Profit]]/Clean_Data[[#This Row],[Sales]]</f>
        <v>0.1</v>
      </c>
      <c r="O6356" s="1" t="str">
        <f>IF(Clean_Data[[#This Row],[Discount]]=0,"No Discount",
IF(Clean_Data[[#This Row],[Discount]]&lt;=0.2,"Low",
IF(Clean_Data[[#This Row],[Discount]]&lt;=0.5,"Medium","High")))</f>
        <v>Low</v>
      </c>
      <c r="P6356" s="1" t="str">
        <f>IF(Clean_Data[[#This Row],[Sales]]&lt;100,"Low",
IF(Clean_Data[[#This Row],[Sales]]&lt;500,"Medium","High"))</f>
        <v>High</v>
      </c>
    </row>
    <row r="6357" spans="1:16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1">
        <v>51.84</v>
      </c>
      <c r="K6357" s="1">
        <v>8</v>
      </c>
      <c r="L6357" s="1">
        <v>0</v>
      </c>
      <c r="M6357" s="1">
        <v>24.883199999999999</v>
      </c>
      <c r="N6357" s="1">
        <f>Clean_Data[[#This Row],[Profit]]/Clean_Data[[#This Row],[Sales]]</f>
        <v>0.47999999999999993</v>
      </c>
      <c r="O6357" s="1" t="str">
        <f>IF(Clean_Data[[#This Row],[Discount]]=0,"No Discount",
IF(Clean_Data[[#This Row],[Discount]]&lt;=0.2,"Low",
IF(Clean_Data[[#This Row],[Discount]]&lt;=0.5,"Medium","High")))</f>
        <v>No Discount</v>
      </c>
      <c r="P6357" s="1" t="str">
        <f>IF(Clean_Data[[#This Row],[Sales]]&lt;100,"Low",
IF(Clean_Data[[#This Row],[Sales]]&lt;500,"Medium","High"))</f>
        <v>Low</v>
      </c>
    </row>
    <row r="6358" spans="1:16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1">
        <v>41.22</v>
      </c>
      <c r="K6358" s="1">
        <v>1</v>
      </c>
      <c r="L6358" s="1">
        <v>0</v>
      </c>
      <c r="M6358" s="1">
        <v>11.1294</v>
      </c>
      <c r="N6358" s="1">
        <f>Clean_Data[[#This Row],[Profit]]/Clean_Data[[#This Row],[Sales]]</f>
        <v>0.27</v>
      </c>
      <c r="O6358" s="1" t="str">
        <f>IF(Clean_Data[[#This Row],[Discount]]=0,"No Discount",
IF(Clean_Data[[#This Row],[Discount]]&lt;=0.2,"Low",
IF(Clean_Data[[#This Row],[Discount]]&lt;=0.5,"Medium","High")))</f>
        <v>No Discount</v>
      </c>
      <c r="P6358" s="1" t="str">
        <f>IF(Clean_Data[[#This Row],[Sales]]&lt;100,"Low",
IF(Clean_Data[[#This Row],[Sales]]&lt;500,"Medium","High"))</f>
        <v>Low</v>
      </c>
    </row>
    <row r="6359" spans="1:16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1">
        <v>240.37</v>
      </c>
      <c r="K6359" s="1">
        <v>1</v>
      </c>
      <c r="L6359" s="1">
        <v>0</v>
      </c>
      <c r="M6359" s="1">
        <v>7.2111000000000001</v>
      </c>
      <c r="N6359" s="1">
        <f>Clean_Data[[#This Row],[Profit]]/Clean_Data[[#This Row],[Sales]]</f>
        <v>0.03</v>
      </c>
      <c r="O6359" s="1" t="str">
        <f>IF(Clean_Data[[#This Row],[Discount]]=0,"No Discount",
IF(Clean_Data[[#This Row],[Discount]]&lt;=0.2,"Low",
IF(Clean_Data[[#This Row],[Discount]]&lt;=0.5,"Medium","High")))</f>
        <v>No Discount</v>
      </c>
      <c r="P6359" s="1" t="str">
        <f>IF(Clean_Data[[#This Row],[Sales]]&lt;100,"Low",
IF(Clean_Data[[#This Row],[Sales]]&lt;500,"Medium","High"))</f>
        <v>Medium</v>
      </c>
    </row>
    <row r="6360" spans="1:16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1">
        <v>119.02</v>
      </c>
      <c r="K6360" s="1">
        <v>2</v>
      </c>
      <c r="L6360" s="1">
        <v>0</v>
      </c>
      <c r="M6360" s="1">
        <v>33.325600000000001</v>
      </c>
      <c r="N6360" s="1">
        <f>Clean_Data[[#This Row],[Profit]]/Clean_Data[[#This Row],[Sales]]</f>
        <v>0.28000000000000003</v>
      </c>
      <c r="O6360" s="1" t="str">
        <f>IF(Clean_Data[[#This Row],[Discount]]=0,"No Discount",
IF(Clean_Data[[#This Row],[Discount]]&lt;=0.2,"Low",
IF(Clean_Data[[#This Row],[Discount]]&lt;=0.5,"Medium","High")))</f>
        <v>No Discount</v>
      </c>
      <c r="P6360" s="1" t="str">
        <f>IF(Clean_Data[[#This Row],[Sales]]&lt;100,"Low",
IF(Clean_Data[[#This Row],[Sales]]&lt;500,"Medium","High"))</f>
        <v>Medium</v>
      </c>
    </row>
    <row r="6361" spans="1:16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1">
        <v>133.12</v>
      </c>
      <c r="K6361" s="1">
        <v>5</v>
      </c>
      <c r="L6361" s="1">
        <v>0.2</v>
      </c>
      <c r="M6361" s="1">
        <v>49.92</v>
      </c>
      <c r="N6361" s="1">
        <f>Clean_Data[[#This Row],[Profit]]/Clean_Data[[#This Row],[Sales]]</f>
        <v>0.375</v>
      </c>
      <c r="O6361" s="1" t="str">
        <f>IF(Clean_Data[[#This Row],[Discount]]=0,"No Discount",
IF(Clean_Data[[#This Row],[Discount]]&lt;=0.2,"Low",
IF(Clean_Data[[#This Row],[Discount]]&lt;=0.5,"Medium","High")))</f>
        <v>Low</v>
      </c>
      <c r="P6361" s="1" t="str">
        <f>IF(Clean_Data[[#This Row],[Sales]]&lt;100,"Low",
IF(Clean_Data[[#This Row],[Sales]]&lt;500,"Medium","High"))</f>
        <v>Medium</v>
      </c>
    </row>
    <row r="6362" spans="1:16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1">
        <v>38.08</v>
      </c>
      <c r="K6362" s="1">
        <v>5</v>
      </c>
      <c r="L6362" s="1">
        <v>0.6</v>
      </c>
      <c r="M6362" s="1">
        <v>-29.512</v>
      </c>
      <c r="N6362" s="1">
        <f>Clean_Data[[#This Row],[Profit]]/Clean_Data[[#This Row],[Sales]]</f>
        <v>-0.77500000000000002</v>
      </c>
      <c r="O6362" s="1" t="str">
        <f>IF(Clean_Data[[#This Row],[Discount]]=0,"No Discount",
IF(Clean_Data[[#This Row],[Discount]]&lt;=0.2,"Low",
IF(Clean_Data[[#This Row],[Discount]]&lt;=0.5,"Medium","High")))</f>
        <v>High</v>
      </c>
      <c r="P6362" s="1" t="str">
        <f>IF(Clean_Data[[#This Row],[Sales]]&lt;100,"Low",
IF(Clean_Data[[#This Row],[Sales]]&lt;500,"Medium","High"))</f>
        <v>Low</v>
      </c>
    </row>
    <row r="6363" spans="1:16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1">
        <v>113.568</v>
      </c>
      <c r="K6363" s="1">
        <v>2</v>
      </c>
      <c r="L6363" s="1">
        <v>0.2</v>
      </c>
      <c r="M6363" s="1">
        <v>12.776400000000001</v>
      </c>
      <c r="N6363" s="1">
        <f>Clean_Data[[#This Row],[Profit]]/Clean_Data[[#This Row],[Sales]]</f>
        <v>0.1125</v>
      </c>
      <c r="O6363" s="1" t="str">
        <f>IF(Clean_Data[[#This Row],[Discount]]=0,"No Discount",
IF(Clean_Data[[#This Row],[Discount]]&lt;=0.2,"Low",
IF(Clean_Data[[#This Row],[Discount]]&lt;=0.5,"Medium","High")))</f>
        <v>Low</v>
      </c>
      <c r="P6363" s="1" t="str">
        <f>IF(Clean_Data[[#This Row],[Sales]]&lt;100,"Low",
IF(Clean_Data[[#This Row],[Sales]]&lt;500,"Medium","High"))</f>
        <v>Medium</v>
      </c>
    </row>
    <row r="6364" spans="1:16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1">
        <v>83.92</v>
      </c>
      <c r="K6364" s="1">
        <v>4</v>
      </c>
      <c r="L6364" s="1">
        <v>0</v>
      </c>
      <c r="M6364" s="1">
        <v>21.819199999999999</v>
      </c>
      <c r="N6364" s="1">
        <f>Clean_Data[[#This Row],[Profit]]/Clean_Data[[#This Row],[Sales]]</f>
        <v>0.25999999999999995</v>
      </c>
      <c r="O6364" s="1" t="str">
        <f>IF(Clean_Data[[#This Row],[Discount]]=0,"No Discount",
IF(Clean_Data[[#This Row],[Discount]]&lt;=0.2,"Low",
IF(Clean_Data[[#This Row],[Discount]]&lt;=0.5,"Medium","High")))</f>
        <v>No Discount</v>
      </c>
      <c r="P6364" s="1" t="str">
        <f>IF(Clean_Data[[#This Row],[Sales]]&lt;100,"Low",
IF(Clean_Data[[#This Row],[Sales]]&lt;500,"Medium","High"))</f>
        <v>Low</v>
      </c>
    </row>
    <row r="6365" spans="1:16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1">
        <v>6.63</v>
      </c>
      <c r="K6365" s="1">
        <v>3</v>
      </c>
      <c r="L6365" s="1">
        <v>0</v>
      </c>
      <c r="M6365" s="1">
        <v>3.1160999999999999</v>
      </c>
      <c r="N6365" s="1">
        <f>Clean_Data[[#This Row],[Profit]]/Clean_Data[[#This Row],[Sales]]</f>
        <v>0.47</v>
      </c>
      <c r="O6365" s="1" t="str">
        <f>IF(Clean_Data[[#This Row],[Discount]]=0,"No Discount",
IF(Clean_Data[[#This Row],[Discount]]&lt;=0.2,"Low",
IF(Clean_Data[[#This Row],[Discount]]&lt;=0.5,"Medium","High")))</f>
        <v>No Discount</v>
      </c>
      <c r="P6365" s="1" t="str">
        <f>IF(Clean_Data[[#This Row],[Sales]]&lt;100,"Low",
IF(Clean_Data[[#This Row],[Sales]]&lt;500,"Medium","High"))</f>
        <v>Low</v>
      </c>
    </row>
    <row r="6366" spans="1:16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1">
        <v>371.97</v>
      </c>
      <c r="K6366" s="1">
        <v>3</v>
      </c>
      <c r="L6366" s="1">
        <v>0</v>
      </c>
      <c r="M6366" s="1">
        <v>66.954599999999999</v>
      </c>
      <c r="N6366" s="1">
        <f>Clean_Data[[#This Row],[Profit]]/Clean_Data[[#This Row],[Sales]]</f>
        <v>0.18</v>
      </c>
      <c r="O6366" s="1" t="str">
        <f>IF(Clean_Data[[#This Row],[Discount]]=0,"No Discount",
IF(Clean_Data[[#This Row],[Discount]]&lt;=0.2,"Low",
IF(Clean_Data[[#This Row],[Discount]]&lt;=0.5,"Medium","High")))</f>
        <v>No Discount</v>
      </c>
      <c r="P6366" s="1" t="str">
        <f>IF(Clean_Data[[#This Row],[Sales]]&lt;100,"Low",
IF(Clean_Data[[#This Row],[Sales]]&lt;500,"Medium","High"))</f>
        <v>Medium</v>
      </c>
    </row>
    <row r="6367" spans="1:16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1">
        <v>561.58399999999995</v>
      </c>
      <c r="K6367" s="1">
        <v>2</v>
      </c>
      <c r="L6367" s="1">
        <v>0.2</v>
      </c>
      <c r="M6367" s="1">
        <v>70.197999999999993</v>
      </c>
      <c r="N6367" s="1">
        <f>Clean_Data[[#This Row],[Profit]]/Clean_Data[[#This Row],[Sales]]</f>
        <v>0.125</v>
      </c>
      <c r="O6367" s="1" t="str">
        <f>IF(Clean_Data[[#This Row],[Discount]]=0,"No Discount",
IF(Clean_Data[[#This Row],[Discount]]&lt;=0.2,"Low",
IF(Clean_Data[[#This Row],[Discount]]&lt;=0.5,"Medium","High")))</f>
        <v>Low</v>
      </c>
      <c r="P6367" s="1" t="str">
        <f>IF(Clean_Data[[#This Row],[Sales]]&lt;100,"Low",
IF(Clean_Data[[#This Row],[Sales]]&lt;500,"Medium","High"))</f>
        <v>High</v>
      </c>
    </row>
    <row r="6368" spans="1:16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1">
        <v>99.92</v>
      </c>
      <c r="K6368" s="1">
        <v>5</v>
      </c>
      <c r="L6368" s="1">
        <v>0.2</v>
      </c>
      <c r="M6368" s="1">
        <v>-1.2490000000000001</v>
      </c>
      <c r="N6368" s="1">
        <f>Clean_Data[[#This Row],[Profit]]/Clean_Data[[#This Row],[Sales]]</f>
        <v>-1.2500000000000001E-2</v>
      </c>
      <c r="O6368" s="1" t="str">
        <f>IF(Clean_Data[[#This Row],[Discount]]=0,"No Discount",
IF(Clean_Data[[#This Row],[Discount]]&lt;=0.2,"Low",
IF(Clean_Data[[#This Row],[Discount]]&lt;=0.5,"Medium","High")))</f>
        <v>Low</v>
      </c>
      <c r="P6368" s="1" t="str">
        <f>IF(Clean_Data[[#This Row],[Sales]]&lt;100,"Low",
IF(Clean_Data[[#This Row],[Sales]]&lt;500,"Medium","High"))</f>
        <v>Low</v>
      </c>
    </row>
    <row r="6369" spans="1:16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1">
        <v>4.9279999999999999</v>
      </c>
      <c r="K6369" s="1">
        <v>2</v>
      </c>
      <c r="L6369" s="1">
        <v>0.2</v>
      </c>
      <c r="M6369" s="1">
        <v>1.7248000000000001</v>
      </c>
      <c r="N6369" s="1">
        <f>Clean_Data[[#This Row],[Profit]]/Clean_Data[[#This Row],[Sales]]</f>
        <v>0.35000000000000003</v>
      </c>
      <c r="O6369" s="1" t="str">
        <f>IF(Clean_Data[[#This Row],[Discount]]=0,"No Discount",
IF(Clean_Data[[#This Row],[Discount]]&lt;=0.2,"Low",
IF(Clean_Data[[#This Row],[Discount]]&lt;=0.5,"Medium","High")))</f>
        <v>Low</v>
      </c>
      <c r="P6369" s="1" t="str">
        <f>IF(Clean_Data[[#This Row],[Sales]]&lt;100,"Low",
IF(Clean_Data[[#This Row],[Sales]]&lt;500,"Medium","High"))</f>
        <v>Low</v>
      </c>
    </row>
    <row r="6370" spans="1:16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1">
        <v>14.76</v>
      </c>
      <c r="K6370" s="1">
        <v>2</v>
      </c>
      <c r="L6370" s="1">
        <v>0</v>
      </c>
      <c r="M6370" s="1">
        <v>4.2804000000000002</v>
      </c>
      <c r="N6370" s="1">
        <f>Clean_Data[[#This Row],[Profit]]/Clean_Data[[#This Row],[Sales]]</f>
        <v>0.29000000000000004</v>
      </c>
      <c r="O6370" s="1" t="str">
        <f>IF(Clean_Data[[#This Row],[Discount]]=0,"No Discount",
IF(Clean_Data[[#This Row],[Discount]]&lt;=0.2,"Low",
IF(Clean_Data[[#This Row],[Discount]]&lt;=0.5,"Medium","High")))</f>
        <v>No Discount</v>
      </c>
      <c r="P6370" s="1" t="str">
        <f>IF(Clean_Data[[#This Row],[Sales]]&lt;100,"Low",
IF(Clean_Data[[#This Row],[Sales]]&lt;500,"Medium","High"))</f>
        <v>Low</v>
      </c>
    </row>
    <row r="6371" spans="1:16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1">
        <v>99.99</v>
      </c>
      <c r="K6371" s="1">
        <v>1</v>
      </c>
      <c r="L6371" s="1">
        <v>0</v>
      </c>
      <c r="M6371" s="1">
        <v>41.995800000000003</v>
      </c>
      <c r="N6371" s="1">
        <f>Clean_Data[[#This Row],[Profit]]/Clean_Data[[#This Row],[Sales]]</f>
        <v>0.42000000000000004</v>
      </c>
      <c r="O6371" s="1" t="str">
        <f>IF(Clean_Data[[#This Row],[Discount]]=0,"No Discount",
IF(Clean_Data[[#This Row],[Discount]]&lt;=0.2,"Low",
IF(Clean_Data[[#This Row],[Discount]]&lt;=0.5,"Medium","High")))</f>
        <v>No Discount</v>
      </c>
      <c r="P6371" s="1" t="str">
        <f>IF(Clean_Data[[#This Row],[Sales]]&lt;100,"Low",
IF(Clean_Data[[#This Row],[Sales]]&lt;500,"Medium","High"))</f>
        <v>Low</v>
      </c>
    </row>
    <row r="6372" spans="1:16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1">
        <v>286.14999999999998</v>
      </c>
      <c r="K6372" s="1">
        <v>5</v>
      </c>
      <c r="L6372" s="1">
        <v>0</v>
      </c>
      <c r="M6372" s="1">
        <v>71.537499999999994</v>
      </c>
      <c r="N6372" s="1">
        <f>Clean_Data[[#This Row],[Profit]]/Clean_Data[[#This Row],[Sales]]</f>
        <v>0.25</v>
      </c>
      <c r="O6372" s="1" t="str">
        <f>IF(Clean_Data[[#This Row],[Discount]]=0,"No Discount",
IF(Clean_Data[[#This Row],[Discount]]&lt;=0.2,"Low",
IF(Clean_Data[[#This Row],[Discount]]&lt;=0.5,"Medium","High")))</f>
        <v>No Discount</v>
      </c>
      <c r="P6372" s="1" t="str">
        <f>IF(Clean_Data[[#This Row],[Sales]]&lt;100,"Low",
IF(Clean_Data[[#This Row],[Sales]]&lt;500,"Medium","High"))</f>
        <v>Medium</v>
      </c>
    </row>
    <row r="6373" spans="1:16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1">
        <v>49.792000000000002</v>
      </c>
      <c r="K6373" s="1">
        <v>8</v>
      </c>
      <c r="L6373" s="1">
        <v>0.2</v>
      </c>
      <c r="M6373" s="1">
        <v>-11.8256</v>
      </c>
      <c r="N6373" s="1">
        <f>Clean_Data[[#This Row],[Profit]]/Clean_Data[[#This Row],[Sales]]</f>
        <v>-0.23749999999999999</v>
      </c>
      <c r="O6373" s="1" t="str">
        <f>IF(Clean_Data[[#This Row],[Discount]]=0,"No Discount",
IF(Clean_Data[[#This Row],[Discount]]&lt;=0.2,"Low",
IF(Clean_Data[[#This Row],[Discount]]&lt;=0.5,"Medium","High")))</f>
        <v>Low</v>
      </c>
      <c r="P6373" s="1" t="str">
        <f>IF(Clean_Data[[#This Row],[Sales]]&lt;100,"Low",
IF(Clean_Data[[#This Row],[Sales]]&lt;500,"Medium","High"))</f>
        <v>Low</v>
      </c>
    </row>
    <row r="6374" spans="1:16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1">
        <v>299.97500000000002</v>
      </c>
      <c r="K6374" s="1">
        <v>5</v>
      </c>
      <c r="L6374" s="1">
        <v>0.5</v>
      </c>
      <c r="M6374" s="1">
        <v>-167.98599999999999</v>
      </c>
      <c r="N6374" s="1">
        <f>Clean_Data[[#This Row],[Profit]]/Clean_Data[[#This Row],[Sales]]</f>
        <v>-0.55999999999999994</v>
      </c>
      <c r="O6374" s="1" t="str">
        <f>IF(Clean_Data[[#This Row],[Discount]]=0,"No Discount",
IF(Clean_Data[[#This Row],[Discount]]&lt;=0.2,"Low",
IF(Clean_Data[[#This Row],[Discount]]&lt;=0.5,"Medium","High")))</f>
        <v>Medium</v>
      </c>
      <c r="P6374" s="1" t="str">
        <f>IF(Clean_Data[[#This Row],[Sales]]&lt;100,"Low",
IF(Clean_Data[[#This Row],[Sales]]&lt;500,"Medium","High"))</f>
        <v>Medium</v>
      </c>
    </row>
    <row r="6375" spans="1:16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1">
        <v>158.376</v>
      </c>
      <c r="K6375" s="1">
        <v>4</v>
      </c>
      <c r="L6375" s="1">
        <v>0.4</v>
      </c>
      <c r="M6375" s="1">
        <v>-36.9544</v>
      </c>
      <c r="N6375" s="1">
        <f>Clean_Data[[#This Row],[Profit]]/Clean_Data[[#This Row],[Sales]]</f>
        <v>-0.23333333333333334</v>
      </c>
      <c r="O6375" s="1" t="str">
        <f>IF(Clean_Data[[#This Row],[Discount]]=0,"No Discount",
IF(Clean_Data[[#This Row],[Discount]]&lt;=0.2,"Low",
IF(Clean_Data[[#This Row],[Discount]]&lt;=0.5,"Medium","High")))</f>
        <v>Medium</v>
      </c>
      <c r="P6375" s="1" t="str">
        <f>IF(Clean_Data[[#This Row],[Sales]]&lt;100,"Low",
IF(Clean_Data[[#This Row],[Sales]]&lt;500,"Medium","High"))</f>
        <v>Medium</v>
      </c>
    </row>
    <row r="6376" spans="1:16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1">
        <v>32.783999999999999</v>
      </c>
      <c r="K6376" s="1">
        <v>4</v>
      </c>
      <c r="L6376" s="1">
        <v>0.8</v>
      </c>
      <c r="M6376" s="1">
        <v>-52.4544</v>
      </c>
      <c r="N6376" s="1">
        <f>Clean_Data[[#This Row],[Profit]]/Clean_Data[[#This Row],[Sales]]</f>
        <v>-1.6</v>
      </c>
      <c r="O6376" s="1" t="str">
        <f>IF(Clean_Data[[#This Row],[Discount]]=0,"No Discount",
IF(Clean_Data[[#This Row],[Discount]]&lt;=0.2,"Low",
IF(Clean_Data[[#This Row],[Discount]]&lt;=0.5,"Medium","High")))</f>
        <v>High</v>
      </c>
      <c r="P6376" s="1" t="str">
        <f>IF(Clean_Data[[#This Row],[Sales]]&lt;100,"Low",
IF(Clean_Data[[#This Row],[Sales]]&lt;500,"Medium","High"))</f>
        <v>Low</v>
      </c>
    </row>
    <row r="6377" spans="1:16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1">
        <v>47.984000000000002</v>
      </c>
      <c r="K6377" s="1">
        <v>2</v>
      </c>
      <c r="L6377" s="1">
        <v>0.2</v>
      </c>
      <c r="M6377" s="1">
        <v>14.395200000000001</v>
      </c>
      <c r="N6377" s="1">
        <f>Clean_Data[[#This Row],[Profit]]/Clean_Data[[#This Row],[Sales]]</f>
        <v>0.3</v>
      </c>
      <c r="O6377" s="1" t="str">
        <f>IF(Clean_Data[[#This Row],[Discount]]=0,"No Discount",
IF(Clean_Data[[#This Row],[Discount]]&lt;=0.2,"Low",
IF(Clean_Data[[#This Row],[Discount]]&lt;=0.5,"Medium","High")))</f>
        <v>Low</v>
      </c>
      <c r="P6377" s="1" t="str">
        <f>IF(Clean_Data[[#This Row],[Sales]]&lt;100,"Low",
IF(Clean_Data[[#This Row],[Sales]]&lt;500,"Medium","High"))</f>
        <v>Low</v>
      </c>
    </row>
    <row r="6378" spans="1:16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1">
        <v>62.591999999999999</v>
      </c>
      <c r="K6378" s="1">
        <v>8</v>
      </c>
      <c r="L6378" s="1">
        <v>0.2</v>
      </c>
      <c r="M6378" s="1">
        <v>13.300800000000001</v>
      </c>
      <c r="N6378" s="1">
        <f>Clean_Data[[#This Row],[Profit]]/Clean_Data[[#This Row],[Sales]]</f>
        <v>0.21250000000000002</v>
      </c>
      <c r="O6378" s="1" t="str">
        <f>IF(Clean_Data[[#This Row],[Discount]]=0,"No Discount",
IF(Clean_Data[[#This Row],[Discount]]&lt;=0.2,"Low",
IF(Clean_Data[[#This Row],[Discount]]&lt;=0.5,"Medium","High")))</f>
        <v>Low</v>
      </c>
      <c r="P6378" s="1" t="str">
        <f>IF(Clean_Data[[#This Row],[Sales]]&lt;100,"Low",
IF(Clean_Data[[#This Row],[Sales]]&lt;500,"Medium","High"))</f>
        <v>Low</v>
      </c>
    </row>
    <row r="6379" spans="1:16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1">
        <v>4.2759999999999998</v>
      </c>
      <c r="K6379" s="1">
        <v>1</v>
      </c>
      <c r="L6379" s="1">
        <v>0.8</v>
      </c>
      <c r="M6379" s="1">
        <v>-6.6277999999999997</v>
      </c>
      <c r="N6379" s="1">
        <f>Clean_Data[[#This Row],[Profit]]/Clean_Data[[#This Row],[Sales]]</f>
        <v>-1.55</v>
      </c>
      <c r="O6379" s="1" t="str">
        <f>IF(Clean_Data[[#This Row],[Discount]]=0,"No Discount",
IF(Clean_Data[[#This Row],[Discount]]&lt;=0.2,"Low",
IF(Clean_Data[[#This Row],[Discount]]&lt;=0.5,"Medium","High")))</f>
        <v>High</v>
      </c>
      <c r="P6379" s="1" t="str">
        <f>IF(Clean_Data[[#This Row],[Sales]]&lt;100,"Low",
IF(Clean_Data[[#This Row],[Sales]]&lt;500,"Medium","High"))</f>
        <v>Low</v>
      </c>
    </row>
    <row r="6380" spans="1:16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1">
        <v>10.56</v>
      </c>
      <c r="K6380" s="1">
        <v>2</v>
      </c>
      <c r="L6380" s="1">
        <v>0</v>
      </c>
      <c r="M6380" s="1">
        <v>4.7519999999999998</v>
      </c>
      <c r="N6380" s="1">
        <f>Clean_Data[[#This Row],[Profit]]/Clean_Data[[#This Row],[Sales]]</f>
        <v>0.44999999999999996</v>
      </c>
      <c r="O6380" s="1" t="str">
        <f>IF(Clean_Data[[#This Row],[Discount]]=0,"No Discount",
IF(Clean_Data[[#This Row],[Discount]]&lt;=0.2,"Low",
IF(Clean_Data[[#This Row],[Discount]]&lt;=0.5,"Medium","High")))</f>
        <v>No Discount</v>
      </c>
      <c r="P6380" s="1" t="str">
        <f>IF(Clean_Data[[#This Row],[Sales]]&lt;100,"Low",
IF(Clean_Data[[#This Row],[Sales]]&lt;500,"Medium","High"))</f>
        <v>Low</v>
      </c>
    </row>
    <row r="6381" spans="1:16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1">
        <v>229.94</v>
      </c>
      <c r="K6381" s="1">
        <v>2</v>
      </c>
      <c r="L6381" s="1">
        <v>0</v>
      </c>
      <c r="M6381" s="1">
        <v>6.8982000000000001</v>
      </c>
      <c r="N6381" s="1">
        <f>Clean_Data[[#This Row],[Profit]]/Clean_Data[[#This Row],[Sales]]</f>
        <v>3.0000000000000002E-2</v>
      </c>
      <c r="O6381" s="1" t="str">
        <f>IF(Clean_Data[[#This Row],[Discount]]=0,"No Discount",
IF(Clean_Data[[#This Row],[Discount]]&lt;=0.2,"Low",
IF(Clean_Data[[#This Row],[Discount]]&lt;=0.5,"Medium","High")))</f>
        <v>No Discount</v>
      </c>
      <c r="P6381" s="1" t="str">
        <f>IF(Clean_Data[[#This Row],[Sales]]&lt;100,"Low",
IF(Clean_Data[[#This Row],[Sales]]&lt;500,"Medium","High"))</f>
        <v>Medium</v>
      </c>
    </row>
    <row r="6382" spans="1:16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1">
        <v>311.14999999999998</v>
      </c>
      <c r="K6382" s="1">
        <v>5</v>
      </c>
      <c r="L6382" s="1">
        <v>0</v>
      </c>
      <c r="M6382" s="1">
        <v>146.2405</v>
      </c>
      <c r="N6382" s="1">
        <f>Clean_Data[[#This Row],[Profit]]/Clean_Data[[#This Row],[Sales]]</f>
        <v>0.47000000000000003</v>
      </c>
      <c r="O6382" s="1" t="str">
        <f>IF(Clean_Data[[#This Row],[Discount]]=0,"No Discount",
IF(Clean_Data[[#This Row],[Discount]]&lt;=0.2,"Low",
IF(Clean_Data[[#This Row],[Discount]]&lt;=0.5,"Medium","High")))</f>
        <v>No Discount</v>
      </c>
      <c r="P6382" s="1" t="str">
        <f>IF(Clean_Data[[#This Row],[Sales]]&lt;100,"Low",
IF(Clean_Data[[#This Row],[Sales]]&lt;500,"Medium","High"))</f>
        <v>Medium</v>
      </c>
    </row>
    <row r="6383" spans="1:16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1">
        <v>12.96</v>
      </c>
      <c r="K6383" s="1">
        <v>2</v>
      </c>
      <c r="L6383" s="1">
        <v>0</v>
      </c>
      <c r="M6383" s="1">
        <v>6.3503999999999996</v>
      </c>
      <c r="N6383" s="1">
        <f>Clean_Data[[#This Row],[Profit]]/Clean_Data[[#This Row],[Sales]]</f>
        <v>0.48999999999999994</v>
      </c>
      <c r="O6383" s="1" t="str">
        <f>IF(Clean_Data[[#This Row],[Discount]]=0,"No Discount",
IF(Clean_Data[[#This Row],[Discount]]&lt;=0.2,"Low",
IF(Clean_Data[[#This Row],[Discount]]&lt;=0.5,"Medium","High")))</f>
        <v>No Discount</v>
      </c>
      <c r="P6383" s="1" t="str">
        <f>IF(Clean_Data[[#This Row],[Sales]]&lt;100,"Low",
IF(Clean_Data[[#This Row],[Sales]]&lt;500,"Medium","High"))</f>
        <v>Low</v>
      </c>
    </row>
    <row r="6384" spans="1:16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1">
        <v>14.62</v>
      </c>
      <c r="K6384" s="1">
        <v>2</v>
      </c>
      <c r="L6384" s="1">
        <v>0</v>
      </c>
      <c r="M6384" s="1">
        <v>6.7252000000000001</v>
      </c>
      <c r="N6384" s="1">
        <f>Clean_Data[[#This Row],[Profit]]/Clean_Data[[#This Row],[Sales]]</f>
        <v>0.46</v>
      </c>
      <c r="O6384" s="1" t="str">
        <f>IF(Clean_Data[[#This Row],[Discount]]=0,"No Discount",
IF(Clean_Data[[#This Row],[Discount]]&lt;=0.2,"Low",
IF(Clean_Data[[#This Row],[Discount]]&lt;=0.5,"Medium","High")))</f>
        <v>No Discount</v>
      </c>
      <c r="P6384" s="1" t="str">
        <f>IF(Clean_Data[[#This Row],[Sales]]&lt;100,"Low",
IF(Clean_Data[[#This Row],[Sales]]&lt;500,"Medium","High"))</f>
        <v>Low</v>
      </c>
    </row>
    <row r="6385" spans="1:16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1">
        <v>5.76</v>
      </c>
      <c r="K6385" s="1">
        <v>2</v>
      </c>
      <c r="L6385" s="1">
        <v>0</v>
      </c>
      <c r="M6385" s="1">
        <v>2.8224</v>
      </c>
      <c r="N6385" s="1">
        <f>Clean_Data[[#This Row],[Profit]]/Clean_Data[[#This Row],[Sales]]</f>
        <v>0.49000000000000005</v>
      </c>
      <c r="O6385" s="1" t="str">
        <f>IF(Clean_Data[[#This Row],[Discount]]=0,"No Discount",
IF(Clean_Data[[#This Row],[Discount]]&lt;=0.2,"Low",
IF(Clean_Data[[#This Row],[Discount]]&lt;=0.5,"Medium","High")))</f>
        <v>No Discount</v>
      </c>
      <c r="P6385" s="1" t="str">
        <f>IF(Clean_Data[[#This Row],[Sales]]&lt;100,"Low",
IF(Clean_Data[[#This Row],[Sales]]&lt;500,"Medium","High"))</f>
        <v>Low</v>
      </c>
    </row>
    <row r="6386" spans="1:16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1">
        <v>21.48</v>
      </c>
      <c r="K6386" s="1">
        <v>6</v>
      </c>
      <c r="L6386" s="1">
        <v>0</v>
      </c>
      <c r="M6386" s="1">
        <v>10.5252</v>
      </c>
      <c r="N6386" s="1">
        <f>Clean_Data[[#This Row],[Profit]]/Clean_Data[[#This Row],[Sales]]</f>
        <v>0.49</v>
      </c>
      <c r="O6386" s="1" t="str">
        <f>IF(Clean_Data[[#This Row],[Discount]]=0,"No Discount",
IF(Clean_Data[[#This Row],[Discount]]&lt;=0.2,"Low",
IF(Clean_Data[[#This Row],[Discount]]&lt;=0.5,"Medium","High")))</f>
        <v>No Discount</v>
      </c>
      <c r="P6386" s="1" t="str">
        <f>IF(Clean_Data[[#This Row],[Sales]]&lt;100,"Low",
IF(Clean_Data[[#This Row],[Sales]]&lt;500,"Medium","High"))</f>
        <v>Low</v>
      </c>
    </row>
    <row r="6387" spans="1:16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1">
        <v>396.92</v>
      </c>
      <c r="K6387" s="1">
        <v>4</v>
      </c>
      <c r="L6387" s="1">
        <v>0</v>
      </c>
      <c r="M6387" s="1">
        <v>198.46</v>
      </c>
      <c r="N6387" s="1">
        <f>Clean_Data[[#This Row],[Profit]]/Clean_Data[[#This Row],[Sales]]</f>
        <v>0.5</v>
      </c>
      <c r="O6387" s="1" t="str">
        <f>IF(Clean_Data[[#This Row],[Discount]]=0,"No Discount",
IF(Clean_Data[[#This Row],[Discount]]&lt;=0.2,"Low",
IF(Clean_Data[[#This Row],[Discount]]&lt;=0.5,"Medium","High")))</f>
        <v>No Discount</v>
      </c>
      <c r="P6387" s="1" t="str">
        <f>IF(Clean_Data[[#This Row],[Sales]]&lt;100,"Low",
IF(Clean_Data[[#This Row],[Sales]]&lt;500,"Medium","High"))</f>
        <v>Medium</v>
      </c>
    </row>
    <row r="6388" spans="1:16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1">
        <v>17.149999999999999</v>
      </c>
      <c r="K6388" s="1">
        <v>1</v>
      </c>
      <c r="L6388" s="1">
        <v>0</v>
      </c>
      <c r="M6388" s="1">
        <v>4.6304999999999996</v>
      </c>
      <c r="N6388" s="1">
        <f>Clean_Data[[#This Row],[Profit]]/Clean_Data[[#This Row],[Sales]]</f>
        <v>0.27</v>
      </c>
      <c r="O6388" s="1" t="str">
        <f>IF(Clean_Data[[#This Row],[Discount]]=0,"No Discount",
IF(Clean_Data[[#This Row],[Discount]]&lt;=0.2,"Low",
IF(Clean_Data[[#This Row],[Discount]]&lt;=0.5,"Medium","High")))</f>
        <v>No Discount</v>
      </c>
      <c r="P6388" s="1" t="str">
        <f>IF(Clean_Data[[#This Row],[Sales]]&lt;100,"Low",
IF(Clean_Data[[#This Row],[Sales]]&lt;500,"Medium","High"))</f>
        <v>Low</v>
      </c>
    </row>
    <row r="6389" spans="1:16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1">
        <v>23.12</v>
      </c>
      <c r="K6389" s="1">
        <v>2</v>
      </c>
      <c r="L6389" s="1">
        <v>0.2</v>
      </c>
      <c r="M6389" s="1">
        <v>7.8029999999999999</v>
      </c>
      <c r="N6389" s="1">
        <f>Clean_Data[[#This Row],[Profit]]/Clean_Data[[#This Row],[Sales]]</f>
        <v>0.33749999999999997</v>
      </c>
      <c r="O6389" s="1" t="str">
        <f>IF(Clean_Data[[#This Row],[Discount]]=0,"No Discount",
IF(Clean_Data[[#This Row],[Discount]]&lt;=0.2,"Low",
IF(Clean_Data[[#This Row],[Discount]]&lt;=0.5,"Medium","High")))</f>
        <v>Low</v>
      </c>
      <c r="P6389" s="1" t="str">
        <f>IF(Clean_Data[[#This Row],[Sales]]&lt;100,"Low",
IF(Clean_Data[[#This Row],[Sales]]&lt;500,"Medium","High"))</f>
        <v>Low</v>
      </c>
    </row>
    <row r="6390" spans="1:16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1">
        <v>5.2480000000000002</v>
      </c>
      <c r="K6390" s="1">
        <v>2</v>
      </c>
      <c r="L6390" s="1">
        <v>0.2</v>
      </c>
      <c r="M6390" s="1">
        <v>0.59040000000000004</v>
      </c>
      <c r="N6390" s="1">
        <f>Clean_Data[[#This Row],[Profit]]/Clean_Data[[#This Row],[Sales]]</f>
        <v>0.1125</v>
      </c>
      <c r="O6390" s="1" t="str">
        <f>IF(Clean_Data[[#This Row],[Discount]]=0,"No Discount",
IF(Clean_Data[[#This Row],[Discount]]&lt;=0.2,"Low",
IF(Clean_Data[[#This Row],[Discount]]&lt;=0.5,"Medium","High")))</f>
        <v>Low</v>
      </c>
      <c r="P6390" s="1" t="str">
        <f>IF(Clean_Data[[#This Row],[Sales]]&lt;100,"Low",
IF(Clean_Data[[#This Row],[Sales]]&lt;500,"Medium","High"))</f>
        <v>Low</v>
      </c>
    </row>
    <row r="6391" spans="1:16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1">
        <v>824.95</v>
      </c>
      <c r="K6391" s="1">
        <v>5</v>
      </c>
      <c r="L6391" s="1">
        <v>0</v>
      </c>
      <c r="M6391" s="1">
        <v>247.48500000000001</v>
      </c>
      <c r="N6391" s="1">
        <f>Clean_Data[[#This Row],[Profit]]/Clean_Data[[#This Row],[Sales]]</f>
        <v>0.3</v>
      </c>
      <c r="O6391" s="1" t="str">
        <f>IF(Clean_Data[[#This Row],[Discount]]=0,"No Discount",
IF(Clean_Data[[#This Row],[Discount]]&lt;=0.2,"Low",
IF(Clean_Data[[#This Row],[Discount]]&lt;=0.5,"Medium","High")))</f>
        <v>No Discount</v>
      </c>
      <c r="P6391" s="1" t="str">
        <f>IF(Clean_Data[[#This Row],[Sales]]&lt;100,"Low",
IF(Clean_Data[[#This Row],[Sales]]&lt;500,"Medium","High"))</f>
        <v>High</v>
      </c>
    </row>
    <row r="6392" spans="1:16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1">
        <v>24.64</v>
      </c>
      <c r="K6392" s="1">
        <v>8</v>
      </c>
      <c r="L6392" s="1">
        <v>0</v>
      </c>
      <c r="M6392" s="1">
        <v>11.827199999999999</v>
      </c>
      <c r="N6392" s="1">
        <f>Clean_Data[[#This Row],[Profit]]/Clean_Data[[#This Row],[Sales]]</f>
        <v>0.48</v>
      </c>
      <c r="O6392" s="1" t="str">
        <f>IF(Clean_Data[[#This Row],[Discount]]=0,"No Discount",
IF(Clean_Data[[#This Row],[Discount]]&lt;=0.2,"Low",
IF(Clean_Data[[#This Row],[Discount]]&lt;=0.5,"Medium","High")))</f>
        <v>No Discount</v>
      </c>
      <c r="P6392" s="1" t="str">
        <f>IF(Clean_Data[[#This Row],[Sales]]&lt;100,"Low",
IF(Clean_Data[[#This Row],[Sales]]&lt;500,"Medium","High"))</f>
        <v>Low</v>
      </c>
    </row>
    <row r="6393" spans="1:16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1">
        <v>227.88</v>
      </c>
      <c r="K6393" s="1">
        <v>6</v>
      </c>
      <c r="L6393" s="1">
        <v>0</v>
      </c>
      <c r="M6393" s="1">
        <v>68.364000000000004</v>
      </c>
      <c r="N6393" s="1">
        <f>Clean_Data[[#This Row],[Profit]]/Clean_Data[[#This Row],[Sales]]</f>
        <v>0.30000000000000004</v>
      </c>
      <c r="O6393" s="1" t="str">
        <f>IF(Clean_Data[[#This Row],[Discount]]=0,"No Discount",
IF(Clean_Data[[#This Row],[Discount]]&lt;=0.2,"Low",
IF(Clean_Data[[#This Row],[Discount]]&lt;=0.5,"Medium","High")))</f>
        <v>No Discount</v>
      </c>
      <c r="P6393" s="1" t="str">
        <f>IF(Clean_Data[[#This Row],[Sales]]&lt;100,"Low",
IF(Clean_Data[[#This Row],[Sales]]&lt;500,"Medium","High"))</f>
        <v>Medium</v>
      </c>
    </row>
    <row r="6394" spans="1:16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1">
        <v>241.96</v>
      </c>
      <c r="K6394" s="1">
        <v>2</v>
      </c>
      <c r="L6394" s="1">
        <v>0</v>
      </c>
      <c r="M6394" s="1">
        <v>33.874400000000001</v>
      </c>
      <c r="N6394" s="1">
        <f>Clean_Data[[#This Row],[Profit]]/Clean_Data[[#This Row],[Sales]]</f>
        <v>0.14000000000000001</v>
      </c>
      <c r="O6394" s="1" t="str">
        <f>IF(Clean_Data[[#This Row],[Discount]]=0,"No Discount",
IF(Clean_Data[[#This Row],[Discount]]&lt;=0.2,"Low",
IF(Clean_Data[[#This Row],[Discount]]&lt;=0.5,"Medium","High")))</f>
        <v>No Discount</v>
      </c>
      <c r="P6394" s="1" t="str">
        <f>IF(Clean_Data[[#This Row],[Sales]]&lt;100,"Low",
IF(Clean_Data[[#This Row],[Sales]]&lt;500,"Medium","High"))</f>
        <v>Medium</v>
      </c>
    </row>
    <row r="6395" spans="1:16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1">
        <v>3.89</v>
      </c>
      <c r="K6395" s="1">
        <v>1</v>
      </c>
      <c r="L6395" s="1">
        <v>0</v>
      </c>
      <c r="M6395" s="1">
        <v>1.8672</v>
      </c>
      <c r="N6395" s="1">
        <f>Clean_Data[[#This Row],[Profit]]/Clean_Data[[#This Row],[Sales]]</f>
        <v>0.48</v>
      </c>
      <c r="O6395" s="1" t="str">
        <f>IF(Clean_Data[[#This Row],[Discount]]=0,"No Discount",
IF(Clean_Data[[#This Row],[Discount]]&lt;=0.2,"Low",
IF(Clean_Data[[#This Row],[Discount]]&lt;=0.5,"Medium","High")))</f>
        <v>No Discount</v>
      </c>
      <c r="P6395" s="1" t="str">
        <f>IF(Clean_Data[[#This Row],[Sales]]&lt;100,"Low",
IF(Clean_Data[[#This Row],[Sales]]&lt;500,"Medium","High"))</f>
        <v>Low</v>
      </c>
    </row>
    <row r="6396" spans="1:16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1">
        <v>8.01</v>
      </c>
      <c r="K6396" s="1">
        <v>3</v>
      </c>
      <c r="L6396" s="1">
        <v>0</v>
      </c>
      <c r="M6396" s="1">
        <v>3.0438000000000001</v>
      </c>
      <c r="N6396" s="1">
        <f>Clean_Data[[#This Row],[Profit]]/Clean_Data[[#This Row],[Sales]]</f>
        <v>0.38</v>
      </c>
      <c r="O6396" s="1" t="str">
        <f>IF(Clean_Data[[#This Row],[Discount]]=0,"No Discount",
IF(Clean_Data[[#This Row],[Discount]]&lt;=0.2,"Low",
IF(Clean_Data[[#This Row],[Discount]]&lt;=0.5,"Medium","High")))</f>
        <v>No Discount</v>
      </c>
      <c r="P6396" s="1" t="str">
        <f>IF(Clean_Data[[#This Row],[Sales]]&lt;100,"Low",
IF(Clean_Data[[#This Row],[Sales]]&lt;500,"Medium","High"))</f>
        <v>Low</v>
      </c>
    </row>
    <row r="6397" spans="1:16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1">
        <v>177.48</v>
      </c>
      <c r="K6397" s="1">
        <v>3</v>
      </c>
      <c r="L6397" s="1">
        <v>0.2</v>
      </c>
      <c r="M6397" s="1">
        <v>19.9665</v>
      </c>
      <c r="N6397" s="1">
        <f>Clean_Data[[#This Row],[Profit]]/Clean_Data[[#This Row],[Sales]]</f>
        <v>0.1125</v>
      </c>
      <c r="O6397" s="1" t="str">
        <f>IF(Clean_Data[[#This Row],[Discount]]=0,"No Discount",
IF(Clean_Data[[#This Row],[Discount]]&lt;=0.2,"Low",
IF(Clean_Data[[#This Row],[Discount]]&lt;=0.5,"Medium","High")))</f>
        <v>Low</v>
      </c>
      <c r="P6397" s="1" t="str">
        <f>IF(Clean_Data[[#This Row],[Sales]]&lt;100,"Low",
IF(Clean_Data[[#This Row],[Sales]]&lt;500,"Medium","High"))</f>
        <v>Medium</v>
      </c>
    </row>
    <row r="6398" spans="1:16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1">
        <v>569.56799999999998</v>
      </c>
      <c r="K6398" s="1">
        <v>2</v>
      </c>
      <c r="L6398" s="1">
        <v>0.2</v>
      </c>
      <c r="M6398" s="1">
        <v>7.1196000000000002</v>
      </c>
      <c r="N6398" s="1">
        <f>Clean_Data[[#This Row],[Profit]]/Clean_Data[[#This Row],[Sales]]</f>
        <v>1.2500000000000001E-2</v>
      </c>
      <c r="O6398" s="1" t="str">
        <f>IF(Clean_Data[[#This Row],[Discount]]=0,"No Discount",
IF(Clean_Data[[#This Row],[Discount]]&lt;=0.2,"Low",
IF(Clean_Data[[#This Row],[Discount]]&lt;=0.5,"Medium","High")))</f>
        <v>Low</v>
      </c>
      <c r="P6398" s="1" t="str">
        <f>IF(Clean_Data[[#This Row],[Sales]]&lt;100,"Low",
IF(Clean_Data[[#This Row],[Sales]]&lt;500,"Medium","High"))</f>
        <v>High</v>
      </c>
    </row>
    <row r="6399" spans="1:16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1">
        <v>149.72999999999999</v>
      </c>
      <c r="K6399" s="1">
        <v>7</v>
      </c>
      <c r="L6399" s="1">
        <v>0</v>
      </c>
      <c r="M6399" s="1">
        <v>43.421700000000001</v>
      </c>
      <c r="N6399" s="1">
        <f>Clean_Data[[#This Row],[Profit]]/Clean_Data[[#This Row],[Sales]]</f>
        <v>0.29000000000000004</v>
      </c>
      <c r="O6399" s="1" t="str">
        <f>IF(Clean_Data[[#This Row],[Discount]]=0,"No Discount",
IF(Clean_Data[[#This Row],[Discount]]&lt;=0.2,"Low",
IF(Clean_Data[[#This Row],[Discount]]&lt;=0.5,"Medium","High")))</f>
        <v>No Discount</v>
      </c>
      <c r="P6399" s="1" t="str">
        <f>IF(Clean_Data[[#This Row],[Sales]]&lt;100,"Low",
IF(Clean_Data[[#This Row],[Sales]]&lt;500,"Medium","High"))</f>
        <v>Medium</v>
      </c>
    </row>
    <row r="6400" spans="1:16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1">
        <v>899.43</v>
      </c>
      <c r="K6400" s="1">
        <v>5</v>
      </c>
      <c r="L6400" s="1">
        <v>0.3</v>
      </c>
      <c r="M6400" s="1">
        <v>-12.849</v>
      </c>
      <c r="N6400" s="1">
        <f>Clean_Data[[#This Row],[Profit]]/Clean_Data[[#This Row],[Sales]]</f>
        <v>-1.4285714285714287E-2</v>
      </c>
      <c r="O6400" s="1" t="str">
        <f>IF(Clean_Data[[#This Row],[Discount]]=0,"No Discount",
IF(Clean_Data[[#This Row],[Discount]]&lt;=0.2,"Low",
IF(Clean_Data[[#This Row],[Discount]]&lt;=0.5,"Medium","High")))</f>
        <v>Medium</v>
      </c>
      <c r="P6400" s="1" t="str">
        <f>IF(Clean_Data[[#This Row],[Sales]]&lt;100,"Low",
IF(Clean_Data[[#This Row],[Sales]]&lt;500,"Medium","High"))</f>
        <v>High</v>
      </c>
    </row>
    <row r="6401" spans="1:16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1">
        <v>46.2</v>
      </c>
      <c r="K6401" s="1">
        <v>5</v>
      </c>
      <c r="L6401" s="1">
        <v>0.2</v>
      </c>
      <c r="M6401" s="1">
        <v>5.7750000000000004</v>
      </c>
      <c r="N6401" s="1">
        <f>Clean_Data[[#This Row],[Profit]]/Clean_Data[[#This Row],[Sales]]</f>
        <v>0.125</v>
      </c>
      <c r="O6401" s="1" t="str">
        <f>IF(Clean_Data[[#This Row],[Discount]]=0,"No Discount",
IF(Clean_Data[[#This Row],[Discount]]&lt;=0.2,"Low",
IF(Clean_Data[[#This Row],[Discount]]&lt;=0.5,"Medium","High")))</f>
        <v>Low</v>
      </c>
      <c r="P6401" s="1" t="str">
        <f>IF(Clean_Data[[#This Row],[Sales]]&lt;100,"Low",
IF(Clean_Data[[#This Row],[Sales]]&lt;500,"Medium","High"))</f>
        <v>Low</v>
      </c>
    </row>
    <row r="6402" spans="1:16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1">
        <v>47.951999999999998</v>
      </c>
      <c r="K6402" s="1">
        <v>3</v>
      </c>
      <c r="L6402" s="1">
        <v>0.2</v>
      </c>
      <c r="M6402" s="1">
        <v>16.183800000000002</v>
      </c>
      <c r="N6402" s="1">
        <f>Clean_Data[[#This Row],[Profit]]/Clean_Data[[#This Row],[Sales]]</f>
        <v>0.33750000000000002</v>
      </c>
      <c r="O6402" s="1" t="str">
        <f>IF(Clean_Data[[#This Row],[Discount]]=0,"No Discount",
IF(Clean_Data[[#This Row],[Discount]]&lt;=0.2,"Low",
IF(Clean_Data[[#This Row],[Discount]]&lt;=0.5,"Medium","High")))</f>
        <v>Low</v>
      </c>
      <c r="P6402" s="1" t="str">
        <f>IF(Clean_Data[[#This Row],[Sales]]&lt;100,"Low",
IF(Clean_Data[[#This Row],[Sales]]&lt;500,"Medium","High"))</f>
        <v>Low</v>
      </c>
    </row>
    <row r="6403" spans="1:16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1">
        <v>7.992</v>
      </c>
      <c r="K6403" s="1">
        <v>1</v>
      </c>
      <c r="L6403" s="1">
        <v>0.2</v>
      </c>
      <c r="M6403" s="1">
        <v>0.69930000000000003</v>
      </c>
      <c r="N6403" s="1">
        <f>Clean_Data[[#This Row],[Profit]]/Clean_Data[[#This Row],[Sales]]</f>
        <v>8.7500000000000008E-2</v>
      </c>
      <c r="O6403" s="1" t="str">
        <f>IF(Clean_Data[[#This Row],[Discount]]=0,"No Discount",
IF(Clean_Data[[#This Row],[Discount]]&lt;=0.2,"Low",
IF(Clean_Data[[#This Row],[Discount]]&lt;=0.5,"Medium","High")))</f>
        <v>Low</v>
      </c>
      <c r="P6403" s="1" t="str">
        <f>IF(Clean_Data[[#This Row],[Sales]]&lt;100,"Low",
IF(Clean_Data[[#This Row],[Sales]]&lt;500,"Medium","High"))</f>
        <v>Low</v>
      </c>
    </row>
    <row r="6404" spans="1:16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1">
        <v>76.864000000000004</v>
      </c>
      <c r="K6404" s="1">
        <v>2</v>
      </c>
      <c r="L6404" s="1">
        <v>0.2</v>
      </c>
      <c r="M6404" s="1">
        <v>26.9024</v>
      </c>
      <c r="N6404" s="1">
        <f>Clean_Data[[#This Row],[Profit]]/Clean_Data[[#This Row],[Sales]]</f>
        <v>0.35</v>
      </c>
      <c r="O6404" s="1" t="str">
        <f>IF(Clean_Data[[#This Row],[Discount]]=0,"No Discount",
IF(Clean_Data[[#This Row],[Discount]]&lt;=0.2,"Low",
IF(Clean_Data[[#This Row],[Discount]]&lt;=0.5,"Medium","High")))</f>
        <v>Low</v>
      </c>
      <c r="P6404" s="1" t="str">
        <f>IF(Clean_Data[[#This Row],[Sales]]&lt;100,"Low",
IF(Clean_Data[[#This Row],[Sales]]&lt;500,"Medium","High"))</f>
        <v>Low</v>
      </c>
    </row>
    <row r="6405" spans="1:16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1">
        <v>102.93</v>
      </c>
      <c r="K6405" s="1">
        <v>3</v>
      </c>
      <c r="L6405" s="1">
        <v>0</v>
      </c>
      <c r="M6405" s="1">
        <v>48.377099999999999</v>
      </c>
      <c r="N6405" s="1">
        <f>Clean_Data[[#This Row],[Profit]]/Clean_Data[[#This Row],[Sales]]</f>
        <v>0.47</v>
      </c>
      <c r="O6405" s="1" t="str">
        <f>IF(Clean_Data[[#This Row],[Discount]]=0,"No Discount",
IF(Clean_Data[[#This Row],[Discount]]&lt;=0.2,"Low",
IF(Clean_Data[[#This Row],[Discount]]&lt;=0.5,"Medium","High")))</f>
        <v>No Discount</v>
      </c>
      <c r="P6405" s="1" t="str">
        <f>IF(Clean_Data[[#This Row],[Sales]]&lt;100,"Low",
IF(Clean_Data[[#This Row],[Sales]]&lt;500,"Medium","High"))</f>
        <v>Medium</v>
      </c>
    </row>
    <row r="6406" spans="1:16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1">
        <v>98.16</v>
      </c>
      <c r="K6406" s="1">
        <v>6</v>
      </c>
      <c r="L6406" s="1">
        <v>0</v>
      </c>
      <c r="M6406" s="1">
        <v>9.8160000000000007</v>
      </c>
      <c r="N6406" s="1">
        <f>Clean_Data[[#This Row],[Profit]]/Clean_Data[[#This Row],[Sales]]</f>
        <v>0.1</v>
      </c>
      <c r="O6406" s="1" t="str">
        <f>IF(Clean_Data[[#This Row],[Discount]]=0,"No Discount",
IF(Clean_Data[[#This Row],[Discount]]&lt;=0.2,"Low",
IF(Clean_Data[[#This Row],[Discount]]&lt;=0.5,"Medium","High")))</f>
        <v>No Discount</v>
      </c>
      <c r="P6406" s="1" t="str">
        <f>IF(Clean_Data[[#This Row],[Sales]]&lt;100,"Low",
IF(Clean_Data[[#This Row],[Sales]]&lt;500,"Medium","High"))</f>
        <v>Low</v>
      </c>
    </row>
    <row r="6407" spans="1:16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1">
        <v>11.52</v>
      </c>
      <c r="K6407" s="1">
        <v>5</v>
      </c>
      <c r="L6407" s="1">
        <v>0.7</v>
      </c>
      <c r="M6407" s="1">
        <v>-7.68</v>
      </c>
      <c r="N6407" s="1">
        <f>Clean_Data[[#This Row],[Profit]]/Clean_Data[[#This Row],[Sales]]</f>
        <v>-0.66666666666666663</v>
      </c>
      <c r="O6407" s="1" t="str">
        <f>IF(Clean_Data[[#This Row],[Discount]]=0,"No Discount",
IF(Clean_Data[[#This Row],[Discount]]&lt;=0.2,"Low",
IF(Clean_Data[[#This Row],[Discount]]&lt;=0.5,"Medium","High")))</f>
        <v>High</v>
      </c>
      <c r="P6407" s="1" t="str">
        <f>IF(Clean_Data[[#This Row],[Sales]]&lt;100,"Low",
IF(Clean_Data[[#This Row],[Sales]]&lt;500,"Medium","High"))</f>
        <v>Low</v>
      </c>
    </row>
    <row r="6408" spans="1:16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1">
        <v>83.88</v>
      </c>
      <c r="K6408" s="1">
        <v>1</v>
      </c>
      <c r="L6408" s="1">
        <v>0.2</v>
      </c>
      <c r="M6408" s="1">
        <v>29.358000000000001</v>
      </c>
      <c r="N6408" s="1">
        <f>Clean_Data[[#This Row],[Profit]]/Clean_Data[[#This Row],[Sales]]</f>
        <v>0.35000000000000003</v>
      </c>
      <c r="O6408" s="1" t="str">
        <f>IF(Clean_Data[[#This Row],[Discount]]=0,"No Discount",
IF(Clean_Data[[#This Row],[Discount]]&lt;=0.2,"Low",
IF(Clean_Data[[#This Row],[Discount]]&lt;=0.5,"Medium","High")))</f>
        <v>Low</v>
      </c>
      <c r="P6408" s="1" t="str">
        <f>IF(Clean_Data[[#This Row],[Sales]]&lt;100,"Low",
IF(Clean_Data[[#This Row],[Sales]]&lt;500,"Medium","High"))</f>
        <v>Low</v>
      </c>
    </row>
    <row r="6409" spans="1:16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1">
        <v>108.57599999999999</v>
      </c>
      <c r="K6409" s="1">
        <v>4</v>
      </c>
      <c r="L6409" s="1">
        <v>0.4</v>
      </c>
      <c r="M6409" s="1">
        <v>-25.334399999999999</v>
      </c>
      <c r="N6409" s="1">
        <f>Clean_Data[[#This Row],[Profit]]/Clean_Data[[#This Row],[Sales]]</f>
        <v>-0.23333333333333334</v>
      </c>
      <c r="O6409" s="1" t="str">
        <f>IF(Clean_Data[[#This Row],[Discount]]=0,"No Discount",
IF(Clean_Data[[#This Row],[Discount]]&lt;=0.2,"Low",
IF(Clean_Data[[#This Row],[Discount]]&lt;=0.5,"Medium","High")))</f>
        <v>Medium</v>
      </c>
      <c r="P6409" s="1" t="str">
        <f>IF(Clean_Data[[#This Row],[Sales]]&lt;100,"Low",
IF(Clean_Data[[#This Row],[Sales]]&lt;500,"Medium","High"))</f>
        <v>Medium</v>
      </c>
    </row>
    <row r="6410" spans="1:16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1">
        <v>5.984</v>
      </c>
      <c r="K6410" s="1">
        <v>2</v>
      </c>
      <c r="L6410" s="1">
        <v>0.2</v>
      </c>
      <c r="M6410" s="1">
        <v>-1.3464</v>
      </c>
      <c r="N6410" s="1">
        <f>Clean_Data[[#This Row],[Profit]]/Clean_Data[[#This Row],[Sales]]</f>
        <v>-0.22500000000000001</v>
      </c>
      <c r="O6410" s="1" t="str">
        <f>IF(Clean_Data[[#This Row],[Discount]]=0,"No Discount",
IF(Clean_Data[[#This Row],[Discount]]&lt;=0.2,"Low",
IF(Clean_Data[[#This Row],[Discount]]&lt;=0.5,"Medium","High")))</f>
        <v>Low</v>
      </c>
      <c r="P6410" s="1" t="str">
        <f>IF(Clean_Data[[#This Row],[Sales]]&lt;100,"Low",
IF(Clean_Data[[#This Row],[Sales]]&lt;500,"Medium","High"))</f>
        <v>Low</v>
      </c>
    </row>
    <row r="6411" spans="1:16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1">
        <v>21.96</v>
      </c>
      <c r="K6411" s="1">
        <v>2</v>
      </c>
      <c r="L6411" s="1">
        <v>0</v>
      </c>
      <c r="M6411" s="1">
        <v>6.1487999999999996</v>
      </c>
      <c r="N6411" s="1">
        <f>Clean_Data[[#This Row],[Profit]]/Clean_Data[[#This Row],[Sales]]</f>
        <v>0.27999999999999997</v>
      </c>
      <c r="O6411" s="1" t="str">
        <f>IF(Clean_Data[[#This Row],[Discount]]=0,"No Discount",
IF(Clean_Data[[#This Row],[Discount]]&lt;=0.2,"Low",
IF(Clean_Data[[#This Row],[Discount]]&lt;=0.5,"Medium","High")))</f>
        <v>No Discount</v>
      </c>
      <c r="P6411" s="1" t="str">
        <f>IF(Clean_Data[[#This Row],[Sales]]&lt;100,"Low",
IF(Clean_Data[[#This Row],[Sales]]&lt;500,"Medium","High"))</f>
        <v>Low</v>
      </c>
    </row>
    <row r="6412" spans="1:16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1">
        <v>368.97</v>
      </c>
      <c r="K6412" s="1">
        <v>3</v>
      </c>
      <c r="L6412" s="1">
        <v>0</v>
      </c>
      <c r="M6412" s="1">
        <v>81.173400000000001</v>
      </c>
      <c r="N6412" s="1">
        <f>Clean_Data[[#This Row],[Profit]]/Clean_Data[[#This Row],[Sales]]</f>
        <v>0.21999999999999997</v>
      </c>
      <c r="O6412" s="1" t="str">
        <f>IF(Clean_Data[[#This Row],[Discount]]=0,"No Discount",
IF(Clean_Data[[#This Row],[Discount]]&lt;=0.2,"Low",
IF(Clean_Data[[#This Row],[Discount]]&lt;=0.5,"Medium","High")))</f>
        <v>No Discount</v>
      </c>
      <c r="P6412" s="1" t="str">
        <f>IF(Clean_Data[[#This Row],[Sales]]&lt;100,"Low",
IF(Clean_Data[[#This Row],[Sales]]&lt;500,"Medium","High"))</f>
        <v>Medium</v>
      </c>
    </row>
    <row r="6413" spans="1:16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1">
        <v>12.39</v>
      </c>
      <c r="K6413" s="1">
        <v>3</v>
      </c>
      <c r="L6413" s="1">
        <v>0</v>
      </c>
      <c r="M6413" s="1">
        <v>3.4691999999999998</v>
      </c>
      <c r="N6413" s="1">
        <f>Clean_Data[[#This Row],[Profit]]/Clean_Data[[#This Row],[Sales]]</f>
        <v>0.27999999999999997</v>
      </c>
      <c r="O6413" s="1" t="str">
        <f>IF(Clean_Data[[#This Row],[Discount]]=0,"No Discount",
IF(Clean_Data[[#This Row],[Discount]]&lt;=0.2,"Low",
IF(Clean_Data[[#This Row],[Discount]]&lt;=0.5,"Medium","High")))</f>
        <v>No Discount</v>
      </c>
      <c r="P6413" s="1" t="str">
        <f>IF(Clean_Data[[#This Row],[Sales]]&lt;100,"Low",
IF(Clean_Data[[#This Row],[Sales]]&lt;500,"Medium","High"))</f>
        <v>Low</v>
      </c>
    </row>
    <row r="6414" spans="1:16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1">
        <v>332.94</v>
      </c>
      <c r="K6414" s="1">
        <v>3</v>
      </c>
      <c r="L6414" s="1">
        <v>0</v>
      </c>
      <c r="M6414" s="1">
        <v>9.9882000000000009</v>
      </c>
      <c r="N6414" s="1">
        <f>Clean_Data[[#This Row],[Profit]]/Clean_Data[[#This Row],[Sales]]</f>
        <v>3.0000000000000002E-2</v>
      </c>
      <c r="O6414" s="1" t="str">
        <f>IF(Clean_Data[[#This Row],[Discount]]=0,"No Discount",
IF(Clean_Data[[#This Row],[Discount]]&lt;=0.2,"Low",
IF(Clean_Data[[#This Row],[Discount]]&lt;=0.5,"Medium","High")))</f>
        <v>No Discount</v>
      </c>
      <c r="P6414" s="1" t="str">
        <f>IF(Clean_Data[[#This Row],[Sales]]&lt;100,"Low",
IF(Clean_Data[[#This Row],[Sales]]&lt;500,"Medium","High"))</f>
        <v>Medium</v>
      </c>
    </row>
    <row r="6415" spans="1:16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1">
        <v>111.93</v>
      </c>
      <c r="K6415" s="1">
        <v>7</v>
      </c>
      <c r="L6415" s="1">
        <v>0</v>
      </c>
      <c r="M6415" s="1">
        <v>34.698300000000003</v>
      </c>
      <c r="N6415" s="1">
        <f>Clean_Data[[#This Row],[Profit]]/Clean_Data[[#This Row],[Sales]]</f>
        <v>0.31</v>
      </c>
      <c r="O6415" s="1" t="str">
        <f>IF(Clean_Data[[#This Row],[Discount]]=0,"No Discount",
IF(Clean_Data[[#This Row],[Discount]]&lt;=0.2,"Low",
IF(Clean_Data[[#This Row],[Discount]]&lt;=0.5,"Medium","High")))</f>
        <v>No Discount</v>
      </c>
      <c r="P6415" s="1" t="str">
        <f>IF(Clean_Data[[#This Row],[Sales]]&lt;100,"Low",
IF(Clean_Data[[#This Row],[Sales]]&lt;500,"Medium","High"))</f>
        <v>Medium</v>
      </c>
    </row>
    <row r="6416" spans="1:16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1">
        <v>454.27199999999999</v>
      </c>
      <c r="K6416" s="1">
        <v>8</v>
      </c>
      <c r="L6416" s="1">
        <v>0.2</v>
      </c>
      <c r="M6416" s="1">
        <v>-73.819199999999995</v>
      </c>
      <c r="N6416" s="1">
        <f>Clean_Data[[#This Row],[Profit]]/Clean_Data[[#This Row],[Sales]]</f>
        <v>-0.16250000000000001</v>
      </c>
      <c r="O6416" s="1" t="str">
        <f>IF(Clean_Data[[#This Row],[Discount]]=0,"No Discount",
IF(Clean_Data[[#This Row],[Discount]]&lt;=0.2,"Low",
IF(Clean_Data[[#This Row],[Discount]]&lt;=0.5,"Medium","High")))</f>
        <v>Low</v>
      </c>
      <c r="P6416" s="1" t="str">
        <f>IF(Clean_Data[[#This Row],[Sales]]&lt;100,"Low",
IF(Clean_Data[[#This Row],[Sales]]&lt;500,"Medium","High"))</f>
        <v>Medium</v>
      </c>
    </row>
    <row r="6417" spans="1:16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1">
        <v>19.440000000000001</v>
      </c>
      <c r="K6417" s="1">
        <v>3</v>
      </c>
      <c r="L6417" s="1">
        <v>0</v>
      </c>
      <c r="M6417" s="1">
        <v>9.3312000000000008</v>
      </c>
      <c r="N6417" s="1">
        <f>Clean_Data[[#This Row],[Profit]]/Clean_Data[[#This Row],[Sales]]</f>
        <v>0.48000000000000004</v>
      </c>
      <c r="O6417" s="1" t="str">
        <f>IF(Clean_Data[[#This Row],[Discount]]=0,"No Discount",
IF(Clean_Data[[#This Row],[Discount]]&lt;=0.2,"Low",
IF(Clean_Data[[#This Row],[Discount]]&lt;=0.5,"Medium","High")))</f>
        <v>No Discount</v>
      </c>
      <c r="P6417" s="1" t="str">
        <f>IF(Clean_Data[[#This Row],[Sales]]&lt;100,"Low",
IF(Clean_Data[[#This Row],[Sales]]&lt;500,"Medium","High"))</f>
        <v>Low</v>
      </c>
    </row>
    <row r="6418" spans="1:16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1">
        <v>8399.9760000000006</v>
      </c>
      <c r="K6418" s="1">
        <v>4</v>
      </c>
      <c r="L6418" s="1">
        <v>0.4</v>
      </c>
      <c r="M6418" s="1">
        <v>1119.9967999999999</v>
      </c>
      <c r="N6418" s="1">
        <f>Clean_Data[[#This Row],[Profit]]/Clean_Data[[#This Row],[Sales]]</f>
        <v>0.1333333333333333</v>
      </c>
      <c r="O6418" s="1" t="str">
        <f>IF(Clean_Data[[#This Row],[Discount]]=0,"No Discount",
IF(Clean_Data[[#This Row],[Discount]]&lt;=0.2,"Low",
IF(Clean_Data[[#This Row],[Discount]]&lt;=0.5,"Medium","High")))</f>
        <v>Medium</v>
      </c>
      <c r="P6418" s="1" t="str">
        <f>IF(Clean_Data[[#This Row],[Sales]]&lt;100,"Low",
IF(Clean_Data[[#This Row],[Sales]]&lt;500,"Medium","High"))</f>
        <v>High</v>
      </c>
    </row>
    <row r="6419" spans="1:16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1">
        <v>6.2939999999999996</v>
      </c>
      <c r="K6419" s="1">
        <v>1</v>
      </c>
      <c r="L6419" s="1">
        <v>0.7</v>
      </c>
      <c r="M6419" s="1">
        <v>-4.1959999999999997</v>
      </c>
      <c r="N6419" s="1">
        <f>Clean_Data[[#This Row],[Profit]]/Clean_Data[[#This Row],[Sales]]</f>
        <v>-0.66666666666666663</v>
      </c>
      <c r="O6419" s="1" t="str">
        <f>IF(Clean_Data[[#This Row],[Discount]]=0,"No Discount",
IF(Clean_Data[[#This Row],[Discount]]&lt;=0.2,"Low",
IF(Clean_Data[[#This Row],[Discount]]&lt;=0.5,"Medium","High")))</f>
        <v>High</v>
      </c>
      <c r="P6419" s="1" t="str">
        <f>IF(Clean_Data[[#This Row],[Sales]]&lt;100,"Low",
IF(Clean_Data[[#This Row],[Sales]]&lt;500,"Medium","High"))</f>
        <v>Low</v>
      </c>
    </row>
    <row r="6420" spans="1:16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1">
        <v>10.368</v>
      </c>
      <c r="K6420" s="1">
        <v>2</v>
      </c>
      <c r="L6420" s="1">
        <v>0.2</v>
      </c>
      <c r="M6420" s="1">
        <v>3.6288</v>
      </c>
      <c r="N6420" s="1">
        <f>Clean_Data[[#This Row],[Profit]]/Clean_Data[[#This Row],[Sales]]</f>
        <v>0.35</v>
      </c>
      <c r="O6420" s="1" t="str">
        <f>IF(Clean_Data[[#This Row],[Discount]]=0,"No Discount",
IF(Clean_Data[[#This Row],[Discount]]&lt;=0.2,"Low",
IF(Clean_Data[[#This Row],[Discount]]&lt;=0.5,"Medium","High")))</f>
        <v>Low</v>
      </c>
      <c r="P6420" s="1" t="str">
        <f>IF(Clean_Data[[#This Row],[Sales]]&lt;100,"Low",
IF(Clean_Data[[#This Row],[Sales]]&lt;500,"Medium","High"))</f>
        <v>Low</v>
      </c>
    </row>
    <row r="6421" spans="1:16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1">
        <v>122.38200000000001</v>
      </c>
      <c r="K6421" s="1">
        <v>3</v>
      </c>
      <c r="L6421" s="1">
        <v>0.4</v>
      </c>
      <c r="M6421" s="1">
        <v>-24.476400000000002</v>
      </c>
      <c r="N6421" s="1">
        <f>Clean_Data[[#This Row],[Profit]]/Clean_Data[[#This Row],[Sales]]</f>
        <v>-0.2</v>
      </c>
      <c r="O6421" s="1" t="str">
        <f>IF(Clean_Data[[#This Row],[Discount]]=0,"No Discount",
IF(Clean_Data[[#This Row],[Discount]]&lt;=0.2,"Low",
IF(Clean_Data[[#This Row],[Discount]]&lt;=0.5,"Medium","High")))</f>
        <v>Medium</v>
      </c>
      <c r="P6421" s="1" t="str">
        <f>IF(Clean_Data[[#This Row],[Sales]]&lt;100,"Low",
IF(Clean_Data[[#This Row],[Sales]]&lt;500,"Medium","High"))</f>
        <v>Medium</v>
      </c>
    </row>
    <row r="6422" spans="1:16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1">
        <v>25.984000000000002</v>
      </c>
      <c r="K6422" s="1">
        <v>2</v>
      </c>
      <c r="L6422" s="1">
        <v>0.2</v>
      </c>
      <c r="M6422" s="1">
        <v>-1.6240000000000001</v>
      </c>
      <c r="N6422" s="1">
        <f>Clean_Data[[#This Row],[Profit]]/Clean_Data[[#This Row],[Sales]]</f>
        <v>-6.25E-2</v>
      </c>
      <c r="O6422" s="1" t="str">
        <f>IF(Clean_Data[[#This Row],[Discount]]=0,"No Discount",
IF(Clean_Data[[#This Row],[Discount]]&lt;=0.2,"Low",
IF(Clean_Data[[#This Row],[Discount]]&lt;=0.5,"Medium","High")))</f>
        <v>Low</v>
      </c>
      <c r="P6422" s="1" t="str">
        <f>IF(Clean_Data[[#This Row],[Sales]]&lt;100,"Low",
IF(Clean_Data[[#This Row],[Sales]]&lt;500,"Medium","High"))</f>
        <v>Low</v>
      </c>
    </row>
    <row r="6423" spans="1:16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1">
        <v>945.03599999999994</v>
      </c>
      <c r="K6423" s="1">
        <v>6</v>
      </c>
      <c r="L6423" s="1">
        <v>0.4</v>
      </c>
      <c r="M6423" s="1">
        <v>-299.26139999999998</v>
      </c>
      <c r="N6423" s="1">
        <f>Clean_Data[[#This Row],[Profit]]/Clean_Data[[#This Row],[Sales]]</f>
        <v>-0.31666666666666665</v>
      </c>
      <c r="O6423" s="1" t="str">
        <f>IF(Clean_Data[[#This Row],[Discount]]=0,"No Discount",
IF(Clean_Data[[#This Row],[Discount]]&lt;=0.2,"Low",
IF(Clean_Data[[#This Row],[Discount]]&lt;=0.5,"Medium","High")))</f>
        <v>Medium</v>
      </c>
      <c r="P6423" s="1" t="str">
        <f>IF(Clean_Data[[#This Row],[Sales]]&lt;100,"Low",
IF(Clean_Data[[#This Row],[Sales]]&lt;500,"Medium","High"))</f>
        <v>High</v>
      </c>
    </row>
    <row r="6424" spans="1:16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1">
        <v>14.301</v>
      </c>
      <c r="K6424" s="1">
        <v>7</v>
      </c>
      <c r="L6424" s="1">
        <v>0.7</v>
      </c>
      <c r="M6424" s="1">
        <v>-10.487399999999999</v>
      </c>
      <c r="N6424" s="1">
        <f>Clean_Data[[#This Row],[Profit]]/Clean_Data[[#This Row],[Sales]]</f>
        <v>-0.73333333333333328</v>
      </c>
      <c r="O6424" s="1" t="str">
        <f>IF(Clean_Data[[#This Row],[Discount]]=0,"No Discount",
IF(Clean_Data[[#This Row],[Discount]]&lt;=0.2,"Low",
IF(Clean_Data[[#This Row],[Discount]]&lt;=0.5,"Medium","High")))</f>
        <v>High</v>
      </c>
      <c r="P6424" s="1" t="str">
        <f>IF(Clean_Data[[#This Row],[Sales]]&lt;100,"Low",
IF(Clean_Data[[#This Row],[Sales]]&lt;500,"Medium","High"))</f>
        <v>Low</v>
      </c>
    </row>
    <row r="6425" spans="1:16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1">
        <v>410.35199999999998</v>
      </c>
      <c r="K6425" s="1">
        <v>3</v>
      </c>
      <c r="L6425" s="1">
        <v>0.2</v>
      </c>
      <c r="M6425" s="1">
        <v>-51.293999999999997</v>
      </c>
      <c r="N6425" s="1">
        <f>Clean_Data[[#This Row],[Profit]]/Clean_Data[[#This Row],[Sales]]</f>
        <v>-0.125</v>
      </c>
      <c r="O6425" s="1" t="str">
        <f>IF(Clean_Data[[#This Row],[Discount]]=0,"No Discount",
IF(Clean_Data[[#This Row],[Discount]]&lt;=0.2,"Low",
IF(Clean_Data[[#This Row],[Discount]]&lt;=0.5,"Medium","High")))</f>
        <v>Low</v>
      </c>
      <c r="P6425" s="1" t="str">
        <f>IF(Clean_Data[[#This Row],[Sales]]&lt;100,"Low",
IF(Clean_Data[[#This Row],[Sales]]&lt;500,"Medium","High"))</f>
        <v>Medium</v>
      </c>
    </row>
    <row r="6426" spans="1:16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1">
        <v>23.52</v>
      </c>
      <c r="K6426" s="1">
        <v>5</v>
      </c>
      <c r="L6426" s="1">
        <v>0.2</v>
      </c>
      <c r="M6426" s="1">
        <v>8.5259999999999998</v>
      </c>
      <c r="N6426" s="1">
        <f>Clean_Data[[#This Row],[Profit]]/Clean_Data[[#This Row],[Sales]]</f>
        <v>0.36249999999999999</v>
      </c>
      <c r="O6426" s="1" t="str">
        <f>IF(Clean_Data[[#This Row],[Discount]]=0,"No Discount",
IF(Clean_Data[[#This Row],[Discount]]&lt;=0.2,"Low",
IF(Clean_Data[[#This Row],[Discount]]&lt;=0.5,"Medium","High")))</f>
        <v>Low</v>
      </c>
      <c r="P6426" s="1" t="str">
        <f>IF(Clean_Data[[#This Row],[Sales]]&lt;100,"Low",
IF(Clean_Data[[#This Row],[Sales]]&lt;500,"Medium","High"))</f>
        <v>Low</v>
      </c>
    </row>
    <row r="6427" spans="1:16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1">
        <v>180.96</v>
      </c>
      <c r="K6427" s="1">
        <v>5</v>
      </c>
      <c r="L6427" s="1">
        <v>0.2</v>
      </c>
      <c r="M6427" s="1">
        <v>13.571999999999999</v>
      </c>
      <c r="N6427" s="1">
        <f>Clean_Data[[#This Row],[Profit]]/Clean_Data[[#This Row],[Sales]]</f>
        <v>7.4999999999999997E-2</v>
      </c>
      <c r="O6427" s="1" t="str">
        <f>IF(Clean_Data[[#This Row],[Discount]]=0,"No Discount",
IF(Clean_Data[[#This Row],[Discount]]&lt;=0.2,"Low",
IF(Clean_Data[[#This Row],[Discount]]&lt;=0.5,"Medium","High")))</f>
        <v>Low</v>
      </c>
      <c r="P6427" s="1" t="str">
        <f>IF(Clean_Data[[#This Row],[Sales]]&lt;100,"Low",
IF(Clean_Data[[#This Row],[Sales]]&lt;500,"Medium","High"))</f>
        <v>Medium</v>
      </c>
    </row>
    <row r="6428" spans="1:16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1">
        <v>35</v>
      </c>
      <c r="K6428" s="1">
        <v>4</v>
      </c>
      <c r="L6428" s="1">
        <v>0</v>
      </c>
      <c r="M6428" s="1">
        <v>14.7</v>
      </c>
      <c r="N6428" s="1">
        <f>Clean_Data[[#This Row],[Profit]]/Clean_Data[[#This Row],[Sales]]</f>
        <v>0.42</v>
      </c>
      <c r="O6428" s="1" t="str">
        <f>IF(Clean_Data[[#This Row],[Discount]]=0,"No Discount",
IF(Clean_Data[[#This Row],[Discount]]&lt;=0.2,"Low",
IF(Clean_Data[[#This Row],[Discount]]&lt;=0.5,"Medium","High")))</f>
        <v>No Discount</v>
      </c>
      <c r="P6428" s="1" t="str">
        <f>IF(Clean_Data[[#This Row],[Sales]]&lt;100,"Low",
IF(Clean_Data[[#This Row],[Sales]]&lt;500,"Medium","High"))</f>
        <v>Low</v>
      </c>
    </row>
    <row r="6429" spans="1:16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1">
        <v>477.15</v>
      </c>
      <c r="K6429" s="1">
        <v>5</v>
      </c>
      <c r="L6429" s="1">
        <v>0</v>
      </c>
      <c r="M6429" s="1">
        <v>28.629000000000001</v>
      </c>
      <c r="N6429" s="1">
        <f>Clean_Data[[#This Row],[Profit]]/Clean_Data[[#This Row],[Sales]]</f>
        <v>6.0000000000000005E-2</v>
      </c>
      <c r="O6429" s="1" t="str">
        <f>IF(Clean_Data[[#This Row],[Discount]]=0,"No Discount",
IF(Clean_Data[[#This Row],[Discount]]&lt;=0.2,"Low",
IF(Clean_Data[[#This Row],[Discount]]&lt;=0.5,"Medium","High")))</f>
        <v>No Discount</v>
      </c>
      <c r="P6429" s="1" t="str">
        <f>IF(Clean_Data[[#This Row],[Sales]]&lt;100,"Low",
IF(Clean_Data[[#This Row],[Sales]]&lt;500,"Medium","High"))</f>
        <v>Medium</v>
      </c>
    </row>
    <row r="6430" spans="1:16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1">
        <v>302.37599999999998</v>
      </c>
      <c r="K6430" s="1">
        <v>3</v>
      </c>
      <c r="L6430" s="1">
        <v>0.2</v>
      </c>
      <c r="M6430" s="1">
        <v>22.6782</v>
      </c>
      <c r="N6430" s="1">
        <f>Clean_Data[[#This Row],[Profit]]/Clean_Data[[#This Row],[Sales]]</f>
        <v>7.5000000000000011E-2</v>
      </c>
      <c r="O6430" s="1" t="str">
        <f>IF(Clean_Data[[#This Row],[Discount]]=0,"No Discount",
IF(Clean_Data[[#This Row],[Discount]]&lt;=0.2,"Low",
IF(Clean_Data[[#This Row],[Discount]]&lt;=0.5,"Medium","High")))</f>
        <v>Low</v>
      </c>
      <c r="P6430" s="1" t="str">
        <f>IF(Clean_Data[[#This Row],[Sales]]&lt;100,"Low",
IF(Clean_Data[[#This Row],[Sales]]&lt;500,"Medium","High"))</f>
        <v>Medium</v>
      </c>
    </row>
    <row r="6431" spans="1:16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1">
        <v>974.98800000000006</v>
      </c>
      <c r="K6431" s="1">
        <v>4</v>
      </c>
      <c r="L6431" s="1">
        <v>0.3</v>
      </c>
      <c r="M6431" s="1">
        <v>-97.498800000000003</v>
      </c>
      <c r="N6431" s="1">
        <f>Clean_Data[[#This Row],[Profit]]/Clean_Data[[#This Row],[Sales]]</f>
        <v>-9.9999999999999992E-2</v>
      </c>
      <c r="O6431" s="1" t="str">
        <f>IF(Clean_Data[[#This Row],[Discount]]=0,"No Discount",
IF(Clean_Data[[#This Row],[Discount]]&lt;=0.2,"Low",
IF(Clean_Data[[#This Row],[Discount]]&lt;=0.5,"Medium","High")))</f>
        <v>Medium</v>
      </c>
      <c r="P6431" s="1" t="str">
        <f>IF(Clean_Data[[#This Row],[Sales]]&lt;100,"Low",
IF(Clean_Data[[#This Row],[Sales]]&lt;500,"Medium","High"))</f>
        <v>High</v>
      </c>
    </row>
    <row r="6432" spans="1:16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1">
        <v>589.41</v>
      </c>
      <c r="K6432" s="1">
        <v>5</v>
      </c>
      <c r="L6432" s="1">
        <v>0.1</v>
      </c>
      <c r="M6432" s="1">
        <v>-6.5490000000000004</v>
      </c>
      <c r="N6432" s="1">
        <f>Clean_Data[[#This Row],[Profit]]/Clean_Data[[#This Row],[Sales]]</f>
        <v>-1.1111111111111112E-2</v>
      </c>
      <c r="O6432" s="1" t="str">
        <f>IF(Clean_Data[[#This Row],[Discount]]=0,"No Discount",
IF(Clean_Data[[#This Row],[Discount]]&lt;=0.2,"Low",
IF(Clean_Data[[#This Row],[Discount]]&lt;=0.5,"Medium","High")))</f>
        <v>Low</v>
      </c>
      <c r="P6432" s="1" t="str">
        <f>IF(Clean_Data[[#This Row],[Sales]]&lt;100,"Low",
IF(Clean_Data[[#This Row],[Sales]]&lt;500,"Medium","High"))</f>
        <v>High</v>
      </c>
    </row>
    <row r="6433" spans="1:16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1">
        <v>34.700000000000003</v>
      </c>
      <c r="K6433" s="1">
        <v>5</v>
      </c>
      <c r="L6433" s="1">
        <v>0</v>
      </c>
      <c r="M6433" s="1">
        <v>12.492000000000001</v>
      </c>
      <c r="N6433" s="1">
        <f>Clean_Data[[#This Row],[Profit]]/Clean_Data[[#This Row],[Sales]]</f>
        <v>0.36</v>
      </c>
      <c r="O6433" s="1" t="str">
        <f>IF(Clean_Data[[#This Row],[Discount]]=0,"No Discount",
IF(Clean_Data[[#This Row],[Discount]]&lt;=0.2,"Low",
IF(Clean_Data[[#This Row],[Discount]]&lt;=0.5,"Medium","High")))</f>
        <v>No Discount</v>
      </c>
      <c r="P6433" s="1" t="str">
        <f>IF(Clean_Data[[#This Row],[Sales]]&lt;100,"Low",
IF(Clean_Data[[#This Row],[Sales]]&lt;500,"Medium","High"))</f>
        <v>Low</v>
      </c>
    </row>
    <row r="6434" spans="1:16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1">
        <v>99.87</v>
      </c>
      <c r="K6434" s="1">
        <v>3</v>
      </c>
      <c r="L6434" s="1">
        <v>0</v>
      </c>
      <c r="M6434" s="1">
        <v>23.968800000000002</v>
      </c>
      <c r="N6434" s="1">
        <f>Clean_Data[[#This Row],[Profit]]/Clean_Data[[#This Row],[Sales]]</f>
        <v>0.24000000000000002</v>
      </c>
      <c r="O6434" s="1" t="str">
        <f>IF(Clean_Data[[#This Row],[Discount]]=0,"No Discount",
IF(Clean_Data[[#This Row],[Discount]]&lt;=0.2,"Low",
IF(Clean_Data[[#This Row],[Discount]]&lt;=0.5,"Medium","High")))</f>
        <v>No Discount</v>
      </c>
      <c r="P6434" s="1" t="str">
        <f>IF(Clean_Data[[#This Row],[Sales]]&lt;100,"Low",
IF(Clean_Data[[#This Row],[Sales]]&lt;500,"Medium","High"))</f>
        <v>Low</v>
      </c>
    </row>
    <row r="6435" spans="1:16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1">
        <v>37.94</v>
      </c>
      <c r="K6435" s="1">
        <v>2</v>
      </c>
      <c r="L6435" s="1">
        <v>0</v>
      </c>
      <c r="M6435" s="1">
        <v>18.211200000000002</v>
      </c>
      <c r="N6435" s="1">
        <f>Clean_Data[[#This Row],[Profit]]/Clean_Data[[#This Row],[Sales]]</f>
        <v>0.48000000000000009</v>
      </c>
      <c r="O6435" s="1" t="str">
        <f>IF(Clean_Data[[#This Row],[Discount]]=0,"No Discount",
IF(Clean_Data[[#This Row],[Discount]]&lt;=0.2,"Low",
IF(Clean_Data[[#This Row],[Discount]]&lt;=0.5,"Medium","High")))</f>
        <v>No Discount</v>
      </c>
      <c r="P6435" s="1" t="str">
        <f>IF(Clean_Data[[#This Row],[Sales]]&lt;100,"Low",
IF(Clean_Data[[#This Row],[Sales]]&lt;500,"Medium","High"))</f>
        <v>Low</v>
      </c>
    </row>
    <row r="6436" spans="1:16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1">
        <v>24.9</v>
      </c>
      <c r="K6436" s="1">
        <v>5</v>
      </c>
      <c r="L6436" s="1">
        <v>0</v>
      </c>
      <c r="M6436" s="1">
        <v>11.454000000000001</v>
      </c>
      <c r="N6436" s="1">
        <f>Clean_Data[[#This Row],[Profit]]/Clean_Data[[#This Row],[Sales]]</f>
        <v>0.46000000000000008</v>
      </c>
      <c r="O6436" s="1" t="str">
        <f>IF(Clean_Data[[#This Row],[Discount]]=0,"No Discount",
IF(Clean_Data[[#This Row],[Discount]]&lt;=0.2,"Low",
IF(Clean_Data[[#This Row],[Discount]]&lt;=0.5,"Medium","High")))</f>
        <v>No Discount</v>
      </c>
      <c r="P6436" s="1" t="str">
        <f>IF(Clean_Data[[#This Row],[Sales]]&lt;100,"Low",
IF(Clean_Data[[#This Row],[Sales]]&lt;500,"Medium","High"))</f>
        <v>Low</v>
      </c>
    </row>
    <row r="6437" spans="1:16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1">
        <v>82.26</v>
      </c>
      <c r="K6437" s="1">
        <v>3</v>
      </c>
      <c r="L6437" s="1">
        <v>0</v>
      </c>
      <c r="M6437" s="1">
        <v>33.726599999999998</v>
      </c>
      <c r="N6437" s="1">
        <f>Clean_Data[[#This Row],[Profit]]/Clean_Data[[#This Row],[Sales]]</f>
        <v>0.40999999999999992</v>
      </c>
      <c r="O6437" s="1" t="str">
        <f>IF(Clean_Data[[#This Row],[Discount]]=0,"No Discount",
IF(Clean_Data[[#This Row],[Discount]]&lt;=0.2,"Low",
IF(Clean_Data[[#This Row],[Discount]]&lt;=0.5,"Medium","High")))</f>
        <v>No Discount</v>
      </c>
      <c r="P6437" s="1" t="str">
        <f>IF(Clean_Data[[#This Row],[Sales]]&lt;100,"Low",
IF(Clean_Data[[#This Row],[Sales]]&lt;500,"Medium","High"))</f>
        <v>Low</v>
      </c>
    </row>
    <row r="6438" spans="1:16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1">
        <v>7.1040000000000001</v>
      </c>
      <c r="K6438" s="1">
        <v>6</v>
      </c>
      <c r="L6438" s="1">
        <v>0.2</v>
      </c>
      <c r="M6438" s="1">
        <v>2.4864000000000002</v>
      </c>
      <c r="N6438" s="1">
        <f>Clean_Data[[#This Row],[Profit]]/Clean_Data[[#This Row],[Sales]]</f>
        <v>0.35000000000000003</v>
      </c>
      <c r="O6438" s="1" t="str">
        <f>IF(Clean_Data[[#This Row],[Discount]]=0,"No Discount",
IF(Clean_Data[[#This Row],[Discount]]&lt;=0.2,"Low",
IF(Clean_Data[[#This Row],[Discount]]&lt;=0.5,"Medium","High")))</f>
        <v>Low</v>
      </c>
      <c r="P6438" s="1" t="str">
        <f>IF(Clean_Data[[#This Row],[Sales]]&lt;100,"Low",
IF(Clean_Data[[#This Row],[Sales]]&lt;500,"Medium","High"))</f>
        <v>Low</v>
      </c>
    </row>
    <row r="6439" spans="1:16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1">
        <v>103.5</v>
      </c>
      <c r="K6439" s="1">
        <v>5</v>
      </c>
      <c r="L6439" s="1">
        <v>0.6</v>
      </c>
      <c r="M6439" s="1">
        <v>-77.625</v>
      </c>
      <c r="N6439" s="1">
        <f>Clean_Data[[#This Row],[Profit]]/Clean_Data[[#This Row],[Sales]]</f>
        <v>-0.75</v>
      </c>
      <c r="O6439" s="1" t="str">
        <f>IF(Clean_Data[[#This Row],[Discount]]=0,"No Discount",
IF(Clean_Data[[#This Row],[Discount]]&lt;=0.2,"Low",
IF(Clean_Data[[#This Row],[Discount]]&lt;=0.5,"Medium","High")))</f>
        <v>High</v>
      </c>
      <c r="P6439" s="1" t="str">
        <f>IF(Clean_Data[[#This Row],[Sales]]&lt;100,"Low",
IF(Clean_Data[[#This Row],[Sales]]&lt;500,"Medium","High"))</f>
        <v>Medium</v>
      </c>
    </row>
    <row r="6440" spans="1:16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1">
        <v>2.464</v>
      </c>
      <c r="K6440" s="1">
        <v>1</v>
      </c>
      <c r="L6440" s="1">
        <v>0.2</v>
      </c>
      <c r="M6440" s="1">
        <v>0.86240000000000006</v>
      </c>
      <c r="N6440" s="1">
        <f>Clean_Data[[#This Row],[Profit]]/Clean_Data[[#This Row],[Sales]]</f>
        <v>0.35000000000000003</v>
      </c>
      <c r="O6440" s="1" t="str">
        <f>IF(Clean_Data[[#This Row],[Discount]]=0,"No Discount",
IF(Clean_Data[[#This Row],[Discount]]&lt;=0.2,"Low",
IF(Clean_Data[[#This Row],[Discount]]&lt;=0.5,"Medium","High")))</f>
        <v>Low</v>
      </c>
      <c r="P6440" s="1" t="str">
        <f>IF(Clean_Data[[#This Row],[Sales]]&lt;100,"Low",
IF(Clean_Data[[#This Row],[Sales]]&lt;500,"Medium","High"))</f>
        <v>Low</v>
      </c>
    </row>
    <row r="6441" spans="1:16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1">
        <v>8.7200000000000006</v>
      </c>
      <c r="K6441" s="1">
        <v>1</v>
      </c>
      <c r="L6441" s="1">
        <v>0.2</v>
      </c>
      <c r="M6441" s="1">
        <v>0.65400000000000003</v>
      </c>
      <c r="N6441" s="1">
        <f>Clean_Data[[#This Row],[Profit]]/Clean_Data[[#This Row],[Sales]]</f>
        <v>7.4999999999999997E-2</v>
      </c>
      <c r="O6441" s="1" t="str">
        <f>IF(Clean_Data[[#This Row],[Discount]]=0,"No Discount",
IF(Clean_Data[[#This Row],[Discount]]&lt;=0.2,"Low",
IF(Clean_Data[[#This Row],[Discount]]&lt;=0.5,"Medium","High")))</f>
        <v>Low</v>
      </c>
      <c r="P6441" s="1" t="str">
        <f>IF(Clean_Data[[#This Row],[Sales]]&lt;100,"Low",
IF(Clean_Data[[#This Row],[Sales]]&lt;500,"Medium","High"))</f>
        <v>Low</v>
      </c>
    </row>
    <row r="6442" spans="1:16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1">
        <v>10.76</v>
      </c>
      <c r="K6442" s="1">
        <v>2</v>
      </c>
      <c r="L6442" s="1">
        <v>0</v>
      </c>
      <c r="M6442" s="1">
        <v>5.1647999999999996</v>
      </c>
      <c r="N6442" s="1">
        <f>Clean_Data[[#This Row],[Profit]]/Clean_Data[[#This Row],[Sales]]</f>
        <v>0.48</v>
      </c>
      <c r="O6442" s="1" t="str">
        <f>IF(Clean_Data[[#This Row],[Discount]]=0,"No Discount",
IF(Clean_Data[[#This Row],[Discount]]&lt;=0.2,"Low",
IF(Clean_Data[[#This Row],[Discount]]&lt;=0.5,"Medium","High")))</f>
        <v>No Discount</v>
      </c>
      <c r="P6442" s="1" t="str">
        <f>IF(Clean_Data[[#This Row],[Sales]]&lt;100,"Low",
IF(Clean_Data[[#This Row],[Sales]]&lt;500,"Medium","High"))</f>
        <v>Low</v>
      </c>
    </row>
    <row r="6443" spans="1:16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1">
        <v>45.68</v>
      </c>
      <c r="K6443" s="1">
        <v>2</v>
      </c>
      <c r="L6443" s="1">
        <v>0</v>
      </c>
      <c r="M6443" s="1">
        <v>21.012799999999999</v>
      </c>
      <c r="N6443" s="1">
        <f>Clean_Data[[#This Row],[Profit]]/Clean_Data[[#This Row],[Sales]]</f>
        <v>0.45999999999999996</v>
      </c>
      <c r="O6443" s="1" t="str">
        <f>IF(Clean_Data[[#This Row],[Discount]]=0,"No Discount",
IF(Clean_Data[[#This Row],[Discount]]&lt;=0.2,"Low",
IF(Clean_Data[[#This Row],[Discount]]&lt;=0.5,"Medium","High")))</f>
        <v>No Discount</v>
      </c>
      <c r="P6443" s="1" t="str">
        <f>IF(Clean_Data[[#This Row],[Sales]]&lt;100,"Low",
IF(Clean_Data[[#This Row],[Sales]]&lt;500,"Medium","High"))</f>
        <v>Low</v>
      </c>
    </row>
    <row r="6444" spans="1:16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1">
        <v>6.7</v>
      </c>
      <c r="K6444" s="1">
        <v>1</v>
      </c>
      <c r="L6444" s="1">
        <v>0</v>
      </c>
      <c r="M6444" s="1">
        <v>2.2109999999999999</v>
      </c>
      <c r="N6444" s="1">
        <f>Clean_Data[[#This Row],[Profit]]/Clean_Data[[#This Row],[Sales]]</f>
        <v>0.32999999999999996</v>
      </c>
      <c r="O6444" s="1" t="str">
        <f>IF(Clean_Data[[#This Row],[Discount]]=0,"No Discount",
IF(Clean_Data[[#This Row],[Discount]]&lt;=0.2,"Low",
IF(Clean_Data[[#This Row],[Discount]]&lt;=0.5,"Medium","High")))</f>
        <v>No Discount</v>
      </c>
      <c r="P6444" s="1" t="str">
        <f>IF(Clean_Data[[#This Row],[Sales]]&lt;100,"Low",
IF(Clean_Data[[#This Row],[Sales]]&lt;500,"Medium","High"))</f>
        <v>Low</v>
      </c>
    </row>
    <row r="6445" spans="1:16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1">
        <v>158.376</v>
      </c>
      <c r="K6445" s="1">
        <v>3</v>
      </c>
      <c r="L6445" s="1">
        <v>0.2</v>
      </c>
      <c r="M6445" s="1">
        <v>13.857900000000001</v>
      </c>
      <c r="N6445" s="1">
        <f>Clean_Data[[#This Row],[Profit]]/Clean_Data[[#This Row],[Sales]]</f>
        <v>8.7500000000000008E-2</v>
      </c>
      <c r="O6445" s="1" t="str">
        <f>IF(Clean_Data[[#This Row],[Discount]]=0,"No Discount",
IF(Clean_Data[[#This Row],[Discount]]&lt;=0.2,"Low",
IF(Clean_Data[[#This Row],[Discount]]&lt;=0.5,"Medium","High")))</f>
        <v>Low</v>
      </c>
      <c r="P6445" s="1" t="str">
        <f>IF(Clean_Data[[#This Row],[Sales]]&lt;100,"Low",
IF(Clean_Data[[#This Row],[Sales]]&lt;500,"Medium","High"))</f>
        <v>Medium</v>
      </c>
    </row>
    <row r="6446" spans="1:16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1">
        <v>3.44</v>
      </c>
      <c r="K6446" s="1">
        <v>2</v>
      </c>
      <c r="L6446" s="1">
        <v>0.2</v>
      </c>
      <c r="M6446" s="1">
        <v>0.55900000000000005</v>
      </c>
      <c r="N6446" s="1">
        <f>Clean_Data[[#This Row],[Profit]]/Clean_Data[[#This Row],[Sales]]</f>
        <v>0.16250000000000001</v>
      </c>
      <c r="O6446" s="1" t="str">
        <f>IF(Clean_Data[[#This Row],[Discount]]=0,"No Discount",
IF(Clean_Data[[#This Row],[Discount]]&lt;=0.2,"Low",
IF(Clean_Data[[#This Row],[Discount]]&lt;=0.5,"Medium","High")))</f>
        <v>Low</v>
      </c>
      <c r="P6446" s="1" t="str">
        <f>IF(Clean_Data[[#This Row],[Sales]]&lt;100,"Low",
IF(Clean_Data[[#This Row],[Sales]]&lt;500,"Medium","High"))</f>
        <v>Low</v>
      </c>
    </row>
    <row r="6447" spans="1:16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1">
        <v>56.56</v>
      </c>
      <c r="K6447" s="1">
        <v>2</v>
      </c>
      <c r="L6447" s="1">
        <v>0</v>
      </c>
      <c r="M6447" s="1">
        <v>15.2712</v>
      </c>
      <c r="N6447" s="1">
        <f>Clean_Data[[#This Row],[Profit]]/Clean_Data[[#This Row],[Sales]]</f>
        <v>0.27</v>
      </c>
      <c r="O6447" s="1" t="str">
        <f>IF(Clean_Data[[#This Row],[Discount]]=0,"No Discount",
IF(Clean_Data[[#This Row],[Discount]]&lt;=0.2,"Low",
IF(Clean_Data[[#This Row],[Discount]]&lt;=0.5,"Medium","High")))</f>
        <v>No Discount</v>
      </c>
      <c r="P6447" s="1" t="str">
        <f>IF(Clean_Data[[#This Row],[Sales]]&lt;100,"Low",
IF(Clean_Data[[#This Row],[Sales]]&lt;500,"Medium","High"))</f>
        <v>Low</v>
      </c>
    </row>
    <row r="6448" spans="1:16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1">
        <v>36.96</v>
      </c>
      <c r="K6448" s="1">
        <v>7</v>
      </c>
      <c r="L6448" s="1">
        <v>0</v>
      </c>
      <c r="M6448" s="1">
        <v>11.457599999999999</v>
      </c>
      <c r="N6448" s="1">
        <f>Clean_Data[[#This Row],[Profit]]/Clean_Data[[#This Row],[Sales]]</f>
        <v>0.31</v>
      </c>
      <c r="O6448" s="1" t="str">
        <f>IF(Clean_Data[[#This Row],[Discount]]=0,"No Discount",
IF(Clean_Data[[#This Row],[Discount]]&lt;=0.2,"Low",
IF(Clean_Data[[#This Row],[Discount]]&lt;=0.5,"Medium","High")))</f>
        <v>No Discount</v>
      </c>
      <c r="P6448" s="1" t="str">
        <f>IF(Clean_Data[[#This Row],[Sales]]&lt;100,"Low",
IF(Clean_Data[[#This Row],[Sales]]&lt;500,"Medium","High"))</f>
        <v>Low</v>
      </c>
    </row>
    <row r="6449" spans="1:16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1">
        <v>135.99</v>
      </c>
      <c r="K6449" s="1">
        <v>1</v>
      </c>
      <c r="L6449" s="1">
        <v>0</v>
      </c>
      <c r="M6449" s="1">
        <v>36.717300000000002</v>
      </c>
      <c r="N6449" s="1">
        <f>Clean_Data[[#This Row],[Profit]]/Clean_Data[[#This Row],[Sales]]</f>
        <v>0.27</v>
      </c>
      <c r="O6449" s="1" t="str">
        <f>IF(Clean_Data[[#This Row],[Discount]]=0,"No Discount",
IF(Clean_Data[[#This Row],[Discount]]&lt;=0.2,"Low",
IF(Clean_Data[[#This Row],[Discount]]&lt;=0.5,"Medium","High")))</f>
        <v>No Discount</v>
      </c>
      <c r="P6449" s="1" t="str">
        <f>IF(Clean_Data[[#This Row],[Sales]]&lt;100,"Low",
IF(Clean_Data[[#This Row],[Sales]]&lt;500,"Medium","High"))</f>
        <v>Medium</v>
      </c>
    </row>
    <row r="6450" spans="1:16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1">
        <v>15.96</v>
      </c>
      <c r="K6450" s="1">
        <v>7</v>
      </c>
      <c r="L6450" s="1">
        <v>0</v>
      </c>
      <c r="M6450" s="1">
        <v>7.0224000000000002</v>
      </c>
      <c r="N6450" s="1">
        <f>Clean_Data[[#This Row],[Profit]]/Clean_Data[[#This Row],[Sales]]</f>
        <v>0.44</v>
      </c>
      <c r="O6450" s="1" t="str">
        <f>IF(Clean_Data[[#This Row],[Discount]]=0,"No Discount",
IF(Clean_Data[[#This Row],[Discount]]&lt;=0.2,"Low",
IF(Clean_Data[[#This Row],[Discount]]&lt;=0.5,"Medium","High")))</f>
        <v>No Discount</v>
      </c>
      <c r="P6450" s="1" t="str">
        <f>IF(Clean_Data[[#This Row],[Sales]]&lt;100,"Low",
IF(Clean_Data[[#This Row],[Sales]]&lt;500,"Medium","High"))</f>
        <v>Low</v>
      </c>
    </row>
    <row r="6451" spans="1:16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1">
        <v>3.76</v>
      </c>
      <c r="K6451" s="1">
        <v>2</v>
      </c>
      <c r="L6451" s="1">
        <v>0</v>
      </c>
      <c r="M6451" s="1">
        <v>1.0904</v>
      </c>
      <c r="N6451" s="1">
        <f>Clean_Data[[#This Row],[Profit]]/Clean_Data[[#This Row],[Sales]]</f>
        <v>0.29000000000000004</v>
      </c>
      <c r="O6451" s="1" t="str">
        <f>IF(Clean_Data[[#This Row],[Discount]]=0,"No Discount",
IF(Clean_Data[[#This Row],[Discount]]&lt;=0.2,"Low",
IF(Clean_Data[[#This Row],[Discount]]&lt;=0.5,"Medium","High")))</f>
        <v>No Discount</v>
      </c>
      <c r="P6451" s="1" t="str">
        <f>IF(Clean_Data[[#This Row],[Sales]]&lt;100,"Low",
IF(Clean_Data[[#This Row],[Sales]]&lt;500,"Medium","High"))</f>
        <v>Low</v>
      </c>
    </row>
    <row r="6452" spans="1:16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1">
        <v>14.7</v>
      </c>
      <c r="K6452" s="1">
        <v>5</v>
      </c>
      <c r="L6452" s="1">
        <v>0</v>
      </c>
      <c r="M6452" s="1">
        <v>6.6150000000000002</v>
      </c>
      <c r="N6452" s="1">
        <f>Clean_Data[[#This Row],[Profit]]/Clean_Data[[#This Row],[Sales]]</f>
        <v>0.45</v>
      </c>
      <c r="O6452" s="1" t="str">
        <f>IF(Clean_Data[[#This Row],[Discount]]=0,"No Discount",
IF(Clean_Data[[#This Row],[Discount]]&lt;=0.2,"Low",
IF(Clean_Data[[#This Row],[Discount]]&lt;=0.5,"Medium","High")))</f>
        <v>No Discount</v>
      </c>
      <c r="P6452" s="1" t="str">
        <f>IF(Clean_Data[[#This Row],[Sales]]&lt;100,"Low",
IF(Clean_Data[[#This Row],[Sales]]&lt;500,"Medium","High"))</f>
        <v>Low</v>
      </c>
    </row>
    <row r="6453" spans="1:16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1">
        <v>37.200000000000003</v>
      </c>
      <c r="K6453" s="1">
        <v>5</v>
      </c>
      <c r="L6453" s="1">
        <v>0</v>
      </c>
      <c r="M6453" s="1">
        <v>9.3000000000000007</v>
      </c>
      <c r="N6453" s="1">
        <f>Clean_Data[[#This Row],[Profit]]/Clean_Data[[#This Row],[Sales]]</f>
        <v>0.25</v>
      </c>
      <c r="O6453" s="1" t="str">
        <f>IF(Clean_Data[[#This Row],[Discount]]=0,"No Discount",
IF(Clean_Data[[#This Row],[Discount]]&lt;=0.2,"Low",
IF(Clean_Data[[#This Row],[Discount]]&lt;=0.5,"Medium","High")))</f>
        <v>No Discount</v>
      </c>
      <c r="P6453" s="1" t="str">
        <f>IF(Clean_Data[[#This Row],[Sales]]&lt;100,"Low",
IF(Clean_Data[[#This Row],[Sales]]&lt;500,"Medium","High"))</f>
        <v>Low</v>
      </c>
    </row>
    <row r="6454" spans="1:16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1">
        <v>89.97</v>
      </c>
      <c r="K6454" s="1">
        <v>3</v>
      </c>
      <c r="L6454" s="1">
        <v>0</v>
      </c>
      <c r="M6454" s="1">
        <v>18.893699999999999</v>
      </c>
      <c r="N6454" s="1">
        <f>Clean_Data[[#This Row],[Profit]]/Clean_Data[[#This Row],[Sales]]</f>
        <v>0.21</v>
      </c>
      <c r="O6454" s="1" t="str">
        <f>IF(Clean_Data[[#This Row],[Discount]]=0,"No Discount",
IF(Clean_Data[[#This Row],[Discount]]&lt;=0.2,"Low",
IF(Clean_Data[[#This Row],[Discount]]&lt;=0.5,"Medium","High")))</f>
        <v>No Discount</v>
      </c>
      <c r="P6454" s="1" t="str">
        <f>IF(Clean_Data[[#This Row],[Sales]]&lt;100,"Low",
IF(Clean_Data[[#This Row],[Sales]]&lt;500,"Medium","High"))</f>
        <v>Low</v>
      </c>
    </row>
    <row r="6455" spans="1:16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1">
        <v>261.95999999999998</v>
      </c>
      <c r="K6455" s="1">
        <v>2</v>
      </c>
      <c r="L6455" s="1">
        <v>0</v>
      </c>
      <c r="M6455" s="1">
        <v>23.5764</v>
      </c>
      <c r="N6455" s="1">
        <f>Clean_Data[[#This Row],[Profit]]/Clean_Data[[#This Row],[Sales]]</f>
        <v>9.0000000000000011E-2</v>
      </c>
      <c r="O6455" s="1" t="str">
        <f>IF(Clean_Data[[#This Row],[Discount]]=0,"No Discount",
IF(Clean_Data[[#This Row],[Discount]]&lt;=0.2,"Low",
IF(Clean_Data[[#This Row],[Discount]]&lt;=0.5,"Medium","High")))</f>
        <v>No Discount</v>
      </c>
      <c r="P6455" s="1" t="str">
        <f>IF(Clean_Data[[#This Row],[Sales]]&lt;100,"Low",
IF(Clean_Data[[#This Row],[Sales]]&lt;500,"Medium","High"))</f>
        <v>Medium</v>
      </c>
    </row>
    <row r="6456" spans="1:16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1">
        <v>74</v>
      </c>
      <c r="K6456" s="1">
        <v>5</v>
      </c>
      <c r="L6456" s="1">
        <v>0</v>
      </c>
      <c r="M6456" s="1">
        <v>37</v>
      </c>
      <c r="N6456" s="1">
        <f>Clean_Data[[#This Row],[Profit]]/Clean_Data[[#This Row],[Sales]]</f>
        <v>0.5</v>
      </c>
      <c r="O6456" s="1" t="str">
        <f>IF(Clean_Data[[#This Row],[Discount]]=0,"No Discount",
IF(Clean_Data[[#This Row],[Discount]]&lt;=0.2,"Low",
IF(Clean_Data[[#This Row],[Discount]]&lt;=0.5,"Medium","High")))</f>
        <v>No Discount</v>
      </c>
      <c r="P6456" s="1" t="str">
        <f>IF(Clean_Data[[#This Row],[Sales]]&lt;100,"Low",
IF(Clean_Data[[#This Row],[Sales]]&lt;500,"Medium","High"))</f>
        <v>Low</v>
      </c>
    </row>
    <row r="6457" spans="1:16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1">
        <v>13.28</v>
      </c>
      <c r="K6457" s="1">
        <v>2</v>
      </c>
      <c r="L6457" s="1">
        <v>0</v>
      </c>
      <c r="M6457" s="1">
        <v>6.3743999999999996</v>
      </c>
      <c r="N6457" s="1">
        <f>Clean_Data[[#This Row],[Profit]]/Clean_Data[[#This Row],[Sales]]</f>
        <v>0.48</v>
      </c>
      <c r="O6457" s="1" t="str">
        <f>IF(Clean_Data[[#This Row],[Discount]]=0,"No Discount",
IF(Clean_Data[[#This Row],[Discount]]&lt;=0.2,"Low",
IF(Clean_Data[[#This Row],[Discount]]&lt;=0.5,"Medium","High")))</f>
        <v>No Discount</v>
      </c>
      <c r="P6457" s="1" t="str">
        <f>IF(Clean_Data[[#This Row],[Sales]]&lt;100,"Low",
IF(Clean_Data[[#This Row],[Sales]]&lt;500,"Medium","High"))</f>
        <v>Low</v>
      </c>
    </row>
    <row r="6458" spans="1:16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1">
        <v>84.96</v>
      </c>
      <c r="K6458" s="1">
        <v>6</v>
      </c>
      <c r="L6458" s="1">
        <v>0.2</v>
      </c>
      <c r="M6458" s="1">
        <v>6.3719999999999999</v>
      </c>
      <c r="N6458" s="1">
        <f>Clean_Data[[#This Row],[Profit]]/Clean_Data[[#This Row],[Sales]]</f>
        <v>7.5000000000000011E-2</v>
      </c>
      <c r="O6458" s="1" t="str">
        <f>IF(Clean_Data[[#This Row],[Discount]]=0,"No Discount",
IF(Clean_Data[[#This Row],[Discount]]&lt;=0.2,"Low",
IF(Clean_Data[[#This Row],[Discount]]&lt;=0.5,"Medium","High")))</f>
        <v>Low</v>
      </c>
      <c r="P6458" s="1" t="str">
        <f>IF(Clean_Data[[#This Row],[Sales]]&lt;100,"Low",
IF(Clean_Data[[#This Row],[Sales]]&lt;500,"Medium","High"))</f>
        <v>Low</v>
      </c>
    </row>
    <row r="6459" spans="1:16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1">
        <v>68.459999999999994</v>
      </c>
      <c r="K6459" s="1">
        <v>7</v>
      </c>
      <c r="L6459" s="1">
        <v>0</v>
      </c>
      <c r="M6459" s="1">
        <v>25.330200000000001</v>
      </c>
      <c r="N6459" s="1">
        <f>Clean_Data[[#This Row],[Profit]]/Clean_Data[[#This Row],[Sales]]</f>
        <v>0.37000000000000005</v>
      </c>
      <c r="O6459" s="1" t="str">
        <f>IF(Clean_Data[[#This Row],[Discount]]=0,"No Discount",
IF(Clean_Data[[#This Row],[Discount]]&lt;=0.2,"Low",
IF(Clean_Data[[#This Row],[Discount]]&lt;=0.5,"Medium","High")))</f>
        <v>No Discount</v>
      </c>
      <c r="P6459" s="1" t="str">
        <f>IF(Clean_Data[[#This Row],[Sales]]&lt;100,"Low",
IF(Clean_Data[[#This Row],[Sales]]&lt;500,"Medium","High"))</f>
        <v>Low</v>
      </c>
    </row>
    <row r="6460" spans="1:16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1">
        <v>2079.4</v>
      </c>
      <c r="K6460" s="1">
        <v>5</v>
      </c>
      <c r="L6460" s="1">
        <v>0</v>
      </c>
      <c r="M6460" s="1">
        <v>582.23199999999997</v>
      </c>
      <c r="N6460" s="1">
        <f>Clean_Data[[#This Row],[Profit]]/Clean_Data[[#This Row],[Sales]]</f>
        <v>0.27999999999999997</v>
      </c>
      <c r="O6460" s="1" t="str">
        <f>IF(Clean_Data[[#This Row],[Discount]]=0,"No Discount",
IF(Clean_Data[[#This Row],[Discount]]&lt;=0.2,"Low",
IF(Clean_Data[[#This Row],[Discount]]&lt;=0.5,"Medium","High")))</f>
        <v>No Discount</v>
      </c>
      <c r="P6460" s="1" t="str">
        <f>IF(Clean_Data[[#This Row],[Sales]]&lt;100,"Low",
IF(Clean_Data[[#This Row],[Sales]]&lt;500,"Medium","High"))</f>
        <v>High</v>
      </c>
    </row>
    <row r="6461" spans="1:16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1">
        <v>629.95000000000005</v>
      </c>
      <c r="K6461" s="1">
        <v>5</v>
      </c>
      <c r="L6461" s="1">
        <v>0</v>
      </c>
      <c r="M6461" s="1">
        <v>176.386</v>
      </c>
      <c r="N6461" s="1">
        <f>Clean_Data[[#This Row],[Profit]]/Clean_Data[[#This Row],[Sales]]</f>
        <v>0.27999999999999997</v>
      </c>
      <c r="O6461" s="1" t="str">
        <f>IF(Clean_Data[[#This Row],[Discount]]=0,"No Discount",
IF(Clean_Data[[#This Row],[Discount]]&lt;=0.2,"Low",
IF(Clean_Data[[#This Row],[Discount]]&lt;=0.5,"Medium","High")))</f>
        <v>No Discount</v>
      </c>
      <c r="P6461" s="1" t="str">
        <f>IF(Clean_Data[[#This Row],[Sales]]&lt;100,"Low",
IF(Clean_Data[[#This Row],[Sales]]&lt;500,"Medium","High"))</f>
        <v>High</v>
      </c>
    </row>
    <row r="6462" spans="1:16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1">
        <v>72.42</v>
      </c>
      <c r="K6462" s="1">
        <v>6</v>
      </c>
      <c r="L6462" s="1">
        <v>0</v>
      </c>
      <c r="M6462" s="1">
        <v>23.898599999999998</v>
      </c>
      <c r="N6462" s="1">
        <f>Clean_Data[[#This Row],[Profit]]/Clean_Data[[#This Row],[Sales]]</f>
        <v>0.32999999999999996</v>
      </c>
      <c r="O6462" s="1" t="str">
        <f>IF(Clean_Data[[#This Row],[Discount]]=0,"No Discount",
IF(Clean_Data[[#This Row],[Discount]]&lt;=0.2,"Low",
IF(Clean_Data[[#This Row],[Discount]]&lt;=0.5,"Medium","High")))</f>
        <v>No Discount</v>
      </c>
      <c r="P6462" s="1" t="str">
        <f>IF(Clean_Data[[#This Row],[Sales]]&lt;100,"Low",
IF(Clean_Data[[#This Row],[Sales]]&lt;500,"Medium","High"))</f>
        <v>Low</v>
      </c>
    </row>
    <row r="6463" spans="1:16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1">
        <v>131.97999999999999</v>
      </c>
      <c r="K6463" s="1">
        <v>2</v>
      </c>
      <c r="L6463" s="1">
        <v>0</v>
      </c>
      <c r="M6463" s="1">
        <v>35.634599999999999</v>
      </c>
      <c r="N6463" s="1">
        <f>Clean_Data[[#This Row],[Profit]]/Clean_Data[[#This Row],[Sales]]</f>
        <v>0.27</v>
      </c>
      <c r="O6463" s="1" t="str">
        <f>IF(Clean_Data[[#This Row],[Discount]]=0,"No Discount",
IF(Clean_Data[[#This Row],[Discount]]&lt;=0.2,"Low",
IF(Clean_Data[[#This Row],[Discount]]&lt;=0.5,"Medium","High")))</f>
        <v>No Discount</v>
      </c>
      <c r="P6463" s="1" t="str">
        <f>IF(Clean_Data[[#This Row],[Sales]]&lt;100,"Low",
IF(Clean_Data[[#This Row],[Sales]]&lt;500,"Medium","High"))</f>
        <v>Medium</v>
      </c>
    </row>
    <row r="6464" spans="1:16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1">
        <v>114.52</v>
      </c>
      <c r="K6464" s="1">
        <v>7</v>
      </c>
      <c r="L6464" s="1">
        <v>0</v>
      </c>
      <c r="M6464" s="1">
        <v>11.452</v>
      </c>
      <c r="N6464" s="1">
        <f>Clean_Data[[#This Row],[Profit]]/Clean_Data[[#This Row],[Sales]]</f>
        <v>0.1</v>
      </c>
      <c r="O6464" s="1" t="str">
        <f>IF(Clean_Data[[#This Row],[Discount]]=0,"No Discount",
IF(Clean_Data[[#This Row],[Discount]]&lt;=0.2,"Low",
IF(Clean_Data[[#This Row],[Discount]]&lt;=0.5,"Medium","High")))</f>
        <v>No Discount</v>
      </c>
      <c r="P6464" s="1" t="str">
        <f>IF(Clean_Data[[#This Row],[Sales]]&lt;100,"Low",
IF(Clean_Data[[#This Row],[Sales]]&lt;500,"Medium","High"))</f>
        <v>Medium</v>
      </c>
    </row>
    <row r="6465" spans="1:16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1">
        <v>100.24</v>
      </c>
      <c r="K6465" s="1">
        <v>10</v>
      </c>
      <c r="L6465" s="1">
        <v>0.2</v>
      </c>
      <c r="M6465" s="1">
        <v>33.831000000000003</v>
      </c>
      <c r="N6465" s="1">
        <f>Clean_Data[[#This Row],[Profit]]/Clean_Data[[#This Row],[Sales]]</f>
        <v>0.33750000000000002</v>
      </c>
      <c r="O6465" s="1" t="str">
        <f>IF(Clean_Data[[#This Row],[Discount]]=0,"No Discount",
IF(Clean_Data[[#This Row],[Discount]]&lt;=0.2,"Low",
IF(Clean_Data[[#This Row],[Discount]]&lt;=0.5,"Medium","High")))</f>
        <v>Low</v>
      </c>
      <c r="P6465" s="1" t="str">
        <f>IF(Clean_Data[[#This Row],[Sales]]&lt;100,"Low",
IF(Clean_Data[[#This Row],[Sales]]&lt;500,"Medium","High"))</f>
        <v>Medium</v>
      </c>
    </row>
    <row r="6466" spans="1:16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1">
        <v>871.8</v>
      </c>
      <c r="K6466" s="1">
        <v>3</v>
      </c>
      <c r="L6466" s="1">
        <v>0.2</v>
      </c>
      <c r="M6466" s="1">
        <v>87.18</v>
      </c>
      <c r="N6466" s="1">
        <f>Clean_Data[[#This Row],[Profit]]/Clean_Data[[#This Row],[Sales]]</f>
        <v>0.10000000000000002</v>
      </c>
      <c r="O6466" s="1" t="str">
        <f>IF(Clean_Data[[#This Row],[Discount]]=0,"No Discount",
IF(Clean_Data[[#This Row],[Discount]]&lt;=0.2,"Low",
IF(Clean_Data[[#This Row],[Discount]]&lt;=0.5,"Medium","High")))</f>
        <v>Low</v>
      </c>
      <c r="P6466" s="1" t="str">
        <f>IF(Clean_Data[[#This Row],[Sales]]&lt;100,"Low",
IF(Clean_Data[[#This Row],[Sales]]&lt;500,"Medium","High"))</f>
        <v>High</v>
      </c>
    </row>
    <row r="6467" spans="1:16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1">
        <v>61.96</v>
      </c>
      <c r="K6467" s="1">
        <v>4</v>
      </c>
      <c r="L6467" s="1">
        <v>0.5</v>
      </c>
      <c r="M6467" s="1">
        <v>-53.285600000000002</v>
      </c>
      <c r="N6467" s="1">
        <f>Clean_Data[[#This Row],[Profit]]/Clean_Data[[#This Row],[Sales]]</f>
        <v>-0.86</v>
      </c>
      <c r="O6467" s="1" t="str">
        <f>IF(Clean_Data[[#This Row],[Discount]]=0,"No Discount",
IF(Clean_Data[[#This Row],[Discount]]&lt;=0.2,"Low",
IF(Clean_Data[[#This Row],[Discount]]&lt;=0.5,"Medium","High")))</f>
        <v>Medium</v>
      </c>
      <c r="P6467" s="1" t="str">
        <f>IF(Clean_Data[[#This Row],[Sales]]&lt;100,"Low",
IF(Clean_Data[[#This Row],[Sales]]&lt;500,"Medium","High"))</f>
        <v>Low</v>
      </c>
    </row>
    <row r="6468" spans="1:16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1">
        <v>4.5540000000000003</v>
      </c>
      <c r="K6468" s="1">
        <v>3</v>
      </c>
      <c r="L6468" s="1">
        <v>0.7</v>
      </c>
      <c r="M6468" s="1">
        <v>-3.4914000000000001</v>
      </c>
      <c r="N6468" s="1">
        <f>Clean_Data[[#This Row],[Profit]]/Clean_Data[[#This Row],[Sales]]</f>
        <v>-0.76666666666666661</v>
      </c>
      <c r="O6468" s="1" t="str">
        <f>IF(Clean_Data[[#This Row],[Discount]]=0,"No Discount",
IF(Clean_Data[[#This Row],[Discount]]&lt;=0.2,"Low",
IF(Clean_Data[[#This Row],[Discount]]&lt;=0.5,"Medium","High")))</f>
        <v>High</v>
      </c>
      <c r="P6468" s="1" t="str">
        <f>IF(Clean_Data[[#This Row],[Sales]]&lt;100,"Low",
IF(Clean_Data[[#This Row],[Sales]]&lt;500,"Medium","High"))</f>
        <v>Low</v>
      </c>
    </row>
    <row r="6469" spans="1:16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1">
        <v>5.2</v>
      </c>
      <c r="K6469" s="1">
        <v>2</v>
      </c>
      <c r="L6469" s="1">
        <v>0.2</v>
      </c>
      <c r="M6469" s="1">
        <v>0.58499999999999996</v>
      </c>
      <c r="N6469" s="1">
        <f>Clean_Data[[#This Row],[Profit]]/Clean_Data[[#This Row],[Sales]]</f>
        <v>0.11249999999999999</v>
      </c>
      <c r="O6469" s="1" t="str">
        <f>IF(Clean_Data[[#This Row],[Discount]]=0,"No Discount",
IF(Clean_Data[[#This Row],[Discount]]&lt;=0.2,"Low",
IF(Clean_Data[[#This Row],[Discount]]&lt;=0.5,"Medium","High")))</f>
        <v>Low</v>
      </c>
      <c r="P6469" s="1" t="str">
        <f>IF(Clean_Data[[#This Row],[Sales]]&lt;100,"Low",
IF(Clean_Data[[#This Row],[Sales]]&lt;500,"Medium","High"))</f>
        <v>Low</v>
      </c>
    </row>
    <row r="6470" spans="1:16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1">
        <v>205.99199999999999</v>
      </c>
      <c r="K6470" s="1">
        <v>1</v>
      </c>
      <c r="L6470" s="1">
        <v>0.2</v>
      </c>
      <c r="M6470" s="1">
        <v>-2.5749</v>
      </c>
      <c r="N6470" s="1">
        <f>Clean_Data[[#This Row],[Profit]]/Clean_Data[[#This Row],[Sales]]</f>
        <v>-1.2500000000000001E-2</v>
      </c>
      <c r="O6470" s="1" t="str">
        <f>IF(Clean_Data[[#This Row],[Discount]]=0,"No Discount",
IF(Clean_Data[[#This Row],[Discount]]&lt;=0.2,"Low",
IF(Clean_Data[[#This Row],[Discount]]&lt;=0.5,"Medium","High")))</f>
        <v>Low</v>
      </c>
      <c r="P6470" s="1" t="str">
        <f>IF(Clean_Data[[#This Row],[Sales]]&lt;100,"Low",
IF(Clean_Data[[#This Row],[Sales]]&lt;500,"Medium","High"))</f>
        <v>Medium</v>
      </c>
    </row>
    <row r="6471" spans="1:16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1">
        <v>15.552</v>
      </c>
      <c r="K6471" s="1">
        <v>3</v>
      </c>
      <c r="L6471" s="1">
        <v>0.2</v>
      </c>
      <c r="M6471" s="1">
        <v>5.4432</v>
      </c>
      <c r="N6471" s="1">
        <f>Clean_Data[[#This Row],[Profit]]/Clean_Data[[#This Row],[Sales]]</f>
        <v>0.35000000000000003</v>
      </c>
      <c r="O6471" s="1" t="str">
        <f>IF(Clean_Data[[#This Row],[Discount]]=0,"No Discount",
IF(Clean_Data[[#This Row],[Discount]]&lt;=0.2,"Low",
IF(Clean_Data[[#This Row],[Discount]]&lt;=0.5,"Medium","High")))</f>
        <v>Low</v>
      </c>
      <c r="P6471" s="1" t="str">
        <f>IF(Clean_Data[[#This Row],[Sales]]&lt;100,"Low",
IF(Clean_Data[[#This Row],[Sales]]&lt;500,"Medium","High"))</f>
        <v>Low</v>
      </c>
    </row>
    <row r="6472" spans="1:16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1">
        <v>503.96</v>
      </c>
      <c r="K6472" s="1">
        <v>5</v>
      </c>
      <c r="L6472" s="1">
        <v>0.2</v>
      </c>
      <c r="M6472" s="1">
        <v>50.396000000000001</v>
      </c>
      <c r="N6472" s="1">
        <f>Clean_Data[[#This Row],[Profit]]/Clean_Data[[#This Row],[Sales]]</f>
        <v>0.1</v>
      </c>
      <c r="O6472" s="1" t="str">
        <f>IF(Clean_Data[[#This Row],[Discount]]=0,"No Discount",
IF(Clean_Data[[#This Row],[Discount]]&lt;=0.2,"Low",
IF(Clean_Data[[#This Row],[Discount]]&lt;=0.5,"Medium","High")))</f>
        <v>Low</v>
      </c>
      <c r="P6472" s="1" t="str">
        <f>IF(Clean_Data[[#This Row],[Sales]]&lt;100,"Low",
IF(Clean_Data[[#This Row],[Sales]]&lt;500,"Medium","High"))</f>
        <v>High</v>
      </c>
    </row>
    <row r="6473" spans="1:16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1">
        <v>24.472000000000001</v>
      </c>
      <c r="K6473" s="1">
        <v>7</v>
      </c>
      <c r="L6473" s="1">
        <v>0.2</v>
      </c>
      <c r="M6473" s="1">
        <v>1.8353999999999999</v>
      </c>
      <c r="N6473" s="1">
        <f>Clean_Data[[#This Row],[Profit]]/Clean_Data[[#This Row],[Sales]]</f>
        <v>7.4999999999999997E-2</v>
      </c>
      <c r="O6473" s="1" t="str">
        <f>IF(Clean_Data[[#This Row],[Discount]]=0,"No Discount",
IF(Clean_Data[[#This Row],[Discount]]&lt;=0.2,"Low",
IF(Clean_Data[[#This Row],[Discount]]&lt;=0.5,"Medium","High")))</f>
        <v>Low</v>
      </c>
      <c r="P6473" s="1" t="str">
        <f>IF(Clean_Data[[#This Row],[Sales]]&lt;100,"Low",
IF(Clean_Data[[#This Row],[Sales]]&lt;500,"Medium","High"))</f>
        <v>Low</v>
      </c>
    </row>
    <row r="6474" spans="1:16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1">
        <v>241.56800000000001</v>
      </c>
      <c r="K6474" s="1">
        <v>2</v>
      </c>
      <c r="L6474" s="1">
        <v>0.2</v>
      </c>
      <c r="M6474" s="1">
        <v>0</v>
      </c>
      <c r="N6474" s="1">
        <f>Clean_Data[[#This Row],[Profit]]/Clean_Data[[#This Row],[Sales]]</f>
        <v>0</v>
      </c>
      <c r="O6474" s="1" t="str">
        <f>IF(Clean_Data[[#This Row],[Discount]]=0,"No Discount",
IF(Clean_Data[[#This Row],[Discount]]&lt;=0.2,"Low",
IF(Clean_Data[[#This Row],[Discount]]&lt;=0.5,"Medium","High")))</f>
        <v>Low</v>
      </c>
      <c r="P6474" s="1" t="str">
        <f>IF(Clean_Data[[#This Row],[Sales]]&lt;100,"Low",
IF(Clean_Data[[#This Row],[Sales]]&lt;500,"Medium","High"))</f>
        <v>Medium</v>
      </c>
    </row>
    <row r="6475" spans="1:16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1">
        <v>110.4</v>
      </c>
      <c r="K6475" s="1">
        <v>2</v>
      </c>
      <c r="L6475" s="1">
        <v>0.2</v>
      </c>
      <c r="M6475" s="1">
        <v>-4.1399999999999997</v>
      </c>
      <c r="N6475" s="1">
        <f>Clean_Data[[#This Row],[Profit]]/Clean_Data[[#This Row],[Sales]]</f>
        <v>-3.7499999999999999E-2</v>
      </c>
      <c r="O6475" s="1" t="str">
        <f>IF(Clean_Data[[#This Row],[Discount]]=0,"No Discount",
IF(Clean_Data[[#This Row],[Discount]]&lt;=0.2,"Low",
IF(Clean_Data[[#This Row],[Discount]]&lt;=0.5,"Medium","High")))</f>
        <v>Low</v>
      </c>
      <c r="P6475" s="1" t="str">
        <f>IF(Clean_Data[[#This Row],[Sales]]&lt;100,"Low",
IF(Clean_Data[[#This Row],[Sales]]&lt;500,"Medium","High"))</f>
        <v>Medium</v>
      </c>
    </row>
    <row r="6476" spans="1:16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1">
        <v>384.76799999999997</v>
      </c>
      <c r="K6476" s="1">
        <v>2</v>
      </c>
      <c r="L6476" s="1">
        <v>0.4</v>
      </c>
      <c r="M6476" s="1">
        <v>-115.43040000000001</v>
      </c>
      <c r="N6476" s="1">
        <f>Clean_Data[[#This Row],[Profit]]/Clean_Data[[#This Row],[Sales]]</f>
        <v>-0.30000000000000004</v>
      </c>
      <c r="O6476" s="1" t="str">
        <f>IF(Clean_Data[[#This Row],[Discount]]=0,"No Discount",
IF(Clean_Data[[#This Row],[Discount]]&lt;=0.2,"Low",
IF(Clean_Data[[#This Row],[Discount]]&lt;=0.5,"Medium","High")))</f>
        <v>Medium</v>
      </c>
      <c r="P6476" s="1" t="str">
        <f>IF(Clean_Data[[#This Row],[Sales]]&lt;100,"Low",
IF(Clean_Data[[#This Row],[Sales]]&lt;500,"Medium","High"))</f>
        <v>Medium</v>
      </c>
    </row>
    <row r="6477" spans="1:16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1">
        <v>78.66</v>
      </c>
      <c r="K6477" s="1">
        <v>6</v>
      </c>
      <c r="L6477" s="1">
        <v>0</v>
      </c>
      <c r="M6477" s="1">
        <v>36.183599999999998</v>
      </c>
      <c r="N6477" s="1">
        <f>Clean_Data[[#This Row],[Profit]]/Clean_Data[[#This Row],[Sales]]</f>
        <v>0.46</v>
      </c>
      <c r="O6477" s="1" t="str">
        <f>IF(Clean_Data[[#This Row],[Discount]]=0,"No Discount",
IF(Clean_Data[[#This Row],[Discount]]&lt;=0.2,"Low",
IF(Clean_Data[[#This Row],[Discount]]&lt;=0.5,"Medium","High")))</f>
        <v>No Discount</v>
      </c>
      <c r="P6477" s="1" t="str">
        <f>IF(Clean_Data[[#This Row],[Sales]]&lt;100,"Low",
IF(Clean_Data[[#This Row],[Sales]]&lt;500,"Medium","High"))</f>
        <v>Low</v>
      </c>
    </row>
    <row r="6478" spans="1:16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1">
        <v>45.36</v>
      </c>
      <c r="K6478" s="1">
        <v>4</v>
      </c>
      <c r="L6478" s="1">
        <v>0</v>
      </c>
      <c r="M6478" s="1">
        <v>22.226400000000002</v>
      </c>
      <c r="N6478" s="1">
        <f>Clean_Data[[#This Row],[Profit]]/Clean_Data[[#This Row],[Sales]]</f>
        <v>0.49000000000000005</v>
      </c>
      <c r="O6478" s="1" t="str">
        <f>IF(Clean_Data[[#This Row],[Discount]]=0,"No Discount",
IF(Clean_Data[[#This Row],[Discount]]&lt;=0.2,"Low",
IF(Clean_Data[[#This Row],[Discount]]&lt;=0.5,"Medium","High")))</f>
        <v>No Discount</v>
      </c>
      <c r="P6478" s="1" t="str">
        <f>IF(Clean_Data[[#This Row],[Sales]]&lt;100,"Low",
IF(Clean_Data[[#This Row],[Sales]]&lt;500,"Medium","High"))</f>
        <v>Low</v>
      </c>
    </row>
    <row r="6479" spans="1:16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1">
        <v>962.08</v>
      </c>
      <c r="K6479" s="1">
        <v>4</v>
      </c>
      <c r="L6479" s="1">
        <v>0.2</v>
      </c>
      <c r="M6479" s="1">
        <v>156.33799999999999</v>
      </c>
      <c r="N6479" s="1">
        <f>Clean_Data[[#This Row],[Profit]]/Clean_Data[[#This Row],[Sales]]</f>
        <v>0.16249999999999998</v>
      </c>
      <c r="O6479" s="1" t="str">
        <f>IF(Clean_Data[[#This Row],[Discount]]=0,"No Discount",
IF(Clean_Data[[#This Row],[Discount]]&lt;=0.2,"Low",
IF(Clean_Data[[#This Row],[Discount]]&lt;=0.5,"Medium","High")))</f>
        <v>Low</v>
      </c>
      <c r="P6479" s="1" t="str">
        <f>IF(Clean_Data[[#This Row],[Sales]]&lt;100,"Low",
IF(Clean_Data[[#This Row],[Sales]]&lt;500,"Medium","High"))</f>
        <v>High</v>
      </c>
    </row>
    <row r="6480" spans="1:16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1">
        <v>12.843</v>
      </c>
      <c r="K6480" s="1">
        <v>3</v>
      </c>
      <c r="L6480" s="1">
        <v>0.7</v>
      </c>
      <c r="M6480" s="1">
        <v>-9.8462999999999994</v>
      </c>
      <c r="N6480" s="1">
        <f>Clean_Data[[#This Row],[Profit]]/Clean_Data[[#This Row],[Sales]]</f>
        <v>-0.76666666666666661</v>
      </c>
      <c r="O6480" s="1" t="str">
        <f>IF(Clean_Data[[#This Row],[Discount]]=0,"No Discount",
IF(Clean_Data[[#This Row],[Discount]]&lt;=0.2,"Low",
IF(Clean_Data[[#This Row],[Discount]]&lt;=0.5,"Medium","High")))</f>
        <v>High</v>
      </c>
      <c r="P6480" s="1" t="str">
        <f>IF(Clean_Data[[#This Row],[Sales]]&lt;100,"Low",
IF(Clean_Data[[#This Row],[Sales]]&lt;500,"Medium","High"))</f>
        <v>Low</v>
      </c>
    </row>
    <row r="6481" spans="1:16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1">
        <v>295.45600000000002</v>
      </c>
      <c r="K6481" s="1">
        <v>14</v>
      </c>
      <c r="L6481" s="1">
        <v>0.2</v>
      </c>
      <c r="M6481" s="1">
        <v>96.023200000000003</v>
      </c>
      <c r="N6481" s="1">
        <f>Clean_Data[[#This Row],[Profit]]/Clean_Data[[#This Row],[Sales]]</f>
        <v>0.32500000000000001</v>
      </c>
      <c r="O6481" s="1" t="str">
        <f>IF(Clean_Data[[#This Row],[Discount]]=0,"No Discount",
IF(Clean_Data[[#This Row],[Discount]]&lt;=0.2,"Low",
IF(Clean_Data[[#This Row],[Discount]]&lt;=0.5,"Medium","High")))</f>
        <v>Low</v>
      </c>
      <c r="P6481" s="1" t="str">
        <f>IF(Clean_Data[[#This Row],[Sales]]&lt;100,"Low",
IF(Clean_Data[[#This Row],[Sales]]&lt;500,"Medium","High"))</f>
        <v>Medium</v>
      </c>
    </row>
    <row r="6482" spans="1:16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1">
        <v>32.4</v>
      </c>
      <c r="K6482" s="1">
        <v>5</v>
      </c>
      <c r="L6482" s="1">
        <v>0</v>
      </c>
      <c r="M6482" s="1">
        <v>15.552</v>
      </c>
      <c r="N6482" s="1">
        <f>Clean_Data[[#This Row],[Profit]]/Clean_Data[[#This Row],[Sales]]</f>
        <v>0.48</v>
      </c>
      <c r="O6482" s="1" t="str">
        <f>IF(Clean_Data[[#This Row],[Discount]]=0,"No Discount",
IF(Clean_Data[[#This Row],[Discount]]&lt;=0.2,"Low",
IF(Clean_Data[[#This Row],[Discount]]&lt;=0.5,"Medium","High")))</f>
        <v>No Discount</v>
      </c>
      <c r="P6482" s="1" t="str">
        <f>IF(Clean_Data[[#This Row],[Sales]]&lt;100,"Low",
IF(Clean_Data[[#This Row],[Sales]]&lt;500,"Medium","High"))</f>
        <v>Low</v>
      </c>
    </row>
    <row r="6483" spans="1:16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1">
        <v>103.93600000000001</v>
      </c>
      <c r="K6483" s="1">
        <v>4</v>
      </c>
      <c r="L6483" s="1">
        <v>0.2</v>
      </c>
      <c r="M6483" s="1">
        <v>16.889600000000002</v>
      </c>
      <c r="N6483" s="1">
        <f>Clean_Data[[#This Row],[Profit]]/Clean_Data[[#This Row],[Sales]]</f>
        <v>0.16250000000000001</v>
      </c>
      <c r="O6483" s="1" t="str">
        <f>IF(Clean_Data[[#This Row],[Discount]]=0,"No Discount",
IF(Clean_Data[[#This Row],[Discount]]&lt;=0.2,"Low",
IF(Clean_Data[[#This Row],[Discount]]&lt;=0.5,"Medium","High")))</f>
        <v>Low</v>
      </c>
      <c r="P6483" s="1" t="str">
        <f>IF(Clean_Data[[#This Row],[Sales]]&lt;100,"Low",
IF(Clean_Data[[#This Row],[Sales]]&lt;500,"Medium","High"))</f>
        <v>Medium</v>
      </c>
    </row>
    <row r="6484" spans="1:16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1">
        <v>289.56799999999998</v>
      </c>
      <c r="K6484" s="1">
        <v>2</v>
      </c>
      <c r="L6484" s="1">
        <v>0.2</v>
      </c>
      <c r="M6484" s="1">
        <v>10.8588</v>
      </c>
      <c r="N6484" s="1">
        <f>Clean_Data[[#This Row],[Profit]]/Clean_Data[[#This Row],[Sales]]</f>
        <v>3.7500000000000006E-2</v>
      </c>
      <c r="O6484" s="1" t="str">
        <f>IF(Clean_Data[[#This Row],[Discount]]=0,"No Discount",
IF(Clean_Data[[#This Row],[Discount]]&lt;=0.2,"Low",
IF(Clean_Data[[#This Row],[Discount]]&lt;=0.5,"Medium","High")))</f>
        <v>Low</v>
      </c>
      <c r="P6484" s="1" t="str">
        <f>IF(Clean_Data[[#This Row],[Sales]]&lt;100,"Low",
IF(Clean_Data[[#This Row],[Sales]]&lt;500,"Medium","High"))</f>
        <v>Medium</v>
      </c>
    </row>
    <row r="6485" spans="1:16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1">
        <v>39.72</v>
      </c>
      <c r="K6485" s="1">
        <v>5</v>
      </c>
      <c r="L6485" s="1">
        <v>0.2</v>
      </c>
      <c r="M6485" s="1">
        <v>4.4684999999999997</v>
      </c>
      <c r="N6485" s="1">
        <f>Clean_Data[[#This Row],[Profit]]/Clean_Data[[#This Row],[Sales]]</f>
        <v>0.11249999999999999</v>
      </c>
      <c r="O6485" s="1" t="str">
        <f>IF(Clean_Data[[#This Row],[Discount]]=0,"No Discount",
IF(Clean_Data[[#This Row],[Discount]]&lt;=0.2,"Low",
IF(Clean_Data[[#This Row],[Discount]]&lt;=0.5,"Medium","High")))</f>
        <v>Low</v>
      </c>
      <c r="P6485" s="1" t="str">
        <f>IF(Clean_Data[[#This Row],[Sales]]&lt;100,"Low",
IF(Clean_Data[[#This Row],[Sales]]&lt;500,"Medium","High"))</f>
        <v>Low</v>
      </c>
    </row>
    <row r="6486" spans="1:16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1">
        <v>244.768</v>
      </c>
      <c r="K6486" s="1">
        <v>4</v>
      </c>
      <c r="L6486" s="1">
        <v>0.2</v>
      </c>
      <c r="M6486" s="1">
        <v>24.476800000000001</v>
      </c>
      <c r="N6486" s="1">
        <f>Clean_Data[[#This Row],[Profit]]/Clean_Data[[#This Row],[Sales]]</f>
        <v>0.1</v>
      </c>
      <c r="O6486" s="1" t="str">
        <f>IF(Clean_Data[[#This Row],[Discount]]=0,"No Discount",
IF(Clean_Data[[#This Row],[Discount]]&lt;=0.2,"Low",
IF(Clean_Data[[#This Row],[Discount]]&lt;=0.5,"Medium","High")))</f>
        <v>Low</v>
      </c>
      <c r="P6486" s="1" t="str">
        <f>IF(Clean_Data[[#This Row],[Sales]]&lt;100,"Low",
IF(Clean_Data[[#This Row],[Sales]]&lt;500,"Medium","High"))</f>
        <v>Medium</v>
      </c>
    </row>
    <row r="6487" spans="1:16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1">
        <v>24</v>
      </c>
      <c r="K6487" s="1">
        <v>2</v>
      </c>
      <c r="L6487" s="1">
        <v>0.2</v>
      </c>
      <c r="M6487" s="1">
        <v>-2.7</v>
      </c>
      <c r="N6487" s="1">
        <f>Clean_Data[[#This Row],[Profit]]/Clean_Data[[#This Row],[Sales]]</f>
        <v>-0.1125</v>
      </c>
      <c r="O6487" s="1" t="str">
        <f>IF(Clean_Data[[#This Row],[Discount]]=0,"No Discount",
IF(Clean_Data[[#This Row],[Discount]]&lt;=0.2,"Low",
IF(Clean_Data[[#This Row],[Discount]]&lt;=0.5,"Medium","High")))</f>
        <v>Low</v>
      </c>
      <c r="P6487" s="1" t="str">
        <f>IF(Clean_Data[[#This Row],[Sales]]&lt;100,"Low",
IF(Clean_Data[[#This Row],[Sales]]&lt;500,"Medium","High"))</f>
        <v>Low</v>
      </c>
    </row>
    <row r="6488" spans="1:16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1">
        <v>15.552</v>
      </c>
      <c r="K6488" s="1">
        <v>3</v>
      </c>
      <c r="L6488" s="1">
        <v>0.2</v>
      </c>
      <c r="M6488" s="1">
        <v>5.4432</v>
      </c>
      <c r="N6488" s="1">
        <f>Clean_Data[[#This Row],[Profit]]/Clean_Data[[#This Row],[Sales]]</f>
        <v>0.35000000000000003</v>
      </c>
      <c r="O6488" s="1" t="str">
        <f>IF(Clean_Data[[#This Row],[Discount]]=0,"No Discount",
IF(Clean_Data[[#This Row],[Discount]]&lt;=0.2,"Low",
IF(Clean_Data[[#This Row],[Discount]]&lt;=0.5,"Medium","High")))</f>
        <v>Low</v>
      </c>
      <c r="P6488" s="1" t="str">
        <f>IF(Clean_Data[[#This Row],[Sales]]&lt;100,"Low",
IF(Clean_Data[[#This Row],[Sales]]&lt;500,"Medium","High"))</f>
        <v>Low</v>
      </c>
    </row>
    <row r="6489" spans="1:16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1">
        <v>26.175999999999998</v>
      </c>
      <c r="K6489" s="1">
        <v>2</v>
      </c>
      <c r="L6489" s="1">
        <v>0.2</v>
      </c>
      <c r="M6489" s="1">
        <v>-3.2719999999999998</v>
      </c>
      <c r="N6489" s="1">
        <f>Clean_Data[[#This Row],[Profit]]/Clean_Data[[#This Row],[Sales]]</f>
        <v>-0.125</v>
      </c>
      <c r="O6489" s="1" t="str">
        <f>IF(Clean_Data[[#This Row],[Discount]]=0,"No Discount",
IF(Clean_Data[[#This Row],[Discount]]&lt;=0.2,"Low",
IF(Clean_Data[[#This Row],[Discount]]&lt;=0.5,"Medium","High")))</f>
        <v>Low</v>
      </c>
      <c r="P6489" s="1" t="str">
        <f>IF(Clean_Data[[#This Row],[Sales]]&lt;100,"Low",
IF(Clean_Data[[#This Row],[Sales]]&lt;500,"Medium","High"))</f>
        <v>Low</v>
      </c>
    </row>
    <row r="6490" spans="1:16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1">
        <v>20.94</v>
      </c>
      <c r="K6490" s="1">
        <v>3</v>
      </c>
      <c r="L6490" s="1">
        <v>0</v>
      </c>
      <c r="M6490" s="1">
        <v>6.0726000000000004</v>
      </c>
      <c r="N6490" s="1">
        <f>Clean_Data[[#This Row],[Profit]]/Clean_Data[[#This Row],[Sales]]</f>
        <v>0.28999999999999998</v>
      </c>
      <c r="O6490" s="1" t="str">
        <f>IF(Clean_Data[[#This Row],[Discount]]=0,"No Discount",
IF(Clean_Data[[#This Row],[Discount]]&lt;=0.2,"Low",
IF(Clean_Data[[#This Row],[Discount]]&lt;=0.5,"Medium","High")))</f>
        <v>No Discount</v>
      </c>
      <c r="P6490" s="1" t="str">
        <f>IF(Clean_Data[[#This Row],[Sales]]&lt;100,"Low",
IF(Clean_Data[[#This Row],[Sales]]&lt;500,"Medium","High"))</f>
        <v>Low</v>
      </c>
    </row>
    <row r="6491" spans="1:16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1">
        <v>135.09</v>
      </c>
      <c r="K6491" s="1">
        <v>9</v>
      </c>
      <c r="L6491" s="1">
        <v>0</v>
      </c>
      <c r="M6491" s="1">
        <v>62.141399999999997</v>
      </c>
      <c r="N6491" s="1">
        <f>Clean_Data[[#This Row],[Profit]]/Clean_Data[[#This Row],[Sales]]</f>
        <v>0.45999999999999996</v>
      </c>
      <c r="O6491" s="1" t="str">
        <f>IF(Clean_Data[[#This Row],[Discount]]=0,"No Discount",
IF(Clean_Data[[#This Row],[Discount]]&lt;=0.2,"Low",
IF(Clean_Data[[#This Row],[Discount]]&lt;=0.5,"Medium","High")))</f>
        <v>No Discount</v>
      </c>
      <c r="P6491" s="1" t="str">
        <f>IF(Clean_Data[[#This Row],[Sales]]&lt;100,"Low",
IF(Clean_Data[[#This Row],[Sales]]&lt;500,"Medium","High"))</f>
        <v>Medium</v>
      </c>
    </row>
    <row r="6492" spans="1:16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1">
        <v>279.86</v>
      </c>
      <c r="K6492" s="1">
        <v>14</v>
      </c>
      <c r="L6492" s="1">
        <v>0</v>
      </c>
      <c r="M6492" s="1">
        <v>64.367800000000003</v>
      </c>
      <c r="N6492" s="1">
        <f>Clean_Data[[#This Row],[Profit]]/Clean_Data[[#This Row],[Sales]]</f>
        <v>0.23</v>
      </c>
      <c r="O6492" s="1" t="str">
        <f>IF(Clean_Data[[#This Row],[Discount]]=0,"No Discount",
IF(Clean_Data[[#This Row],[Discount]]&lt;=0.2,"Low",
IF(Clean_Data[[#This Row],[Discount]]&lt;=0.5,"Medium","High")))</f>
        <v>No Discount</v>
      </c>
      <c r="P6492" s="1" t="str">
        <f>IF(Clean_Data[[#This Row],[Sales]]&lt;100,"Low",
IF(Clean_Data[[#This Row],[Sales]]&lt;500,"Medium","High"))</f>
        <v>Medium</v>
      </c>
    </row>
    <row r="6493" spans="1:16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1">
        <v>90.06</v>
      </c>
      <c r="K6493" s="1">
        <v>6</v>
      </c>
      <c r="L6493" s="1">
        <v>0</v>
      </c>
      <c r="M6493" s="1">
        <v>41.427599999999998</v>
      </c>
      <c r="N6493" s="1">
        <f>Clean_Data[[#This Row],[Profit]]/Clean_Data[[#This Row],[Sales]]</f>
        <v>0.45999999999999996</v>
      </c>
      <c r="O6493" s="1" t="str">
        <f>IF(Clean_Data[[#This Row],[Discount]]=0,"No Discount",
IF(Clean_Data[[#This Row],[Discount]]&lt;=0.2,"Low",
IF(Clean_Data[[#This Row],[Discount]]&lt;=0.5,"Medium","High")))</f>
        <v>No Discount</v>
      </c>
      <c r="P6493" s="1" t="str">
        <f>IF(Clean_Data[[#This Row],[Sales]]&lt;100,"Low",
IF(Clean_Data[[#This Row],[Sales]]&lt;500,"Medium","High"))</f>
        <v>Low</v>
      </c>
    </row>
    <row r="6494" spans="1:16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1">
        <v>539.96400000000006</v>
      </c>
      <c r="K6494" s="1">
        <v>6</v>
      </c>
      <c r="L6494" s="1">
        <v>0.4</v>
      </c>
      <c r="M6494" s="1">
        <v>-107.9928</v>
      </c>
      <c r="N6494" s="1">
        <f>Clean_Data[[#This Row],[Profit]]/Clean_Data[[#This Row],[Sales]]</f>
        <v>-0.19999999999999998</v>
      </c>
      <c r="O6494" s="1" t="str">
        <f>IF(Clean_Data[[#This Row],[Discount]]=0,"No Discount",
IF(Clean_Data[[#This Row],[Discount]]&lt;=0.2,"Low",
IF(Clean_Data[[#This Row],[Discount]]&lt;=0.5,"Medium","High")))</f>
        <v>Medium</v>
      </c>
      <c r="P6494" s="1" t="str">
        <f>IF(Clean_Data[[#This Row],[Sales]]&lt;100,"Low",
IF(Clean_Data[[#This Row],[Sales]]&lt;500,"Medium","High"))</f>
        <v>High</v>
      </c>
    </row>
    <row r="6495" spans="1:16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1">
        <v>50.231999999999999</v>
      </c>
      <c r="K6495" s="1">
        <v>7</v>
      </c>
      <c r="L6495" s="1">
        <v>0.4</v>
      </c>
      <c r="M6495" s="1">
        <v>-10.0464</v>
      </c>
      <c r="N6495" s="1">
        <f>Clean_Data[[#This Row],[Profit]]/Clean_Data[[#This Row],[Sales]]</f>
        <v>-0.2</v>
      </c>
      <c r="O6495" s="1" t="str">
        <f>IF(Clean_Data[[#This Row],[Discount]]=0,"No Discount",
IF(Clean_Data[[#This Row],[Discount]]&lt;=0.2,"Low",
IF(Clean_Data[[#This Row],[Discount]]&lt;=0.5,"Medium","High")))</f>
        <v>Medium</v>
      </c>
      <c r="P6495" s="1" t="str">
        <f>IF(Clean_Data[[#This Row],[Sales]]&lt;100,"Low",
IF(Clean_Data[[#This Row],[Sales]]&lt;500,"Medium","High"))</f>
        <v>Low</v>
      </c>
    </row>
    <row r="6496" spans="1:16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1">
        <v>19.242000000000001</v>
      </c>
      <c r="K6496" s="1">
        <v>3</v>
      </c>
      <c r="L6496" s="1">
        <v>0.7</v>
      </c>
      <c r="M6496" s="1">
        <v>-13.4694</v>
      </c>
      <c r="N6496" s="1">
        <f>Clean_Data[[#This Row],[Profit]]/Clean_Data[[#This Row],[Sales]]</f>
        <v>-0.7</v>
      </c>
      <c r="O6496" s="1" t="str">
        <f>IF(Clean_Data[[#This Row],[Discount]]=0,"No Discount",
IF(Clean_Data[[#This Row],[Discount]]&lt;=0.2,"Low",
IF(Clean_Data[[#This Row],[Discount]]&lt;=0.5,"Medium","High")))</f>
        <v>High</v>
      </c>
      <c r="P6496" s="1" t="str">
        <f>IF(Clean_Data[[#This Row],[Sales]]&lt;100,"Low",
IF(Clean_Data[[#This Row],[Sales]]&lt;500,"Medium","High"))</f>
        <v>Low</v>
      </c>
    </row>
    <row r="6497" spans="1:16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1">
        <v>1247.6400000000001</v>
      </c>
      <c r="K6497" s="1">
        <v>3</v>
      </c>
      <c r="L6497" s="1">
        <v>0</v>
      </c>
      <c r="M6497" s="1">
        <v>349.33920000000001</v>
      </c>
      <c r="N6497" s="1">
        <f>Clean_Data[[#This Row],[Profit]]/Clean_Data[[#This Row],[Sales]]</f>
        <v>0.27999999999999997</v>
      </c>
      <c r="O6497" s="1" t="str">
        <f>IF(Clean_Data[[#This Row],[Discount]]=0,"No Discount",
IF(Clean_Data[[#This Row],[Discount]]&lt;=0.2,"Low",
IF(Clean_Data[[#This Row],[Discount]]&lt;=0.5,"Medium","High")))</f>
        <v>No Discount</v>
      </c>
      <c r="P6497" s="1" t="str">
        <f>IF(Clean_Data[[#This Row],[Sales]]&lt;100,"Low",
IF(Clean_Data[[#This Row],[Sales]]&lt;500,"Medium","High"))</f>
        <v>High</v>
      </c>
    </row>
    <row r="6498" spans="1:16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1">
        <v>5.3040000000000003</v>
      </c>
      <c r="K6498" s="1">
        <v>3</v>
      </c>
      <c r="L6498" s="1">
        <v>0.2</v>
      </c>
      <c r="M6498" s="1">
        <v>0.46410000000000001</v>
      </c>
      <c r="N6498" s="1">
        <f>Clean_Data[[#This Row],[Profit]]/Clean_Data[[#This Row],[Sales]]</f>
        <v>8.7499999999999994E-2</v>
      </c>
      <c r="O6498" s="1" t="str">
        <f>IF(Clean_Data[[#This Row],[Discount]]=0,"No Discount",
IF(Clean_Data[[#This Row],[Discount]]&lt;=0.2,"Low",
IF(Clean_Data[[#This Row],[Discount]]&lt;=0.5,"Medium","High")))</f>
        <v>Low</v>
      </c>
      <c r="P6498" s="1" t="str">
        <f>IF(Clean_Data[[#This Row],[Sales]]&lt;100,"Low",
IF(Clean_Data[[#This Row],[Sales]]&lt;500,"Medium","High"))</f>
        <v>Low</v>
      </c>
    </row>
    <row r="6499" spans="1:16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1">
        <v>19.135999999999999</v>
      </c>
      <c r="K6499" s="1">
        <v>4</v>
      </c>
      <c r="L6499" s="1">
        <v>0.2</v>
      </c>
      <c r="M6499" s="1">
        <v>5.98</v>
      </c>
      <c r="N6499" s="1">
        <f>Clean_Data[[#This Row],[Profit]]/Clean_Data[[#This Row],[Sales]]</f>
        <v>0.31250000000000006</v>
      </c>
      <c r="O6499" s="1" t="str">
        <f>IF(Clean_Data[[#This Row],[Discount]]=0,"No Discount",
IF(Clean_Data[[#This Row],[Discount]]&lt;=0.2,"Low",
IF(Clean_Data[[#This Row],[Discount]]&lt;=0.5,"Medium","High")))</f>
        <v>Low</v>
      </c>
      <c r="P6499" s="1" t="str">
        <f>IF(Clean_Data[[#This Row],[Sales]]&lt;100,"Low",
IF(Clean_Data[[#This Row],[Sales]]&lt;500,"Medium","High"))</f>
        <v>Low</v>
      </c>
    </row>
    <row r="6500" spans="1:16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1">
        <v>332.83199999999999</v>
      </c>
      <c r="K6500" s="1">
        <v>4</v>
      </c>
      <c r="L6500" s="1">
        <v>0.2</v>
      </c>
      <c r="M6500" s="1">
        <v>-24.962399999999999</v>
      </c>
      <c r="N6500" s="1">
        <f>Clean_Data[[#This Row],[Profit]]/Clean_Data[[#This Row],[Sales]]</f>
        <v>-7.4999999999999997E-2</v>
      </c>
      <c r="O6500" s="1" t="str">
        <f>IF(Clean_Data[[#This Row],[Discount]]=0,"No Discount",
IF(Clean_Data[[#This Row],[Discount]]&lt;=0.2,"Low",
IF(Clean_Data[[#This Row],[Discount]]&lt;=0.5,"Medium","High")))</f>
        <v>Low</v>
      </c>
      <c r="P6500" s="1" t="str">
        <f>IF(Clean_Data[[#This Row],[Sales]]&lt;100,"Low",
IF(Clean_Data[[#This Row],[Sales]]&lt;500,"Medium","High"))</f>
        <v>Medium</v>
      </c>
    </row>
    <row r="6501" spans="1:16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1">
        <v>279.89999999999998</v>
      </c>
      <c r="K6501" s="1">
        <v>5</v>
      </c>
      <c r="L6501" s="1">
        <v>0</v>
      </c>
      <c r="M6501" s="1">
        <v>137.15100000000001</v>
      </c>
      <c r="N6501" s="1">
        <f>Clean_Data[[#This Row],[Profit]]/Clean_Data[[#This Row],[Sales]]</f>
        <v>0.4900000000000001</v>
      </c>
      <c r="O6501" s="1" t="str">
        <f>IF(Clean_Data[[#This Row],[Discount]]=0,"No Discount",
IF(Clean_Data[[#This Row],[Discount]]&lt;=0.2,"Low",
IF(Clean_Data[[#This Row],[Discount]]&lt;=0.5,"Medium","High")))</f>
        <v>No Discount</v>
      </c>
      <c r="P6501" s="1" t="str">
        <f>IF(Clean_Data[[#This Row],[Sales]]&lt;100,"Low",
IF(Clean_Data[[#This Row],[Sales]]&lt;500,"Medium","High"))</f>
        <v>Medium</v>
      </c>
    </row>
    <row r="6502" spans="1:16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1">
        <v>50.351999999999997</v>
      </c>
      <c r="K6502" s="1">
        <v>3</v>
      </c>
      <c r="L6502" s="1">
        <v>0.2</v>
      </c>
      <c r="M6502" s="1">
        <v>17.623200000000001</v>
      </c>
      <c r="N6502" s="1">
        <f>Clean_Data[[#This Row],[Profit]]/Clean_Data[[#This Row],[Sales]]</f>
        <v>0.35000000000000003</v>
      </c>
      <c r="O6502" s="1" t="str">
        <f>IF(Clean_Data[[#This Row],[Discount]]=0,"No Discount",
IF(Clean_Data[[#This Row],[Discount]]&lt;=0.2,"Low",
IF(Clean_Data[[#This Row],[Discount]]&lt;=0.5,"Medium","High")))</f>
        <v>Low</v>
      </c>
      <c r="P6502" s="1" t="str">
        <f>IF(Clean_Data[[#This Row],[Sales]]&lt;100,"Low",
IF(Clean_Data[[#This Row],[Sales]]&lt;500,"Medium","High"))</f>
        <v>Low</v>
      </c>
    </row>
    <row r="6503" spans="1:16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1">
        <v>34.020000000000003</v>
      </c>
      <c r="K6503" s="1">
        <v>3</v>
      </c>
      <c r="L6503" s="1">
        <v>0</v>
      </c>
      <c r="M6503" s="1">
        <v>16.669799999999999</v>
      </c>
      <c r="N6503" s="1">
        <f>Clean_Data[[#This Row],[Profit]]/Clean_Data[[#This Row],[Sales]]</f>
        <v>0.48999999999999994</v>
      </c>
      <c r="O6503" s="1" t="str">
        <f>IF(Clean_Data[[#This Row],[Discount]]=0,"No Discount",
IF(Clean_Data[[#This Row],[Discount]]&lt;=0.2,"Low",
IF(Clean_Data[[#This Row],[Discount]]&lt;=0.5,"Medium","High")))</f>
        <v>No Discount</v>
      </c>
      <c r="P6503" s="1" t="str">
        <f>IF(Clean_Data[[#This Row],[Sales]]&lt;100,"Low",
IF(Clean_Data[[#This Row],[Sales]]&lt;500,"Medium","High"))</f>
        <v>Low</v>
      </c>
    </row>
    <row r="6504" spans="1:16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1">
        <v>23.88</v>
      </c>
      <c r="K6504" s="1">
        <v>6</v>
      </c>
      <c r="L6504" s="1">
        <v>0</v>
      </c>
      <c r="M6504" s="1">
        <v>8.1191999999999993</v>
      </c>
      <c r="N6504" s="1">
        <f>Clean_Data[[#This Row],[Profit]]/Clean_Data[[#This Row],[Sales]]</f>
        <v>0.33999999999999997</v>
      </c>
      <c r="O6504" s="1" t="str">
        <f>IF(Clean_Data[[#This Row],[Discount]]=0,"No Discount",
IF(Clean_Data[[#This Row],[Discount]]&lt;=0.2,"Low",
IF(Clean_Data[[#This Row],[Discount]]&lt;=0.5,"Medium","High")))</f>
        <v>No Discount</v>
      </c>
      <c r="P6504" s="1" t="str">
        <f>IF(Clean_Data[[#This Row],[Sales]]&lt;100,"Low",
IF(Clean_Data[[#This Row],[Sales]]&lt;500,"Medium","High"))</f>
        <v>Low</v>
      </c>
    </row>
    <row r="6505" spans="1:16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1">
        <v>11.52</v>
      </c>
      <c r="K6505" s="1">
        <v>4</v>
      </c>
      <c r="L6505" s="1">
        <v>0</v>
      </c>
      <c r="M6505" s="1">
        <v>5.6448</v>
      </c>
      <c r="N6505" s="1">
        <f>Clean_Data[[#This Row],[Profit]]/Clean_Data[[#This Row],[Sales]]</f>
        <v>0.49000000000000005</v>
      </c>
      <c r="O6505" s="1" t="str">
        <f>IF(Clean_Data[[#This Row],[Discount]]=0,"No Discount",
IF(Clean_Data[[#This Row],[Discount]]&lt;=0.2,"Low",
IF(Clean_Data[[#This Row],[Discount]]&lt;=0.5,"Medium","High")))</f>
        <v>No Discount</v>
      </c>
      <c r="P6505" s="1" t="str">
        <f>IF(Clean_Data[[#This Row],[Sales]]&lt;100,"Low",
IF(Clean_Data[[#This Row],[Sales]]&lt;500,"Medium","High"))</f>
        <v>Low</v>
      </c>
    </row>
    <row r="6506" spans="1:16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1">
        <v>286.93</v>
      </c>
      <c r="K6506" s="1">
        <v>7</v>
      </c>
      <c r="L6506" s="1">
        <v>0</v>
      </c>
      <c r="M6506" s="1">
        <v>140.59569999999999</v>
      </c>
      <c r="N6506" s="1">
        <f>Clean_Data[[#This Row],[Profit]]/Clean_Data[[#This Row],[Sales]]</f>
        <v>0.49</v>
      </c>
      <c r="O6506" s="1" t="str">
        <f>IF(Clean_Data[[#This Row],[Discount]]=0,"No Discount",
IF(Clean_Data[[#This Row],[Discount]]&lt;=0.2,"Low",
IF(Clean_Data[[#This Row],[Discount]]&lt;=0.5,"Medium","High")))</f>
        <v>No Discount</v>
      </c>
      <c r="P6506" s="1" t="str">
        <f>IF(Clean_Data[[#This Row],[Sales]]&lt;100,"Low",
IF(Clean_Data[[#This Row],[Sales]]&lt;500,"Medium","High"))</f>
        <v>Medium</v>
      </c>
    </row>
    <row r="6507" spans="1:16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1">
        <v>206.38399999999999</v>
      </c>
      <c r="K6507" s="1">
        <v>2</v>
      </c>
      <c r="L6507" s="1">
        <v>0.2</v>
      </c>
      <c r="M6507" s="1">
        <v>23.2182</v>
      </c>
      <c r="N6507" s="1">
        <f>Clean_Data[[#This Row],[Profit]]/Clean_Data[[#This Row],[Sales]]</f>
        <v>0.1125</v>
      </c>
      <c r="O6507" s="1" t="str">
        <f>IF(Clean_Data[[#This Row],[Discount]]=0,"No Discount",
IF(Clean_Data[[#This Row],[Discount]]&lt;=0.2,"Low",
IF(Clean_Data[[#This Row],[Discount]]&lt;=0.5,"Medium","High")))</f>
        <v>Low</v>
      </c>
      <c r="P6507" s="1" t="str">
        <f>IF(Clean_Data[[#This Row],[Sales]]&lt;100,"Low",
IF(Clean_Data[[#This Row],[Sales]]&lt;500,"Medium","High"))</f>
        <v>Medium</v>
      </c>
    </row>
    <row r="6508" spans="1:16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1">
        <v>218.352</v>
      </c>
      <c r="K6508" s="1">
        <v>3</v>
      </c>
      <c r="L6508" s="1">
        <v>0.2</v>
      </c>
      <c r="M6508" s="1">
        <v>0</v>
      </c>
      <c r="N6508" s="1">
        <f>Clean_Data[[#This Row],[Profit]]/Clean_Data[[#This Row],[Sales]]</f>
        <v>0</v>
      </c>
      <c r="O6508" s="1" t="str">
        <f>IF(Clean_Data[[#This Row],[Discount]]=0,"No Discount",
IF(Clean_Data[[#This Row],[Discount]]&lt;=0.2,"Low",
IF(Clean_Data[[#This Row],[Discount]]&lt;=0.5,"Medium","High")))</f>
        <v>Low</v>
      </c>
      <c r="P6508" s="1" t="str">
        <f>IF(Clean_Data[[#This Row],[Sales]]&lt;100,"Low",
IF(Clean_Data[[#This Row],[Sales]]&lt;500,"Medium","High"))</f>
        <v>Medium</v>
      </c>
    </row>
    <row r="6509" spans="1:16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1">
        <v>529.9</v>
      </c>
      <c r="K6509" s="1">
        <v>5</v>
      </c>
      <c r="L6509" s="1">
        <v>0</v>
      </c>
      <c r="M6509" s="1">
        <v>105.98</v>
      </c>
      <c r="N6509" s="1">
        <f>Clean_Data[[#This Row],[Profit]]/Clean_Data[[#This Row],[Sales]]</f>
        <v>0.2</v>
      </c>
      <c r="O6509" s="1" t="str">
        <f>IF(Clean_Data[[#This Row],[Discount]]=0,"No Discount",
IF(Clean_Data[[#This Row],[Discount]]&lt;=0.2,"Low",
IF(Clean_Data[[#This Row],[Discount]]&lt;=0.5,"Medium","High")))</f>
        <v>No Discount</v>
      </c>
      <c r="P6509" s="1" t="str">
        <f>IF(Clean_Data[[#This Row],[Sales]]&lt;100,"Low",
IF(Clean_Data[[#This Row],[Sales]]&lt;500,"Medium","High"))</f>
        <v>High</v>
      </c>
    </row>
    <row r="6510" spans="1:16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1">
        <v>99.3</v>
      </c>
      <c r="K6510" s="1">
        <v>10</v>
      </c>
      <c r="L6510" s="1">
        <v>0</v>
      </c>
      <c r="M6510" s="1">
        <v>41.706000000000003</v>
      </c>
      <c r="N6510" s="1">
        <f>Clean_Data[[#This Row],[Profit]]/Clean_Data[[#This Row],[Sales]]</f>
        <v>0.42000000000000004</v>
      </c>
      <c r="O6510" s="1" t="str">
        <f>IF(Clean_Data[[#This Row],[Discount]]=0,"No Discount",
IF(Clean_Data[[#This Row],[Discount]]&lt;=0.2,"Low",
IF(Clean_Data[[#This Row],[Discount]]&lt;=0.5,"Medium","High")))</f>
        <v>No Discount</v>
      </c>
      <c r="P6510" s="1" t="str">
        <f>IF(Clean_Data[[#This Row],[Sales]]&lt;100,"Low",
IF(Clean_Data[[#This Row],[Sales]]&lt;500,"Medium","High"))</f>
        <v>Low</v>
      </c>
    </row>
    <row r="6511" spans="1:16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1">
        <v>108.96</v>
      </c>
      <c r="K6511" s="1">
        <v>2</v>
      </c>
      <c r="L6511" s="1">
        <v>0</v>
      </c>
      <c r="M6511" s="1">
        <v>30.508800000000001</v>
      </c>
      <c r="N6511" s="1">
        <f>Clean_Data[[#This Row],[Profit]]/Clean_Data[[#This Row],[Sales]]</f>
        <v>0.28000000000000003</v>
      </c>
      <c r="O6511" s="1" t="str">
        <f>IF(Clean_Data[[#This Row],[Discount]]=0,"No Discount",
IF(Clean_Data[[#This Row],[Discount]]&lt;=0.2,"Low",
IF(Clean_Data[[#This Row],[Discount]]&lt;=0.5,"Medium","High")))</f>
        <v>No Discount</v>
      </c>
      <c r="P6511" s="1" t="str">
        <f>IF(Clean_Data[[#This Row],[Sales]]&lt;100,"Low",
IF(Clean_Data[[#This Row],[Sales]]&lt;500,"Medium","High"))</f>
        <v>Medium</v>
      </c>
    </row>
    <row r="6512" spans="1:16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1">
        <v>2.6880000000000002</v>
      </c>
      <c r="K6512" s="1">
        <v>1</v>
      </c>
      <c r="L6512" s="1">
        <v>0.2</v>
      </c>
      <c r="M6512" s="1">
        <v>0.84</v>
      </c>
      <c r="N6512" s="1">
        <f>Clean_Data[[#This Row],[Profit]]/Clean_Data[[#This Row],[Sales]]</f>
        <v>0.31249999999999994</v>
      </c>
      <c r="O6512" s="1" t="str">
        <f>IF(Clean_Data[[#This Row],[Discount]]=0,"No Discount",
IF(Clean_Data[[#This Row],[Discount]]&lt;=0.2,"Low",
IF(Clean_Data[[#This Row],[Discount]]&lt;=0.5,"Medium","High")))</f>
        <v>Low</v>
      </c>
      <c r="P6512" s="1" t="str">
        <f>IF(Clean_Data[[#This Row],[Sales]]&lt;100,"Low",
IF(Clean_Data[[#This Row],[Sales]]&lt;500,"Medium","High"))</f>
        <v>Low</v>
      </c>
    </row>
    <row r="6513" spans="1:16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1">
        <v>5443.96</v>
      </c>
      <c r="K6513" s="1">
        <v>4</v>
      </c>
      <c r="L6513" s="1">
        <v>0</v>
      </c>
      <c r="M6513" s="1">
        <v>2504.2215999999999</v>
      </c>
      <c r="N6513" s="1">
        <f>Clean_Data[[#This Row],[Profit]]/Clean_Data[[#This Row],[Sales]]</f>
        <v>0.45999999999999996</v>
      </c>
      <c r="O6513" s="1" t="str">
        <f>IF(Clean_Data[[#This Row],[Discount]]=0,"No Discount",
IF(Clean_Data[[#This Row],[Discount]]&lt;=0.2,"Low",
IF(Clean_Data[[#This Row],[Discount]]&lt;=0.5,"Medium","High")))</f>
        <v>No Discount</v>
      </c>
      <c r="P6513" s="1" t="str">
        <f>IF(Clean_Data[[#This Row],[Sales]]&lt;100,"Low",
IF(Clean_Data[[#This Row],[Sales]]&lt;500,"Medium","High"))</f>
        <v>High</v>
      </c>
    </row>
    <row r="6514" spans="1:16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1">
        <v>302.67</v>
      </c>
      <c r="K6514" s="1">
        <v>3</v>
      </c>
      <c r="L6514" s="1">
        <v>0</v>
      </c>
      <c r="M6514" s="1">
        <v>72.640799999999999</v>
      </c>
      <c r="N6514" s="1">
        <f>Clean_Data[[#This Row],[Profit]]/Clean_Data[[#This Row],[Sales]]</f>
        <v>0.24</v>
      </c>
      <c r="O6514" s="1" t="str">
        <f>IF(Clean_Data[[#This Row],[Discount]]=0,"No Discount",
IF(Clean_Data[[#This Row],[Discount]]&lt;=0.2,"Low",
IF(Clean_Data[[#This Row],[Discount]]&lt;=0.5,"Medium","High")))</f>
        <v>No Discount</v>
      </c>
      <c r="P6514" s="1" t="str">
        <f>IF(Clean_Data[[#This Row],[Sales]]&lt;100,"Low",
IF(Clean_Data[[#This Row],[Sales]]&lt;500,"Medium","High"))</f>
        <v>Medium</v>
      </c>
    </row>
    <row r="6515" spans="1:16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1">
        <v>56.07</v>
      </c>
      <c r="K6515" s="1">
        <v>7</v>
      </c>
      <c r="L6515" s="1">
        <v>0</v>
      </c>
      <c r="M6515" s="1">
        <v>25.2315</v>
      </c>
      <c r="N6515" s="1">
        <f>Clean_Data[[#This Row],[Profit]]/Clean_Data[[#This Row],[Sales]]</f>
        <v>0.45</v>
      </c>
      <c r="O6515" s="1" t="str">
        <f>IF(Clean_Data[[#This Row],[Discount]]=0,"No Discount",
IF(Clean_Data[[#This Row],[Discount]]&lt;=0.2,"Low",
IF(Clean_Data[[#This Row],[Discount]]&lt;=0.5,"Medium","High")))</f>
        <v>No Discount</v>
      </c>
      <c r="P6515" s="1" t="str">
        <f>IF(Clean_Data[[#This Row],[Sales]]&lt;100,"Low",
IF(Clean_Data[[#This Row],[Sales]]&lt;500,"Medium","High"))</f>
        <v>Low</v>
      </c>
    </row>
    <row r="6516" spans="1:16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1">
        <v>10.08</v>
      </c>
      <c r="K6516" s="1">
        <v>2</v>
      </c>
      <c r="L6516" s="1">
        <v>0.2</v>
      </c>
      <c r="M6516" s="1">
        <v>3.2759999999999998</v>
      </c>
      <c r="N6516" s="1">
        <f>Clean_Data[[#This Row],[Profit]]/Clean_Data[[#This Row],[Sales]]</f>
        <v>0.32499999999999996</v>
      </c>
      <c r="O6516" s="1" t="str">
        <f>IF(Clean_Data[[#This Row],[Discount]]=0,"No Discount",
IF(Clean_Data[[#This Row],[Discount]]&lt;=0.2,"Low",
IF(Clean_Data[[#This Row],[Discount]]&lt;=0.5,"Medium","High")))</f>
        <v>Low</v>
      </c>
      <c r="P6516" s="1" t="str">
        <f>IF(Clean_Data[[#This Row],[Sales]]&lt;100,"Low",
IF(Clean_Data[[#This Row],[Sales]]&lt;500,"Medium","High"))</f>
        <v>Low</v>
      </c>
    </row>
    <row r="6517" spans="1:16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1">
        <v>59.994</v>
      </c>
      <c r="K6517" s="1">
        <v>1</v>
      </c>
      <c r="L6517" s="1">
        <v>0.4</v>
      </c>
      <c r="M6517" s="1">
        <v>-12.998699999999999</v>
      </c>
      <c r="N6517" s="1">
        <f>Clean_Data[[#This Row],[Profit]]/Clean_Data[[#This Row],[Sales]]</f>
        <v>-0.21666666666666665</v>
      </c>
      <c r="O6517" s="1" t="str">
        <f>IF(Clean_Data[[#This Row],[Discount]]=0,"No Discount",
IF(Clean_Data[[#This Row],[Discount]]&lt;=0.2,"Low",
IF(Clean_Data[[#This Row],[Discount]]&lt;=0.5,"Medium","High")))</f>
        <v>Medium</v>
      </c>
      <c r="P6517" s="1" t="str">
        <f>IF(Clean_Data[[#This Row],[Sales]]&lt;100,"Low",
IF(Clean_Data[[#This Row],[Sales]]&lt;500,"Medium","High"))</f>
        <v>Low</v>
      </c>
    </row>
    <row r="6518" spans="1:16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1">
        <v>5.7149999999999999</v>
      </c>
      <c r="K6518" s="1">
        <v>5</v>
      </c>
      <c r="L6518" s="1">
        <v>0.7</v>
      </c>
      <c r="M6518" s="1">
        <v>-4.7625000000000002</v>
      </c>
      <c r="N6518" s="1">
        <f>Clean_Data[[#This Row],[Profit]]/Clean_Data[[#This Row],[Sales]]</f>
        <v>-0.83333333333333337</v>
      </c>
      <c r="O6518" s="1" t="str">
        <f>IF(Clean_Data[[#This Row],[Discount]]=0,"No Discount",
IF(Clean_Data[[#This Row],[Discount]]&lt;=0.2,"Low",
IF(Clean_Data[[#This Row],[Discount]]&lt;=0.5,"Medium","High")))</f>
        <v>High</v>
      </c>
      <c r="P6518" s="1" t="str">
        <f>IF(Clean_Data[[#This Row],[Sales]]&lt;100,"Low",
IF(Clean_Data[[#This Row],[Sales]]&lt;500,"Medium","High"))</f>
        <v>Low</v>
      </c>
    </row>
    <row r="6519" spans="1:16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1">
        <v>9.42</v>
      </c>
      <c r="K6519" s="1">
        <v>5</v>
      </c>
      <c r="L6519" s="1">
        <v>0.7</v>
      </c>
      <c r="M6519" s="1">
        <v>-7.85</v>
      </c>
      <c r="N6519" s="1">
        <f>Clean_Data[[#This Row],[Profit]]/Clean_Data[[#This Row],[Sales]]</f>
        <v>-0.83333333333333326</v>
      </c>
      <c r="O6519" s="1" t="str">
        <f>IF(Clean_Data[[#This Row],[Discount]]=0,"No Discount",
IF(Clean_Data[[#This Row],[Discount]]&lt;=0.2,"Low",
IF(Clean_Data[[#This Row],[Discount]]&lt;=0.5,"Medium","High")))</f>
        <v>High</v>
      </c>
      <c r="P6519" s="1" t="str">
        <f>IF(Clean_Data[[#This Row],[Sales]]&lt;100,"Low",
IF(Clean_Data[[#This Row],[Sales]]&lt;500,"Medium","High"))</f>
        <v>Low</v>
      </c>
    </row>
    <row r="6520" spans="1:16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1">
        <v>1999.96</v>
      </c>
      <c r="K6520" s="1">
        <v>4</v>
      </c>
      <c r="L6520" s="1">
        <v>0</v>
      </c>
      <c r="M6520" s="1">
        <v>899.98199999999997</v>
      </c>
      <c r="N6520" s="1">
        <f>Clean_Data[[#This Row],[Profit]]/Clean_Data[[#This Row],[Sales]]</f>
        <v>0.44999999999999996</v>
      </c>
      <c r="O6520" s="1" t="str">
        <f>IF(Clean_Data[[#This Row],[Discount]]=0,"No Discount",
IF(Clean_Data[[#This Row],[Discount]]&lt;=0.2,"Low",
IF(Clean_Data[[#This Row],[Discount]]&lt;=0.5,"Medium","High")))</f>
        <v>No Discount</v>
      </c>
      <c r="P6520" s="1" t="str">
        <f>IF(Clean_Data[[#This Row],[Sales]]&lt;100,"Low",
IF(Clean_Data[[#This Row],[Sales]]&lt;500,"Medium","High"))</f>
        <v>High</v>
      </c>
    </row>
    <row r="6521" spans="1:16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1">
        <v>216.4</v>
      </c>
      <c r="K6521" s="1">
        <v>4</v>
      </c>
      <c r="L6521" s="1">
        <v>0</v>
      </c>
      <c r="M6521" s="1">
        <v>56.264000000000003</v>
      </c>
      <c r="N6521" s="1">
        <f>Clean_Data[[#This Row],[Profit]]/Clean_Data[[#This Row],[Sales]]</f>
        <v>0.26</v>
      </c>
      <c r="O6521" s="1" t="str">
        <f>IF(Clean_Data[[#This Row],[Discount]]=0,"No Discount",
IF(Clean_Data[[#This Row],[Discount]]&lt;=0.2,"Low",
IF(Clean_Data[[#This Row],[Discount]]&lt;=0.5,"Medium","High")))</f>
        <v>No Discount</v>
      </c>
      <c r="P6521" s="1" t="str">
        <f>IF(Clean_Data[[#This Row],[Sales]]&lt;100,"Low",
IF(Clean_Data[[#This Row],[Sales]]&lt;500,"Medium","High"))</f>
        <v>Medium</v>
      </c>
    </row>
    <row r="6522" spans="1:16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1">
        <v>6.9359999999999999</v>
      </c>
      <c r="K6522" s="1">
        <v>3</v>
      </c>
      <c r="L6522" s="1">
        <v>0.2</v>
      </c>
      <c r="M6522" s="1">
        <v>2.3409</v>
      </c>
      <c r="N6522" s="1">
        <f>Clean_Data[[#This Row],[Profit]]/Clean_Data[[#This Row],[Sales]]</f>
        <v>0.33750000000000002</v>
      </c>
      <c r="O6522" s="1" t="str">
        <f>IF(Clean_Data[[#This Row],[Discount]]=0,"No Discount",
IF(Clean_Data[[#This Row],[Discount]]&lt;=0.2,"Low",
IF(Clean_Data[[#This Row],[Discount]]&lt;=0.5,"Medium","High")))</f>
        <v>Low</v>
      </c>
      <c r="P6522" s="1" t="str">
        <f>IF(Clean_Data[[#This Row],[Sales]]&lt;100,"Low",
IF(Clean_Data[[#This Row],[Sales]]&lt;500,"Medium","High"))</f>
        <v>Low</v>
      </c>
    </row>
    <row r="6523" spans="1:16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1">
        <v>4.4279999999999999</v>
      </c>
      <c r="K6523" s="1">
        <v>3</v>
      </c>
      <c r="L6523" s="1">
        <v>0.8</v>
      </c>
      <c r="M6523" s="1">
        <v>-6.8634000000000004</v>
      </c>
      <c r="N6523" s="1">
        <f>Clean_Data[[#This Row],[Profit]]/Clean_Data[[#This Row],[Sales]]</f>
        <v>-1.55</v>
      </c>
      <c r="O6523" s="1" t="str">
        <f>IF(Clean_Data[[#This Row],[Discount]]=0,"No Discount",
IF(Clean_Data[[#This Row],[Discount]]&lt;=0.2,"Low",
IF(Clean_Data[[#This Row],[Discount]]&lt;=0.5,"Medium","High")))</f>
        <v>High</v>
      </c>
      <c r="P6523" s="1" t="str">
        <f>IF(Clean_Data[[#This Row],[Sales]]&lt;100,"Low",
IF(Clean_Data[[#This Row],[Sales]]&lt;500,"Medium","High"))</f>
        <v>Low</v>
      </c>
    </row>
    <row r="6524" spans="1:16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1">
        <v>8.8000000000000007</v>
      </c>
      <c r="K6524" s="1">
        <v>5</v>
      </c>
      <c r="L6524" s="1">
        <v>0</v>
      </c>
      <c r="M6524" s="1">
        <v>2.552</v>
      </c>
      <c r="N6524" s="1">
        <f>Clean_Data[[#This Row],[Profit]]/Clean_Data[[#This Row],[Sales]]</f>
        <v>0.28999999999999998</v>
      </c>
      <c r="O6524" s="1" t="str">
        <f>IF(Clean_Data[[#This Row],[Discount]]=0,"No Discount",
IF(Clean_Data[[#This Row],[Discount]]&lt;=0.2,"Low",
IF(Clean_Data[[#This Row],[Discount]]&lt;=0.5,"Medium","High")))</f>
        <v>No Discount</v>
      </c>
      <c r="P6524" s="1" t="str">
        <f>IF(Clean_Data[[#This Row],[Sales]]&lt;100,"Low",
IF(Clean_Data[[#This Row],[Sales]]&lt;500,"Medium","High"))</f>
        <v>Low</v>
      </c>
    </row>
    <row r="6525" spans="1:16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1">
        <v>142.80000000000001</v>
      </c>
      <c r="K6525" s="1">
        <v>1</v>
      </c>
      <c r="L6525" s="1">
        <v>0</v>
      </c>
      <c r="M6525" s="1">
        <v>29.988</v>
      </c>
      <c r="N6525" s="1">
        <f>Clean_Data[[#This Row],[Profit]]/Clean_Data[[#This Row],[Sales]]</f>
        <v>0.21</v>
      </c>
      <c r="O6525" s="1" t="str">
        <f>IF(Clean_Data[[#This Row],[Discount]]=0,"No Discount",
IF(Clean_Data[[#This Row],[Discount]]&lt;=0.2,"Low",
IF(Clean_Data[[#This Row],[Discount]]&lt;=0.5,"Medium","High")))</f>
        <v>No Discount</v>
      </c>
      <c r="P6525" s="1" t="str">
        <f>IF(Clean_Data[[#This Row],[Sales]]&lt;100,"Low",
IF(Clean_Data[[#This Row],[Sales]]&lt;500,"Medium","High"))</f>
        <v>Medium</v>
      </c>
    </row>
    <row r="6526" spans="1:16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1">
        <v>399.95</v>
      </c>
      <c r="K6526" s="1">
        <v>5</v>
      </c>
      <c r="L6526" s="1">
        <v>0</v>
      </c>
      <c r="M6526" s="1">
        <v>143.982</v>
      </c>
      <c r="N6526" s="1">
        <f>Clean_Data[[#This Row],[Profit]]/Clean_Data[[#This Row],[Sales]]</f>
        <v>0.36</v>
      </c>
      <c r="O6526" s="1" t="str">
        <f>IF(Clean_Data[[#This Row],[Discount]]=0,"No Discount",
IF(Clean_Data[[#This Row],[Discount]]&lt;=0.2,"Low",
IF(Clean_Data[[#This Row],[Discount]]&lt;=0.5,"Medium","High")))</f>
        <v>No Discount</v>
      </c>
      <c r="P6526" s="1" t="str">
        <f>IF(Clean_Data[[#This Row],[Sales]]&lt;100,"Low",
IF(Clean_Data[[#This Row],[Sales]]&lt;500,"Medium","High"))</f>
        <v>Medium</v>
      </c>
    </row>
    <row r="6527" spans="1:16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1">
        <v>2152.7759999999998</v>
      </c>
      <c r="K6527" s="1">
        <v>3</v>
      </c>
      <c r="L6527" s="1">
        <v>0.2</v>
      </c>
      <c r="M6527" s="1">
        <v>726.56190000000004</v>
      </c>
      <c r="N6527" s="1">
        <f>Clean_Data[[#This Row],[Profit]]/Clean_Data[[#This Row],[Sales]]</f>
        <v>0.33750000000000002</v>
      </c>
      <c r="O6527" s="1" t="str">
        <f>IF(Clean_Data[[#This Row],[Discount]]=0,"No Discount",
IF(Clean_Data[[#This Row],[Discount]]&lt;=0.2,"Low",
IF(Clean_Data[[#This Row],[Discount]]&lt;=0.5,"Medium","High")))</f>
        <v>Low</v>
      </c>
      <c r="P6527" s="1" t="str">
        <f>IF(Clean_Data[[#This Row],[Sales]]&lt;100,"Low",
IF(Clean_Data[[#This Row],[Sales]]&lt;500,"Medium","High"))</f>
        <v>High</v>
      </c>
    </row>
    <row r="6528" spans="1:16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1">
        <v>4007.84</v>
      </c>
      <c r="K6528" s="1">
        <v>10</v>
      </c>
      <c r="L6528" s="1">
        <v>0.2</v>
      </c>
      <c r="M6528" s="1">
        <v>-50.097999999999999</v>
      </c>
      <c r="N6528" s="1">
        <f>Clean_Data[[#This Row],[Profit]]/Clean_Data[[#This Row],[Sales]]</f>
        <v>-1.2499999999999999E-2</v>
      </c>
      <c r="O6528" s="1" t="str">
        <f>IF(Clean_Data[[#This Row],[Discount]]=0,"No Discount",
IF(Clean_Data[[#This Row],[Discount]]&lt;=0.2,"Low",
IF(Clean_Data[[#This Row],[Discount]]&lt;=0.5,"Medium","High")))</f>
        <v>Low</v>
      </c>
      <c r="P6528" s="1" t="str">
        <f>IF(Clean_Data[[#This Row],[Sales]]&lt;100,"Low",
IF(Clean_Data[[#This Row],[Sales]]&lt;500,"Medium","High"))</f>
        <v>High</v>
      </c>
    </row>
    <row r="6529" spans="1:16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1">
        <v>328.59</v>
      </c>
      <c r="K6529" s="1">
        <v>3</v>
      </c>
      <c r="L6529" s="1">
        <v>0.4</v>
      </c>
      <c r="M6529" s="1">
        <v>-147.8655</v>
      </c>
      <c r="N6529" s="1">
        <f>Clean_Data[[#This Row],[Profit]]/Clean_Data[[#This Row],[Sales]]</f>
        <v>-0.45</v>
      </c>
      <c r="O6529" s="1" t="str">
        <f>IF(Clean_Data[[#This Row],[Discount]]=0,"No Discount",
IF(Clean_Data[[#This Row],[Discount]]&lt;=0.2,"Low",
IF(Clean_Data[[#This Row],[Discount]]&lt;=0.5,"Medium","High")))</f>
        <v>Medium</v>
      </c>
      <c r="P6529" s="1" t="str">
        <f>IF(Clean_Data[[#This Row],[Sales]]&lt;100,"Low",
IF(Clean_Data[[#This Row],[Sales]]&lt;500,"Medium","High"))</f>
        <v>Medium</v>
      </c>
    </row>
    <row r="6530" spans="1:16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1">
        <v>98.352000000000004</v>
      </c>
      <c r="K6530" s="1">
        <v>3</v>
      </c>
      <c r="L6530" s="1">
        <v>0.2</v>
      </c>
      <c r="M6530" s="1">
        <v>-24.588000000000001</v>
      </c>
      <c r="N6530" s="1">
        <f>Clean_Data[[#This Row],[Profit]]/Clean_Data[[#This Row],[Sales]]</f>
        <v>-0.25</v>
      </c>
      <c r="O6530" s="1" t="str">
        <f>IF(Clean_Data[[#This Row],[Discount]]=0,"No Discount",
IF(Clean_Data[[#This Row],[Discount]]&lt;=0.2,"Low",
IF(Clean_Data[[#This Row],[Discount]]&lt;=0.5,"Medium","High")))</f>
        <v>Low</v>
      </c>
      <c r="P6530" s="1" t="str">
        <f>IF(Clean_Data[[#This Row],[Sales]]&lt;100,"Low",
IF(Clean_Data[[#This Row],[Sales]]&lt;500,"Medium","High"))</f>
        <v>Low</v>
      </c>
    </row>
    <row r="6531" spans="1:16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1">
        <v>158.99</v>
      </c>
      <c r="K6531" s="1">
        <v>1</v>
      </c>
      <c r="L6531" s="1">
        <v>0</v>
      </c>
      <c r="M6531" s="1">
        <v>41.337400000000002</v>
      </c>
      <c r="N6531" s="1">
        <f>Clean_Data[[#This Row],[Profit]]/Clean_Data[[#This Row],[Sales]]</f>
        <v>0.26</v>
      </c>
      <c r="O6531" s="1" t="str">
        <f>IF(Clean_Data[[#This Row],[Discount]]=0,"No Discount",
IF(Clean_Data[[#This Row],[Discount]]&lt;=0.2,"Low",
IF(Clean_Data[[#This Row],[Discount]]&lt;=0.5,"Medium","High")))</f>
        <v>No Discount</v>
      </c>
      <c r="P6531" s="1" t="str">
        <f>IF(Clean_Data[[#This Row],[Sales]]&lt;100,"Low",
IF(Clean_Data[[#This Row],[Sales]]&lt;500,"Medium","High"))</f>
        <v>Medium</v>
      </c>
    </row>
    <row r="6532" spans="1:16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1">
        <v>291.10000000000002</v>
      </c>
      <c r="K6532" s="1">
        <v>5</v>
      </c>
      <c r="L6532" s="1">
        <v>0</v>
      </c>
      <c r="M6532" s="1">
        <v>75.686000000000007</v>
      </c>
      <c r="N6532" s="1">
        <f>Clean_Data[[#This Row],[Profit]]/Clean_Data[[#This Row],[Sales]]</f>
        <v>0.26</v>
      </c>
      <c r="O6532" s="1" t="str">
        <f>IF(Clean_Data[[#This Row],[Discount]]=0,"No Discount",
IF(Clean_Data[[#This Row],[Discount]]&lt;=0.2,"Low",
IF(Clean_Data[[#This Row],[Discount]]&lt;=0.5,"Medium","High")))</f>
        <v>No Discount</v>
      </c>
      <c r="P6532" s="1" t="str">
        <f>IF(Clean_Data[[#This Row],[Sales]]&lt;100,"Low",
IF(Clean_Data[[#This Row],[Sales]]&lt;500,"Medium","High"))</f>
        <v>Medium</v>
      </c>
    </row>
    <row r="6533" spans="1:16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1">
        <v>73.680000000000007</v>
      </c>
      <c r="K6533" s="1">
        <v>6</v>
      </c>
      <c r="L6533" s="1">
        <v>0</v>
      </c>
      <c r="M6533" s="1">
        <v>34.629600000000003</v>
      </c>
      <c r="N6533" s="1">
        <f>Clean_Data[[#This Row],[Profit]]/Clean_Data[[#This Row],[Sales]]</f>
        <v>0.47000000000000003</v>
      </c>
      <c r="O6533" s="1" t="str">
        <f>IF(Clean_Data[[#This Row],[Discount]]=0,"No Discount",
IF(Clean_Data[[#This Row],[Discount]]&lt;=0.2,"Low",
IF(Clean_Data[[#This Row],[Discount]]&lt;=0.5,"Medium","High")))</f>
        <v>No Discount</v>
      </c>
      <c r="P6533" s="1" t="str">
        <f>IF(Clean_Data[[#This Row],[Sales]]&lt;100,"Low",
IF(Clean_Data[[#This Row],[Sales]]&lt;500,"Medium","High"))</f>
        <v>Low</v>
      </c>
    </row>
    <row r="6534" spans="1:16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1">
        <v>139.91999999999999</v>
      </c>
      <c r="K6534" s="1">
        <v>2</v>
      </c>
      <c r="L6534" s="1">
        <v>0</v>
      </c>
      <c r="M6534" s="1">
        <v>23.7864</v>
      </c>
      <c r="N6534" s="1">
        <f>Clean_Data[[#This Row],[Profit]]/Clean_Data[[#This Row],[Sales]]</f>
        <v>0.17</v>
      </c>
      <c r="O6534" s="1" t="str">
        <f>IF(Clean_Data[[#This Row],[Discount]]=0,"No Discount",
IF(Clean_Data[[#This Row],[Discount]]&lt;=0.2,"Low",
IF(Clean_Data[[#This Row],[Discount]]&lt;=0.5,"Medium","High")))</f>
        <v>No Discount</v>
      </c>
      <c r="P6534" s="1" t="str">
        <f>IF(Clean_Data[[#This Row],[Sales]]&lt;100,"Low",
IF(Clean_Data[[#This Row],[Sales]]&lt;500,"Medium","High"))</f>
        <v>Medium</v>
      </c>
    </row>
    <row r="6535" spans="1:16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1">
        <v>107.88</v>
      </c>
      <c r="K6535" s="1">
        <v>3</v>
      </c>
      <c r="L6535" s="1">
        <v>0.2</v>
      </c>
      <c r="M6535" s="1">
        <v>10.788</v>
      </c>
      <c r="N6535" s="1">
        <f>Clean_Data[[#This Row],[Profit]]/Clean_Data[[#This Row],[Sales]]</f>
        <v>0.1</v>
      </c>
      <c r="O6535" s="1" t="str">
        <f>IF(Clean_Data[[#This Row],[Discount]]=0,"No Discount",
IF(Clean_Data[[#This Row],[Discount]]&lt;=0.2,"Low",
IF(Clean_Data[[#This Row],[Discount]]&lt;=0.5,"Medium","High")))</f>
        <v>Low</v>
      </c>
      <c r="P6535" s="1" t="str">
        <f>IF(Clean_Data[[#This Row],[Sales]]&lt;100,"Low",
IF(Clean_Data[[#This Row],[Sales]]&lt;500,"Medium","High"))</f>
        <v>Medium</v>
      </c>
    </row>
    <row r="6536" spans="1:16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1">
        <v>33.29</v>
      </c>
      <c r="K6536" s="1">
        <v>1</v>
      </c>
      <c r="L6536" s="1">
        <v>0</v>
      </c>
      <c r="M6536" s="1">
        <v>7.9896000000000003</v>
      </c>
      <c r="N6536" s="1">
        <f>Clean_Data[[#This Row],[Profit]]/Clean_Data[[#This Row],[Sales]]</f>
        <v>0.24000000000000002</v>
      </c>
      <c r="O6536" s="1" t="str">
        <f>IF(Clean_Data[[#This Row],[Discount]]=0,"No Discount",
IF(Clean_Data[[#This Row],[Discount]]&lt;=0.2,"Low",
IF(Clean_Data[[#This Row],[Discount]]&lt;=0.5,"Medium","High")))</f>
        <v>No Discount</v>
      </c>
      <c r="P6536" s="1" t="str">
        <f>IF(Clean_Data[[#This Row],[Sales]]&lt;100,"Low",
IF(Clean_Data[[#This Row],[Sales]]&lt;500,"Medium","High"))</f>
        <v>Low</v>
      </c>
    </row>
    <row r="6537" spans="1:16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1">
        <v>58.17</v>
      </c>
      <c r="K6537" s="1">
        <v>5</v>
      </c>
      <c r="L6537" s="1">
        <v>0.7</v>
      </c>
      <c r="M6537" s="1">
        <v>-46.536000000000001</v>
      </c>
      <c r="N6537" s="1">
        <f>Clean_Data[[#This Row],[Profit]]/Clean_Data[[#This Row],[Sales]]</f>
        <v>-0.8</v>
      </c>
      <c r="O6537" s="1" t="str">
        <f>IF(Clean_Data[[#This Row],[Discount]]=0,"No Discount",
IF(Clean_Data[[#This Row],[Discount]]&lt;=0.2,"Low",
IF(Clean_Data[[#This Row],[Discount]]&lt;=0.5,"Medium","High")))</f>
        <v>High</v>
      </c>
      <c r="P6537" s="1" t="str">
        <f>IF(Clean_Data[[#This Row],[Sales]]&lt;100,"Low",
IF(Clean_Data[[#This Row],[Sales]]&lt;500,"Medium","High"))</f>
        <v>Low</v>
      </c>
    </row>
    <row r="6538" spans="1:16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1">
        <v>5.04</v>
      </c>
      <c r="K6538" s="1">
        <v>2</v>
      </c>
      <c r="L6538" s="1">
        <v>0.2</v>
      </c>
      <c r="M6538" s="1">
        <v>1.764</v>
      </c>
      <c r="N6538" s="1">
        <f>Clean_Data[[#This Row],[Profit]]/Clean_Data[[#This Row],[Sales]]</f>
        <v>0.35</v>
      </c>
      <c r="O6538" s="1" t="str">
        <f>IF(Clean_Data[[#This Row],[Discount]]=0,"No Discount",
IF(Clean_Data[[#This Row],[Discount]]&lt;=0.2,"Low",
IF(Clean_Data[[#This Row],[Discount]]&lt;=0.5,"Medium","High")))</f>
        <v>Low</v>
      </c>
      <c r="P6538" s="1" t="str">
        <f>IF(Clean_Data[[#This Row],[Sales]]&lt;100,"Low",
IF(Clean_Data[[#This Row],[Sales]]&lt;500,"Medium","High"))</f>
        <v>Low</v>
      </c>
    </row>
    <row r="6539" spans="1:16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1">
        <v>24.783999999999999</v>
      </c>
      <c r="K6539" s="1">
        <v>1</v>
      </c>
      <c r="L6539" s="1">
        <v>0.2</v>
      </c>
      <c r="M6539" s="1">
        <v>7.7450000000000001</v>
      </c>
      <c r="N6539" s="1">
        <f>Clean_Data[[#This Row],[Profit]]/Clean_Data[[#This Row],[Sales]]</f>
        <v>0.3125</v>
      </c>
      <c r="O6539" s="1" t="str">
        <f>IF(Clean_Data[[#This Row],[Discount]]=0,"No Discount",
IF(Clean_Data[[#This Row],[Discount]]&lt;=0.2,"Low",
IF(Clean_Data[[#This Row],[Discount]]&lt;=0.5,"Medium","High")))</f>
        <v>Low</v>
      </c>
      <c r="P6539" s="1" t="str">
        <f>IF(Clean_Data[[#This Row],[Sales]]&lt;100,"Low",
IF(Clean_Data[[#This Row],[Sales]]&lt;500,"Medium","High"))</f>
        <v>Low</v>
      </c>
    </row>
    <row r="6540" spans="1:16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1">
        <v>634.11599999999999</v>
      </c>
      <c r="K6540" s="1">
        <v>6</v>
      </c>
      <c r="L6540" s="1">
        <v>0.3</v>
      </c>
      <c r="M6540" s="1">
        <v>-172.1172</v>
      </c>
      <c r="N6540" s="1">
        <f>Clean_Data[[#This Row],[Profit]]/Clean_Data[[#This Row],[Sales]]</f>
        <v>-0.27142857142857141</v>
      </c>
      <c r="O6540" s="1" t="str">
        <f>IF(Clean_Data[[#This Row],[Discount]]=0,"No Discount",
IF(Clean_Data[[#This Row],[Discount]]&lt;=0.2,"Low",
IF(Clean_Data[[#This Row],[Discount]]&lt;=0.5,"Medium","High")))</f>
        <v>Medium</v>
      </c>
      <c r="P6540" s="1" t="str">
        <f>IF(Clean_Data[[#This Row],[Sales]]&lt;100,"Low",
IF(Clean_Data[[#This Row],[Sales]]&lt;500,"Medium","High"))</f>
        <v>High</v>
      </c>
    </row>
    <row r="6541" spans="1:16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1">
        <v>17.472000000000001</v>
      </c>
      <c r="K6541" s="1">
        <v>3</v>
      </c>
      <c r="L6541" s="1">
        <v>0.2</v>
      </c>
      <c r="M6541" s="1">
        <v>5.6783999999999999</v>
      </c>
      <c r="N6541" s="1">
        <f>Clean_Data[[#This Row],[Profit]]/Clean_Data[[#This Row],[Sales]]</f>
        <v>0.32499999999999996</v>
      </c>
      <c r="O6541" s="1" t="str">
        <f>IF(Clean_Data[[#This Row],[Discount]]=0,"No Discount",
IF(Clean_Data[[#This Row],[Discount]]&lt;=0.2,"Low",
IF(Clean_Data[[#This Row],[Discount]]&lt;=0.5,"Medium","High")))</f>
        <v>Low</v>
      </c>
      <c r="P6541" s="1" t="str">
        <f>IF(Clean_Data[[#This Row],[Sales]]&lt;100,"Low",
IF(Clean_Data[[#This Row],[Sales]]&lt;500,"Medium","High"))</f>
        <v>Low</v>
      </c>
    </row>
    <row r="6542" spans="1:16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1">
        <v>155.88</v>
      </c>
      <c r="K6542" s="1">
        <v>6</v>
      </c>
      <c r="L6542" s="1">
        <v>0</v>
      </c>
      <c r="M6542" s="1">
        <v>38.97</v>
      </c>
      <c r="N6542" s="1">
        <f>Clean_Data[[#This Row],[Profit]]/Clean_Data[[#This Row],[Sales]]</f>
        <v>0.25</v>
      </c>
      <c r="O6542" s="1" t="str">
        <f>IF(Clean_Data[[#This Row],[Discount]]=0,"No Discount",
IF(Clean_Data[[#This Row],[Discount]]&lt;=0.2,"Low",
IF(Clean_Data[[#This Row],[Discount]]&lt;=0.5,"Medium","High")))</f>
        <v>No Discount</v>
      </c>
      <c r="P6542" s="1" t="str">
        <f>IF(Clean_Data[[#This Row],[Sales]]&lt;100,"Low",
IF(Clean_Data[[#This Row],[Sales]]&lt;500,"Medium","High"))</f>
        <v>Medium</v>
      </c>
    </row>
    <row r="6543" spans="1:16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1">
        <v>327.56400000000002</v>
      </c>
      <c r="K6543" s="1">
        <v>4</v>
      </c>
      <c r="L6543" s="1">
        <v>0.1</v>
      </c>
      <c r="M6543" s="1">
        <v>21.837599999999998</v>
      </c>
      <c r="N6543" s="1">
        <f>Clean_Data[[#This Row],[Profit]]/Clean_Data[[#This Row],[Sales]]</f>
        <v>6.6666666666666652E-2</v>
      </c>
      <c r="O6543" s="1" t="str">
        <f>IF(Clean_Data[[#This Row],[Discount]]=0,"No Discount",
IF(Clean_Data[[#This Row],[Discount]]&lt;=0.2,"Low",
IF(Clean_Data[[#This Row],[Discount]]&lt;=0.5,"Medium","High")))</f>
        <v>Low</v>
      </c>
      <c r="P6543" s="1" t="str">
        <f>IF(Clean_Data[[#This Row],[Sales]]&lt;100,"Low",
IF(Clean_Data[[#This Row],[Sales]]&lt;500,"Medium","High"))</f>
        <v>Medium</v>
      </c>
    </row>
    <row r="6544" spans="1:16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1">
        <v>13.36</v>
      </c>
      <c r="K6544" s="1">
        <v>2</v>
      </c>
      <c r="L6544" s="1">
        <v>0</v>
      </c>
      <c r="M6544" s="1">
        <v>6.4127999999999998</v>
      </c>
      <c r="N6544" s="1">
        <f>Clean_Data[[#This Row],[Profit]]/Clean_Data[[#This Row],[Sales]]</f>
        <v>0.48</v>
      </c>
      <c r="O6544" s="1" t="str">
        <f>IF(Clean_Data[[#This Row],[Discount]]=0,"No Discount",
IF(Clean_Data[[#This Row],[Discount]]&lt;=0.2,"Low",
IF(Clean_Data[[#This Row],[Discount]]&lt;=0.5,"Medium","High")))</f>
        <v>No Discount</v>
      </c>
      <c r="P6544" s="1" t="str">
        <f>IF(Clean_Data[[#This Row],[Sales]]&lt;100,"Low",
IF(Clean_Data[[#This Row],[Sales]]&lt;500,"Medium","High"))</f>
        <v>Low</v>
      </c>
    </row>
    <row r="6545" spans="1:16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1">
        <v>158.9</v>
      </c>
      <c r="K6545" s="1">
        <v>5</v>
      </c>
      <c r="L6545" s="1">
        <v>0</v>
      </c>
      <c r="M6545" s="1">
        <v>7.9450000000000003</v>
      </c>
      <c r="N6545" s="1">
        <f>Clean_Data[[#This Row],[Profit]]/Clean_Data[[#This Row],[Sales]]</f>
        <v>0.05</v>
      </c>
      <c r="O6545" s="1" t="str">
        <f>IF(Clean_Data[[#This Row],[Discount]]=0,"No Discount",
IF(Clean_Data[[#This Row],[Discount]]&lt;=0.2,"Low",
IF(Clean_Data[[#This Row],[Discount]]&lt;=0.5,"Medium","High")))</f>
        <v>No Discount</v>
      </c>
      <c r="P6545" s="1" t="str">
        <f>IF(Clean_Data[[#This Row],[Sales]]&lt;100,"Low",
IF(Clean_Data[[#This Row],[Sales]]&lt;500,"Medium","High"))</f>
        <v>Medium</v>
      </c>
    </row>
    <row r="6546" spans="1:16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1">
        <v>319.96800000000002</v>
      </c>
      <c r="K6546" s="1">
        <v>4</v>
      </c>
      <c r="L6546" s="1">
        <v>0.2</v>
      </c>
      <c r="M6546" s="1">
        <v>71.992800000000003</v>
      </c>
      <c r="N6546" s="1">
        <f>Clean_Data[[#This Row],[Profit]]/Clean_Data[[#This Row],[Sales]]</f>
        <v>0.22500000000000001</v>
      </c>
      <c r="O6546" s="1" t="str">
        <f>IF(Clean_Data[[#This Row],[Discount]]=0,"No Discount",
IF(Clean_Data[[#This Row],[Discount]]&lt;=0.2,"Low",
IF(Clean_Data[[#This Row],[Discount]]&lt;=0.5,"Medium","High")))</f>
        <v>Low</v>
      </c>
      <c r="P6546" s="1" t="str">
        <f>IF(Clean_Data[[#This Row],[Sales]]&lt;100,"Low",
IF(Clean_Data[[#This Row],[Sales]]&lt;500,"Medium","High"))</f>
        <v>Medium</v>
      </c>
    </row>
    <row r="6547" spans="1:16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1">
        <v>505.32</v>
      </c>
      <c r="K6547" s="1">
        <v>3</v>
      </c>
      <c r="L6547" s="1">
        <v>0.2</v>
      </c>
      <c r="M6547" s="1">
        <v>31.5825</v>
      </c>
      <c r="N6547" s="1">
        <f>Clean_Data[[#This Row],[Profit]]/Clean_Data[[#This Row],[Sales]]</f>
        <v>6.25E-2</v>
      </c>
      <c r="O6547" s="1" t="str">
        <f>IF(Clean_Data[[#This Row],[Discount]]=0,"No Discount",
IF(Clean_Data[[#This Row],[Discount]]&lt;=0.2,"Low",
IF(Clean_Data[[#This Row],[Discount]]&lt;=0.5,"Medium","High")))</f>
        <v>Low</v>
      </c>
      <c r="P6547" s="1" t="str">
        <f>IF(Clean_Data[[#This Row],[Sales]]&lt;100,"Low",
IF(Clean_Data[[#This Row],[Sales]]&lt;500,"Medium","High"))</f>
        <v>High</v>
      </c>
    </row>
    <row r="6548" spans="1:16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1">
        <v>3.8079999999999998</v>
      </c>
      <c r="K6548" s="1">
        <v>1</v>
      </c>
      <c r="L6548" s="1">
        <v>0.2</v>
      </c>
      <c r="M6548" s="1">
        <v>1.2376</v>
      </c>
      <c r="N6548" s="1">
        <f>Clean_Data[[#This Row],[Profit]]/Clean_Data[[#This Row],[Sales]]</f>
        <v>0.32500000000000001</v>
      </c>
      <c r="O6548" s="1" t="str">
        <f>IF(Clean_Data[[#This Row],[Discount]]=0,"No Discount",
IF(Clean_Data[[#This Row],[Discount]]&lt;=0.2,"Low",
IF(Clean_Data[[#This Row],[Discount]]&lt;=0.5,"Medium","High")))</f>
        <v>Low</v>
      </c>
      <c r="P6548" s="1" t="str">
        <f>IF(Clean_Data[[#This Row],[Sales]]&lt;100,"Low",
IF(Clean_Data[[#This Row],[Sales]]&lt;500,"Medium","High"))</f>
        <v>Low</v>
      </c>
    </row>
    <row r="6549" spans="1:16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1">
        <v>8.6820000000000004</v>
      </c>
      <c r="K6549" s="1">
        <v>1</v>
      </c>
      <c r="L6549" s="1">
        <v>0.8</v>
      </c>
      <c r="M6549" s="1">
        <v>-14.759399999999999</v>
      </c>
      <c r="N6549" s="1">
        <f>Clean_Data[[#This Row],[Profit]]/Clean_Data[[#This Row],[Sales]]</f>
        <v>-1.7</v>
      </c>
      <c r="O6549" s="1" t="str">
        <f>IF(Clean_Data[[#This Row],[Discount]]=0,"No Discount",
IF(Clean_Data[[#This Row],[Discount]]&lt;=0.2,"Low",
IF(Clean_Data[[#This Row],[Discount]]&lt;=0.5,"Medium","High")))</f>
        <v>High</v>
      </c>
      <c r="P6549" s="1" t="str">
        <f>IF(Clean_Data[[#This Row],[Sales]]&lt;100,"Low",
IF(Clean_Data[[#This Row],[Sales]]&lt;500,"Medium","High"))</f>
        <v>Low</v>
      </c>
    </row>
    <row r="6550" spans="1:16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1">
        <v>24.423999999999999</v>
      </c>
      <c r="K6550" s="1">
        <v>1</v>
      </c>
      <c r="L6550" s="1">
        <v>0.2</v>
      </c>
      <c r="M6550" s="1">
        <v>7.9378000000000002</v>
      </c>
      <c r="N6550" s="1">
        <f>Clean_Data[[#This Row],[Profit]]/Clean_Data[[#This Row],[Sales]]</f>
        <v>0.32500000000000001</v>
      </c>
      <c r="O6550" s="1" t="str">
        <f>IF(Clean_Data[[#This Row],[Discount]]=0,"No Discount",
IF(Clean_Data[[#This Row],[Discount]]&lt;=0.2,"Low",
IF(Clean_Data[[#This Row],[Discount]]&lt;=0.5,"Medium","High")))</f>
        <v>Low</v>
      </c>
      <c r="P6550" s="1" t="str">
        <f>IF(Clean_Data[[#This Row],[Sales]]&lt;100,"Low",
IF(Clean_Data[[#This Row],[Sales]]&lt;500,"Medium","High"))</f>
        <v>Low</v>
      </c>
    </row>
    <row r="6551" spans="1:16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1">
        <v>1522.6379999999999</v>
      </c>
      <c r="K6551" s="1">
        <v>9</v>
      </c>
      <c r="L6551" s="1">
        <v>0.1</v>
      </c>
      <c r="M6551" s="1">
        <v>169.18199999999999</v>
      </c>
      <c r="N6551" s="1">
        <f>Clean_Data[[#This Row],[Profit]]/Clean_Data[[#This Row],[Sales]]</f>
        <v>0.1111111111111111</v>
      </c>
      <c r="O6551" s="1" t="str">
        <f>IF(Clean_Data[[#This Row],[Discount]]=0,"No Discount",
IF(Clean_Data[[#This Row],[Discount]]&lt;=0.2,"Low",
IF(Clean_Data[[#This Row],[Discount]]&lt;=0.5,"Medium","High")))</f>
        <v>Low</v>
      </c>
      <c r="P6551" s="1" t="str">
        <f>IF(Clean_Data[[#This Row],[Sales]]&lt;100,"Low",
IF(Clean_Data[[#This Row],[Sales]]&lt;500,"Medium","High"))</f>
        <v>High</v>
      </c>
    </row>
    <row r="6552" spans="1:16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1">
        <v>419.9</v>
      </c>
      <c r="K6552" s="1">
        <v>5</v>
      </c>
      <c r="L6552" s="1">
        <v>0</v>
      </c>
      <c r="M6552" s="1">
        <v>197.35300000000001</v>
      </c>
      <c r="N6552" s="1">
        <f>Clean_Data[[#This Row],[Profit]]/Clean_Data[[#This Row],[Sales]]</f>
        <v>0.47000000000000003</v>
      </c>
      <c r="O6552" s="1" t="str">
        <f>IF(Clean_Data[[#This Row],[Discount]]=0,"No Discount",
IF(Clean_Data[[#This Row],[Discount]]&lt;=0.2,"Low",
IF(Clean_Data[[#This Row],[Discount]]&lt;=0.5,"Medium","High")))</f>
        <v>No Discount</v>
      </c>
      <c r="P6552" s="1" t="str">
        <f>IF(Clean_Data[[#This Row],[Sales]]&lt;100,"Low",
IF(Clean_Data[[#This Row],[Sales]]&lt;500,"Medium","High"))</f>
        <v>Medium</v>
      </c>
    </row>
    <row r="6553" spans="1:16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1">
        <v>3.15</v>
      </c>
      <c r="K6553" s="1">
        <v>1</v>
      </c>
      <c r="L6553" s="1">
        <v>0</v>
      </c>
      <c r="M6553" s="1">
        <v>1.512</v>
      </c>
      <c r="N6553" s="1">
        <f>Clean_Data[[#This Row],[Profit]]/Clean_Data[[#This Row],[Sales]]</f>
        <v>0.48000000000000004</v>
      </c>
      <c r="O6553" s="1" t="str">
        <f>IF(Clean_Data[[#This Row],[Discount]]=0,"No Discount",
IF(Clean_Data[[#This Row],[Discount]]&lt;=0.2,"Low",
IF(Clean_Data[[#This Row],[Discount]]&lt;=0.5,"Medium","High")))</f>
        <v>No Discount</v>
      </c>
      <c r="P6553" s="1" t="str">
        <f>IF(Clean_Data[[#This Row],[Sales]]&lt;100,"Low",
IF(Clean_Data[[#This Row],[Sales]]&lt;500,"Medium","High"))</f>
        <v>Low</v>
      </c>
    </row>
    <row r="6554" spans="1:16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1">
        <v>33.619999999999997</v>
      </c>
      <c r="K6554" s="1">
        <v>5</v>
      </c>
      <c r="L6554" s="1">
        <v>0.8</v>
      </c>
      <c r="M6554" s="1">
        <v>-90.774000000000001</v>
      </c>
      <c r="N6554" s="1">
        <f>Clean_Data[[#This Row],[Profit]]/Clean_Data[[#This Row],[Sales]]</f>
        <v>-2.7</v>
      </c>
      <c r="O6554" s="1" t="str">
        <f>IF(Clean_Data[[#This Row],[Discount]]=0,"No Discount",
IF(Clean_Data[[#This Row],[Discount]]&lt;=0.2,"Low",
IF(Clean_Data[[#This Row],[Discount]]&lt;=0.5,"Medium","High")))</f>
        <v>High</v>
      </c>
      <c r="P6554" s="1" t="str">
        <f>IF(Clean_Data[[#This Row],[Sales]]&lt;100,"Low",
IF(Clean_Data[[#This Row],[Sales]]&lt;500,"Medium","High"))</f>
        <v>Low</v>
      </c>
    </row>
    <row r="6555" spans="1:16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1">
        <v>16.14</v>
      </c>
      <c r="K6555" s="1">
        <v>3</v>
      </c>
      <c r="L6555" s="1">
        <v>0</v>
      </c>
      <c r="M6555" s="1">
        <v>7.9085999999999999</v>
      </c>
      <c r="N6555" s="1">
        <f>Clean_Data[[#This Row],[Profit]]/Clean_Data[[#This Row],[Sales]]</f>
        <v>0.49</v>
      </c>
      <c r="O6555" s="1" t="str">
        <f>IF(Clean_Data[[#This Row],[Discount]]=0,"No Discount",
IF(Clean_Data[[#This Row],[Discount]]&lt;=0.2,"Low",
IF(Clean_Data[[#This Row],[Discount]]&lt;=0.5,"Medium","High")))</f>
        <v>No Discount</v>
      </c>
      <c r="P6555" s="1" t="str">
        <f>IF(Clean_Data[[#This Row],[Sales]]&lt;100,"Low",
IF(Clean_Data[[#This Row],[Sales]]&lt;500,"Medium","High"))</f>
        <v>Low</v>
      </c>
    </row>
    <row r="6556" spans="1:16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1">
        <v>194.25</v>
      </c>
      <c r="K6556" s="1">
        <v>2</v>
      </c>
      <c r="L6556" s="1">
        <v>0.3</v>
      </c>
      <c r="M6556" s="1">
        <v>-38.85</v>
      </c>
      <c r="N6556" s="1">
        <f>Clean_Data[[#This Row],[Profit]]/Clean_Data[[#This Row],[Sales]]</f>
        <v>-0.2</v>
      </c>
      <c r="O6556" s="1" t="str">
        <f>IF(Clean_Data[[#This Row],[Discount]]=0,"No Discount",
IF(Clean_Data[[#This Row],[Discount]]&lt;=0.2,"Low",
IF(Clean_Data[[#This Row],[Discount]]&lt;=0.5,"Medium","High")))</f>
        <v>Medium</v>
      </c>
      <c r="P6556" s="1" t="str">
        <f>IF(Clean_Data[[#This Row],[Sales]]&lt;100,"Low",
IF(Clean_Data[[#This Row],[Sales]]&lt;500,"Medium","High"))</f>
        <v>Medium</v>
      </c>
    </row>
    <row r="6557" spans="1:16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1">
        <v>8.64</v>
      </c>
      <c r="K6557" s="1">
        <v>3</v>
      </c>
      <c r="L6557" s="1">
        <v>0</v>
      </c>
      <c r="M6557" s="1">
        <v>2.5055999999999998</v>
      </c>
      <c r="N6557" s="1">
        <f>Clean_Data[[#This Row],[Profit]]/Clean_Data[[#This Row],[Sales]]</f>
        <v>0.28999999999999998</v>
      </c>
      <c r="O6557" s="1" t="str">
        <f>IF(Clean_Data[[#This Row],[Discount]]=0,"No Discount",
IF(Clean_Data[[#This Row],[Discount]]&lt;=0.2,"Low",
IF(Clean_Data[[#This Row],[Discount]]&lt;=0.5,"Medium","High")))</f>
        <v>No Discount</v>
      </c>
      <c r="P6557" s="1" t="str">
        <f>IF(Clean_Data[[#This Row],[Sales]]&lt;100,"Low",
IF(Clean_Data[[#This Row],[Sales]]&lt;500,"Medium","High"))</f>
        <v>Low</v>
      </c>
    </row>
    <row r="6558" spans="1:16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1">
        <v>872.32</v>
      </c>
      <c r="K6558" s="1">
        <v>4</v>
      </c>
      <c r="L6558" s="1">
        <v>0</v>
      </c>
      <c r="M6558" s="1">
        <v>244.24959999999999</v>
      </c>
      <c r="N6558" s="1">
        <f>Clean_Data[[#This Row],[Profit]]/Clean_Data[[#This Row],[Sales]]</f>
        <v>0.27999999999999997</v>
      </c>
      <c r="O6558" s="1" t="str">
        <f>IF(Clean_Data[[#This Row],[Discount]]=0,"No Discount",
IF(Clean_Data[[#This Row],[Discount]]&lt;=0.2,"Low",
IF(Clean_Data[[#This Row],[Discount]]&lt;=0.5,"Medium","High")))</f>
        <v>No Discount</v>
      </c>
      <c r="P6558" s="1" t="str">
        <f>IF(Clean_Data[[#This Row],[Sales]]&lt;100,"Low",
IF(Clean_Data[[#This Row],[Sales]]&lt;500,"Medium","High"))</f>
        <v>High</v>
      </c>
    </row>
    <row r="6559" spans="1:16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1">
        <v>243.99199999999999</v>
      </c>
      <c r="K6559" s="1">
        <v>4</v>
      </c>
      <c r="L6559" s="1">
        <v>0.8</v>
      </c>
      <c r="M6559" s="1">
        <v>-426.98599999999999</v>
      </c>
      <c r="N6559" s="1">
        <f>Clean_Data[[#This Row],[Profit]]/Clean_Data[[#This Row],[Sales]]</f>
        <v>-1.75</v>
      </c>
      <c r="O6559" s="1" t="str">
        <f>IF(Clean_Data[[#This Row],[Discount]]=0,"No Discount",
IF(Clean_Data[[#This Row],[Discount]]&lt;=0.2,"Low",
IF(Clean_Data[[#This Row],[Discount]]&lt;=0.5,"Medium","High")))</f>
        <v>High</v>
      </c>
      <c r="P6559" s="1" t="str">
        <f>IF(Clean_Data[[#This Row],[Sales]]&lt;100,"Low",
IF(Clean_Data[[#This Row],[Sales]]&lt;500,"Medium","High"))</f>
        <v>Medium</v>
      </c>
    </row>
    <row r="6560" spans="1:16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1">
        <v>7.12</v>
      </c>
      <c r="K6560" s="1">
        <v>5</v>
      </c>
      <c r="L6560" s="1">
        <v>0.2</v>
      </c>
      <c r="M6560" s="1">
        <v>0.71199999999999997</v>
      </c>
      <c r="N6560" s="1">
        <f>Clean_Data[[#This Row],[Profit]]/Clean_Data[[#This Row],[Sales]]</f>
        <v>9.9999999999999992E-2</v>
      </c>
      <c r="O6560" s="1" t="str">
        <f>IF(Clean_Data[[#This Row],[Discount]]=0,"No Discount",
IF(Clean_Data[[#This Row],[Discount]]&lt;=0.2,"Low",
IF(Clean_Data[[#This Row],[Discount]]&lt;=0.5,"Medium","High")))</f>
        <v>Low</v>
      </c>
      <c r="P6560" s="1" t="str">
        <f>IF(Clean_Data[[#This Row],[Sales]]&lt;100,"Low",
IF(Clean_Data[[#This Row],[Sales]]&lt;500,"Medium","High"))</f>
        <v>Low</v>
      </c>
    </row>
    <row r="6561" spans="1:16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1">
        <v>2.6880000000000002</v>
      </c>
      <c r="K6561" s="1">
        <v>2</v>
      </c>
      <c r="L6561" s="1">
        <v>0.2</v>
      </c>
      <c r="M6561" s="1">
        <v>1.008</v>
      </c>
      <c r="N6561" s="1">
        <f>Clean_Data[[#This Row],[Profit]]/Clean_Data[[#This Row],[Sales]]</f>
        <v>0.375</v>
      </c>
      <c r="O6561" s="1" t="str">
        <f>IF(Clean_Data[[#This Row],[Discount]]=0,"No Discount",
IF(Clean_Data[[#This Row],[Discount]]&lt;=0.2,"Low",
IF(Clean_Data[[#This Row],[Discount]]&lt;=0.5,"Medium","High")))</f>
        <v>Low</v>
      </c>
      <c r="P6561" s="1" t="str">
        <f>IF(Clean_Data[[#This Row],[Sales]]&lt;100,"Low",
IF(Clean_Data[[#This Row],[Sales]]&lt;500,"Medium","High"))</f>
        <v>Low</v>
      </c>
    </row>
    <row r="6562" spans="1:16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1">
        <v>317.05799999999999</v>
      </c>
      <c r="K6562" s="1">
        <v>3</v>
      </c>
      <c r="L6562" s="1">
        <v>0.3</v>
      </c>
      <c r="M6562" s="1">
        <v>-18.117599999999999</v>
      </c>
      <c r="N6562" s="1">
        <f>Clean_Data[[#This Row],[Profit]]/Clean_Data[[#This Row],[Sales]]</f>
        <v>-5.7142857142857141E-2</v>
      </c>
      <c r="O6562" s="1" t="str">
        <f>IF(Clean_Data[[#This Row],[Discount]]=0,"No Discount",
IF(Clean_Data[[#This Row],[Discount]]&lt;=0.2,"Low",
IF(Clean_Data[[#This Row],[Discount]]&lt;=0.5,"Medium","High")))</f>
        <v>Medium</v>
      </c>
      <c r="P6562" s="1" t="str">
        <f>IF(Clean_Data[[#This Row],[Sales]]&lt;100,"Low",
IF(Clean_Data[[#This Row],[Sales]]&lt;500,"Medium","High"))</f>
        <v>Medium</v>
      </c>
    </row>
    <row r="6563" spans="1:16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1">
        <v>149.352</v>
      </c>
      <c r="K6563" s="1">
        <v>3</v>
      </c>
      <c r="L6563" s="1">
        <v>0.2</v>
      </c>
      <c r="M6563" s="1">
        <v>50.406300000000002</v>
      </c>
      <c r="N6563" s="1">
        <f>Clean_Data[[#This Row],[Profit]]/Clean_Data[[#This Row],[Sales]]</f>
        <v>0.33750000000000002</v>
      </c>
      <c r="O6563" s="1" t="str">
        <f>IF(Clean_Data[[#This Row],[Discount]]=0,"No Discount",
IF(Clean_Data[[#This Row],[Discount]]&lt;=0.2,"Low",
IF(Clean_Data[[#This Row],[Discount]]&lt;=0.5,"Medium","High")))</f>
        <v>Low</v>
      </c>
      <c r="P6563" s="1" t="str">
        <f>IF(Clean_Data[[#This Row],[Sales]]&lt;100,"Low",
IF(Clean_Data[[#This Row],[Sales]]&lt;500,"Medium","High"))</f>
        <v>Medium</v>
      </c>
    </row>
    <row r="6564" spans="1:16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1">
        <v>227.976</v>
      </c>
      <c r="K6564" s="1">
        <v>3</v>
      </c>
      <c r="L6564" s="1">
        <v>0.2</v>
      </c>
      <c r="M6564" s="1">
        <v>28.497</v>
      </c>
      <c r="N6564" s="1">
        <f>Clean_Data[[#This Row],[Profit]]/Clean_Data[[#This Row],[Sales]]</f>
        <v>0.125</v>
      </c>
      <c r="O6564" s="1" t="str">
        <f>IF(Clean_Data[[#This Row],[Discount]]=0,"No Discount",
IF(Clean_Data[[#This Row],[Discount]]&lt;=0.2,"Low",
IF(Clean_Data[[#This Row],[Discount]]&lt;=0.5,"Medium","High")))</f>
        <v>Low</v>
      </c>
      <c r="P6564" s="1" t="str">
        <f>IF(Clean_Data[[#This Row],[Sales]]&lt;100,"Low",
IF(Clean_Data[[#This Row],[Sales]]&lt;500,"Medium","High"))</f>
        <v>Medium</v>
      </c>
    </row>
    <row r="6565" spans="1:16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1">
        <v>11.96</v>
      </c>
      <c r="K6565" s="1">
        <v>2</v>
      </c>
      <c r="L6565" s="1">
        <v>0</v>
      </c>
      <c r="M6565" s="1">
        <v>5.8604000000000003</v>
      </c>
      <c r="N6565" s="1">
        <f>Clean_Data[[#This Row],[Profit]]/Clean_Data[[#This Row],[Sales]]</f>
        <v>0.49</v>
      </c>
      <c r="O6565" s="1" t="str">
        <f>IF(Clean_Data[[#This Row],[Discount]]=0,"No Discount",
IF(Clean_Data[[#This Row],[Discount]]&lt;=0.2,"Low",
IF(Clean_Data[[#This Row],[Discount]]&lt;=0.5,"Medium","High")))</f>
        <v>No Discount</v>
      </c>
      <c r="P6565" s="1" t="str">
        <f>IF(Clean_Data[[#This Row],[Sales]]&lt;100,"Low",
IF(Clean_Data[[#This Row],[Sales]]&lt;500,"Medium","High"))</f>
        <v>Low</v>
      </c>
    </row>
    <row r="6566" spans="1:16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1">
        <v>563.4</v>
      </c>
      <c r="K6566" s="1">
        <v>4</v>
      </c>
      <c r="L6566" s="1">
        <v>0</v>
      </c>
      <c r="M6566" s="1">
        <v>67.608000000000004</v>
      </c>
      <c r="N6566" s="1">
        <f>Clean_Data[[#This Row],[Profit]]/Clean_Data[[#This Row],[Sales]]</f>
        <v>0.12000000000000001</v>
      </c>
      <c r="O6566" s="1" t="str">
        <f>IF(Clean_Data[[#This Row],[Discount]]=0,"No Discount",
IF(Clean_Data[[#This Row],[Discount]]&lt;=0.2,"Low",
IF(Clean_Data[[#This Row],[Discount]]&lt;=0.5,"Medium","High")))</f>
        <v>No Discount</v>
      </c>
      <c r="P6566" s="1" t="str">
        <f>IF(Clean_Data[[#This Row],[Sales]]&lt;100,"Low",
IF(Clean_Data[[#This Row],[Sales]]&lt;500,"Medium","High"))</f>
        <v>High</v>
      </c>
    </row>
    <row r="6567" spans="1:16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1">
        <v>319.92</v>
      </c>
      <c r="K6567" s="1">
        <v>8</v>
      </c>
      <c r="L6567" s="1">
        <v>0</v>
      </c>
      <c r="M6567" s="1">
        <v>118.3704</v>
      </c>
      <c r="N6567" s="1">
        <f>Clean_Data[[#This Row],[Profit]]/Clean_Data[[#This Row],[Sales]]</f>
        <v>0.37</v>
      </c>
      <c r="O6567" s="1" t="str">
        <f>IF(Clean_Data[[#This Row],[Discount]]=0,"No Discount",
IF(Clean_Data[[#This Row],[Discount]]&lt;=0.2,"Low",
IF(Clean_Data[[#This Row],[Discount]]&lt;=0.5,"Medium","High")))</f>
        <v>No Discount</v>
      </c>
      <c r="P6567" s="1" t="str">
        <f>IF(Clean_Data[[#This Row],[Sales]]&lt;100,"Low",
IF(Clean_Data[[#This Row],[Sales]]&lt;500,"Medium","High"))</f>
        <v>Medium</v>
      </c>
    </row>
    <row r="6568" spans="1:16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1">
        <v>1049.44</v>
      </c>
      <c r="K6568" s="1">
        <v>8</v>
      </c>
      <c r="L6568" s="1">
        <v>0</v>
      </c>
      <c r="M6568" s="1">
        <v>440.76479999999998</v>
      </c>
      <c r="N6568" s="1">
        <f>Clean_Data[[#This Row],[Profit]]/Clean_Data[[#This Row],[Sales]]</f>
        <v>0.42</v>
      </c>
      <c r="O6568" s="1" t="str">
        <f>IF(Clean_Data[[#This Row],[Discount]]=0,"No Discount",
IF(Clean_Data[[#This Row],[Discount]]&lt;=0.2,"Low",
IF(Clean_Data[[#This Row],[Discount]]&lt;=0.5,"Medium","High")))</f>
        <v>No Discount</v>
      </c>
      <c r="P6568" s="1" t="str">
        <f>IF(Clean_Data[[#This Row],[Sales]]&lt;100,"Low",
IF(Clean_Data[[#This Row],[Sales]]&lt;500,"Medium","High"))</f>
        <v>High</v>
      </c>
    </row>
    <row r="6569" spans="1:16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1">
        <v>170.352</v>
      </c>
      <c r="K6569" s="1">
        <v>3</v>
      </c>
      <c r="L6569" s="1">
        <v>0.2</v>
      </c>
      <c r="M6569" s="1">
        <v>-17.0352</v>
      </c>
      <c r="N6569" s="1">
        <f>Clean_Data[[#This Row],[Profit]]/Clean_Data[[#This Row],[Sales]]</f>
        <v>-9.9999999999999992E-2</v>
      </c>
      <c r="O6569" s="1" t="str">
        <f>IF(Clean_Data[[#This Row],[Discount]]=0,"No Discount",
IF(Clean_Data[[#This Row],[Discount]]&lt;=0.2,"Low",
IF(Clean_Data[[#This Row],[Discount]]&lt;=0.5,"Medium","High")))</f>
        <v>Low</v>
      </c>
      <c r="P6569" s="1" t="str">
        <f>IF(Clean_Data[[#This Row],[Sales]]&lt;100,"Low",
IF(Clean_Data[[#This Row],[Sales]]&lt;500,"Medium","High"))</f>
        <v>Medium</v>
      </c>
    </row>
    <row r="6570" spans="1:16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1">
        <v>173.94</v>
      </c>
      <c r="K6570" s="1">
        <v>6</v>
      </c>
      <c r="L6570" s="1">
        <v>0</v>
      </c>
      <c r="M6570" s="1">
        <v>50.442599999999999</v>
      </c>
      <c r="N6570" s="1">
        <f>Clean_Data[[#This Row],[Profit]]/Clean_Data[[#This Row],[Sales]]</f>
        <v>0.28999999999999998</v>
      </c>
      <c r="O6570" s="1" t="str">
        <f>IF(Clean_Data[[#This Row],[Discount]]=0,"No Discount",
IF(Clean_Data[[#This Row],[Discount]]&lt;=0.2,"Low",
IF(Clean_Data[[#This Row],[Discount]]&lt;=0.5,"Medium","High")))</f>
        <v>No Discount</v>
      </c>
      <c r="P6570" s="1" t="str">
        <f>IF(Clean_Data[[#This Row],[Sales]]&lt;100,"Low",
IF(Clean_Data[[#This Row],[Sales]]&lt;500,"Medium","High"))</f>
        <v>Medium</v>
      </c>
    </row>
    <row r="6571" spans="1:16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1">
        <v>1007.944</v>
      </c>
      <c r="K6571" s="1">
        <v>7</v>
      </c>
      <c r="L6571" s="1">
        <v>0.2</v>
      </c>
      <c r="M6571" s="1">
        <v>75.595799999999997</v>
      </c>
      <c r="N6571" s="1">
        <f>Clean_Data[[#This Row],[Profit]]/Clean_Data[[#This Row],[Sales]]</f>
        <v>7.4999999999999997E-2</v>
      </c>
      <c r="O6571" s="1" t="str">
        <f>IF(Clean_Data[[#This Row],[Discount]]=0,"No Discount",
IF(Clean_Data[[#This Row],[Discount]]&lt;=0.2,"Low",
IF(Clean_Data[[#This Row],[Discount]]&lt;=0.5,"Medium","High")))</f>
        <v>Low</v>
      </c>
      <c r="P6571" s="1" t="str">
        <f>IF(Clean_Data[[#This Row],[Sales]]&lt;100,"Low",
IF(Clean_Data[[#This Row],[Sales]]&lt;500,"Medium","High"))</f>
        <v>High</v>
      </c>
    </row>
    <row r="6572" spans="1:16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1">
        <v>6.68</v>
      </c>
      <c r="K6572" s="1">
        <v>1</v>
      </c>
      <c r="L6572" s="1">
        <v>0</v>
      </c>
      <c r="M6572" s="1">
        <v>3.2063999999999999</v>
      </c>
      <c r="N6572" s="1">
        <f>Clean_Data[[#This Row],[Profit]]/Clean_Data[[#This Row],[Sales]]</f>
        <v>0.48</v>
      </c>
      <c r="O6572" s="1" t="str">
        <f>IF(Clean_Data[[#This Row],[Discount]]=0,"No Discount",
IF(Clean_Data[[#This Row],[Discount]]&lt;=0.2,"Low",
IF(Clean_Data[[#This Row],[Discount]]&lt;=0.5,"Medium","High")))</f>
        <v>No Discount</v>
      </c>
      <c r="P6572" s="1" t="str">
        <f>IF(Clean_Data[[#This Row],[Sales]]&lt;100,"Low",
IF(Clean_Data[[#This Row],[Sales]]&lt;500,"Medium","High"))</f>
        <v>Low</v>
      </c>
    </row>
    <row r="6573" spans="1:16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1">
        <v>8.34</v>
      </c>
      <c r="K6573" s="1">
        <v>3</v>
      </c>
      <c r="L6573" s="1">
        <v>0</v>
      </c>
      <c r="M6573" s="1">
        <v>2.2517999999999998</v>
      </c>
      <c r="N6573" s="1">
        <f>Clean_Data[[#This Row],[Profit]]/Clean_Data[[#This Row],[Sales]]</f>
        <v>0.26999999999999996</v>
      </c>
      <c r="O6573" s="1" t="str">
        <f>IF(Clean_Data[[#This Row],[Discount]]=0,"No Discount",
IF(Clean_Data[[#This Row],[Discount]]&lt;=0.2,"Low",
IF(Clean_Data[[#This Row],[Discount]]&lt;=0.5,"Medium","High")))</f>
        <v>No Discount</v>
      </c>
      <c r="P6573" s="1" t="str">
        <f>IF(Clean_Data[[#This Row],[Sales]]&lt;100,"Low",
IF(Clean_Data[[#This Row],[Sales]]&lt;500,"Medium","High"))</f>
        <v>Low</v>
      </c>
    </row>
    <row r="6574" spans="1:16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1">
        <v>101.94</v>
      </c>
      <c r="K6574" s="1">
        <v>3</v>
      </c>
      <c r="L6574" s="1">
        <v>0</v>
      </c>
      <c r="M6574" s="1">
        <v>30.582000000000001</v>
      </c>
      <c r="N6574" s="1">
        <f>Clean_Data[[#This Row],[Profit]]/Clean_Data[[#This Row],[Sales]]</f>
        <v>0.3</v>
      </c>
      <c r="O6574" s="1" t="str">
        <f>IF(Clean_Data[[#This Row],[Discount]]=0,"No Discount",
IF(Clean_Data[[#This Row],[Discount]]&lt;=0.2,"Low",
IF(Clean_Data[[#This Row],[Discount]]&lt;=0.5,"Medium","High")))</f>
        <v>No Discount</v>
      </c>
      <c r="P6574" s="1" t="str">
        <f>IF(Clean_Data[[#This Row],[Sales]]&lt;100,"Low",
IF(Clean_Data[[#This Row],[Sales]]&lt;500,"Medium","High"))</f>
        <v>Medium</v>
      </c>
    </row>
    <row r="6575" spans="1:16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1">
        <v>179.97</v>
      </c>
      <c r="K6575" s="1">
        <v>3</v>
      </c>
      <c r="L6575" s="1">
        <v>0</v>
      </c>
      <c r="M6575" s="1">
        <v>86.385599999999997</v>
      </c>
      <c r="N6575" s="1">
        <f>Clean_Data[[#This Row],[Profit]]/Clean_Data[[#This Row],[Sales]]</f>
        <v>0.48</v>
      </c>
      <c r="O6575" s="1" t="str">
        <f>IF(Clean_Data[[#This Row],[Discount]]=0,"No Discount",
IF(Clean_Data[[#This Row],[Discount]]&lt;=0.2,"Low",
IF(Clean_Data[[#This Row],[Discount]]&lt;=0.5,"Medium","High")))</f>
        <v>No Discount</v>
      </c>
      <c r="P6575" s="1" t="str">
        <f>IF(Clean_Data[[#This Row],[Sales]]&lt;100,"Low",
IF(Clean_Data[[#This Row],[Sales]]&lt;500,"Medium","High"))</f>
        <v>Medium</v>
      </c>
    </row>
    <row r="6576" spans="1:16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1">
        <v>101.94</v>
      </c>
      <c r="K6576" s="1">
        <v>6</v>
      </c>
      <c r="L6576" s="1">
        <v>0</v>
      </c>
      <c r="M6576" s="1">
        <v>29.5626</v>
      </c>
      <c r="N6576" s="1">
        <f>Clean_Data[[#This Row],[Profit]]/Clean_Data[[#This Row],[Sales]]</f>
        <v>0.28999999999999998</v>
      </c>
      <c r="O6576" s="1" t="str">
        <f>IF(Clean_Data[[#This Row],[Discount]]=0,"No Discount",
IF(Clean_Data[[#This Row],[Discount]]&lt;=0.2,"Low",
IF(Clean_Data[[#This Row],[Discount]]&lt;=0.5,"Medium","High")))</f>
        <v>No Discount</v>
      </c>
      <c r="P6576" s="1" t="str">
        <f>IF(Clean_Data[[#This Row],[Sales]]&lt;100,"Low",
IF(Clean_Data[[#This Row],[Sales]]&lt;500,"Medium","High"))</f>
        <v>Medium</v>
      </c>
    </row>
    <row r="6577" spans="1:16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1">
        <v>271.95999999999998</v>
      </c>
      <c r="K6577" s="1">
        <v>4</v>
      </c>
      <c r="L6577" s="1">
        <v>0</v>
      </c>
      <c r="M6577" s="1">
        <v>67.989999999999995</v>
      </c>
      <c r="N6577" s="1">
        <f>Clean_Data[[#This Row],[Profit]]/Clean_Data[[#This Row],[Sales]]</f>
        <v>0.25</v>
      </c>
      <c r="O6577" s="1" t="str">
        <f>IF(Clean_Data[[#This Row],[Discount]]=0,"No Discount",
IF(Clean_Data[[#This Row],[Discount]]&lt;=0.2,"Low",
IF(Clean_Data[[#This Row],[Discount]]&lt;=0.5,"Medium","High")))</f>
        <v>No Discount</v>
      </c>
      <c r="P6577" s="1" t="str">
        <f>IF(Clean_Data[[#This Row],[Sales]]&lt;100,"Low",
IF(Clean_Data[[#This Row],[Sales]]&lt;500,"Medium","High"))</f>
        <v>Medium</v>
      </c>
    </row>
    <row r="6578" spans="1:16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1">
        <v>8.8000000000000007</v>
      </c>
      <c r="K6578" s="1">
        <v>5</v>
      </c>
      <c r="L6578" s="1">
        <v>0</v>
      </c>
      <c r="M6578" s="1">
        <v>3.8719999999999999</v>
      </c>
      <c r="N6578" s="1">
        <f>Clean_Data[[#This Row],[Profit]]/Clean_Data[[#This Row],[Sales]]</f>
        <v>0.43999999999999995</v>
      </c>
      <c r="O6578" s="1" t="str">
        <f>IF(Clean_Data[[#This Row],[Discount]]=0,"No Discount",
IF(Clean_Data[[#This Row],[Discount]]&lt;=0.2,"Low",
IF(Clean_Data[[#This Row],[Discount]]&lt;=0.5,"Medium","High")))</f>
        <v>No Discount</v>
      </c>
      <c r="P6578" s="1" t="str">
        <f>IF(Clean_Data[[#This Row],[Sales]]&lt;100,"Low",
IF(Clean_Data[[#This Row],[Sales]]&lt;500,"Medium","High"))</f>
        <v>Low</v>
      </c>
    </row>
    <row r="6579" spans="1:16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1">
        <v>19.68</v>
      </c>
      <c r="K6579" s="1">
        <v>6</v>
      </c>
      <c r="L6579" s="1">
        <v>0</v>
      </c>
      <c r="M6579" s="1">
        <v>5.7072000000000003</v>
      </c>
      <c r="N6579" s="1">
        <f>Clean_Data[[#This Row],[Profit]]/Clean_Data[[#This Row],[Sales]]</f>
        <v>0.29000000000000004</v>
      </c>
      <c r="O6579" s="1" t="str">
        <f>IF(Clean_Data[[#This Row],[Discount]]=0,"No Discount",
IF(Clean_Data[[#This Row],[Discount]]&lt;=0.2,"Low",
IF(Clean_Data[[#This Row],[Discount]]&lt;=0.5,"Medium","High")))</f>
        <v>No Discount</v>
      </c>
      <c r="P6579" s="1" t="str">
        <f>IF(Clean_Data[[#This Row],[Sales]]&lt;100,"Low",
IF(Clean_Data[[#This Row],[Sales]]&lt;500,"Medium","High"))</f>
        <v>Low</v>
      </c>
    </row>
    <row r="6580" spans="1:16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1">
        <v>302.94</v>
      </c>
      <c r="K6580" s="1">
        <v>3</v>
      </c>
      <c r="L6580" s="1">
        <v>0</v>
      </c>
      <c r="M6580" s="1">
        <v>69.676199999999994</v>
      </c>
      <c r="N6580" s="1">
        <f>Clean_Data[[#This Row],[Profit]]/Clean_Data[[#This Row],[Sales]]</f>
        <v>0.22999999999999998</v>
      </c>
      <c r="O6580" s="1" t="str">
        <f>IF(Clean_Data[[#This Row],[Discount]]=0,"No Discount",
IF(Clean_Data[[#This Row],[Discount]]&lt;=0.2,"Low",
IF(Clean_Data[[#This Row],[Discount]]&lt;=0.5,"Medium","High")))</f>
        <v>No Discount</v>
      </c>
      <c r="P6580" s="1" t="str">
        <f>IF(Clean_Data[[#This Row],[Sales]]&lt;100,"Low",
IF(Clean_Data[[#This Row],[Sales]]&lt;500,"Medium","High"))</f>
        <v>Medium</v>
      </c>
    </row>
    <row r="6581" spans="1:16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1">
        <v>14.94</v>
      </c>
      <c r="K6581" s="1">
        <v>3</v>
      </c>
      <c r="L6581" s="1">
        <v>0</v>
      </c>
      <c r="M6581" s="1">
        <v>7.1711999999999998</v>
      </c>
      <c r="N6581" s="1">
        <f>Clean_Data[[#This Row],[Profit]]/Clean_Data[[#This Row],[Sales]]</f>
        <v>0.48</v>
      </c>
      <c r="O6581" s="1" t="str">
        <f>IF(Clean_Data[[#This Row],[Discount]]=0,"No Discount",
IF(Clean_Data[[#This Row],[Discount]]&lt;=0.2,"Low",
IF(Clean_Data[[#This Row],[Discount]]&lt;=0.5,"Medium","High")))</f>
        <v>No Discount</v>
      </c>
      <c r="P6581" s="1" t="str">
        <f>IF(Clean_Data[[#This Row],[Sales]]&lt;100,"Low",
IF(Clean_Data[[#This Row],[Sales]]&lt;500,"Medium","High"))</f>
        <v>Low</v>
      </c>
    </row>
    <row r="6582" spans="1:16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1">
        <v>231.72</v>
      </c>
      <c r="K6582" s="1">
        <v>2</v>
      </c>
      <c r="L6582" s="1">
        <v>0</v>
      </c>
      <c r="M6582" s="1">
        <v>11.586</v>
      </c>
      <c r="N6582" s="1">
        <f>Clean_Data[[#This Row],[Profit]]/Clean_Data[[#This Row],[Sales]]</f>
        <v>0.05</v>
      </c>
      <c r="O6582" s="1" t="str">
        <f>IF(Clean_Data[[#This Row],[Discount]]=0,"No Discount",
IF(Clean_Data[[#This Row],[Discount]]&lt;=0.2,"Low",
IF(Clean_Data[[#This Row],[Discount]]&lt;=0.5,"Medium","High")))</f>
        <v>No Discount</v>
      </c>
      <c r="P6582" s="1" t="str">
        <f>IF(Clean_Data[[#This Row],[Sales]]&lt;100,"Low",
IF(Clean_Data[[#This Row],[Sales]]&lt;500,"Medium","High"))</f>
        <v>Medium</v>
      </c>
    </row>
    <row r="6583" spans="1:16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1">
        <v>9.9120000000000008</v>
      </c>
      <c r="K6583" s="1">
        <v>3</v>
      </c>
      <c r="L6583" s="1">
        <v>0.2</v>
      </c>
      <c r="M6583" s="1">
        <v>3.2214</v>
      </c>
      <c r="N6583" s="1">
        <f>Clean_Data[[#This Row],[Profit]]/Clean_Data[[#This Row],[Sales]]</f>
        <v>0.32499999999999996</v>
      </c>
      <c r="O6583" s="1" t="str">
        <f>IF(Clean_Data[[#This Row],[Discount]]=0,"No Discount",
IF(Clean_Data[[#This Row],[Discount]]&lt;=0.2,"Low",
IF(Clean_Data[[#This Row],[Discount]]&lt;=0.5,"Medium","High")))</f>
        <v>Low</v>
      </c>
      <c r="P6583" s="1" t="str">
        <f>IF(Clean_Data[[#This Row],[Sales]]&lt;100,"Low",
IF(Clean_Data[[#This Row],[Sales]]&lt;500,"Medium","High"))</f>
        <v>Low</v>
      </c>
    </row>
    <row r="6584" spans="1:16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1">
        <v>34.65</v>
      </c>
      <c r="K6584" s="1">
        <v>3</v>
      </c>
      <c r="L6584" s="1">
        <v>0</v>
      </c>
      <c r="M6584" s="1">
        <v>9.702</v>
      </c>
      <c r="N6584" s="1">
        <f>Clean_Data[[#This Row],[Profit]]/Clean_Data[[#This Row],[Sales]]</f>
        <v>0.28000000000000003</v>
      </c>
      <c r="O6584" s="1" t="str">
        <f>IF(Clean_Data[[#This Row],[Discount]]=0,"No Discount",
IF(Clean_Data[[#This Row],[Discount]]&lt;=0.2,"Low",
IF(Clean_Data[[#This Row],[Discount]]&lt;=0.5,"Medium","High")))</f>
        <v>No Discount</v>
      </c>
      <c r="P6584" s="1" t="str">
        <f>IF(Clean_Data[[#This Row],[Sales]]&lt;100,"Low",
IF(Clean_Data[[#This Row],[Sales]]&lt;500,"Medium","High"))</f>
        <v>Low</v>
      </c>
    </row>
    <row r="6585" spans="1:16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1">
        <v>19.8</v>
      </c>
      <c r="K6585" s="1">
        <v>5</v>
      </c>
      <c r="L6585" s="1">
        <v>0.2</v>
      </c>
      <c r="M6585" s="1">
        <v>1.7324999999999999</v>
      </c>
      <c r="N6585" s="1">
        <f>Clean_Data[[#This Row],[Profit]]/Clean_Data[[#This Row],[Sales]]</f>
        <v>8.7499999999999994E-2</v>
      </c>
      <c r="O6585" s="1" t="str">
        <f>IF(Clean_Data[[#This Row],[Discount]]=0,"No Discount",
IF(Clean_Data[[#This Row],[Discount]]&lt;=0.2,"Low",
IF(Clean_Data[[#This Row],[Discount]]&lt;=0.5,"Medium","High")))</f>
        <v>Low</v>
      </c>
      <c r="P6585" s="1" t="str">
        <f>IF(Clean_Data[[#This Row],[Sales]]&lt;100,"Low",
IF(Clean_Data[[#This Row],[Sales]]&lt;500,"Medium","High"))</f>
        <v>Low</v>
      </c>
    </row>
    <row r="6586" spans="1:16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1">
        <v>33.567999999999998</v>
      </c>
      <c r="K6586" s="1">
        <v>2</v>
      </c>
      <c r="L6586" s="1">
        <v>0.2</v>
      </c>
      <c r="M6586" s="1">
        <v>11.748799999999999</v>
      </c>
      <c r="N6586" s="1">
        <f>Clean_Data[[#This Row],[Profit]]/Clean_Data[[#This Row],[Sales]]</f>
        <v>0.35</v>
      </c>
      <c r="O6586" s="1" t="str">
        <f>IF(Clean_Data[[#This Row],[Discount]]=0,"No Discount",
IF(Clean_Data[[#This Row],[Discount]]&lt;=0.2,"Low",
IF(Clean_Data[[#This Row],[Discount]]&lt;=0.5,"Medium","High")))</f>
        <v>Low</v>
      </c>
      <c r="P6586" s="1" t="str">
        <f>IF(Clean_Data[[#This Row],[Sales]]&lt;100,"Low",
IF(Clean_Data[[#This Row],[Sales]]&lt;500,"Medium","High"))</f>
        <v>Low</v>
      </c>
    </row>
    <row r="6587" spans="1:16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1">
        <v>125.93</v>
      </c>
      <c r="K6587" s="1">
        <v>7</v>
      </c>
      <c r="L6587" s="1">
        <v>0</v>
      </c>
      <c r="M6587" s="1">
        <v>35.260399999999997</v>
      </c>
      <c r="N6587" s="1">
        <f>Clean_Data[[#This Row],[Profit]]/Clean_Data[[#This Row],[Sales]]</f>
        <v>0.27999999999999997</v>
      </c>
      <c r="O6587" s="1" t="str">
        <f>IF(Clean_Data[[#This Row],[Discount]]=0,"No Discount",
IF(Clean_Data[[#This Row],[Discount]]&lt;=0.2,"Low",
IF(Clean_Data[[#This Row],[Discount]]&lt;=0.5,"Medium","High")))</f>
        <v>No Discount</v>
      </c>
      <c r="P6587" s="1" t="str">
        <f>IF(Clean_Data[[#This Row],[Sales]]&lt;100,"Low",
IF(Clean_Data[[#This Row],[Sales]]&lt;500,"Medium","High"))</f>
        <v>Medium</v>
      </c>
    </row>
    <row r="6588" spans="1:16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1">
        <v>11.76</v>
      </c>
      <c r="K6588" s="1">
        <v>5</v>
      </c>
      <c r="L6588" s="1">
        <v>0.7</v>
      </c>
      <c r="M6588" s="1">
        <v>-7.84</v>
      </c>
      <c r="N6588" s="1">
        <f>Clean_Data[[#This Row],[Profit]]/Clean_Data[[#This Row],[Sales]]</f>
        <v>-0.66666666666666663</v>
      </c>
      <c r="O6588" s="1" t="str">
        <f>IF(Clean_Data[[#This Row],[Discount]]=0,"No Discount",
IF(Clean_Data[[#This Row],[Discount]]&lt;=0.2,"Low",
IF(Clean_Data[[#This Row],[Discount]]&lt;=0.5,"Medium","High")))</f>
        <v>High</v>
      </c>
      <c r="P6588" s="1" t="str">
        <f>IF(Clean_Data[[#This Row],[Sales]]&lt;100,"Low",
IF(Clean_Data[[#This Row],[Sales]]&lt;500,"Medium","High"))</f>
        <v>Low</v>
      </c>
    </row>
    <row r="6589" spans="1:16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1">
        <v>5.3440000000000003</v>
      </c>
      <c r="K6589" s="1">
        <v>1</v>
      </c>
      <c r="L6589" s="1">
        <v>0.2</v>
      </c>
      <c r="M6589" s="1">
        <v>1.8704000000000001</v>
      </c>
      <c r="N6589" s="1">
        <f>Clean_Data[[#This Row],[Profit]]/Clean_Data[[#This Row],[Sales]]</f>
        <v>0.35</v>
      </c>
      <c r="O6589" s="1" t="str">
        <f>IF(Clean_Data[[#This Row],[Discount]]=0,"No Discount",
IF(Clean_Data[[#This Row],[Discount]]&lt;=0.2,"Low",
IF(Clean_Data[[#This Row],[Discount]]&lt;=0.5,"Medium","High")))</f>
        <v>Low</v>
      </c>
      <c r="P6589" s="1" t="str">
        <f>IF(Clean_Data[[#This Row],[Sales]]&lt;100,"Low",
IF(Clean_Data[[#This Row],[Sales]]&lt;500,"Medium","High"))</f>
        <v>Low</v>
      </c>
    </row>
    <row r="6590" spans="1:16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1">
        <v>1.365</v>
      </c>
      <c r="K6590" s="1">
        <v>1</v>
      </c>
      <c r="L6590" s="1">
        <v>0.7</v>
      </c>
      <c r="M6590" s="1">
        <v>-0.91</v>
      </c>
      <c r="N6590" s="1">
        <f>Clean_Data[[#This Row],[Profit]]/Clean_Data[[#This Row],[Sales]]</f>
        <v>-0.66666666666666674</v>
      </c>
      <c r="O6590" s="1" t="str">
        <f>IF(Clean_Data[[#This Row],[Discount]]=0,"No Discount",
IF(Clean_Data[[#This Row],[Discount]]&lt;=0.2,"Low",
IF(Clean_Data[[#This Row],[Discount]]&lt;=0.5,"Medium","High")))</f>
        <v>High</v>
      </c>
      <c r="P6590" s="1" t="str">
        <f>IF(Clean_Data[[#This Row],[Sales]]&lt;100,"Low",
IF(Clean_Data[[#This Row],[Sales]]&lt;500,"Medium","High"))</f>
        <v>Low</v>
      </c>
    </row>
    <row r="6591" spans="1:16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1">
        <v>62.015999999999998</v>
      </c>
      <c r="K6591" s="1">
        <v>2</v>
      </c>
      <c r="L6591" s="1">
        <v>0.2</v>
      </c>
      <c r="M6591" s="1">
        <v>22.480799999999999</v>
      </c>
      <c r="N6591" s="1">
        <f>Clean_Data[[#This Row],[Profit]]/Clean_Data[[#This Row],[Sales]]</f>
        <v>0.36249999999999999</v>
      </c>
      <c r="O6591" s="1" t="str">
        <f>IF(Clean_Data[[#This Row],[Discount]]=0,"No Discount",
IF(Clean_Data[[#This Row],[Discount]]&lt;=0.2,"Low",
IF(Clean_Data[[#This Row],[Discount]]&lt;=0.5,"Medium","High")))</f>
        <v>Low</v>
      </c>
      <c r="P6591" s="1" t="str">
        <f>IF(Clean_Data[[#This Row],[Sales]]&lt;100,"Low",
IF(Clean_Data[[#This Row],[Sales]]&lt;500,"Medium","High"))</f>
        <v>Low</v>
      </c>
    </row>
    <row r="6592" spans="1:16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1">
        <v>60.72</v>
      </c>
      <c r="K6592" s="1">
        <v>3</v>
      </c>
      <c r="L6592" s="1">
        <v>0</v>
      </c>
      <c r="M6592" s="1">
        <v>23.680800000000001</v>
      </c>
      <c r="N6592" s="1">
        <f>Clean_Data[[#This Row],[Profit]]/Clean_Data[[#This Row],[Sales]]</f>
        <v>0.39</v>
      </c>
      <c r="O6592" s="1" t="str">
        <f>IF(Clean_Data[[#This Row],[Discount]]=0,"No Discount",
IF(Clean_Data[[#This Row],[Discount]]&lt;=0.2,"Low",
IF(Clean_Data[[#This Row],[Discount]]&lt;=0.5,"Medium","High")))</f>
        <v>No Discount</v>
      </c>
      <c r="P6592" s="1" t="str">
        <f>IF(Clean_Data[[#This Row],[Sales]]&lt;100,"Low",
IF(Clean_Data[[#This Row],[Sales]]&lt;500,"Medium","High"))</f>
        <v>Low</v>
      </c>
    </row>
    <row r="6593" spans="1:16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1">
        <v>146.82</v>
      </c>
      <c r="K6593" s="1">
        <v>3</v>
      </c>
      <c r="L6593" s="1">
        <v>0</v>
      </c>
      <c r="M6593" s="1">
        <v>73.41</v>
      </c>
      <c r="N6593" s="1">
        <f>Clean_Data[[#This Row],[Profit]]/Clean_Data[[#This Row],[Sales]]</f>
        <v>0.5</v>
      </c>
      <c r="O6593" s="1" t="str">
        <f>IF(Clean_Data[[#This Row],[Discount]]=0,"No Discount",
IF(Clean_Data[[#This Row],[Discount]]&lt;=0.2,"Low",
IF(Clean_Data[[#This Row],[Discount]]&lt;=0.5,"Medium","High")))</f>
        <v>No Discount</v>
      </c>
      <c r="P6593" s="1" t="str">
        <f>IF(Clean_Data[[#This Row],[Sales]]&lt;100,"Low",
IF(Clean_Data[[#This Row],[Sales]]&lt;500,"Medium","High"))</f>
        <v>Medium</v>
      </c>
    </row>
    <row r="6594" spans="1:16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1">
        <v>239.84</v>
      </c>
      <c r="K6594" s="1">
        <v>8</v>
      </c>
      <c r="L6594" s="1">
        <v>0</v>
      </c>
      <c r="M6594" s="1">
        <v>64.756799999999998</v>
      </c>
      <c r="N6594" s="1">
        <f>Clean_Data[[#This Row],[Profit]]/Clean_Data[[#This Row],[Sales]]</f>
        <v>0.26999999999999996</v>
      </c>
      <c r="O6594" s="1" t="str">
        <f>IF(Clean_Data[[#This Row],[Discount]]=0,"No Discount",
IF(Clean_Data[[#This Row],[Discount]]&lt;=0.2,"Low",
IF(Clean_Data[[#This Row],[Discount]]&lt;=0.5,"Medium","High")))</f>
        <v>No Discount</v>
      </c>
      <c r="P6594" s="1" t="str">
        <f>IF(Clean_Data[[#This Row],[Sales]]&lt;100,"Low",
IF(Clean_Data[[#This Row],[Sales]]&lt;500,"Medium","High"))</f>
        <v>Medium</v>
      </c>
    </row>
    <row r="6595" spans="1:16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1">
        <v>15.66</v>
      </c>
      <c r="K6595" s="1">
        <v>6</v>
      </c>
      <c r="L6595" s="1">
        <v>0</v>
      </c>
      <c r="M6595" s="1">
        <v>7.2035999999999998</v>
      </c>
      <c r="N6595" s="1">
        <f>Clean_Data[[#This Row],[Profit]]/Clean_Data[[#This Row],[Sales]]</f>
        <v>0.45999999999999996</v>
      </c>
      <c r="O6595" s="1" t="str">
        <f>IF(Clean_Data[[#This Row],[Discount]]=0,"No Discount",
IF(Clean_Data[[#This Row],[Discount]]&lt;=0.2,"Low",
IF(Clean_Data[[#This Row],[Discount]]&lt;=0.5,"Medium","High")))</f>
        <v>No Discount</v>
      </c>
      <c r="P6595" s="1" t="str">
        <f>IF(Clean_Data[[#This Row],[Sales]]&lt;100,"Low",
IF(Clean_Data[[#This Row],[Sales]]&lt;500,"Medium","High"))</f>
        <v>Low</v>
      </c>
    </row>
    <row r="6596" spans="1:16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1">
        <v>146.352</v>
      </c>
      <c r="K6596" s="1">
        <v>3</v>
      </c>
      <c r="L6596" s="1">
        <v>0.2</v>
      </c>
      <c r="M6596" s="1">
        <v>-32.929200000000002</v>
      </c>
      <c r="N6596" s="1">
        <f>Clean_Data[[#This Row],[Profit]]/Clean_Data[[#This Row],[Sales]]</f>
        <v>-0.22500000000000001</v>
      </c>
      <c r="O6596" s="1" t="str">
        <f>IF(Clean_Data[[#This Row],[Discount]]=0,"No Discount",
IF(Clean_Data[[#This Row],[Discount]]&lt;=0.2,"Low",
IF(Clean_Data[[#This Row],[Discount]]&lt;=0.5,"Medium","High")))</f>
        <v>Low</v>
      </c>
      <c r="P6596" s="1" t="str">
        <f>IF(Clean_Data[[#This Row],[Sales]]&lt;100,"Low",
IF(Clean_Data[[#This Row],[Sales]]&lt;500,"Medium","High"))</f>
        <v>Medium</v>
      </c>
    </row>
    <row r="6597" spans="1:16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1">
        <v>5.94</v>
      </c>
      <c r="K6597" s="1">
        <v>3</v>
      </c>
      <c r="L6597" s="1">
        <v>0</v>
      </c>
      <c r="M6597" s="1">
        <v>0</v>
      </c>
      <c r="N6597" s="1">
        <f>Clean_Data[[#This Row],[Profit]]/Clean_Data[[#This Row],[Sales]]</f>
        <v>0</v>
      </c>
      <c r="O6597" s="1" t="str">
        <f>IF(Clean_Data[[#This Row],[Discount]]=0,"No Discount",
IF(Clean_Data[[#This Row],[Discount]]&lt;=0.2,"Low",
IF(Clean_Data[[#This Row],[Discount]]&lt;=0.5,"Medium","High")))</f>
        <v>No Discount</v>
      </c>
      <c r="P6597" s="1" t="str">
        <f>IF(Clean_Data[[#This Row],[Sales]]&lt;100,"Low",
IF(Clean_Data[[#This Row],[Sales]]&lt;500,"Medium","High"))</f>
        <v>Low</v>
      </c>
    </row>
    <row r="6598" spans="1:16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1">
        <v>45.36</v>
      </c>
      <c r="K6598" s="1">
        <v>7</v>
      </c>
      <c r="L6598" s="1">
        <v>0</v>
      </c>
      <c r="M6598" s="1">
        <v>21.7728</v>
      </c>
      <c r="N6598" s="1">
        <f>Clean_Data[[#This Row],[Profit]]/Clean_Data[[#This Row],[Sales]]</f>
        <v>0.48</v>
      </c>
      <c r="O6598" s="1" t="str">
        <f>IF(Clean_Data[[#This Row],[Discount]]=0,"No Discount",
IF(Clean_Data[[#This Row],[Discount]]&lt;=0.2,"Low",
IF(Clean_Data[[#This Row],[Discount]]&lt;=0.5,"Medium","High")))</f>
        <v>No Discount</v>
      </c>
      <c r="P6598" s="1" t="str">
        <f>IF(Clean_Data[[#This Row],[Sales]]&lt;100,"Low",
IF(Clean_Data[[#This Row],[Sales]]&lt;500,"Medium","High"))</f>
        <v>Low</v>
      </c>
    </row>
    <row r="6599" spans="1:16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1">
        <v>211.16800000000001</v>
      </c>
      <c r="K6599" s="1">
        <v>4</v>
      </c>
      <c r="L6599" s="1">
        <v>0.2</v>
      </c>
      <c r="M6599" s="1">
        <v>23.756399999999999</v>
      </c>
      <c r="N6599" s="1">
        <f>Clean_Data[[#This Row],[Profit]]/Clean_Data[[#This Row],[Sales]]</f>
        <v>0.11249999999999999</v>
      </c>
      <c r="O6599" s="1" t="str">
        <f>IF(Clean_Data[[#This Row],[Discount]]=0,"No Discount",
IF(Clean_Data[[#This Row],[Discount]]&lt;=0.2,"Low",
IF(Clean_Data[[#This Row],[Discount]]&lt;=0.5,"Medium","High")))</f>
        <v>Low</v>
      </c>
      <c r="P6599" s="1" t="str">
        <f>IF(Clean_Data[[#This Row],[Sales]]&lt;100,"Low",
IF(Clean_Data[[#This Row],[Sales]]&lt;500,"Medium","High"))</f>
        <v>Medium</v>
      </c>
    </row>
    <row r="6600" spans="1:16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1">
        <v>484.70400000000001</v>
      </c>
      <c r="K6600" s="1">
        <v>6</v>
      </c>
      <c r="L6600" s="1">
        <v>0.2</v>
      </c>
      <c r="M6600" s="1">
        <v>-84.8232</v>
      </c>
      <c r="N6600" s="1">
        <f>Clean_Data[[#This Row],[Profit]]/Clean_Data[[#This Row],[Sales]]</f>
        <v>-0.17499999999999999</v>
      </c>
      <c r="O6600" s="1" t="str">
        <f>IF(Clean_Data[[#This Row],[Discount]]=0,"No Discount",
IF(Clean_Data[[#This Row],[Discount]]&lt;=0.2,"Low",
IF(Clean_Data[[#This Row],[Discount]]&lt;=0.5,"Medium","High")))</f>
        <v>Low</v>
      </c>
      <c r="P6600" s="1" t="str">
        <f>IF(Clean_Data[[#This Row],[Sales]]&lt;100,"Low",
IF(Clean_Data[[#This Row],[Sales]]&lt;500,"Medium","High"))</f>
        <v>Medium</v>
      </c>
    </row>
    <row r="6601" spans="1:16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1">
        <v>371.976</v>
      </c>
      <c r="K6601" s="1">
        <v>3</v>
      </c>
      <c r="L6601" s="1">
        <v>0.2</v>
      </c>
      <c r="M6601" s="1">
        <v>116.24250000000001</v>
      </c>
      <c r="N6601" s="1">
        <f>Clean_Data[[#This Row],[Profit]]/Clean_Data[[#This Row],[Sales]]</f>
        <v>0.3125</v>
      </c>
      <c r="O6601" s="1" t="str">
        <f>IF(Clean_Data[[#This Row],[Discount]]=0,"No Discount",
IF(Clean_Data[[#This Row],[Discount]]&lt;=0.2,"Low",
IF(Clean_Data[[#This Row],[Discount]]&lt;=0.5,"Medium","High")))</f>
        <v>Low</v>
      </c>
      <c r="P6601" s="1" t="str">
        <f>IF(Clean_Data[[#This Row],[Sales]]&lt;100,"Low",
IF(Clean_Data[[#This Row],[Sales]]&lt;500,"Medium","High"))</f>
        <v>Medium</v>
      </c>
    </row>
    <row r="6602" spans="1:16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1">
        <v>89.82</v>
      </c>
      <c r="K6602" s="1">
        <v>6</v>
      </c>
      <c r="L6602" s="1">
        <v>0</v>
      </c>
      <c r="M6602" s="1">
        <v>25.1496</v>
      </c>
      <c r="N6602" s="1">
        <f>Clean_Data[[#This Row],[Profit]]/Clean_Data[[#This Row],[Sales]]</f>
        <v>0.28000000000000003</v>
      </c>
      <c r="O6602" s="1" t="str">
        <f>IF(Clean_Data[[#This Row],[Discount]]=0,"No Discount",
IF(Clean_Data[[#This Row],[Discount]]&lt;=0.2,"Low",
IF(Clean_Data[[#This Row],[Discount]]&lt;=0.5,"Medium","High")))</f>
        <v>No Discount</v>
      </c>
      <c r="P6602" s="1" t="str">
        <f>IF(Clean_Data[[#This Row],[Sales]]&lt;100,"Low",
IF(Clean_Data[[#This Row],[Sales]]&lt;500,"Medium","High"))</f>
        <v>Low</v>
      </c>
    </row>
    <row r="6603" spans="1:16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1">
        <v>19.295999999999999</v>
      </c>
      <c r="K6603" s="1">
        <v>3</v>
      </c>
      <c r="L6603" s="1">
        <v>0.2</v>
      </c>
      <c r="M6603" s="1">
        <v>6.03</v>
      </c>
      <c r="N6603" s="1">
        <f>Clean_Data[[#This Row],[Profit]]/Clean_Data[[#This Row],[Sales]]</f>
        <v>0.3125</v>
      </c>
      <c r="O6603" s="1" t="str">
        <f>IF(Clean_Data[[#This Row],[Discount]]=0,"No Discount",
IF(Clean_Data[[#This Row],[Discount]]&lt;=0.2,"Low",
IF(Clean_Data[[#This Row],[Discount]]&lt;=0.5,"Medium","High")))</f>
        <v>Low</v>
      </c>
      <c r="P6603" s="1" t="str">
        <f>IF(Clean_Data[[#This Row],[Sales]]&lt;100,"Low",
IF(Clean_Data[[#This Row],[Sales]]&lt;500,"Medium","High"))</f>
        <v>Low</v>
      </c>
    </row>
    <row r="6604" spans="1:16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1">
        <v>191.96</v>
      </c>
      <c r="K6604" s="1">
        <v>2</v>
      </c>
      <c r="L6604" s="1">
        <v>0</v>
      </c>
      <c r="M6604" s="1">
        <v>51.8292</v>
      </c>
      <c r="N6604" s="1">
        <f>Clean_Data[[#This Row],[Profit]]/Clean_Data[[#This Row],[Sales]]</f>
        <v>0.26999999999999996</v>
      </c>
      <c r="O6604" s="1" t="str">
        <f>IF(Clean_Data[[#This Row],[Discount]]=0,"No Discount",
IF(Clean_Data[[#This Row],[Discount]]&lt;=0.2,"Low",
IF(Clean_Data[[#This Row],[Discount]]&lt;=0.5,"Medium","High")))</f>
        <v>No Discount</v>
      </c>
      <c r="P6604" s="1" t="str">
        <f>IF(Clean_Data[[#This Row],[Sales]]&lt;100,"Low",
IF(Clean_Data[[#This Row],[Sales]]&lt;500,"Medium","High"))</f>
        <v>Medium</v>
      </c>
    </row>
    <row r="6605" spans="1:16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1">
        <v>21.3</v>
      </c>
      <c r="K6605" s="1">
        <v>3</v>
      </c>
      <c r="L6605" s="1">
        <v>0</v>
      </c>
      <c r="M6605" s="1">
        <v>9.798</v>
      </c>
      <c r="N6605" s="1">
        <f>Clean_Data[[#This Row],[Profit]]/Clean_Data[[#This Row],[Sales]]</f>
        <v>0.45999999999999996</v>
      </c>
      <c r="O6605" s="1" t="str">
        <f>IF(Clean_Data[[#This Row],[Discount]]=0,"No Discount",
IF(Clean_Data[[#This Row],[Discount]]&lt;=0.2,"Low",
IF(Clean_Data[[#This Row],[Discount]]&lt;=0.5,"Medium","High")))</f>
        <v>No Discount</v>
      </c>
      <c r="P6605" s="1" t="str">
        <f>IF(Clean_Data[[#This Row],[Sales]]&lt;100,"Low",
IF(Clean_Data[[#This Row],[Sales]]&lt;500,"Medium","High"))</f>
        <v>Low</v>
      </c>
    </row>
    <row r="6606" spans="1:16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1">
        <v>469.95</v>
      </c>
      <c r="K6606" s="1">
        <v>5</v>
      </c>
      <c r="L6606" s="1">
        <v>0</v>
      </c>
      <c r="M6606" s="1">
        <v>131.58600000000001</v>
      </c>
      <c r="N6606" s="1">
        <f>Clean_Data[[#This Row],[Profit]]/Clean_Data[[#This Row],[Sales]]</f>
        <v>0.28000000000000003</v>
      </c>
      <c r="O6606" s="1" t="str">
        <f>IF(Clean_Data[[#This Row],[Discount]]=0,"No Discount",
IF(Clean_Data[[#This Row],[Discount]]&lt;=0.2,"Low",
IF(Clean_Data[[#This Row],[Discount]]&lt;=0.5,"Medium","High")))</f>
        <v>No Discount</v>
      </c>
      <c r="P6606" s="1" t="str">
        <f>IF(Clean_Data[[#This Row],[Sales]]&lt;100,"Low",
IF(Clean_Data[[#This Row],[Sales]]&lt;500,"Medium","High"))</f>
        <v>Medium</v>
      </c>
    </row>
    <row r="6607" spans="1:16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1">
        <v>209.88</v>
      </c>
      <c r="K6607" s="1">
        <v>3</v>
      </c>
      <c r="L6607" s="1">
        <v>0</v>
      </c>
      <c r="M6607" s="1">
        <v>35.679600000000001</v>
      </c>
      <c r="N6607" s="1">
        <f>Clean_Data[[#This Row],[Profit]]/Clean_Data[[#This Row],[Sales]]</f>
        <v>0.17</v>
      </c>
      <c r="O6607" s="1" t="str">
        <f>IF(Clean_Data[[#This Row],[Discount]]=0,"No Discount",
IF(Clean_Data[[#This Row],[Discount]]&lt;=0.2,"Low",
IF(Clean_Data[[#This Row],[Discount]]&lt;=0.5,"Medium","High")))</f>
        <v>No Discount</v>
      </c>
      <c r="P6607" s="1" t="str">
        <f>IF(Clean_Data[[#This Row],[Sales]]&lt;100,"Low",
IF(Clean_Data[[#This Row],[Sales]]&lt;500,"Medium","High"))</f>
        <v>Medium</v>
      </c>
    </row>
    <row r="6608" spans="1:16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1">
        <v>239.666</v>
      </c>
      <c r="K6608" s="1">
        <v>2</v>
      </c>
      <c r="L6608" s="1">
        <v>0.15</v>
      </c>
      <c r="M6608" s="1">
        <v>14.098000000000001</v>
      </c>
      <c r="N6608" s="1">
        <f>Clean_Data[[#This Row],[Profit]]/Clean_Data[[#This Row],[Sales]]</f>
        <v>5.8823529411764712E-2</v>
      </c>
      <c r="O6608" s="1" t="str">
        <f>IF(Clean_Data[[#This Row],[Discount]]=0,"No Discount",
IF(Clean_Data[[#This Row],[Discount]]&lt;=0.2,"Low",
IF(Clean_Data[[#This Row],[Discount]]&lt;=0.5,"Medium","High")))</f>
        <v>Low</v>
      </c>
      <c r="P6608" s="1" t="str">
        <f>IF(Clean_Data[[#This Row],[Sales]]&lt;100,"Low",
IF(Clean_Data[[#This Row],[Sales]]&lt;500,"Medium","High"))</f>
        <v>Medium</v>
      </c>
    </row>
    <row r="6609" spans="1:16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1">
        <v>22.5</v>
      </c>
      <c r="K6609" s="1">
        <v>6</v>
      </c>
      <c r="L6609" s="1">
        <v>0</v>
      </c>
      <c r="M6609" s="1">
        <v>10.8</v>
      </c>
      <c r="N6609" s="1">
        <f>Clean_Data[[#This Row],[Profit]]/Clean_Data[[#This Row],[Sales]]</f>
        <v>0.48000000000000004</v>
      </c>
      <c r="O6609" s="1" t="str">
        <f>IF(Clean_Data[[#This Row],[Discount]]=0,"No Discount",
IF(Clean_Data[[#This Row],[Discount]]&lt;=0.2,"Low",
IF(Clean_Data[[#This Row],[Discount]]&lt;=0.5,"Medium","High")))</f>
        <v>No Discount</v>
      </c>
      <c r="P6609" s="1" t="str">
        <f>IF(Clean_Data[[#This Row],[Sales]]&lt;100,"Low",
IF(Clean_Data[[#This Row],[Sales]]&lt;500,"Medium","High"))</f>
        <v>Low</v>
      </c>
    </row>
    <row r="6610" spans="1:16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1">
        <v>219.84</v>
      </c>
      <c r="K6610" s="1">
        <v>4</v>
      </c>
      <c r="L6610" s="1">
        <v>0</v>
      </c>
      <c r="M6610" s="1">
        <v>107.7216</v>
      </c>
      <c r="N6610" s="1">
        <f>Clean_Data[[#This Row],[Profit]]/Clean_Data[[#This Row],[Sales]]</f>
        <v>0.49</v>
      </c>
      <c r="O6610" s="1" t="str">
        <f>IF(Clean_Data[[#This Row],[Discount]]=0,"No Discount",
IF(Clean_Data[[#This Row],[Discount]]&lt;=0.2,"Low",
IF(Clean_Data[[#This Row],[Discount]]&lt;=0.5,"Medium","High")))</f>
        <v>No Discount</v>
      </c>
      <c r="P6610" s="1" t="str">
        <f>IF(Clean_Data[[#This Row],[Sales]]&lt;100,"Low",
IF(Clean_Data[[#This Row],[Sales]]&lt;500,"Medium","High"))</f>
        <v>Medium</v>
      </c>
    </row>
    <row r="6611" spans="1:16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1">
        <v>32.4</v>
      </c>
      <c r="K6611" s="1">
        <v>5</v>
      </c>
      <c r="L6611" s="1">
        <v>0</v>
      </c>
      <c r="M6611" s="1">
        <v>15.552</v>
      </c>
      <c r="N6611" s="1">
        <f>Clean_Data[[#This Row],[Profit]]/Clean_Data[[#This Row],[Sales]]</f>
        <v>0.48</v>
      </c>
      <c r="O6611" s="1" t="str">
        <f>IF(Clean_Data[[#This Row],[Discount]]=0,"No Discount",
IF(Clean_Data[[#This Row],[Discount]]&lt;=0.2,"Low",
IF(Clean_Data[[#This Row],[Discount]]&lt;=0.5,"Medium","High")))</f>
        <v>No Discount</v>
      </c>
      <c r="P6611" s="1" t="str">
        <f>IF(Clean_Data[[#This Row],[Sales]]&lt;100,"Low",
IF(Clean_Data[[#This Row],[Sales]]&lt;500,"Medium","High"))</f>
        <v>Low</v>
      </c>
    </row>
    <row r="6612" spans="1:16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1">
        <v>209.94</v>
      </c>
      <c r="K6612" s="1">
        <v>6</v>
      </c>
      <c r="L6612" s="1">
        <v>0</v>
      </c>
      <c r="M6612" s="1">
        <v>54.584400000000002</v>
      </c>
      <c r="N6612" s="1">
        <f>Clean_Data[[#This Row],[Profit]]/Clean_Data[[#This Row],[Sales]]</f>
        <v>0.26</v>
      </c>
      <c r="O6612" s="1" t="str">
        <f>IF(Clean_Data[[#This Row],[Discount]]=0,"No Discount",
IF(Clean_Data[[#This Row],[Discount]]&lt;=0.2,"Low",
IF(Clean_Data[[#This Row],[Discount]]&lt;=0.5,"Medium","High")))</f>
        <v>No Discount</v>
      </c>
      <c r="P6612" s="1" t="str">
        <f>IF(Clean_Data[[#This Row],[Sales]]&lt;100,"Low",
IF(Clean_Data[[#This Row],[Sales]]&lt;500,"Medium","High"))</f>
        <v>Medium</v>
      </c>
    </row>
    <row r="6613" spans="1:16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1">
        <v>4164.05</v>
      </c>
      <c r="K6613" s="1">
        <v>5</v>
      </c>
      <c r="L6613" s="1">
        <v>0</v>
      </c>
      <c r="M6613" s="1">
        <v>83.281000000000006</v>
      </c>
      <c r="N6613" s="1">
        <f>Clean_Data[[#This Row],[Profit]]/Clean_Data[[#This Row],[Sales]]</f>
        <v>0.02</v>
      </c>
      <c r="O6613" s="1" t="str">
        <f>IF(Clean_Data[[#This Row],[Discount]]=0,"No Discount",
IF(Clean_Data[[#This Row],[Discount]]&lt;=0.2,"Low",
IF(Clean_Data[[#This Row],[Discount]]&lt;=0.5,"Medium","High")))</f>
        <v>No Discount</v>
      </c>
      <c r="P6613" s="1" t="str">
        <f>IF(Clean_Data[[#This Row],[Sales]]&lt;100,"Low",
IF(Clean_Data[[#This Row],[Sales]]&lt;500,"Medium","High"))</f>
        <v>High</v>
      </c>
    </row>
    <row r="6614" spans="1:16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1">
        <v>212.94</v>
      </c>
      <c r="K6614" s="1">
        <v>3</v>
      </c>
      <c r="L6614" s="1">
        <v>0</v>
      </c>
      <c r="M6614" s="1">
        <v>53.234999999999999</v>
      </c>
      <c r="N6614" s="1">
        <f>Clean_Data[[#This Row],[Profit]]/Clean_Data[[#This Row],[Sales]]</f>
        <v>0.25</v>
      </c>
      <c r="O6614" s="1" t="str">
        <f>IF(Clean_Data[[#This Row],[Discount]]=0,"No Discount",
IF(Clean_Data[[#This Row],[Discount]]&lt;=0.2,"Low",
IF(Clean_Data[[#This Row],[Discount]]&lt;=0.5,"Medium","High")))</f>
        <v>No Discount</v>
      </c>
      <c r="P6614" s="1" t="str">
        <f>IF(Clean_Data[[#This Row],[Sales]]&lt;100,"Low",
IF(Clean_Data[[#This Row],[Sales]]&lt;500,"Medium","High"))</f>
        <v>Medium</v>
      </c>
    </row>
    <row r="6615" spans="1:16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1">
        <v>41.88</v>
      </c>
      <c r="K6615" s="1">
        <v>6</v>
      </c>
      <c r="L6615" s="1">
        <v>0</v>
      </c>
      <c r="M6615" s="1">
        <v>12.145200000000001</v>
      </c>
      <c r="N6615" s="1">
        <f>Clean_Data[[#This Row],[Profit]]/Clean_Data[[#This Row],[Sales]]</f>
        <v>0.28999999999999998</v>
      </c>
      <c r="O6615" s="1" t="str">
        <f>IF(Clean_Data[[#This Row],[Discount]]=0,"No Discount",
IF(Clean_Data[[#This Row],[Discount]]&lt;=0.2,"Low",
IF(Clean_Data[[#This Row],[Discount]]&lt;=0.5,"Medium","High")))</f>
        <v>No Discount</v>
      </c>
      <c r="P6615" s="1" t="str">
        <f>IF(Clean_Data[[#This Row],[Sales]]&lt;100,"Low",
IF(Clean_Data[[#This Row],[Sales]]&lt;500,"Medium","High"))</f>
        <v>Low</v>
      </c>
    </row>
    <row r="6616" spans="1:16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1">
        <v>58.48</v>
      </c>
      <c r="K6616" s="1">
        <v>8</v>
      </c>
      <c r="L6616" s="1">
        <v>0</v>
      </c>
      <c r="M6616" s="1">
        <v>27.485600000000002</v>
      </c>
      <c r="N6616" s="1">
        <f>Clean_Data[[#This Row],[Profit]]/Clean_Data[[#This Row],[Sales]]</f>
        <v>0.47000000000000003</v>
      </c>
      <c r="O6616" s="1" t="str">
        <f>IF(Clean_Data[[#This Row],[Discount]]=0,"No Discount",
IF(Clean_Data[[#This Row],[Discount]]&lt;=0.2,"Low",
IF(Clean_Data[[#This Row],[Discount]]&lt;=0.5,"Medium","High")))</f>
        <v>No Discount</v>
      </c>
      <c r="P6616" s="1" t="str">
        <f>IF(Clean_Data[[#This Row],[Sales]]&lt;100,"Low",
IF(Clean_Data[[#This Row],[Sales]]&lt;500,"Medium","High"))</f>
        <v>Low</v>
      </c>
    </row>
    <row r="6617" spans="1:16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1">
        <v>102.438</v>
      </c>
      <c r="K6617" s="1">
        <v>1</v>
      </c>
      <c r="L6617" s="1">
        <v>0.3</v>
      </c>
      <c r="M6617" s="1">
        <v>-13.1706</v>
      </c>
      <c r="N6617" s="1">
        <f>Clean_Data[[#This Row],[Profit]]/Clean_Data[[#This Row],[Sales]]</f>
        <v>-0.12857142857142856</v>
      </c>
      <c r="O6617" s="1" t="str">
        <f>IF(Clean_Data[[#This Row],[Discount]]=0,"No Discount",
IF(Clean_Data[[#This Row],[Discount]]&lt;=0.2,"Low",
IF(Clean_Data[[#This Row],[Discount]]&lt;=0.5,"Medium","High")))</f>
        <v>Medium</v>
      </c>
      <c r="P6617" s="1" t="str">
        <f>IF(Clean_Data[[#This Row],[Sales]]&lt;100,"Low",
IF(Clean_Data[[#This Row],[Sales]]&lt;500,"Medium","High"))</f>
        <v>Medium</v>
      </c>
    </row>
    <row r="6618" spans="1:16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1">
        <v>199.304</v>
      </c>
      <c r="K6618" s="1">
        <v>4</v>
      </c>
      <c r="L6618" s="1">
        <v>0.3</v>
      </c>
      <c r="M6618" s="1">
        <v>-8.5416000000000007</v>
      </c>
      <c r="N6618" s="1">
        <f>Clean_Data[[#This Row],[Profit]]/Clean_Data[[#This Row],[Sales]]</f>
        <v>-4.2857142857142858E-2</v>
      </c>
      <c r="O6618" s="1" t="str">
        <f>IF(Clean_Data[[#This Row],[Discount]]=0,"No Discount",
IF(Clean_Data[[#This Row],[Discount]]&lt;=0.2,"Low",
IF(Clean_Data[[#This Row],[Discount]]&lt;=0.5,"Medium","High")))</f>
        <v>Medium</v>
      </c>
      <c r="P6618" s="1" t="str">
        <f>IF(Clean_Data[[#This Row],[Sales]]&lt;100,"Low",
IF(Clean_Data[[#This Row],[Sales]]&lt;500,"Medium","High"))</f>
        <v>Medium</v>
      </c>
    </row>
    <row r="6619" spans="1:16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1">
        <v>6999.96</v>
      </c>
      <c r="K6619" s="1">
        <v>4</v>
      </c>
      <c r="L6619" s="1">
        <v>0</v>
      </c>
      <c r="M6619" s="1">
        <v>2239.9872</v>
      </c>
      <c r="N6619" s="1">
        <f>Clean_Data[[#This Row],[Profit]]/Clean_Data[[#This Row],[Sales]]</f>
        <v>0.32</v>
      </c>
      <c r="O6619" s="1" t="str">
        <f>IF(Clean_Data[[#This Row],[Discount]]=0,"No Discount",
IF(Clean_Data[[#This Row],[Discount]]&lt;=0.2,"Low",
IF(Clean_Data[[#This Row],[Discount]]&lt;=0.5,"Medium","High")))</f>
        <v>No Discount</v>
      </c>
      <c r="P6619" s="1" t="str">
        <f>IF(Clean_Data[[#This Row],[Sales]]&lt;100,"Low",
IF(Clean_Data[[#This Row],[Sales]]&lt;500,"Medium","High"))</f>
        <v>High</v>
      </c>
    </row>
    <row r="6620" spans="1:16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1">
        <v>12.96</v>
      </c>
      <c r="K6620" s="1">
        <v>2</v>
      </c>
      <c r="L6620" s="1">
        <v>0</v>
      </c>
      <c r="M6620" s="1">
        <v>6.2207999999999997</v>
      </c>
      <c r="N6620" s="1">
        <f>Clean_Data[[#This Row],[Profit]]/Clean_Data[[#This Row],[Sales]]</f>
        <v>0.47999999999999993</v>
      </c>
      <c r="O6620" s="1" t="str">
        <f>IF(Clean_Data[[#This Row],[Discount]]=0,"No Discount",
IF(Clean_Data[[#This Row],[Discount]]&lt;=0.2,"Low",
IF(Clean_Data[[#This Row],[Discount]]&lt;=0.5,"Medium","High")))</f>
        <v>No Discount</v>
      </c>
      <c r="P6620" s="1" t="str">
        <f>IF(Clean_Data[[#This Row],[Sales]]&lt;100,"Low",
IF(Clean_Data[[#This Row],[Sales]]&lt;500,"Medium","High"))</f>
        <v>Low</v>
      </c>
    </row>
    <row r="6621" spans="1:16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1">
        <v>279.86</v>
      </c>
      <c r="K6621" s="1">
        <v>14</v>
      </c>
      <c r="L6621" s="1">
        <v>0</v>
      </c>
      <c r="M6621" s="1">
        <v>134.33279999999999</v>
      </c>
      <c r="N6621" s="1">
        <f>Clean_Data[[#This Row],[Profit]]/Clean_Data[[#This Row],[Sales]]</f>
        <v>0.47999999999999993</v>
      </c>
      <c r="O6621" s="1" t="str">
        <f>IF(Clean_Data[[#This Row],[Discount]]=0,"No Discount",
IF(Clean_Data[[#This Row],[Discount]]&lt;=0.2,"Low",
IF(Clean_Data[[#This Row],[Discount]]&lt;=0.5,"Medium","High")))</f>
        <v>No Discount</v>
      </c>
      <c r="P6621" s="1" t="str">
        <f>IF(Clean_Data[[#This Row],[Sales]]&lt;100,"Low",
IF(Clean_Data[[#This Row],[Sales]]&lt;500,"Medium","High"))</f>
        <v>Medium</v>
      </c>
    </row>
    <row r="6622" spans="1:16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1">
        <v>7.38</v>
      </c>
      <c r="K6622" s="1">
        <v>5</v>
      </c>
      <c r="L6622" s="1">
        <v>0.7</v>
      </c>
      <c r="M6622" s="1">
        <v>-5.4119999999999999</v>
      </c>
      <c r="N6622" s="1">
        <f>Clean_Data[[#This Row],[Profit]]/Clean_Data[[#This Row],[Sales]]</f>
        <v>-0.73333333333333328</v>
      </c>
      <c r="O6622" s="1" t="str">
        <f>IF(Clean_Data[[#This Row],[Discount]]=0,"No Discount",
IF(Clean_Data[[#This Row],[Discount]]&lt;=0.2,"Low",
IF(Clean_Data[[#This Row],[Discount]]&lt;=0.5,"Medium","High")))</f>
        <v>High</v>
      </c>
      <c r="P6622" s="1" t="str">
        <f>IF(Clean_Data[[#This Row],[Sales]]&lt;100,"Low",
IF(Clean_Data[[#This Row],[Sales]]&lt;500,"Medium","High"))</f>
        <v>Low</v>
      </c>
    </row>
    <row r="6623" spans="1:16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1">
        <v>698.35199999999998</v>
      </c>
      <c r="K6623" s="1">
        <v>3</v>
      </c>
      <c r="L6623" s="1">
        <v>0.2</v>
      </c>
      <c r="M6623" s="1">
        <v>52.376399999999997</v>
      </c>
      <c r="N6623" s="1">
        <f>Clean_Data[[#This Row],[Profit]]/Clean_Data[[#This Row],[Sales]]</f>
        <v>7.4999999999999997E-2</v>
      </c>
      <c r="O6623" s="1" t="str">
        <f>IF(Clean_Data[[#This Row],[Discount]]=0,"No Discount",
IF(Clean_Data[[#This Row],[Discount]]&lt;=0.2,"Low",
IF(Clean_Data[[#This Row],[Discount]]&lt;=0.5,"Medium","High")))</f>
        <v>Low</v>
      </c>
      <c r="P6623" s="1" t="str">
        <f>IF(Clean_Data[[#This Row],[Sales]]&lt;100,"Low",
IF(Clean_Data[[#This Row],[Sales]]&lt;500,"Medium","High"))</f>
        <v>High</v>
      </c>
    </row>
    <row r="6624" spans="1:16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1">
        <v>1747.25</v>
      </c>
      <c r="K6624" s="1">
        <v>5</v>
      </c>
      <c r="L6624" s="1">
        <v>0</v>
      </c>
      <c r="M6624" s="1">
        <v>629.01</v>
      </c>
      <c r="N6624" s="1">
        <f>Clean_Data[[#This Row],[Profit]]/Clean_Data[[#This Row],[Sales]]</f>
        <v>0.36</v>
      </c>
      <c r="O6624" s="1" t="str">
        <f>IF(Clean_Data[[#This Row],[Discount]]=0,"No Discount",
IF(Clean_Data[[#This Row],[Discount]]&lt;=0.2,"Low",
IF(Clean_Data[[#This Row],[Discount]]&lt;=0.5,"Medium","High")))</f>
        <v>No Discount</v>
      </c>
      <c r="P6624" s="1" t="str">
        <f>IF(Clean_Data[[#This Row],[Sales]]&lt;100,"Low",
IF(Clean_Data[[#This Row],[Sales]]&lt;500,"Medium","High"))</f>
        <v>High</v>
      </c>
    </row>
    <row r="6625" spans="1:16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1">
        <v>54.48</v>
      </c>
      <c r="K6625" s="1">
        <v>1</v>
      </c>
      <c r="L6625" s="1">
        <v>0</v>
      </c>
      <c r="M6625" s="1">
        <v>15.2544</v>
      </c>
      <c r="N6625" s="1">
        <f>Clean_Data[[#This Row],[Profit]]/Clean_Data[[#This Row],[Sales]]</f>
        <v>0.28000000000000003</v>
      </c>
      <c r="O6625" s="1" t="str">
        <f>IF(Clean_Data[[#This Row],[Discount]]=0,"No Discount",
IF(Clean_Data[[#This Row],[Discount]]&lt;=0.2,"Low",
IF(Clean_Data[[#This Row],[Discount]]&lt;=0.5,"Medium","High")))</f>
        <v>No Discount</v>
      </c>
      <c r="P6625" s="1" t="str">
        <f>IF(Clean_Data[[#This Row],[Sales]]&lt;100,"Low",
IF(Clean_Data[[#This Row],[Sales]]&lt;500,"Medium","High"))</f>
        <v>Low</v>
      </c>
    </row>
    <row r="6626" spans="1:16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1">
        <v>199.99</v>
      </c>
      <c r="K6626" s="1">
        <v>1</v>
      </c>
      <c r="L6626" s="1">
        <v>0</v>
      </c>
      <c r="M6626" s="1">
        <v>85.995699999999999</v>
      </c>
      <c r="N6626" s="1">
        <f>Clean_Data[[#This Row],[Profit]]/Clean_Data[[#This Row],[Sales]]</f>
        <v>0.43</v>
      </c>
      <c r="O6626" s="1" t="str">
        <f>IF(Clean_Data[[#This Row],[Discount]]=0,"No Discount",
IF(Clean_Data[[#This Row],[Discount]]&lt;=0.2,"Low",
IF(Clean_Data[[#This Row],[Discount]]&lt;=0.5,"Medium","High")))</f>
        <v>No Discount</v>
      </c>
      <c r="P6626" s="1" t="str">
        <f>IF(Clean_Data[[#This Row],[Sales]]&lt;100,"Low",
IF(Clean_Data[[#This Row],[Sales]]&lt;500,"Medium","High"))</f>
        <v>Medium</v>
      </c>
    </row>
    <row r="6627" spans="1:16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1">
        <v>68.540999999999997</v>
      </c>
      <c r="K6627" s="1">
        <v>11</v>
      </c>
      <c r="L6627" s="1">
        <v>0.7</v>
      </c>
      <c r="M6627" s="1">
        <v>-52.548099999999998</v>
      </c>
      <c r="N6627" s="1">
        <f>Clean_Data[[#This Row],[Profit]]/Clean_Data[[#This Row],[Sales]]</f>
        <v>-0.76666666666666672</v>
      </c>
      <c r="O6627" s="1" t="str">
        <f>IF(Clean_Data[[#This Row],[Discount]]=0,"No Discount",
IF(Clean_Data[[#This Row],[Discount]]&lt;=0.2,"Low",
IF(Clean_Data[[#This Row],[Discount]]&lt;=0.5,"Medium","High")))</f>
        <v>High</v>
      </c>
      <c r="P6627" s="1" t="str">
        <f>IF(Clean_Data[[#This Row],[Sales]]&lt;100,"Low",
IF(Clean_Data[[#This Row],[Sales]]&lt;500,"Medium","High"))</f>
        <v>Low</v>
      </c>
    </row>
    <row r="6628" spans="1:16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1">
        <v>627.16800000000001</v>
      </c>
      <c r="K6628" s="1">
        <v>4</v>
      </c>
      <c r="L6628" s="1">
        <v>0.2</v>
      </c>
      <c r="M6628" s="1">
        <v>70.556399999999996</v>
      </c>
      <c r="N6628" s="1">
        <f>Clean_Data[[#This Row],[Profit]]/Clean_Data[[#This Row],[Sales]]</f>
        <v>0.11249999999999999</v>
      </c>
      <c r="O6628" s="1" t="str">
        <f>IF(Clean_Data[[#This Row],[Discount]]=0,"No Discount",
IF(Clean_Data[[#This Row],[Discount]]&lt;=0.2,"Low",
IF(Clean_Data[[#This Row],[Discount]]&lt;=0.5,"Medium","High")))</f>
        <v>Low</v>
      </c>
      <c r="P6628" s="1" t="str">
        <f>IF(Clean_Data[[#This Row],[Sales]]&lt;100,"Low",
IF(Clean_Data[[#This Row],[Sales]]&lt;500,"Medium","High"))</f>
        <v>High</v>
      </c>
    </row>
    <row r="6629" spans="1:16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1">
        <v>122.12</v>
      </c>
      <c r="K6629" s="1">
        <v>5</v>
      </c>
      <c r="L6629" s="1">
        <v>0.2</v>
      </c>
      <c r="M6629" s="1">
        <v>39.689</v>
      </c>
      <c r="N6629" s="1">
        <f>Clean_Data[[#This Row],[Profit]]/Clean_Data[[#This Row],[Sales]]</f>
        <v>0.32500000000000001</v>
      </c>
      <c r="O6629" s="1" t="str">
        <f>IF(Clean_Data[[#This Row],[Discount]]=0,"No Discount",
IF(Clean_Data[[#This Row],[Discount]]&lt;=0.2,"Low",
IF(Clean_Data[[#This Row],[Discount]]&lt;=0.5,"Medium","High")))</f>
        <v>Low</v>
      </c>
      <c r="P6629" s="1" t="str">
        <f>IF(Clean_Data[[#This Row],[Sales]]&lt;100,"Low",
IF(Clean_Data[[#This Row],[Sales]]&lt;500,"Medium","High"))</f>
        <v>Medium</v>
      </c>
    </row>
    <row r="6630" spans="1:16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1">
        <v>6.99</v>
      </c>
      <c r="K6630" s="1">
        <v>3</v>
      </c>
      <c r="L6630" s="1">
        <v>0</v>
      </c>
      <c r="M6630" s="1">
        <v>2.0270999999999999</v>
      </c>
      <c r="N6630" s="1">
        <f>Clean_Data[[#This Row],[Profit]]/Clean_Data[[#This Row],[Sales]]</f>
        <v>0.28999999999999998</v>
      </c>
      <c r="O6630" s="1" t="str">
        <f>IF(Clean_Data[[#This Row],[Discount]]=0,"No Discount",
IF(Clean_Data[[#This Row],[Discount]]&lt;=0.2,"Low",
IF(Clean_Data[[#This Row],[Discount]]&lt;=0.5,"Medium","High")))</f>
        <v>No Discount</v>
      </c>
      <c r="P6630" s="1" t="str">
        <f>IF(Clean_Data[[#This Row],[Sales]]&lt;100,"Low",
IF(Clean_Data[[#This Row],[Sales]]&lt;500,"Medium","High"))</f>
        <v>Low</v>
      </c>
    </row>
    <row r="6631" spans="1:16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1">
        <v>107.42400000000001</v>
      </c>
      <c r="K6631" s="1">
        <v>6</v>
      </c>
      <c r="L6631" s="1">
        <v>0.2</v>
      </c>
      <c r="M6631" s="1">
        <v>36.255600000000001</v>
      </c>
      <c r="N6631" s="1">
        <f>Clean_Data[[#This Row],[Profit]]/Clean_Data[[#This Row],[Sales]]</f>
        <v>0.33749999999999997</v>
      </c>
      <c r="O6631" s="1" t="str">
        <f>IF(Clean_Data[[#This Row],[Discount]]=0,"No Discount",
IF(Clean_Data[[#This Row],[Discount]]&lt;=0.2,"Low",
IF(Clean_Data[[#This Row],[Discount]]&lt;=0.5,"Medium","High")))</f>
        <v>Low</v>
      </c>
      <c r="P6631" s="1" t="str">
        <f>IF(Clean_Data[[#This Row],[Sales]]&lt;100,"Low",
IF(Clean_Data[[#This Row],[Sales]]&lt;500,"Medium","High"))</f>
        <v>Medium</v>
      </c>
    </row>
    <row r="6632" spans="1:16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1">
        <v>1421.664</v>
      </c>
      <c r="K6632" s="1">
        <v>8</v>
      </c>
      <c r="L6632" s="1">
        <v>0.4</v>
      </c>
      <c r="M6632" s="1">
        <v>-734.52639999999997</v>
      </c>
      <c r="N6632" s="1">
        <f>Clean_Data[[#This Row],[Profit]]/Clean_Data[[#This Row],[Sales]]</f>
        <v>-0.51666666666666661</v>
      </c>
      <c r="O6632" s="1" t="str">
        <f>IF(Clean_Data[[#This Row],[Discount]]=0,"No Discount",
IF(Clean_Data[[#This Row],[Discount]]&lt;=0.2,"Low",
IF(Clean_Data[[#This Row],[Discount]]&lt;=0.5,"Medium","High")))</f>
        <v>Medium</v>
      </c>
      <c r="P6632" s="1" t="str">
        <f>IF(Clean_Data[[#This Row],[Sales]]&lt;100,"Low",
IF(Clean_Data[[#This Row],[Sales]]&lt;500,"Medium","High"))</f>
        <v>High</v>
      </c>
    </row>
    <row r="6633" spans="1:16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1">
        <v>125.88</v>
      </c>
      <c r="K6633" s="1">
        <v>6</v>
      </c>
      <c r="L6633" s="1">
        <v>0</v>
      </c>
      <c r="M6633" s="1">
        <v>60.422400000000003</v>
      </c>
      <c r="N6633" s="1">
        <f>Clean_Data[[#This Row],[Profit]]/Clean_Data[[#This Row],[Sales]]</f>
        <v>0.48000000000000004</v>
      </c>
      <c r="O6633" s="1" t="str">
        <f>IF(Clean_Data[[#This Row],[Discount]]=0,"No Discount",
IF(Clean_Data[[#This Row],[Discount]]&lt;=0.2,"Low",
IF(Clean_Data[[#This Row],[Discount]]&lt;=0.5,"Medium","High")))</f>
        <v>No Discount</v>
      </c>
      <c r="P6633" s="1" t="str">
        <f>IF(Clean_Data[[#This Row],[Sales]]&lt;100,"Low",
IF(Clean_Data[[#This Row],[Sales]]&lt;500,"Medium","High"))</f>
        <v>Medium</v>
      </c>
    </row>
    <row r="6634" spans="1:16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1">
        <v>79.78</v>
      </c>
      <c r="K6634" s="1">
        <v>2</v>
      </c>
      <c r="L6634" s="1">
        <v>0</v>
      </c>
      <c r="M6634" s="1">
        <v>29.518599999999999</v>
      </c>
      <c r="N6634" s="1">
        <f>Clean_Data[[#This Row],[Profit]]/Clean_Data[[#This Row],[Sales]]</f>
        <v>0.37</v>
      </c>
      <c r="O6634" s="1" t="str">
        <f>IF(Clean_Data[[#This Row],[Discount]]=0,"No Discount",
IF(Clean_Data[[#This Row],[Discount]]&lt;=0.2,"Low",
IF(Clean_Data[[#This Row],[Discount]]&lt;=0.5,"Medium","High")))</f>
        <v>No Discount</v>
      </c>
      <c r="P6634" s="1" t="str">
        <f>IF(Clean_Data[[#This Row],[Sales]]&lt;100,"Low",
IF(Clean_Data[[#This Row],[Sales]]&lt;500,"Medium","High"))</f>
        <v>Low</v>
      </c>
    </row>
    <row r="6635" spans="1:16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1">
        <v>133.19999999999999</v>
      </c>
      <c r="K6635" s="1">
        <v>9</v>
      </c>
      <c r="L6635" s="1">
        <v>0</v>
      </c>
      <c r="M6635" s="1">
        <v>66.599999999999994</v>
      </c>
      <c r="N6635" s="1">
        <f>Clean_Data[[#This Row],[Profit]]/Clean_Data[[#This Row],[Sales]]</f>
        <v>0.5</v>
      </c>
      <c r="O6635" s="1" t="str">
        <f>IF(Clean_Data[[#This Row],[Discount]]=0,"No Discount",
IF(Clean_Data[[#This Row],[Discount]]&lt;=0.2,"Low",
IF(Clean_Data[[#This Row],[Discount]]&lt;=0.5,"Medium","High")))</f>
        <v>No Discount</v>
      </c>
      <c r="P6635" s="1" t="str">
        <f>IF(Clean_Data[[#This Row],[Sales]]&lt;100,"Low",
IF(Clean_Data[[#This Row],[Sales]]&lt;500,"Medium","High"))</f>
        <v>Medium</v>
      </c>
    </row>
    <row r="6636" spans="1:16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1">
        <v>438.36799999999999</v>
      </c>
      <c r="K6636" s="1">
        <v>4</v>
      </c>
      <c r="L6636" s="1">
        <v>0.2</v>
      </c>
      <c r="M6636" s="1">
        <v>38.357199999999999</v>
      </c>
      <c r="N6636" s="1">
        <f>Clean_Data[[#This Row],[Profit]]/Clean_Data[[#This Row],[Sales]]</f>
        <v>8.7499999999999994E-2</v>
      </c>
      <c r="O6636" s="1" t="str">
        <f>IF(Clean_Data[[#This Row],[Discount]]=0,"No Discount",
IF(Clean_Data[[#This Row],[Discount]]&lt;=0.2,"Low",
IF(Clean_Data[[#This Row],[Discount]]&lt;=0.5,"Medium","High")))</f>
        <v>Low</v>
      </c>
      <c r="P6636" s="1" t="str">
        <f>IF(Clean_Data[[#This Row],[Sales]]&lt;100,"Low",
IF(Clean_Data[[#This Row],[Sales]]&lt;500,"Medium","High"))</f>
        <v>Medium</v>
      </c>
    </row>
    <row r="6637" spans="1:16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1">
        <v>139.94399999999999</v>
      </c>
      <c r="K6637" s="1">
        <v>7</v>
      </c>
      <c r="L6637" s="1">
        <v>0.2</v>
      </c>
      <c r="M6637" s="1">
        <v>-31.487400000000001</v>
      </c>
      <c r="N6637" s="1">
        <f>Clean_Data[[#This Row],[Profit]]/Clean_Data[[#This Row],[Sales]]</f>
        <v>-0.22500000000000003</v>
      </c>
      <c r="O6637" s="1" t="str">
        <f>IF(Clean_Data[[#This Row],[Discount]]=0,"No Discount",
IF(Clean_Data[[#This Row],[Discount]]&lt;=0.2,"Low",
IF(Clean_Data[[#This Row],[Discount]]&lt;=0.5,"Medium","High")))</f>
        <v>Low</v>
      </c>
      <c r="P6637" s="1" t="str">
        <f>IF(Clean_Data[[#This Row],[Sales]]&lt;100,"Low",
IF(Clean_Data[[#This Row],[Sales]]&lt;500,"Medium","High"))</f>
        <v>Medium</v>
      </c>
    </row>
    <row r="6638" spans="1:16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1">
        <v>133.47200000000001</v>
      </c>
      <c r="K6638" s="1">
        <v>4</v>
      </c>
      <c r="L6638" s="1">
        <v>0.2</v>
      </c>
      <c r="M6638" s="1">
        <v>15.015599999999999</v>
      </c>
      <c r="N6638" s="1">
        <f>Clean_Data[[#This Row],[Profit]]/Clean_Data[[#This Row],[Sales]]</f>
        <v>0.11249999999999999</v>
      </c>
      <c r="O6638" s="1" t="str">
        <f>IF(Clean_Data[[#This Row],[Discount]]=0,"No Discount",
IF(Clean_Data[[#This Row],[Discount]]&lt;=0.2,"Low",
IF(Clean_Data[[#This Row],[Discount]]&lt;=0.5,"Medium","High")))</f>
        <v>Low</v>
      </c>
      <c r="P6638" s="1" t="str">
        <f>IF(Clean_Data[[#This Row],[Sales]]&lt;100,"Low",
IF(Clean_Data[[#This Row],[Sales]]&lt;500,"Medium","High"))</f>
        <v>Medium</v>
      </c>
    </row>
    <row r="6639" spans="1:16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1">
        <v>564.19500000000005</v>
      </c>
      <c r="K6639" s="1">
        <v>3</v>
      </c>
      <c r="L6639" s="1">
        <v>0.5</v>
      </c>
      <c r="M6639" s="1">
        <v>-304.6653</v>
      </c>
      <c r="N6639" s="1">
        <f>Clean_Data[[#This Row],[Profit]]/Clean_Data[[#This Row],[Sales]]</f>
        <v>-0.53999999999999992</v>
      </c>
      <c r="O6639" s="1" t="str">
        <f>IF(Clean_Data[[#This Row],[Discount]]=0,"No Discount",
IF(Clean_Data[[#This Row],[Discount]]&lt;=0.2,"Low",
IF(Clean_Data[[#This Row],[Discount]]&lt;=0.5,"Medium","High")))</f>
        <v>Medium</v>
      </c>
      <c r="P6639" s="1" t="str">
        <f>IF(Clean_Data[[#This Row],[Sales]]&lt;100,"Low",
IF(Clean_Data[[#This Row],[Sales]]&lt;500,"Medium","High"))</f>
        <v>High</v>
      </c>
    </row>
    <row r="6640" spans="1:16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1">
        <v>87.168000000000006</v>
      </c>
      <c r="K6640" s="1">
        <v>2</v>
      </c>
      <c r="L6640" s="1">
        <v>0.2</v>
      </c>
      <c r="M6640" s="1">
        <v>8.7167999999999992</v>
      </c>
      <c r="N6640" s="1">
        <f>Clean_Data[[#This Row],[Profit]]/Clean_Data[[#This Row],[Sales]]</f>
        <v>9.9999999999999978E-2</v>
      </c>
      <c r="O6640" s="1" t="str">
        <f>IF(Clean_Data[[#This Row],[Discount]]=0,"No Discount",
IF(Clean_Data[[#This Row],[Discount]]&lt;=0.2,"Low",
IF(Clean_Data[[#This Row],[Discount]]&lt;=0.5,"Medium","High")))</f>
        <v>Low</v>
      </c>
      <c r="P6640" s="1" t="str">
        <f>IF(Clean_Data[[#This Row],[Sales]]&lt;100,"Low",
IF(Clean_Data[[#This Row],[Sales]]&lt;500,"Medium","High"))</f>
        <v>Low</v>
      </c>
    </row>
    <row r="6641" spans="1:16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1">
        <v>42.616</v>
      </c>
      <c r="K6641" s="1">
        <v>7</v>
      </c>
      <c r="L6641" s="1">
        <v>0.8</v>
      </c>
      <c r="M6641" s="1">
        <v>-68.185599999999994</v>
      </c>
      <c r="N6641" s="1">
        <f>Clean_Data[[#This Row],[Profit]]/Clean_Data[[#This Row],[Sales]]</f>
        <v>-1.5999999999999999</v>
      </c>
      <c r="O6641" s="1" t="str">
        <f>IF(Clean_Data[[#This Row],[Discount]]=0,"No Discount",
IF(Clean_Data[[#This Row],[Discount]]&lt;=0.2,"Low",
IF(Clean_Data[[#This Row],[Discount]]&lt;=0.5,"Medium","High")))</f>
        <v>High</v>
      </c>
      <c r="P6641" s="1" t="str">
        <f>IF(Clean_Data[[#This Row],[Sales]]&lt;100,"Low",
IF(Clean_Data[[#This Row],[Sales]]&lt;500,"Medium","High"))</f>
        <v>Low</v>
      </c>
    </row>
    <row r="6642" spans="1:16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1">
        <v>319.98399999999998</v>
      </c>
      <c r="K6642" s="1">
        <v>2</v>
      </c>
      <c r="L6642" s="1">
        <v>0.2</v>
      </c>
      <c r="M6642" s="1">
        <v>107.99460000000001</v>
      </c>
      <c r="N6642" s="1">
        <f>Clean_Data[[#This Row],[Profit]]/Clean_Data[[#This Row],[Sales]]</f>
        <v>0.33750000000000002</v>
      </c>
      <c r="O6642" s="1" t="str">
        <f>IF(Clean_Data[[#This Row],[Discount]]=0,"No Discount",
IF(Clean_Data[[#This Row],[Discount]]&lt;=0.2,"Low",
IF(Clean_Data[[#This Row],[Discount]]&lt;=0.5,"Medium","High")))</f>
        <v>Low</v>
      </c>
      <c r="P6642" s="1" t="str">
        <f>IF(Clean_Data[[#This Row],[Sales]]&lt;100,"Low",
IF(Clean_Data[[#This Row],[Sales]]&lt;500,"Medium","High"))</f>
        <v>Medium</v>
      </c>
    </row>
    <row r="6643" spans="1:16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1">
        <v>45.92</v>
      </c>
      <c r="K6643" s="1">
        <v>5</v>
      </c>
      <c r="L6643" s="1">
        <v>0.2</v>
      </c>
      <c r="M6643" s="1">
        <v>15.497999999999999</v>
      </c>
      <c r="N6643" s="1">
        <f>Clean_Data[[#This Row],[Profit]]/Clean_Data[[#This Row],[Sales]]</f>
        <v>0.33749999999999997</v>
      </c>
      <c r="O6643" s="1" t="str">
        <f>IF(Clean_Data[[#This Row],[Discount]]=0,"No Discount",
IF(Clean_Data[[#This Row],[Discount]]&lt;=0.2,"Low",
IF(Clean_Data[[#This Row],[Discount]]&lt;=0.5,"Medium","High")))</f>
        <v>Low</v>
      </c>
      <c r="P6643" s="1" t="str">
        <f>IF(Clean_Data[[#This Row],[Sales]]&lt;100,"Low",
IF(Clean_Data[[#This Row],[Sales]]&lt;500,"Medium","High"))</f>
        <v>Low</v>
      </c>
    </row>
    <row r="6644" spans="1:16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1">
        <v>21.184000000000001</v>
      </c>
      <c r="K6644" s="1">
        <v>2</v>
      </c>
      <c r="L6644" s="1">
        <v>0.6</v>
      </c>
      <c r="M6644" s="1">
        <v>-11.651199999999999</v>
      </c>
      <c r="N6644" s="1">
        <f>Clean_Data[[#This Row],[Profit]]/Clean_Data[[#This Row],[Sales]]</f>
        <v>-0.54999999999999993</v>
      </c>
      <c r="O6644" s="1" t="str">
        <f>IF(Clean_Data[[#This Row],[Discount]]=0,"No Discount",
IF(Clean_Data[[#This Row],[Discount]]&lt;=0.2,"Low",
IF(Clean_Data[[#This Row],[Discount]]&lt;=0.5,"Medium","High")))</f>
        <v>High</v>
      </c>
      <c r="P6644" s="1" t="str">
        <f>IF(Clean_Data[[#This Row],[Sales]]&lt;100,"Low",
IF(Clean_Data[[#This Row],[Sales]]&lt;500,"Medium","High"))</f>
        <v>Low</v>
      </c>
    </row>
    <row r="6645" spans="1:16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1">
        <v>20.736000000000001</v>
      </c>
      <c r="K6645" s="1">
        <v>4</v>
      </c>
      <c r="L6645" s="1">
        <v>0.2</v>
      </c>
      <c r="M6645" s="1">
        <v>7.2576000000000001</v>
      </c>
      <c r="N6645" s="1">
        <f>Clean_Data[[#This Row],[Profit]]/Clean_Data[[#This Row],[Sales]]</f>
        <v>0.35</v>
      </c>
      <c r="O6645" s="1" t="str">
        <f>IF(Clean_Data[[#This Row],[Discount]]=0,"No Discount",
IF(Clean_Data[[#This Row],[Discount]]&lt;=0.2,"Low",
IF(Clean_Data[[#This Row],[Discount]]&lt;=0.5,"Medium","High")))</f>
        <v>Low</v>
      </c>
      <c r="P6645" s="1" t="str">
        <f>IF(Clean_Data[[#This Row],[Sales]]&lt;100,"Low",
IF(Clean_Data[[#This Row],[Sales]]&lt;500,"Medium","High"))</f>
        <v>Low</v>
      </c>
    </row>
    <row r="6646" spans="1:16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1">
        <v>213.43</v>
      </c>
      <c r="K6646" s="1">
        <v>5</v>
      </c>
      <c r="L6646" s="1">
        <v>0.3</v>
      </c>
      <c r="M6646" s="1">
        <v>-39.637</v>
      </c>
      <c r="N6646" s="1">
        <f>Clean_Data[[#This Row],[Profit]]/Clean_Data[[#This Row],[Sales]]</f>
        <v>-0.18571428571428572</v>
      </c>
      <c r="O6646" s="1" t="str">
        <f>IF(Clean_Data[[#This Row],[Discount]]=0,"No Discount",
IF(Clean_Data[[#This Row],[Discount]]&lt;=0.2,"Low",
IF(Clean_Data[[#This Row],[Discount]]&lt;=0.5,"Medium","High")))</f>
        <v>Medium</v>
      </c>
      <c r="P6646" s="1" t="str">
        <f>IF(Clean_Data[[#This Row],[Sales]]&lt;100,"Low",
IF(Clean_Data[[#This Row],[Sales]]&lt;500,"Medium","High"))</f>
        <v>Medium</v>
      </c>
    </row>
    <row r="6647" spans="1:16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1">
        <v>333.57600000000002</v>
      </c>
      <c r="K6647" s="1">
        <v>3</v>
      </c>
      <c r="L6647" s="1">
        <v>0.2</v>
      </c>
      <c r="M6647" s="1">
        <v>25.0182</v>
      </c>
      <c r="N6647" s="1">
        <f>Clean_Data[[#This Row],[Profit]]/Clean_Data[[#This Row],[Sales]]</f>
        <v>7.4999999999999997E-2</v>
      </c>
      <c r="O6647" s="1" t="str">
        <f>IF(Clean_Data[[#This Row],[Discount]]=0,"No Discount",
IF(Clean_Data[[#This Row],[Discount]]&lt;=0.2,"Low",
IF(Clean_Data[[#This Row],[Discount]]&lt;=0.5,"Medium","High")))</f>
        <v>Low</v>
      </c>
      <c r="P6647" s="1" t="str">
        <f>IF(Clean_Data[[#This Row],[Sales]]&lt;100,"Low",
IF(Clean_Data[[#This Row],[Sales]]&lt;500,"Medium","High"))</f>
        <v>Medium</v>
      </c>
    </row>
    <row r="6648" spans="1:16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1">
        <v>31.992000000000001</v>
      </c>
      <c r="K6648" s="1">
        <v>1</v>
      </c>
      <c r="L6648" s="1">
        <v>0.2</v>
      </c>
      <c r="M6648" s="1">
        <v>4.7988</v>
      </c>
      <c r="N6648" s="1">
        <f>Clean_Data[[#This Row],[Profit]]/Clean_Data[[#This Row],[Sales]]</f>
        <v>0.15</v>
      </c>
      <c r="O6648" s="1" t="str">
        <f>IF(Clean_Data[[#This Row],[Discount]]=0,"No Discount",
IF(Clean_Data[[#This Row],[Discount]]&lt;=0.2,"Low",
IF(Clean_Data[[#This Row],[Discount]]&lt;=0.5,"Medium","High")))</f>
        <v>Low</v>
      </c>
      <c r="P6648" s="1" t="str">
        <f>IF(Clean_Data[[#This Row],[Sales]]&lt;100,"Low",
IF(Clean_Data[[#This Row],[Sales]]&lt;500,"Medium","High"))</f>
        <v>Low</v>
      </c>
    </row>
    <row r="6649" spans="1:16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1">
        <v>51.167999999999999</v>
      </c>
      <c r="K6649" s="1">
        <v>2</v>
      </c>
      <c r="L6649" s="1">
        <v>0.2</v>
      </c>
      <c r="M6649" s="1">
        <v>-6.3959999999999999</v>
      </c>
      <c r="N6649" s="1">
        <f>Clean_Data[[#This Row],[Profit]]/Clean_Data[[#This Row],[Sales]]</f>
        <v>-0.125</v>
      </c>
      <c r="O6649" s="1" t="str">
        <f>IF(Clean_Data[[#This Row],[Discount]]=0,"No Discount",
IF(Clean_Data[[#This Row],[Discount]]&lt;=0.2,"Low",
IF(Clean_Data[[#This Row],[Discount]]&lt;=0.5,"Medium","High")))</f>
        <v>Low</v>
      </c>
      <c r="P6649" s="1" t="str">
        <f>IF(Clean_Data[[#This Row],[Sales]]&lt;100,"Low",
IF(Clean_Data[[#This Row],[Sales]]&lt;500,"Medium","High"))</f>
        <v>Low</v>
      </c>
    </row>
    <row r="6650" spans="1:16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1">
        <v>10.64</v>
      </c>
      <c r="K6650" s="1">
        <v>5</v>
      </c>
      <c r="L6650" s="1">
        <v>0.2</v>
      </c>
      <c r="M6650" s="1">
        <v>3.8570000000000002</v>
      </c>
      <c r="N6650" s="1">
        <f>Clean_Data[[#This Row],[Profit]]/Clean_Data[[#This Row],[Sales]]</f>
        <v>0.36249999999999999</v>
      </c>
      <c r="O6650" s="1" t="str">
        <f>IF(Clean_Data[[#This Row],[Discount]]=0,"No Discount",
IF(Clean_Data[[#This Row],[Discount]]&lt;=0.2,"Low",
IF(Clean_Data[[#This Row],[Discount]]&lt;=0.5,"Medium","High")))</f>
        <v>Low</v>
      </c>
      <c r="P6650" s="1" t="str">
        <f>IF(Clean_Data[[#This Row],[Sales]]&lt;100,"Low",
IF(Clean_Data[[#This Row],[Sales]]&lt;500,"Medium","High"))</f>
        <v>Low</v>
      </c>
    </row>
    <row r="6651" spans="1:16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1">
        <v>68.703999999999994</v>
      </c>
      <c r="K6651" s="1">
        <v>2</v>
      </c>
      <c r="L6651" s="1">
        <v>0.2</v>
      </c>
      <c r="M6651" s="1">
        <v>16.3172</v>
      </c>
      <c r="N6651" s="1">
        <f>Clean_Data[[#This Row],[Profit]]/Clean_Data[[#This Row],[Sales]]</f>
        <v>0.23750000000000002</v>
      </c>
      <c r="O6651" s="1" t="str">
        <f>IF(Clean_Data[[#This Row],[Discount]]=0,"No Discount",
IF(Clean_Data[[#This Row],[Discount]]&lt;=0.2,"Low",
IF(Clean_Data[[#This Row],[Discount]]&lt;=0.5,"Medium","High")))</f>
        <v>Low</v>
      </c>
      <c r="P6651" s="1" t="str">
        <f>IF(Clean_Data[[#This Row],[Sales]]&lt;100,"Low",
IF(Clean_Data[[#This Row],[Sales]]&lt;500,"Medium","High"))</f>
        <v>Low</v>
      </c>
    </row>
    <row r="6652" spans="1:16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1">
        <v>386.91</v>
      </c>
      <c r="K6652" s="1">
        <v>9</v>
      </c>
      <c r="L6652" s="1">
        <v>0.5</v>
      </c>
      <c r="M6652" s="1">
        <v>-185.71680000000001</v>
      </c>
      <c r="N6652" s="1">
        <f>Clean_Data[[#This Row],[Profit]]/Clean_Data[[#This Row],[Sales]]</f>
        <v>-0.48</v>
      </c>
      <c r="O6652" s="1" t="str">
        <f>IF(Clean_Data[[#This Row],[Discount]]=0,"No Discount",
IF(Clean_Data[[#This Row],[Discount]]&lt;=0.2,"Low",
IF(Clean_Data[[#This Row],[Discount]]&lt;=0.5,"Medium","High")))</f>
        <v>Medium</v>
      </c>
      <c r="P6652" s="1" t="str">
        <f>IF(Clean_Data[[#This Row],[Sales]]&lt;100,"Low",
IF(Clean_Data[[#This Row],[Sales]]&lt;500,"Medium","High"))</f>
        <v>Medium</v>
      </c>
    </row>
    <row r="6653" spans="1:16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1">
        <v>39.659999999999997</v>
      </c>
      <c r="K6653" s="1">
        <v>2</v>
      </c>
      <c r="L6653" s="1">
        <v>0</v>
      </c>
      <c r="M6653" s="1">
        <v>11.898</v>
      </c>
      <c r="N6653" s="1">
        <f>Clean_Data[[#This Row],[Profit]]/Clean_Data[[#This Row],[Sales]]</f>
        <v>0.30000000000000004</v>
      </c>
      <c r="O6653" s="1" t="str">
        <f>IF(Clean_Data[[#This Row],[Discount]]=0,"No Discount",
IF(Clean_Data[[#This Row],[Discount]]&lt;=0.2,"Low",
IF(Clean_Data[[#This Row],[Discount]]&lt;=0.5,"Medium","High")))</f>
        <v>No Discount</v>
      </c>
      <c r="P6653" s="1" t="str">
        <f>IF(Clean_Data[[#This Row],[Sales]]&lt;100,"Low",
IF(Clean_Data[[#This Row],[Sales]]&lt;500,"Medium","High"))</f>
        <v>Low</v>
      </c>
    </row>
    <row r="6654" spans="1:16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1">
        <v>113.92</v>
      </c>
      <c r="K6654" s="1">
        <v>2</v>
      </c>
      <c r="L6654" s="1">
        <v>0</v>
      </c>
      <c r="M6654" s="1">
        <v>33.036799999999999</v>
      </c>
      <c r="N6654" s="1">
        <f>Clean_Data[[#This Row],[Profit]]/Clean_Data[[#This Row],[Sales]]</f>
        <v>0.28999999999999998</v>
      </c>
      <c r="O6654" s="1" t="str">
        <f>IF(Clean_Data[[#This Row],[Discount]]=0,"No Discount",
IF(Clean_Data[[#This Row],[Discount]]&lt;=0.2,"Low",
IF(Clean_Data[[#This Row],[Discount]]&lt;=0.5,"Medium","High")))</f>
        <v>No Discount</v>
      </c>
      <c r="P6654" s="1" t="str">
        <f>IF(Clean_Data[[#This Row],[Sales]]&lt;100,"Low",
IF(Clean_Data[[#This Row],[Sales]]&lt;500,"Medium","High"))</f>
        <v>Medium</v>
      </c>
    </row>
    <row r="6655" spans="1:16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1">
        <v>447.86</v>
      </c>
      <c r="K6655" s="1">
        <v>7</v>
      </c>
      <c r="L6655" s="1">
        <v>0</v>
      </c>
      <c r="M6655" s="1">
        <v>210.49420000000001</v>
      </c>
      <c r="N6655" s="1">
        <f>Clean_Data[[#This Row],[Profit]]/Clean_Data[[#This Row],[Sales]]</f>
        <v>0.47</v>
      </c>
      <c r="O6655" s="1" t="str">
        <f>IF(Clean_Data[[#This Row],[Discount]]=0,"No Discount",
IF(Clean_Data[[#This Row],[Discount]]&lt;=0.2,"Low",
IF(Clean_Data[[#This Row],[Discount]]&lt;=0.5,"Medium","High")))</f>
        <v>No Discount</v>
      </c>
      <c r="P6655" s="1" t="str">
        <f>IF(Clean_Data[[#This Row],[Sales]]&lt;100,"Low",
IF(Clean_Data[[#This Row],[Sales]]&lt;500,"Medium","High"))</f>
        <v>Medium</v>
      </c>
    </row>
    <row r="6656" spans="1:16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1">
        <v>356.85</v>
      </c>
      <c r="K6656" s="1">
        <v>5</v>
      </c>
      <c r="L6656" s="1">
        <v>0</v>
      </c>
      <c r="M6656" s="1">
        <v>60.664499999999997</v>
      </c>
      <c r="N6656" s="1">
        <f>Clean_Data[[#This Row],[Profit]]/Clean_Data[[#This Row],[Sales]]</f>
        <v>0.16999999999999998</v>
      </c>
      <c r="O6656" s="1" t="str">
        <f>IF(Clean_Data[[#This Row],[Discount]]=0,"No Discount",
IF(Clean_Data[[#This Row],[Discount]]&lt;=0.2,"Low",
IF(Clean_Data[[#This Row],[Discount]]&lt;=0.5,"Medium","High")))</f>
        <v>No Discount</v>
      </c>
      <c r="P6656" s="1" t="str">
        <f>IF(Clean_Data[[#This Row],[Sales]]&lt;100,"Low",
IF(Clean_Data[[#This Row],[Sales]]&lt;500,"Medium","High"))</f>
        <v>Medium</v>
      </c>
    </row>
    <row r="6657" spans="1:16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1">
        <v>251.58</v>
      </c>
      <c r="K6657" s="1">
        <v>7</v>
      </c>
      <c r="L6657" s="1">
        <v>0</v>
      </c>
      <c r="M6657" s="1">
        <v>113.211</v>
      </c>
      <c r="N6657" s="1">
        <f>Clean_Data[[#This Row],[Profit]]/Clean_Data[[#This Row],[Sales]]</f>
        <v>0.44999999999999996</v>
      </c>
      <c r="O6657" s="1" t="str">
        <f>IF(Clean_Data[[#This Row],[Discount]]=0,"No Discount",
IF(Clean_Data[[#This Row],[Discount]]&lt;=0.2,"Low",
IF(Clean_Data[[#This Row],[Discount]]&lt;=0.5,"Medium","High")))</f>
        <v>No Discount</v>
      </c>
      <c r="P6657" s="1" t="str">
        <f>IF(Clean_Data[[#This Row],[Sales]]&lt;100,"Low",
IF(Clean_Data[[#This Row],[Sales]]&lt;500,"Medium","High"))</f>
        <v>Medium</v>
      </c>
    </row>
    <row r="6658" spans="1:16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1">
        <v>219.84</v>
      </c>
      <c r="K6658" s="1">
        <v>5</v>
      </c>
      <c r="L6658" s="1">
        <v>0.2</v>
      </c>
      <c r="M6658" s="1">
        <v>79.691999999999993</v>
      </c>
      <c r="N6658" s="1">
        <f>Clean_Data[[#This Row],[Profit]]/Clean_Data[[#This Row],[Sales]]</f>
        <v>0.36249999999999999</v>
      </c>
      <c r="O6658" s="1" t="str">
        <f>IF(Clean_Data[[#This Row],[Discount]]=0,"No Discount",
IF(Clean_Data[[#This Row],[Discount]]&lt;=0.2,"Low",
IF(Clean_Data[[#This Row],[Discount]]&lt;=0.5,"Medium","High")))</f>
        <v>Low</v>
      </c>
      <c r="P6658" s="1" t="str">
        <f>IF(Clean_Data[[#This Row],[Sales]]&lt;100,"Low",
IF(Clean_Data[[#This Row],[Sales]]&lt;500,"Medium","High"))</f>
        <v>Medium</v>
      </c>
    </row>
    <row r="6659" spans="1:16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1">
        <v>42.85</v>
      </c>
      <c r="K6659" s="1">
        <v>5</v>
      </c>
      <c r="L6659" s="1">
        <v>0</v>
      </c>
      <c r="M6659" s="1">
        <v>15.426</v>
      </c>
      <c r="N6659" s="1">
        <f>Clean_Data[[#This Row],[Profit]]/Clean_Data[[#This Row],[Sales]]</f>
        <v>0.36</v>
      </c>
      <c r="O6659" s="1" t="str">
        <f>IF(Clean_Data[[#This Row],[Discount]]=0,"No Discount",
IF(Clean_Data[[#This Row],[Discount]]&lt;=0.2,"Low",
IF(Clean_Data[[#This Row],[Discount]]&lt;=0.5,"Medium","High")))</f>
        <v>No Discount</v>
      </c>
      <c r="P6659" s="1" t="str">
        <f>IF(Clean_Data[[#This Row],[Sales]]&lt;100,"Low",
IF(Clean_Data[[#This Row],[Sales]]&lt;500,"Medium","High"))</f>
        <v>Low</v>
      </c>
    </row>
    <row r="6660" spans="1:16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1">
        <v>6.16</v>
      </c>
      <c r="K6660" s="1">
        <v>2</v>
      </c>
      <c r="L6660" s="1">
        <v>0</v>
      </c>
      <c r="M6660" s="1">
        <v>2.9567999999999999</v>
      </c>
      <c r="N6660" s="1">
        <f>Clean_Data[[#This Row],[Profit]]/Clean_Data[[#This Row],[Sales]]</f>
        <v>0.48</v>
      </c>
      <c r="O6660" s="1" t="str">
        <f>IF(Clean_Data[[#This Row],[Discount]]=0,"No Discount",
IF(Clean_Data[[#This Row],[Discount]]&lt;=0.2,"Low",
IF(Clean_Data[[#This Row],[Discount]]&lt;=0.5,"Medium","High")))</f>
        <v>No Discount</v>
      </c>
      <c r="P6660" s="1" t="str">
        <f>IF(Clean_Data[[#This Row],[Sales]]&lt;100,"Low",
IF(Clean_Data[[#This Row],[Sales]]&lt;500,"Medium","High"))</f>
        <v>Low</v>
      </c>
    </row>
    <row r="6661" spans="1:16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1">
        <v>17</v>
      </c>
      <c r="K6661" s="1">
        <v>2</v>
      </c>
      <c r="L6661" s="1">
        <v>0</v>
      </c>
      <c r="M6661" s="1">
        <v>4.42</v>
      </c>
      <c r="N6661" s="1">
        <f>Clean_Data[[#This Row],[Profit]]/Clean_Data[[#This Row],[Sales]]</f>
        <v>0.26</v>
      </c>
      <c r="O6661" s="1" t="str">
        <f>IF(Clean_Data[[#This Row],[Discount]]=0,"No Discount",
IF(Clean_Data[[#This Row],[Discount]]&lt;=0.2,"Low",
IF(Clean_Data[[#This Row],[Discount]]&lt;=0.5,"Medium","High")))</f>
        <v>No Discount</v>
      </c>
      <c r="P6661" s="1" t="str">
        <f>IF(Clean_Data[[#This Row],[Sales]]&lt;100,"Low",
IF(Clean_Data[[#This Row],[Sales]]&lt;500,"Medium","High"))</f>
        <v>Low</v>
      </c>
    </row>
    <row r="6662" spans="1:16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1">
        <v>87.4</v>
      </c>
      <c r="K6662" s="1">
        <v>5</v>
      </c>
      <c r="L6662" s="1">
        <v>0</v>
      </c>
      <c r="M6662" s="1">
        <v>34.96</v>
      </c>
      <c r="N6662" s="1">
        <f>Clean_Data[[#This Row],[Profit]]/Clean_Data[[#This Row],[Sales]]</f>
        <v>0.39999999999999997</v>
      </c>
      <c r="O6662" s="1" t="str">
        <f>IF(Clean_Data[[#This Row],[Discount]]=0,"No Discount",
IF(Clean_Data[[#This Row],[Discount]]&lt;=0.2,"Low",
IF(Clean_Data[[#This Row],[Discount]]&lt;=0.5,"Medium","High")))</f>
        <v>No Discount</v>
      </c>
      <c r="P6662" s="1" t="str">
        <f>IF(Clean_Data[[#This Row],[Sales]]&lt;100,"Low",
IF(Clean_Data[[#This Row],[Sales]]&lt;500,"Medium","High"))</f>
        <v>Low</v>
      </c>
    </row>
    <row r="6663" spans="1:16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1">
        <v>29.84</v>
      </c>
      <c r="K6663" s="1">
        <v>2</v>
      </c>
      <c r="L6663" s="1">
        <v>0</v>
      </c>
      <c r="M6663" s="1">
        <v>13.428000000000001</v>
      </c>
      <c r="N6663" s="1">
        <f>Clean_Data[[#This Row],[Profit]]/Clean_Data[[#This Row],[Sales]]</f>
        <v>0.45</v>
      </c>
      <c r="O6663" s="1" t="str">
        <f>IF(Clean_Data[[#This Row],[Discount]]=0,"No Discount",
IF(Clean_Data[[#This Row],[Discount]]&lt;=0.2,"Low",
IF(Clean_Data[[#This Row],[Discount]]&lt;=0.5,"Medium","High")))</f>
        <v>No Discount</v>
      </c>
      <c r="P6663" s="1" t="str">
        <f>IF(Clean_Data[[#This Row],[Sales]]&lt;100,"Low",
IF(Clean_Data[[#This Row],[Sales]]&lt;500,"Medium","High"))</f>
        <v>Low</v>
      </c>
    </row>
    <row r="6664" spans="1:16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1">
        <v>49.567999999999998</v>
      </c>
      <c r="K6664" s="1">
        <v>2</v>
      </c>
      <c r="L6664" s="1">
        <v>0.2</v>
      </c>
      <c r="M6664" s="1">
        <v>17.348800000000001</v>
      </c>
      <c r="N6664" s="1">
        <f>Clean_Data[[#This Row],[Profit]]/Clean_Data[[#This Row],[Sales]]</f>
        <v>0.35000000000000003</v>
      </c>
      <c r="O6664" s="1" t="str">
        <f>IF(Clean_Data[[#This Row],[Discount]]=0,"No Discount",
IF(Clean_Data[[#This Row],[Discount]]&lt;=0.2,"Low",
IF(Clean_Data[[#This Row],[Discount]]&lt;=0.5,"Medium","High")))</f>
        <v>Low</v>
      </c>
      <c r="P6664" s="1" t="str">
        <f>IF(Clean_Data[[#This Row],[Sales]]&lt;100,"Low",
IF(Clean_Data[[#This Row],[Sales]]&lt;500,"Medium","High"))</f>
        <v>Low</v>
      </c>
    </row>
    <row r="6665" spans="1:16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1">
        <v>265.86</v>
      </c>
      <c r="K6665" s="1">
        <v>7</v>
      </c>
      <c r="L6665" s="1">
        <v>0</v>
      </c>
      <c r="M6665" s="1">
        <v>79.757999999999996</v>
      </c>
      <c r="N6665" s="1">
        <f>Clean_Data[[#This Row],[Profit]]/Clean_Data[[#This Row],[Sales]]</f>
        <v>0.3</v>
      </c>
      <c r="O6665" s="1" t="str">
        <f>IF(Clean_Data[[#This Row],[Discount]]=0,"No Discount",
IF(Clean_Data[[#This Row],[Discount]]&lt;=0.2,"Low",
IF(Clean_Data[[#This Row],[Discount]]&lt;=0.5,"Medium","High")))</f>
        <v>No Discount</v>
      </c>
      <c r="P6665" s="1" t="str">
        <f>IF(Clean_Data[[#This Row],[Sales]]&lt;100,"Low",
IF(Clean_Data[[#This Row],[Sales]]&lt;500,"Medium","High"))</f>
        <v>Medium</v>
      </c>
    </row>
    <row r="6666" spans="1:16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1">
        <v>67.959999999999994</v>
      </c>
      <c r="K6666" s="1">
        <v>4</v>
      </c>
      <c r="L6666" s="1">
        <v>0</v>
      </c>
      <c r="M6666" s="1">
        <v>12.232799999999999</v>
      </c>
      <c r="N6666" s="1">
        <f>Clean_Data[[#This Row],[Profit]]/Clean_Data[[#This Row],[Sales]]</f>
        <v>0.18</v>
      </c>
      <c r="O6666" s="1" t="str">
        <f>IF(Clean_Data[[#This Row],[Discount]]=0,"No Discount",
IF(Clean_Data[[#This Row],[Discount]]&lt;=0.2,"Low",
IF(Clean_Data[[#This Row],[Discount]]&lt;=0.5,"Medium","High")))</f>
        <v>No Discount</v>
      </c>
      <c r="P6666" s="1" t="str">
        <f>IF(Clean_Data[[#This Row],[Sales]]&lt;100,"Low",
IF(Clean_Data[[#This Row],[Sales]]&lt;500,"Medium","High"))</f>
        <v>Low</v>
      </c>
    </row>
    <row r="6667" spans="1:16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1">
        <v>10.92</v>
      </c>
      <c r="K6667" s="1">
        <v>6</v>
      </c>
      <c r="L6667" s="1">
        <v>0</v>
      </c>
      <c r="M6667" s="1">
        <v>4.9139999999999997</v>
      </c>
      <c r="N6667" s="1">
        <f>Clean_Data[[#This Row],[Profit]]/Clean_Data[[#This Row],[Sales]]</f>
        <v>0.44999999999999996</v>
      </c>
      <c r="O6667" s="1" t="str">
        <f>IF(Clean_Data[[#This Row],[Discount]]=0,"No Discount",
IF(Clean_Data[[#This Row],[Discount]]&lt;=0.2,"Low",
IF(Clean_Data[[#This Row],[Discount]]&lt;=0.5,"Medium","High")))</f>
        <v>No Discount</v>
      </c>
      <c r="P6667" s="1" t="str">
        <f>IF(Clean_Data[[#This Row],[Sales]]&lt;100,"Low",
IF(Clean_Data[[#This Row],[Sales]]&lt;500,"Medium","High"))</f>
        <v>Low</v>
      </c>
    </row>
    <row r="6668" spans="1:16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1">
        <v>83.9</v>
      </c>
      <c r="K6668" s="1">
        <v>2</v>
      </c>
      <c r="L6668" s="1">
        <v>0</v>
      </c>
      <c r="M6668" s="1">
        <v>22.652999999999999</v>
      </c>
      <c r="N6668" s="1">
        <f>Clean_Data[[#This Row],[Profit]]/Clean_Data[[#This Row],[Sales]]</f>
        <v>0.26999999999999996</v>
      </c>
      <c r="O6668" s="1" t="str">
        <f>IF(Clean_Data[[#This Row],[Discount]]=0,"No Discount",
IF(Clean_Data[[#This Row],[Discount]]&lt;=0.2,"Low",
IF(Clean_Data[[#This Row],[Discount]]&lt;=0.5,"Medium","High")))</f>
        <v>No Discount</v>
      </c>
      <c r="P6668" s="1" t="str">
        <f>IF(Clean_Data[[#This Row],[Sales]]&lt;100,"Low",
IF(Clean_Data[[#This Row],[Sales]]&lt;500,"Medium","High"))</f>
        <v>Low</v>
      </c>
    </row>
    <row r="6669" spans="1:16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1">
        <v>19.75</v>
      </c>
      <c r="K6669" s="1">
        <v>5</v>
      </c>
      <c r="L6669" s="1">
        <v>0</v>
      </c>
      <c r="M6669" s="1">
        <v>5.1349999999999998</v>
      </c>
      <c r="N6669" s="1">
        <f>Clean_Data[[#This Row],[Profit]]/Clean_Data[[#This Row],[Sales]]</f>
        <v>0.26</v>
      </c>
      <c r="O6669" s="1" t="str">
        <f>IF(Clean_Data[[#This Row],[Discount]]=0,"No Discount",
IF(Clean_Data[[#This Row],[Discount]]&lt;=0.2,"Low",
IF(Clean_Data[[#This Row],[Discount]]&lt;=0.5,"Medium","High")))</f>
        <v>No Discount</v>
      </c>
      <c r="P6669" s="1" t="str">
        <f>IF(Clean_Data[[#This Row],[Sales]]&lt;100,"Low",
IF(Clean_Data[[#This Row],[Sales]]&lt;500,"Medium","High"))</f>
        <v>Low</v>
      </c>
    </row>
    <row r="6670" spans="1:16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1">
        <v>393.54</v>
      </c>
      <c r="K6670" s="1">
        <v>3</v>
      </c>
      <c r="L6670" s="1">
        <v>0</v>
      </c>
      <c r="M6670" s="1">
        <v>165.2868</v>
      </c>
      <c r="N6670" s="1">
        <f>Clean_Data[[#This Row],[Profit]]/Clean_Data[[#This Row],[Sales]]</f>
        <v>0.42</v>
      </c>
      <c r="O6670" s="1" t="str">
        <f>IF(Clean_Data[[#This Row],[Discount]]=0,"No Discount",
IF(Clean_Data[[#This Row],[Discount]]&lt;=0.2,"Low",
IF(Clean_Data[[#This Row],[Discount]]&lt;=0.5,"Medium","High")))</f>
        <v>No Discount</v>
      </c>
      <c r="P6670" s="1" t="str">
        <f>IF(Clean_Data[[#This Row],[Sales]]&lt;100,"Low",
IF(Clean_Data[[#This Row],[Sales]]&lt;500,"Medium","High"))</f>
        <v>Medium</v>
      </c>
    </row>
    <row r="6671" spans="1:16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1">
        <v>46.872</v>
      </c>
      <c r="K6671" s="1">
        <v>7</v>
      </c>
      <c r="L6671" s="1">
        <v>0.2</v>
      </c>
      <c r="M6671" s="1">
        <v>3.5154000000000001</v>
      </c>
      <c r="N6671" s="1">
        <f>Clean_Data[[#This Row],[Profit]]/Clean_Data[[#This Row],[Sales]]</f>
        <v>7.4999999999999997E-2</v>
      </c>
      <c r="O6671" s="1" t="str">
        <f>IF(Clean_Data[[#This Row],[Discount]]=0,"No Discount",
IF(Clean_Data[[#This Row],[Discount]]&lt;=0.2,"Low",
IF(Clean_Data[[#This Row],[Discount]]&lt;=0.5,"Medium","High")))</f>
        <v>Low</v>
      </c>
      <c r="P6671" s="1" t="str">
        <f>IF(Clean_Data[[#This Row],[Sales]]&lt;100,"Low",
IF(Clean_Data[[#This Row],[Sales]]&lt;500,"Medium","High"))</f>
        <v>Low</v>
      </c>
    </row>
    <row r="6672" spans="1:16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1">
        <v>10.9</v>
      </c>
      <c r="K6672" s="1">
        <v>1</v>
      </c>
      <c r="L6672" s="1">
        <v>0</v>
      </c>
      <c r="M6672" s="1">
        <v>2.8340000000000001</v>
      </c>
      <c r="N6672" s="1">
        <f>Clean_Data[[#This Row],[Profit]]/Clean_Data[[#This Row],[Sales]]</f>
        <v>0.26</v>
      </c>
      <c r="O6672" s="1" t="str">
        <f>IF(Clean_Data[[#This Row],[Discount]]=0,"No Discount",
IF(Clean_Data[[#This Row],[Discount]]&lt;=0.2,"Low",
IF(Clean_Data[[#This Row],[Discount]]&lt;=0.5,"Medium","High")))</f>
        <v>No Discount</v>
      </c>
      <c r="P6672" s="1" t="str">
        <f>IF(Clean_Data[[#This Row],[Sales]]&lt;100,"Low",
IF(Clean_Data[[#This Row],[Sales]]&lt;500,"Medium","High"))</f>
        <v>Low</v>
      </c>
    </row>
    <row r="6673" spans="1:16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1">
        <v>79.92</v>
      </c>
      <c r="K6673" s="1">
        <v>4</v>
      </c>
      <c r="L6673" s="1">
        <v>0</v>
      </c>
      <c r="M6673" s="1">
        <v>37.562399999999997</v>
      </c>
      <c r="N6673" s="1">
        <f>Clean_Data[[#This Row],[Profit]]/Clean_Data[[#This Row],[Sales]]</f>
        <v>0.47</v>
      </c>
      <c r="O6673" s="1" t="str">
        <f>IF(Clean_Data[[#This Row],[Discount]]=0,"No Discount",
IF(Clean_Data[[#This Row],[Discount]]&lt;=0.2,"Low",
IF(Clean_Data[[#This Row],[Discount]]&lt;=0.5,"Medium","High")))</f>
        <v>No Discount</v>
      </c>
      <c r="P6673" s="1" t="str">
        <f>IF(Clean_Data[[#This Row],[Sales]]&lt;100,"Low",
IF(Clean_Data[[#This Row],[Sales]]&lt;500,"Medium","High"))</f>
        <v>Low</v>
      </c>
    </row>
    <row r="6674" spans="1:16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1">
        <v>146.82</v>
      </c>
      <c r="K6674" s="1">
        <v>3</v>
      </c>
      <c r="L6674" s="1">
        <v>0</v>
      </c>
      <c r="M6674" s="1">
        <v>73.41</v>
      </c>
      <c r="N6674" s="1">
        <f>Clean_Data[[#This Row],[Profit]]/Clean_Data[[#This Row],[Sales]]</f>
        <v>0.5</v>
      </c>
      <c r="O6674" s="1" t="str">
        <f>IF(Clean_Data[[#This Row],[Discount]]=0,"No Discount",
IF(Clean_Data[[#This Row],[Discount]]&lt;=0.2,"Low",
IF(Clean_Data[[#This Row],[Discount]]&lt;=0.5,"Medium","High")))</f>
        <v>No Discount</v>
      </c>
      <c r="P6674" s="1" t="str">
        <f>IF(Clean_Data[[#This Row],[Sales]]&lt;100,"Low",
IF(Clean_Data[[#This Row],[Sales]]&lt;500,"Medium","High"))</f>
        <v>Medium</v>
      </c>
    </row>
    <row r="6675" spans="1:16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1">
        <v>3.6</v>
      </c>
      <c r="K6675" s="1">
        <v>2</v>
      </c>
      <c r="L6675" s="1">
        <v>0</v>
      </c>
      <c r="M6675" s="1">
        <v>1.728</v>
      </c>
      <c r="N6675" s="1">
        <f>Clean_Data[[#This Row],[Profit]]/Clean_Data[[#This Row],[Sales]]</f>
        <v>0.48</v>
      </c>
      <c r="O6675" s="1" t="str">
        <f>IF(Clean_Data[[#This Row],[Discount]]=0,"No Discount",
IF(Clean_Data[[#This Row],[Discount]]&lt;=0.2,"Low",
IF(Clean_Data[[#This Row],[Discount]]&lt;=0.5,"Medium","High")))</f>
        <v>No Discount</v>
      </c>
      <c r="P6675" s="1" t="str">
        <f>IF(Clean_Data[[#This Row],[Sales]]&lt;100,"Low",
IF(Clean_Data[[#This Row],[Sales]]&lt;500,"Medium","High"))</f>
        <v>Low</v>
      </c>
    </row>
    <row r="6676" spans="1:16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1">
        <v>20.04</v>
      </c>
      <c r="K6676" s="1">
        <v>6</v>
      </c>
      <c r="L6676" s="1">
        <v>0</v>
      </c>
      <c r="M6676" s="1">
        <v>8.8176000000000005</v>
      </c>
      <c r="N6676" s="1">
        <f>Clean_Data[[#This Row],[Profit]]/Clean_Data[[#This Row],[Sales]]</f>
        <v>0.44000000000000006</v>
      </c>
      <c r="O6676" s="1" t="str">
        <f>IF(Clean_Data[[#This Row],[Discount]]=0,"No Discount",
IF(Clean_Data[[#This Row],[Discount]]&lt;=0.2,"Low",
IF(Clean_Data[[#This Row],[Discount]]&lt;=0.5,"Medium","High")))</f>
        <v>No Discount</v>
      </c>
      <c r="P6676" s="1" t="str">
        <f>IF(Clean_Data[[#This Row],[Sales]]&lt;100,"Low",
IF(Clean_Data[[#This Row],[Sales]]&lt;500,"Medium","High"))</f>
        <v>Low</v>
      </c>
    </row>
    <row r="6677" spans="1:16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1">
        <v>180.01599999999999</v>
      </c>
      <c r="K6677" s="1">
        <v>1</v>
      </c>
      <c r="L6677" s="1">
        <v>0.2</v>
      </c>
      <c r="M6677" s="1">
        <v>-15.7514</v>
      </c>
      <c r="N6677" s="1">
        <f>Clean_Data[[#This Row],[Profit]]/Clean_Data[[#This Row],[Sales]]</f>
        <v>-8.7500000000000008E-2</v>
      </c>
      <c r="O6677" s="1" t="str">
        <f>IF(Clean_Data[[#This Row],[Discount]]=0,"No Discount",
IF(Clean_Data[[#This Row],[Discount]]&lt;=0.2,"Low",
IF(Clean_Data[[#This Row],[Discount]]&lt;=0.5,"Medium","High")))</f>
        <v>Low</v>
      </c>
      <c r="P6677" s="1" t="str">
        <f>IF(Clean_Data[[#This Row],[Sales]]&lt;100,"Low",
IF(Clean_Data[[#This Row],[Sales]]&lt;500,"Medium","High"))</f>
        <v>Medium</v>
      </c>
    </row>
    <row r="6678" spans="1:16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1">
        <v>41.552</v>
      </c>
      <c r="K6678" s="1">
        <v>2</v>
      </c>
      <c r="L6678" s="1">
        <v>0.6</v>
      </c>
      <c r="M6678" s="1">
        <v>-19.737200000000001</v>
      </c>
      <c r="N6678" s="1">
        <f>Clean_Data[[#This Row],[Profit]]/Clean_Data[[#This Row],[Sales]]</f>
        <v>-0.47500000000000003</v>
      </c>
      <c r="O6678" s="1" t="str">
        <f>IF(Clean_Data[[#This Row],[Discount]]=0,"No Discount",
IF(Clean_Data[[#This Row],[Discount]]&lt;=0.2,"Low",
IF(Clean_Data[[#This Row],[Discount]]&lt;=0.5,"Medium","High")))</f>
        <v>High</v>
      </c>
      <c r="P6678" s="1" t="str">
        <f>IF(Clean_Data[[#This Row],[Sales]]&lt;100,"Low",
IF(Clean_Data[[#This Row],[Sales]]&lt;500,"Medium","High"))</f>
        <v>Low</v>
      </c>
    </row>
    <row r="6679" spans="1:16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1">
        <v>13.12</v>
      </c>
      <c r="K6679" s="1">
        <v>5</v>
      </c>
      <c r="L6679" s="1">
        <v>0.2</v>
      </c>
      <c r="M6679" s="1">
        <v>1.476</v>
      </c>
      <c r="N6679" s="1">
        <f>Clean_Data[[#This Row],[Profit]]/Clean_Data[[#This Row],[Sales]]</f>
        <v>0.1125</v>
      </c>
      <c r="O6679" s="1" t="str">
        <f>IF(Clean_Data[[#This Row],[Discount]]=0,"No Discount",
IF(Clean_Data[[#This Row],[Discount]]&lt;=0.2,"Low",
IF(Clean_Data[[#This Row],[Discount]]&lt;=0.5,"Medium","High")))</f>
        <v>Low</v>
      </c>
      <c r="P6679" s="1" t="str">
        <f>IF(Clean_Data[[#This Row],[Sales]]&lt;100,"Low",
IF(Clean_Data[[#This Row],[Sales]]&lt;500,"Medium","High"))</f>
        <v>Low</v>
      </c>
    </row>
    <row r="6680" spans="1:16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1">
        <v>1117.92</v>
      </c>
      <c r="K6680" s="1">
        <v>4</v>
      </c>
      <c r="L6680" s="1">
        <v>0</v>
      </c>
      <c r="M6680" s="1">
        <v>55.896000000000001</v>
      </c>
      <c r="N6680" s="1">
        <f>Clean_Data[[#This Row],[Profit]]/Clean_Data[[#This Row],[Sales]]</f>
        <v>4.9999999999999996E-2</v>
      </c>
      <c r="O6680" s="1" t="str">
        <f>IF(Clean_Data[[#This Row],[Discount]]=0,"No Discount",
IF(Clean_Data[[#This Row],[Discount]]&lt;=0.2,"Low",
IF(Clean_Data[[#This Row],[Discount]]&lt;=0.5,"Medium","High")))</f>
        <v>No Discount</v>
      </c>
      <c r="P6680" s="1" t="str">
        <f>IF(Clean_Data[[#This Row],[Sales]]&lt;100,"Low",
IF(Clean_Data[[#This Row],[Sales]]&lt;500,"Medium","High"))</f>
        <v>High</v>
      </c>
    </row>
    <row r="6681" spans="1:16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1">
        <v>111.96</v>
      </c>
      <c r="K6681" s="1">
        <v>4</v>
      </c>
      <c r="L6681" s="1">
        <v>0</v>
      </c>
      <c r="M6681" s="1">
        <v>21.272400000000001</v>
      </c>
      <c r="N6681" s="1">
        <f>Clean_Data[[#This Row],[Profit]]/Clean_Data[[#This Row],[Sales]]</f>
        <v>0.19000000000000003</v>
      </c>
      <c r="O6681" s="1" t="str">
        <f>IF(Clean_Data[[#This Row],[Discount]]=0,"No Discount",
IF(Clean_Data[[#This Row],[Discount]]&lt;=0.2,"Low",
IF(Clean_Data[[#This Row],[Discount]]&lt;=0.5,"Medium","High")))</f>
        <v>No Discount</v>
      </c>
      <c r="P6681" s="1" t="str">
        <f>IF(Clean_Data[[#This Row],[Sales]]&lt;100,"Low",
IF(Clean_Data[[#This Row],[Sales]]&lt;500,"Medium","High"))</f>
        <v>Medium</v>
      </c>
    </row>
    <row r="6682" spans="1:16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1">
        <v>12.16</v>
      </c>
      <c r="K6682" s="1">
        <v>5</v>
      </c>
      <c r="L6682" s="1">
        <v>0.2</v>
      </c>
      <c r="M6682" s="1">
        <v>2.1280000000000001</v>
      </c>
      <c r="N6682" s="1">
        <f>Clean_Data[[#This Row],[Profit]]/Clean_Data[[#This Row],[Sales]]</f>
        <v>0.17500000000000002</v>
      </c>
      <c r="O6682" s="1" t="str">
        <f>IF(Clean_Data[[#This Row],[Discount]]=0,"No Discount",
IF(Clean_Data[[#This Row],[Discount]]&lt;=0.2,"Low",
IF(Clean_Data[[#This Row],[Discount]]&lt;=0.5,"Medium","High")))</f>
        <v>Low</v>
      </c>
      <c r="P6682" s="1" t="str">
        <f>IF(Clean_Data[[#This Row],[Sales]]&lt;100,"Low",
IF(Clean_Data[[#This Row],[Sales]]&lt;500,"Medium","High"))</f>
        <v>Low</v>
      </c>
    </row>
    <row r="6683" spans="1:16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1">
        <v>17.52</v>
      </c>
      <c r="K6683" s="1">
        <v>4</v>
      </c>
      <c r="L6683" s="1">
        <v>0</v>
      </c>
      <c r="M6683" s="1">
        <v>8.4095999999999993</v>
      </c>
      <c r="N6683" s="1">
        <f>Clean_Data[[#This Row],[Profit]]/Clean_Data[[#This Row],[Sales]]</f>
        <v>0.48</v>
      </c>
      <c r="O6683" s="1" t="str">
        <f>IF(Clean_Data[[#This Row],[Discount]]=0,"No Discount",
IF(Clean_Data[[#This Row],[Discount]]&lt;=0.2,"Low",
IF(Clean_Data[[#This Row],[Discount]]&lt;=0.5,"Medium","High")))</f>
        <v>No Discount</v>
      </c>
      <c r="P6683" s="1" t="str">
        <f>IF(Clean_Data[[#This Row],[Sales]]&lt;100,"Low",
IF(Clean_Data[[#This Row],[Sales]]&lt;500,"Medium","High"))</f>
        <v>Low</v>
      </c>
    </row>
    <row r="6684" spans="1:16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1">
        <v>155.88</v>
      </c>
      <c r="K6684" s="1">
        <v>6</v>
      </c>
      <c r="L6684" s="1">
        <v>0</v>
      </c>
      <c r="M6684" s="1">
        <v>54.558</v>
      </c>
      <c r="N6684" s="1">
        <f>Clean_Data[[#This Row],[Profit]]/Clean_Data[[#This Row],[Sales]]</f>
        <v>0.35000000000000003</v>
      </c>
      <c r="O6684" s="1" t="str">
        <f>IF(Clean_Data[[#This Row],[Discount]]=0,"No Discount",
IF(Clean_Data[[#This Row],[Discount]]&lt;=0.2,"Low",
IF(Clean_Data[[#This Row],[Discount]]&lt;=0.5,"Medium","High")))</f>
        <v>No Discount</v>
      </c>
      <c r="P6684" s="1" t="str">
        <f>IF(Clean_Data[[#This Row],[Sales]]&lt;100,"Low",
IF(Clean_Data[[#This Row],[Sales]]&lt;500,"Medium","High"))</f>
        <v>Medium</v>
      </c>
    </row>
    <row r="6685" spans="1:16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1">
        <v>477.51</v>
      </c>
      <c r="K6685" s="1">
        <v>11</v>
      </c>
      <c r="L6685" s="1">
        <v>0</v>
      </c>
      <c r="M6685" s="1">
        <v>219.65459999999999</v>
      </c>
      <c r="N6685" s="1">
        <f>Clean_Data[[#This Row],[Profit]]/Clean_Data[[#This Row],[Sales]]</f>
        <v>0.45999999999999996</v>
      </c>
      <c r="O6685" s="1" t="str">
        <f>IF(Clean_Data[[#This Row],[Discount]]=0,"No Discount",
IF(Clean_Data[[#This Row],[Discount]]&lt;=0.2,"Low",
IF(Clean_Data[[#This Row],[Discount]]&lt;=0.5,"Medium","High")))</f>
        <v>No Discount</v>
      </c>
      <c r="P6685" s="1" t="str">
        <f>IF(Clean_Data[[#This Row],[Sales]]&lt;100,"Low",
IF(Clean_Data[[#This Row],[Sales]]&lt;500,"Medium","High"))</f>
        <v>Medium</v>
      </c>
    </row>
    <row r="6686" spans="1:16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1">
        <v>164.88</v>
      </c>
      <c r="K6686" s="1">
        <v>3</v>
      </c>
      <c r="L6686" s="1">
        <v>0</v>
      </c>
      <c r="M6686" s="1">
        <v>80.791200000000003</v>
      </c>
      <c r="N6686" s="1">
        <f>Clean_Data[[#This Row],[Profit]]/Clean_Data[[#This Row],[Sales]]</f>
        <v>0.49000000000000005</v>
      </c>
      <c r="O6686" s="1" t="str">
        <f>IF(Clean_Data[[#This Row],[Discount]]=0,"No Discount",
IF(Clean_Data[[#This Row],[Discount]]&lt;=0.2,"Low",
IF(Clean_Data[[#This Row],[Discount]]&lt;=0.5,"Medium","High")))</f>
        <v>No Discount</v>
      </c>
      <c r="P6686" s="1" t="str">
        <f>IF(Clean_Data[[#This Row],[Sales]]&lt;100,"Low",
IF(Clean_Data[[#This Row],[Sales]]&lt;500,"Medium","High"))</f>
        <v>Medium</v>
      </c>
    </row>
    <row r="6687" spans="1:16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1">
        <v>47.97</v>
      </c>
      <c r="K6687" s="1">
        <v>3</v>
      </c>
      <c r="L6687" s="1">
        <v>0</v>
      </c>
      <c r="M6687" s="1">
        <v>14.870699999999999</v>
      </c>
      <c r="N6687" s="1">
        <f>Clean_Data[[#This Row],[Profit]]/Clean_Data[[#This Row],[Sales]]</f>
        <v>0.31</v>
      </c>
      <c r="O6687" s="1" t="str">
        <f>IF(Clean_Data[[#This Row],[Discount]]=0,"No Discount",
IF(Clean_Data[[#This Row],[Discount]]&lt;=0.2,"Low",
IF(Clean_Data[[#This Row],[Discount]]&lt;=0.5,"Medium","High")))</f>
        <v>No Discount</v>
      </c>
      <c r="P6687" s="1" t="str">
        <f>IF(Clean_Data[[#This Row],[Sales]]&lt;100,"Low",
IF(Clean_Data[[#This Row],[Sales]]&lt;500,"Medium","High"))</f>
        <v>Low</v>
      </c>
    </row>
    <row r="6688" spans="1:16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1">
        <v>415.17599999999999</v>
      </c>
      <c r="K6688" s="1">
        <v>3</v>
      </c>
      <c r="L6688" s="1">
        <v>0.2</v>
      </c>
      <c r="M6688" s="1">
        <v>134.93219999999999</v>
      </c>
      <c r="N6688" s="1">
        <f>Clean_Data[[#This Row],[Profit]]/Clean_Data[[#This Row],[Sales]]</f>
        <v>0.32500000000000001</v>
      </c>
      <c r="O6688" s="1" t="str">
        <f>IF(Clean_Data[[#This Row],[Discount]]=0,"No Discount",
IF(Clean_Data[[#This Row],[Discount]]&lt;=0.2,"Low",
IF(Clean_Data[[#This Row],[Discount]]&lt;=0.5,"Medium","High")))</f>
        <v>Low</v>
      </c>
      <c r="P6688" s="1" t="str">
        <f>IF(Clean_Data[[#This Row],[Sales]]&lt;100,"Low",
IF(Clean_Data[[#This Row],[Sales]]&lt;500,"Medium","High"))</f>
        <v>Medium</v>
      </c>
    </row>
    <row r="6689" spans="1:16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1">
        <v>35.231999999999999</v>
      </c>
      <c r="K6689" s="1">
        <v>3</v>
      </c>
      <c r="L6689" s="1">
        <v>0.2</v>
      </c>
      <c r="M6689" s="1">
        <v>11.4504</v>
      </c>
      <c r="N6689" s="1">
        <f>Clean_Data[[#This Row],[Profit]]/Clean_Data[[#This Row],[Sales]]</f>
        <v>0.32500000000000001</v>
      </c>
      <c r="O6689" s="1" t="str">
        <f>IF(Clean_Data[[#This Row],[Discount]]=0,"No Discount",
IF(Clean_Data[[#This Row],[Discount]]&lt;=0.2,"Low",
IF(Clean_Data[[#This Row],[Discount]]&lt;=0.5,"Medium","High")))</f>
        <v>Low</v>
      </c>
      <c r="P6689" s="1" t="str">
        <f>IF(Clean_Data[[#This Row],[Sales]]&lt;100,"Low",
IF(Clean_Data[[#This Row],[Sales]]&lt;500,"Medium","High"))</f>
        <v>Low</v>
      </c>
    </row>
    <row r="6690" spans="1:16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1">
        <v>54.96</v>
      </c>
      <c r="K6690" s="1">
        <v>1</v>
      </c>
      <c r="L6690" s="1">
        <v>0</v>
      </c>
      <c r="M6690" s="1">
        <v>26.930399999999999</v>
      </c>
      <c r="N6690" s="1">
        <f>Clean_Data[[#This Row],[Profit]]/Clean_Data[[#This Row],[Sales]]</f>
        <v>0.49</v>
      </c>
      <c r="O6690" s="1" t="str">
        <f>IF(Clean_Data[[#This Row],[Discount]]=0,"No Discount",
IF(Clean_Data[[#This Row],[Discount]]&lt;=0.2,"Low",
IF(Clean_Data[[#This Row],[Discount]]&lt;=0.5,"Medium","High")))</f>
        <v>No Discount</v>
      </c>
      <c r="P6690" s="1" t="str">
        <f>IF(Clean_Data[[#This Row],[Sales]]&lt;100,"Low",
IF(Clean_Data[[#This Row],[Sales]]&lt;500,"Medium","High"))</f>
        <v>Low</v>
      </c>
    </row>
    <row r="6691" spans="1:16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1">
        <v>16.34</v>
      </c>
      <c r="K6691" s="1">
        <v>2</v>
      </c>
      <c r="L6691" s="1">
        <v>0</v>
      </c>
      <c r="M6691" s="1">
        <v>7.6798000000000002</v>
      </c>
      <c r="N6691" s="1">
        <f>Clean_Data[[#This Row],[Profit]]/Clean_Data[[#This Row],[Sales]]</f>
        <v>0.47000000000000003</v>
      </c>
      <c r="O6691" s="1" t="str">
        <f>IF(Clean_Data[[#This Row],[Discount]]=0,"No Discount",
IF(Clean_Data[[#This Row],[Discount]]&lt;=0.2,"Low",
IF(Clean_Data[[#This Row],[Discount]]&lt;=0.5,"Medium","High")))</f>
        <v>No Discount</v>
      </c>
      <c r="P6691" s="1" t="str">
        <f>IF(Clean_Data[[#This Row],[Sales]]&lt;100,"Low",
IF(Clean_Data[[#This Row],[Sales]]&lt;500,"Medium","High"))</f>
        <v>Low</v>
      </c>
    </row>
    <row r="6692" spans="1:16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1">
        <v>225.29599999999999</v>
      </c>
      <c r="K6692" s="1">
        <v>2</v>
      </c>
      <c r="L6692" s="1">
        <v>0.2</v>
      </c>
      <c r="M6692" s="1">
        <v>22.529599999999999</v>
      </c>
      <c r="N6692" s="1">
        <f>Clean_Data[[#This Row],[Profit]]/Clean_Data[[#This Row],[Sales]]</f>
        <v>9.9999999999999992E-2</v>
      </c>
      <c r="O6692" s="1" t="str">
        <f>IF(Clean_Data[[#This Row],[Discount]]=0,"No Discount",
IF(Clean_Data[[#This Row],[Discount]]&lt;=0.2,"Low",
IF(Clean_Data[[#This Row],[Discount]]&lt;=0.5,"Medium","High")))</f>
        <v>Low</v>
      </c>
      <c r="P6692" s="1" t="str">
        <f>IF(Clean_Data[[#This Row],[Sales]]&lt;100,"Low",
IF(Clean_Data[[#This Row],[Sales]]&lt;500,"Medium","High"))</f>
        <v>Medium</v>
      </c>
    </row>
    <row r="6693" spans="1:16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1">
        <v>50.351999999999997</v>
      </c>
      <c r="K6693" s="1">
        <v>3</v>
      </c>
      <c r="L6693" s="1">
        <v>0.2</v>
      </c>
      <c r="M6693" s="1">
        <v>17.623200000000001</v>
      </c>
      <c r="N6693" s="1">
        <f>Clean_Data[[#This Row],[Profit]]/Clean_Data[[#This Row],[Sales]]</f>
        <v>0.35000000000000003</v>
      </c>
      <c r="O6693" s="1" t="str">
        <f>IF(Clean_Data[[#This Row],[Discount]]=0,"No Discount",
IF(Clean_Data[[#This Row],[Discount]]&lt;=0.2,"Low",
IF(Clean_Data[[#This Row],[Discount]]&lt;=0.5,"Medium","High")))</f>
        <v>Low</v>
      </c>
      <c r="P6693" s="1" t="str">
        <f>IF(Clean_Data[[#This Row],[Sales]]&lt;100,"Low",
IF(Clean_Data[[#This Row],[Sales]]&lt;500,"Medium","High"))</f>
        <v>Low</v>
      </c>
    </row>
    <row r="6694" spans="1:16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1">
        <v>163.136</v>
      </c>
      <c r="K6694" s="1">
        <v>4</v>
      </c>
      <c r="L6694" s="1">
        <v>0.2</v>
      </c>
      <c r="M6694" s="1">
        <v>20.391999999999999</v>
      </c>
      <c r="N6694" s="1">
        <f>Clean_Data[[#This Row],[Profit]]/Clean_Data[[#This Row],[Sales]]</f>
        <v>0.125</v>
      </c>
      <c r="O6694" s="1" t="str">
        <f>IF(Clean_Data[[#This Row],[Discount]]=0,"No Discount",
IF(Clean_Data[[#This Row],[Discount]]&lt;=0.2,"Low",
IF(Clean_Data[[#This Row],[Discount]]&lt;=0.5,"Medium","High")))</f>
        <v>Low</v>
      </c>
      <c r="P6694" s="1" t="str">
        <f>IF(Clean_Data[[#This Row],[Sales]]&lt;100,"Low",
IF(Clean_Data[[#This Row],[Sales]]&lt;500,"Medium","High"))</f>
        <v>Medium</v>
      </c>
    </row>
    <row r="6695" spans="1:16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1">
        <v>6.4080000000000004</v>
      </c>
      <c r="K6695" s="1">
        <v>4</v>
      </c>
      <c r="L6695" s="1">
        <v>0.7</v>
      </c>
      <c r="M6695" s="1">
        <v>-4.9127999999999998</v>
      </c>
      <c r="N6695" s="1">
        <f>Clean_Data[[#This Row],[Profit]]/Clean_Data[[#This Row],[Sales]]</f>
        <v>-0.76666666666666661</v>
      </c>
      <c r="O6695" s="1" t="str">
        <f>IF(Clean_Data[[#This Row],[Discount]]=0,"No Discount",
IF(Clean_Data[[#This Row],[Discount]]&lt;=0.2,"Low",
IF(Clean_Data[[#This Row],[Discount]]&lt;=0.5,"Medium","High")))</f>
        <v>High</v>
      </c>
      <c r="P6695" s="1" t="str">
        <f>IF(Clean_Data[[#This Row],[Sales]]&lt;100,"Low",
IF(Clean_Data[[#This Row],[Sales]]&lt;500,"Medium","High"))</f>
        <v>Low</v>
      </c>
    </row>
    <row r="6696" spans="1:16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1">
        <v>217.584</v>
      </c>
      <c r="K6696" s="1">
        <v>2</v>
      </c>
      <c r="L6696" s="1">
        <v>0.2</v>
      </c>
      <c r="M6696" s="1">
        <v>19.038599999999999</v>
      </c>
      <c r="N6696" s="1">
        <f>Clean_Data[[#This Row],[Profit]]/Clean_Data[[#This Row],[Sales]]</f>
        <v>8.7499999999999994E-2</v>
      </c>
      <c r="O6696" s="1" t="str">
        <f>IF(Clean_Data[[#This Row],[Discount]]=0,"No Discount",
IF(Clean_Data[[#This Row],[Discount]]&lt;=0.2,"Low",
IF(Clean_Data[[#This Row],[Discount]]&lt;=0.5,"Medium","High")))</f>
        <v>Low</v>
      </c>
      <c r="P6696" s="1" t="str">
        <f>IF(Clean_Data[[#This Row],[Sales]]&lt;100,"Low",
IF(Clean_Data[[#This Row],[Sales]]&lt;500,"Medium","High"))</f>
        <v>Medium</v>
      </c>
    </row>
    <row r="6697" spans="1:16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1">
        <v>5.43</v>
      </c>
      <c r="K6697" s="1">
        <v>3</v>
      </c>
      <c r="L6697" s="1">
        <v>0</v>
      </c>
      <c r="M6697" s="1">
        <v>1.7919</v>
      </c>
      <c r="N6697" s="1">
        <f>Clean_Data[[#This Row],[Profit]]/Clean_Data[[#This Row],[Sales]]</f>
        <v>0.33</v>
      </c>
      <c r="O6697" s="1" t="str">
        <f>IF(Clean_Data[[#This Row],[Discount]]=0,"No Discount",
IF(Clean_Data[[#This Row],[Discount]]&lt;=0.2,"Low",
IF(Clean_Data[[#This Row],[Discount]]&lt;=0.5,"Medium","High")))</f>
        <v>No Discount</v>
      </c>
      <c r="P6697" s="1" t="str">
        <f>IF(Clean_Data[[#This Row],[Sales]]&lt;100,"Low",
IF(Clean_Data[[#This Row],[Sales]]&lt;500,"Medium","High"))</f>
        <v>Low</v>
      </c>
    </row>
    <row r="6698" spans="1:16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1">
        <v>143.976</v>
      </c>
      <c r="K6698" s="1">
        <v>3</v>
      </c>
      <c r="L6698" s="1">
        <v>0.2</v>
      </c>
      <c r="M6698" s="1">
        <v>8.9984999999999999</v>
      </c>
      <c r="N6698" s="1">
        <f>Clean_Data[[#This Row],[Profit]]/Clean_Data[[#This Row],[Sales]]</f>
        <v>6.25E-2</v>
      </c>
      <c r="O6698" s="1" t="str">
        <f>IF(Clean_Data[[#This Row],[Discount]]=0,"No Discount",
IF(Clean_Data[[#This Row],[Discount]]&lt;=0.2,"Low",
IF(Clean_Data[[#This Row],[Discount]]&lt;=0.5,"Medium","High")))</f>
        <v>Low</v>
      </c>
      <c r="P6698" s="1" t="str">
        <f>IF(Clean_Data[[#This Row],[Sales]]&lt;100,"Low",
IF(Clean_Data[[#This Row],[Sales]]&lt;500,"Medium","High"))</f>
        <v>Medium</v>
      </c>
    </row>
    <row r="6699" spans="1:16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1">
        <v>519.67999999999995</v>
      </c>
      <c r="K6699" s="1">
        <v>7</v>
      </c>
      <c r="L6699" s="1">
        <v>0.2</v>
      </c>
      <c r="M6699" s="1">
        <v>58.463999999999999</v>
      </c>
      <c r="N6699" s="1">
        <f>Clean_Data[[#This Row],[Profit]]/Clean_Data[[#This Row],[Sales]]</f>
        <v>0.1125</v>
      </c>
      <c r="O6699" s="1" t="str">
        <f>IF(Clean_Data[[#This Row],[Discount]]=0,"No Discount",
IF(Clean_Data[[#This Row],[Discount]]&lt;=0.2,"Low",
IF(Clean_Data[[#This Row],[Discount]]&lt;=0.5,"Medium","High")))</f>
        <v>Low</v>
      </c>
      <c r="P6699" s="1" t="str">
        <f>IF(Clean_Data[[#This Row],[Sales]]&lt;100,"Low",
IF(Clean_Data[[#This Row],[Sales]]&lt;500,"Medium","High"))</f>
        <v>High</v>
      </c>
    </row>
    <row r="6700" spans="1:16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1">
        <v>7.83</v>
      </c>
      <c r="K6700" s="1">
        <v>3</v>
      </c>
      <c r="L6700" s="1">
        <v>0</v>
      </c>
      <c r="M6700" s="1">
        <v>3.6017999999999999</v>
      </c>
      <c r="N6700" s="1">
        <f>Clean_Data[[#This Row],[Profit]]/Clean_Data[[#This Row],[Sales]]</f>
        <v>0.45999999999999996</v>
      </c>
      <c r="O6700" s="1" t="str">
        <f>IF(Clean_Data[[#This Row],[Discount]]=0,"No Discount",
IF(Clean_Data[[#This Row],[Discount]]&lt;=0.2,"Low",
IF(Clean_Data[[#This Row],[Discount]]&lt;=0.5,"Medium","High")))</f>
        <v>No Discount</v>
      </c>
      <c r="P6700" s="1" t="str">
        <f>IF(Clean_Data[[#This Row],[Sales]]&lt;100,"Low",
IF(Clean_Data[[#This Row],[Sales]]&lt;500,"Medium","High"))</f>
        <v>Low</v>
      </c>
    </row>
    <row r="6701" spans="1:16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1">
        <v>883.84</v>
      </c>
      <c r="K6701" s="1">
        <v>4</v>
      </c>
      <c r="L6701" s="1">
        <v>0.2</v>
      </c>
      <c r="M6701" s="1">
        <v>99.432000000000002</v>
      </c>
      <c r="N6701" s="1">
        <f>Clean_Data[[#This Row],[Profit]]/Clean_Data[[#This Row],[Sales]]</f>
        <v>0.1125</v>
      </c>
      <c r="O6701" s="1" t="str">
        <f>IF(Clean_Data[[#This Row],[Discount]]=0,"No Discount",
IF(Clean_Data[[#This Row],[Discount]]&lt;=0.2,"Low",
IF(Clean_Data[[#This Row],[Discount]]&lt;=0.5,"Medium","High")))</f>
        <v>Low</v>
      </c>
      <c r="P6701" s="1" t="str">
        <f>IF(Clean_Data[[#This Row],[Sales]]&lt;100,"Low",
IF(Clean_Data[[#This Row],[Sales]]&lt;500,"Medium","High"))</f>
        <v>High</v>
      </c>
    </row>
    <row r="6702" spans="1:16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1">
        <v>230.352</v>
      </c>
      <c r="K6702" s="1">
        <v>3</v>
      </c>
      <c r="L6702" s="1">
        <v>0.2</v>
      </c>
      <c r="M6702" s="1">
        <v>20.155799999999999</v>
      </c>
      <c r="N6702" s="1">
        <f>Clean_Data[[#This Row],[Profit]]/Clean_Data[[#This Row],[Sales]]</f>
        <v>8.7499999999999994E-2</v>
      </c>
      <c r="O6702" s="1" t="str">
        <f>IF(Clean_Data[[#This Row],[Discount]]=0,"No Discount",
IF(Clean_Data[[#This Row],[Discount]]&lt;=0.2,"Low",
IF(Clean_Data[[#This Row],[Discount]]&lt;=0.5,"Medium","High")))</f>
        <v>Low</v>
      </c>
      <c r="P6702" s="1" t="str">
        <f>IF(Clean_Data[[#This Row],[Sales]]&lt;100,"Low",
IF(Clean_Data[[#This Row],[Sales]]&lt;500,"Medium","High"))</f>
        <v>Medium</v>
      </c>
    </row>
    <row r="6703" spans="1:16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1">
        <v>273.92</v>
      </c>
      <c r="K6703" s="1">
        <v>8</v>
      </c>
      <c r="L6703" s="1">
        <v>0.2</v>
      </c>
      <c r="M6703" s="1">
        <v>99.296000000000006</v>
      </c>
      <c r="N6703" s="1">
        <f>Clean_Data[[#This Row],[Profit]]/Clean_Data[[#This Row],[Sales]]</f>
        <v>0.36249999999999999</v>
      </c>
      <c r="O6703" s="1" t="str">
        <f>IF(Clean_Data[[#This Row],[Discount]]=0,"No Discount",
IF(Clean_Data[[#This Row],[Discount]]&lt;=0.2,"Low",
IF(Clean_Data[[#This Row],[Discount]]&lt;=0.5,"Medium","High")))</f>
        <v>Low</v>
      </c>
      <c r="P6703" s="1" t="str">
        <f>IF(Clean_Data[[#This Row],[Sales]]&lt;100,"Low",
IF(Clean_Data[[#This Row],[Sales]]&lt;500,"Medium","High"))</f>
        <v>Medium</v>
      </c>
    </row>
    <row r="6704" spans="1:16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1">
        <v>9.9120000000000008</v>
      </c>
      <c r="K6704" s="1">
        <v>3</v>
      </c>
      <c r="L6704" s="1">
        <v>0.2</v>
      </c>
      <c r="M6704" s="1">
        <v>1.2390000000000001</v>
      </c>
      <c r="N6704" s="1">
        <f>Clean_Data[[#This Row],[Profit]]/Clean_Data[[#This Row],[Sales]]</f>
        <v>0.125</v>
      </c>
      <c r="O6704" s="1" t="str">
        <f>IF(Clean_Data[[#This Row],[Discount]]=0,"No Discount",
IF(Clean_Data[[#This Row],[Discount]]&lt;=0.2,"Low",
IF(Clean_Data[[#This Row],[Discount]]&lt;=0.5,"Medium","High")))</f>
        <v>Low</v>
      </c>
      <c r="P6704" s="1" t="str">
        <f>IF(Clean_Data[[#This Row],[Sales]]&lt;100,"Low",
IF(Clean_Data[[#This Row],[Sales]]&lt;500,"Medium","High"))</f>
        <v>Low</v>
      </c>
    </row>
    <row r="6705" spans="1:16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1">
        <v>266.35199999999998</v>
      </c>
      <c r="K6705" s="1">
        <v>6</v>
      </c>
      <c r="L6705" s="1">
        <v>0.6</v>
      </c>
      <c r="M6705" s="1">
        <v>-292.98719999999997</v>
      </c>
      <c r="N6705" s="1">
        <f>Clean_Data[[#This Row],[Profit]]/Clean_Data[[#This Row],[Sales]]</f>
        <v>-1.1000000000000001</v>
      </c>
      <c r="O6705" s="1" t="str">
        <f>IF(Clean_Data[[#This Row],[Discount]]=0,"No Discount",
IF(Clean_Data[[#This Row],[Discount]]&lt;=0.2,"Low",
IF(Clean_Data[[#This Row],[Discount]]&lt;=0.5,"Medium","High")))</f>
        <v>High</v>
      </c>
      <c r="P6705" s="1" t="str">
        <f>IF(Clean_Data[[#This Row],[Sales]]&lt;100,"Low",
IF(Clean_Data[[#This Row],[Sales]]&lt;500,"Medium","High"))</f>
        <v>Medium</v>
      </c>
    </row>
    <row r="6706" spans="1:16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1">
        <v>56.328000000000003</v>
      </c>
      <c r="K6706" s="1">
        <v>3</v>
      </c>
      <c r="L6706" s="1">
        <v>0.6</v>
      </c>
      <c r="M6706" s="1">
        <v>-26.755800000000001</v>
      </c>
      <c r="N6706" s="1">
        <f>Clean_Data[[#This Row],[Profit]]/Clean_Data[[#This Row],[Sales]]</f>
        <v>-0.47499999999999998</v>
      </c>
      <c r="O6706" s="1" t="str">
        <f>IF(Clean_Data[[#This Row],[Discount]]=0,"No Discount",
IF(Clean_Data[[#This Row],[Discount]]&lt;=0.2,"Low",
IF(Clean_Data[[#This Row],[Discount]]&lt;=0.5,"Medium","High")))</f>
        <v>High</v>
      </c>
      <c r="P6706" s="1" t="str">
        <f>IF(Clean_Data[[#This Row],[Sales]]&lt;100,"Low",
IF(Clean_Data[[#This Row],[Sales]]&lt;500,"Medium","High"))</f>
        <v>Low</v>
      </c>
    </row>
    <row r="6707" spans="1:16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1">
        <v>39.264000000000003</v>
      </c>
      <c r="K6707" s="1">
        <v>3</v>
      </c>
      <c r="L6707" s="1">
        <v>0.2</v>
      </c>
      <c r="M6707" s="1">
        <v>-4.9080000000000004</v>
      </c>
      <c r="N6707" s="1">
        <f>Clean_Data[[#This Row],[Profit]]/Clean_Data[[#This Row],[Sales]]</f>
        <v>-0.125</v>
      </c>
      <c r="O6707" s="1" t="str">
        <f>IF(Clean_Data[[#This Row],[Discount]]=0,"No Discount",
IF(Clean_Data[[#This Row],[Discount]]&lt;=0.2,"Low",
IF(Clean_Data[[#This Row],[Discount]]&lt;=0.5,"Medium","High")))</f>
        <v>Low</v>
      </c>
      <c r="P6707" s="1" t="str">
        <f>IF(Clean_Data[[#This Row],[Sales]]&lt;100,"Low",
IF(Clean_Data[[#This Row],[Sales]]&lt;500,"Medium","High"))</f>
        <v>Low</v>
      </c>
    </row>
    <row r="6708" spans="1:16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1">
        <v>95.231999999999999</v>
      </c>
      <c r="K6708" s="1">
        <v>6</v>
      </c>
      <c r="L6708" s="1">
        <v>0.2</v>
      </c>
      <c r="M6708" s="1">
        <v>24.9984</v>
      </c>
      <c r="N6708" s="1">
        <f>Clean_Data[[#This Row],[Profit]]/Clean_Data[[#This Row],[Sales]]</f>
        <v>0.26250000000000001</v>
      </c>
      <c r="O6708" s="1" t="str">
        <f>IF(Clean_Data[[#This Row],[Discount]]=0,"No Discount",
IF(Clean_Data[[#This Row],[Discount]]&lt;=0.2,"Low",
IF(Clean_Data[[#This Row],[Discount]]&lt;=0.5,"Medium","High")))</f>
        <v>Low</v>
      </c>
      <c r="P6708" s="1" t="str">
        <f>IF(Clean_Data[[#This Row],[Sales]]&lt;100,"Low",
IF(Clean_Data[[#This Row],[Sales]]&lt;500,"Medium","High"))</f>
        <v>Low</v>
      </c>
    </row>
    <row r="6709" spans="1:16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1">
        <v>30</v>
      </c>
      <c r="K6709" s="1">
        <v>6</v>
      </c>
      <c r="L6709" s="1">
        <v>0</v>
      </c>
      <c r="M6709" s="1">
        <v>14.4</v>
      </c>
      <c r="N6709" s="1">
        <f>Clean_Data[[#This Row],[Profit]]/Clean_Data[[#This Row],[Sales]]</f>
        <v>0.48000000000000004</v>
      </c>
      <c r="O6709" s="1" t="str">
        <f>IF(Clean_Data[[#This Row],[Discount]]=0,"No Discount",
IF(Clean_Data[[#This Row],[Discount]]&lt;=0.2,"Low",
IF(Clean_Data[[#This Row],[Discount]]&lt;=0.5,"Medium","High")))</f>
        <v>No Discount</v>
      </c>
      <c r="P6709" s="1" t="str">
        <f>IF(Clean_Data[[#This Row],[Sales]]&lt;100,"Low",
IF(Clean_Data[[#This Row],[Sales]]&lt;500,"Medium","High"))</f>
        <v>Low</v>
      </c>
    </row>
    <row r="6710" spans="1:16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1">
        <v>25.92</v>
      </c>
      <c r="K6710" s="1">
        <v>4</v>
      </c>
      <c r="L6710" s="1">
        <v>0</v>
      </c>
      <c r="M6710" s="1">
        <v>12.700799999999999</v>
      </c>
      <c r="N6710" s="1">
        <f>Clean_Data[[#This Row],[Profit]]/Clean_Data[[#This Row],[Sales]]</f>
        <v>0.48999999999999994</v>
      </c>
      <c r="O6710" s="1" t="str">
        <f>IF(Clean_Data[[#This Row],[Discount]]=0,"No Discount",
IF(Clean_Data[[#This Row],[Discount]]&lt;=0.2,"Low",
IF(Clean_Data[[#This Row],[Discount]]&lt;=0.5,"Medium","High")))</f>
        <v>No Discount</v>
      </c>
      <c r="P6710" s="1" t="str">
        <f>IF(Clean_Data[[#This Row],[Sales]]&lt;100,"Low",
IF(Clean_Data[[#This Row],[Sales]]&lt;500,"Medium","High"))</f>
        <v>Low</v>
      </c>
    </row>
    <row r="6711" spans="1:16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1">
        <v>159.91999999999999</v>
      </c>
      <c r="K6711" s="1">
        <v>4</v>
      </c>
      <c r="L6711" s="1">
        <v>0</v>
      </c>
      <c r="M6711" s="1">
        <v>31.984000000000002</v>
      </c>
      <c r="N6711" s="1">
        <f>Clean_Data[[#This Row],[Profit]]/Clean_Data[[#This Row],[Sales]]</f>
        <v>0.20000000000000004</v>
      </c>
      <c r="O6711" s="1" t="str">
        <f>IF(Clean_Data[[#This Row],[Discount]]=0,"No Discount",
IF(Clean_Data[[#This Row],[Discount]]&lt;=0.2,"Low",
IF(Clean_Data[[#This Row],[Discount]]&lt;=0.5,"Medium","High")))</f>
        <v>No Discount</v>
      </c>
      <c r="P6711" s="1" t="str">
        <f>IF(Clean_Data[[#This Row],[Sales]]&lt;100,"Low",
IF(Clean_Data[[#This Row],[Sales]]&lt;500,"Medium","High"))</f>
        <v>Medium</v>
      </c>
    </row>
    <row r="6712" spans="1:16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1">
        <v>34.944000000000003</v>
      </c>
      <c r="K6712" s="1">
        <v>3</v>
      </c>
      <c r="L6712" s="1">
        <v>0.2</v>
      </c>
      <c r="M6712" s="1">
        <v>3.0575999999999999</v>
      </c>
      <c r="N6712" s="1">
        <f>Clean_Data[[#This Row],[Profit]]/Clean_Data[[#This Row],[Sales]]</f>
        <v>8.7499999999999994E-2</v>
      </c>
      <c r="O6712" s="1" t="str">
        <f>IF(Clean_Data[[#This Row],[Discount]]=0,"No Discount",
IF(Clean_Data[[#This Row],[Discount]]&lt;=0.2,"Low",
IF(Clean_Data[[#This Row],[Discount]]&lt;=0.5,"Medium","High")))</f>
        <v>Low</v>
      </c>
      <c r="P6712" s="1" t="str">
        <f>IF(Clean_Data[[#This Row],[Sales]]&lt;100,"Low",
IF(Clean_Data[[#This Row],[Sales]]&lt;500,"Medium","High"))</f>
        <v>Low</v>
      </c>
    </row>
    <row r="6713" spans="1:16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1">
        <v>149.94999999999999</v>
      </c>
      <c r="K6713" s="1">
        <v>5</v>
      </c>
      <c r="L6713" s="1">
        <v>0</v>
      </c>
      <c r="M6713" s="1">
        <v>31.4895</v>
      </c>
      <c r="N6713" s="1">
        <f>Clean_Data[[#This Row],[Profit]]/Clean_Data[[#This Row],[Sales]]</f>
        <v>0.21000000000000002</v>
      </c>
      <c r="O6713" s="1" t="str">
        <f>IF(Clean_Data[[#This Row],[Discount]]=0,"No Discount",
IF(Clean_Data[[#This Row],[Discount]]&lt;=0.2,"Low",
IF(Clean_Data[[#This Row],[Discount]]&lt;=0.5,"Medium","High")))</f>
        <v>No Discount</v>
      </c>
      <c r="P6713" s="1" t="str">
        <f>IF(Clean_Data[[#This Row],[Sales]]&lt;100,"Low",
IF(Clean_Data[[#This Row],[Sales]]&lt;500,"Medium","High"))</f>
        <v>Medium</v>
      </c>
    </row>
    <row r="6714" spans="1:16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1">
        <v>23.32</v>
      </c>
      <c r="K6714" s="1">
        <v>2</v>
      </c>
      <c r="L6714" s="1">
        <v>0</v>
      </c>
      <c r="M6714" s="1">
        <v>6.0632000000000001</v>
      </c>
      <c r="N6714" s="1">
        <f>Clean_Data[[#This Row],[Profit]]/Clean_Data[[#This Row],[Sales]]</f>
        <v>0.26</v>
      </c>
      <c r="O6714" s="1" t="str">
        <f>IF(Clean_Data[[#This Row],[Discount]]=0,"No Discount",
IF(Clean_Data[[#This Row],[Discount]]&lt;=0.2,"Low",
IF(Clean_Data[[#This Row],[Discount]]&lt;=0.5,"Medium","High")))</f>
        <v>No Discount</v>
      </c>
      <c r="P6714" s="1" t="str">
        <f>IF(Clean_Data[[#This Row],[Sales]]&lt;100,"Low",
IF(Clean_Data[[#This Row],[Sales]]&lt;500,"Medium","High"))</f>
        <v>Low</v>
      </c>
    </row>
    <row r="6715" spans="1:16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1">
        <v>16.739999999999998</v>
      </c>
      <c r="K6715" s="1">
        <v>3</v>
      </c>
      <c r="L6715" s="1">
        <v>0</v>
      </c>
      <c r="M6715" s="1">
        <v>4.8545999999999996</v>
      </c>
      <c r="N6715" s="1">
        <f>Clean_Data[[#This Row],[Profit]]/Clean_Data[[#This Row],[Sales]]</f>
        <v>0.28999999999999998</v>
      </c>
      <c r="O6715" s="1" t="str">
        <f>IF(Clean_Data[[#This Row],[Discount]]=0,"No Discount",
IF(Clean_Data[[#This Row],[Discount]]&lt;=0.2,"Low",
IF(Clean_Data[[#This Row],[Discount]]&lt;=0.5,"Medium","High")))</f>
        <v>No Discount</v>
      </c>
      <c r="P6715" s="1" t="str">
        <f>IF(Clean_Data[[#This Row],[Sales]]&lt;100,"Low",
IF(Clean_Data[[#This Row],[Sales]]&lt;500,"Medium","High"))</f>
        <v>Low</v>
      </c>
    </row>
    <row r="6716" spans="1:16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1">
        <v>14.82</v>
      </c>
      <c r="K6716" s="1">
        <v>6</v>
      </c>
      <c r="L6716" s="1">
        <v>0</v>
      </c>
      <c r="M6716" s="1">
        <v>6.9653999999999998</v>
      </c>
      <c r="N6716" s="1">
        <f>Clean_Data[[#This Row],[Profit]]/Clean_Data[[#This Row],[Sales]]</f>
        <v>0.47</v>
      </c>
      <c r="O6716" s="1" t="str">
        <f>IF(Clean_Data[[#This Row],[Discount]]=0,"No Discount",
IF(Clean_Data[[#This Row],[Discount]]&lt;=0.2,"Low",
IF(Clean_Data[[#This Row],[Discount]]&lt;=0.5,"Medium","High")))</f>
        <v>No Discount</v>
      </c>
      <c r="P6716" s="1" t="str">
        <f>IF(Clean_Data[[#This Row],[Sales]]&lt;100,"Low",
IF(Clean_Data[[#This Row],[Sales]]&lt;500,"Medium","High"))</f>
        <v>Low</v>
      </c>
    </row>
    <row r="6717" spans="1:16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1">
        <v>10.47</v>
      </c>
      <c r="K6717" s="1">
        <v>3</v>
      </c>
      <c r="L6717" s="1">
        <v>0</v>
      </c>
      <c r="M6717" s="1">
        <v>4.8162000000000003</v>
      </c>
      <c r="N6717" s="1">
        <f>Clean_Data[[#This Row],[Profit]]/Clean_Data[[#This Row],[Sales]]</f>
        <v>0.46</v>
      </c>
      <c r="O6717" s="1" t="str">
        <f>IF(Clean_Data[[#This Row],[Discount]]=0,"No Discount",
IF(Clean_Data[[#This Row],[Discount]]&lt;=0.2,"Low",
IF(Clean_Data[[#This Row],[Discount]]&lt;=0.5,"Medium","High")))</f>
        <v>No Discount</v>
      </c>
      <c r="P6717" s="1" t="str">
        <f>IF(Clean_Data[[#This Row],[Sales]]&lt;100,"Low",
IF(Clean_Data[[#This Row],[Sales]]&lt;500,"Medium","High"))</f>
        <v>Low</v>
      </c>
    </row>
    <row r="6718" spans="1:16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1">
        <v>11.07</v>
      </c>
      <c r="K6718" s="1">
        <v>3</v>
      </c>
      <c r="L6718" s="1">
        <v>0</v>
      </c>
      <c r="M6718" s="1">
        <v>5.2028999999999996</v>
      </c>
      <c r="N6718" s="1">
        <f>Clean_Data[[#This Row],[Profit]]/Clean_Data[[#This Row],[Sales]]</f>
        <v>0.47</v>
      </c>
      <c r="O6718" s="1" t="str">
        <f>IF(Clean_Data[[#This Row],[Discount]]=0,"No Discount",
IF(Clean_Data[[#This Row],[Discount]]&lt;=0.2,"Low",
IF(Clean_Data[[#This Row],[Discount]]&lt;=0.5,"Medium","High")))</f>
        <v>No Discount</v>
      </c>
      <c r="P6718" s="1" t="str">
        <f>IF(Clean_Data[[#This Row],[Sales]]&lt;100,"Low",
IF(Clean_Data[[#This Row],[Sales]]&lt;500,"Medium","High"))</f>
        <v>Low</v>
      </c>
    </row>
    <row r="6719" spans="1:16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1">
        <v>20.704000000000001</v>
      </c>
      <c r="K6719" s="1">
        <v>4</v>
      </c>
      <c r="L6719" s="1">
        <v>0.2</v>
      </c>
      <c r="M6719" s="1">
        <v>7.7640000000000002</v>
      </c>
      <c r="N6719" s="1">
        <f>Clean_Data[[#This Row],[Profit]]/Clean_Data[[#This Row],[Sales]]</f>
        <v>0.375</v>
      </c>
      <c r="O6719" s="1" t="str">
        <f>IF(Clean_Data[[#This Row],[Discount]]=0,"No Discount",
IF(Clean_Data[[#This Row],[Discount]]&lt;=0.2,"Low",
IF(Clean_Data[[#This Row],[Discount]]&lt;=0.5,"Medium","High")))</f>
        <v>Low</v>
      </c>
      <c r="P6719" s="1" t="str">
        <f>IF(Clean_Data[[#This Row],[Sales]]&lt;100,"Low",
IF(Clean_Data[[#This Row],[Sales]]&lt;500,"Medium","High"))</f>
        <v>Low</v>
      </c>
    </row>
    <row r="6720" spans="1:16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1">
        <v>177.2</v>
      </c>
      <c r="K6720" s="1">
        <v>5</v>
      </c>
      <c r="L6720" s="1">
        <v>0</v>
      </c>
      <c r="M6720" s="1">
        <v>83.284000000000006</v>
      </c>
      <c r="N6720" s="1">
        <f>Clean_Data[[#This Row],[Profit]]/Clean_Data[[#This Row],[Sales]]</f>
        <v>0.47000000000000008</v>
      </c>
      <c r="O6720" s="1" t="str">
        <f>IF(Clean_Data[[#This Row],[Discount]]=0,"No Discount",
IF(Clean_Data[[#This Row],[Discount]]&lt;=0.2,"Low",
IF(Clean_Data[[#This Row],[Discount]]&lt;=0.5,"Medium","High")))</f>
        <v>No Discount</v>
      </c>
      <c r="P6720" s="1" t="str">
        <f>IF(Clean_Data[[#This Row],[Sales]]&lt;100,"Low",
IF(Clean_Data[[#This Row],[Sales]]&lt;500,"Medium","High"))</f>
        <v>Medium</v>
      </c>
    </row>
    <row r="6721" spans="1:16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1">
        <v>50.496000000000002</v>
      </c>
      <c r="K6721" s="1">
        <v>6</v>
      </c>
      <c r="L6721" s="1">
        <v>0.2</v>
      </c>
      <c r="M6721" s="1">
        <v>8.2056000000000004</v>
      </c>
      <c r="N6721" s="1">
        <f>Clean_Data[[#This Row],[Profit]]/Clean_Data[[#This Row],[Sales]]</f>
        <v>0.16250000000000001</v>
      </c>
      <c r="O6721" s="1" t="str">
        <f>IF(Clean_Data[[#This Row],[Discount]]=0,"No Discount",
IF(Clean_Data[[#This Row],[Discount]]&lt;=0.2,"Low",
IF(Clean_Data[[#This Row],[Discount]]&lt;=0.5,"Medium","High")))</f>
        <v>Low</v>
      </c>
      <c r="P6721" s="1" t="str">
        <f>IF(Clean_Data[[#This Row],[Sales]]&lt;100,"Low",
IF(Clean_Data[[#This Row],[Sales]]&lt;500,"Medium","High"))</f>
        <v>Low</v>
      </c>
    </row>
    <row r="6722" spans="1:16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1">
        <v>6.1289999999999996</v>
      </c>
      <c r="K6722" s="1">
        <v>3</v>
      </c>
      <c r="L6722" s="1">
        <v>0.7</v>
      </c>
      <c r="M6722" s="1">
        <v>-4.4946000000000002</v>
      </c>
      <c r="N6722" s="1">
        <f>Clean_Data[[#This Row],[Profit]]/Clean_Data[[#This Row],[Sales]]</f>
        <v>-0.73333333333333339</v>
      </c>
      <c r="O6722" s="1" t="str">
        <f>IF(Clean_Data[[#This Row],[Discount]]=0,"No Discount",
IF(Clean_Data[[#This Row],[Discount]]&lt;=0.2,"Low",
IF(Clean_Data[[#This Row],[Discount]]&lt;=0.5,"Medium","High")))</f>
        <v>High</v>
      </c>
      <c r="P6722" s="1" t="str">
        <f>IF(Clean_Data[[#This Row],[Sales]]&lt;100,"Low",
IF(Clean_Data[[#This Row],[Sales]]&lt;500,"Medium","High"))</f>
        <v>Low</v>
      </c>
    </row>
    <row r="6723" spans="1:16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1">
        <v>643.13599999999997</v>
      </c>
      <c r="K6723" s="1">
        <v>4</v>
      </c>
      <c r="L6723" s="1">
        <v>0.2</v>
      </c>
      <c r="M6723" s="1">
        <v>56.2744</v>
      </c>
      <c r="N6723" s="1">
        <f>Clean_Data[[#This Row],[Profit]]/Clean_Data[[#This Row],[Sales]]</f>
        <v>8.7500000000000008E-2</v>
      </c>
      <c r="O6723" s="1" t="str">
        <f>IF(Clean_Data[[#This Row],[Discount]]=0,"No Discount",
IF(Clean_Data[[#This Row],[Discount]]&lt;=0.2,"Low",
IF(Clean_Data[[#This Row],[Discount]]&lt;=0.5,"Medium","High")))</f>
        <v>Low</v>
      </c>
      <c r="P6723" s="1" t="str">
        <f>IF(Clean_Data[[#This Row],[Sales]]&lt;100,"Low",
IF(Clean_Data[[#This Row],[Sales]]&lt;500,"Medium","High"))</f>
        <v>High</v>
      </c>
    </row>
    <row r="6724" spans="1:16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1">
        <v>20.736000000000001</v>
      </c>
      <c r="K6724" s="1">
        <v>4</v>
      </c>
      <c r="L6724" s="1">
        <v>0.2</v>
      </c>
      <c r="M6724" s="1">
        <v>7.2576000000000001</v>
      </c>
      <c r="N6724" s="1">
        <f>Clean_Data[[#This Row],[Profit]]/Clean_Data[[#This Row],[Sales]]</f>
        <v>0.35</v>
      </c>
      <c r="O6724" s="1" t="str">
        <f>IF(Clean_Data[[#This Row],[Discount]]=0,"No Discount",
IF(Clean_Data[[#This Row],[Discount]]&lt;=0.2,"Low",
IF(Clean_Data[[#This Row],[Discount]]&lt;=0.5,"Medium","High")))</f>
        <v>Low</v>
      </c>
      <c r="P6724" s="1" t="str">
        <f>IF(Clean_Data[[#This Row],[Sales]]&lt;100,"Low",
IF(Clean_Data[[#This Row],[Sales]]&lt;500,"Medium","High"))</f>
        <v>Low</v>
      </c>
    </row>
    <row r="6725" spans="1:16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1">
        <v>177.536</v>
      </c>
      <c r="K6725" s="1">
        <v>4</v>
      </c>
      <c r="L6725" s="1">
        <v>0.2</v>
      </c>
      <c r="M6725" s="1">
        <v>62.137599999999999</v>
      </c>
      <c r="N6725" s="1">
        <f>Clean_Data[[#This Row],[Profit]]/Clean_Data[[#This Row],[Sales]]</f>
        <v>0.35</v>
      </c>
      <c r="O6725" s="1" t="str">
        <f>IF(Clean_Data[[#This Row],[Discount]]=0,"No Discount",
IF(Clean_Data[[#This Row],[Discount]]&lt;=0.2,"Low",
IF(Clean_Data[[#This Row],[Discount]]&lt;=0.5,"Medium","High")))</f>
        <v>Low</v>
      </c>
      <c r="P6725" s="1" t="str">
        <f>IF(Clean_Data[[#This Row],[Sales]]&lt;100,"Low",
IF(Clean_Data[[#This Row],[Sales]]&lt;500,"Medium","High"))</f>
        <v>Medium</v>
      </c>
    </row>
    <row r="6726" spans="1:16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1">
        <v>32.432000000000002</v>
      </c>
      <c r="K6726" s="1">
        <v>2</v>
      </c>
      <c r="L6726" s="1">
        <v>0.2</v>
      </c>
      <c r="M6726" s="1">
        <v>3.2431999999999999</v>
      </c>
      <c r="N6726" s="1">
        <f>Clean_Data[[#This Row],[Profit]]/Clean_Data[[#This Row],[Sales]]</f>
        <v>9.9999999999999992E-2</v>
      </c>
      <c r="O6726" s="1" t="str">
        <f>IF(Clean_Data[[#This Row],[Discount]]=0,"No Discount",
IF(Clean_Data[[#This Row],[Discount]]&lt;=0.2,"Low",
IF(Clean_Data[[#This Row],[Discount]]&lt;=0.5,"Medium","High")))</f>
        <v>Low</v>
      </c>
      <c r="P6726" s="1" t="str">
        <f>IF(Clean_Data[[#This Row],[Sales]]&lt;100,"Low",
IF(Clean_Data[[#This Row],[Sales]]&lt;500,"Medium","High"))</f>
        <v>Low</v>
      </c>
    </row>
    <row r="6727" spans="1:16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1">
        <v>11.696</v>
      </c>
      <c r="K6727" s="1">
        <v>2</v>
      </c>
      <c r="L6727" s="1">
        <v>0.2</v>
      </c>
      <c r="M6727" s="1">
        <v>3.9474</v>
      </c>
      <c r="N6727" s="1">
        <f>Clean_Data[[#This Row],[Profit]]/Clean_Data[[#This Row],[Sales]]</f>
        <v>0.33750000000000002</v>
      </c>
      <c r="O6727" s="1" t="str">
        <f>IF(Clean_Data[[#This Row],[Discount]]=0,"No Discount",
IF(Clean_Data[[#This Row],[Discount]]&lt;=0.2,"Low",
IF(Clean_Data[[#This Row],[Discount]]&lt;=0.5,"Medium","High")))</f>
        <v>Low</v>
      </c>
      <c r="P6727" s="1" t="str">
        <f>IF(Clean_Data[[#This Row],[Sales]]&lt;100,"Low",
IF(Clean_Data[[#This Row],[Sales]]&lt;500,"Medium","High"))</f>
        <v>Low</v>
      </c>
    </row>
    <row r="6728" spans="1:16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1">
        <v>113.76</v>
      </c>
      <c r="K6728" s="1">
        <v>3</v>
      </c>
      <c r="L6728" s="1">
        <v>0</v>
      </c>
      <c r="M6728" s="1">
        <v>44.366399999999999</v>
      </c>
      <c r="N6728" s="1">
        <f>Clean_Data[[#This Row],[Profit]]/Clean_Data[[#This Row],[Sales]]</f>
        <v>0.38999999999999996</v>
      </c>
      <c r="O6728" s="1" t="str">
        <f>IF(Clean_Data[[#This Row],[Discount]]=0,"No Discount",
IF(Clean_Data[[#This Row],[Discount]]&lt;=0.2,"Low",
IF(Clean_Data[[#This Row],[Discount]]&lt;=0.5,"Medium","High")))</f>
        <v>No Discount</v>
      </c>
      <c r="P6728" s="1" t="str">
        <f>IF(Clean_Data[[#This Row],[Sales]]&lt;100,"Low",
IF(Clean_Data[[#This Row],[Sales]]&lt;500,"Medium","High"))</f>
        <v>Medium</v>
      </c>
    </row>
    <row r="6729" spans="1:16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1">
        <v>579.51</v>
      </c>
      <c r="K6729" s="1">
        <v>3</v>
      </c>
      <c r="L6729" s="1">
        <v>0</v>
      </c>
      <c r="M6729" s="1">
        <v>81.131399999999999</v>
      </c>
      <c r="N6729" s="1">
        <f>Clean_Data[[#This Row],[Profit]]/Clean_Data[[#This Row],[Sales]]</f>
        <v>0.14000000000000001</v>
      </c>
      <c r="O6729" s="1" t="str">
        <f>IF(Clean_Data[[#This Row],[Discount]]=0,"No Discount",
IF(Clean_Data[[#This Row],[Discount]]&lt;=0.2,"Low",
IF(Clean_Data[[#This Row],[Discount]]&lt;=0.5,"Medium","High")))</f>
        <v>No Discount</v>
      </c>
      <c r="P6729" s="1" t="str">
        <f>IF(Clean_Data[[#This Row],[Sales]]&lt;100,"Low",
IF(Clean_Data[[#This Row],[Sales]]&lt;500,"Medium","High"))</f>
        <v>High</v>
      </c>
    </row>
    <row r="6730" spans="1:16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1">
        <v>150.66</v>
      </c>
      <c r="K6730" s="1">
        <v>9</v>
      </c>
      <c r="L6730" s="1">
        <v>0</v>
      </c>
      <c r="M6730" s="1">
        <v>6.0263999999999998</v>
      </c>
      <c r="N6730" s="1">
        <f>Clean_Data[[#This Row],[Profit]]/Clean_Data[[#This Row],[Sales]]</f>
        <v>0.04</v>
      </c>
      <c r="O6730" s="1" t="str">
        <f>IF(Clean_Data[[#This Row],[Discount]]=0,"No Discount",
IF(Clean_Data[[#This Row],[Discount]]&lt;=0.2,"Low",
IF(Clean_Data[[#This Row],[Discount]]&lt;=0.5,"Medium","High")))</f>
        <v>No Discount</v>
      </c>
      <c r="P6730" s="1" t="str">
        <f>IF(Clean_Data[[#This Row],[Sales]]&lt;100,"Low",
IF(Clean_Data[[#This Row],[Sales]]&lt;500,"Medium","High"))</f>
        <v>Medium</v>
      </c>
    </row>
    <row r="6731" spans="1:16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1">
        <v>48.031999999999996</v>
      </c>
      <c r="K6731" s="1">
        <v>4</v>
      </c>
      <c r="L6731" s="1">
        <v>0.2</v>
      </c>
      <c r="M6731" s="1">
        <v>15.6104</v>
      </c>
      <c r="N6731" s="1">
        <f>Clean_Data[[#This Row],[Profit]]/Clean_Data[[#This Row],[Sales]]</f>
        <v>0.32500000000000001</v>
      </c>
      <c r="O6731" s="1" t="str">
        <f>IF(Clean_Data[[#This Row],[Discount]]=0,"No Discount",
IF(Clean_Data[[#This Row],[Discount]]&lt;=0.2,"Low",
IF(Clean_Data[[#This Row],[Discount]]&lt;=0.5,"Medium","High")))</f>
        <v>Low</v>
      </c>
      <c r="P6731" s="1" t="str">
        <f>IF(Clean_Data[[#This Row],[Sales]]&lt;100,"Low",
IF(Clean_Data[[#This Row],[Sales]]&lt;500,"Medium","High"))</f>
        <v>Low</v>
      </c>
    </row>
    <row r="6732" spans="1:16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1">
        <v>102.624</v>
      </c>
      <c r="K6732" s="1">
        <v>3</v>
      </c>
      <c r="L6732" s="1">
        <v>0.2</v>
      </c>
      <c r="M6732" s="1">
        <v>7.6967999999999996</v>
      </c>
      <c r="N6732" s="1">
        <f>Clean_Data[[#This Row],[Profit]]/Clean_Data[[#This Row],[Sales]]</f>
        <v>7.4999999999999997E-2</v>
      </c>
      <c r="O6732" s="1" t="str">
        <f>IF(Clean_Data[[#This Row],[Discount]]=0,"No Discount",
IF(Clean_Data[[#This Row],[Discount]]&lt;=0.2,"Low",
IF(Clean_Data[[#This Row],[Discount]]&lt;=0.5,"Medium","High")))</f>
        <v>Low</v>
      </c>
      <c r="P6732" s="1" t="str">
        <f>IF(Clean_Data[[#This Row],[Sales]]&lt;100,"Low",
IF(Clean_Data[[#This Row],[Sales]]&lt;500,"Medium","High"))</f>
        <v>Medium</v>
      </c>
    </row>
    <row r="6733" spans="1:16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1">
        <v>359.77199999999999</v>
      </c>
      <c r="K6733" s="1">
        <v>2</v>
      </c>
      <c r="L6733" s="1">
        <v>0.3</v>
      </c>
      <c r="M6733" s="1">
        <v>-5.1395999999999997</v>
      </c>
      <c r="N6733" s="1">
        <f>Clean_Data[[#This Row],[Profit]]/Clean_Data[[#This Row],[Sales]]</f>
        <v>-1.4285714285714285E-2</v>
      </c>
      <c r="O6733" s="1" t="str">
        <f>IF(Clean_Data[[#This Row],[Discount]]=0,"No Discount",
IF(Clean_Data[[#This Row],[Discount]]&lt;=0.2,"Low",
IF(Clean_Data[[#This Row],[Discount]]&lt;=0.5,"Medium","High")))</f>
        <v>Medium</v>
      </c>
      <c r="P6733" s="1" t="str">
        <f>IF(Clean_Data[[#This Row],[Sales]]&lt;100,"Low",
IF(Clean_Data[[#This Row],[Sales]]&lt;500,"Medium","High"))</f>
        <v>Medium</v>
      </c>
    </row>
    <row r="6734" spans="1:16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1">
        <v>13.391999999999999</v>
      </c>
      <c r="K6734" s="1">
        <v>3</v>
      </c>
      <c r="L6734" s="1">
        <v>0.2</v>
      </c>
      <c r="M6734" s="1">
        <v>3.1806000000000001</v>
      </c>
      <c r="N6734" s="1">
        <f>Clean_Data[[#This Row],[Profit]]/Clean_Data[[#This Row],[Sales]]</f>
        <v>0.23750000000000002</v>
      </c>
      <c r="O6734" s="1" t="str">
        <f>IF(Clean_Data[[#This Row],[Discount]]=0,"No Discount",
IF(Clean_Data[[#This Row],[Discount]]&lt;=0.2,"Low",
IF(Clean_Data[[#This Row],[Discount]]&lt;=0.5,"Medium","High")))</f>
        <v>Low</v>
      </c>
      <c r="P6734" s="1" t="str">
        <f>IF(Clean_Data[[#This Row],[Sales]]&lt;100,"Low",
IF(Clean_Data[[#This Row],[Sales]]&lt;500,"Medium","High"))</f>
        <v>Low</v>
      </c>
    </row>
    <row r="6735" spans="1:16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1">
        <v>122.136</v>
      </c>
      <c r="K6735" s="1">
        <v>3</v>
      </c>
      <c r="L6735" s="1">
        <v>0.2</v>
      </c>
      <c r="M6735" s="1">
        <v>-13.7403</v>
      </c>
      <c r="N6735" s="1">
        <f>Clean_Data[[#This Row],[Profit]]/Clean_Data[[#This Row],[Sales]]</f>
        <v>-0.1125</v>
      </c>
      <c r="O6735" s="1" t="str">
        <f>IF(Clean_Data[[#This Row],[Discount]]=0,"No Discount",
IF(Clean_Data[[#This Row],[Discount]]&lt;=0.2,"Low",
IF(Clean_Data[[#This Row],[Discount]]&lt;=0.5,"Medium","High")))</f>
        <v>Low</v>
      </c>
      <c r="P6735" s="1" t="str">
        <f>IF(Clean_Data[[#This Row],[Sales]]&lt;100,"Low",
IF(Clean_Data[[#This Row],[Sales]]&lt;500,"Medium","High"))</f>
        <v>Medium</v>
      </c>
    </row>
    <row r="6736" spans="1:16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1">
        <v>35.880000000000003</v>
      </c>
      <c r="K6736" s="1">
        <v>6</v>
      </c>
      <c r="L6736" s="1">
        <v>0</v>
      </c>
      <c r="M6736" s="1">
        <v>16.146000000000001</v>
      </c>
      <c r="N6736" s="1">
        <f>Clean_Data[[#This Row],[Profit]]/Clean_Data[[#This Row],[Sales]]</f>
        <v>0.45</v>
      </c>
      <c r="O6736" s="1" t="str">
        <f>IF(Clean_Data[[#This Row],[Discount]]=0,"No Discount",
IF(Clean_Data[[#This Row],[Discount]]&lt;=0.2,"Low",
IF(Clean_Data[[#This Row],[Discount]]&lt;=0.5,"Medium","High")))</f>
        <v>No Discount</v>
      </c>
      <c r="P6736" s="1" t="str">
        <f>IF(Clean_Data[[#This Row],[Sales]]&lt;100,"Low",
IF(Clean_Data[[#This Row],[Sales]]&lt;500,"Medium","High"))</f>
        <v>Low</v>
      </c>
    </row>
    <row r="6737" spans="1:16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1">
        <v>479.952</v>
      </c>
      <c r="K6737" s="1">
        <v>6</v>
      </c>
      <c r="L6737" s="1">
        <v>0.2</v>
      </c>
      <c r="M6737" s="1">
        <v>107.9892</v>
      </c>
      <c r="N6737" s="1">
        <f>Clean_Data[[#This Row],[Profit]]/Clean_Data[[#This Row],[Sales]]</f>
        <v>0.22500000000000001</v>
      </c>
      <c r="O6737" s="1" t="str">
        <f>IF(Clean_Data[[#This Row],[Discount]]=0,"No Discount",
IF(Clean_Data[[#This Row],[Discount]]&lt;=0.2,"Low",
IF(Clean_Data[[#This Row],[Discount]]&lt;=0.5,"Medium","High")))</f>
        <v>Low</v>
      </c>
      <c r="P6737" s="1" t="str">
        <f>IF(Clean_Data[[#This Row],[Sales]]&lt;100,"Low",
IF(Clean_Data[[#This Row],[Sales]]&lt;500,"Medium","High"))</f>
        <v>Medium</v>
      </c>
    </row>
    <row r="6738" spans="1:16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1">
        <v>23.92</v>
      </c>
      <c r="K6738" s="1">
        <v>5</v>
      </c>
      <c r="L6738" s="1">
        <v>0.2</v>
      </c>
      <c r="M6738" s="1">
        <v>1.794</v>
      </c>
      <c r="N6738" s="1">
        <f>Clean_Data[[#This Row],[Profit]]/Clean_Data[[#This Row],[Sales]]</f>
        <v>7.4999999999999997E-2</v>
      </c>
      <c r="O6738" s="1" t="str">
        <f>IF(Clean_Data[[#This Row],[Discount]]=0,"No Discount",
IF(Clean_Data[[#This Row],[Discount]]&lt;=0.2,"Low",
IF(Clean_Data[[#This Row],[Discount]]&lt;=0.5,"Medium","High")))</f>
        <v>Low</v>
      </c>
      <c r="P6738" s="1" t="str">
        <f>IF(Clean_Data[[#This Row],[Sales]]&lt;100,"Low",
IF(Clean_Data[[#This Row],[Sales]]&lt;500,"Medium","High"))</f>
        <v>Low</v>
      </c>
    </row>
    <row r="6739" spans="1:16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1">
        <v>629.95000000000005</v>
      </c>
      <c r="K6739" s="1">
        <v>5</v>
      </c>
      <c r="L6739" s="1">
        <v>0</v>
      </c>
      <c r="M6739" s="1">
        <v>163.78700000000001</v>
      </c>
      <c r="N6739" s="1">
        <f>Clean_Data[[#This Row],[Profit]]/Clean_Data[[#This Row],[Sales]]</f>
        <v>0.26</v>
      </c>
      <c r="O6739" s="1" t="str">
        <f>IF(Clean_Data[[#This Row],[Discount]]=0,"No Discount",
IF(Clean_Data[[#This Row],[Discount]]&lt;=0.2,"Low",
IF(Clean_Data[[#This Row],[Discount]]&lt;=0.5,"Medium","High")))</f>
        <v>No Discount</v>
      </c>
      <c r="P6739" s="1" t="str">
        <f>IF(Clean_Data[[#This Row],[Sales]]&lt;100,"Low",
IF(Clean_Data[[#This Row],[Sales]]&lt;500,"Medium","High"))</f>
        <v>High</v>
      </c>
    </row>
    <row r="6740" spans="1:16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1">
        <v>14.952</v>
      </c>
      <c r="K6740" s="1">
        <v>1</v>
      </c>
      <c r="L6740" s="1">
        <v>0.2</v>
      </c>
      <c r="M6740" s="1">
        <v>5.0462999999999996</v>
      </c>
      <c r="N6740" s="1">
        <f>Clean_Data[[#This Row],[Profit]]/Clean_Data[[#This Row],[Sales]]</f>
        <v>0.33749999999999997</v>
      </c>
      <c r="O6740" s="1" t="str">
        <f>IF(Clean_Data[[#This Row],[Discount]]=0,"No Discount",
IF(Clean_Data[[#This Row],[Discount]]&lt;=0.2,"Low",
IF(Clean_Data[[#This Row],[Discount]]&lt;=0.5,"Medium","High")))</f>
        <v>Low</v>
      </c>
      <c r="P6740" s="1" t="str">
        <f>IF(Clean_Data[[#This Row],[Sales]]&lt;100,"Low",
IF(Clean_Data[[#This Row],[Sales]]&lt;500,"Medium","High"))</f>
        <v>Low</v>
      </c>
    </row>
    <row r="6741" spans="1:16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1">
        <v>17.940000000000001</v>
      </c>
      <c r="K6741" s="1">
        <v>3</v>
      </c>
      <c r="L6741" s="1">
        <v>0</v>
      </c>
      <c r="M6741" s="1">
        <v>8.0730000000000004</v>
      </c>
      <c r="N6741" s="1">
        <f>Clean_Data[[#This Row],[Profit]]/Clean_Data[[#This Row],[Sales]]</f>
        <v>0.45</v>
      </c>
      <c r="O6741" s="1" t="str">
        <f>IF(Clean_Data[[#This Row],[Discount]]=0,"No Discount",
IF(Clean_Data[[#This Row],[Discount]]&lt;=0.2,"Low",
IF(Clean_Data[[#This Row],[Discount]]&lt;=0.5,"Medium","High")))</f>
        <v>No Discount</v>
      </c>
      <c r="P6741" s="1" t="str">
        <f>IF(Clean_Data[[#This Row],[Sales]]&lt;100,"Low",
IF(Clean_Data[[#This Row],[Sales]]&lt;500,"Medium","High"))</f>
        <v>Low</v>
      </c>
    </row>
    <row r="6742" spans="1:16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1">
        <v>116.98</v>
      </c>
      <c r="K6742" s="1">
        <v>2</v>
      </c>
      <c r="L6742" s="1">
        <v>0</v>
      </c>
      <c r="M6742" s="1">
        <v>29.245000000000001</v>
      </c>
      <c r="N6742" s="1">
        <f>Clean_Data[[#This Row],[Profit]]/Clean_Data[[#This Row],[Sales]]</f>
        <v>0.25</v>
      </c>
      <c r="O6742" s="1" t="str">
        <f>IF(Clean_Data[[#This Row],[Discount]]=0,"No Discount",
IF(Clean_Data[[#This Row],[Discount]]&lt;=0.2,"Low",
IF(Clean_Data[[#This Row],[Discount]]&lt;=0.5,"Medium","High")))</f>
        <v>No Discount</v>
      </c>
      <c r="P6742" s="1" t="str">
        <f>IF(Clean_Data[[#This Row],[Sales]]&lt;100,"Low",
IF(Clean_Data[[#This Row],[Sales]]&lt;500,"Medium","High"))</f>
        <v>Medium</v>
      </c>
    </row>
    <row r="6743" spans="1:16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1">
        <v>121.96</v>
      </c>
      <c r="K6743" s="1">
        <v>2</v>
      </c>
      <c r="L6743" s="1">
        <v>0</v>
      </c>
      <c r="M6743" s="1">
        <v>20.7332</v>
      </c>
      <c r="N6743" s="1">
        <f>Clean_Data[[#This Row],[Profit]]/Clean_Data[[#This Row],[Sales]]</f>
        <v>0.17</v>
      </c>
      <c r="O6743" s="1" t="str">
        <f>IF(Clean_Data[[#This Row],[Discount]]=0,"No Discount",
IF(Clean_Data[[#This Row],[Discount]]&lt;=0.2,"Low",
IF(Clean_Data[[#This Row],[Discount]]&lt;=0.5,"Medium","High")))</f>
        <v>No Discount</v>
      </c>
      <c r="P6743" s="1" t="str">
        <f>IF(Clean_Data[[#This Row],[Sales]]&lt;100,"Low",
IF(Clean_Data[[#This Row],[Sales]]&lt;500,"Medium","High"))</f>
        <v>Medium</v>
      </c>
    </row>
    <row r="6744" spans="1:16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1">
        <v>8.74</v>
      </c>
      <c r="K6744" s="1">
        <v>2</v>
      </c>
      <c r="L6744" s="1">
        <v>0</v>
      </c>
      <c r="M6744" s="1">
        <v>2.2724000000000002</v>
      </c>
      <c r="N6744" s="1">
        <f>Clean_Data[[#This Row],[Profit]]/Clean_Data[[#This Row],[Sales]]</f>
        <v>0.26</v>
      </c>
      <c r="O6744" s="1" t="str">
        <f>IF(Clean_Data[[#This Row],[Discount]]=0,"No Discount",
IF(Clean_Data[[#This Row],[Discount]]&lt;=0.2,"Low",
IF(Clean_Data[[#This Row],[Discount]]&lt;=0.5,"Medium","High")))</f>
        <v>No Discount</v>
      </c>
      <c r="P6744" s="1" t="str">
        <f>IF(Clean_Data[[#This Row],[Sales]]&lt;100,"Low",
IF(Clean_Data[[#This Row],[Sales]]&lt;500,"Medium","High"))</f>
        <v>Low</v>
      </c>
    </row>
    <row r="6745" spans="1:16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1">
        <v>61.96</v>
      </c>
      <c r="K6745" s="1">
        <v>2</v>
      </c>
      <c r="L6745" s="1">
        <v>0</v>
      </c>
      <c r="M6745" s="1">
        <v>27.882000000000001</v>
      </c>
      <c r="N6745" s="1">
        <f>Clean_Data[[#This Row],[Profit]]/Clean_Data[[#This Row],[Sales]]</f>
        <v>0.45</v>
      </c>
      <c r="O6745" s="1" t="str">
        <f>IF(Clean_Data[[#This Row],[Discount]]=0,"No Discount",
IF(Clean_Data[[#This Row],[Discount]]&lt;=0.2,"Low",
IF(Clean_Data[[#This Row],[Discount]]&lt;=0.5,"Medium","High")))</f>
        <v>No Discount</v>
      </c>
      <c r="P6745" s="1" t="str">
        <f>IF(Clean_Data[[#This Row],[Sales]]&lt;100,"Low",
IF(Clean_Data[[#This Row],[Sales]]&lt;500,"Medium","High"))</f>
        <v>Low</v>
      </c>
    </row>
    <row r="6746" spans="1:16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1">
        <v>7.96</v>
      </c>
      <c r="K6746" s="1">
        <v>2</v>
      </c>
      <c r="L6746" s="1">
        <v>0</v>
      </c>
      <c r="M6746" s="1">
        <v>3.7412000000000001</v>
      </c>
      <c r="N6746" s="1">
        <f>Clean_Data[[#This Row],[Profit]]/Clean_Data[[#This Row],[Sales]]</f>
        <v>0.47000000000000003</v>
      </c>
      <c r="O6746" s="1" t="str">
        <f>IF(Clean_Data[[#This Row],[Discount]]=0,"No Discount",
IF(Clean_Data[[#This Row],[Discount]]&lt;=0.2,"Low",
IF(Clean_Data[[#This Row],[Discount]]&lt;=0.5,"Medium","High")))</f>
        <v>No Discount</v>
      </c>
      <c r="P6746" s="1" t="str">
        <f>IF(Clean_Data[[#This Row],[Sales]]&lt;100,"Low",
IF(Clean_Data[[#This Row],[Sales]]&lt;500,"Medium","High"))</f>
        <v>Low</v>
      </c>
    </row>
    <row r="6747" spans="1:16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1">
        <v>275.24</v>
      </c>
      <c r="K6747" s="1">
        <v>4</v>
      </c>
      <c r="L6747" s="1">
        <v>0</v>
      </c>
      <c r="M6747" s="1">
        <v>121.1056</v>
      </c>
      <c r="N6747" s="1">
        <f>Clean_Data[[#This Row],[Profit]]/Clean_Data[[#This Row],[Sales]]</f>
        <v>0.43999999999999995</v>
      </c>
      <c r="O6747" s="1" t="str">
        <f>IF(Clean_Data[[#This Row],[Discount]]=0,"No Discount",
IF(Clean_Data[[#This Row],[Discount]]&lt;=0.2,"Low",
IF(Clean_Data[[#This Row],[Discount]]&lt;=0.5,"Medium","High")))</f>
        <v>No Discount</v>
      </c>
      <c r="P6747" s="1" t="str">
        <f>IF(Clean_Data[[#This Row],[Sales]]&lt;100,"Low",
IF(Clean_Data[[#This Row],[Sales]]&lt;500,"Medium","High"))</f>
        <v>Medium</v>
      </c>
    </row>
    <row r="6748" spans="1:16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1">
        <v>47.4</v>
      </c>
      <c r="K6748" s="1">
        <v>5</v>
      </c>
      <c r="L6748" s="1">
        <v>0</v>
      </c>
      <c r="M6748" s="1">
        <v>18.96</v>
      </c>
      <c r="N6748" s="1">
        <f>Clean_Data[[#This Row],[Profit]]/Clean_Data[[#This Row],[Sales]]</f>
        <v>0.4</v>
      </c>
      <c r="O6748" s="1" t="str">
        <f>IF(Clean_Data[[#This Row],[Discount]]=0,"No Discount",
IF(Clean_Data[[#This Row],[Discount]]&lt;=0.2,"Low",
IF(Clean_Data[[#This Row],[Discount]]&lt;=0.5,"Medium","High")))</f>
        <v>No Discount</v>
      </c>
      <c r="P6748" s="1" t="str">
        <f>IF(Clean_Data[[#This Row],[Sales]]&lt;100,"Low",
IF(Clean_Data[[#This Row],[Sales]]&lt;500,"Medium","High"))</f>
        <v>Low</v>
      </c>
    </row>
    <row r="6749" spans="1:16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1">
        <v>512.96</v>
      </c>
      <c r="K6749" s="1">
        <v>4</v>
      </c>
      <c r="L6749" s="1">
        <v>0</v>
      </c>
      <c r="M6749" s="1">
        <v>143.62880000000001</v>
      </c>
      <c r="N6749" s="1">
        <f>Clean_Data[[#This Row],[Profit]]/Clean_Data[[#This Row],[Sales]]</f>
        <v>0.28000000000000003</v>
      </c>
      <c r="O6749" s="1" t="str">
        <f>IF(Clean_Data[[#This Row],[Discount]]=0,"No Discount",
IF(Clean_Data[[#This Row],[Discount]]&lt;=0.2,"Low",
IF(Clean_Data[[#This Row],[Discount]]&lt;=0.5,"Medium","High")))</f>
        <v>No Discount</v>
      </c>
      <c r="P6749" s="1" t="str">
        <f>IF(Clean_Data[[#This Row],[Sales]]&lt;100,"Low",
IF(Clean_Data[[#This Row],[Sales]]&lt;500,"Medium","High"))</f>
        <v>High</v>
      </c>
    </row>
    <row r="6750" spans="1:16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1">
        <v>395.94</v>
      </c>
      <c r="K6750" s="1">
        <v>6</v>
      </c>
      <c r="L6750" s="1">
        <v>0</v>
      </c>
      <c r="M6750" s="1">
        <v>102.9444</v>
      </c>
      <c r="N6750" s="1">
        <f>Clean_Data[[#This Row],[Profit]]/Clean_Data[[#This Row],[Sales]]</f>
        <v>0.26</v>
      </c>
      <c r="O6750" s="1" t="str">
        <f>IF(Clean_Data[[#This Row],[Discount]]=0,"No Discount",
IF(Clean_Data[[#This Row],[Discount]]&lt;=0.2,"Low",
IF(Clean_Data[[#This Row],[Discount]]&lt;=0.5,"Medium","High")))</f>
        <v>No Discount</v>
      </c>
      <c r="P6750" s="1" t="str">
        <f>IF(Clean_Data[[#This Row],[Sales]]&lt;100,"Low",
IF(Clean_Data[[#This Row],[Sales]]&lt;500,"Medium","High"))</f>
        <v>Medium</v>
      </c>
    </row>
    <row r="6751" spans="1:16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1">
        <v>81.96</v>
      </c>
      <c r="K6751" s="1">
        <v>2</v>
      </c>
      <c r="L6751" s="1">
        <v>0</v>
      </c>
      <c r="M6751" s="1">
        <v>0</v>
      </c>
      <c r="N6751" s="1">
        <f>Clean_Data[[#This Row],[Profit]]/Clean_Data[[#This Row],[Sales]]</f>
        <v>0</v>
      </c>
      <c r="O6751" s="1" t="str">
        <f>IF(Clean_Data[[#This Row],[Discount]]=0,"No Discount",
IF(Clean_Data[[#This Row],[Discount]]&lt;=0.2,"Low",
IF(Clean_Data[[#This Row],[Discount]]&lt;=0.5,"Medium","High")))</f>
        <v>No Discount</v>
      </c>
      <c r="P6751" s="1" t="str">
        <f>IF(Clean_Data[[#This Row],[Sales]]&lt;100,"Low",
IF(Clean_Data[[#This Row],[Sales]]&lt;500,"Medium","High"))</f>
        <v>Low</v>
      </c>
    </row>
    <row r="6752" spans="1:16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1">
        <v>32.776000000000003</v>
      </c>
      <c r="K6752" s="1">
        <v>1</v>
      </c>
      <c r="L6752" s="1">
        <v>0.2</v>
      </c>
      <c r="M6752" s="1">
        <v>2.4582000000000002</v>
      </c>
      <c r="N6752" s="1">
        <f>Clean_Data[[#This Row],[Profit]]/Clean_Data[[#This Row],[Sales]]</f>
        <v>7.4999999999999997E-2</v>
      </c>
      <c r="O6752" s="1" t="str">
        <f>IF(Clean_Data[[#This Row],[Discount]]=0,"No Discount",
IF(Clean_Data[[#This Row],[Discount]]&lt;=0.2,"Low",
IF(Clean_Data[[#This Row],[Discount]]&lt;=0.5,"Medium","High")))</f>
        <v>Low</v>
      </c>
      <c r="P6752" s="1" t="str">
        <f>IF(Clean_Data[[#This Row],[Sales]]&lt;100,"Low",
IF(Clean_Data[[#This Row],[Sales]]&lt;500,"Medium","High"))</f>
        <v>Low</v>
      </c>
    </row>
    <row r="6753" spans="1:16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1">
        <v>272.94</v>
      </c>
      <c r="K6753" s="1">
        <v>3</v>
      </c>
      <c r="L6753" s="1">
        <v>0</v>
      </c>
      <c r="M6753" s="1">
        <v>0</v>
      </c>
      <c r="N6753" s="1">
        <f>Clean_Data[[#This Row],[Profit]]/Clean_Data[[#This Row],[Sales]]</f>
        <v>0</v>
      </c>
      <c r="O6753" s="1" t="str">
        <f>IF(Clean_Data[[#This Row],[Discount]]=0,"No Discount",
IF(Clean_Data[[#This Row],[Discount]]&lt;=0.2,"Low",
IF(Clean_Data[[#This Row],[Discount]]&lt;=0.5,"Medium","High")))</f>
        <v>No Discount</v>
      </c>
      <c r="P6753" s="1" t="str">
        <f>IF(Clean_Data[[#This Row],[Sales]]&lt;100,"Low",
IF(Clean_Data[[#This Row],[Sales]]&lt;500,"Medium","High"))</f>
        <v>Medium</v>
      </c>
    </row>
    <row r="6754" spans="1:16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1">
        <v>253.76400000000001</v>
      </c>
      <c r="K6754" s="1">
        <v>2</v>
      </c>
      <c r="L6754" s="1">
        <v>0.1</v>
      </c>
      <c r="M6754" s="1">
        <v>31.015599999999999</v>
      </c>
      <c r="N6754" s="1">
        <f>Clean_Data[[#This Row],[Profit]]/Clean_Data[[#This Row],[Sales]]</f>
        <v>0.12222222222222222</v>
      </c>
      <c r="O6754" s="1" t="str">
        <f>IF(Clean_Data[[#This Row],[Discount]]=0,"No Discount",
IF(Clean_Data[[#This Row],[Discount]]&lt;=0.2,"Low",
IF(Clean_Data[[#This Row],[Discount]]&lt;=0.5,"Medium","High")))</f>
        <v>Low</v>
      </c>
      <c r="P6754" s="1" t="str">
        <f>IF(Clean_Data[[#This Row],[Sales]]&lt;100,"Low",
IF(Clean_Data[[#This Row],[Sales]]&lt;500,"Medium","High"))</f>
        <v>Medium</v>
      </c>
    </row>
    <row r="6755" spans="1:16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1">
        <v>29.24</v>
      </c>
      <c r="K6755" s="1">
        <v>5</v>
      </c>
      <c r="L6755" s="1">
        <v>0.2</v>
      </c>
      <c r="M6755" s="1">
        <v>9.8684999999999992</v>
      </c>
      <c r="N6755" s="1">
        <f>Clean_Data[[#This Row],[Profit]]/Clean_Data[[#This Row],[Sales]]</f>
        <v>0.33749999999999997</v>
      </c>
      <c r="O6755" s="1" t="str">
        <f>IF(Clean_Data[[#This Row],[Discount]]=0,"No Discount",
IF(Clean_Data[[#This Row],[Discount]]&lt;=0.2,"Low",
IF(Clean_Data[[#This Row],[Discount]]&lt;=0.5,"Medium","High")))</f>
        <v>Low</v>
      </c>
      <c r="P6755" s="1" t="str">
        <f>IF(Clean_Data[[#This Row],[Sales]]&lt;100,"Low",
IF(Clean_Data[[#This Row],[Sales]]&lt;500,"Medium","High"))</f>
        <v>Low</v>
      </c>
    </row>
    <row r="6756" spans="1:16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1">
        <v>35.167999999999999</v>
      </c>
      <c r="K6756" s="1">
        <v>2</v>
      </c>
      <c r="L6756" s="1">
        <v>0.2</v>
      </c>
      <c r="M6756" s="1">
        <v>-8.3523999999999994</v>
      </c>
      <c r="N6756" s="1">
        <f>Clean_Data[[#This Row],[Profit]]/Clean_Data[[#This Row],[Sales]]</f>
        <v>-0.23749999999999999</v>
      </c>
      <c r="O6756" s="1" t="str">
        <f>IF(Clean_Data[[#This Row],[Discount]]=0,"No Discount",
IF(Clean_Data[[#This Row],[Discount]]&lt;=0.2,"Low",
IF(Clean_Data[[#This Row],[Discount]]&lt;=0.5,"Medium","High")))</f>
        <v>Low</v>
      </c>
      <c r="P6756" s="1" t="str">
        <f>IF(Clean_Data[[#This Row],[Sales]]&lt;100,"Low",
IF(Clean_Data[[#This Row],[Sales]]&lt;500,"Medium","High"))</f>
        <v>Low</v>
      </c>
    </row>
    <row r="6757" spans="1:16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1">
        <v>1362.9</v>
      </c>
      <c r="K6757" s="1">
        <v>3</v>
      </c>
      <c r="L6757" s="1">
        <v>0.3</v>
      </c>
      <c r="M6757" s="1">
        <v>-19.47</v>
      </c>
      <c r="N6757" s="1">
        <f>Clean_Data[[#This Row],[Profit]]/Clean_Data[[#This Row],[Sales]]</f>
        <v>-1.4285714285714284E-2</v>
      </c>
      <c r="O6757" s="1" t="str">
        <f>IF(Clean_Data[[#This Row],[Discount]]=0,"No Discount",
IF(Clean_Data[[#This Row],[Discount]]&lt;=0.2,"Low",
IF(Clean_Data[[#This Row],[Discount]]&lt;=0.5,"Medium","High")))</f>
        <v>Medium</v>
      </c>
      <c r="P6757" s="1" t="str">
        <f>IF(Clean_Data[[#This Row],[Sales]]&lt;100,"Low",
IF(Clean_Data[[#This Row],[Sales]]&lt;500,"Medium","High"))</f>
        <v>High</v>
      </c>
    </row>
    <row r="6758" spans="1:16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1">
        <v>317.05799999999999</v>
      </c>
      <c r="K6758" s="1">
        <v>3</v>
      </c>
      <c r="L6758" s="1">
        <v>0.3</v>
      </c>
      <c r="M6758" s="1">
        <v>-18.117599999999999</v>
      </c>
      <c r="N6758" s="1">
        <f>Clean_Data[[#This Row],[Profit]]/Clean_Data[[#This Row],[Sales]]</f>
        <v>-5.7142857142857141E-2</v>
      </c>
      <c r="O6758" s="1" t="str">
        <f>IF(Clean_Data[[#This Row],[Discount]]=0,"No Discount",
IF(Clean_Data[[#This Row],[Discount]]&lt;=0.2,"Low",
IF(Clean_Data[[#This Row],[Discount]]&lt;=0.5,"Medium","High")))</f>
        <v>Medium</v>
      </c>
      <c r="P6758" s="1" t="str">
        <f>IF(Clean_Data[[#This Row],[Sales]]&lt;100,"Low",
IF(Clean_Data[[#This Row],[Sales]]&lt;500,"Medium","High"))</f>
        <v>Medium</v>
      </c>
    </row>
    <row r="6759" spans="1:16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1">
        <v>15.76</v>
      </c>
      <c r="K6759" s="1">
        <v>2</v>
      </c>
      <c r="L6759" s="1">
        <v>0.2</v>
      </c>
      <c r="M6759" s="1">
        <v>3.5459999999999998</v>
      </c>
      <c r="N6759" s="1">
        <f>Clean_Data[[#This Row],[Profit]]/Clean_Data[[#This Row],[Sales]]</f>
        <v>0.22499999999999998</v>
      </c>
      <c r="O6759" s="1" t="str">
        <f>IF(Clean_Data[[#This Row],[Discount]]=0,"No Discount",
IF(Clean_Data[[#This Row],[Discount]]&lt;=0.2,"Low",
IF(Clean_Data[[#This Row],[Discount]]&lt;=0.5,"Medium","High")))</f>
        <v>Low</v>
      </c>
      <c r="P6759" s="1" t="str">
        <f>IF(Clean_Data[[#This Row],[Sales]]&lt;100,"Low",
IF(Clean_Data[[#This Row],[Sales]]&lt;500,"Medium","High"))</f>
        <v>Low</v>
      </c>
    </row>
    <row r="6760" spans="1:16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1">
        <v>14.56</v>
      </c>
      <c r="K6760" s="1">
        <v>5</v>
      </c>
      <c r="L6760" s="1">
        <v>0.6</v>
      </c>
      <c r="M6760" s="1">
        <v>-6.1879999999999997</v>
      </c>
      <c r="N6760" s="1">
        <f>Clean_Data[[#This Row],[Profit]]/Clean_Data[[#This Row],[Sales]]</f>
        <v>-0.42499999999999999</v>
      </c>
      <c r="O6760" s="1" t="str">
        <f>IF(Clean_Data[[#This Row],[Discount]]=0,"No Discount",
IF(Clean_Data[[#This Row],[Discount]]&lt;=0.2,"Low",
IF(Clean_Data[[#This Row],[Discount]]&lt;=0.5,"Medium","High")))</f>
        <v>High</v>
      </c>
      <c r="P6760" s="1" t="str">
        <f>IF(Clean_Data[[#This Row],[Sales]]&lt;100,"Low",
IF(Clean_Data[[#This Row],[Sales]]&lt;500,"Medium","High"))</f>
        <v>Low</v>
      </c>
    </row>
    <row r="6761" spans="1:16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1">
        <v>196.21</v>
      </c>
      <c r="K6761" s="1">
        <v>7</v>
      </c>
      <c r="L6761" s="1">
        <v>0</v>
      </c>
      <c r="M6761" s="1">
        <v>98.105000000000004</v>
      </c>
      <c r="N6761" s="1">
        <f>Clean_Data[[#This Row],[Profit]]/Clean_Data[[#This Row],[Sales]]</f>
        <v>0.5</v>
      </c>
      <c r="O6761" s="1" t="str">
        <f>IF(Clean_Data[[#This Row],[Discount]]=0,"No Discount",
IF(Clean_Data[[#This Row],[Discount]]&lt;=0.2,"Low",
IF(Clean_Data[[#This Row],[Discount]]&lt;=0.5,"Medium","High")))</f>
        <v>No Discount</v>
      </c>
      <c r="P6761" s="1" t="str">
        <f>IF(Clean_Data[[#This Row],[Sales]]&lt;100,"Low",
IF(Clean_Data[[#This Row],[Sales]]&lt;500,"Medium","High"))</f>
        <v>Medium</v>
      </c>
    </row>
    <row r="6762" spans="1:16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1">
        <v>35.4</v>
      </c>
      <c r="K6762" s="1">
        <v>5</v>
      </c>
      <c r="L6762" s="1">
        <v>0</v>
      </c>
      <c r="M6762" s="1">
        <v>13.452</v>
      </c>
      <c r="N6762" s="1">
        <f>Clean_Data[[#This Row],[Profit]]/Clean_Data[[#This Row],[Sales]]</f>
        <v>0.38</v>
      </c>
      <c r="O6762" s="1" t="str">
        <f>IF(Clean_Data[[#This Row],[Discount]]=0,"No Discount",
IF(Clean_Data[[#This Row],[Discount]]&lt;=0.2,"Low",
IF(Clean_Data[[#This Row],[Discount]]&lt;=0.5,"Medium","High")))</f>
        <v>No Discount</v>
      </c>
      <c r="P6762" s="1" t="str">
        <f>IF(Clean_Data[[#This Row],[Sales]]&lt;100,"Low",
IF(Clean_Data[[#This Row],[Sales]]&lt;500,"Medium","High"))</f>
        <v>Low</v>
      </c>
    </row>
    <row r="6763" spans="1:16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1">
        <v>419.4</v>
      </c>
      <c r="K6763" s="1">
        <v>5</v>
      </c>
      <c r="L6763" s="1">
        <v>0.2</v>
      </c>
      <c r="M6763" s="1">
        <v>146.79</v>
      </c>
      <c r="N6763" s="1">
        <f>Clean_Data[[#This Row],[Profit]]/Clean_Data[[#This Row],[Sales]]</f>
        <v>0.35</v>
      </c>
      <c r="O6763" s="1" t="str">
        <f>IF(Clean_Data[[#This Row],[Discount]]=0,"No Discount",
IF(Clean_Data[[#This Row],[Discount]]&lt;=0.2,"Low",
IF(Clean_Data[[#This Row],[Discount]]&lt;=0.5,"Medium","High")))</f>
        <v>Low</v>
      </c>
      <c r="P6763" s="1" t="str">
        <f>IF(Clean_Data[[#This Row],[Sales]]&lt;100,"Low",
IF(Clean_Data[[#This Row],[Sales]]&lt;500,"Medium","High"))</f>
        <v>Medium</v>
      </c>
    </row>
    <row r="6764" spans="1:16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1">
        <v>13.005000000000001</v>
      </c>
      <c r="K6764" s="1">
        <v>3</v>
      </c>
      <c r="L6764" s="1">
        <v>0.7</v>
      </c>
      <c r="M6764" s="1">
        <v>-9.9704999999999995</v>
      </c>
      <c r="N6764" s="1">
        <f>Clean_Data[[#This Row],[Profit]]/Clean_Data[[#This Row],[Sales]]</f>
        <v>-0.76666666666666661</v>
      </c>
      <c r="O6764" s="1" t="str">
        <f>IF(Clean_Data[[#This Row],[Discount]]=0,"No Discount",
IF(Clean_Data[[#This Row],[Discount]]&lt;=0.2,"Low",
IF(Clean_Data[[#This Row],[Discount]]&lt;=0.5,"Medium","High")))</f>
        <v>High</v>
      </c>
      <c r="P6764" s="1" t="str">
        <f>IF(Clean_Data[[#This Row],[Sales]]&lt;100,"Low",
IF(Clean_Data[[#This Row],[Sales]]&lt;500,"Medium","High"))</f>
        <v>Low</v>
      </c>
    </row>
    <row r="6765" spans="1:16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1">
        <v>7.7119999999999997</v>
      </c>
      <c r="K6765" s="1">
        <v>2</v>
      </c>
      <c r="L6765" s="1">
        <v>0.2</v>
      </c>
      <c r="M6765" s="1">
        <v>2.7955999999999999</v>
      </c>
      <c r="N6765" s="1">
        <f>Clean_Data[[#This Row],[Profit]]/Clean_Data[[#This Row],[Sales]]</f>
        <v>0.36249999999999999</v>
      </c>
      <c r="O6765" s="1" t="str">
        <f>IF(Clean_Data[[#This Row],[Discount]]=0,"No Discount",
IF(Clean_Data[[#This Row],[Discount]]&lt;=0.2,"Low",
IF(Clean_Data[[#This Row],[Discount]]&lt;=0.5,"Medium","High")))</f>
        <v>Low</v>
      </c>
      <c r="P6765" s="1" t="str">
        <f>IF(Clean_Data[[#This Row],[Sales]]&lt;100,"Low",
IF(Clean_Data[[#This Row],[Sales]]&lt;500,"Medium","High"))</f>
        <v>Low</v>
      </c>
    </row>
    <row r="6766" spans="1:16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1">
        <v>4.1760000000000002</v>
      </c>
      <c r="K6766" s="1">
        <v>1</v>
      </c>
      <c r="L6766" s="1">
        <v>0.2</v>
      </c>
      <c r="M6766" s="1">
        <v>1.3049999999999999</v>
      </c>
      <c r="N6766" s="1">
        <f>Clean_Data[[#This Row],[Profit]]/Clean_Data[[#This Row],[Sales]]</f>
        <v>0.3125</v>
      </c>
      <c r="O6766" s="1" t="str">
        <f>IF(Clean_Data[[#This Row],[Discount]]=0,"No Discount",
IF(Clean_Data[[#This Row],[Discount]]&lt;=0.2,"Low",
IF(Clean_Data[[#This Row],[Discount]]&lt;=0.5,"Medium","High")))</f>
        <v>Low</v>
      </c>
      <c r="P6766" s="1" t="str">
        <f>IF(Clean_Data[[#This Row],[Sales]]&lt;100,"Low",
IF(Clean_Data[[#This Row],[Sales]]&lt;500,"Medium","High"))</f>
        <v>Low</v>
      </c>
    </row>
    <row r="6767" spans="1:16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1">
        <v>38.880000000000003</v>
      </c>
      <c r="K6767" s="1">
        <v>6</v>
      </c>
      <c r="L6767" s="1">
        <v>0</v>
      </c>
      <c r="M6767" s="1">
        <v>18.662400000000002</v>
      </c>
      <c r="N6767" s="1">
        <f>Clean_Data[[#This Row],[Profit]]/Clean_Data[[#This Row],[Sales]]</f>
        <v>0.48000000000000004</v>
      </c>
      <c r="O6767" s="1" t="str">
        <f>IF(Clean_Data[[#This Row],[Discount]]=0,"No Discount",
IF(Clean_Data[[#This Row],[Discount]]&lt;=0.2,"Low",
IF(Clean_Data[[#This Row],[Discount]]&lt;=0.5,"Medium","High")))</f>
        <v>No Discount</v>
      </c>
      <c r="P6767" s="1" t="str">
        <f>IF(Clean_Data[[#This Row],[Sales]]&lt;100,"Low",
IF(Clean_Data[[#This Row],[Sales]]&lt;500,"Medium","High"))</f>
        <v>Low</v>
      </c>
    </row>
    <row r="6768" spans="1:16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1">
        <v>17.64</v>
      </c>
      <c r="K6768" s="1">
        <v>4</v>
      </c>
      <c r="L6768" s="1">
        <v>0</v>
      </c>
      <c r="M6768" s="1">
        <v>8.1143999999999998</v>
      </c>
      <c r="N6768" s="1">
        <f>Clean_Data[[#This Row],[Profit]]/Clean_Data[[#This Row],[Sales]]</f>
        <v>0.45999999999999996</v>
      </c>
      <c r="O6768" s="1" t="str">
        <f>IF(Clean_Data[[#This Row],[Discount]]=0,"No Discount",
IF(Clean_Data[[#This Row],[Discount]]&lt;=0.2,"Low",
IF(Clean_Data[[#This Row],[Discount]]&lt;=0.5,"Medium","High")))</f>
        <v>No Discount</v>
      </c>
      <c r="P6768" s="1" t="str">
        <f>IF(Clean_Data[[#This Row],[Sales]]&lt;100,"Low",
IF(Clean_Data[[#This Row],[Sales]]&lt;500,"Medium","High"))</f>
        <v>Low</v>
      </c>
    </row>
    <row r="6769" spans="1:16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1">
        <v>93.456000000000003</v>
      </c>
      <c r="K6769" s="1">
        <v>3</v>
      </c>
      <c r="L6769" s="1">
        <v>0.2</v>
      </c>
      <c r="M6769" s="1">
        <v>-17.523</v>
      </c>
      <c r="N6769" s="1">
        <f>Clean_Data[[#This Row],[Profit]]/Clean_Data[[#This Row],[Sales]]</f>
        <v>-0.1875</v>
      </c>
      <c r="O6769" s="1" t="str">
        <f>IF(Clean_Data[[#This Row],[Discount]]=0,"No Discount",
IF(Clean_Data[[#This Row],[Discount]]&lt;=0.2,"Low",
IF(Clean_Data[[#This Row],[Discount]]&lt;=0.5,"Medium","High")))</f>
        <v>Low</v>
      </c>
      <c r="P6769" s="1" t="str">
        <f>IF(Clean_Data[[#This Row],[Sales]]&lt;100,"Low",
IF(Clean_Data[[#This Row],[Sales]]&lt;500,"Medium","High"))</f>
        <v>Low</v>
      </c>
    </row>
    <row r="6770" spans="1:16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1">
        <v>449.91</v>
      </c>
      <c r="K6770" s="1">
        <v>9</v>
      </c>
      <c r="L6770" s="1">
        <v>0</v>
      </c>
      <c r="M6770" s="1">
        <v>157.46850000000001</v>
      </c>
      <c r="N6770" s="1">
        <f>Clean_Data[[#This Row],[Profit]]/Clean_Data[[#This Row],[Sales]]</f>
        <v>0.35</v>
      </c>
      <c r="O6770" s="1" t="str">
        <f>IF(Clean_Data[[#This Row],[Discount]]=0,"No Discount",
IF(Clean_Data[[#This Row],[Discount]]&lt;=0.2,"Low",
IF(Clean_Data[[#This Row],[Discount]]&lt;=0.5,"Medium","High")))</f>
        <v>No Discount</v>
      </c>
      <c r="P6770" s="1" t="str">
        <f>IF(Clean_Data[[#This Row],[Sales]]&lt;100,"Low",
IF(Clean_Data[[#This Row],[Sales]]&lt;500,"Medium","High"))</f>
        <v>Medium</v>
      </c>
    </row>
    <row r="6771" spans="1:16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1">
        <v>344.94</v>
      </c>
      <c r="K6771" s="1">
        <v>3</v>
      </c>
      <c r="L6771" s="1">
        <v>0</v>
      </c>
      <c r="M6771" s="1">
        <v>31.044599999999999</v>
      </c>
      <c r="N6771" s="1">
        <f>Clean_Data[[#This Row],[Profit]]/Clean_Data[[#This Row],[Sales]]</f>
        <v>0.09</v>
      </c>
      <c r="O6771" s="1" t="str">
        <f>IF(Clean_Data[[#This Row],[Discount]]=0,"No Discount",
IF(Clean_Data[[#This Row],[Discount]]&lt;=0.2,"Low",
IF(Clean_Data[[#This Row],[Discount]]&lt;=0.5,"Medium","High")))</f>
        <v>No Discount</v>
      </c>
      <c r="P6771" s="1" t="str">
        <f>IF(Clean_Data[[#This Row],[Sales]]&lt;100,"Low",
IF(Clean_Data[[#This Row],[Sales]]&lt;500,"Medium","High"))</f>
        <v>Medium</v>
      </c>
    </row>
    <row r="6772" spans="1:16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1">
        <v>14.76</v>
      </c>
      <c r="K6772" s="1">
        <v>2</v>
      </c>
      <c r="L6772" s="1">
        <v>0</v>
      </c>
      <c r="M6772" s="1">
        <v>4.2804000000000002</v>
      </c>
      <c r="N6772" s="1">
        <f>Clean_Data[[#This Row],[Profit]]/Clean_Data[[#This Row],[Sales]]</f>
        <v>0.29000000000000004</v>
      </c>
      <c r="O6772" s="1" t="str">
        <f>IF(Clean_Data[[#This Row],[Discount]]=0,"No Discount",
IF(Clean_Data[[#This Row],[Discount]]&lt;=0.2,"Low",
IF(Clean_Data[[#This Row],[Discount]]&lt;=0.5,"Medium","High")))</f>
        <v>No Discount</v>
      </c>
      <c r="P6772" s="1" t="str">
        <f>IF(Clean_Data[[#This Row],[Sales]]&lt;100,"Low",
IF(Clean_Data[[#This Row],[Sales]]&lt;500,"Medium","High"))</f>
        <v>Low</v>
      </c>
    </row>
    <row r="6773" spans="1:16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1">
        <v>12.76</v>
      </c>
      <c r="K6773" s="1">
        <v>2</v>
      </c>
      <c r="L6773" s="1">
        <v>0</v>
      </c>
      <c r="M6773" s="1">
        <v>5.8696000000000002</v>
      </c>
      <c r="N6773" s="1">
        <f>Clean_Data[[#This Row],[Profit]]/Clean_Data[[#This Row],[Sales]]</f>
        <v>0.46</v>
      </c>
      <c r="O6773" s="1" t="str">
        <f>IF(Clean_Data[[#This Row],[Discount]]=0,"No Discount",
IF(Clean_Data[[#This Row],[Discount]]&lt;=0.2,"Low",
IF(Clean_Data[[#This Row],[Discount]]&lt;=0.5,"Medium","High")))</f>
        <v>No Discount</v>
      </c>
      <c r="P6773" s="1" t="str">
        <f>IF(Clean_Data[[#This Row],[Sales]]&lt;100,"Low",
IF(Clean_Data[[#This Row],[Sales]]&lt;500,"Medium","High"))</f>
        <v>Low</v>
      </c>
    </row>
    <row r="6774" spans="1:16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1">
        <v>58.48</v>
      </c>
      <c r="K6774" s="1">
        <v>8</v>
      </c>
      <c r="L6774" s="1">
        <v>0</v>
      </c>
      <c r="M6774" s="1">
        <v>27.485600000000002</v>
      </c>
      <c r="N6774" s="1">
        <f>Clean_Data[[#This Row],[Profit]]/Clean_Data[[#This Row],[Sales]]</f>
        <v>0.47000000000000003</v>
      </c>
      <c r="O6774" s="1" t="str">
        <f>IF(Clean_Data[[#This Row],[Discount]]=0,"No Discount",
IF(Clean_Data[[#This Row],[Discount]]&lt;=0.2,"Low",
IF(Clean_Data[[#This Row],[Discount]]&lt;=0.5,"Medium","High")))</f>
        <v>No Discount</v>
      </c>
      <c r="P6774" s="1" t="str">
        <f>IF(Clean_Data[[#This Row],[Sales]]&lt;100,"Low",
IF(Clean_Data[[#This Row],[Sales]]&lt;500,"Medium","High"))</f>
        <v>Low</v>
      </c>
    </row>
    <row r="6775" spans="1:16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1">
        <v>20.096</v>
      </c>
      <c r="K6775" s="1">
        <v>4</v>
      </c>
      <c r="L6775" s="1">
        <v>0.2</v>
      </c>
      <c r="M6775" s="1">
        <v>3.0144000000000002</v>
      </c>
      <c r="N6775" s="1">
        <f>Clean_Data[[#This Row],[Profit]]/Clean_Data[[#This Row],[Sales]]</f>
        <v>0.15000000000000002</v>
      </c>
      <c r="O6775" s="1" t="str">
        <f>IF(Clean_Data[[#This Row],[Discount]]=0,"No Discount",
IF(Clean_Data[[#This Row],[Discount]]&lt;=0.2,"Low",
IF(Clean_Data[[#This Row],[Discount]]&lt;=0.5,"Medium","High")))</f>
        <v>Low</v>
      </c>
      <c r="P6775" s="1" t="str">
        <f>IF(Clean_Data[[#This Row],[Sales]]&lt;100,"Low",
IF(Clean_Data[[#This Row],[Sales]]&lt;500,"Medium","High"))</f>
        <v>Low</v>
      </c>
    </row>
    <row r="6776" spans="1:16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1">
        <v>37.752000000000002</v>
      </c>
      <c r="K6776" s="1">
        <v>3</v>
      </c>
      <c r="L6776" s="1">
        <v>0.2</v>
      </c>
      <c r="M6776" s="1">
        <v>4.2470999999999997</v>
      </c>
      <c r="N6776" s="1">
        <f>Clean_Data[[#This Row],[Profit]]/Clean_Data[[#This Row],[Sales]]</f>
        <v>0.11249999999999999</v>
      </c>
      <c r="O6776" s="1" t="str">
        <f>IF(Clean_Data[[#This Row],[Discount]]=0,"No Discount",
IF(Clean_Data[[#This Row],[Discount]]&lt;=0.2,"Low",
IF(Clean_Data[[#This Row],[Discount]]&lt;=0.5,"Medium","High")))</f>
        <v>Low</v>
      </c>
      <c r="P6776" s="1" t="str">
        <f>IF(Clean_Data[[#This Row],[Sales]]&lt;100,"Low",
IF(Clean_Data[[#This Row],[Sales]]&lt;500,"Medium","High"))</f>
        <v>Low</v>
      </c>
    </row>
    <row r="6777" spans="1:16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1">
        <v>138.58799999999999</v>
      </c>
      <c r="K6777" s="1">
        <v>1</v>
      </c>
      <c r="L6777" s="1">
        <v>0.4</v>
      </c>
      <c r="M6777" s="1">
        <v>-34.646999999999998</v>
      </c>
      <c r="N6777" s="1">
        <f>Clean_Data[[#This Row],[Profit]]/Clean_Data[[#This Row],[Sales]]</f>
        <v>-0.25</v>
      </c>
      <c r="O6777" s="1" t="str">
        <f>IF(Clean_Data[[#This Row],[Discount]]=0,"No Discount",
IF(Clean_Data[[#This Row],[Discount]]&lt;=0.2,"Low",
IF(Clean_Data[[#This Row],[Discount]]&lt;=0.5,"Medium","High")))</f>
        <v>Medium</v>
      </c>
      <c r="P6777" s="1" t="str">
        <f>IF(Clean_Data[[#This Row],[Sales]]&lt;100,"Low",
IF(Clean_Data[[#This Row],[Sales]]&lt;500,"Medium","High"))</f>
        <v>Medium</v>
      </c>
    </row>
    <row r="6778" spans="1:16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1">
        <v>259.92</v>
      </c>
      <c r="K6778" s="1">
        <v>5</v>
      </c>
      <c r="L6778" s="1">
        <v>0.2</v>
      </c>
      <c r="M6778" s="1">
        <v>-25.992000000000001</v>
      </c>
      <c r="N6778" s="1">
        <f>Clean_Data[[#This Row],[Profit]]/Clean_Data[[#This Row],[Sales]]</f>
        <v>-9.9999999999999992E-2</v>
      </c>
      <c r="O6778" s="1" t="str">
        <f>IF(Clean_Data[[#This Row],[Discount]]=0,"No Discount",
IF(Clean_Data[[#This Row],[Discount]]&lt;=0.2,"Low",
IF(Clean_Data[[#This Row],[Discount]]&lt;=0.5,"Medium","High")))</f>
        <v>Low</v>
      </c>
      <c r="P6778" s="1" t="str">
        <f>IF(Clean_Data[[#This Row],[Sales]]&lt;100,"Low",
IF(Clean_Data[[#This Row],[Sales]]&lt;500,"Medium","High"))</f>
        <v>Medium</v>
      </c>
    </row>
    <row r="6779" spans="1:16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1">
        <v>20.736000000000001</v>
      </c>
      <c r="K6779" s="1">
        <v>4</v>
      </c>
      <c r="L6779" s="1">
        <v>0.2</v>
      </c>
      <c r="M6779" s="1">
        <v>7.2576000000000001</v>
      </c>
      <c r="N6779" s="1">
        <f>Clean_Data[[#This Row],[Profit]]/Clean_Data[[#This Row],[Sales]]</f>
        <v>0.35</v>
      </c>
      <c r="O6779" s="1" t="str">
        <f>IF(Clean_Data[[#This Row],[Discount]]=0,"No Discount",
IF(Clean_Data[[#This Row],[Discount]]&lt;=0.2,"Low",
IF(Clean_Data[[#This Row],[Discount]]&lt;=0.5,"Medium","High")))</f>
        <v>Low</v>
      </c>
      <c r="P6779" s="1" t="str">
        <f>IF(Clean_Data[[#This Row],[Sales]]&lt;100,"Low",
IF(Clean_Data[[#This Row],[Sales]]&lt;500,"Medium","High"))</f>
        <v>Low</v>
      </c>
    </row>
    <row r="6780" spans="1:16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1">
        <v>129.93</v>
      </c>
      <c r="K6780" s="1">
        <v>3</v>
      </c>
      <c r="L6780" s="1">
        <v>0</v>
      </c>
      <c r="M6780" s="1">
        <v>12.993</v>
      </c>
      <c r="N6780" s="1">
        <f>Clean_Data[[#This Row],[Profit]]/Clean_Data[[#This Row],[Sales]]</f>
        <v>9.9999999999999992E-2</v>
      </c>
      <c r="O6780" s="1" t="str">
        <f>IF(Clean_Data[[#This Row],[Discount]]=0,"No Discount",
IF(Clean_Data[[#This Row],[Discount]]&lt;=0.2,"Low",
IF(Clean_Data[[#This Row],[Discount]]&lt;=0.5,"Medium","High")))</f>
        <v>No Discount</v>
      </c>
      <c r="P6780" s="1" t="str">
        <f>IF(Clean_Data[[#This Row],[Sales]]&lt;100,"Low",
IF(Clean_Data[[#This Row],[Sales]]&lt;500,"Medium","High"))</f>
        <v>Medium</v>
      </c>
    </row>
    <row r="6781" spans="1:16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1">
        <v>69.930000000000007</v>
      </c>
      <c r="K6781" s="1">
        <v>7</v>
      </c>
      <c r="L6781" s="1">
        <v>0</v>
      </c>
      <c r="M6781" s="1">
        <v>31.468499999999999</v>
      </c>
      <c r="N6781" s="1">
        <f>Clean_Data[[#This Row],[Profit]]/Clean_Data[[#This Row],[Sales]]</f>
        <v>0.44999999999999996</v>
      </c>
      <c r="O6781" s="1" t="str">
        <f>IF(Clean_Data[[#This Row],[Discount]]=0,"No Discount",
IF(Clean_Data[[#This Row],[Discount]]&lt;=0.2,"Low",
IF(Clean_Data[[#This Row],[Discount]]&lt;=0.5,"Medium","High")))</f>
        <v>No Discount</v>
      </c>
      <c r="P6781" s="1" t="str">
        <f>IF(Clean_Data[[#This Row],[Sales]]&lt;100,"Low",
IF(Clean_Data[[#This Row],[Sales]]&lt;500,"Medium","High"))</f>
        <v>Low</v>
      </c>
    </row>
    <row r="6782" spans="1:16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1">
        <v>140.73599999999999</v>
      </c>
      <c r="K6782" s="1">
        <v>4</v>
      </c>
      <c r="L6782" s="1">
        <v>0.2</v>
      </c>
      <c r="M6782" s="1">
        <v>12.314399999999999</v>
      </c>
      <c r="N6782" s="1">
        <f>Clean_Data[[#This Row],[Profit]]/Clean_Data[[#This Row],[Sales]]</f>
        <v>8.7499999999999994E-2</v>
      </c>
      <c r="O6782" s="1" t="str">
        <f>IF(Clean_Data[[#This Row],[Discount]]=0,"No Discount",
IF(Clean_Data[[#This Row],[Discount]]&lt;=0.2,"Low",
IF(Clean_Data[[#This Row],[Discount]]&lt;=0.5,"Medium","High")))</f>
        <v>Low</v>
      </c>
      <c r="P6782" s="1" t="str">
        <f>IF(Clean_Data[[#This Row],[Sales]]&lt;100,"Low",
IF(Clean_Data[[#This Row],[Sales]]&lt;500,"Medium","High"))</f>
        <v>Medium</v>
      </c>
    </row>
    <row r="6783" spans="1:16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1">
        <v>8.32</v>
      </c>
      <c r="K6783" s="1">
        <v>5</v>
      </c>
      <c r="L6783" s="1">
        <v>0.2</v>
      </c>
      <c r="M6783" s="1">
        <v>2.8079999999999998</v>
      </c>
      <c r="N6783" s="1">
        <f>Clean_Data[[#This Row],[Profit]]/Clean_Data[[#This Row],[Sales]]</f>
        <v>0.33749999999999997</v>
      </c>
      <c r="O6783" s="1" t="str">
        <f>IF(Clean_Data[[#This Row],[Discount]]=0,"No Discount",
IF(Clean_Data[[#This Row],[Discount]]&lt;=0.2,"Low",
IF(Clean_Data[[#This Row],[Discount]]&lt;=0.5,"Medium","High")))</f>
        <v>Low</v>
      </c>
      <c r="P6783" s="1" t="str">
        <f>IF(Clean_Data[[#This Row],[Sales]]&lt;100,"Low",
IF(Clean_Data[[#This Row],[Sales]]&lt;500,"Medium","High"))</f>
        <v>Low</v>
      </c>
    </row>
    <row r="6784" spans="1:16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1">
        <v>9.98</v>
      </c>
      <c r="K6784" s="1">
        <v>1</v>
      </c>
      <c r="L6784" s="1">
        <v>0</v>
      </c>
      <c r="M6784" s="1">
        <v>2.7944</v>
      </c>
      <c r="N6784" s="1">
        <f>Clean_Data[[#This Row],[Profit]]/Clean_Data[[#This Row],[Sales]]</f>
        <v>0.27999999999999997</v>
      </c>
      <c r="O6784" s="1" t="str">
        <f>IF(Clean_Data[[#This Row],[Discount]]=0,"No Discount",
IF(Clean_Data[[#This Row],[Discount]]&lt;=0.2,"Low",
IF(Clean_Data[[#This Row],[Discount]]&lt;=0.5,"Medium","High")))</f>
        <v>No Discount</v>
      </c>
      <c r="P6784" s="1" t="str">
        <f>IF(Clean_Data[[#This Row],[Sales]]&lt;100,"Low",
IF(Clean_Data[[#This Row],[Sales]]&lt;500,"Medium","High"))</f>
        <v>Low</v>
      </c>
    </row>
    <row r="6785" spans="1:16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1">
        <v>62.94</v>
      </c>
      <c r="K6785" s="1">
        <v>3</v>
      </c>
      <c r="L6785" s="1">
        <v>0</v>
      </c>
      <c r="M6785" s="1">
        <v>30.211200000000002</v>
      </c>
      <c r="N6785" s="1">
        <f>Clean_Data[[#This Row],[Profit]]/Clean_Data[[#This Row],[Sales]]</f>
        <v>0.48000000000000004</v>
      </c>
      <c r="O6785" s="1" t="str">
        <f>IF(Clean_Data[[#This Row],[Discount]]=0,"No Discount",
IF(Clean_Data[[#This Row],[Discount]]&lt;=0.2,"Low",
IF(Clean_Data[[#This Row],[Discount]]&lt;=0.5,"Medium","High")))</f>
        <v>No Discount</v>
      </c>
      <c r="P6785" s="1" t="str">
        <f>IF(Clean_Data[[#This Row],[Sales]]&lt;100,"Low",
IF(Clean_Data[[#This Row],[Sales]]&lt;500,"Medium","High"))</f>
        <v>Low</v>
      </c>
    </row>
    <row r="6786" spans="1:16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1">
        <v>21.488</v>
      </c>
      <c r="K6786" s="1">
        <v>2</v>
      </c>
      <c r="L6786" s="1">
        <v>0.2</v>
      </c>
      <c r="M6786" s="1">
        <v>1.6115999999999999</v>
      </c>
      <c r="N6786" s="1">
        <f>Clean_Data[[#This Row],[Profit]]/Clean_Data[[#This Row],[Sales]]</f>
        <v>7.4999999999999997E-2</v>
      </c>
      <c r="O6786" s="1" t="str">
        <f>IF(Clean_Data[[#This Row],[Discount]]=0,"No Discount",
IF(Clean_Data[[#This Row],[Discount]]&lt;=0.2,"Low",
IF(Clean_Data[[#This Row],[Discount]]&lt;=0.5,"Medium","High")))</f>
        <v>Low</v>
      </c>
      <c r="P6786" s="1" t="str">
        <f>IF(Clean_Data[[#This Row],[Sales]]&lt;100,"Low",
IF(Clean_Data[[#This Row],[Sales]]&lt;500,"Medium","High"))</f>
        <v>Low</v>
      </c>
    </row>
    <row r="6787" spans="1:16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1">
        <v>239.976</v>
      </c>
      <c r="K6787" s="1">
        <v>3</v>
      </c>
      <c r="L6787" s="1">
        <v>0.2</v>
      </c>
      <c r="M6787" s="1">
        <v>26.997299999999999</v>
      </c>
      <c r="N6787" s="1">
        <f>Clean_Data[[#This Row],[Profit]]/Clean_Data[[#This Row],[Sales]]</f>
        <v>0.1125</v>
      </c>
      <c r="O6787" s="1" t="str">
        <f>IF(Clean_Data[[#This Row],[Discount]]=0,"No Discount",
IF(Clean_Data[[#This Row],[Discount]]&lt;=0.2,"Low",
IF(Clean_Data[[#This Row],[Discount]]&lt;=0.5,"Medium","High")))</f>
        <v>Low</v>
      </c>
      <c r="P6787" s="1" t="str">
        <f>IF(Clean_Data[[#This Row],[Sales]]&lt;100,"Low",
IF(Clean_Data[[#This Row],[Sales]]&lt;500,"Medium","High"))</f>
        <v>Medium</v>
      </c>
    </row>
    <row r="6788" spans="1:16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1">
        <v>34.503999999999998</v>
      </c>
      <c r="K6788" s="1">
        <v>2</v>
      </c>
      <c r="L6788" s="1">
        <v>0.6</v>
      </c>
      <c r="M6788" s="1">
        <v>-15.5268</v>
      </c>
      <c r="N6788" s="1">
        <f>Clean_Data[[#This Row],[Profit]]/Clean_Data[[#This Row],[Sales]]</f>
        <v>-0.45</v>
      </c>
      <c r="O6788" s="1" t="str">
        <f>IF(Clean_Data[[#This Row],[Discount]]=0,"No Discount",
IF(Clean_Data[[#This Row],[Discount]]&lt;=0.2,"Low",
IF(Clean_Data[[#This Row],[Discount]]&lt;=0.5,"Medium","High")))</f>
        <v>High</v>
      </c>
      <c r="P6788" s="1" t="str">
        <f>IF(Clean_Data[[#This Row],[Sales]]&lt;100,"Low",
IF(Clean_Data[[#This Row],[Sales]]&lt;500,"Medium","High"))</f>
        <v>Low</v>
      </c>
    </row>
    <row r="6789" spans="1:16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1">
        <v>20.103999999999999</v>
      </c>
      <c r="K6789" s="1">
        <v>2</v>
      </c>
      <c r="L6789" s="1">
        <v>0.6</v>
      </c>
      <c r="M6789" s="1">
        <v>-16.585799999999999</v>
      </c>
      <c r="N6789" s="1">
        <f>Clean_Data[[#This Row],[Profit]]/Clean_Data[[#This Row],[Sales]]</f>
        <v>-0.82499999999999996</v>
      </c>
      <c r="O6789" s="1" t="str">
        <f>IF(Clean_Data[[#This Row],[Discount]]=0,"No Discount",
IF(Clean_Data[[#This Row],[Discount]]&lt;=0.2,"Low",
IF(Clean_Data[[#This Row],[Discount]]&lt;=0.5,"Medium","High")))</f>
        <v>High</v>
      </c>
      <c r="P6789" s="1" t="str">
        <f>IF(Clean_Data[[#This Row],[Sales]]&lt;100,"Low",
IF(Clean_Data[[#This Row],[Sales]]&lt;500,"Medium","High"))</f>
        <v>Low</v>
      </c>
    </row>
    <row r="6790" spans="1:16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1">
        <v>3.798</v>
      </c>
      <c r="K6790" s="1">
        <v>1</v>
      </c>
      <c r="L6790" s="1">
        <v>0.8</v>
      </c>
      <c r="M6790" s="1">
        <v>-6.0768000000000004</v>
      </c>
      <c r="N6790" s="1">
        <f>Clean_Data[[#This Row],[Profit]]/Clean_Data[[#This Row],[Sales]]</f>
        <v>-1.6</v>
      </c>
      <c r="O6790" s="1" t="str">
        <f>IF(Clean_Data[[#This Row],[Discount]]=0,"No Discount",
IF(Clean_Data[[#This Row],[Discount]]&lt;=0.2,"Low",
IF(Clean_Data[[#This Row],[Discount]]&lt;=0.5,"Medium","High")))</f>
        <v>High</v>
      </c>
      <c r="P6790" s="1" t="str">
        <f>IF(Clean_Data[[#This Row],[Sales]]&lt;100,"Low",
IF(Clean_Data[[#This Row],[Sales]]&lt;500,"Medium","High"))</f>
        <v>Low</v>
      </c>
    </row>
    <row r="6791" spans="1:16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1">
        <v>7.88</v>
      </c>
      <c r="K6791" s="1">
        <v>5</v>
      </c>
      <c r="L6791" s="1">
        <v>0.6</v>
      </c>
      <c r="M6791" s="1">
        <v>-3.94</v>
      </c>
      <c r="N6791" s="1">
        <f>Clean_Data[[#This Row],[Profit]]/Clean_Data[[#This Row],[Sales]]</f>
        <v>-0.5</v>
      </c>
      <c r="O6791" s="1" t="str">
        <f>IF(Clean_Data[[#This Row],[Discount]]=0,"No Discount",
IF(Clean_Data[[#This Row],[Discount]]&lt;=0.2,"Low",
IF(Clean_Data[[#This Row],[Discount]]&lt;=0.5,"Medium","High")))</f>
        <v>High</v>
      </c>
      <c r="P6791" s="1" t="str">
        <f>IF(Clean_Data[[#This Row],[Sales]]&lt;100,"Low",
IF(Clean_Data[[#This Row],[Sales]]&lt;500,"Medium","High"))</f>
        <v>Low</v>
      </c>
    </row>
    <row r="6792" spans="1:16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1">
        <v>35.445</v>
      </c>
      <c r="K6792" s="1">
        <v>1</v>
      </c>
      <c r="L6792" s="1">
        <v>0.5</v>
      </c>
      <c r="M6792" s="1">
        <v>-24.102599999999999</v>
      </c>
      <c r="N6792" s="1">
        <f>Clean_Data[[#This Row],[Profit]]/Clean_Data[[#This Row],[Sales]]</f>
        <v>-0.67999999999999994</v>
      </c>
      <c r="O6792" s="1" t="str">
        <f>IF(Clean_Data[[#This Row],[Discount]]=0,"No Discount",
IF(Clean_Data[[#This Row],[Discount]]&lt;=0.2,"Low",
IF(Clean_Data[[#This Row],[Discount]]&lt;=0.5,"Medium","High")))</f>
        <v>Medium</v>
      </c>
      <c r="P6792" s="1" t="str">
        <f>IF(Clean_Data[[#This Row],[Sales]]&lt;100,"Low",
IF(Clean_Data[[#This Row],[Sales]]&lt;500,"Medium","High"))</f>
        <v>Low</v>
      </c>
    </row>
    <row r="6793" spans="1:16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1">
        <v>269.97000000000003</v>
      </c>
      <c r="K6793" s="1">
        <v>2</v>
      </c>
      <c r="L6793" s="1">
        <v>0.7</v>
      </c>
      <c r="M6793" s="1">
        <v>-386.95699999999999</v>
      </c>
      <c r="N6793" s="1">
        <f>Clean_Data[[#This Row],[Profit]]/Clean_Data[[#This Row],[Sales]]</f>
        <v>-1.4333333333333331</v>
      </c>
      <c r="O6793" s="1" t="str">
        <f>IF(Clean_Data[[#This Row],[Discount]]=0,"No Discount",
IF(Clean_Data[[#This Row],[Discount]]&lt;=0.2,"Low",
IF(Clean_Data[[#This Row],[Discount]]&lt;=0.5,"Medium","High")))</f>
        <v>High</v>
      </c>
      <c r="P6793" s="1" t="str">
        <f>IF(Clean_Data[[#This Row],[Sales]]&lt;100,"Low",
IF(Clean_Data[[#This Row],[Sales]]&lt;500,"Medium","High"))</f>
        <v>Medium</v>
      </c>
    </row>
    <row r="6794" spans="1:16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1">
        <v>45.12</v>
      </c>
      <c r="K6794" s="1">
        <v>3</v>
      </c>
      <c r="L6794" s="1">
        <v>0.2</v>
      </c>
      <c r="M6794" s="1">
        <v>-7.8959999999999999</v>
      </c>
      <c r="N6794" s="1">
        <f>Clean_Data[[#This Row],[Profit]]/Clean_Data[[#This Row],[Sales]]</f>
        <v>-0.17500000000000002</v>
      </c>
      <c r="O6794" s="1" t="str">
        <f>IF(Clean_Data[[#This Row],[Discount]]=0,"No Discount",
IF(Clean_Data[[#This Row],[Discount]]&lt;=0.2,"Low",
IF(Clean_Data[[#This Row],[Discount]]&lt;=0.5,"Medium","High")))</f>
        <v>Low</v>
      </c>
      <c r="P6794" s="1" t="str">
        <f>IF(Clean_Data[[#This Row],[Sales]]&lt;100,"Low",
IF(Clean_Data[[#This Row],[Sales]]&lt;500,"Medium","High"))</f>
        <v>Low</v>
      </c>
    </row>
    <row r="6795" spans="1:16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1">
        <v>100.8</v>
      </c>
      <c r="K6795" s="1">
        <v>2</v>
      </c>
      <c r="L6795" s="1">
        <v>0.2</v>
      </c>
      <c r="M6795" s="1">
        <v>21.42</v>
      </c>
      <c r="N6795" s="1">
        <f>Clean_Data[[#This Row],[Profit]]/Clean_Data[[#This Row],[Sales]]</f>
        <v>0.21250000000000002</v>
      </c>
      <c r="O6795" s="1" t="str">
        <f>IF(Clean_Data[[#This Row],[Discount]]=0,"No Discount",
IF(Clean_Data[[#This Row],[Discount]]&lt;=0.2,"Low",
IF(Clean_Data[[#This Row],[Discount]]&lt;=0.5,"Medium","High")))</f>
        <v>Low</v>
      </c>
      <c r="P6795" s="1" t="str">
        <f>IF(Clean_Data[[#This Row],[Sales]]&lt;100,"Low",
IF(Clean_Data[[#This Row],[Sales]]&lt;500,"Medium","High"))</f>
        <v>Medium</v>
      </c>
    </row>
    <row r="6796" spans="1:16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1">
        <v>47.968000000000004</v>
      </c>
      <c r="K6796" s="1">
        <v>2</v>
      </c>
      <c r="L6796" s="1">
        <v>0.2</v>
      </c>
      <c r="M6796" s="1">
        <v>4.1971999999999996</v>
      </c>
      <c r="N6796" s="1">
        <f>Clean_Data[[#This Row],[Profit]]/Clean_Data[[#This Row],[Sales]]</f>
        <v>8.7499999999999981E-2</v>
      </c>
      <c r="O6796" s="1" t="str">
        <f>IF(Clean_Data[[#This Row],[Discount]]=0,"No Discount",
IF(Clean_Data[[#This Row],[Discount]]&lt;=0.2,"Low",
IF(Clean_Data[[#This Row],[Discount]]&lt;=0.5,"Medium","High")))</f>
        <v>Low</v>
      </c>
      <c r="P6796" s="1" t="str">
        <f>IF(Clean_Data[[#This Row],[Sales]]&lt;100,"Low",
IF(Clean_Data[[#This Row],[Sales]]&lt;500,"Medium","High"))</f>
        <v>Low</v>
      </c>
    </row>
    <row r="6797" spans="1:16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1">
        <v>99.98</v>
      </c>
      <c r="K6797" s="1">
        <v>2</v>
      </c>
      <c r="L6797" s="1">
        <v>0</v>
      </c>
      <c r="M6797" s="1">
        <v>34.993000000000002</v>
      </c>
      <c r="N6797" s="1">
        <f>Clean_Data[[#This Row],[Profit]]/Clean_Data[[#This Row],[Sales]]</f>
        <v>0.35000000000000003</v>
      </c>
      <c r="O6797" s="1" t="str">
        <f>IF(Clean_Data[[#This Row],[Discount]]=0,"No Discount",
IF(Clean_Data[[#This Row],[Discount]]&lt;=0.2,"Low",
IF(Clean_Data[[#This Row],[Discount]]&lt;=0.5,"Medium","High")))</f>
        <v>No Discount</v>
      </c>
      <c r="P6797" s="1" t="str">
        <f>IF(Clean_Data[[#This Row],[Sales]]&lt;100,"Low",
IF(Clean_Data[[#This Row],[Sales]]&lt;500,"Medium","High"))</f>
        <v>Low</v>
      </c>
    </row>
    <row r="6798" spans="1:16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1">
        <v>9.9600000000000009</v>
      </c>
      <c r="K6798" s="1">
        <v>2</v>
      </c>
      <c r="L6798" s="1">
        <v>0</v>
      </c>
      <c r="M6798" s="1">
        <v>4.8803999999999998</v>
      </c>
      <c r="N6798" s="1">
        <f>Clean_Data[[#This Row],[Profit]]/Clean_Data[[#This Row],[Sales]]</f>
        <v>0.48999999999999994</v>
      </c>
      <c r="O6798" s="1" t="str">
        <f>IF(Clean_Data[[#This Row],[Discount]]=0,"No Discount",
IF(Clean_Data[[#This Row],[Discount]]&lt;=0.2,"Low",
IF(Clean_Data[[#This Row],[Discount]]&lt;=0.5,"Medium","High")))</f>
        <v>No Discount</v>
      </c>
      <c r="P6798" s="1" t="str">
        <f>IF(Clean_Data[[#This Row],[Sales]]&lt;100,"Low",
IF(Clean_Data[[#This Row],[Sales]]&lt;500,"Medium","High"))</f>
        <v>Low</v>
      </c>
    </row>
    <row r="6799" spans="1:16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1">
        <v>3.8559999999999999</v>
      </c>
      <c r="K6799" s="1">
        <v>1</v>
      </c>
      <c r="L6799" s="1">
        <v>0.2</v>
      </c>
      <c r="M6799" s="1">
        <v>1.3977999999999999</v>
      </c>
      <c r="N6799" s="1">
        <f>Clean_Data[[#This Row],[Profit]]/Clean_Data[[#This Row],[Sales]]</f>
        <v>0.36249999999999999</v>
      </c>
      <c r="O6799" s="1" t="str">
        <f>IF(Clean_Data[[#This Row],[Discount]]=0,"No Discount",
IF(Clean_Data[[#This Row],[Discount]]&lt;=0.2,"Low",
IF(Clean_Data[[#This Row],[Discount]]&lt;=0.5,"Medium","High")))</f>
        <v>Low</v>
      </c>
      <c r="P6799" s="1" t="str">
        <f>IF(Clean_Data[[#This Row],[Sales]]&lt;100,"Low",
IF(Clean_Data[[#This Row],[Sales]]&lt;500,"Medium","High"))</f>
        <v>Low</v>
      </c>
    </row>
    <row r="6800" spans="1:16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1">
        <v>98.376000000000005</v>
      </c>
      <c r="K6800" s="1">
        <v>3</v>
      </c>
      <c r="L6800" s="1">
        <v>0.2</v>
      </c>
      <c r="M6800" s="1">
        <v>35.661299999999997</v>
      </c>
      <c r="N6800" s="1">
        <f>Clean_Data[[#This Row],[Profit]]/Clean_Data[[#This Row],[Sales]]</f>
        <v>0.36249999999999993</v>
      </c>
      <c r="O6800" s="1" t="str">
        <f>IF(Clean_Data[[#This Row],[Discount]]=0,"No Discount",
IF(Clean_Data[[#This Row],[Discount]]&lt;=0.2,"Low",
IF(Clean_Data[[#This Row],[Discount]]&lt;=0.5,"Medium","High")))</f>
        <v>Low</v>
      </c>
      <c r="P6800" s="1" t="str">
        <f>IF(Clean_Data[[#This Row],[Sales]]&lt;100,"Low",
IF(Clean_Data[[#This Row],[Sales]]&lt;500,"Medium","High"))</f>
        <v>Low</v>
      </c>
    </row>
    <row r="6801" spans="1:16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1">
        <v>22.38</v>
      </c>
      <c r="K6801" s="1">
        <v>3</v>
      </c>
      <c r="L6801" s="1">
        <v>0.6</v>
      </c>
      <c r="M6801" s="1">
        <v>-7.8330000000000002</v>
      </c>
      <c r="N6801" s="1">
        <f>Clean_Data[[#This Row],[Profit]]/Clean_Data[[#This Row],[Sales]]</f>
        <v>-0.35000000000000003</v>
      </c>
      <c r="O6801" s="1" t="str">
        <f>IF(Clean_Data[[#This Row],[Discount]]=0,"No Discount",
IF(Clean_Data[[#This Row],[Discount]]&lt;=0.2,"Low",
IF(Clean_Data[[#This Row],[Discount]]&lt;=0.5,"Medium","High")))</f>
        <v>High</v>
      </c>
      <c r="P6801" s="1" t="str">
        <f>IF(Clean_Data[[#This Row],[Sales]]&lt;100,"Low",
IF(Clean_Data[[#This Row],[Sales]]&lt;500,"Medium","High"))</f>
        <v>Low</v>
      </c>
    </row>
    <row r="6802" spans="1:16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1">
        <v>3.8820000000000001</v>
      </c>
      <c r="K6802" s="1">
        <v>2</v>
      </c>
      <c r="L6802" s="1">
        <v>0.7</v>
      </c>
      <c r="M6802" s="1">
        <v>-2.5880000000000001</v>
      </c>
      <c r="N6802" s="1">
        <f>Clean_Data[[#This Row],[Profit]]/Clean_Data[[#This Row],[Sales]]</f>
        <v>-0.66666666666666663</v>
      </c>
      <c r="O6802" s="1" t="str">
        <f>IF(Clean_Data[[#This Row],[Discount]]=0,"No Discount",
IF(Clean_Data[[#This Row],[Discount]]&lt;=0.2,"Low",
IF(Clean_Data[[#This Row],[Discount]]&lt;=0.5,"Medium","High")))</f>
        <v>High</v>
      </c>
      <c r="P6802" s="1" t="str">
        <f>IF(Clean_Data[[#This Row],[Sales]]&lt;100,"Low",
IF(Clean_Data[[#This Row],[Sales]]&lt;500,"Medium","High"))</f>
        <v>Low</v>
      </c>
    </row>
    <row r="6803" spans="1:16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1">
        <v>12.585000000000001</v>
      </c>
      <c r="K6803" s="1">
        <v>1</v>
      </c>
      <c r="L6803" s="1">
        <v>0.7</v>
      </c>
      <c r="M6803" s="1">
        <v>-18.038499999999999</v>
      </c>
      <c r="N6803" s="1">
        <f>Clean_Data[[#This Row],[Profit]]/Clean_Data[[#This Row],[Sales]]</f>
        <v>-1.4333333333333331</v>
      </c>
      <c r="O6803" s="1" t="str">
        <f>IF(Clean_Data[[#This Row],[Discount]]=0,"No Discount",
IF(Clean_Data[[#This Row],[Discount]]&lt;=0.2,"Low",
IF(Clean_Data[[#This Row],[Discount]]&lt;=0.5,"Medium","High")))</f>
        <v>High</v>
      </c>
      <c r="P6803" s="1" t="str">
        <f>IF(Clean_Data[[#This Row],[Sales]]&lt;100,"Low",
IF(Clean_Data[[#This Row],[Sales]]&lt;500,"Medium","High"))</f>
        <v>Low</v>
      </c>
    </row>
    <row r="6804" spans="1:16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1">
        <v>113.372</v>
      </c>
      <c r="K6804" s="1">
        <v>2</v>
      </c>
      <c r="L6804" s="1">
        <v>0.3</v>
      </c>
      <c r="M6804" s="1">
        <v>-29.152799999999999</v>
      </c>
      <c r="N6804" s="1">
        <f>Clean_Data[[#This Row],[Profit]]/Clean_Data[[#This Row],[Sales]]</f>
        <v>-0.25714285714285712</v>
      </c>
      <c r="O6804" s="1" t="str">
        <f>IF(Clean_Data[[#This Row],[Discount]]=0,"No Discount",
IF(Clean_Data[[#This Row],[Discount]]&lt;=0.2,"Low",
IF(Clean_Data[[#This Row],[Discount]]&lt;=0.5,"Medium","High")))</f>
        <v>Medium</v>
      </c>
      <c r="P6804" s="1" t="str">
        <f>IF(Clean_Data[[#This Row],[Sales]]&lt;100,"Low",
IF(Clean_Data[[#This Row],[Sales]]&lt;500,"Medium","High"))</f>
        <v>Medium</v>
      </c>
    </row>
    <row r="6805" spans="1:16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1">
        <v>18.312000000000001</v>
      </c>
      <c r="K6805" s="1">
        <v>4</v>
      </c>
      <c r="L6805" s="1">
        <v>0.7</v>
      </c>
      <c r="M6805" s="1">
        <v>-12.208</v>
      </c>
      <c r="N6805" s="1">
        <f>Clean_Data[[#This Row],[Profit]]/Clean_Data[[#This Row],[Sales]]</f>
        <v>-0.66666666666666663</v>
      </c>
      <c r="O6805" s="1" t="str">
        <f>IF(Clean_Data[[#This Row],[Discount]]=0,"No Discount",
IF(Clean_Data[[#This Row],[Discount]]&lt;=0.2,"Low",
IF(Clean_Data[[#This Row],[Discount]]&lt;=0.5,"Medium","High")))</f>
        <v>High</v>
      </c>
      <c r="P6805" s="1" t="str">
        <f>IF(Clean_Data[[#This Row],[Sales]]&lt;100,"Low",
IF(Clean_Data[[#This Row],[Sales]]&lt;500,"Medium","High"))</f>
        <v>Low</v>
      </c>
    </row>
    <row r="6806" spans="1:16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1">
        <v>127.93600000000001</v>
      </c>
      <c r="K6806" s="1">
        <v>8</v>
      </c>
      <c r="L6806" s="1">
        <v>0.2</v>
      </c>
      <c r="M6806" s="1">
        <v>4.7976000000000001</v>
      </c>
      <c r="N6806" s="1">
        <f>Clean_Data[[#This Row],[Profit]]/Clean_Data[[#This Row],[Sales]]</f>
        <v>3.7499999999999999E-2</v>
      </c>
      <c r="O6806" s="1" t="str">
        <f>IF(Clean_Data[[#This Row],[Discount]]=0,"No Discount",
IF(Clean_Data[[#This Row],[Discount]]&lt;=0.2,"Low",
IF(Clean_Data[[#This Row],[Discount]]&lt;=0.5,"Medium","High")))</f>
        <v>Low</v>
      </c>
      <c r="P6806" s="1" t="str">
        <f>IF(Clean_Data[[#This Row],[Sales]]&lt;100,"Low",
IF(Clean_Data[[#This Row],[Sales]]&lt;500,"Medium","High"))</f>
        <v>Medium</v>
      </c>
    </row>
    <row r="6807" spans="1:16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1">
        <v>241.17</v>
      </c>
      <c r="K6807" s="1">
        <v>2</v>
      </c>
      <c r="L6807" s="1">
        <v>0.7</v>
      </c>
      <c r="M6807" s="1">
        <v>-168.81899999999999</v>
      </c>
      <c r="N6807" s="1">
        <f>Clean_Data[[#This Row],[Profit]]/Clean_Data[[#This Row],[Sales]]</f>
        <v>-0.7</v>
      </c>
      <c r="O6807" s="1" t="str">
        <f>IF(Clean_Data[[#This Row],[Discount]]=0,"No Discount",
IF(Clean_Data[[#This Row],[Discount]]&lt;=0.2,"Low",
IF(Clean_Data[[#This Row],[Discount]]&lt;=0.5,"Medium","High")))</f>
        <v>High</v>
      </c>
      <c r="P6807" s="1" t="str">
        <f>IF(Clean_Data[[#This Row],[Sales]]&lt;100,"Low",
IF(Clean_Data[[#This Row],[Sales]]&lt;500,"Medium","High"))</f>
        <v>Medium</v>
      </c>
    </row>
    <row r="6808" spans="1:16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1">
        <v>6.24</v>
      </c>
      <c r="K6808" s="1">
        <v>3</v>
      </c>
      <c r="L6808" s="1">
        <v>0</v>
      </c>
      <c r="M6808" s="1">
        <v>2.6208</v>
      </c>
      <c r="N6808" s="1">
        <f>Clean_Data[[#This Row],[Profit]]/Clean_Data[[#This Row],[Sales]]</f>
        <v>0.42</v>
      </c>
      <c r="O6808" s="1" t="str">
        <f>IF(Clean_Data[[#This Row],[Discount]]=0,"No Discount",
IF(Clean_Data[[#This Row],[Discount]]&lt;=0.2,"Low",
IF(Clean_Data[[#This Row],[Discount]]&lt;=0.5,"Medium","High")))</f>
        <v>No Discount</v>
      </c>
      <c r="P6808" s="1" t="str">
        <f>IF(Clean_Data[[#This Row],[Sales]]&lt;100,"Low",
IF(Clean_Data[[#This Row],[Sales]]&lt;500,"Medium","High"))</f>
        <v>Low</v>
      </c>
    </row>
    <row r="6809" spans="1:16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1">
        <v>17.899999999999999</v>
      </c>
      <c r="K6809" s="1">
        <v>5</v>
      </c>
      <c r="L6809" s="1">
        <v>0</v>
      </c>
      <c r="M6809" s="1">
        <v>8.9499999999999993</v>
      </c>
      <c r="N6809" s="1">
        <f>Clean_Data[[#This Row],[Profit]]/Clean_Data[[#This Row],[Sales]]</f>
        <v>0.5</v>
      </c>
      <c r="O6809" s="1" t="str">
        <f>IF(Clean_Data[[#This Row],[Discount]]=0,"No Discount",
IF(Clean_Data[[#This Row],[Discount]]&lt;=0.2,"Low",
IF(Clean_Data[[#This Row],[Discount]]&lt;=0.5,"Medium","High")))</f>
        <v>No Discount</v>
      </c>
      <c r="P6809" s="1" t="str">
        <f>IF(Clean_Data[[#This Row],[Sales]]&lt;100,"Low",
IF(Clean_Data[[#This Row],[Sales]]&lt;500,"Medium","High"))</f>
        <v>Low</v>
      </c>
    </row>
    <row r="6810" spans="1:16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1">
        <v>3266.3760000000002</v>
      </c>
      <c r="K6810" s="1">
        <v>3</v>
      </c>
      <c r="L6810" s="1">
        <v>0.2</v>
      </c>
      <c r="M6810" s="1">
        <v>1061.5722000000001</v>
      </c>
      <c r="N6810" s="1">
        <f>Clean_Data[[#This Row],[Profit]]/Clean_Data[[#This Row],[Sales]]</f>
        <v>0.32500000000000001</v>
      </c>
      <c r="O6810" s="1" t="str">
        <f>IF(Clean_Data[[#This Row],[Discount]]=0,"No Discount",
IF(Clean_Data[[#This Row],[Discount]]&lt;=0.2,"Low",
IF(Clean_Data[[#This Row],[Discount]]&lt;=0.5,"Medium","High")))</f>
        <v>Low</v>
      </c>
      <c r="P6810" s="1" t="str">
        <f>IF(Clean_Data[[#This Row],[Sales]]&lt;100,"Low",
IF(Clean_Data[[#This Row],[Sales]]&lt;500,"Medium","High"))</f>
        <v>High</v>
      </c>
    </row>
    <row r="6811" spans="1:16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1">
        <v>1.68</v>
      </c>
      <c r="K6811" s="1">
        <v>5</v>
      </c>
      <c r="L6811" s="1">
        <v>0.8</v>
      </c>
      <c r="M6811" s="1">
        <v>-2.6880000000000002</v>
      </c>
      <c r="N6811" s="1">
        <f>Clean_Data[[#This Row],[Profit]]/Clean_Data[[#This Row],[Sales]]</f>
        <v>-1.6</v>
      </c>
      <c r="O6811" s="1" t="str">
        <f>IF(Clean_Data[[#This Row],[Discount]]=0,"No Discount",
IF(Clean_Data[[#This Row],[Discount]]&lt;=0.2,"Low",
IF(Clean_Data[[#This Row],[Discount]]&lt;=0.5,"Medium","High")))</f>
        <v>High</v>
      </c>
      <c r="P6811" s="1" t="str">
        <f>IF(Clean_Data[[#This Row],[Sales]]&lt;100,"Low",
IF(Clean_Data[[#This Row],[Sales]]&lt;500,"Medium","High"))</f>
        <v>Low</v>
      </c>
    </row>
    <row r="6812" spans="1:16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1">
        <v>7.968</v>
      </c>
      <c r="K6812" s="1">
        <v>3</v>
      </c>
      <c r="L6812" s="1">
        <v>0.6</v>
      </c>
      <c r="M6812" s="1">
        <v>-2.3904000000000001</v>
      </c>
      <c r="N6812" s="1">
        <f>Clean_Data[[#This Row],[Profit]]/Clean_Data[[#This Row],[Sales]]</f>
        <v>-0.3</v>
      </c>
      <c r="O6812" s="1" t="str">
        <f>IF(Clean_Data[[#This Row],[Discount]]=0,"No Discount",
IF(Clean_Data[[#This Row],[Discount]]&lt;=0.2,"Low",
IF(Clean_Data[[#This Row],[Discount]]&lt;=0.5,"Medium","High")))</f>
        <v>High</v>
      </c>
      <c r="P6812" s="1" t="str">
        <f>IF(Clean_Data[[#This Row],[Sales]]&lt;100,"Low",
IF(Clean_Data[[#This Row],[Sales]]&lt;500,"Medium","High"))</f>
        <v>Low</v>
      </c>
    </row>
    <row r="6813" spans="1:16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1">
        <v>113.372</v>
      </c>
      <c r="K6813" s="1">
        <v>2</v>
      </c>
      <c r="L6813" s="1">
        <v>0.3</v>
      </c>
      <c r="M6813" s="1">
        <v>-3.2391999999999999</v>
      </c>
      <c r="N6813" s="1">
        <f>Clean_Data[[#This Row],[Profit]]/Clean_Data[[#This Row],[Sales]]</f>
        <v>-2.8571428571428571E-2</v>
      </c>
      <c r="O6813" s="1" t="str">
        <f>IF(Clean_Data[[#This Row],[Discount]]=0,"No Discount",
IF(Clean_Data[[#This Row],[Discount]]&lt;=0.2,"Low",
IF(Clean_Data[[#This Row],[Discount]]&lt;=0.5,"Medium","High")))</f>
        <v>Medium</v>
      </c>
      <c r="P6813" s="1" t="str">
        <f>IF(Clean_Data[[#This Row],[Sales]]&lt;100,"Low",
IF(Clean_Data[[#This Row],[Sales]]&lt;500,"Medium","High"))</f>
        <v>Medium</v>
      </c>
    </row>
    <row r="6814" spans="1:16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1">
        <v>2.96</v>
      </c>
      <c r="K6814" s="1">
        <v>2</v>
      </c>
      <c r="L6814" s="1">
        <v>0.6</v>
      </c>
      <c r="M6814" s="1">
        <v>-1.4059999999999999</v>
      </c>
      <c r="N6814" s="1">
        <f>Clean_Data[[#This Row],[Profit]]/Clean_Data[[#This Row],[Sales]]</f>
        <v>-0.47499999999999998</v>
      </c>
      <c r="O6814" s="1" t="str">
        <f>IF(Clean_Data[[#This Row],[Discount]]=0,"No Discount",
IF(Clean_Data[[#This Row],[Discount]]&lt;=0.2,"Low",
IF(Clean_Data[[#This Row],[Discount]]&lt;=0.5,"Medium","High")))</f>
        <v>High</v>
      </c>
      <c r="P6814" s="1" t="str">
        <f>IF(Clean_Data[[#This Row],[Sales]]&lt;100,"Low",
IF(Clean_Data[[#This Row],[Sales]]&lt;500,"Medium","High"))</f>
        <v>Low</v>
      </c>
    </row>
    <row r="6815" spans="1:16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1">
        <v>168.1</v>
      </c>
      <c r="K6815" s="1">
        <v>5</v>
      </c>
      <c r="L6815" s="1">
        <v>0</v>
      </c>
      <c r="M6815" s="1">
        <v>43.706000000000003</v>
      </c>
      <c r="N6815" s="1">
        <f>Clean_Data[[#This Row],[Profit]]/Clean_Data[[#This Row],[Sales]]</f>
        <v>0.26</v>
      </c>
      <c r="O6815" s="1" t="str">
        <f>IF(Clean_Data[[#This Row],[Discount]]=0,"No Discount",
IF(Clean_Data[[#This Row],[Discount]]&lt;=0.2,"Low",
IF(Clean_Data[[#This Row],[Discount]]&lt;=0.5,"Medium","High")))</f>
        <v>No Discount</v>
      </c>
      <c r="P6815" s="1" t="str">
        <f>IF(Clean_Data[[#This Row],[Sales]]&lt;100,"Low",
IF(Clean_Data[[#This Row],[Sales]]&lt;500,"Medium","High"))</f>
        <v>Medium</v>
      </c>
    </row>
    <row r="6816" spans="1:16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1">
        <v>98.46</v>
      </c>
      <c r="K6816" s="1">
        <v>9</v>
      </c>
      <c r="L6816" s="1">
        <v>0</v>
      </c>
      <c r="M6816" s="1">
        <v>49.23</v>
      </c>
      <c r="N6816" s="1">
        <f>Clean_Data[[#This Row],[Profit]]/Clean_Data[[#This Row],[Sales]]</f>
        <v>0.5</v>
      </c>
      <c r="O6816" s="1" t="str">
        <f>IF(Clean_Data[[#This Row],[Discount]]=0,"No Discount",
IF(Clean_Data[[#This Row],[Discount]]&lt;=0.2,"Low",
IF(Clean_Data[[#This Row],[Discount]]&lt;=0.5,"Medium","High")))</f>
        <v>No Discount</v>
      </c>
      <c r="P6816" s="1" t="str">
        <f>IF(Clean_Data[[#This Row],[Sales]]&lt;100,"Low",
IF(Clean_Data[[#This Row],[Sales]]&lt;500,"Medium","High"))</f>
        <v>Low</v>
      </c>
    </row>
    <row r="6817" spans="1:16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1">
        <v>358.58</v>
      </c>
      <c r="K6817" s="1">
        <v>2</v>
      </c>
      <c r="L6817" s="1">
        <v>0</v>
      </c>
      <c r="M6817" s="1">
        <v>39.443800000000003</v>
      </c>
      <c r="N6817" s="1">
        <f>Clean_Data[[#This Row],[Profit]]/Clean_Data[[#This Row],[Sales]]</f>
        <v>0.11000000000000001</v>
      </c>
      <c r="O6817" s="1" t="str">
        <f>IF(Clean_Data[[#This Row],[Discount]]=0,"No Discount",
IF(Clean_Data[[#This Row],[Discount]]&lt;=0.2,"Low",
IF(Clean_Data[[#This Row],[Discount]]&lt;=0.5,"Medium","High")))</f>
        <v>No Discount</v>
      </c>
      <c r="P6817" s="1" t="str">
        <f>IF(Clean_Data[[#This Row],[Sales]]&lt;100,"Low",
IF(Clean_Data[[#This Row],[Sales]]&lt;500,"Medium","High"))</f>
        <v>Medium</v>
      </c>
    </row>
    <row r="6818" spans="1:16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1">
        <v>32.479999999999997</v>
      </c>
      <c r="K6818" s="1">
        <v>2</v>
      </c>
      <c r="L6818" s="1">
        <v>0</v>
      </c>
      <c r="M6818" s="1">
        <v>4.8719999999999999</v>
      </c>
      <c r="N6818" s="1">
        <f>Clean_Data[[#This Row],[Profit]]/Clean_Data[[#This Row],[Sales]]</f>
        <v>0.15000000000000002</v>
      </c>
      <c r="O6818" s="1" t="str">
        <f>IF(Clean_Data[[#This Row],[Discount]]=0,"No Discount",
IF(Clean_Data[[#This Row],[Discount]]&lt;=0.2,"Low",
IF(Clean_Data[[#This Row],[Discount]]&lt;=0.5,"Medium","High")))</f>
        <v>No Discount</v>
      </c>
      <c r="P6818" s="1" t="str">
        <f>IF(Clean_Data[[#This Row],[Sales]]&lt;100,"Low",
IF(Clean_Data[[#This Row],[Sales]]&lt;500,"Medium","High"))</f>
        <v>Low</v>
      </c>
    </row>
    <row r="6819" spans="1:16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1">
        <v>17499.95</v>
      </c>
      <c r="K6819" s="1">
        <v>5</v>
      </c>
      <c r="L6819" s="1">
        <v>0</v>
      </c>
      <c r="M6819" s="1">
        <v>8399.9760000000006</v>
      </c>
      <c r="N6819" s="1">
        <f>Clean_Data[[#This Row],[Profit]]/Clean_Data[[#This Row],[Sales]]</f>
        <v>0.48000000000000004</v>
      </c>
      <c r="O6819" s="1" t="str">
        <f>IF(Clean_Data[[#This Row],[Discount]]=0,"No Discount",
IF(Clean_Data[[#This Row],[Discount]]&lt;=0.2,"Low",
IF(Clean_Data[[#This Row],[Discount]]&lt;=0.5,"Medium","High")))</f>
        <v>No Discount</v>
      </c>
      <c r="P6819" s="1" t="str">
        <f>IF(Clean_Data[[#This Row],[Sales]]&lt;100,"Low",
IF(Clean_Data[[#This Row],[Sales]]&lt;500,"Medium","High"))</f>
        <v>High</v>
      </c>
    </row>
    <row r="6820" spans="1:16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1">
        <v>735.98</v>
      </c>
      <c r="K6820" s="1">
        <v>2</v>
      </c>
      <c r="L6820" s="1">
        <v>0</v>
      </c>
      <c r="M6820" s="1">
        <v>331.19099999999997</v>
      </c>
      <c r="N6820" s="1">
        <f>Clean_Data[[#This Row],[Profit]]/Clean_Data[[#This Row],[Sales]]</f>
        <v>0.44999999999999996</v>
      </c>
      <c r="O6820" s="1" t="str">
        <f>IF(Clean_Data[[#This Row],[Discount]]=0,"No Discount",
IF(Clean_Data[[#This Row],[Discount]]&lt;=0.2,"Low",
IF(Clean_Data[[#This Row],[Discount]]&lt;=0.5,"Medium","High")))</f>
        <v>No Discount</v>
      </c>
      <c r="P6820" s="1" t="str">
        <f>IF(Clean_Data[[#This Row],[Sales]]&lt;100,"Low",
IF(Clean_Data[[#This Row],[Sales]]&lt;500,"Medium","High"))</f>
        <v>High</v>
      </c>
    </row>
    <row r="6821" spans="1:16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1">
        <v>34.369999999999997</v>
      </c>
      <c r="K6821" s="1">
        <v>7</v>
      </c>
      <c r="L6821" s="1">
        <v>0</v>
      </c>
      <c r="M6821" s="1">
        <v>16.8413</v>
      </c>
      <c r="N6821" s="1">
        <f>Clean_Data[[#This Row],[Profit]]/Clean_Data[[#This Row],[Sales]]</f>
        <v>0.49000000000000005</v>
      </c>
      <c r="O6821" s="1" t="str">
        <f>IF(Clean_Data[[#This Row],[Discount]]=0,"No Discount",
IF(Clean_Data[[#This Row],[Discount]]&lt;=0.2,"Low",
IF(Clean_Data[[#This Row],[Discount]]&lt;=0.5,"Medium","High")))</f>
        <v>No Discount</v>
      </c>
      <c r="P6821" s="1" t="str">
        <f>IF(Clean_Data[[#This Row],[Sales]]&lt;100,"Low",
IF(Clean_Data[[#This Row],[Sales]]&lt;500,"Medium","High"))</f>
        <v>Low</v>
      </c>
    </row>
    <row r="6822" spans="1:16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1">
        <v>33.96</v>
      </c>
      <c r="K6822" s="1">
        <v>2</v>
      </c>
      <c r="L6822" s="1">
        <v>0</v>
      </c>
      <c r="M6822" s="1">
        <v>9.5088000000000008</v>
      </c>
      <c r="N6822" s="1">
        <f>Clean_Data[[#This Row],[Profit]]/Clean_Data[[#This Row],[Sales]]</f>
        <v>0.28000000000000003</v>
      </c>
      <c r="O6822" s="1" t="str">
        <f>IF(Clean_Data[[#This Row],[Discount]]=0,"No Discount",
IF(Clean_Data[[#This Row],[Discount]]&lt;=0.2,"Low",
IF(Clean_Data[[#This Row],[Discount]]&lt;=0.5,"Medium","High")))</f>
        <v>No Discount</v>
      </c>
      <c r="P6822" s="1" t="str">
        <f>IF(Clean_Data[[#This Row],[Sales]]&lt;100,"Low",
IF(Clean_Data[[#This Row],[Sales]]&lt;500,"Medium","High"))</f>
        <v>Low</v>
      </c>
    </row>
    <row r="6823" spans="1:16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1">
        <v>197.97</v>
      </c>
      <c r="K6823" s="1">
        <v>3</v>
      </c>
      <c r="L6823" s="1">
        <v>0</v>
      </c>
      <c r="M6823" s="1">
        <v>53.451900000000002</v>
      </c>
      <c r="N6823" s="1">
        <f>Clean_Data[[#This Row],[Profit]]/Clean_Data[[#This Row],[Sales]]</f>
        <v>0.27</v>
      </c>
      <c r="O6823" s="1" t="str">
        <f>IF(Clean_Data[[#This Row],[Discount]]=0,"No Discount",
IF(Clean_Data[[#This Row],[Discount]]&lt;=0.2,"Low",
IF(Clean_Data[[#This Row],[Discount]]&lt;=0.5,"Medium","High")))</f>
        <v>No Discount</v>
      </c>
      <c r="P6823" s="1" t="str">
        <f>IF(Clean_Data[[#This Row],[Sales]]&lt;100,"Low",
IF(Clean_Data[[#This Row],[Sales]]&lt;500,"Medium","High"))</f>
        <v>Medium</v>
      </c>
    </row>
    <row r="6824" spans="1:16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1">
        <v>17.48</v>
      </c>
      <c r="K6824" s="1">
        <v>4</v>
      </c>
      <c r="L6824" s="1">
        <v>0</v>
      </c>
      <c r="M6824" s="1">
        <v>4.5448000000000004</v>
      </c>
      <c r="N6824" s="1">
        <f>Clean_Data[[#This Row],[Profit]]/Clean_Data[[#This Row],[Sales]]</f>
        <v>0.26</v>
      </c>
      <c r="O6824" s="1" t="str">
        <f>IF(Clean_Data[[#This Row],[Discount]]=0,"No Discount",
IF(Clean_Data[[#This Row],[Discount]]&lt;=0.2,"Low",
IF(Clean_Data[[#This Row],[Discount]]&lt;=0.5,"Medium","High")))</f>
        <v>No Discount</v>
      </c>
      <c r="P6824" s="1" t="str">
        <f>IF(Clean_Data[[#This Row],[Sales]]&lt;100,"Low",
IF(Clean_Data[[#This Row],[Sales]]&lt;500,"Medium","High"))</f>
        <v>Low</v>
      </c>
    </row>
    <row r="6825" spans="1:16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1">
        <v>8.016</v>
      </c>
      <c r="K6825" s="1">
        <v>3</v>
      </c>
      <c r="L6825" s="1">
        <v>0.2</v>
      </c>
      <c r="M6825" s="1">
        <v>1.002</v>
      </c>
      <c r="N6825" s="1">
        <f>Clean_Data[[#This Row],[Profit]]/Clean_Data[[#This Row],[Sales]]</f>
        <v>0.125</v>
      </c>
      <c r="O6825" s="1" t="str">
        <f>IF(Clean_Data[[#This Row],[Discount]]=0,"No Discount",
IF(Clean_Data[[#This Row],[Discount]]&lt;=0.2,"Low",
IF(Clean_Data[[#This Row],[Discount]]&lt;=0.5,"Medium","High")))</f>
        <v>Low</v>
      </c>
      <c r="P6825" s="1" t="str">
        <f>IF(Clean_Data[[#This Row],[Sales]]&lt;100,"Low",
IF(Clean_Data[[#This Row],[Sales]]&lt;500,"Medium","High"))</f>
        <v>Low</v>
      </c>
    </row>
    <row r="6826" spans="1:16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1">
        <v>146.04</v>
      </c>
      <c r="K6826" s="1">
        <v>1</v>
      </c>
      <c r="L6826" s="1">
        <v>0.2</v>
      </c>
      <c r="M6826" s="1">
        <v>-12.778499999999999</v>
      </c>
      <c r="N6826" s="1">
        <f>Clean_Data[[#This Row],[Profit]]/Clean_Data[[#This Row],[Sales]]</f>
        <v>-8.7499999999999994E-2</v>
      </c>
      <c r="O6826" s="1" t="str">
        <f>IF(Clean_Data[[#This Row],[Discount]]=0,"No Discount",
IF(Clean_Data[[#This Row],[Discount]]&lt;=0.2,"Low",
IF(Clean_Data[[#This Row],[Discount]]&lt;=0.5,"Medium","High")))</f>
        <v>Low</v>
      </c>
      <c r="P6826" s="1" t="str">
        <f>IF(Clean_Data[[#This Row],[Sales]]&lt;100,"Low",
IF(Clean_Data[[#This Row],[Sales]]&lt;500,"Medium","High"))</f>
        <v>Medium</v>
      </c>
    </row>
    <row r="6827" spans="1:16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1">
        <v>27.88</v>
      </c>
      <c r="K6827" s="1">
        <v>2</v>
      </c>
      <c r="L6827" s="1">
        <v>0</v>
      </c>
      <c r="M6827" s="1">
        <v>3.9032</v>
      </c>
      <c r="N6827" s="1">
        <f>Clean_Data[[#This Row],[Profit]]/Clean_Data[[#This Row],[Sales]]</f>
        <v>0.14000000000000001</v>
      </c>
      <c r="O6827" s="1" t="str">
        <f>IF(Clean_Data[[#This Row],[Discount]]=0,"No Discount",
IF(Clean_Data[[#This Row],[Discount]]&lt;=0.2,"Low",
IF(Clean_Data[[#This Row],[Discount]]&lt;=0.5,"Medium","High")))</f>
        <v>No Discount</v>
      </c>
      <c r="P6827" s="1" t="str">
        <f>IF(Clean_Data[[#This Row],[Sales]]&lt;100,"Low",
IF(Clean_Data[[#This Row],[Sales]]&lt;500,"Medium","High"))</f>
        <v>Low</v>
      </c>
    </row>
    <row r="6828" spans="1:16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1">
        <v>152.65</v>
      </c>
      <c r="K6828" s="1">
        <v>5</v>
      </c>
      <c r="L6828" s="1">
        <v>0</v>
      </c>
      <c r="M6828" s="1">
        <v>70.218999999999994</v>
      </c>
      <c r="N6828" s="1">
        <f>Clean_Data[[#This Row],[Profit]]/Clean_Data[[#This Row],[Sales]]</f>
        <v>0.45999999999999996</v>
      </c>
      <c r="O6828" s="1" t="str">
        <f>IF(Clean_Data[[#This Row],[Discount]]=0,"No Discount",
IF(Clean_Data[[#This Row],[Discount]]&lt;=0.2,"Low",
IF(Clean_Data[[#This Row],[Discount]]&lt;=0.5,"Medium","High")))</f>
        <v>No Discount</v>
      </c>
      <c r="P6828" s="1" t="str">
        <f>IF(Clean_Data[[#This Row],[Sales]]&lt;100,"Low",
IF(Clean_Data[[#This Row],[Sales]]&lt;500,"Medium","High"))</f>
        <v>Medium</v>
      </c>
    </row>
    <row r="6829" spans="1:16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1">
        <v>22.72</v>
      </c>
      <c r="K6829" s="1">
        <v>1</v>
      </c>
      <c r="L6829" s="1">
        <v>0</v>
      </c>
      <c r="M6829" s="1">
        <v>9.3152000000000008</v>
      </c>
      <c r="N6829" s="1">
        <f>Clean_Data[[#This Row],[Profit]]/Clean_Data[[#This Row],[Sales]]</f>
        <v>0.41000000000000003</v>
      </c>
      <c r="O6829" s="1" t="str">
        <f>IF(Clean_Data[[#This Row],[Discount]]=0,"No Discount",
IF(Clean_Data[[#This Row],[Discount]]&lt;=0.2,"Low",
IF(Clean_Data[[#This Row],[Discount]]&lt;=0.5,"Medium","High")))</f>
        <v>No Discount</v>
      </c>
      <c r="P6829" s="1" t="str">
        <f>IF(Clean_Data[[#This Row],[Sales]]&lt;100,"Low",
IF(Clean_Data[[#This Row],[Sales]]&lt;500,"Medium","High"))</f>
        <v>Low</v>
      </c>
    </row>
    <row r="6830" spans="1:16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1">
        <v>11.12</v>
      </c>
      <c r="K6830" s="1">
        <v>4</v>
      </c>
      <c r="L6830" s="1">
        <v>0</v>
      </c>
      <c r="M6830" s="1">
        <v>2.8912</v>
      </c>
      <c r="N6830" s="1">
        <f>Clean_Data[[#This Row],[Profit]]/Clean_Data[[#This Row],[Sales]]</f>
        <v>0.26</v>
      </c>
      <c r="O6830" s="1" t="str">
        <f>IF(Clean_Data[[#This Row],[Discount]]=0,"No Discount",
IF(Clean_Data[[#This Row],[Discount]]&lt;=0.2,"Low",
IF(Clean_Data[[#This Row],[Discount]]&lt;=0.5,"Medium","High")))</f>
        <v>No Discount</v>
      </c>
      <c r="P6830" s="1" t="str">
        <f>IF(Clean_Data[[#This Row],[Sales]]&lt;100,"Low",
IF(Clean_Data[[#This Row],[Sales]]&lt;500,"Medium","High"))</f>
        <v>Low</v>
      </c>
    </row>
    <row r="6831" spans="1:16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1">
        <v>1640.7</v>
      </c>
      <c r="K6831" s="1">
        <v>5</v>
      </c>
      <c r="L6831" s="1">
        <v>0</v>
      </c>
      <c r="M6831" s="1">
        <v>459.39600000000002</v>
      </c>
      <c r="N6831" s="1">
        <f>Clean_Data[[#This Row],[Profit]]/Clean_Data[[#This Row],[Sales]]</f>
        <v>0.28000000000000003</v>
      </c>
      <c r="O6831" s="1" t="str">
        <f>IF(Clean_Data[[#This Row],[Discount]]=0,"No Discount",
IF(Clean_Data[[#This Row],[Discount]]&lt;=0.2,"Low",
IF(Clean_Data[[#This Row],[Discount]]&lt;=0.5,"Medium","High")))</f>
        <v>No Discount</v>
      </c>
      <c r="P6831" s="1" t="str">
        <f>IF(Clean_Data[[#This Row],[Sales]]&lt;100,"Low",
IF(Clean_Data[[#This Row],[Sales]]&lt;500,"Medium","High"))</f>
        <v>High</v>
      </c>
    </row>
    <row r="6832" spans="1:16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1">
        <v>371.2</v>
      </c>
      <c r="K6832" s="1">
        <v>5</v>
      </c>
      <c r="L6832" s="1">
        <v>0.2</v>
      </c>
      <c r="M6832" s="1">
        <v>41.76</v>
      </c>
      <c r="N6832" s="1">
        <f>Clean_Data[[#This Row],[Profit]]/Clean_Data[[#This Row],[Sales]]</f>
        <v>0.1125</v>
      </c>
      <c r="O6832" s="1" t="str">
        <f>IF(Clean_Data[[#This Row],[Discount]]=0,"No Discount",
IF(Clean_Data[[#This Row],[Discount]]&lt;=0.2,"Low",
IF(Clean_Data[[#This Row],[Discount]]&lt;=0.5,"Medium","High")))</f>
        <v>Low</v>
      </c>
      <c r="P6832" s="1" t="str">
        <f>IF(Clean_Data[[#This Row],[Sales]]&lt;100,"Low",
IF(Clean_Data[[#This Row],[Sales]]&lt;500,"Medium","High"))</f>
        <v>Medium</v>
      </c>
    </row>
    <row r="6833" spans="1:16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1">
        <v>14.832000000000001</v>
      </c>
      <c r="K6833" s="1">
        <v>3</v>
      </c>
      <c r="L6833" s="1">
        <v>0.7</v>
      </c>
      <c r="M6833" s="1">
        <v>-10.382400000000001</v>
      </c>
      <c r="N6833" s="1">
        <f>Clean_Data[[#This Row],[Profit]]/Clean_Data[[#This Row],[Sales]]</f>
        <v>-0.7</v>
      </c>
      <c r="O6833" s="1" t="str">
        <f>IF(Clean_Data[[#This Row],[Discount]]=0,"No Discount",
IF(Clean_Data[[#This Row],[Discount]]&lt;=0.2,"Low",
IF(Clean_Data[[#This Row],[Discount]]&lt;=0.5,"Medium","High")))</f>
        <v>High</v>
      </c>
      <c r="P6833" s="1" t="str">
        <f>IF(Clean_Data[[#This Row],[Sales]]&lt;100,"Low",
IF(Clean_Data[[#This Row],[Sales]]&lt;500,"Medium","High"))</f>
        <v>Low</v>
      </c>
    </row>
    <row r="6834" spans="1:16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1">
        <v>20.7</v>
      </c>
      <c r="K6834" s="1">
        <v>3</v>
      </c>
      <c r="L6834" s="1">
        <v>0</v>
      </c>
      <c r="M6834" s="1">
        <v>1.6559999999999999</v>
      </c>
      <c r="N6834" s="1">
        <f>Clean_Data[[#This Row],[Profit]]/Clean_Data[[#This Row],[Sales]]</f>
        <v>0.08</v>
      </c>
      <c r="O6834" s="1" t="str">
        <f>IF(Clean_Data[[#This Row],[Discount]]=0,"No Discount",
IF(Clean_Data[[#This Row],[Discount]]&lt;=0.2,"Low",
IF(Clean_Data[[#This Row],[Discount]]&lt;=0.5,"Medium","High")))</f>
        <v>No Discount</v>
      </c>
      <c r="P6834" s="1" t="str">
        <f>IF(Clean_Data[[#This Row],[Sales]]&lt;100,"Low",
IF(Clean_Data[[#This Row],[Sales]]&lt;500,"Medium","High"))</f>
        <v>Low</v>
      </c>
    </row>
    <row r="6835" spans="1:16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1">
        <v>11.34</v>
      </c>
      <c r="K6835" s="1">
        <v>3</v>
      </c>
      <c r="L6835" s="1">
        <v>0</v>
      </c>
      <c r="M6835" s="1">
        <v>5.2164000000000001</v>
      </c>
      <c r="N6835" s="1">
        <f>Clean_Data[[#This Row],[Profit]]/Clean_Data[[#This Row],[Sales]]</f>
        <v>0.46</v>
      </c>
      <c r="O6835" s="1" t="str">
        <f>IF(Clean_Data[[#This Row],[Discount]]=0,"No Discount",
IF(Clean_Data[[#This Row],[Discount]]&lt;=0.2,"Low",
IF(Clean_Data[[#This Row],[Discount]]&lt;=0.5,"Medium","High")))</f>
        <v>No Discount</v>
      </c>
      <c r="P6835" s="1" t="str">
        <f>IF(Clean_Data[[#This Row],[Sales]]&lt;100,"Low",
IF(Clean_Data[[#This Row],[Sales]]&lt;500,"Medium","High"))</f>
        <v>Low</v>
      </c>
    </row>
    <row r="6836" spans="1:16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1">
        <v>67.900000000000006</v>
      </c>
      <c r="K6836" s="1">
        <v>5</v>
      </c>
      <c r="L6836" s="1">
        <v>0</v>
      </c>
      <c r="M6836" s="1">
        <v>0.67900000000000005</v>
      </c>
      <c r="N6836" s="1">
        <f>Clean_Data[[#This Row],[Profit]]/Clean_Data[[#This Row],[Sales]]</f>
        <v>0.01</v>
      </c>
      <c r="O6836" s="1" t="str">
        <f>IF(Clean_Data[[#This Row],[Discount]]=0,"No Discount",
IF(Clean_Data[[#This Row],[Discount]]&lt;=0.2,"Low",
IF(Clean_Data[[#This Row],[Discount]]&lt;=0.5,"Medium","High")))</f>
        <v>No Discount</v>
      </c>
      <c r="P6836" s="1" t="str">
        <f>IF(Clean_Data[[#This Row],[Sales]]&lt;100,"Low",
IF(Clean_Data[[#This Row],[Sales]]&lt;500,"Medium","High"))</f>
        <v>Low</v>
      </c>
    </row>
    <row r="6837" spans="1:16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1">
        <v>1059.1199999999999</v>
      </c>
      <c r="K6837" s="1">
        <v>4</v>
      </c>
      <c r="L6837" s="1">
        <v>0</v>
      </c>
      <c r="M6837" s="1">
        <v>307.14479999999998</v>
      </c>
      <c r="N6837" s="1">
        <f>Clean_Data[[#This Row],[Profit]]/Clean_Data[[#This Row],[Sales]]</f>
        <v>0.28999999999999998</v>
      </c>
      <c r="O6837" s="1" t="str">
        <f>IF(Clean_Data[[#This Row],[Discount]]=0,"No Discount",
IF(Clean_Data[[#This Row],[Discount]]&lt;=0.2,"Low",
IF(Clean_Data[[#This Row],[Discount]]&lt;=0.5,"Medium","High")))</f>
        <v>No Discount</v>
      </c>
      <c r="P6837" s="1" t="str">
        <f>IF(Clean_Data[[#This Row],[Sales]]&lt;100,"Low",
IF(Clean_Data[[#This Row],[Sales]]&lt;500,"Medium","High"))</f>
        <v>High</v>
      </c>
    </row>
    <row r="6838" spans="1:16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1">
        <v>478.48</v>
      </c>
      <c r="K6838" s="1">
        <v>2</v>
      </c>
      <c r="L6838" s="1">
        <v>0.2</v>
      </c>
      <c r="M6838" s="1">
        <v>47.847999999999999</v>
      </c>
      <c r="N6838" s="1">
        <f>Clean_Data[[#This Row],[Profit]]/Clean_Data[[#This Row],[Sales]]</f>
        <v>9.9999999999999992E-2</v>
      </c>
      <c r="O6838" s="1" t="str">
        <f>IF(Clean_Data[[#This Row],[Discount]]=0,"No Discount",
IF(Clean_Data[[#This Row],[Discount]]&lt;=0.2,"Low",
IF(Clean_Data[[#This Row],[Discount]]&lt;=0.5,"Medium","High")))</f>
        <v>Low</v>
      </c>
      <c r="P6838" s="1" t="str">
        <f>IF(Clean_Data[[#This Row],[Sales]]&lt;100,"Low",
IF(Clean_Data[[#This Row],[Sales]]&lt;500,"Medium","High"))</f>
        <v>Medium</v>
      </c>
    </row>
    <row r="6839" spans="1:16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1">
        <v>32.04</v>
      </c>
      <c r="K6839" s="1">
        <v>4</v>
      </c>
      <c r="L6839" s="1">
        <v>0</v>
      </c>
      <c r="M6839" s="1">
        <v>14.417999999999999</v>
      </c>
      <c r="N6839" s="1">
        <f>Clean_Data[[#This Row],[Profit]]/Clean_Data[[#This Row],[Sales]]</f>
        <v>0.45</v>
      </c>
      <c r="O6839" s="1" t="str">
        <f>IF(Clean_Data[[#This Row],[Discount]]=0,"No Discount",
IF(Clean_Data[[#This Row],[Discount]]&lt;=0.2,"Low",
IF(Clean_Data[[#This Row],[Discount]]&lt;=0.5,"Medium","High")))</f>
        <v>No Discount</v>
      </c>
      <c r="P6839" s="1" t="str">
        <f>IF(Clean_Data[[#This Row],[Sales]]&lt;100,"Low",
IF(Clean_Data[[#This Row],[Sales]]&lt;500,"Medium","High"))</f>
        <v>Low</v>
      </c>
    </row>
    <row r="6840" spans="1:16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1">
        <v>55.991999999999997</v>
      </c>
      <c r="K6840" s="1">
        <v>1</v>
      </c>
      <c r="L6840" s="1">
        <v>0.2</v>
      </c>
      <c r="M6840" s="1">
        <v>3.4994999999999998</v>
      </c>
      <c r="N6840" s="1">
        <f>Clean_Data[[#This Row],[Profit]]/Clean_Data[[#This Row],[Sales]]</f>
        <v>6.25E-2</v>
      </c>
      <c r="O6840" s="1" t="str">
        <f>IF(Clean_Data[[#This Row],[Discount]]=0,"No Discount",
IF(Clean_Data[[#This Row],[Discount]]&lt;=0.2,"Low",
IF(Clean_Data[[#This Row],[Discount]]&lt;=0.5,"Medium","High")))</f>
        <v>Low</v>
      </c>
      <c r="P6840" s="1" t="str">
        <f>IF(Clean_Data[[#This Row],[Sales]]&lt;100,"Low",
IF(Clean_Data[[#This Row],[Sales]]&lt;500,"Medium","High"))</f>
        <v>Low</v>
      </c>
    </row>
    <row r="6841" spans="1:16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1">
        <v>76.864000000000004</v>
      </c>
      <c r="K6841" s="1">
        <v>2</v>
      </c>
      <c r="L6841" s="1">
        <v>0.2</v>
      </c>
      <c r="M6841" s="1">
        <v>26.9024</v>
      </c>
      <c r="N6841" s="1">
        <f>Clean_Data[[#This Row],[Profit]]/Clean_Data[[#This Row],[Sales]]</f>
        <v>0.35</v>
      </c>
      <c r="O6841" s="1" t="str">
        <f>IF(Clean_Data[[#This Row],[Discount]]=0,"No Discount",
IF(Clean_Data[[#This Row],[Discount]]&lt;=0.2,"Low",
IF(Clean_Data[[#This Row],[Discount]]&lt;=0.5,"Medium","High")))</f>
        <v>Low</v>
      </c>
      <c r="P6841" s="1" t="str">
        <f>IF(Clean_Data[[#This Row],[Sales]]&lt;100,"Low",
IF(Clean_Data[[#This Row],[Sales]]&lt;500,"Medium","High"))</f>
        <v>Low</v>
      </c>
    </row>
    <row r="6842" spans="1:16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1">
        <v>59.92</v>
      </c>
      <c r="K6842" s="1">
        <v>4</v>
      </c>
      <c r="L6842" s="1">
        <v>0</v>
      </c>
      <c r="M6842" s="1">
        <v>27.563199999999998</v>
      </c>
      <c r="N6842" s="1">
        <f>Clean_Data[[#This Row],[Profit]]/Clean_Data[[#This Row],[Sales]]</f>
        <v>0.45999999999999996</v>
      </c>
      <c r="O6842" s="1" t="str">
        <f>IF(Clean_Data[[#This Row],[Discount]]=0,"No Discount",
IF(Clean_Data[[#This Row],[Discount]]&lt;=0.2,"Low",
IF(Clean_Data[[#This Row],[Discount]]&lt;=0.5,"Medium","High")))</f>
        <v>No Discount</v>
      </c>
      <c r="P6842" s="1" t="str">
        <f>IF(Clean_Data[[#This Row],[Sales]]&lt;100,"Low",
IF(Clean_Data[[#This Row],[Sales]]&lt;500,"Medium","High"))</f>
        <v>Low</v>
      </c>
    </row>
    <row r="6843" spans="1:16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1">
        <v>1565.88</v>
      </c>
      <c r="K6843" s="1">
        <v>6</v>
      </c>
      <c r="L6843" s="1">
        <v>0</v>
      </c>
      <c r="M6843" s="1">
        <v>407.12880000000001</v>
      </c>
      <c r="N6843" s="1">
        <f>Clean_Data[[#This Row],[Profit]]/Clean_Data[[#This Row],[Sales]]</f>
        <v>0.26</v>
      </c>
      <c r="O6843" s="1" t="str">
        <f>IF(Clean_Data[[#This Row],[Discount]]=0,"No Discount",
IF(Clean_Data[[#This Row],[Discount]]&lt;=0.2,"Low",
IF(Clean_Data[[#This Row],[Discount]]&lt;=0.5,"Medium","High")))</f>
        <v>No Discount</v>
      </c>
      <c r="P6843" s="1" t="str">
        <f>IF(Clean_Data[[#This Row],[Sales]]&lt;100,"Low",
IF(Clean_Data[[#This Row],[Sales]]&lt;500,"Medium","High"))</f>
        <v>High</v>
      </c>
    </row>
    <row r="6844" spans="1:16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1">
        <v>106.05</v>
      </c>
      <c r="K6844" s="1">
        <v>7</v>
      </c>
      <c r="L6844" s="1">
        <v>0</v>
      </c>
      <c r="M6844" s="1">
        <v>49.843499999999999</v>
      </c>
      <c r="N6844" s="1">
        <f>Clean_Data[[#This Row],[Profit]]/Clean_Data[[#This Row],[Sales]]</f>
        <v>0.47000000000000003</v>
      </c>
      <c r="O6844" s="1" t="str">
        <f>IF(Clean_Data[[#This Row],[Discount]]=0,"No Discount",
IF(Clean_Data[[#This Row],[Discount]]&lt;=0.2,"Low",
IF(Clean_Data[[#This Row],[Discount]]&lt;=0.5,"Medium","High")))</f>
        <v>No Discount</v>
      </c>
      <c r="P6844" s="1" t="str">
        <f>IF(Clean_Data[[#This Row],[Sales]]&lt;100,"Low",
IF(Clean_Data[[#This Row],[Sales]]&lt;500,"Medium","High"))</f>
        <v>Medium</v>
      </c>
    </row>
    <row r="6845" spans="1:16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1">
        <v>62.04</v>
      </c>
      <c r="K6845" s="1">
        <v>4</v>
      </c>
      <c r="L6845" s="1">
        <v>0</v>
      </c>
      <c r="M6845" s="1">
        <v>17.371200000000002</v>
      </c>
      <c r="N6845" s="1">
        <f>Clean_Data[[#This Row],[Profit]]/Clean_Data[[#This Row],[Sales]]</f>
        <v>0.28000000000000003</v>
      </c>
      <c r="O6845" s="1" t="str">
        <f>IF(Clean_Data[[#This Row],[Discount]]=0,"No Discount",
IF(Clean_Data[[#This Row],[Discount]]&lt;=0.2,"Low",
IF(Clean_Data[[#This Row],[Discount]]&lt;=0.5,"Medium","High")))</f>
        <v>No Discount</v>
      </c>
      <c r="P6845" s="1" t="str">
        <f>IF(Clean_Data[[#This Row],[Sales]]&lt;100,"Low",
IF(Clean_Data[[#This Row],[Sales]]&lt;500,"Medium","High"))</f>
        <v>Low</v>
      </c>
    </row>
    <row r="6846" spans="1:16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1">
        <v>494.97</v>
      </c>
      <c r="K6846" s="1">
        <v>3</v>
      </c>
      <c r="L6846" s="1">
        <v>0</v>
      </c>
      <c r="M6846" s="1">
        <v>148.49100000000001</v>
      </c>
      <c r="N6846" s="1">
        <f>Clean_Data[[#This Row],[Profit]]/Clean_Data[[#This Row],[Sales]]</f>
        <v>0.3</v>
      </c>
      <c r="O6846" s="1" t="str">
        <f>IF(Clean_Data[[#This Row],[Discount]]=0,"No Discount",
IF(Clean_Data[[#This Row],[Discount]]&lt;=0.2,"Low",
IF(Clean_Data[[#This Row],[Discount]]&lt;=0.5,"Medium","High")))</f>
        <v>No Discount</v>
      </c>
      <c r="P6846" s="1" t="str">
        <f>IF(Clean_Data[[#This Row],[Sales]]&lt;100,"Low",
IF(Clean_Data[[#This Row],[Sales]]&lt;500,"Medium","High"))</f>
        <v>Medium</v>
      </c>
    </row>
    <row r="6847" spans="1:16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1">
        <v>367.96</v>
      </c>
      <c r="K6847" s="1">
        <v>4</v>
      </c>
      <c r="L6847" s="1">
        <v>0</v>
      </c>
      <c r="M6847" s="1">
        <v>14.718400000000001</v>
      </c>
      <c r="N6847" s="1">
        <f>Clean_Data[[#This Row],[Profit]]/Clean_Data[[#This Row],[Sales]]</f>
        <v>4.0000000000000008E-2</v>
      </c>
      <c r="O6847" s="1" t="str">
        <f>IF(Clean_Data[[#This Row],[Discount]]=0,"No Discount",
IF(Clean_Data[[#This Row],[Discount]]&lt;=0.2,"Low",
IF(Clean_Data[[#This Row],[Discount]]&lt;=0.5,"Medium","High")))</f>
        <v>No Discount</v>
      </c>
      <c r="P6847" s="1" t="str">
        <f>IF(Clean_Data[[#This Row],[Sales]]&lt;100,"Low",
IF(Clean_Data[[#This Row],[Sales]]&lt;500,"Medium","High"))</f>
        <v>Medium</v>
      </c>
    </row>
    <row r="6848" spans="1:16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1">
        <v>44.96</v>
      </c>
      <c r="K6848" s="1">
        <v>2</v>
      </c>
      <c r="L6848" s="1">
        <v>0</v>
      </c>
      <c r="M6848" s="1">
        <v>20.6816</v>
      </c>
      <c r="N6848" s="1">
        <f>Clean_Data[[#This Row],[Profit]]/Clean_Data[[#This Row],[Sales]]</f>
        <v>0.45999999999999996</v>
      </c>
      <c r="O6848" s="1" t="str">
        <f>IF(Clean_Data[[#This Row],[Discount]]=0,"No Discount",
IF(Clean_Data[[#This Row],[Discount]]&lt;=0.2,"Low",
IF(Clean_Data[[#This Row],[Discount]]&lt;=0.5,"Medium","High")))</f>
        <v>No Discount</v>
      </c>
      <c r="P6848" s="1" t="str">
        <f>IF(Clean_Data[[#This Row],[Sales]]&lt;100,"Low",
IF(Clean_Data[[#This Row],[Sales]]&lt;500,"Medium","High"))</f>
        <v>Low</v>
      </c>
    </row>
    <row r="6849" spans="1:16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1">
        <v>182.94</v>
      </c>
      <c r="K6849" s="1">
        <v>3</v>
      </c>
      <c r="L6849" s="1">
        <v>0</v>
      </c>
      <c r="M6849" s="1">
        <v>85.981800000000007</v>
      </c>
      <c r="N6849" s="1">
        <f>Clean_Data[[#This Row],[Profit]]/Clean_Data[[#This Row],[Sales]]</f>
        <v>0.47000000000000003</v>
      </c>
      <c r="O6849" s="1" t="str">
        <f>IF(Clean_Data[[#This Row],[Discount]]=0,"No Discount",
IF(Clean_Data[[#This Row],[Discount]]&lt;=0.2,"Low",
IF(Clean_Data[[#This Row],[Discount]]&lt;=0.5,"Medium","High")))</f>
        <v>No Discount</v>
      </c>
      <c r="P6849" s="1" t="str">
        <f>IF(Clean_Data[[#This Row],[Sales]]&lt;100,"Low",
IF(Clean_Data[[#This Row],[Sales]]&lt;500,"Medium","High"))</f>
        <v>Medium</v>
      </c>
    </row>
    <row r="6850" spans="1:16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1">
        <v>28.14</v>
      </c>
      <c r="K6850" s="1">
        <v>3</v>
      </c>
      <c r="L6850" s="1">
        <v>0</v>
      </c>
      <c r="M6850" s="1">
        <v>13.507199999999999</v>
      </c>
      <c r="N6850" s="1">
        <f>Clean_Data[[#This Row],[Profit]]/Clean_Data[[#This Row],[Sales]]</f>
        <v>0.48</v>
      </c>
      <c r="O6850" s="1" t="str">
        <f>IF(Clean_Data[[#This Row],[Discount]]=0,"No Discount",
IF(Clean_Data[[#This Row],[Discount]]&lt;=0.2,"Low",
IF(Clean_Data[[#This Row],[Discount]]&lt;=0.5,"Medium","High")))</f>
        <v>No Discount</v>
      </c>
      <c r="P6850" s="1" t="str">
        <f>IF(Clean_Data[[#This Row],[Sales]]&lt;100,"Low",
IF(Clean_Data[[#This Row],[Sales]]&lt;500,"Medium","High"))</f>
        <v>Low</v>
      </c>
    </row>
    <row r="6851" spans="1:16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1">
        <v>7.38</v>
      </c>
      <c r="K6851" s="1">
        <v>2</v>
      </c>
      <c r="L6851" s="1">
        <v>0</v>
      </c>
      <c r="M6851" s="1">
        <v>3.4685999999999999</v>
      </c>
      <c r="N6851" s="1">
        <f>Clean_Data[[#This Row],[Profit]]/Clean_Data[[#This Row],[Sales]]</f>
        <v>0.47</v>
      </c>
      <c r="O6851" s="1" t="str">
        <f>IF(Clean_Data[[#This Row],[Discount]]=0,"No Discount",
IF(Clean_Data[[#This Row],[Discount]]&lt;=0.2,"Low",
IF(Clean_Data[[#This Row],[Discount]]&lt;=0.5,"Medium","High")))</f>
        <v>No Discount</v>
      </c>
      <c r="P6851" s="1" t="str">
        <f>IF(Clean_Data[[#This Row],[Sales]]&lt;100,"Low",
IF(Clean_Data[[#This Row],[Sales]]&lt;500,"Medium","High"))</f>
        <v>Low</v>
      </c>
    </row>
    <row r="6852" spans="1:16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1">
        <v>10.9</v>
      </c>
      <c r="K6852" s="1">
        <v>5</v>
      </c>
      <c r="L6852" s="1">
        <v>0</v>
      </c>
      <c r="M6852" s="1">
        <v>3.597</v>
      </c>
      <c r="N6852" s="1">
        <f>Clean_Data[[#This Row],[Profit]]/Clean_Data[[#This Row],[Sales]]</f>
        <v>0.32999999999999996</v>
      </c>
      <c r="O6852" s="1" t="str">
        <f>IF(Clean_Data[[#This Row],[Discount]]=0,"No Discount",
IF(Clean_Data[[#This Row],[Discount]]&lt;=0.2,"Low",
IF(Clean_Data[[#This Row],[Discount]]&lt;=0.5,"Medium","High")))</f>
        <v>No Discount</v>
      </c>
      <c r="P6852" s="1" t="str">
        <f>IF(Clean_Data[[#This Row],[Sales]]&lt;100,"Low",
IF(Clean_Data[[#This Row],[Sales]]&lt;500,"Medium","High"))</f>
        <v>Low</v>
      </c>
    </row>
    <row r="6853" spans="1:16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1">
        <v>274.89</v>
      </c>
      <c r="K6853" s="1">
        <v>11</v>
      </c>
      <c r="L6853" s="1">
        <v>0</v>
      </c>
      <c r="M6853" s="1">
        <v>46.731299999999997</v>
      </c>
      <c r="N6853" s="1">
        <f>Clean_Data[[#This Row],[Profit]]/Clean_Data[[#This Row],[Sales]]</f>
        <v>0.17</v>
      </c>
      <c r="O6853" s="1" t="str">
        <f>IF(Clean_Data[[#This Row],[Discount]]=0,"No Discount",
IF(Clean_Data[[#This Row],[Discount]]&lt;=0.2,"Low",
IF(Clean_Data[[#This Row],[Discount]]&lt;=0.5,"Medium","High")))</f>
        <v>No Discount</v>
      </c>
      <c r="P6853" s="1" t="str">
        <f>IF(Clean_Data[[#This Row],[Sales]]&lt;100,"Low",
IF(Clean_Data[[#This Row],[Sales]]&lt;500,"Medium","High"))</f>
        <v>Medium</v>
      </c>
    </row>
    <row r="6854" spans="1:16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1">
        <v>23.04</v>
      </c>
      <c r="K6854" s="1">
        <v>8</v>
      </c>
      <c r="L6854" s="1">
        <v>0</v>
      </c>
      <c r="M6854" s="1">
        <v>11.2896</v>
      </c>
      <c r="N6854" s="1">
        <f>Clean_Data[[#This Row],[Profit]]/Clean_Data[[#This Row],[Sales]]</f>
        <v>0.49000000000000005</v>
      </c>
      <c r="O6854" s="1" t="str">
        <f>IF(Clean_Data[[#This Row],[Discount]]=0,"No Discount",
IF(Clean_Data[[#This Row],[Discount]]&lt;=0.2,"Low",
IF(Clean_Data[[#This Row],[Discount]]&lt;=0.5,"Medium","High")))</f>
        <v>No Discount</v>
      </c>
      <c r="P6854" s="1" t="str">
        <f>IF(Clean_Data[[#This Row],[Sales]]&lt;100,"Low",
IF(Clean_Data[[#This Row],[Sales]]&lt;500,"Medium","High"))</f>
        <v>Low</v>
      </c>
    </row>
    <row r="6855" spans="1:16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1">
        <v>218.352</v>
      </c>
      <c r="K6855" s="1">
        <v>3</v>
      </c>
      <c r="L6855" s="1">
        <v>0.2</v>
      </c>
      <c r="M6855" s="1">
        <v>-19.105799999999999</v>
      </c>
      <c r="N6855" s="1">
        <f>Clean_Data[[#This Row],[Profit]]/Clean_Data[[#This Row],[Sales]]</f>
        <v>-8.7499999999999994E-2</v>
      </c>
      <c r="O6855" s="1" t="str">
        <f>IF(Clean_Data[[#This Row],[Discount]]=0,"No Discount",
IF(Clean_Data[[#This Row],[Discount]]&lt;=0.2,"Low",
IF(Clean_Data[[#This Row],[Discount]]&lt;=0.5,"Medium","High")))</f>
        <v>Low</v>
      </c>
      <c r="P6855" s="1" t="str">
        <f>IF(Clean_Data[[#This Row],[Sales]]&lt;100,"Low",
IF(Clean_Data[[#This Row],[Sales]]&lt;500,"Medium","High"))</f>
        <v>Medium</v>
      </c>
    </row>
    <row r="6856" spans="1:16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1">
        <v>10.368</v>
      </c>
      <c r="K6856" s="1">
        <v>2</v>
      </c>
      <c r="L6856" s="1">
        <v>0.2</v>
      </c>
      <c r="M6856" s="1">
        <v>3.6288</v>
      </c>
      <c r="N6856" s="1">
        <f>Clean_Data[[#This Row],[Profit]]/Clean_Data[[#This Row],[Sales]]</f>
        <v>0.35</v>
      </c>
      <c r="O6856" s="1" t="str">
        <f>IF(Clean_Data[[#This Row],[Discount]]=0,"No Discount",
IF(Clean_Data[[#This Row],[Discount]]&lt;=0.2,"Low",
IF(Clean_Data[[#This Row],[Discount]]&lt;=0.5,"Medium","High")))</f>
        <v>Low</v>
      </c>
      <c r="P6856" s="1" t="str">
        <f>IF(Clean_Data[[#This Row],[Sales]]&lt;100,"Low",
IF(Clean_Data[[#This Row],[Sales]]&lt;500,"Medium","High"))</f>
        <v>Low</v>
      </c>
    </row>
    <row r="6857" spans="1:16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1">
        <v>12.672000000000001</v>
      </c>
      <c r="K6857" s="1">
        <v>2</v>
      </c>
      <c r="L6857" s="1">
        <v>0.2</v>
      </c>
      <c r="M6857" s="1">
        <v>4.7519999999999998</v>
      </c>
      <c r="N6857" s="1">
        <f>Clean_Data[[#This Row],[Profit]]/Clean_Data[[#This Row],[Sales]]</f>
        <v>0.37499999999999994</v>
      </c>
      <c r="O6857" s="1" t="str">
        <f>IF(Clean_Data[[#This Row],[Discount]]=0,"No Discount",
IF(Clean_Data[[#This Row],[Discount]]&lt;=0.2,"Low",
IF(Clean_Data[[#This Row],[Discount]]&lt;=0.5,"Medium","High")))</f>
        <v>Low</v>
      </c>
      <c r="P6857" s="1" t="str">
        <f>IF(Clean_Data[[#This Row],[Sales]]&lt;100,"Low",
IF(Clean_Data[[#This Row],[Sales]]&lt;500,"Medium","High"))</f>
        <v>Low</v>
      </c>
    </row>
    <row r="6858" spans="1:16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1">
        <v>91.96</v>
      </c>
      <c r="K6858" s="1">
        <v>5</v>
      </c>
      <c r="L6858" s="1">
        <v>0.2</v>
      </c>
      <c r="M6858" s="1">
        <v>-20.690999999999999</v>
      </c>
      <c r="N6858" s="1">
        <f>Clean_Data[[#This Row],[Profit]]/Clean_Data[[#This Row],[Sales]]</f>
        <v>-0.22500000000000001</v>
      </c>
      <c r="O6858" s="1" t="str">
        <f>IF(Clean_Data[[#This Row],[Discount]]=0,"No Discount",
IF(Clean_Data[[#This Row],[Discount]]&lt;=0.2,"Low",
IF(Clean_Data[[#This Row],[Discount]]&lt;=0.5,"Medium","High")))</f>
        <v>Low</v>
      </c>
      <c r="P6858" s="1" t="str">
        <f>IF(Clean_Data[[#This Row],[Sales]]&lt;100,"Low",
IF(Clean_Data[[#This Row],[Sales]]&lt;500,"Medium","High"))</f>
        <v>Low</v>
      </c>
    </row>
    <row r="6859" spans="1:16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1">
        <v>254.97</v>
      </c>
      <c r="K6859" s="1">
        <v>3</v>
      </c>
      <c r="L6859" s="1">
        <v>0</v>
      </c>
      <c r="M6859" s="1">
        <v>91.789199999999994</v>
      </c>
      <c r="N6859" s="1">
        <f>Clean_Data[[#This Row],[Profit]]/Clean_Data[[#This Row],[Sales]]</f>
        <v>0.36</v>
      </c>
      <c r="O6859" s="1" t="str">
        <f>IF(Clean_Data[[#This Row],[Discount]]=0,"No Discount",
IF(Clean_Data[[#This Row],[Discount]]&lt;=0.2,"Low",
IF(Clean_Data[[#This Row],[Discount]]&lt;=0.5,"Medium","High")))</f>
        <v>No Discount</v>
      </c>
      <c r="P6859" s="1" t="str">
        <f>IF(Clean_Data[[#This Row],[Sales]]&lt;100,"Low",
IF(Clean_Data[[#This Row],[Sales]]&lt;500,"Medium","High"))</f>
        <v>Medium</v>
      </c>
    </row>
    <row r="6860" spans="1:16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1">
        <v>31.984000000000002</v>
      </c>
      <c r="K6860" s="1">
        <v>2</v>
      </c>
      <c r="L6860" s="1">
        <v>0.2</v>
      </c>
      <c r="M6860" s="1">
        <v>-7.9960000000000004</v>
      </c>
      <c r="N6860" s="1">
        <f>Clean_Data[[#This Row],[Profit]]/Clean_Data[[#This Row],[Sales]]</f>
        <v>-0.25</v>
      </c>
      <c r="O6860" s="1" t="str">
        <f>IF(Clean_Data[[#This Row],[Discount]]=0,"No Discount",
IF(Clean_Data[[#This Row],[Discount]]&lt;=0.2,"Low",
IF(Clean_Data[[#This Row],[Discount]]&lt;=0.5,"Medium","High")))</f>
        <v>Low</v>
      </c>
      <c r="P6860" s="1" t="str">
        <f>IF(Clean_Data[[#This Row],[Sales]]&lt;100,"Low",
IF(Clean_Data[[#This Row],[Sales]]&lt;500,"Medium","High"))</f>
        <v>Low</v>
      </c>
    </row>
    <row r="6861" spans="1:16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1">
        <v>2887.056</v>
      </c>
      <c r="K6861" s="1">
        <v>9</v>
      </c>
      <c r="L6861" s="1">
        <v>0.2</v>
      </c>
      <c r="M6861" s="1">
        <v>180.441</v>
      </c>
      <c r="N6861" s="1">
        <f>Clean_Data[[#This Row],[Profit]]/Clean_Data[[#This Row],[Sales]]</f>
        <v>6.25E-2</v>
      </c>
      <c r="O6861" s="1" t="str">
        <f>IF(Clean_Data[[#This Row],[Discount]]=0,"No Discount",
IF(Clean_Data[[#This Row],[Discount]]&lt;=0.2,"Low",
IF(Clean_Data[[#This Row],[Discount]]&lt;=0.5,"Medium","High")))</f>
        <v>Low</v>
      </c>
      <c r="P6861" s="1" t="str">
        <f>IF(Clean_Data[[#This Row],[Sales]]&lt;100,"Low",
IF(Clean_Data[[#This Row],[Sales]]&lt;500,"Medium","High"))</f>
        <v>High</v>
      </c>
    </row>
    <row r="6862" spans="1:16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1">
        <v>12.96</v>
      </c>
      <c r="K6862" s="1">
        <v>2</v>
      </c>
      <c r="L6862" s="1">
        <v>0</v>
      </c>
      <c r="M6862" s="1">
        <v>6.2207999999999997</v>
      </c>
      <c r="N6862" s="1">
        <f>Clean_Data[[#This Row],[Profit]]/Clean_Data[[#This Row],[Sales]]</f>
        <v>0.47999999999999993</v>
      </c>
      <c r="O6862" s="1" t="str">
        <f>IF(Clean_Data[[#This Row],[Discount]]=0,"No Discount",
IF(Clean_Data[[#This Row],[Discount]]&lt;=0.2,"Low",
IF(Clean_Data[[#This Row],[Discount]]&lt;=0.5,"Medium","High")))</f>
        <v>No Discount</v>
      </c>
      <c r="P6862" s="1" t="str">
        <f>IF(Clean_Data[[#This Row],[Sales]]&lt;100,"Low",
IF(Clean_Data[[#This Row],[Sales]]&lt;500,"Medium","High"))</f>
        <v>Low</v>
      </c>
    </row>
    <row r="6863" spans="1:16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1">
        <v>47.52</v>
      </c>
      <c r="K6863" s="1">
        <v>9</v>
      </c>
      <c r="L6863" s="1">
        <v>0</v>
      </c>
      <c r="M6863" s="1">
        <v>21.384</v>
      </c>
      <c r="N6863" s="1">
        <f>Clean_Data[[#This Row],[Profit]]/Clean_Data[[#This Row],[Sales]]</f>
        <v>0.44999999999999996</v>
      </c>
      <c r="O6863" s="1" t="str">
        <f>IF(Clean_Data[[#This Row],[Discount]]=0,"No Discount",
IF(Clean_Data[[#This Row],[Discount]]&lt;=0.2,"Low",
IF(Clean_Data[[#This Row],[Discount]]&lt;=0.5,"Medium","High")))</f>
        <v>No Discount</v>
      </c>
      <c r="P6863" s="1" t="str">
        <f>IF(Clean_Data[[#This Row],[Sales]]&lt;100,"Low",
IF(Clean_Data[[#This Row],[Sales]]&lt;500,"Medium","High"))</f>
        <v>Low</v>
      </c>
    </row>
    <row r="6864" spans="1:16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1">
        <v>11.952</v>
      </c>
      <c r="K6864" s="1">
        <v>3</v>
      </c>
      <c r="L6864" s="1">
        <v>0.2</v>
      </c>
      <c r="M6864" s="1">
        <v>3.8843999999999999</v>
      </c>
      <c r="N6864" s="1">
        <f>Clean_Data[[#This Row],[Profit]]/Clean_Data[[#This Row],[Sales]]</f>
        <v>0.32500000000000001</v>
      </c>
      <c r="O6864" s="1" t="str">
        <f>IF(Clean_Data[[#This Row],[Discount]]=0,"No Discount",
IF(Clean_Data[[#This Row],[Discount]]&lt;=0.2,"Low",
IF(Clean_Data[[#This Row],[Discount]]&lt;=0.5,"Medium","High")))</f>
        <v>Low</v>
      </c>
      <c r="P6864" s="1" t="str">
        <f>IF(Clean_Data[[#This Row],[Sales]]&lt;100,"Low",
IF(Clean_Data[[#This Row],[Sales]]&lt;500,"Medium","High"))</f>
        <v>Low</v>
      </c>
    </row>
    <row r="6865" spans="1:16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1">
        <v>4.9800000000000004</v>
      </c>
      <c r="K6865" s="1">
        <v>1</v>
      </c>
      <c r="L6865" s="1">
        <v>0</v>
      </c>
      <c r="M6865" s="1">
        <v>2.3405999999999998</v>
      </c>
      <c r="N6865" s="1">
        <f>Clean_Data[[#This Row],[Profit]]/Clean_Data[[#This Row],[Sales]]</f>
        <v>0.46999999999999992</v>
      </c>
      <c r="O6865" s="1" t="str">
        <f>IF(Clean_Data[[#This Row],[Discount]]=0,"No Discount",
IF(Clean_Data[[#This Row],[Discount]]&lt;=0.2,"Low",
IF(Clean_Data[[#This Row],[Discount]]&lt;=0.5,"Medium","High")))</f>
        <v>No Discount</v>
      </c>
      <c r="P6865" s="1" t="str">
        <f>IF(Clean_Data[[#This Row],[Sales]]&lt;100,"Low",
IF(Clean_Data[[#This Row],[Sales]]&lt;500,"Medium","High"))</f>
        <v>Low</v>
      </c>
    </row>
    <row r="6866" spans="1:16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1">
        <v>10.78</v>
      </c>
      <c r="K6866" s="1">
        <v>5</v>
      </c>
      <c r="L6866" s="1">
        <v>0.8</v>
      </c>
      <c r="M6866" s="1">
        <v>-17.248000000000001</v>
      </c>
      <c r="N6866" s="1">
        <f>Clean_Data[[#This Row],[Profit]]/Clean_Data[[#This Row],[Sales]]</f>
        <v>-1.6</v>
      </c>
      <c r="O6866" s="1" t="str">
        <f>IF(Clean_Data[[#This Row],[Discount]]=0,"No Discount",
IF(Clean_Data[[#This Row],[Discount]]&lt;=0.2,"Low",
IF(Clean_Data[[#This Row],[Discount]]&lt;=0.5,"Medium","High")))</f>
        <v>High</v>
      </c>
      <c r="P6866" s="1" t="str">
        <f>IF(Clean_Data[[#This Row],[Sales]]&lt;100,"Low",
IF(Clean_Data[[#This Row],[Sales]]&lt;500,"Medium","High"))</f>
        <v>Low</v>
      </c>
    </row>
    <row r="6867" spans="1:16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1">
        <v>119.976</v>
      </c>
      <c r="K6867" s="1">
        <v>3</v>
      </c>
      <c r="L6867" s="1">
        <v>0.2</v>
      </c>
      <c r="M6867" s="1">
        <v>-17.996400000000001</v>
      </c>
      <c r="N6867" s="1">
        <f>Clean_Data[[#This Row],[Profit]]/Clean_Data[[#This Row],[Sales]]</f>
        <v>-0.15000000000000002</v>
      </c>
      <c r="O6867" s="1" t="str">
        <f>IF(Clean_Data[[#This Row],[Discount]]=0,"No Discount",
IF(Clean_Data[[#This Row],[Discount]]&lt;=0.2,"Low",
IF(Clean_Data[[#This Row],[Discount]]&lt;=0.5,"Medium","High")))</f>
        <v>Low</v>
      </c>
      <c r="P6867" s="1" t="str">
        <f>IF(Clean_Data[[#This Row],[Sales]]&lt;100,"Low",
IF(Clean_Data[[#This Row],[Sales]]&lt;500,"Medium","High"))</f>
        <v>Medium</v>
      </c>
    </row>
    <row r="6868" spans="1:16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1">
        <v>25.06</v>
      </c>
      <c r="K6868" s="1">
        <v>2</v>
      </c>
      <c r="L6868" s="1">
        <v>0</v>
      </c>
      <c r="M6868" s="1">
        <v>11.7782</v>
      </c>
      <c r="N6868" s="1">
        <f>Clean_Data[[#This Row],[Profit]]/Clean_Data[[#This Row],[Sales]]</f>
        <v>0.47000000000000003</v>
      </c>
      <c r="O6868" s="1" t="str">
        <f>IF(Clean_Data[[#This Row],[Discount]]=0,"No Discount",
IF(Clean_Data[[#This Row],[Discount]]&lt;=0.2,"Low",
IF(Clean_Data[[#This Row],[Discount]]&lt;=0.5,"Medium","High")))</f>
        <v>No Discount</v>
      </c>
      <c r="P6868" s="1" t="str">
        <f>IF(Clean_Data[[#This Row],[Sales]]&lt;100,"Low",
IF(Clean_Data[[#This Row],[Sales]]&lt;500,"Medium","High"))</f>
        <v>Low</v>
      </c>
    </row>
    <row r="6869" spans="1:16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1">
        <v>1652.94</v>
      </c>
      <c r="K6869" s="1">
        <v>3</v>
      </c>
      <c r="L6869" s="1">
        <v>0</v>
      </c>
      <c r="M6869" s="1">
        <v>314.05860000000001</v>
      </c>
      <c r="N6869" s="1">
        <f>Clean_Data[[#This Row],[Profit]]/Clean_Data[[#This Row],[Sales]]</f>
        <v>0.19</v>
      </c>
      <c r="O6869" s="1" t="str">
        <f>IF(Clean_Data[[#This Row],[Discount]]=0,"No Discount",
IF(Clean_Data[[#This Row],[Discount]]&lt;=0.2,"Low",
IF(Clean_Data[[#This Row],[Discount]]&lt;=0.5,"Medium","High")))</f>
        <v>No Discount</v>
      </c>
      <c r="P6869" s="1" t="str">
        <f>IF(Clean_Data[[#This Row],[Sales]]&lt;100,"Low",
IF(Clean_Data[[#This Row],[Sales]]&lt;500,"Medium","High"))</f>
        <v>High</v>
      </c>
    </row>
    <row r="6870" spans="1:16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1">
        <v>131.376</v>
      </c>
      <c r="K6870" s="1">
        <v>6</v>
      </c>
      <c r="L6870" s="1">
        <v>0.6</v>
      </c>
      <c r="M6870" s="1">
        <v>-95.247600000000006</v>
      </c>
      <c r="N6870" s="1">
        <f>Clean_Data[[#This Row],[Profit]]/Clean_Data[[#This Row],[Sales]]</f>
        <v>-0.72499999999999998</v>
      </c>
      <c r="O6870" s="1" t="str">
        <f>IF(Clean_Data[[#This Row],[Discount]]=0,"No Discount",
IF(Clean_Data[[#This Row],[Discount]]&lt;=0.2,"Low",
IF(Clean_Data[[#This Row],[Discount]]&lt;=0.5,"Medium","High")))</f>
        <v>High</v>
      </c>
      <c r="P6870" s="1" t="str">
        <f>IF(Clean_Data[[#This Row],[Sales]]&lt;100,"Low",
IF(Clean_Data[[#This Row],[Sales]]&lt;500,"Medium","High"))</f>
        <v>Medium</v>
      </c>
    </row>
    <row r="6871" spans="1:16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1">
        <v>5.3440000000000003</v>
      </c>
      <c r="K6871" s="1">
        <v>1</v>
      </c>
      <c r="L6871" s="1">
        <v>0.2</v>
      </c>
      <c r="M6871" s="1">
        <v>1.8704000000000001</v>
      </c>
      <c r="N6871" s="1">
        <f>Clean_Data[[#This Row],[Profit]]/Clean_Data[[#This Row],[Sales]]</f>
        <v>0.35</v>
      </c>
      <c r="O6871" s="1" t="str">
        <f>IF(Clean_Data[[#This Row],[Discount]]=0,"No Discount",
IF(Clean_Data[[#This Row],[Discount]]&lt;=0.2,"Low",
IF(Clean_Data[[#This Row],[Discount]]&lt;=0.5,"Medium","High")))</f>
        <v>Low</v>
      </c>
      <c r="P6871" s="1" t="str">
        <f>IF(Clean_Data[[#This Row],[Sales]]&lt;100,"Low",
IF(Clean_Data[[#This Row],[Sales]]&lt;500,"Medium","High"))</f>
        <v>Low</v>
      </c>
    </row>
    <row r="6872" spans="1:16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1">
        <v>2003.92</v>
      </c>
      <c r="K6872" s="1">
        <v>5</v>
      </c>
      <c r="L6872" s="1">
        <v>0.2</v>
      </c>
      <c r="M6872" s="1">
        <v>125.245</v>
      </c>
      <c r="N6872" s="1">
        <f>Clean_Data[[#This Row],[Profit]]/Clean_Data[[#This Row],[Sales]]</f>
        <v>6.25E-2</v>
      </c>
      <c r="O6872" s="1" t="str">
        <f>IF(Clean_Data[[#This Row],[Discount]]=0,"No Discount",
IF(Clean_Data[[#This Row],[Discount]]&lt;=0.2,"Low",
IF(Clean_Data[[#This Row],[Discount]]&lt;=0.5,"Medium","High")))</f>
        <v>Low</v>
      </c>
      <c r="P6872" s="1" t="str">
        <f>IF(Clean_Data[[#This Row],[Sales]]&lt;100,"Low",
IF(Clean_Data[[#This Row],[Sales]]&lt;500,"Medium","High"))</f>
        <v>High</v>
      </c>
    </row>
    <row r="6873" spans="1:16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1">
        <v>32.4</v>
      </c>
      <c r="K6873" s="1">
        <v>5</v>
      </c>
      <c r="L6873" s="1">
        <v>0</v>
      </c>
      <c r="M6873" s="1">
        <v>15.552</v>
      </c>
      <c r="N6873" s="1">
        <f>Clean_Data[[#This Row],[Profit]]/Clean_Data[[#This Row],[Sales]]</f>
        <v>0.48</v>
      </c>
      <c r="O6873" s="1" t="str">
        <f>IF(Clean_Data[[#This Row],[Discount]]=0,"No Discount",
IF(Clean_Data[[#This Row],[Discount]]&lt;=0.2,"Low",
IF(Clean_Data[[#This Row],[Discount]]&lt;=0.5,"Medium","High")))</f>
        <v>No Discount</v>
      </c>
      <c r="P6873" s="1" t="str">
        <f>IF(Clean_Data[[#This Row],[Sales]]&lt;100,"Low",
IF(Clean_Data[[#This Row],[Sales]]&lt;500,"Medium","High"))</f>
        <v>Low</v>
      </c>
    </row>
    <row r="6874" spans="1:16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1">
        <v>1913.4</v>
      </c>
      <c r="K6874" s="1">
        <v>9</v>
      </c>
      <c r="L6874" s="1">
        <v>0</v>
      </c>
      <c r="M6874" s="1">
        <v>401.81400000000002</v>
      </c>
      <c r="N6874" s="1">
        <f>Clean_Data[[#This Row],[Profit]]/Clean_Data[[#This Row],[Sales]]</f>
        <v>0.21</v>
      </c>
      <c r="O6874" s="1" t="str">
        <f>IF(Clean_Data[[#This Row],[Discount]]=0,"No Discount",
IF(Clean_Data[[#This Row],[Discount]]&lt;=0.2,"Low",
IF(Clean_Data[[#This Row],[Discount]]&lt;=0.5,"Medium","High")))</f>
        <v>No Discount</v>
      </c>
      <c r="P6874" s="1" t="str">
        <f>IF(Clean_Data[[#This Row],[Sales]]&lt;100,"Low",
IF(Clean_Data[[#This Row],[Sales]]&lt;500,"Medium","High"))</f>
        <v>High</v>
      </c>
    </row>
    <row r="6875" spans="1:16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1">
        <v>146.72999999999999</v>
      </c>
      <c r="K6875" s="1">
        <v>3</v>
      </c>
      <c r="L6875" s="1">
        <v>0</v>
      </c>
      <c r="M6875" s="1">
        <v>2.9346000000000001</v>
      </c>
      <c r="N6875" s="1">
        <f>Clean_Data[[#This Row],[Profit]]/Clean_Data[[#This Row],[Sales]]</f>
        <v>0.02</v>
      </c>
      <c r="O6875" s="1" t="str">
        <f>IF(Clean_Data[[#This Row],[Discount]]=0,"No Discount",
IF(Clean_Data[[#This Row],[Discount]]&lt;=0.2,"Low",
IF(Clean_Data[[#This Row],[Discount]]&lt;=0.5,"Medium","High")))</f>
        <v>No Discount</v>
      </c>
      <c r="P6875" s="1" t="str">
        <f>IF(Clean_Data[[#This Row],[Sales]]&lt;100,"Low",
IF(Clean_Data[[#This Row],[Sales]]&lt;500,"Medium","High"))</f>
        <v>Medium</v>
      </c>
    </row>
    <row r="6876" spans="1:16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1">
        <v>114.2</v>
      </c>
      <c r="K6876" s="1">
        <v>5</v>
      </c>
      <c r="L6876" s="1">
        <v>0</v>
      </c>
      <c r="M6876" s="1">
        <v>52.531999999999996</v>
      </c>
      <c r="N6876" s="1">
        <f>Clean_Data[[#This Row],[Profit]]/Clean_Data[[#This Row],[Sales]]</f>
        <v>0.45999999999999996</v>
      </c>
      <c r="O6876" s="1" t="str">
        <f>IF(Clean_Data[[#This Row],[Discount]]=0,"No Discount",
IF(Clean_Data[[#This Row],[Discount]]&lt;=0.2,"Low",
IF(Clean_Data[[#This Row],[Discount]]&lt;=0.5,"Medium","High")))</f>
        <v>No Discount</v>
      </c>
      <c r="P6876" s="1" t="str">
        <f>IF(Clean_Data[[#This Row],[Sales]]&lt;100,"Low",
IF(Clean_Data[[#This Row],[Sales]]&lt;500,"Medium","High"))</f>
        <v>Medium</v>
      </c>
    </row>
    <row r="6877" spans="1:16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1">
        <v>2567.84</v>
      </c>
      <c r="K6877" s="1">
        <v>8</v>
      </c>
      <c r="L6877" s="1">
        <v>0</v>
      </c>
      <c r="M6877" s="1">
        <v>770.35199999999998</v>
      </c>
      <c r="N6877" s="1">
        <f>Clean_Data[[#This Row],[Profit]]/Clean_Data[[#This Row],[Sales]]</f>
        <v>0.3</v>
      </c>
      <c r="O6877" s="1" t="str">
        <f>IF(Clean_Data[[#This Row],[Discount]]=0,"No Discount",
IF(Clean_Data[[#This Row],[Discount]]&lt;=0.2,"Low",
IF(Clean_Data[[#This Row],[Discount]]&lt;=0.5,"Medium","High")))</f>
        <v>No Discount</v>
      </c>
      <c r="P6877" s="1" t="str">
        <f>IF(Clean_Data[[#This Row],[Sales]]&lt;100,"Low",
IF(Clean_Data[[#This Row],[Sales]]&lt;500,"Medium","High"))</f>
        <v>High</v>
      </c>
    </row>
    <row r="6878" spans="1:16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1">
        <v>37.055999999999997</v>
      </c>
      <c r="K6878" s="1">
        <v>4</v>
      </c>
      <c r="L6878" s="1">
        <v>0.2</v>
      </c>
      <c r="M6878" s="1">
        <v>8.8008000000000006</v>
      </c>
      <c r="N6878" s="1">
        <f>Clean_Data[[#This Row],[Profit]]/Clean_Data[[#This Row],[Sales]]</f>
        <v>0.23750000000000004</v>
      </c>
      <c r="O6878" s="1" t="str">
        <f>IF(Clean_Data[[#This Row],[Discount]]=0,"No Discount",
IF(Clean_Data[[#This Row],[Discount]]&lt;=0.2,"Low",
IF(Clean_Data[[#This Row],[Discount]]&lt;=0.5,"Medium","High")))</f>
        <v>Low</v>
      </c>
      <c r="P6878" s="1" t="str">
        <f>IF(Clean_Data[[#This Row],[Sales]]&lt;100,"Low",
IF(Clean_Data[[#This Row],[Sales]]&lt;500,"Medium","High"))</f>
        <v>Low</v>
      </c>
    </row>
    <row r="6879" spans="1:16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1">
        <v>259.89600000000002</v>
      </c>
      <c r="K6879" s="1">
        <v>2</v>
      </c>
      <c r="L6879" s="1">
        <v>0.4</v>
      </c>
      <c r="M6879" s="1">
        <v>-56.3108</v>
      </c>
      <c r="N6879" s="1">
        <f>Clean_Data[[#This Row],[Profit]]/Clean_Data[[#This Row],[Sales]]</f>
        <v>-0.21666666666666665</v>
      </c>
      <c r="O6879" s="1" t="str">
        <f>IF(Clean_Data[[#This Row],[Discount]]=0,"No Discount",
IF(Clean_Data[[#This Row],[Discount]]&lt;=0.2,"Low",
IF(Clean_Data[[#This Row],[Discount]]&lt;=0.5,"Medium","High")))</f>
        <v>Medium</v>
      </c>
      <c r="P6879" s="1" t="str">
        <f>IF(Clean_Data[[#This Row],[Sales]]&lt;100,"Low",
IF(Clean_Data[[#This Row],[Sales]]&lt;500,"Medium","High"))</f>
        <v>Medium</v>
      </c>
    </row>
    <row r="6880" spans="1:16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1">
        <v>19.05</v>
      </c>
      <c r="K6880" s="1">
        <v>3</v>
      </c>
      <c r="L6880" s="1">
        <v>0</v>
      </c>
      <c r="M6880" s="1">
        <v>8.7629999999999999</v>
      </c>
      <c r="N6880" s="1">
        <f>Clean_Data[[#This Row],[Profit]]/Clean_Data[[#This Row],[Sales]]</f>
        <v>0.45999999999999996</v>
      </c>
      <c r="O6880" s="1" t="str">
        <f>IF(Clean_Data[[#This Row],[Discount]]=0,"No Discount",
IF(Clean_Data[[#This Row],[Discount]]&lt;=0.2,"Low",
IF(Clean_Data[[#This Row],[Discount]]&lt;=0.5,"Medium","High")))</f>
        <v>No Discount</v>
      </c>
      <c r="P6880" s="1" t="str">
        <f>IF(Clean_Data[[#This Row],[Sales]]&lt;100,"Low",
IF(Clean_Data[[#This Row],[Sales]]&lt;500,"Medium","High"))</f>
        <v>Low</v>
      </c>
    </row>
    <row r="6881" spans="1:16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1">
        <v>73.343999999999994</v>
      </c>
      <c r="K6881" s="1">
        <v>3</v>
      </c>
      <c r="L6881" s="1">
        <v>0.2</v>
      </c>
      <c r="M6881" s="1">
        <v>27.504000000000001</v>
      </c>
      <c r="N6881" s="1">
        <f>Clean_Data[[#This Row],[Profit]]/Clean_Data[[#This Row],[Sales]]</f>
        <v>0.37500000000000006</v>
      </c>
      <c r="O6881" s="1" t="str">
        <f>IF(Clean_Data[[#This Row],[Discount]]=0,"No Discount",
IF(Clean_Data[[#This Row],[Discount]]&lt;=0.2,"Low",
IF(Clean_Data[[#This Row],[Discount]]&lt;=0.5,"Medium","High")))</f>
        <v>Low</v>
      </c>
      <c r="P6881" s="1" t="str">
        <f>IF(Clean_Data[[#This Row],[Sales]]&lt;100,"Low",
IF(Clean_Data[[#This Row],[Sales]]&lt;500,"Medium","High"))</f>
        <v>Low</v>
      </c>
    </row>
    <row r="6882" spans="1:16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1">
        <v>95.68</v>
      </c>
      <c r="K6882" s="1">
        <v>8</v>
      </c>
      <c r="L6882" s="1">
        <v>0</v>
      </c>
      <c r="M6882" s="1">
        <v>26.790400000000002</v>
      </c>
      <c r="N6882" s="1">
        <f>Clean_Data[[#This Row],[Profit]]/Clean_Data[[#This Row],[Sales]]</f>
        <v>0.27999999999999997</v>
      </c>
      <c r="O6882" s="1" t="str">
        <f>IF(Clean_Data[[#This Row],[Discount]]=0,"No Discount",
IF(Clean_Data[[#This Row],[Discount]]&lt;=0.2,"Low",
IF(Clean_Data[[#This Row],[Discount]]&lt;=0.5,"Medium","High")))</f>
        <v>No Discount</v>
      </c>
      <c r="P6882" s="1" t="str">
        <f>IF(Clean_Data[[#This Row],[Sales]]&lt;100,"Low",
IF(Clean_Data[[#This Row],[Sales]]&lt;500,"Medium","High"))</f>
        <v>Low</v>
      </c>
    </row>
    <row r="6883" spans="1:16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1">
        <v>50.96</v>
      </c>
      <c r="K6883" s="1">
        <v>7</v>
      </c>
      <c r="L6883" s="1">
        <v>0</v>
      </c>
      <c r="M6883" s="1">
        <v>24.460799999999999</v>
      </c>
      <c r="N6883" s="1">
        <f>Clean_Data[[#This Row],[Profit]]/Clean_Data[[#This Row],[Sales]]</f>
        <v>0.48</v>
      </c>
      <c r="O6883" s="1" t="str">
        <f>IF(Clean_Data[[#This Row],[Discount]]=0,"No Discount",
IF(Clean_Data[[#This Row],[Discount]]&lt;=0.2,"Low",
IF(Clean_Data[[#This Row],[Discount]]&lt;=0.5,"Medium","High")))</f>
        <v>No Discount</v>
      </c>
      <c r="P6883" s="1" t="str">
        <f>IF(Clean_Data[[#This Row],[Sales]]&lt;100,"Low",
IF(Clean_Data[[#This Row],[Sales]]&lt;500,"Medium","High"))</f>
        <v>Low</v>
      </c>
    </row>
    <row r="6884" spans="1:16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1">
        <v>113.94</v>
      </c>
      <c r="K6884" s="1">
        <v>3</v>
      </c>
      <c r="L6884" s="1">
        <v>0</v>
      </c>
      <c r="M6884" s="1">
        <v>34.182000000000002</v>
      </c>
      <c r="N6884" s="1">
        <f>Clean_Data[[#This Row],[Profit]]/Clean_Data[[#This Row],[Sales]]</f>
        <v>0.30000000000000004</v>
      </c>
      <c r="O6884" s="1" t="str">
        <f>IF(Clean_Data[[#This Row],[Discount]]=0,"No Discount",
IF(Clean_Data[[#This Row],[Discount]]&lt;=0.2,"Low",
IF(Clean_Data[[#This Row],[Discount]]&lt;=0.5,"Medium","High")))</f>
        <v>No Discount</v>
      </c>
      <c r="P6884" s="1" t="str">
        <f>IF(Clean_Data[[#This Row],[Sales]]&lt;100,"Low",
IF(Clean_Data[[#This Row],[Sales]]&lt;500,"Medium","High"))</f>
        <v>Medium</v>
      </c>
    </row>
    <row r="6885" spans="1:16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1">
        <v>25.92</v>
      </c>
      <c r="K6885" s="1">
        <v>4</v>
      </c>
      <c r="L6885" s="1">
        <v>0</v>
      </c>
      <c r="M6885" s="1">
        <v>12.441599999999999</v>
      </c>
      <c r="N6885" s="1">
        <f>Clean_Data[[#This Row],[Profit]]/Clean_Data[[#This Row],[Sales]]</f>
        <v>0.47999999999999993</v>
      </c>
      <c r="O6885" s="1" t="str">
        <f>IF(Clean_Data[[#This Row],[Discount]]=0,"No Discount",
IF(Clean_Data[[#This Row],[Discount]]&lt;=0.2,"Low",
IF(Clean_Data[[#This Row],[Discount]]&lt;=0.5,"Medium","High")))</f>
        <v>No Discount</v>
      </c>
      <c r="P6885" s="1" t="str">
        <f>IF(Clean_Data[[#This Row],[Sales]]&lt;100,"Low",
IF(Clean_Data[[#This Row],[Sales]]&lt;500,"Medium","High"))</f>
        <v>Low</v>
      </c>
    </row>
    <row r="6886" spans="1:16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1">
        <v>20.32</v>
      </c>
      <c r="K6886" s="1">
        <v>4</v>
      </c>
      <c r="L6886" s="1">
        <v>0</v>
      </c>
      <c r="M6886" s="1">
        <v>6.9088000000000003</v>
      </c>
      <c r="N6886" s="1">
        <f>Clean_Data[[#This Row],[Profit]]/Clean_Data[[#This Row],[Sales]]</f>
        <v>0.34</v>
      </c>
      <c r="O6886" s="1" t="str">
        <f>IF(Clean_Data[[#This Row],[Discount]]=0,"No Discount",
IF(Clean_Data[[#This Row],[Discount]]&lt;=0.2,"Low",
IF(Clean_Data[[#This Row],[Discount]]&lt;=0.5,"Medium","High")))</f>
        <v>No Discount</v>
      </c>
      <c r="P6886" s="1" t="str">
        <f>IF(Clean_Data[[#This Row],[Sales]]&lt;100,"Low",
IF(Clean_Data[[#This Row],[Sales]]&lt;500,"Medium","High"))</f>
        <v>Low</v>
      </c>
    </row>
    <row r="6887" spans="1:16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1">
        <v>411.98</v>
      </c>
      <c r="K6887" s="1">
        <v>2</v>
      </c>
      <c r="L6887" s="1">
        <v>0</v>
      </c>
      <c r="M6887" s="1">
        <v>119.4742</v>
      </c>
      <c r="N6887" s="1">
        <f>Clean_Data[[#This Row],[Profit]]/Clean_Data[[#This Row],[Sales]]</f>
        <v>0.28999999999999998</v>
      </c>
      <c r="O6887" s="1" t="str">
        <f>IF(Clean_Data[[#This Row],[Discount]]=0,"No Discount",
IF(Clean_Data[[#This Row],[Discount]]&lt;=0.2,"Low",
IF(Clean_Data[[#This Row],[Discount]]&lt;=0.5,"Medium","High")))</f>
        <v>No Discount</v>
      </c>
      <c r="P6887" s="1" t="str">
        <f>IF(Clean_Data[[#This Row],[Sales]]&lt;100,"Low",
IF(Clean_Data[[#This Row],[Sales]]&lt;500,"Medium","High"))</f>
        <v>Medium</v>
      </c>
    </row>
    <row r="6888" spans="1:16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1">
        <v>34.479999999999997</v>
      </c>
      <c r="K6888" s="1">
        <v>2</v>
      </c>
      <c r="L6888" s="1">
        <v>0</v>
      </c>
      <c r="M6888" s="1">
        <v>9.9992000000000001</v>
      </c>
      <c r="N6888" s="1">
        <f>Clean_Data[[#This Row],[Profit]]/Clean_Data[[#This Row],[Sales]]</f>
        <v>0.29000000000000004</v>
      </c>
      <c r="O6888" s="1" t="str">
        <f>IF(Clean_Data[[#This Row],[Discount]]=0,"No Discount",
IF(Clean_Data[[#This Row],[Discount]]&lt;=0.2,"Low",
IF(Clean_Data[[#This Row],[Discount]]&lt;=0.5,"Medium","High")))</f>
        <v>No Discount</v>
      </c>
      <c r="P6888" s="1" t="str">
        <f>IF(Clean_Data[[#This Row],[Sales]]&lt;100,"Low",
IF(Clean_Data[[#This Row],[Sales]]&lt;500,"Medium","High"))</f>
        <v>Low</v>
      </c>
    </row>
    <row r="6889" spans="1:16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1">
        <v>244.55</v>
      </c>
      <c r="K6889" s="1">
        <v>5</v>
      </c>
      <c r="L6889" s="1">
        <v>0</v>
      </c>
      <c r="M6889" s="1">
        <v>114.9385</v>
      </c>
      <c r="N6889" s="1">
        <f>Clean_Data[[#This Row],[Profit]]/Clean_Data[[#This Row],[Sales]]</f>
        <v>0.47</v>
      </c>
      <c r="O6889" s="1" t="str">
        <f>IF(Clean_Data[[#This Row],[Discount]]=0,"No Discount",
IF(Clean_Data[[#This Row],[Discount]]&lt;=0.2,"Low",
IF(Clean_Data[[#This Row],[Discount]]&lt;=0.5,"Medium","High")))</f>
        <v>No Discount</v>
      </c>
      <c r="P6889" s="1" t="str">
        <f>IF(Clean_Data[[#This Row],[Sales]]&lt;100,"Low",
IF(Clean_Data[[#This Row],[Sales]]&lt;500,"Medium","High"))</f>
        <v>Medium</v>
      </c>
    </row>
    <row r="6890" spans="1:16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1">
        <v>10.782</v>
      </c>
      <c r="K6890" s="1">
        <v>3</v>
      </c>
      <c r="L6890" s="1">
        <v>0.7</v>
      </c>
      <c r="M6890" s="1">
        <v>-7.9067999999999996</v>
      </c>
      <c r="N6890" s="1">
        <f>Clean_Data[[#This Row],[Profit]]/Clean_Data[[#This Row],[Sales]]</f>
        <v>-0.73333333333333328</v>
      </c>
      <c r="O6890" s="1" t="str">
        <f>IF(Clean_Data[[#This Row],[Discount]]=0,"No Discount",
IF(Clean_Data[[#This Row],[Discount]]&lt;=0.2,"Low",
IF(Clean_Data[[#This Row],[Discount]]&lt;=0.5,"Medium","High")))</f>
        <v>High</v>
      </c>
      <c r="P6890" s="1" t="str">
        <f>IF(Clean_Data[[#This Row],[Sales]]&lt;100,"Low",
IF(Clean_Data[[#This Row],[Sales]]&lt;500,"Medium","High"))</f>
        <v>Low</v>
      </c>
    </row>
    <row r="6891" spans="1:16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1">
        <v>602.65099999999995</v>
      </c>
      <c r="K6891" s="1">
        <v>7</v>
      </c>
      <c r="L6891" s="1">
        <v>0.3</v>
      </c>
      <c r="M6891" s="1">
        <v>-163.57669999999999</v>
      </c>
      <c r="N6891" s="1">
        <f>Clean_Data[[#This Row],[Profit]]/Clean_Data[[#This Row],[Sales]]</f>
        <v>-0.27142857142857141</v>
      </c>
      <c r="O6891" s="1" t="str">
        <f>IF(Clean_Data[[#This Row],[Discount]]=0,"No Discount",
IF(Clean_Data[[#This Row],[Discount]]&lt;=0.2,"Low",
IF(Clean_Data[[#This Row],[Discount]]&lt;=0.5,"Medium","High")))</f>
        <v>Medium</v>
      </c>
      <c r="P6891" s="1" t="str">
        <f>IF(Clean_Data[[#This Row],[Sales]]&lt;100,"Low",
IF(Clean_Data[[#This Row],[Sales]]&lt;500,"Medium","High"))</f>
        <v>High</v>
      </c>
    </row>
    <row r="6892" spans="1:16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1">
        <v>7.6559999999999997</v>
      </c>
      <c r="K6892" s="1">
        <v>6</v>
      </c>
      <c r="L6892" s="1">
        <v>0.8</v>
      </c>
      <c r="M6892" s="1">
        <v>-13.0152</v>
      </c>
      <c r="N6892" s="1">
        <f>Clean_Data[[#This Row],[Profit]]/Clean_Data[[#This Row],[Sales]]</f>
        <v>-1.7000000000000002</v>
      </c>
      <c r="O6892" s="1" t="str">
        <f>IF(Clean_Data[[#This Row],[Discount]]=0,"No Discount",
IF(Clean_Data[[#This Row],[Discount]]&lt;=0.2,"Low",
IF(Clean_Data[[#This Row],[Discount]]&lt;=0.5,"Medium","High")))</f>
        <v>High</v>
      </c>
      <c r="P6892" s="1" t="str">
        <f>IF(Clean_Data[[#This Row],[Sales]]&lt;100,"Low",
IF(Clean_Data[[#This Row],[Sales]]&lt;500,"Medium","High"))</f>
        <v>Low</v>
      </c>
    </row>
    <row r="6893" spans="1:16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1">
        <v>559.92999999999995</v>
      </c>
      <c r="K6893" s="1">
        <v>7</v>
      </c>
      <c r="L6893" s="1">
        <v>0</v>
      </c>
      <c r="M6893" s="1">
        <v>167.97900000000001</v>
      </c>
      <c r="N6893" s="1">
        <f>Clean_Data[[#This Row],[Profit]]/Clean_Data[[#This Row],[Sales]]</f>
        <v>0.30000000000000004</v>
      </c>
      <c r="O6893" s="1" t="str">
        <f>IF(Clean_Data[[#This Row],[Discount]]=0,"No Discount",
IF(Clean_Data[[#This Row],[Discount]]&lt;=0.2,"Low",
IF(Clean_Data[[#This Row],[Discount]]&lt;=0.5,"Medium","High")))</f>
        <v>No Discount</v>
      </c>
      <c r="P6893" s="1" t="str">
        <f>IF(Clean_Data[[#This Row],[Sales]]&lt;100,"Low",
IF(Clean_Data[[#This Row],[Sales]]&lt;500,"Medium","High"))</f>
        <v>High</v>
      </c>
    </row>
    <row r="6894" spans="1:16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1">
        <v>2399.96</v>
      </c>
      <c r="K6894" s="1">
        <v>5</v>
      </c>
      <c r="L6894" s="1">
        <v>0.2</v>
      </c>
      <c r="M6894" s="1">
        <v>839.98599999999999</v>
      </c>
      <c r="N6894" s="1">
        <f>Clean_Data[[#This Row],[Profit]]/Clean_Data[[#This Row],[Sales]]</f>
        <v>0.35</v>
      </c>
      <c r="O6894" s="1" t="str">
        <f>IF(Clean_Data[[#This Row],[Discount]]=0,"No Discount",
IF(Clean_Data[[#This Row],[Discount]]&lt;=0.2,"Low",
IF(Clean_Data[[#This Row],[Discount]]&lt;=0.5,"Medium","High")))</f>
        <v>Low</v>
      </c>
      <c r="P6894" s="1" t="str">
        <f>IF(Clean_Data[[#This Row],[Sales]]&lt;100,"Low",
IF(Clean_Data[[#This Row],[Sales]]&lt;500,"Medium","High"))</f>
        <v>High</v>
      </c>
    </row>
    <row r="6895" spans="1:16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1">
        <v>16</v>
      </c>
      <c r="K6895" s="1">
        <v>4</v>
      </c>
      <c r="L6895" s="1">
        <v>0.2</v>
      </c>
      <c r="M6895" s="1">
        <v>5.6</v>
      </c>
      <c r="N6895" s="1">
        <f>Clean_Data[[#This Row],[Profit]]/Clean_Data[[#This Row],[Sales]]</f>
        <v>0.35</v>
      </c>
      <c r="O6895" s="1" t="str">
        <f>IF(Clean_Data[[#This Row],[Discount]]=0,"No Discount",
IF(Clean_Data[[#This Row],[Discount]]&lt;=0.2,"Low",
IF(Clean_Data[[#This Row],[Discount]]&lt;=0.5,"Medium","High")))</f>
        <v>Low</v>
      </c>
      <c r="P6895" s="1" t="str">
        <f>IF(Clean_Data[[#This Row],[Sales]]&lt;100,"Low",
IF(Clean_Data[[#This Row],[Sales]]&lt;500,"Medium","High"))</f>
        <v>Low</v>
      </c>
    </row>
    <row r="6896" spans="1:16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1">
        <v>5.5880000000000001</v>
      </c>
      <c r="K6896" s="1">
        <v>2</v>
      </c>
      <c r="L6896" s="1">
        <v>0.8</v>
      </c>
      <c r="M6896" s="1">
        <v>-15.0876</v>
      </c>
      <c r="N6896" s="1">
        <f>Clean_Data[[#This Row],[Profit]]/Clean_Data[[#This Row],[Sales]]</f>
        <v>-2.7</v>
      </c>
      <c r="O6896" s="1" t="str">
        <f>IF(Clean_Data[[#This Row],[Discount]]=0,"No Discount",
IF(Clean_Data[[#This Row],[Discount]]&lt;=0.2,"Low",
IF(Clean_Data[[#This Row],[Discount]]&lt;=0.5,"Medium","High")))</f>
        <v>High</v>
      </c>
      <c r="P6896" s="1" t="str">
        <f>IF(Clean_Data[[#This Row],[Sales]]&lt;100,"Low",
IF(Clean_Data[[#This Row],[Sales]]&lt;500,"Medium","High"))</f>
        <v>Low</v>
      </c>
    </row>
    <row r="6897" spans="1:16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1">
        <v>235.92</v>
      </c>
      <c r="K6897" s="1">
        <v>5</v>
      </c>
      <c r="L6897" s="1">
        <v>0.2</v>
      </c>
      <c r="M6897" s="1">
        <v>-44.234999999999999</v>
      </c>
      <c r="N6897" s="1">
        <f>Clean_Data[[#This Row],[Profit]]/Clean_Data[[#This Row],[Sales]]</f>
        <v>-0.1875</v>
      </c>
      <c r="O6897" s="1" t="str">
        <f>IF(Clean_Data[[#This Row],[Discount]]=0,"No Discount",
IF(Clean_Data[[#This Row],[Discount]]&lt;=0.2,"Low",
IF(Clean_Data[[#This Row],[Discount]]&lt;=0.5,"Medium","High")))</f>
        <v>Low</v>
      </c>
      <c r="P6897" s="1" t="str">
        <f>IF(Clean_Data[[#This Row],[Sales]]&lt;100,"Low",
IF(Clean_Data[[#This Row],[Sales]]&lt;500,"Medium","High"))</f>
        <v>Medium</v>
      </c>
    </row>
    <row r="6898" spans="1:16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1">
        <v>10.68</v>
      </c>
      <c r="K6898" s="1">
        <v>1</v>
      </c>
      <c r="L6898" s="1">
        <v>0</v>
      </c>
      <c r="M6898" s="1">
        <v>2.8835999999999999</v>
      </c>
      <c r="N6898" s="1">
        <f>Clean_Data[[#This Row],[Profit]]/Clean_Data[[#This Row],[Sales]]</f>
        <v>0.27</v>
      </c>
      <c r="O6898" s="1" t="str">
        <f>IF(Clean_Data[[#This Row],[Discount]]=0,"No Discount",
IF(Clean_Data[[#This Row],[Discount]]&lt;=0.2,"Low",
IF(Clean_Data[[#This Row],[Discount]]&lt;=0.5,"Medium","High")))</f>
        <v>No Discount</v>
      </c>
      <c r="P6898" s="1" t="str">
        <f>IF(Clean_Data[[#This Row],[Sales]]&lt;100,"Low",
IF(Clean_Data[[#This Row],[Sales]]&lt;500,"Medium","High"))</f>
        <v>Low</v>
      </c>
    </row>
    <row r="6899" spans="1:16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1">
        <v>41.28</v>
      </c>
      <c r="K6899" s="1">
        <v>2</v>
      </c>
      <c r="L6899" s="1">
        <v>0</v>
      </c>
      <c r="M6899" s="1">
        <v>19.814399999999999</v>
      </c>
      <c r="N6899" s="1">
        <f>Clean_Data[[#This Row],[Profit]]/Clean_Data[[#This Row],[Sales]]</f>
        <v>0.48</v>
      </c>
      <c r="O6899" s="1" t="str">
        <f>IF(Clean_Data[[#This Row],[Discount]]=0,"No Discount",
IF(Clean_Data[[#This Row],[Discount]]&lt;=0.2,"Low",
IF(Clean_Data[[#This Row],[Discount]]&lt;=0.5,"Medium","High")))</f>
        <v>No Discount</v>
      </c>
      <c r="P6899" s="1" t="str">
        <f>IF(Clean_Data[[#This Row],[Sales]]&lt;100,"Low",
IF(Clean_Data[[#This Row],[Sales]]&lt;500,"Medium","High"))</f>
        <v>Low</v>
      </c>
    </row>
    <row r="6900" spans="1:16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1">
        <v>1001.5839999999999</v>
      </c>
      <c r="K6900" s="1">
        <v>2</v>
      </c>
      <c r="L6900" s="1">
        <v>0.2</v>
      </c>
      <c r="M6900" s="1">
        <v>125.19799999999999</v>
      </c>
      <c r="N6900" s="1">
        <f>Clean_Data[[#This Row],[Profit]]/Clean_Data[[#This Row],[Sales]]</f>
        <v>0.125</v>
      </c>
      <c r="O6900" s="1" t="str">
        <f>IF(Clean_Data[[#This Row],[Discount]]=0,"No Discount",
IF(Clean_Data[[#This Row],[Discount]]&lt;=0.2,"Low",
IF(Clean_Data[[#This Row],[Discount]]&lt;=0.5,"Medium","High")))</f>
        <v>Low</v>
      </c>
      <c r="P6900" s="1" t="str">
        <f>IF(Clean_Data[[#This Row],[Sales]]&lt;100,"Low",
IF(Clean_Data[[#This Row],[Sales]]&lt;500,"Medium","High"))</f>
        <v>High</v>
      </c>
    </row>
    <row r="6901" spans="1:16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1">
        <v>14.76</v>
      </c>
      <c r="K6901" s="1">
        <v>2</v>
      </c>
      <c r="L6901" s="1">
        <v>0</v>
      </c>
      <c r="M6901" s="1">
        <v>4.2804000000000002</v>
      </c>
      <c r="N6901" s="1">
        <f>Clean_Data[[#This Row],[Profit]]/Clean_Data[[#This Row],[Sales]]</f>
        <v>0.29000000000000004</v>
      </c>
      <c r="O6901" s="1" t="str">
        <f>IF(Clean_Data[[#This Row],[Discount]]=0,"No Discount",
IF(Clean_Data[[#This Row],[Discount]]&lt;=0.2,"Low",
IF(Clean_Data[[#This Row],[Discount]]&lt;=0.5,"Medium","High")))</f>
        <v>No Discount</v>
      </c>
      <c r="P6901" s="1" t="str">
        <f>IF(Clean_Data[[#This Row],[Sales]]&lt;100,"Low",
IF(Clean_Data[[#This Row],[Sales]]&lt;500,"Medium","High"))</f>
        <v>Low</v>
      </c>
    </row>
    <row r="6902" spans="1:16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1">
        <v>2.5019999999999998</v>
      </c>
      <c r="K6902" s="1">
        <v>3</v>
      </c>
      <c r="L6902" s="1">
        <v>0.7</v>
      </c>
      <c r="M6902" s="1">
        <v>-2.0015999999999998</v>
      </c>
      <c r="N6902" s="1">
        <f>Clean_Data[[#This Row],[Profit]]/Clean_Data[[#This Row],[Sales]]</f>
        <v>-0.8</v>
      </c>
      <c r="O6902" s="1" t="str">
        <f>IF(Clean_Data[[#This Row],[Discount]]=0,"No Discount",
IF(Clean_Data[[#This Row],[Discount]]&lt;=0.2,"Low",
IF(Clean_Data[[#This Row],[Discount]]&lt;=0.5,"Medium","High")))</f>
        <v>High</v>
      </c>
      <c r="P6902" s="1" t="str">
        <f>IF(Clean_Data[[#This Row],[Sales]]&lt;100,"Low",
IF(Clean_Data[[#This Row],[Sales]]&lt;500,"Medium","High"))</f>
        <v>Low</v>
      </c>
    </row>
    <row r="6903" spans="1:16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1">
        <v>115.96</v>
      </c>
      <c r="K6903" s="1">
        <v>2</v>
      </c>
      <c r="L6903" s="1">
        <v>0</v>
      </c>
      <c r="M6903" s="1">
        <v>25.511199999999999</v>
      </c>
      <c r="N6903" s="1">
        <f>Clean_Data[[#This Row],[Profit]]/Clean_Data[[#This Row],[Sales]]</f>
        <v>0.22</v>
      </c>
      <c r="O6903" s="1" t="str">
        <f>IF(Clean_Data[[#This Row],[Discount]]=0,"No Discount",
IF(Clean_Data[[#This Row],[Discount]]&lt;=0.2,"Low",
IF(Clean_Data[[#This Row],[Discount]]&lt;=0.5,"Medium","High")))</f>
        <v>No Discount</v>
      </c>
      <c r="P6903" s="1" t="str">
        <f>IF(Clean_Data[[#This Row],[Sales]]&lt;100,"Low",
IF(Clean_Data[[#This Row],[Sales]]&lt;500,"Medium","High"))</f>
        <v>Medium</v>
      </c>
    </row>
    <row r="6904" spans="1:16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1">
        <v>186.54</v>
      </c>
      <c r="K6904" s="1">
        <v>3</v>
      </c>
      <c r="L6904" s="1">
        <v>0</v>
      </c>
      <c r="M6904" s="1">
        <v>50.3658</v>
      </c>
      <c r="N6904" s="1">
        <f>Clean_Data[[#This Row],[Profit]]/Clean_Data[[#This Row],[Sales]]</f>
        <v>0.27</v>
      </c>
      <c r="O6904" s="1" t="str">
        <f>IF(Clean_Data[[#This Row],[Discount]]=0,"No Discount",
IF(Clean_Data[[#This Row],[Discount]]&lt;=0.2,"Low",
IF(Clean_Data[[#This Row],[Discount]]&lt;=0.5,"Medium","High")))</f>
        <v>No Discount</v>
      </c>
      <c r="P6904" s="1" t="str">
        <f>IF(Clean_Data[[#This Row],[Sales]]&lt;100,"Low",
IF(Clean_Data[[#This Row],[Sales]]&lt;500,"Medium","High"))</f>
        <v>Medium</v>
      </c>
    </row>
    <row r="6905" spans="1:16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1">
        <v>159.56</v>
      </c>
      <c r="K6905" s="1">
        <v>4</v>
      </c>
      <c r="L6905" s="1">
        <v>0</v>
      </c>
      <c r="M6905" s="1">
        <v>59.037199999999999</v>
      </c>
      <c r="N6905" s="1">
        <f>Clean_Data[[#This Row],[Profit]]/Clean_Data[[#This Row],[Sales]]</f>
        <v>0.37</v>
      </c>
      <c r="O6905" s="1" t="str">
        <f>IF(Clean_Data[[#This Row],[Discount]]=0,"No Discount",
IF(Clean_Data[[#This Row],[Discount]]&lt;=0.2,"Low",
IF(Clean_Data[[#This Row],[Discount]]&lt;=0.5,"Medium","High")))</f>
        <v>No Discount</v>
      </c>
      <c r="P6905" s="1" t="str">
        <f>IF(Clean_Data[[#This Row],[Sales]]&lt;100,"Low",
IF(Clean_Data[[#This Row],[Sales]]&lt;500,"Medium","High"))</f>
        <v>Medium</v>
      </c>
    </row>
    <row r="6906" spans="1:16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1">
        <v>55.984000000000002</v>
      </c>
      <c r="K6906" s="1">
        <v>2</v>
      </c>
      <c r="L6906" s="1">
        <v>0.2</v>
      </c>
      <c r="M6906" s="1">
        <v>4.1988000000000003</v>
      </c>
      <c r="N6906" s="1">
        <f>Clean_Data[[#This Row],[Profit]]/Clean_Data[[#This Row],[Sales]]</f>
        <v>7.4999999999999997E-2</v>
      </c>
      <c r="O6906" s="1" t="str">
        <f>IF(Clean_Data[[#This Row],[Discount]]=0,"No Discount",
IF(Clean_Data[[#This Row],[Discount]]&lt;=0.2,"Low",
IF(Clean_Data[[#This Row],[Discount]]&lt;=0.5,"Medium","High")))</f>
        <v>Low</v>
      </c>
      <c r="P6906" s="1" t="str">
        <f>IF(Clean_Data[[#This Row],[Sales]]&lt;100,"Low",
IF(Clean_Data[[#This Row],[Sales]]&lt;500,"Medium","High"))</f>
        <v>Low</v>
      </c>
    </row>
    <row r="6907" spans="1:16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1">
        <v>132.16</v>
      </c>
      <c r="K6907" s="1">
        <v>1</v>
      </c>
      <c r="L6907" s="1">
        <v>0.2</v>
      </c>
      <c r="M6907" s="1">
        <v>9.9120000000000008</v>
      </c>
      <c r="N6907" s="1">
        <f>Clean_Data[[#This Row],[Profit]]/Clean_Data[[#This Row],[Sales]]</f>
        <v>7.5000000000000011E-2</v>
      </c>
      <c r="O6907" s="1" t="str">
        <f>IF(Clean_Data[[#This Row],[Discount]]=0,"No Discount",
IF(Clean_Data[[#This Row],[Discount]]&lt;=0.2,"Low",
IF(Clean_Data[[#This Row],[Discount]]&lt;=0.5,"Medium","High")))</f>
        <v>Low</v>
      </c>
      <c r="P6907" s="1" t="str">
        <f>IF(Clean_Data[[#This Row],[Sales]]&lt;100,"Low",
IF(Clean_Data[[#This Row],[Sales]]&lt;500,"Medium","High"))</f>
        <v>Medium</v>
      </c>
    </row>
    <row r="6908" spans="1:16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1">
        <v>17.904</v>
      </c>
      <c r="K6908" s="1">
        <v>6</v>
      </c>
      <c r="L6908" s="1">
        <v>0.8</v>
      </c>
      <c r="M6908" s="1">
        <v>-31.332000000000001</v>
      </c>
      <c r="N6908" s="1">
        <f>Clean_Data[[#This Row],[Profit]]/Clean_Data[[#This Row],[Sales]]</f>
        <v>-1.75</v>
      </c>
      <c r="O6908" s="1" t="str">
        <f>IF(Clean_Data[[#This Row],[Discount]]=0,"No Discount",
IF(Clean_Data[[#This Row],[Discount]]&lt;=0.2,"Low",
IF(Clean_Data[[#This Row],[Discount]]&lt;=0.5,"Medium","High")))</f>
        <v>High</v>
      </c>
      <c r="P6908" s="1" t="str">
        <f>IF(Clean_Data[[#This Row],[Sales]]&lt;100,"Low",
IF(Clean_Data[[#This Row],[Sales]]&lt;500,"Medium","High"))</f>
        <v>Low</v>
      </c>
    </row>
    <row r="6909" spans="1:16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1">
        <v>124.032</v>
      </c>
      <c r="K6909" s="1">
        <v>4</v>
      </c>
      <c r="L6909" s="1">
        <v>0.2</v>
      </c>
      <c r="M6909" s="1">
        <v>44.961599999999997</v>
      </c>
      <c r="N6909" s="1">
        <f>Clean_Data[[#This Row],[Profit]]/Clean_Data[[#This Row],[Sales]]</f>
        <v>0.36249999999999999</v>
      </c>
      <c r="O6909" s="1" t="str">
        <f>IF(Clean_Data[[#This Row],[Discount]]=0,"No Discount",
IF(Clean_Data[[#This Row],[Discount]]&lt;=0.2,"Low",
IF(Clean_Data[[#This Row],[Discount]]&lt;=0.5,"Medium","High")))</f>
        <v>Low</v>
      </c>
      <c r="P6909" s="1" t="str">
        <f>IF(Clean_Data[[#This Row],[Sales]]&lt;100,"Low",
IF(Clean_Data[[#This Row],[Sales]]&lt;500,"Medium","High"))</f>
        <v>Medium</v>
      </c>
    </row>
    <row r="6910" spans="1:16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1">
        <v>1403.92</v>
      </c>
      <c r="K6910" s="1">
        <v>5</v>
      </c>
      <c r="L6910" s="1">
        <v>0.2</v>
      </c>
      <c r="M6910" s="1">
        <v>70.195999999999998</v>
      </c>
      <c r="N6910" s="1">
        <f>Clean_Data[[#This Row],[Profit]]/Clean_Data[[#This Row],[Sales]]</f>
        <v>4.9999999999999996E-2</v>
      </c>
      <c r="O6910" s="1" t="str">
        <f>IF(Clean_Data[[#This Row],[Discount]]=0,"No Discount",
IF(Clean_Data[[#This Row],[Discount]]&lt;=0.2,"Low",
IF(Clean_Data[[#This Row],[Discount]]&lt;=0.5,"Medium","High")))</f>
        <v>Low</v>
      </c>
      <c r="P6910" s="1" t="str">
        <f>IF(Clean_Data[[#This Row],[Sales]]&lt;100,"Low",
IF(Clean_Data[[#This Row],[Sales]]&lt;500,"Medium","High"))</f>
        <v>High</v>
      </c>
    </row>
    <row r="6911" spans="1:16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1">
        <v>28.8</v>
      </c>
      <c r="K6911" s="1">
        <v>3</v>
      </c>
      <c r="L6911" s="1">
        <v>0</v>
      </c>
      <c r="M6911" s="1">
        <v>0.86399999999999999</v>
      </c>
      <c r="N6911" s="1">
        <f>Clean_Data[[#This Row],[Profit]]/Clean_Data[[#This Row],[Sales]]</f>
        <v>0.03</v>
      </c>
      <c r="O6911" s="1" t="str">
        <f>IF(Clean_Data[[#This Row],[Discount]]=0,"No Discount",
IF(Clean_Data[[#This Row],[Discount]]&lt;=0.2,"Low",
IF(Clean_Data[[#This Row],[Discount]]&lt;=0.5,"Medium","High")))</f>
        <v>No Discount</v>
      </c>
      <c r="P6911" s="1" t="str">
        <f>IF(Clean_Data[[#This Row],[Sales]]&lt;100,"Low",
IF(Clean_Data[[#This Row],[Sales]]&lt;500,"Medium","High"))</f>
        <v>Low</v>
      </c>
    </row>
    <row r="6912" spans="1:16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1">
        <v>24.588000000000001</v>
      </c>
      <c r="K6912" s="1">
        <v>2</v>
      </c>
      <c r="L6912" s="1">
        <v>0.7</v>
      </c>
      <c r="M6912" s="1">
        <v>-18.031199999999998</v>
      </c>
      <c r="N6912" s="1">
        <f>Clean_Data[[#This Row],[Profit]]/Clean_Data[[#This Row],[Sales]]</f>
        <v>-0.73333333333333328</v>
      </c>
      <c r="O6912" s="1" t="str">
        <f>IF(Clean_Data[[#This Row],[Discount]]=0,"No Discount",
IF(Clean_Data[[#This Row],[Discount]]&lt;=0.2,"Low",
IF(Clean_Data[[#This Row],[Discount]]&lt;=0.5,"Medium","High")))</f>
        <v>High</v>
      </c>
      <c r="P6912" s="1" t="str">
        <f>IF(Clean_Data[[#This Row],[Sales]]&lt;100,"Low",
IF(Clean_Data[[#This Row],[Sales]]&lt;500,"Medium","High"))</f>
        <v>Low</v>
      </c>
    </row>
    <row r="6913" spans="1:16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1">
        <v>356.79</v>
      </c>
      <c r="K6913" s="1">
        <v>7</v>
      </c>
      <c r="L6913" s="1">
        <v>0</v>
      </c>
      <c r="M6913" s="1">
        <v>99.901200000000003</v>
      </c>
      <c r="N6913" s="1">
        <f>Clean_Data[[#This Row],[Profit]]/Clean_Data[[#This Row],[Sales]]</f>
        <v>0.27999999999999997</v>
      </c>
      <c r="O6913" s="1" t="str">
        <f>IF(Clean_Data[[#This Row],[Discount]]=0,"No Discount",
IF(Clean_Data[[#This Row],[Discount]]&lt;=0.2,"Low",
IF(Clean_Data[[#This Row],[Discount]]&lt;=0.5,"Medium","High")))</f>
        <v>No Discount</v>
      </c>
      <c r="P6913" s="1" t="str">
        <f>IF(Clean_Data[[#This Row],[Sales]]&lt;100,"Low",
IF(Clean_Data[[#This Row],[Sales]]&lt;500,"Medium","High"))</f>
        <v>Medium</v>
      </c>
    </row>
    <row r="6914" spans="1:16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1">
        <v>16.98</v>
      </c>
      <c r="K6914" s="1">
        <v>1</v>
      </c>
      <c r="L6914" s="1">
        <v>0</v>
      </c>
      <c r="M6914" s="1">
        <v>8.49</v>
      </c>
      <c r="N6914" s="1">
        <f>Clean_Data[[#This Row],[Profit]]/Clean_Data[[#This Row],[Sales]]</f>
        <v>0.5</v>
      </c>
      <c r="O6914" s="1" t="str">
        <f>IF(Clean_Data[[#This Row],[Discount]]=0,"No Discount",
IF(Clean_Data[[#This Row],[Discount]]&lt;=0.2,"Low",
IF(Clean_Data[[#This Row],[Discount]]&lt;=0.5,"Medium","High")))</f>
        <v>No Discount</v>
      </c>
      <c r="P6914" s="1" t="str">
        <f>IF(Clean_Data[[#This Row],[Sales]]&lt;100,"Low",
IF(Clean_Data[[#This Row],[Sales]]&lt;500,"Medium","High"))</f>
        <v>Low</v>
      </c>
    </row>
    <row r="6915" spans="1:16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1">
        <v>491.55</v>
      </c>
      <c r="K6915" s="1">
        <v>5</v>
      </c>
      <c r="L6915" s="1">
        <v>0</v>
      </c>
      <c r="M6915" s="1">
        <v>240.8595</v>
      </c>
      <c r="N6915" s="1">
        <f>Clean_Data[[#This Row],[Profit]]/Clean_Data[[#This Row],[Sales]]</f>
        <v>0.49</v>
      </c>
      <c r="O6915" s="1" t="str">
        <f>IF(Clean_Data[[#This Row],[Discount]]=0,"No Discount",
IF(Clean_Data[[#This Row],[Discount]]&lt;=0.2,"Low",
IF(Clean_Data[[#This Row],[Discount]]&lt;=0.5,"Medium","High")))</f>
        <v>No Discount</v>
      </c>
      <c r="P6915" s="1" t="str">
        <f>IF(Clean_Data[[#This Row],[Sales]]&lt;100,"Low",
IF(Clean_Data[[#This Row],[Sales]]&lt;500,"Medium","High"))</f>
        <v>Medium</v>
      </c>
    </row>
    <row r="6916" spans="1:16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1">
        <v>7.38</v>
      </c>
      <c r="K6916" s="1">
        <v>2</v>
      </c>
      <c r="L6916" s="1">
        <v>0</v>
      </c>
      <c r="M6916" s="1">
        <v>3.3948</v>
      </c>
      <c r="N6916" s="1">
        <f>Clean_Data[[#This Row],[Profit]]/Clean_Data[[#This Row],[Sales]]</f>
        <v>0.46</v>
      </c>
      <c r="O6916" s="1" t="str">
        <f>IF(Clean_Data[[#This Row],[Discount]]=0,"No Discount",
IF(Clean_Data[[#This Row],[Discount]]&lt;=0.2,"Low",
IF(Clean_Data[[#This Row],[Discount]]&lt;=0.5,"Medium","High")))</f>
        <v>No Discount</v>
      </c>
      <c r="P6916" s="1" t="str">
        <f>IF(Clean_Data[[#This Row],[Sales]]&lt;100,"Low",
IF(Clean_Data[[#This Row],[Sales]]&lt;500,"Medium","High"))</f>
        <v>Low</v>
      </c>
    </row>
    <row r="6917" spans="1:16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1">
        <v>23.66</v>
      </c>
      <c r="K6917" s="1">
        <v>7</v>
      </c>
      <c r="L6917" s="1">
        <v>0</v>
      </c>
      <c r="M6917" s="1">
        <v>10.883599999999999</v>
      </c>
      <c r="N6917" s="1">
        <f>Clean_Data[[#This Row],[Profit]]/Clean_Data[[#This Row],[Sales]]</f>
        <v>0.45999999999999996</v>
      </c>
      <c r="O6917" s="1" t="str">
        <f>IF(Clean_Data[[#This Row],[Discount]]=0,"No Discount",
IF(Clean_Data[[#This Row],[Discount]]&lt;=0.2,"Low",
IF(Clean_Data[[#This Row],[Discount]]&lt;=0.5,"Medium","High")))</f>
        <v>No Discount</v>
      </c>
      <c r="P6917" s="1" t="str">
        <f>IF(Clean_Data[[#This Row],[Sales]]&lt;100,"Low",
IF(Clean_Data[[#This Row],[Sales]]&lt;500,"Medium","High"))</f>
        <v>Low</v>
      </c>
    </row>
    <row r="6918" spans="1:16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1">
        <v>681.40800000000002</v>
      </c>
      <c r="K6918" s="1">
        <v>12</v>
      </c>
      <c r="L6918" s="1">
        <v>0.2</v>
      </c>
      <c r="M6918" s="1">
        <v>42.588000000000001</v>
      </c>
      <c r="N6918" s="1">
        <f>Clean_Data[[#This Row],[Profit]]/Clean_Data[[#This Row],[Sales]]</f>
        <v>6.25E-2</v>
      </c>
      <c r="O6918" s="1" t="str">
        <f>IF(Clean_Data[[#This Row],[Discount]]=0,"No Discount",
IF(Clean_Data[[#This Row],[Discount]]&lt;=0.2,"Low",
IF(Clean_Data[[#This Row],[Discount]]&lt;=0.5,"Medium","High")))</f>
        <v>Low</v>
      </c>
      <c r="P6918" s="1" t="str">
        <f>IF(Clean_Data[[#This Row],[Sales]]&lt;100,"Low",
IF(Clean_Data[[#This Row],[Sales]]&lt;500,"Medium","High"))</f>
        <v>High</v>
      </c>
    </row>
    <row r="6919" spans="1:16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1">
        <v>18.899999999999999</v>
      </c>
      <c r="K6919" s="1">
        <v>3</v>
      </c>
      <c r="L6919" s="1">
        <v>0</v>
      </c>
      <c r="M6919" s="1">
        <v>8.6940000000000008</v>
      </c>
      <c r="N6919" s="1">
        <f>Clean_Data[[#This Row],[Profit]]/Clean_Data[[#This Row],[Sales]]</f>
        <v>0.46000000000000008</v>
      </c>
      <c r="O6919" s="1" t="str">
        <f>IF(Clean_Data[[#This Row],[Discount]]=0,"No Discount",
IF(Clean_Data[[#This Row],[Discount]]&lt;=0.2,"Low",
IF(Clean_Data[[#This Row],[Discount]]&lt;=0.5,"Medium","High")))</f>
        <v>No Discount</v>
      </c>
      <c r="P6919" s="1" t="str">
        <f>IF(Clean_Data[[#This Row],[Sales]]&lt;100,"Low",
IF(Clean_Data[[#This Row],[Sales]]&lt;500,"Medium","High"))</f>
        <v>Low</v>
      </c>
    </row>
    <row r="6920" spans="1:16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1">
        <v>93.68</v>
      </c>
      <c r="K6920" s="1">
        <v>4</v>
      </c>
      <c r="L6920" s="1">
        <v>0</v>
      </c>
      <c r="M6920" s="1">
        <v>25.293600000000001</v>
      </c>
      <c r="N6920" s="1">
        <f>Clean_Data[[#This Row],[Profit]]/Clean_Data[[#This Row],[Sales]]</f>
        <v>0.27</v>
      </c>
      <c r="O6920" s="1" t="str">
        <f>IF(Clean_Data[[#This Row],[Discount]]=0,"No Discount",
IF(Clean_Data[[#This Row],[Discount]]&lt;=0.2,"Low",
IF(Clean_Data[[#This Row],[Discount]]&lt;=0.5,"Medium","High")))</f>
        <v>No Discount</v>
      </c>
      <c r="P6920" s="1" t="str">
        <f>IF(Clean_Data[[#This Row],[Sales]]&lt;100,"Low",
IF(Clean_Data[[#This Row],[Sales]]&lt;500,"Medium","High"))</f>
        <v>Low</v>
      </c>
    </row>
    <row r="6921" spans="1:16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1">
        <v>21.93</v>
      </c>
      <c r="K6921" s="1">
        <v>3</v>
      </c>
      <c r="L6921" s="1">
        <v>0</v>
      </c>
      <c r="M6921" s="1">
        <v>10.3071</v>
      </c>
      <c r="N6921" s="1">
        <f>Clean_Data[[#This Row],[Profit]]/Clean_Data[[#This Row],[Sales]]</f>
        <v>0.47000000000000003</v>
      </c>
      <c r="O6921" s="1" t="str">
        <f>IF(Clean_Data[[#This Row],[Discount]]=0,"No Discount",
IF(Clean_Data[[#This Row],[Discount]]&lt;=0.2,"Low",
IF(Clean_Data[[#This Row],[Discount]]&lt;=0.5,"Medium","High")))</f>
        <v>No Discount</v>
      </c>
      <c r="P6921" s="1" t="str">
        <f>IF(Clean_Data[[#This Row],[Sales]]&lt;100,"Low",
IF(Clean_Data[[#This Row],[Sales]]&lt;500,"Medium","High"))</f>
        <v>Low</v>
      </c>
    </row>
    <row r="6922" spans="1:16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1">
        <v>862.34400000000005</v>
      </c>
      <c r="K6922" s="1">
        <v>7</v>
      </c>
      <c r="L6922" s="1">
        <v>0.2</v>
      </c>
      <c r="M6922" s="1">
        <v>97.0137</v>
      </c>
      <c r="N6922" s="1">
        <f>Clean_Data[[#This Row],[Profit]]/Clean_Data[[#This Row],[Sales]]</f>
        <v>0.11249999999999999</v>
      </c>
      <c r="O6922" s="1" t="str">
        <f>IF(Clean_Data[[#This Row],[Discount]]=0,"No Discount",
IF(Clean_Data[[#This Row],[Discount]]&lt;=0.2,"Low",
IF(Clean_Data[[#This Row],[Discount]]&lt;=0.5,"Medium","High")))</f>
        <v>Low</v>
      </c>
      <c r="P6922" s="1" t="str">
        <f>IF(Clean_Data[[#This Row],[Sales]]&lt;100,"Low",
IF(Clean_Data[[#This Row],[Sales]]&lt;500,"Medium","High"))</f>
        <v>High</v>
      </c>
    </row>
    <row r="6923" spans="1:16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1">
        <v>19.98</v>
      </c>
      <c r="K6923" s="1">
        <v>1</v>
      </c>
      <c r="L6923" s="1">
        <v>0</v>
      </c>
      <c r="M6923" s="1">
        <v>9.3905999999999992</v>
      </c>
      <c r="N6923" s="1">
        <f>Clean_Data[[#This Row],[Profit]]/Clean_Data[[#This Row],[Sales]]</f>
        <v>0.47</v>
      </c>
      <c r="O6923" s="1" t="str">
        <f>IF(Clean_Data[[#This Row],[Discount]]=0,"No Discount",
IF(Clean_Data[[#This Row],[Discount]]&lt;=0.2,"Low",
IF(Clean_Data[[#This Row],[Discount]]&lt;=0.5,"Medium","High")))</f>
        <v>No Discount</v>
      </c>
      <c r="P6923" s="1" t="str">
        <f>IF(Clean_Data[[#This Row],[Sales]]&lt;100,"Low",
IF(Clean_Data[[#This Row],[Sales]]&lt;500,"Medium","High"))</f>
        <v>Low</v>
      </c>
    </row>
    <row r="6924" spans="1:16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1">
        <v>13.494</v>
      </c>
      <c r="K6924" s="1">
        <v>1</v>
      </c>
      <c r="L6924" s="1">
        <v>0.4</v>
      </c>
      <c r="M6924" s="1">
        <v>-2.2490000000000001</v>
      </c>
      <c r="N6924" s="1">
        <f>Clean_Data[[#This Row],[Profit]]/Clean_Data[[#This Row],[Sales]]</f>
        <v>-0.16666666666666669</v>
      </c>
      <c r="O6924" s="1" t="str">
        <f>IF(Clean_Data[[#This Row],[Discount]]=0,"No Discount",
IF(Clean_Data[[#This Row],[Discount]]&lt;=0.2,"Low",
IF(Clean_Data[[#This Row],[Discount]]&lt;=0.5,"Medium","High")))</f>
        <v>Medium</v>
      </c>
      <c r="P6924" s="1" t="str">
        <f>IF(Clean_Data[[#This Row],[Sales]]&lt;100,"Low",
IF(Clean_Data[[#This Row],[Sales]]&lt;500,"Medium","High"))</f>
        <v>Low</v>
      </c>
    </row>
    <row r="6925" spans="1:16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1">
        <v>23.988</v>
      </c>
      <c r="K6925" s="1">
        <v>2</v>
      </c>
      <c r="L6925" s="1">
        <v>0.4</v>
      </c>
      <c r="M6925" s="1">
        <v>-13.993</v>
      </c>
      <c r="N6925" s="1">
        <f>Clean_Data[[#This Row],[Profit]]/Clean_Data[[#This Row],[Sales]]</f>
        <v>-0.58333333333333337</v>
      </c>
      <c r="O6925" s="1" t="str">
        <f>IF(Clean_Data[[#This Row],[Discount]]=0,"No Discount",
IF(Clean_Data[[#This Row],[Discount]]&lt;=0.2,"Low",
IF(Clean_Data[[#This Row],[Discount]]&lt;=0.5,"Medium","High")))</f>
        <v>Medium</v>
      </c>
      <c r="P6925" s="1" t="str">
        <f>IF(Clean_Data[[#This Row],[Sales]]&lt;100,"Low",
IF(Clean_Data[[#This Row],[Sales]]&lt;500,"Medium","High"))</f>
        <v>Low</v>
      </c>
    </row>
    <row r="6926" spans="1:16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1">
        <v>31.984000000000002</v>
      </c>
      <c r="K6926" s="1">
        <v>2</v>
      </c>
      <c r="L6926" s="1">
        <v>0.2</v>
      </c>
      <c r="M6926" s="1">
        <v>1.1994</v>
      </c>
      <c r="N6926" s="1">
        <f>Clean_Data[[#This Row],[Profit]]/Clean_Data[[#This Row],[Sales]]</f>
        <v>3.7499999999999999E-2</v>
      </c>
      <c r="O6926" s="1" t="str">
        <f>IF(Clean_Data[[#This Row],[Discount]]=0,"No Discount",
IF(Clean_Data[[#This Row],[Discount]]&lt;=0.2,"Low",
IF(Clean_Data[[#This Row],[Discount]]&lt;=0.5,"Medium","High")))</f>
        <v>Low</v>
      </c>
      <c r="P6926" s="1" t="str">
        <f>IF(Clean_Data[[#This Row],[Sales]]&lt;100,"Low",
IF(Clean_Data[[#This Row],[Sales]]&lt;500,"Medium","High"))</f>
        <v>Low</v>
      </c>
    </row>
    <row r="6927" spans="1:16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1">
        <v>41.584000000000003</v>
      </c>
      <c r="K6927" s="1">
        <v>2</v>
      </c>
      <c r="L6927" s="1">
        <v>0.2</v>
      </c>
      <c r="M6927" s="1">
        <v>4.6782000000000004</v>
      </c>
      <c r="N6927" s="1">
        <f>Clean_Data[[#This Row],[Profit]]/Clean_Data[[#This Row],[Sales]]</f>
        <v>0.1125</v>
      </c>
      <c r="O6927" s="1" t="str">
        <f>IF(Clean_Data[[#This Row],[Discount]]=0,"No Discount",
IF(Clean_Data[[#This Row],[Discount]]&lt;=0.2,"Low",
IF(Clean_Data[[#This Row],[Discount]]&lt;=0.5,"Medium","High")))</f>
        <v>Low</v>
      </c>
      <c r="P6927" s="1" t="str">
        <f>IF(Clean_Data[[#This Row],[Sales]]&lt;100,"Low",
IF(Clean_Data[[#This Row],[Sales]]&lt;500,"Medium","High"))</f>
        <v>Low</v>
      </c>
    </row>
    <row r="6928" spans="1:16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1">
        <v>95.975999999999999</v>
      </c>
      <c r="K6928" s="1">
        <v>3</v>
      </c>
      <c r="L6928" s="1">
        <v>0.2</v>
      </c>
      <c r="M6928" s="1">
        <v>-10.7973</v>
      </c>
      <c r="N6928" s="1">
        <f>Clean_Data[[#This Row],[Profit]]/Clean_Data[[#This Row],[Sales]]</f>
        <v>-0.1125</v>
      </c>
      <c r="O6928" s="1" t="str">
        <f>IF(Clean_Data[[#This Row],[Discount]]=0,"No Discount",
IF(Clean_Data[[#This Row],[Discount]]&lt;=0.2,"Low",
IF(Clean_Data[[#This Row],[Discount]]&lt;=0.5,"Medium","High")))</f>
        <v>Low</v>
      </c>
      <c r="P6928" s="1" t="str">
        <f>IF(Clean_Data[[#This Row],[Sales]]&lt;100,"Low",
IF(Clean_Data[[#This Row],[Sales]]&lt;500,"Medium","High"))</f>
        <v>Low</v>
      </c>
    </row>
    <row r="6929" spans="1:16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1">
        <v>84.272000000000006</v>
      </c>
      <c r="K6929" s="1">
        <v>2</v>
      </c>
      <c r="L6929" s="1">
        <v>0.6</v>
      </c>
      <c r="M6929" s="1">
        <v>-75.844800000000006</v>
      </c>
      <c r="N6929" s="1">
        <f>Clean_Data[[#This Row],[Profit]]/Clean_Data[[#This Row],[Sales]]</f>
        <v>-0.9</v>
      </c>
      <c r="O6929" s="1" t="str">
        <f>IF(Clean_Data[[#This Row],[Discount]]=0,"No Discount",
IF(Clean_Data[[#This Row],[Discount]]&lt;=0.2,"Low",
IF(Clean_Data[[#This Row],[Discount]]&lt;=0.5,"Medium","High")))</f>
        <v>High</v>
      </c>
      <c r="P6929" s="1" t="str">
        <f>IF(Clean_Data[[#This Row],[Sales]]&lt;100,"Low",
IF(Clean_Data[[#This Row],[Sales]]&lt;500,"Medium","High"))</f>
        <v>Low</v>
      </c>
    </row>
    <row r="6930" spans="1:16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1">
        <v>36.543999999999997</v>
      </c>
      <c r="K6930" s="1">
        <v>2</v>
      </c>
      <c r="L6930" s="1">
        <v>0.2</v>
      </c>
      <c r="M6930" s="1">
        <v>11.876799999999999</v>
      </c>
      <c r="N6930" s="1">
        <f>Clean_Data[[#This Row],[Profit]]/Clean_Data[[#This Row],[Sales]]</f>
        <v>0.32500000000000001</v>
      </c>
      <c r="O6930" s="1" t="str">
        <f>IF(Clean_Data[[#This Row],[Discount]]=0,"No Discount",
IF(Clean_Data[[#This Row],[Discount]]&lt;=0.2,"Low",
IF(Clean_Data[[#This Row],[Discount]]&lt;=0.5,"Medium","High")))</f>
        <v>Low</v>
      </c>
      <c r="P6930" s="1" t="str">
        <f>IF(Clean_Data[[#This Row],[Sales]]&lt;100,"Low",
IF(Clean_Data[[#This Row],[Sales]]&lt;500,"Medium","High"))</f>
        <v>Low</v>
      </c>
    </row>
    <row r="6931" spans="1:16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1">
        <v>479.72</v>
      </c>
      <c r="K6931" s="1">
        <v>4</v>
      </c>
      <c r="L6931" s="1">
        <v>0</v>
      </c>
      <c r="M6931" s="1">
        <v>52.769199999999998</v>
      </c>
      <c r="N6931" s="1">
        <f>Clean_Data[[#This Row],[Profit]]/Clean_Data[[#This Row],[Sales]]</f>
        <v>0.10999999999999999</v>
      </c>
      <c r="O6931" s="1" t="str">
        <f>IF(Clean_Data[[#This Row],[Discount]]=0,"No Discount",
IF(Clean_Data[[#This Row],[Discount]]&lt;=0.2,"Low",
IF(Clean_Data[[#This Row],[Discount]]&lt;=0.5,"Medium","High")))</f>
        <v>No Discount</v>
      </c>
      <c r="P6931" s="1" t="str">
        <f>IF(Clean_Data[[#This Row],[Sales]]&lt;100,"Low",
IF(Clean_Data[[#This Row],[Sales]]&lt;500,"Medium","High"))</f>
        <v>Medium</v>
      </c>
    </row>
    <row r="6932" spans="1:16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1">
        <v>102.36799999999999</v>
      </c>
      <c r="K6932" s="1">
        <v>2</v>
      </c>
      <c r="L6932" s="1">
        <v>0.2</v>
      </c>
      <c r="M6932" s="1">
        <v>37.108400000000003</v>
      </c>
      <c r="N6932" s="1">
        <f>Clean_Data[[#This Row],[Profit]]/Clean_Data[[#This Row],[Sales]]</f>
        <v>0.36250000000000004</v>
      </c>
      <c r="O6932" s="1" t="str">
        <f>IF(Clean_Data[[#This Row],[Discount]]=0,"No Discount",
IF(Clean_Data[[#This Row],[Discount]]&lt;=0.2,"Low",
IF(Clean_Data[[#This Row],[Discount]]&lt;=0.5,"Medium","High")))</f>
        <v>Low</v>
      </c>
      <c r="P6932" s="1" t="str">
        <f>IF(Clean_Data[[#This Row],[Sales]]&lt;100,"Low",
IF(Clean_Data[[#This Row],[Sales]]&lt;500,"Medium","High"))</f>
        <v>Medium</v>
      </c>
    </row>
    <row r="6933" spans="1:16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1">
        <v>28.4</v>
      </c>
      <c r="K6933" s="1">
        <v>5</v>
      </c>
      <c r="L6933" s="1">
        <v>0</v>
      </c>
      <c r="M6933" s="1">
        <v>8.2360000000000007</v>
      </c>
      <c r="N6933" s="1">
        <f>Clean_Data[[#This Row],[Profit]]/Clean_Data[[#This Row],[Sales]]</f>
        <v>0.29000000000000004</v>
      </c>
      <c r="O6933" s="1" t="str">
        <f>IF(Clean_Data[[#This Row],[Discount]]=0,"No Discount",
IF(Clean_Data[[#This Row],[Discount]]&lt;=0.2,"Low",
IF(Clean_Data[[#This Row],[Discount]]&lt;=0.5,"Medium","High")))</f>
        <v>No Discount</v>
      </c>
      <c r="P6933" s="1" t="str">
        <f>IF(Clean_Data[[#This Row],[Sales]]&lt;100,"Low",
IF(Clean_Data[[#This Row],[Sales]]&lt;500,"Medium","High"))</f>
        <v>Low</v>
      </c>
    </row>
    <row r="6934" spans="1:16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1">
        <v>713.88</v>
      </c>
      <c r="K6934" s="1">
        <v>4</v>
      </c>
      <c r="L6934" s="1">
        <v>0</v>
      </c>
      <c r="M6934" s="1">
        <v>214.16399999999999</v>
      </c>
      <c r="N6934" s="1">
        <f>Clean_Data[[#This Row],[Profit]]/Clean_Data[[#This Row],[Sales]]</f>
        <v>0.3</v>
      </c>
      <c r="O6934" s="1" t="str">
        <f>IF(Clean_Data[[#This Row],[Discount]]=0,"No Discount",
IF(Clean_Data[[#This Row],[Discount]]&lt;=0.2,"Low",
IF(Clean_Data[[#This Row],[Discount]]&lt;=0.5,"Medium","High")))</f>
        <v>No Discount</v>
      </c>
      <c r="P6934" s="1" t="str">
        <f>IF(Clean_Data[[#This Row],[Sales]]&lt;100,"Low",
IF(Clean_Data[[#This Row],[Sales]]&lt;500,"Medium","High"))</f>
        <v>High</v>
      </c>
    </row>
    <row r="6935" spans="1:16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1">
        <v>68.52</v>
      </c>
      <c r="K6935" s="1">
        <v>3</v>
      </c>
      <c r="L6935" s="1">
        <v>0</v>
      </c>
      <c r="M6935" s="1">
        <v>31.519200000000001</v>
      </c>
      <c r="N6935" s="1">
        <f>Clean_Data[[#This Row],[Profit]]/Clean_Data[[#This Row],[Sales]]</f>
        <v>0.46</v>
      </c>
      <c r="O6935" s="1" t="str">
        <f>IF(Clean_Data[[#This Row],[Discount]]=0,"No Discount",
IF(Clean_Data[[#This Row],[Discount]]&lt;=0.2,"Low",
IF(Clean_Data[[#This Row],[Discount]]&lt;=0.5,"Medium","High")))</f>
        <v>No Discount</v>
      </c>
      <c r="P6935" s="1" t="str">
        <f>IF(Clean_Data[[#This Row],[Sales]]&lt;100,"Low",
IF(Clean_Data[[#This Row],[Sales]]&lt;500,"Medium","High"))</f>
        <v>Low</v>
      </c>
    </row>
    <row r="6936" spans="1:16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1">
        <v>623.96</v>
      </c>
      <c r="K6936" s="1">
        <v>5</v>
      </c>
      <c r="L6936" s="1">
        <v>0.2</v>
      </c>
      <c r="M6936" s="1">
        <v>38.997500000000002</v>
      </c>
      <c r="N6936" s="1">
        <f>Clean_Data[[#This Row],[Profit]]/Clean_Data[[#This Row],[Sales]]</f>
        <v>6.25E-2</v>
      </c>
      <c r="O6936" s="1" t="str">
        <f>IF(Clean_Data[[#This Row],[Discount]]=0,"No Discount",
IF(Clean_Data[[#This Row],[Discount]]&lt;=0.2,"Low",
IF(Clean_Data[[#This Row],[Discount]]&lt;=0.5,"Medium","High")))</f>
        <v>Low</v>
      </c>
      <c r="P6936" s="1" t="str">
        <f>IF(Clean_Data[[#This Row],[Sales]]&lt;100,"Low",
IF(Clean_Data[[#This Row],[Sales]]&lt;500,"Medium","High"))</f>
        <v>High</v>
      </c>
    </row>
    <row r="6937" spans="1:16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1">
        <v>11.12</v>
      </c>
      <c r="K6937" s="1">
        <v>4</v>
      </c>
      <c r="L6937" s="1">
        <v>0</v>
      </c>
      <c r="M6937" s="1">
        <v>5.4488000000000003</v>
      </c>
      <c r="N6937" s="1">
        <f>Clean_Data[[#This Row],[Profit]]/Clean_Data[[#This Row],[Sales]]</f>
        <v>0.49000000000000005</v>
      </c>
      <c r="O6937" s="1" t="str">
        <f>IF(Clean_Data[[#This Row],[Discount]]=0,"No Discount",
IF(Clean_Data[[#This Row],[Discount]]&lt;=0.2,"Low",
IF(Clean_Data[[#This Row],[Discount]]&lt;=0.5,"Medium","High")))</f>
        <v>No Discount</v>
      </c>
      <c r="P6937" s="1" t="str">
        <f>IF(Clean_Data[[#This Row],[Sales]]&lt;100,"Low",
IF(Clean_Data[[#This Row],[Sales]]&lt;500,"Medium","High"))</f>
        <v>Low</v>
      </c>
    </row>
    <row r="6938" spans="1:16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1">
        <v>523.91999999999996</v>
      </c>
      <c r="K6938" s="1">
        <v>5</v>
      </c>
      <c r="L6938" s="1">
        <v>0.2</v>
      </c>
      <c r="M6938" s="1">
        <v>-26.196000000000002</v>
      </c>
      <c r="N6938" s="1">
        <f>Clean_Data[[#This Row],[Profit]]/Clean_Data[[#This Row],[Sales]]</f>
        <v>-5.000000000000001E-2</v>
      </c>
      <c r="O6938" s="1" t="str">
        <f>IF(Clean_Data[[#This Row],[Discount]]=0,"No Discount",
IF(Clean_Data[[#This Row],[Discount]]&lt;=0.2,"Low",
IF(Clean_Data[[#This Row],[Discount]]&lt;=0.5,"Medium","High")))</f>
        <v>Low</v>
      </c>
      <c r="P6938" s="1" t="str">
        <f>IF(Clean_Data[[#This Row],[Sales]]&lt;100,"Low",
IF(Clean_Data[[#This Row],[Sales]]&lt;500,"Medium","High"))</f>
        <v>High</v>
      </c>
    </row>
    <row r="6939" spans="1:16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1">
        <v>2.48</v>
      </c>
      <c r="K6939" s="1">
        <v>2</v>
      </c>
      <c r="L6939" s="1">
        <v>0</v>
      </c>
      <c r="M6939" s="1">
        <v>1.1656</v>
      </c>
      <c r="N6939" s="1">
        <f>Clean_Data[[#This Row],[Profit]]/Clean_Data[[#This Row],[Sales]]</f>
        <v>0.47</v>
      </c>
      <c r="O6939" s="1" t="str">
        <f>IF(Clean_Data[[#This Row],[Discount]]=0,"No Discount",
IF(Clean_Data[[#This Row],[Discount]]&lt;=0.2,"Low",
IF(Clean_Data[[#This Row],[Discount]]&lt;=0.5,"Medium","High")))</f>
        <v>No Discount</v>
      </c>
      <c r="P6939" s="1" t="str">
        <f>IF(Clean_Data[[#This Row],[Sales]]&lt;100,"Low",
IF(Clean_Data[[#This Row],[Sales]]&lt;500,"Medium","High"))</f>
        <v>Low</v>
      </c>
    </row>
    <row r="6940" spans="1:16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1">
        <v>221.024</v>
      </c>
      <c r="K6940" s="1">
        <v>2</v>
      </c>
      <c r="L6940" s="1">
        <v>0.2</v>
      </c>
      <c r="M6940" s="1">
        <v>-55.256</v>
      </c>
      <c r="N6940" s="1">
        <f>Clean_Data[[#This Row],[Profit]]/Clean_Data[[#This Row],[Sales]]</f>
        <v>-0.25</v>
      </c>
      <c r="O6940" s="1" t="str">
        <f>IF(Clean_Data[[#This Row],[Discount]]=0,"No Discount",
IF(Clean_Data[[#This Row],[Discount]]&lt;=0.2,"Low",
IF(Clean_Data[[#This Row],[Discount]]&lt;=0.5,"Medium","High")))</f>
        <v>Low</v>
      </c>
      <c r="P6940" s="1" t="str">
        <f>IF(Clean_Data[[#This Row],[Sales]]&lt;100,"Low",
IF(Clean_Data[[#This Row],[Sales]]&lt;500,"Medium","High"))</f>
        <v>Medium</v>
      </c>
    </row>
    <row r="6941" spans="1:16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1">
        <v>128.05799999999999</v>
      </c>
      <c r="K6941" s="1">
        <v>3</v>
      </c>
      <c r="L6941" s="1">
        <v>0.3</v>
      </c>
      <c r="M6941" s="1">
        <v>-23.7822</v>
      </c>
      <c r="N6941" s="1">
        <f>Clean_Data[[#This Row],[Profit]]/Clean_Data[[#This Row],[Sales]]</f>
        <v>-0.18571428571428572</v>
      </c>
      <c r="O6941" s="1" t="str">
        <f>IF(Clean_Data[[#This Row],[Discount]]=0,"No Discount",
IF(Clean_Data[[#This Row],[Discount]]&lt;=0.2,"Low",
IF(Clean_Data[[#This Row],[Discount]]&lt;=0.5,"Medium","High")))</f>
        <v>Medium</v>
      </c>
      <c r="P6941" s="1" t="str">
        <f>IF(Clean_Data[[#This Row],[Sales]]&lt;100,"Low",
IF(Clean_Data[[#This Row],[Sales]]&lt;500,"Medium","High"))</f>
        <v>Medium</v>
      </c>
    </row>
    <row r="6942" spans="1:16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1">
        <v>58.408000000000001</v>
      </c>
      <c r="K6942" s="1">
        <v>7</v>
      </c>
      <c r="L6942" s="1">
        <v>0.2</v>
      </c>
      <c r="M6942" s="1">
        <v>18.252500000000001</v>
      </c>
      <c r="N6942" s="1">
        <f>Clean_Data[[#This Row],[Profit]]/Clean_Data[[#This Row],[Sales]]</f>
        <v>0.3125</v>
      </c>
      <c r="O6942" s="1" t="str">
        <f>IF(Clean_Data[[#This Row],[Discount]]=0,"No Discount",
IF(Clean_Data[[#This Row],[Discount]]&lt;=0.2,"Low",
IF(Clean_Data[[#This Row],[Discount]]&lt;=0.5,"Medium","High")))</f>
        <v>Low</v>
      </c>
      <c r="P6942" s="1" t="str">
        <f>IF(Clean_Data[[#This Row],[Sales]]&lt;100,"Low",
IF(Clean_Data[[#This Row],[Sales]]&lt;500,"Medium","High"))</f>
        <v>Low</v>
      </c>
    </row>
    <row r="6943" spans="1:16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1">
        <v>79.974000000000004</v>
      </c>
      <c r="K6943" s="1">
        <v>3</v>
      </c>
      <c r="L6943" s="1">
        <v>0.4</v>
      </c>
      <c r="M6943" s="1">
        <v>-29.323799999999999</v>
      </c>
      <c r="N6943" s="1">
        <f>Clean_Data[[#This Row],[Profit]]/Clean_Data[[#This Row],[Sales]]</f>
        <v>-0.36666666666666664</v>
      </c>
      <c r="O6943" s="1" t="str">
        <f>IF(Clean_Data[[#This Row],[Discount]]=0,"No Discount",
IF(Clean_Data[[#This Row],[Discount]]&lt;=0.2,"Low",
IF(Clean_Data[[#This Row],[Discount]]&lt;=0.5,"Medium","High")))</f>
        <v>Medium</v>
      </c>
      <c r="P6943" s="1" t="str">
        <f>IF(Clean_Data[[#This Row],[Sales]]&lt;100,"Low",
IF(Clean_Data[[#This Row],[Sales]]&lt;500,"Medium","High"))</f>
        <v>Low</v>
      </c>
    </row>
    <row r="6944" spans="1:16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1">
        <v>479.988</v>
      </c>
      <c r="K6944" s="1">
        <v>2</v>
      </c>
      <c r="L6944" s="1">
        <v>0.4</v>
      </c>
      <c r="M6944" s="1">
        <v>55.998600000000003</v>
      </c>
      <c r="N6944" s="1">
        <f>Clean_Data[[#This Row],[Profit]]/Clean_Data[[#This Row],[Sales]]</f>
        <v>0.11666666666666667</v>
      </c>
      <c r="O6944" s="1" t="str">
        <f>IF(Clean_Data[[#This Row],[Discount]]=0,"No Discount",
IF(Clean_Data[[#This Row],[Discount]]&lt;=0.2,"Low",
IF(Clean_Data[[#This Row],[Discount]]&lt;=0.5,"Medium","High")))</f>
        <v>Medium</v>
      </c>
      <c r="P6944" s="1" t="str">
        <f>IF(Clean_Data[[#This Row],[Sales]]&lt;100,"Low",
IF(Clean_Data[[#This Row],[Sales]]&lt;500,"Medium","High"))</f>
        <v>Medium</v>
      </c>
    </row>
    <row r="6945" spans="1:16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1">
        <v>11.808</v>
      </c>
      <c r="K6945" s="1">
        <v>3</v>
      </c>
      <c r="L6945" s="1">
        <v>0.2</v>
      </c>
      <c r="M6945" s="1">
        <v>4.1327999999999996</v>
      </c>
      <c r="N6945" s="1">
        <f>Clean_Data[[#This Row],[Profit]]/Clean_Data[[#This Row],[Sales]]</f>
        <v>0.35</v>
      </c>
      <c r="O6945" s="1" t="str">
        <f>IF(Clean_Data[[#This Row],[Discount]]=0,"No Discount",
IF(Clean_Data[[#This Row],[Discount]]&lt;=0.2,"Low",
IF(Clean_Data[[#This Row],[Discount]]&lt;=0.5,"Medium","High")))</f>
        <v>Low</v>
      </c>
      <c r="P6945" s="1" t="str">
        <f>IF(Clean_Data[[#This Row],[Sales]]&lt;100,"Low",
IF(Clean_Data[[#This Row],[Sales]]&lt;500,"Medium","High"))</f>
        <v>Low</v>
      </c>
    </row>
    <row r="6946" spans="1:16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1">
        <v>53.567999999999998</v>
      </c>
      <c r="K6946" s="1">
        <v>4</v>
      </c>
      <c r="L6946" s="1">
        <v>0.2</v>
      </c>
      <c r="M6946" s="1">
        <v>19.418399999999998</v>
      </c>
      <c r="N6946" s="1">
        <f>Clean_Data[[#This Row],[Profit]]/Clean_Data[[#This Row],[Sales]]</f>
        <v>0.36249999999999999</v>
      </c>
      <c r="O6946" s="1" t="str">
        <f>IF(Clean_Data[[#This Row],[Discount]]=0,"No Discount",
IF(Clean_Data[[#This Row],[Discount]]&lt;=0.2,"Low",
IF(Clean_Data[[#This Row],[Discount]]&lt;=0.5,"Medium","High")))</f>
        <v>Low</v>
      </c>
      <c r="P6946" s="1" t="str">
        <f>IF(Clean_Data[[#This Row],[Sales]]&lt;100,"Low",
IF(Clean_Data[[#This Row],[Sales]]&lt;500,"Medium","High"))</f>
        <v>Low</v>
      </c>
    </row>
    <row r="6947" spans="1:16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1">
        <v>503.96</v>
      </c>
      <c r="K6947" s="1">
        <v>5</v>
      </c>
      <c r="L6947" s="1">
        <v>0.2</v>
      </c>
      <c r="M6947" s="1">
        <v>50.396000000000001</v>
      </c>
      <c r="N6947" s="1">
        <f>Clean_Data[[#This Row],[Profit]]/Clean_Data[[#This Row],[Sales]]</f>
        <v>0.1</v>
      </c>
      <c r="O6947" s="1" t="str">
        <f>IF(Clean_Data[[#This Row],[Discount]]=0,"No Discount",
IF(Clean_Data[[#This Row],[Discount]]&lt;=0.2,"Low",
IF(Clean_Data[[#This Row],[Discount]]&lt;=0.5,"Medium","High")))</f>
        <v>Low</v>
      </c>
      <c r="P6947" s="1" t="str">
        <f>IF(Clean_Data[[#This Row],[Sales]]&lt;100,"Low",
IF(Clean_Data[[#This Row],[Sales]]&lt;500,"Medium","High"))</f>
        <v>High</v>
      </c>
    </row>
    <row r="6948" spans="1:16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1">
        <v>21.34</v>
      </c>
      <c r="K6948" s="1">
        <v>2</v>
      </c>
      <c r="L6948" s="1">
        <v>0</v>
      </c>
      <c r="M6948" s="1">
        <v>9.8163999999999998</v>
      </c>
      <c r="N6948" s="1">
        <f>Clean_Data[[#This Row],[Profit]]/Clean_Data[[#This Row],[Sales]]</f>
        <v>0.46</v>
      </c>
      <c r="O6948" s="1" t="str">
        <f>IF(Clean_Data[[#This Row],[Discount]]=0,"No Discount",
IF(Clean_Data[[#This Row],[Discount]]&lt;=0.2,"Low",
IF(Clean_Data[[#This Row],[Discount]]&lt;=0.5,"Medium","High")))</f>
        <v>No Discount</v>
      </c>
      <c r="P6948" s="1" t="str">
        <f>IF(Clean_Data[[#This Row],[Sales]]&lt;100,"Low",
IF(Clean_Data[[#This Row],[Sales]]&lt;500,"Medium","High"))</f>
        <v>Low</v>
      </c>
    </row>
    <row r="6949" spans="1:16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1">
        <v>36.4</v>
      </c>
      <c r="K6949" s="1">
        <v>5</v>
      </c>
      <c r="L6949" s="1">
        <v>0</v>
      </c>
      <c r="M6949" s="1">
        <v>17.108000000000001</v>
      </c>
      <c r="N6949" s="1">
        <f>Clean_Data[[#This Row],[Profit]]/Clean_Data[[#This Row],[Sales]]</f>
        <v>0.47000000000000003</v>
      </c>
      <c r="O6949" s="1" t="str">
        <f>IF(Clean_Data[[#This Row],[Discount]]=0,"No Discount",
IF(Clean_Data[[#This Row],[Discount]]&lt;=0.2,"Low",
IF(Clean_Data[[#This Row],[Discount]]&lt;=0.5,"Medium","High")))</f>
        <v>No Discount</v>
      </c>
      <c r="P6949" s="1" t="str">
        <f>IF(Clean_Data[[#This Row],[Sales]]&lt;100,"Low",
IF(Clean_Data[[#This Row],[Sales]]&lt;500,"Medium","High"))</f>
        <v>Low</v>
      </c>
    </row>
    <row r="6950" spans="1:16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1">
        <v>51.75</v>
      </c>
      <c r="K6950" s="1">
        <v>1</v>
      </c>
      <c r="L6950" s="1">
        <v>0</v>
      </c>
      <c r="M6950" s="1">
        <v>15.525</v>
      </c>
      <c r="N6950" s="1">
        <f>Clean_Data[[#This Row],[Profit]]/Clean_Data[[#This Row],[Sales]]</f>
        <v>0.3</v>
      </c>
      <c r="O6950" s="1" t="str">
        <f>IF(Clean_Data[[#This Row],[Discount]]=0,"No Discount",
IF(Clean_Data[[#This Row],[Discount]]&lt;=0.2,"Low",
IF(Clean_Data[[#This Row],[Discount]]&lt;=0.5,"Medium","High")))</f>
        <v>No Discount</v>
      </c>
      <c r="P6950" s="1" t="str">
        <f>IF(Clean_Data[[#This Row],[Sales]]&lt;100,"Low",
IF(Clean_Data[[#This Row],[Sales]]&lt;500,"Medium","High"))</f>
        <v>Low</v>
      </c>
    </row>
    <row r="6951" spans="1:16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1">
        <v>15.51</v>
      </c>
      <c r="K6951" s="1">
        <v>1</v>
      </c>
      <c r="L6951" s="1">
        <v>0</v>
      </c>
      <c r="M6951" s="1">
        <v>4.3428000000000004</v>
      </c>
      <c r="N6951" s="1">
        <f>Clean_Data[[#This Row],[Profit]]/Clean_Data[[#This Row],[Sales]]</f>
        <v>0.28000000000000003</v>
      </c>
      <c r="O6951" s="1" t="str">
        <f>IF(Clean_Data[[#This Row],[Discount]]=0,"No Discount",
IF(Clean_Data[[#This Row],[Discount]]&lt;=0.2,"Low",
IF(Clean_Data[[#This Row],[Discount]]&lt;=0.5,"Medium","High")))</f>
        <v>No Discount</v>
      </c>
      <c r="P6951" s="1" t="str">
        <f>IF(Clean_Data[[#This Row],[Sales]]&lt;100,"Low",
IF(Clean_Data[[#This Row],[Sales]]&lt;500,"Medium","High"))</f>
        <v>Low</v>
      </c>
    </row>
    <row r="6952" spans="1:16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1">
        <v>146.82</v>
      </c>
      <c r="K6952" s="1">
        <v>3</v>
      </c>
      <c r="L6952" s="1">
        <v>0</v>
      </c>
      <c r="M6952" s="1">
        <v>73.41</v>
      </c>
      <c r="N6952" s="1">
        <f>Clean_Data[[#This Row],[Profit]]/Clean_Data[[#This Row],[Sales]]</f>
        <v>0.5</v>
      </c>
      <c r="O6952" s="1" t="str">
        <f>IF(Clean_Data[[#This Row],[Discount]]=0,"No Discount",
IF(Clean_Data[[#This Row],[Discount]]&lt;=0.2,"Low",
IF(Clean_Data[[#This Row],[Discount]]&lt;=0.5,"Medium","High")))</f>
        <v>No Discount</v>
      </c>
      <c r="P6952" s="1" t="str">
        <f>IF(Clean_Data[[#This Row],[Sales]]&lt;100,"Low",
IF(Clean_Data[[#This Row],[Sales]]&lt;500,"Medium","High"))</f>
        <v>Medium</v>
      </c>
    </row>
    <row r="6953" spans="1:16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1">
        <v>12.96</v>
      </c>
      <c r="K6953" s="1">
        <v>2</v>
      </c>
      <c r="L6953" s="1">
        <v>0</v>
      </c>
      <c r="M6953" s="1">
        <v>6.2207999999999997</v>
      </c>
      <c r="N6953" s="1">
        <f>Clean_Data[[#This Row],[Profit]]/Clean_Data[[#This Row],[Sales]]</f>
        <v>0.47999999999999993</v>
      </c>
      <c r="O6953" s="1" t="str">
        <f>IF(Clean_Data[[#This Row],[Discount]]=0,"No Discount",
IF(Clean_Data[[#This Row],[Discount]]&lt;=0.2,"Low",
IF(Clean_Data[[#This Row],[Discount]]&lt;=0.5,"Medium","High")))</f>
        <v>No Discount</v>
      </c>
      <c r="P6953" s="1" t="str">
        <f>IF(Clean_Data[[#This Row],[Sales]]&lt;100,"Low",
IF(Clean_Data[[#This Row],[Sales]]&lt;500,"Medium","High"))</f>
        <v>Low</v>
      </c>
    </row>
    <row r="6954" spans="1:16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1">
        <v>7.8</v>
      </c>
      <c r="K6954" s="1">
        <v>3</v>
      </c>
      <c r="L6954" s="1">
        <v>0</v>
      </c>
      <c r="M6954" s="1">
        <v>2.1059999999999999</v>
      </c>
      <c r="N6954" s="1">
        <f>Clean_Data[[#This Row],[Profit]]/Clean_Data[[#This Row],[Sales]]</f>
        <v>0.26999999999999996</v>
      </c>
      <c r="O6954" s="1" t="str">
        <f>IF(Clean_Data[[#This Row],[Discount]]=0,"No Discount",
IF(Clean_Data[[#This Row],[Discount]]&lt;=0.2,"Low",
IF(Clean_Data[[#This Row],[Discount]]&lt;=0.5,"Medium","High")))</f>
        <v>No Discount</v>
      </c>
      <c r="P6954" s="1" t="str">
        <f>IF(Clean_Data[[#This Row],[Sales]]&lt;100,"Low",
IF(Clean_Data[[#This Row],[Sales]]&lt;500,"Medium","High"))</f>
        <v>Low</v>
      </c>
    </row>
    <row r="6955" spans="1:16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1">
        <v>10.199999999999999</v>
      </c>
      <c r="K6955" s="1">
        <v>5</v>
      </c>
      <c r="L6955" s="1">
        <v>0</v>
      </c>
      <c r="M6955" s="1">
        <v>4.7939999999999996</v>
      </c>
      <c r="N6955" s="1">
        <f>Clean_Data[[#This Row],[Profit]]/Clean_Data[[#This Row],[Sales]]</f>
        <v>0.47</v>
      </c>
      <c r="O6955" s="1" t="str">
        <f>IF(Clean_Data[[#This Row],[Discount]]=0,"No Discount",
IF(Clean_Data[[#This Row],[Discount]]&lt;=0.2,"Low",
IF(Clean_Data[[#This Row],[Discount]]&lt;=0.5,"Medium","High")))</f>
        <v>No Discount</v>
      </c>
      <c r="P6955" s="1" t="str">
        <f>IF(Clean_Data[[#This Row],[Sales]]&lt;100,"Low",
IF(Clean_Data[[#This Row],[Sales]]&lt;500,"Medium","High"))</f>
        <v>Low</v>
      </c>
    </row>
    <row r="6956" spans="1:16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1">
        <v>22.32</v>
      </c>
      <c r="K6956" s="1">
        <v>3</v>
      </c>
      <c r="L6956" s="1">
        <v>0</v>
      </c>
      <c r="M6956" s="1">
        <v>5.58</v>
      </c>
      <c r="N6956" s="1">
        <f>Clean_Data[[#This Row],[Profit]]/Clean_Data[[#This Row],[Sales]]</f>
        <v>0.25</v>
      </c>
      <c r="O6956" s="1" t="str">
        <f>IF(Clean_Data[[#This Row],[Discount]]=0,"No Discount",
IF(Clean_Data[[#This Row],[Discount]]&lt;=0.2,"Low",
IF(Clean_Data[[#This Row],[Discount]]&lt;=0.5,"Medium","High")))</f>
        <v>No Discount</v>
      </c>
      <c r="P6956" s="1" t="str">
        <f>IF(Clean_Data[[#This Row],[Sales]]&lt;100,"Low",
IF(Clean_Data[[#This Row],[Sales]]&lt;500,"Medium","High"))</f>
        <v>Low</v>
      </c>
    </row>
    <row r="6957" spans="1:16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1">
        <v>24.1</v>
      </c>
      <c r="K6957" s="1">
        <v>5</v>
      </c>
      <c r="L6957" s="1">
        <v>0</v>
      </c>
      <c r="M6957" s="1">
        <v>11.086</v>
      </c>
      <c r="N6957" s="1">
        <f>Clean_Data[[#This Row],[Profit]]/Clean_Data[[#This Row],[Sales]]</f>
        <v>0.45999999999999996</v>
      </c>
      <c r="O6957" s="1" t="str">
        <f>IF(Clean_Data[[#This Row],[Discount]]=0,"No Discount",
IF(Clean_Data[[#This Row],[Discount]]&lt;=0.2,"Low",
IF(Clean_Data[[#This Row],[Discount]]&lt;=0.5,"Medium","High")))</f>
        <v>No Discount</v>
      </c>
      <c r="P6957" s="1" t="str">
        <f>IF(Clean_Data[[#This Row],[Sales]]&lt;100,"Low",
IF(Clean_Data[[#This Row],[Sales]]&lt;500,"Medium","High"))</f>
        <v>Low</v>
      </c>
    </row>
    <row r="6958" spans="1:16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1">
        <v>75.98</v>
      </c>
      <c r="K6958" s="1">
        <v>2</v>
      </c>
      <c r="L6958" s="1">
        <v>0</v>
      </c>
      <c r="M6958" s="1">
        <v>18.235199999999999</v>
      </c>
      <c r="N6958" s="1">
        <f>Clean_Data[[#This Row],[Profit]]/Clean_Data[[#This Row],[Sales]]</f>
        <v>0.23999999999999996</v>
      </c>
      <c r="O6958" s="1" t="str">
        <f>IF(Clean_Data[[#This Row],[Discount]]=0,"No Discount",
IF(Clean_Data[[#This Row],[Discount]]&lt;=0.2,"Low",
IF(Clean_Data[[#This Row],[Discount]]&lt;=0.5,"Medium","High")))</f>
        <v>No Discount</v>
      </c>
      <c r="P6958" s="1" t="str">
        <f>IF(Clean_Data[[#This Row],[Sales]]&lt;100,"Low",
IF(Clean_Data[[#This Row],[Sales]]&lt;500,"Medium","High"))</f>
        <v>Low</v>
      </c>
    </row>
    <row r="6959" spans="1:16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1">
        <v>6.46</v>
      </c>
      <c r="K6959" s="1">
        <v>2</v>
      </c>
      <c r="L6959" s="1">
        <v>0</v>
      </c>
      <c r="M6959" s="1">
        <v>3.1654</v>
      </c>
      <c r="N6959" s="1">
        <f>Clean_Data[[#This Row],[Profit]]/Clean_Data[[#This Row],[Sales]]</f>
        <v>0.49</v>
      </c>
      <c r="O6959" s="1" t="str">
        <f>IF(Clean_Data[[#This Row],[Discount]]=0,"No Discount",
IF(Clean_Data[[#This Row],[Discount]]&lt;=0.2,"Low",
IF(Clean_Data[[#This Row],[Discount]]&lt;=0.5,"Medium","High")))</f>
        <v>No Discount</v>
      </c>
      <c r="P6959" s="1" t="str">
        <f>IF(Clean_Data[[#This Row],[Sales]]&lt;100,"Low",
IF(Clean_Data[[#This Row],[Sales]]&lt;500,"Medium","High"))</f>
        <v>Low</v>
      </c>
    </row>
    <row r="6960" spans="1:16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1">
        <v>60.12</v>
      </c>
      <c r="K6960" s="1">
        <v>9</v>
      </c>
      <c r="L6960" s="1">
        <v>0</v>
      </c>
      <c r="M6960" s="1">
        <v>28.857600000000001</v>
      </c>
      <c r="N6960" s="1">
        <f>Clean_Data[[#This Row],[Profit]]/Clean_Data[[#This Row],[Sales]]</f>
        <v>0.48000000000000004</v>
      </c>
      <c r="O6960" s="1" t="str">
        <f>IF(Clean_Data[[#This Row],[Discount]]=0,"No Discount",
IF(Clean_Data[[#This Row],[Discount]]&lt;=0.2,"Low",
IF(Clean_Data[[#This Row],[Discount]]&lt;=0.5,"Medium","High")))</f>
        <v>No Discount</v>
      </c>
      <c r="P6960" s="1" t="str">
        <f>IF(Clean_Data[[#This Row],[Sales]]&lt;100,"Low",
IF(Clean_Data[[#This Row],[Sales]]&lt;500,"Medium","High"))</f>
        <v>Low</v>
      </c>
    </row>
    <row r="6961" spans="1:16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1">
        <v>824.97</v>
      </c>
      <c r="K6961" s="1">
        <v>3</v>
      </c>
      <c r="L6961" s="1">
        <v>0</v>
      </c>
      <c r="M6961" s="1">
        <v>214.4922</v>
      </c>
      <c r="N6961" s="1">
        <f>Clean_Data[[#This Row],[Profit]]/Clean_Data[[#This Row],[Sales]]</f>
        <v>0.26</v>
      </c>
      <c r="O6961" s="1" t="str">
        <f>IF(Clean_Data[[#This Row],[Discount]]=0,"No Discount",
IF(Clean_Data[[#This Row],[Discount]]&lt;=0.2,"Low",
IF(Clean_Data[[#This Row],[Discount]]&lt;=0.5,"Medium","High")))</f>
        <v>No Discount</v>
      </c>
      <c r="P6961" s="1" t="str">
        <f>IF(Clean_Data[[#This Row],[Sales]]&lt;100,"Low",
IF(Clean_Data[[#This Row],[Sales]]&lt;500,"Medium","High"))</f>
        <v>High</v>
      </c>
    </row>
    <row r="6962" spans="1:16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1">
        <v>24.85</v>
      </c>
      <c r="K6962" s="1">
        <v>5</v>
      </c>
      <c r="L6962" s="1">
        <v>0</v>
      </c>
      <c r="M6962" s="1">
        <v>7.7035</v>
      </c>
      <c r="N6962" s="1">
        <f>Clean_Data[[#This Row],[Profit]]/Clean_Data[[#This Row],[Sales]]</f>
        <v>0.31</v>
      </c>
      <c r="O6962" s="1" t="str">
        <f>IF(Clean_Data[[#This Row],[Discount]]=0,"No Discount",
IF(Clean_Data[[#This Row],[Discount]]&lt;=0.2,"Low",
IF(Clean_Data[[#This Row],[Discount]]&lt;=0.5,"Medium","High")))</f>
        <v>No Discount</v>
      </c>
      <c r="P6962" s="1" t="str">
        <f>IF(Clean_Data[[#This Row],[Sales]]&lt;100,"Low",
IF(Clean_Data[[#This Row],[Sales]]&lt;500,"Medium","High"))</f>
        <v>Low</v>
      </c>
    </row>
    <row r="6963" spans="1:16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1">
        <v>12.624000000000001</v>
      </c>
      <c r="K6963" s="1">
        <v>2</v>
      </c>
      <c r="L6963" s="1">
        <v>0.2</v>
      </c>
      <c r="M6963" s="1">
        <v>-2.5247999999999999</v>
      </c>
      <c r="N6963" s="1">
        <f>Clean_Data[[#This Row],[Profit]]/Clean_Data[[#This Row],[Sales]]</f>
        <v>-0.19999999999999998</v>
      </c>
      <c r="O6963" s="1" t="str">
        <f>IF(Clean_Data[[#This Row],[Discount]]=0,"No Discount",
IF(Clean_Data[[#This Row],[Discount]]&lt;=0.2,"Low",
IF(Clean_Data[[#This Row],[Discount]]&lt;=0.5,"Medium","High")))</f>
        <v>Low</v>
      </c>
      <c r="P6963" s="1" t="str">
        <f>IF(Clean_Data[[#This Row],[Sales]]&lt;100,"Low",
IF(Clean_Data[[#This Row],[Sales]]&lt;500,"Medium","High"))</f>
        <v>Low</v>
      </c>
    </row>
    <row r="6964" spans="1:16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1">
        <v>89.584000000000003</v>
      </c>
      <c r="K6964" s="1">
        <v>2</v>
      </c>
      <c r="L6964" s="1">
        <v>0.2</v>
      </c>
      <c r="M6964" s="1">
        <v>4.4791999999999996</v>
      </c>
      <c r="N6964" s="1">
        <f>Clean_Data[[#This Row],[Profit]]/Clean_Data[[#This Row],[Sales]]</f>
        <v>4.9999999999999996E-2</v>
      </c>
      <c r="O6964" s="1" t="str">
        <f>IF(Clean_Data[[#This Row],[Discount]]=0,"No Discount",
IF(Clean_Data[[#This Row],[Discount]]&lt;=0.2,"Low",
IF(Clean_Data[[#This Row],[Discount]]&lt;=0.5,"Medium","High")))</f>
        <v>Low</v>
      </c>
      <c r="P6964" s="1" t="str">
        <f>IF(Clean_Data[[#This Row],[Sales]]&lt;100,"Low",
IF(Clean_Data[[#This Row],[Sales]]&lt;500,"Medium","High"))</f>
        <v>Low</v>
      </c>
    </row>
    <row r="6965" spans="1:16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1">
        <v>471.92</v>
      </c>
      <c r="K6965" s="1">
        <v>2</v>
      </c>
      <c r="L6965" s="1">
        <v>0.2</v>
      </c>
      <c r="M6965" s="1">
        <v>29.495000000000001</v>
      </c>
      <c r="N6965" s="1">
        <f>Clean_Data[[#This Row],[Profit]]/Clean_Data[[#This Row],[Sales]]</f>
        <v>6.25E-2</v>
      </c>
      <c r="O6965" s="1" t="str">
        <f>IF(Clean_Data[[#This Row],[Discount]]=0,"No Discount",
IF(Clean_Data[[#This Row],[Discount]]&lt;=0.2,"Low",
IF(Clean_Data[[#This Row],[Discount]]&lt;=0.5,"Medium","High")))</f>
        <v>Low</v>
      </c>
      <c r="P6965" s="1" t="str">
        <f>IF(Clean_Data[[#This Row],[Sales]]&lt;100,"Low",
IF(Clean_Data[[#This Row],[Sales]]&lt;500,"Medium","High"))</f>
        <v>Medium</v>
      </c>
    </row>
    <row r="6966" spans="1:16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1">
        <v>18.18</v>
      </c>
      <c r="K6966" s="1">
        <v>4</v>
      </c>
      <c r="L6966" s="1">
        <v>0.7</v>
      </c>
      <c r="M6966" s="1">
        <v>-13.938000000000001</v>
      </c>
      <c r="N6966" s="1">
        <f>Clean_Data[[#This Row],[Profit]]/Clean_Data[[#This Row],[Sales]]</f>
        <v>-0.76666666666666672</v>
      </c>
      <c r="O6966" s="1" t="str">
        <f>IF(Clean_Data[[#This Row],[Discount]]=0,"No Discount",
IF(Clean_Data[[#This Row],[Discount]]&lt;=0.2,"Low",
IF(Clean_Data[[#This Row],[Discount]]&lt;=0.5,"Medium","High")))</f>
        <v>High</v>
      </c>
      <c r="P6966" s="1" t="str">
        <f>IF(Clean_Data[[#This Row],[Sales]]&lt;100,"Low",
IF(Clean_Data[[#This Row],[Sales]]&lt;500,"Medium","High"))</f>
        <v>Low</v>
      </c>
    </row>
    <row r="6967" spans="1:16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1">
        <v>31.744</v>
      </c>
      <c r="K6967" s="1">
        <v>2</v>
      </c>
      <c r="L6967" s="1">
        <v>0.2</v>
      </c>
      <c r="M6967" s="1">
        <v>8.3328000000000007</v>
      </c>
      <c r="N6967" s="1">
        <f>Clean_Data[[#This Row],[Profit]]/Clean_Data[[#This Row],[Sales]]</f>
        <v>0.26250000000000001</v>
      </c>
      <c r="O6967" s="1" t="str">
        <f>IF(Clean_Data[[#This Row],[Discount]]=0,"No Discount",
IF(Clean_Data[[#This Row],[Discount]]&lt;=0.2,"Low",
IF(Clean_Data[[#This Row],[Discount]]&lt;=0.5,"Medium","High")))</f>
        <v>Low</v>
      </c>
      <c r="P6967" s="1" t="str">
        <f>IF(Clean_Data[[#This Row],[Sales]]&lt;100,"Low",
IF(Clean_Data[[#This Row],[Sales]]&lt;500,"Medium","High"))</f>
        <v>Low</v>
      </c>
    </row>
    <row r="6968" spans="1:16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1">
        <v>5.9039999999999999</v>
      </c>
      <c r="K6968" s="1">
        <v>2</v>
      </c>
      <c r="L6968" s="1">
        <v>0.2</v>
      </c>
      <c r="M6968" s="1">
        <v>1.9925999999999999</v>
      </c>
      <c r="N6968" s="1">
        <f>Clean_Data[[#This Row],[Profit]]/Clean_Data[[#This Row],[Sales]]</f>
        <v>0.33749999999999997</v>
      </c>
      <c r="O6968" s="1" t="str">
        <f>IF(Clean_Data[[#This Row],[Discount]]=0,"No Discount",
IF(Clean_Data[[#This Row],[Discount]]&lt;=0.2,"Low",
IF(Clean_Data[[#This Row],[Discount]]&lt;=0.5,"Medium","High")))</f>
        <v>Low</v>
      </c>
      <c r="P6968" s="1" t="str">
        <f>IF(Clean_Data[[#This Row],[Sales]]&lt;100,"Low",
IF(Clean_Data[[#This Row],[Sales]]&lt;500,"Medium","High"))</f>
        <v>Low</v>
      </c>
    </row>
    <row r="6969" spans="1:16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1">
        <v>621.76</v>
      </c>
      <c r="K6969" s="1">
        <v>4</v>
      </c>
      <c r="L6969" s="1">
        <v>0.2</v>
      </c>
      <c r="M6969" s="1">
        <v>46.631999999999998</v>
      </c>
      <c r="N6969" s="1">
        <f>Clean_Data[[#This Row],[Profit]]/Clean_Data[[#This Row],[Sales]]</f>
        <v>7.4999999999999997E-2</v>
      </c>
      <c r="O6969" s="1" t="str">
        <f>IF(Clean_Data[[#This Row],[Discount]]=0,"No Discount",
IF(Clean_Data[[#This Row],[Discount]]&lt;=0.2,"Low",
IF(Clean_Data[[#This Row],[Discount]]&lt;=0.5,"Medium","High")))</f>
        <v>Low</v>
      </c>
      <c r="P6969" s="1" t="str">
        <f>IF(Clean_Data[[#This Row],[Sales]]&lt;100,"Low",
IF(Clean_Data[[#This Row],[Sales]]&lt;500,"Medium","High"))</f>
        <v>High</v>
      </c>
    </row>
    <row r="6970" spans="1:16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1">
        <v>59.98</v>
      </c>
      <c r="K6970" s="1">
        <v>2</v>
      </c>
      <c r="L6970" s="1">
        <v>0</v>
      </c>
      <c r="M6970" s="1">
        <v>17.994</v>
      </c>
      <c r="N6970" s="1">
        <f>Clean_Data[[#This Row],[Profit]]/Clean_Data[[#This Row],[Sales]]</f>
        <v>0.3</v>
      </c>
      <c r="O6970" s="1" t="str">
        <f>IF(Clean_Data[[#This Row],[Discount]]=0,"No Discount",
IF(Clean_Data[[#This Row],[Discount]]&lt;=0.2,"Low",
IF(Clean_Data[[#This Row],[Discount]]&lt;=0.5,"Medium","High")))</f>
        <v>No Discount</v>
      </c>
      <c r="P6970" s="1" t="str">
        <f>IF(Clean_Data[[#This Row],[Sales]]&lt;100,"Low",
IF(Clean_Data[[#This Row],[Sales]]&lt;500,"Medium","High"))</f>
        <v>Low</v>
      </c>
    </row>
    <row r="6971" spans="1:16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1">
        <v>48.87</v>
      </c>
      <c r="K6971" s="1">
        <v>9</v>
      </c>
      <c r="L6971" s="1">
        <v>0</v>
      </c>
      <c r="M6971" s="1">
        <v>23.946300000000001</v>
      </c>
      <c r="N6971" s="1">
        <f>Clean_Data[[#This Row],[Profit]]/Clean_Data[[#This Row],[Sales]]</f>
        <v>0.49000000000000005</v>
      </c>
      <c r="O6971" s="1" t="str">
        <f>IF(Clean_Data[[#This Row],[Discount]]=0,"No Discount",
IF(Clean_Data[[#This Row],[Discount]]&lt;=0.2,"Low",
IF(Clean_Data[[#This Row],[Discount]]&lt;=0.5,"Medium","High")))</f>
        <v>No Discount</v>
      </c>
      <c r="P6971" s="1" t="str">
        <f>IF(Clean_Data[[#This Row],[Sales]]&lt;100,"Low",
IF(Clean_Data[[#This Row],[Sales]]&lt;500,"Medium","High"))</f>
        <v>Low</v>
      </c>
    </row>
    <row r="6972" spans="1:16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1">
        <v>154.9</v>
      </c>
      <c r="K6972" s="1">
        <v>5</v>
      </c>
      <c r="L6972" s="1">
        <v>0</v>
      </c>
      <c r="M6972" s="1">
        <v>69.704999999999998</v>
      </c>
      <c r="N6972" s="1">
        <f>Clean_Data[[#This Row],[Profit]]/Clean_Data[[#This Row],[Sales]]</f>
        <v>0.44999999999999996</v>
      </c>
      <c r="O6972" s="1" t="str">
        <f>IF(Clean_Data[[#This Row],[Discount]]=0,"No Discount",
IF(Clean_Data[[#This Row],[Discount]]&lt;=0.2,"Low",
IF(Clean_Data[[#This Row],[Discount]]&lt;=0.5,"Medium","High")))</f>
        <v>No Discount</v>
      </c>
      <c r="P6972" s="1" t="str">
        <f>IF(Clean_Data[[#This Row],[Sales]]&lt;100,"Low",
IF(Clean_Data[[#This Row],[Sales]]&lt;500,"Medium","High"))</f>
        <v>Medium</v>
      </c>
    </row>
    <row r="6973" spans="1:16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1">
        <v>5.92</v>
      </c>
      <c r="K6973" s="1">
        <v>4</v>
      </c>
      <c r="L6973" s="1">
        <v>0</v>
      </c>
      <c r="M6973" s="1">
        <v>2.8416000000000001</v>
      </c>
      <c r="N6973" s="1">
        <f>Clean_Data[[#This Row],[Profit]]/Clean_Data[[#This Row],[Sales]]</f>
        <v>0.48000000000000004</v>
      </c>
      <c r="O6973" s="1" t="str">
        <f>IF(Clean_Data[[#This Row],[Discount]]=0,"No Discount",
IF(Clean_Data[[#This Row],[Discount]]&lt;=0.2,"Low",
IF(Clean_Data[[#This Row],[Discount]]&lt;=0.5,"Medium","High")))</f>
        <v>No Discount</v>
      </c>
      <c r="P6973" s="1" t="str">
        <f>IF(Clean_Data[[#This Row],[Sales]]&lt;100,"Low",
IF(Clean_Data[[#This Row],[Sales]]&lt;500,"Medium","High"))</f>
        <v>Low</v>
      </c>
    </row>
    <row r="6974" spans="1:16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1">
        <v>30.18</v>
      </c>
      <c r="K6974" s="1">
        <v>3</v>
      </c>
      <c r="L6974" s="1">
        <v>0</v>
      </c>
      <c r="M6974" s="1">
        <v>13.8828</v>
      </c>
      <c r="N6974" s="1">
        <f>Clean_Data[[#This Row],[Profit]]/Clean_Data[[#This Row],[Sales]]</f>
        <v>0.45999999999999996</v>
      </c>
      <c r="O6974" s="1" t="str">
        <f>IF(Clean_Data[[#This Row],[Discount]]=0,"No Discount",
IF(Clean_Data[[#This Row],[Discount]]&lt;=0.2,"Low",
IF(Clean_Data[[#This Row],[Discount]]&lt;=0.5,"Medium","High")))</f>
        <v>No Discount</v>
      </c>
      <c r="P6974" s="1" t="str">
        <f>IF(Clean_Data[[#This Row],[Sales]]&lt;100,"Low",
IF(Clean_Data[[#This Row],[Sales]]&lt;500,"Medium","High"))</f>
        <v>Low</v>
      </c>
    </row>
    <row r="6975" spans="1:16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1">
        <v>24.1</v>
      </c>
      <c r="K6975" s="1">
        <v>5</v>
      </c>
      <c r="L6975" s="1">
        <v>0</v>
      </c>
      <c r="M6975" s="1">
        <v>11.086</v>
      </c>
      <c r="N6975" s="1">
        <f>Clean_Data[[#This Row],[Profit]]/Clean_Data[[#This Row],[Sales]]</f>
        <v>0.45999999999999996</v>
      </c>
      <c r="O6975" s="1" t="str">
        <f>IF(Clean_Data[[#This Row],[Discount]]=0,"No Discount",
IF(Clean_Data[[#This Row],[Discount]]&lt;=0.2,"Low",
IF(Clean_Data[[#This Row],[Discount]]&lt;=0.5,"Medium","High")))</f>
        <v>No Discount</v>
      </c>
      <c r="P6975" s="1" t="str">
        <f>IF(Clean_Data[[#This Row],[Sales]]&lt;100,"Low",
IF(Clean_Data[[#This Row],[Sales]]&lt;500,"Medium","High"))</f>
        <v>Low</v>
      </c>
    </row>
    <row r="6976" spans="1:16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1">
        <v>8.7799999999999994</v>
      </c>
      <c r="K6976" s="1">
        <v>1</v>
      </c>
      <c r="L6976" s="1">
        <v>0</v>
      </c>
      <c r="M6976" s="1">
        <v>2.2827999999999999</v>
      </c>
      <c r="N6976" s="1">
        <f>Clean_Data[[#This Row],[Profit]]/Clean_Data[[#This Row],[Sales]]</f>
        <v>0.26</v>
      </c>
      <c r="O6976" s="1" t="str">
        <f>IF(Clean_Data[[#This Row],[Discount]]=0,"No Discount",
IF(Clean_Data[[#This Row],[Discount]]&lt;=0.2,"Low",
IF(Clean_Data[[#This Row],[Discount]]&lt;=0.5,"Medium","High")))</f>
        <v>No Discount</v>
      </c>
      <c r="P6976" s="1" t="str">
        <f>IF(Clean_Data[[#This Row],[Sales]]&lt;100,"Low",
IF(Clean_Data[[#This Row],[Sales]]&lt;500,"Medium","High"))</f>
        <v>Low</v>
      </c>
    </row>
    <row r="6977" spans="1:16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1">
        <v>376.74</v>
      </c>
      <c r="K6977" s="1">
        <v>4</v>
      </c>
      <c r="L6977" s="1">
        <v>0.1</v>
      </c>
      <c r="M6977" s="1">
        <v>71.162000000000006</v>
      </c>
      <c r="N6977" s="1">
        <f>Clean_Data[[#This Row],[Profit]]/Clean_Data[[#This Row],[Sales]]</f>
        <v>0.18888888888888891</v>
      </c>
      <c r="O6977" s="1" t="str">
        <f>IF(Clean_Data[[#This Row],[Discount]]=0,"No Discount",
IF(Clean_Data[[#This Row],[Discount]]&lt;=0.2,"Low",
IF(Clean_Data[[#This Row],[Discount]]&lt;=0.5,"Medium","High")))</f>
        <v>Low</v>
      </c>
      <c r="P6977" s="1" t="str">
        <f>IF(Clean_Data[[#This Row],[Sales]]&lt;100,"Low",
IF(Clean_Data[[#This Row],[Sales]]&lt;500,"Medium","High"))</f>
        <v>Medium</v>
      </c>
    </row>
    <row r="6978" spans="1:16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1">
        <v>29.52</v>
      </c>
      <c r="K6978" s="1">
        <v>4</v>
      </c>
      <c r="L6978" s="1">
        <v>0</v>
      </c>
      <c r="M6978" s="1">
        <v>14.4648</v>
      </c>
      <c r="N6978" s="1">
        <f>Clean_Data[[#This Row],[Profit]]/Clean_Data[[#This Row],[Sales]]</f>
        <v>0.49</v>
      </c>
      <c r="O6978" s="1" t="str">
        <f>IF(Clean_Data[[#This Row],[Discount]]=0,"No Discount",
IF(Clean_Data[[#This Row],[Discount]]&lt;=0.2,"Low",
IF(Clean_Data[[#This Row],[Discount]]&lt;=0.5,"Medium","High")))</f>
        <v>No Discount</v>
      </c>
      <c r="P6978" s="1" t="str">
        <f>IF(Clean_Data[[#This Row],[Sales]]&lt;100,"Low",
IF(Clean_Data[[#This Row],[Sales]]&lt;500,"Medium","High"))</f>
        <v>Low</v>
      </c>
    </row>
    <row r="6979" spans="1:16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1">
        <v>11.96</v>
      </c>
      <c r="K6979" s="1">
        <v>2</v>
      </c>
      <c r="L6979" s="1">
        <v>0</v>
      </c>
      <c r="M6979" s="1">
        <v>2.99</v>
      </c>
      <c r="N6979" s="1">
        <f>Clean_Data[[#This Row],[Profit]]/Clean_Data[[#This Row],[Sales]]</f>
        <v>0.25</v>
      </c>
      <c r="O6979" s="1" t="str">
        <f>IF(Clean_Data[[#This Row],[Discount]]=0,"No Discount",
IF(Clean_Data[[#This Row],[Discount]]&lt;=0.2,"Low",
IF(Clean_Data[[#This Row],[Discount]]&lt;=0.5,"Medium","High")))</f>
        <v>No Discount</v>
      </c>
      <c r="P6979" s="1" t="str">
        <f>IF(Clean_Data[[#This Row],[Sales]]&lt;100,"Low",
IF(Clean_Data[[#This Row],[Sales]]&lt;500,"Medium","High"))</f>
        <v>Low</v>
      </c>
    </row>
    <row r="6980" spans="1:16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1">
        <v>26.4</v>
      </c>
      <c r="K6980" s="1">
        <v>5</v>
      </c>
      <c r="L6980" s="1">
        <v>0</v>
      </c>
      <c r="M6980" s="1">
        <v>12.672000000000001</v>
      </c>
      <c r="N6980" s="1">
        <f>Clean_Data[[#This Row],[Profit]]/Clean_Data[[#This Row],[Sales]]</f>
        <v>0.48000000000000004</v>
      </c>
      <c r="O6980" s="1" t="str">
        <f>IF(Clean_Data[[#This Row],[Discount]]=0,"No Discount",
IF(Clean_Data[[#This Row],[Discount]]&lt;=0.2,"Low",
IF(Clean_Data[[#This Row],[Discount]]&lt;=0.5,"Medium","High")))</f>
        <v>No Discount</v>
      </c>
      <c r="P6980" s="1" t="str">
        <f>IF(Clean_Data[[#This Row],[Sales]]&lt;100,"Low",
IF(Clean_Data[[#This Row],[Sales]]&lt;500,"Medium","High"))</f>
        <v>Low</v>
      </c>
    </row>
    <row r="6981" spans="1:16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1">
        <v>1158.1199999999999</v>
      </c>
      <c r="K6981" s="1">
        <v>5</v>
      </c>
      <c r="L6981" s="1">
        <v>0.2</v>
      </c>
      <c r="M6981" s="1">
        <v>130.2885</v>
      </c>
      <c r="N6981" s="1">
        <f>Clean_Data[[#This Row],[Profit]]/Clean_Data[[#This Row],[Sales]]</f>
        <v>0.11250000000000002</v>
      </c>
      <c r="O6981" s="1" t="str">
        <f>IF(Clean_Data[[#This Row],[Discount]]=0,"No Discount",
IF(Clean_Data[[#This Row],[Discount]]&lt;=0.2,"Low",
IF(Clean_Data[[#This Row],[Discount]]&lt;=0.5,"Medium","High")))</f>
        <v>Low</v>
      </c>
      <c r="P6981" s="1" t="str">
        <f>IF(Clean_Data[[#This Row],[Sales]]&lt;100,"Low",
IF(Clean_Data[[#This Row],[Sales]]&lt;500,"Medium","High"))</f>
        <v>High</v>
      </c>
    </row>
    <row r="6982" spans="1:16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1">
        <v>1.3919999999999999</v>
      </c>
      <c r="K6982" s="1">
        <v>2</v>
      </c>
      <c r="L6982" s="1">
        <v>0.8</v>
      </c>
      <c r="M6982" s="1">
        <v>-3.7584</v>
      </c>
      <c r="N6982" s="1">
        <f>Clean_Data[[#This Row],[Profit]]/Clean_Data[[#This Row],[Sales]]</f>
        <v>-2.7</v>
      </c>
      <c r="O6982" s="1" t="str">
        <f>IF(Clean_Data[[#This Row],[Discount]]=0,"No Discount",
IF(Clean_Data[[#This Row],[Discount]]&lt;=0.2,"Low",
IF(Clean_Data[[#This Row],[Discount]]&lt;=0.5,"Medium","High")))</f>
        <v>High</v>
      </c>
      <c r="P6982" s="1" t="str">
        <f>IF(Clean_Data[[#This Row],[Sales]]&lt;100,"Low",
IF(Clean_Data[[#This Row],[Sales]]&lt;500,"Medium","High"))</f>
        <v>Low</v>
      </c>
    </row>
    <row r="6983" spans="1:16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1">
        <v>44.43</v>
      </c>
      <c r="K6983" s="1">
        <v>3</v>
      </c>
      <c r="L6983" s="1">
        <v>0</v>
      </c>
      <c r="M6983" s="1">
        <v>18.660599999999999</v>
      </c>
      <c r="N6983" s="1">
        <f>Clean_Data[[#This Row],[Profit]]/Clean_Data[[#This Row],[Sales]]</f>
        <v>0.42</v>
      </c>
      <c r="O6983" s="1" t="str">
        <f>IF(Clean_Data[[#This Row],[Discount]]=0,"No Discount",
IF(Clean_Data[[#This Row],[Discount]]&lt;=0.2,"Low",
IF(Clean_Data[[#This Row],[Discount]]&lt;=0.5,"Medium","High")))</f>
        <v>No Discount</v>
      </c>
      <c r="P6983" s="1" t="str">
        <f>IF(Clean_Data[[#This Row],[Sales]]&lt;100,"Low",
IF(Clean_Data[[#This Row],[Sales]]&lt;500,"Medium","High"))</f>
        <v>Low</v>
      </c>
    </row>
    <row r="6984" spans="1:16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1">
        <v>226.2</v>
      </c>
      <c r="K6984" s="1">
        <v>5</v>
      </c>
      <c r="L6984" s="1">
        <v>0</v>
      </c>
      <c r="M6984" s="1">
        <v>58.811999999999998</v>
      </c>
      <c r="N6984" s="1">
        <f>Clean_Data[[#This Row],[Profit]]/Clean_Data[[#This Row],[Sales]]</f>
        <v>0.26</v>
      </c>
      <c r="O6984" s="1" t="str">
        <f>IF(Clean_Data[[#This Row],[Discount]]=0,"No Discount",
IF(Clean_Data[[#This Row],[Discount]]&lt;=0.2,"Low",
IF(Clean_Data[[#This Row],[Discount]]&lt;=0.5,"Medium","High")))</f>
        <v>No Discount</v>
      </c>
      <c r="P6984" s="1" t="str">
        <f>IF(Clean_Data[[#This Row],[Sales]]&lt;100,"Low",
IF(Clean_Data[[#This Row],[Sales]]&lt;500,"Medium","High"))</f>
        <v>Medium</v>
      </c>
    </row>
    <row r="6985" spans="1:16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1">
        <v>186.54</v>
      </c>
      <c r="K6985" s="1">
        <v>3</v>
      </c>
      <c r="L6985" s="1">
        <v>0</v>
      </c>
      <c r="M6985" s="1">
        <v>41.038800000000002</v>
      </c>
      <c r="N6985" s="1">
        <f>Clean_Data[[#This Row],[Profit]]/Clean_Data[[#This Row],[Sales]]</f>
        <v>0.22000000000000003</v>
      </c>
      <c r="O6985" s="1" t="str">
        <f>IF(Clean_Data[[#This Row],[Discount]]=0,"No Discount",
IF(Clean_Data[[#This Row],[Discount]]&lt;=0.2,"Low",
IF(Clean_Data[[#This Row],[Discount]]&lt;=0.5,"Medium","High")))</f>
        <v>No Discount</v>
      </c>
      <c r="P6985" s="1" t="str">
        <f>IF(Clean_Data[[#This Row],[Sales]]&lt;100,"Low",
IF(Clean_Data[[#This Row],[Sales]]&lt;500,"Medium","High"))</f>
        <v>Medium</v>
      </c>
    </row>
    <row r="6986" spans="1:16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1">
        <v>265.86</v>
      </c>
      <c r="K6986" s="1">
        <v>7</v>
      </c>
      <c r="L6986" s="1">
        <v>0</v>
      </c>
      <c r="M6986" s="1">
        <v>79.757999999999996</v>
      </c>
      <c r="N6986" s="1">
        <f>Clean_Data[[#This Row],[Profit]]/Clean_Data[[#This Row],[Sales]]</f>
        <v>0.3</v>
      </c>
      <c r="O6986" s="1" t="str">
        <f>IF(Clean_Data[[#This Row],[Discount]]=0,"No Discount",
IF(Clean_Data[[#This Row],[Discount]]&lt;=0.2,"Low",
IF(Clean_Data[[#This Row],[Discount]]&lt;=0.5,"Medium","High")))</f>
        <v>No Discount</v>
      </c>
      <c r="P6986" s="1" t="str">
        <f>IF(Clean_Data[[#This Row],[Sales]]&lt;100,"Low",
IF(Clean_Data[[#This Row],[Sales]]&lt;500,"Medium","High"))</f>
        <v>Medium</v>
      </c>
    </row>
    <row r="6987" spans="1:16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1">
        <v>27.9</v>
      </c>
      <c r="K6987" s="1">
        <v>5</v>
      </c>
      <c r="L6987" s="1">
        <v>0</v>
      </c>
      <c r="M6987" s="1">
        <v>6.9749999999999996</v>
      </c>
      <c r="N6987" s="1">
        <f>Clean_Data[[#This Row],[Profit]]/Clean_Data[[#This Row],[Sales]]</f>
        <v>0.25</v>
      </c>
      <c r="O6987" s="1" t="str">
        <f>IF(Clean_Data[[#This Row],[Discount]]=0,"No Discount",
IF(Clean_Data[[#This Row],[Discount]]&lt;=0.2,"Low",
IF(Clean_Data[[#This Row],[Discount]]&lt;=0.5,"Medium","High")))</f>
        <v>No Discount</v>
      </c>
      <c r="P6987" s="1" t="str">
        <f>IF(Clean_Data[[#This Row],[Sales]]&lt;100,"Low",
IF(Clean_Data[[#This Row],[Sales]]&lt;500,"Medium","High"))</f>
        <v>Low</v>
      </c>
    </row>
    <row r="6988" spans="1:16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1">
        <v>31.08</v>
      </c>
      <c r="K6988" s="1">
        <v>4</v>
      </c>
      <c r="L6988" s="1">
        <v>0</v>
      </c>
      <c r="M6988" s="1">
        <v>8.3916000000000004</v>
      </c>
      <c r="N6988" s="1">
        <f>Clean_Data[[#This Row],[Profit]]/Clean_Data[[#This Row],[Sales]]</f>
        <v>0.27</v>
      </c>
      <c r="O6988" s="1" t="str">
        <f>IF(Clean_Data[[#This Row],[Discount]]=0,"No Discount",
IF(Clean_Data[[#This Row],[Discount]]&lt;=0.2,"Low",
IF(Clean_Data[[#This Row],[Discount]]&lt;=0.5,"Medium","High")))</f>
        <v>No Discount</v>
      </c>
      <c r="P6988" s="1" t="str">
        <f>IF(Clean_Data[[#This Row],[Sales]]&lt;100,"Low",
IF(Clean_Data[[#This Row],[Sales]]&lt;500,"Medium","High"))</f>
        <v>Low</v>
      </c>
    </row>
    <row r="6989" spans="1:16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1">
        <v>13.84</v>
      </c>
      <c r="K6989" s="1">
        <v>4</v>
      </c>
      <c r="L6989" s="1">
        <v>0.8</v>
      </c>
      <c r="M6989" s="1">
        <v>-22.143999999999998</v>
      </c>
      <c r="N6989" s="1">
        <f>Clean_Data[[#This Row],[Profit]]/Clean_Data[[#This Row],[Sales]]</f>
        <v>-1.5999999999999999</v>
      </c>
      <c r="O6989" s="1" t="str">
        <f>IF(Clean_Data[[#This Row],[Discount]]=0,"No Discount",
IF(Clean_Data[[#This Row],[Discount]]&lt;=0.2,"Low",
IF(Clean_Data[[#This Row],[Discount]]&lt;=0.5,"Medium","High")))</f>
        <v>High</v>
      </c>
      <c r="P6989" s="1" t="str">
        <f>IF(Clean_Data[[#This Row],[Sales]]&lt;100,"Low",
IF(Clean_Data[[#This Row],[Sales]]&lt;500,"Medium","High"))</f>
        <v>Low</v>
      </c>
    </row>
    <row r="6990" spans="1:16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1">
        <v>175.87200000000001</v>
      </c>
      <c r="K6990" s="1">
        <v>4</v>
      </c>
      <c r="L6990" s="1">
        <v>0.2</v>
      </c>
      <c r="M6990" s="1">
        <v>63.753599999999999</v>
      </c>
      <c r="N6990" s="1">
        <f>Clean_Data[[#This Row],[Profit]]/Clean_Data[[#This Row],[Sales]]</f>
        <v>0.36249999999999999</v>
      </c>
      <c r="O6990" s="1" t="str">
        <f>IF(Clean_Data[[#This Row],[Discount]]=0,"No Discount",
IF(Clean_Data[[#This Row],[Discount]]&lt;=0.2,"Low",
IF(Clean_Data[[#This Row],[Discount]]&lt;=0.5,"Medium","High")))</f>
        <v>Low</v>
      </c>
      <c r="P6990" s="1" t="str">
        <f>IF(Clean_Data[[#This Row],[Sales]]&lt;100,"Low",
IF(Clean_Data[[#This Row],[Sales]]&lt;500,"Medium","High"))</f>
        <v>Medium</v>
      </c>
    </row>
    <row r="6991" spans="1:16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1">
        <v>12.96</v>
      </c>
      <c r="K6991" s="1">
        <v>2</v>
      </c>
      <c r="L6991" s="1">
        <v>0</v>
      </c>
      <c r="M6991" s="1">
        <v>6.3503999999999996</v>
      </c>
      <c r="N6991" s="1">
        <f>Clean_Data[[#This Row],[Profit]]/Clean_Data[[#This Row],[Sales]]</f>
        <v>0.48999999999999994</v>
      </c>
      <c r="O6991" s="1" t="str">
        <f>IF(Clean_Data[[#This Row],[Discount]]=0,"No Discount",
IF(Clean_Data[[#This Row],[Discount]]&lt;=0.2,"Low",
IF(Clean_Data[[#This Row],[Discount]]&lt;=0.5,"Medium","High")))</f>
        <v>No Discount</v>
      </c>
      <c r="P6991" s="1" t="str">
        <f>IF(Clean_Data[[#This Row],[Sales]]&lt;100,"Low",
IF(Clean_Data[[#This Row],[Sales]]&lt;500,"Medium","High"))</f>
        <v>Low</v>
      </c>
    </row>
    <row r="6992" spans="1:16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1">
        <v>208.44</v>
      </c>
      <c r="K6992" s="1">
        <v>3</v>
      </c>
      <c r="L6992" s="1">
        <v>0</v>
      </c>
      <c r="M6992" s="1">
        <v>62.531999999999996</v>
      </c>
      <c r="N6992" s="1">
        <f>Clean_Data[[#This Row],[Profit]]/Clean_Data[[#This Row],[Sales]]</f>
        <v>0.3</v>
      </c>
      <c r="O6992" s="1" t="str">
        <f>IF(Clean_Data[[#This Row],[Discount]]=0,"No Discount",
IF(Clean_Data[[#This Row],[Discount]]&lt;=0.2,"Low",
IF(Clean_Data[[#This Row],[Discount]]&lt;=0.5,"Medium","High")))</f>
        <v>No Discount</v>
      </c>
      <c r="P6992" s="1" t="str">
        <f>IF(Clean_Data[[#This Row],[Sales]]&lt;100,"Low",
IF(Clean_Data[[#This Row],[Sales]]&lt;500,"Medium","High"))</f>
        <v>Medium</v>
      </c>
    </row>
    <row r="6993" spans="1:16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1">
        <v>25.76</v>
      </c>
      <c r="K6993" s="1">
        <v>2</v>
      </c>
      <c r="L6993" s="1">
        <v>0</v>
      </c>
      <c r="M6993" s="1">
        <v>0.77280000000000004</v>
      </c>
      <c r="N6993" s="1">
        <f>Clean_Data[[#This Row],[Profit]]/Clean_Data[[#This Row],[Sales]]</f>
        <v>0.03</v>
      </c>
      <c r="O6993" s="1" t="str">
        <f>IF(Clean_Data[[#This Row],[Discount]]=0,"No Discount",
IF(Clean_Data[[#This Row],[Discount]]&lt;=0.2,"Low",
IF(Clean_Data[[#This Row],[Discount]]&lt;=0.5,"Medium","High")))</f>
        <v>No Discount</v>
      </c>
      <c r="P6993" s="1" t="str">
        <f>IF(Clean_Data[[#This Row],[Sales]]&lt;100,"Low",
IF(Clean_Data[[#This Row],[Sales]]&lt;500,"Medium","High"))</f>
        <v>Low</v>
      </c>
    </row>
    <row r="6994" spans="1:16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1">
        <v>366.74400000000003</v>
      </c>
      <c r="K6994" s="1">
        <v>4</v>
      </c>
      <c r="L6994" s="1">
        <v>0.3</v>
      </c>
      <c r="M6994" s="1">
        <v>-110.0232</v>
      </c>
      <c r="N6994" s="1">
        <f>Clean_Data[[#This Row],[Profit]]/Clean_Data[[#This Row],[Sales]]</f>
        <v>-0.3</v>
      </c>
      <c r="O6994" s="1" t="str">
        <f>IF(Clean_Data[[#This Row],[Discount]]=0,"No Discount",
IF(Clean_Data[[#This Row],[Discount]]&lt;=0.2,"Low",
IF(Clean_Data[[#This Row],[Discount]]&lt;=0.5,"Medium","High")))</f>
        <v>Medium</v>
      </c>
      <c r="P6994" s="1" t="str">
        <f>IF(Clean_Data[[#This Row],[Sales]]&lt;100,"Low",
IF(Clean_Data[[#This Row],[Sales]]&lt;500,"Medium","High"))</f>
        <v>Medium</v>
      </c>
    </row>
    <row r="6995" spans="1:16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1">
        <v>289.24</v>
      </c>
      <c r="K6995" s="1">
        <v>7</v>
      </c>
      <c r="L6995" s="1">
        <v>0</v>
      </c>
      <c r="M6995" s="1">
        <v>26.031600000000001</v>
      </c>
      <c r="N6995" s="1">
        <f>Clean_Data[[#This Row],[Profit]]/Clean_Data[[#This Row],[Sales]]</f>
        <v>0.09</v>
      </c>
      <c r="O6995" s="1" t="str">
        <f>IF(Clean_Data[[#This Row],[Discount]]=0,"No Discount",
IF(Clean_Data[[#This Row],[Discount]]&lt;=0.2,"Low",
IF(Clean_Data[[#This Row],[Discount]]&lt;=0.5,"Medium","High")))</f>
        <v>No Discount</v>
      </c>
      <c r="P6995" s="1" t="str">
        <f>IF(Clean_Data[[#This Row],[Sales]]&lt;100,"Low",
IF(Clean_Data[[#This Row],[Sales]]&lt;500,"Medium","High"))</f>
        <v>Medium</v>
      </c>
    </row>
    <row r="6996" spans="1:16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1">
        <v>69.456000000000003</v>
      </c>
      <c r="K6996" s="1">
        <v>2</v>
      </c>
      <c r="L6996" s="1">
        <v>0.2</v>
      </c>
      <c r="M6996" s="1">
        <v>22.5732</v>
      </c>
      <c r="N6996" s="1">
        <f>Clean_Data[[#This Row],[Profit]]/Clean_Data[[#This Row],[Sales]]</f>
        <v>0.32500000000000001</v>
      </c>
      <c r="O6996" s="1" t="str">
        <f>IF(Clean_Data[[#This Row],[Discount]]=0,"No Discount",
IF(Clean_Data[[#This Row],[Discount]]&lt;=0.2,"Low",
IF(Clean_Data[[#This Row],[Discount]]&lt;=0.5,"Medium","High")))</f>
        <v>Low</v>
      </c>
      <c r="P6996" s="1" t="str">
        <f>IF(Clean_Data[[#This Row],[Sales]]&lt;100,"Low",
IF(Clean_Data[[#This Row],[Sales]]&lt;500,"Medium","High"))</f>
        <v>Low</v>
      </c>
    </row>
    <row r="6997" spans="1:16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1">
        <v>5.1840000000000002</v>
      </c>
      <c r="K6997" s="1">
        <v>1</v>
      </c>
      <c r="L6997" s="1">
        <v>0.2</v>
      </c>
      <c r="M6997" s="1">
        <v>1.8144</v>
      </c>
      <c r="N6997" s="1">
        <f>Clean_Data[[#This Row],[Profit]]/Clean_Data[[#This Row],[Sales]]</f>
        <v>0.35</v>
      </c>
      <c r="O6997" s="1" t="str">
        <f>IF(Clean_Data[[#This Row],[Discount]]=0,"No Discount",
IF(Clean_Data[[#This Row],[Discount]]&lt;=0.2,"Low",
IF(Clean_Data[[#This Row],[Discount]]&lt;=0.5,"Medium","High")))</f>
        <v>Low</v>
      </c>
      <c r="P6997" s="1" t="str">
        <f>IF(Clean_Data[[#This Row],[Sales]]&lt;100,"Low",
IF(Clean_Data[[#This Row],[Sales]]&lt;500,"Medium","High"))</f>
        <v>Low</v>
      </c>
    </row>
    <row r="6998" spans="1:16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1">
        <v>205.16399999999999</v>
      </c>
      <c r="K6998" s="1">
        <v>2</v>
      </c>
      <c r="L6998" s="1">
        <v>0.1</v>
      </c>
      <c r="M6998" s="1">
        <v>13.6776</v>
      </c>
      <c r="N6998" s="1">
        <f>Clean_Data[[#This Row],[Profit]]/Clean_Data[[#This Row],[Sales]]</f>
        <v>6.6666666666666666E-2</v>
      </c>
      <c r="O6998" s="1" t="str">
        <f>IF(Clean_Data[[#This Row],[Discount]]=0,"No Discount",
IF(Clean_Data[[#This Row],[Discount]]&lt;=0.2,"Low",
IF(Clean_Data[[#This Row],[Discount]]&lt;=0.5,"Medium","High")))</f>
        <v>Low</v>
      </c>
      <c r="P6998" s="1" t="str">
        <f>IF(Clean_Data[[#This Row],[Sales]]&lt;100,"Low",
IF(Clean_Data[[#This Row],[Sales]]&lt;500,"Medium","High"))</f>
        <v>Medium</v>
      </c>
    </row>
    <row r="6999" spans="1:16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1">
        <v>8.5440000000000005</v>
      </c>
      <c r="K6999" s="1">
        <v>2</v>
      </c>
      <c r="L6999" s="1">
        <v>0.6</v>
      </c>
      <c r="M6999" s="1">
        <v>-7.476</v>
      </c>
      <c r="N6999" s="1">
        <f>Clean_Data[[#This Row],[Profit]]/Clean_Data[[#This Row],[Sales]]</f>
        <v>-0.875</v>
      </c>
      <c r="O6999" s="1" t="str">
        <f>IF(Clean_Data[[#This Row],[Discount]]=0,"No Discount",
IF(Clean_Data[[#This Row],[Discount]]&lt;=0.2,"Low",
IF(Clean_Data[[#This Row],[Discount]]&lt;=0.5,"Medium","High")))</f>
        <v>High</v>
      </c>
      <c r="P6999" s="1" t="str">
        <f>IF(Clean_Data[[#This Row],[Sales]]&lt;100,"Low",
IF(Clean_Data[[#This Row],[Sales]]&lt;500,"Medium","High"))</f>
        <v>Low</v>
      </c>
    </row>
    <row r="7000" spans="1:16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1">
        <v>12.827999999999999</v>
      </c>
      <c r="K7000" s="1">
        <v>2</v>
      </c>
      <c r="L7000" s="1">
        <v>0.7</v>
      </c>
      <c r="M7000" s="1">
        <v>-8.9795999999999996</v>
      </c>
      <c r="N7000" s="1">
        <f>Clean_Data[[#This Row],[Profit]]/Clean_Data[[#This Row],[Sales]]</f>
        <v>-0.7</v>
      </c>
      <c r="O7000" s="1" t="str">
        <f>IF(Clean_Data[[#This Row],[Discount]]=0,"No Discount",
IF(Clean_Data[[#This Row],[Discount]]&lt;=0.2,"Low",
IF(Clean_Data[[#This Row],[Discount]]&lt;=0.5,"Medium","High")))</f>
        <v>High</v>
      </c>
      <c r="P7000" s="1" t="str">
        <f>IF(Clean_Data[[#This Row],[Sales]]&lt;100,"Low",
IF(Clean_Data[[#This Row],[Sales]]&lt;500,"Medium","High"))</f>
        <v>Low</v>
      </c>
    </row>
    <row r="7001" spans="1:16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1">
        <v>598.45799999999997</v>
      </c>
      <c r="K7001" s="1">
        <v>3</v>
      </c>
      <c r="L7001" s="1">
        <v>0.3</v>
      </c>
      <c r="M7001" s="1">
        <v>-42.747</v>
      </c>
      <c r="N7001" s="1">
        <f>Clean_Data[[#This Row],[Profit]]/Clean_Data[[#This Row],[Sales]]</f>
        <v>-7.1428571428571438E-2</v>
      </c>
      <c r="O7001" s="1" t="str">
        <f>IF(Clean_Data[[#This Row],[Discount]]=0,"No Discount",
IF(Clean_Data[[#This Row],[Discount]]&lt;=0.2,"Low",
IF(Clean_Data[[#This Row],[Discount]]&lt;=0.5,"Medium","High")))</f>
        <v>Medium</v>
      </c>
      <c r="P7001" s="1" t="str">
        <f>IF(Clean_Data[[#This Row],[Sales]]&lt;100,"Low",
IF(Clean_Data[[#This Row],[Sales]]&lt;500,"Medium","High"))</f>
        <v>High</v>
      </c>
    </row>
    <row r="7002" spans="1:16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1">
        <v>25.984000000000002</v>
      </c>
      <c r="K7002" s="1">
        <v>1</v>
      </c>
      <c r="L7002" s="1">
        <v>0.2</v>
      </c>
      <c r="M7002" s="1">
        <v>-3.8976000000000002</v>
      </c>
      <c r="N7002" s="1">
        <f>Clean_Data[[#This Row],[Profit]]/Clean_Data[[#This Row],[Sales]]</f>
        <v>-0.15</v>
      </c>
      <c r="O7002" s="1" t="str">
        <f>IF(Clean_Data[[#This Row],[Discount]]=0,"No Discount",
IF(Clean_Data[[#This Row],[Discount]]&lt;=0.2,"Low",
IF(Clean_Data[[#This Row],[Discount]]&lt;=0.5,"Medium","High")))</f>
        <v>Low</v>
      </c>
      <c r="P7002" s="1" t="str">
        <f>IF(Clean_Data[[#This Row],[Sales]]&lt;100,"Low",
IF(Clean_Data[[#This Row],[Sales]]&lt;500,"Medium","High"))</f>
        <v>Low</v>
      </c>
    </row>
    <row r="7003" spans="1:16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1">
        <v>17.96</v>
      </c>
      <c r="K7003" s="1">
        <v>5</v>
      </c>
      <c r="L7003" s="1">
        <v>0.2</v>
      </c>
      <c r="M7003" s="1">
        <v>5.8369999999999997</v>
      </c>
      <c r="N7003" s="1">
        <f>Clean_Data[[#This Row],[Profit]]/Clean_Data[[#This Row],[Sales]]</f>
        <v>0.32499999999999996</v>
      </c>
      <c r="O7003" s="1" t="str">
        <f>IF(Clean_Data[[#This Row],[Discount]]=0,"No Discount",
IF(Clean_Data[[#This Row],[Discount]]&lt;=0.2,"Low",
IF(Clean_Data[[#This Row],[Discount]]&lt;=0.5,"Medium","High")))</f>
        <v>Low</v>
      </c>
      <c r="P7003" s="1" t="str">
        <f>IF(Clean_Data[[#This Row],[Sales]]&lt;100,"Low",
IF(Clean_Data[[#This Row],[Sales]]&lt;500,"Medium","High"))</f>
        <v>Low</v>
      </c>
    </row>
    <row r="7004" spans="1:16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1">
        <v>5.04</v>
      </c>
      <c r="K7004" s="1">
        <v>2</v>
      </c>
      <c r="L7004" s="1">
        <v>0</v>
      </c>
      <c r="M7004" s="1">
        <v>0.1512</v>
      </c>
      <c r="N7004" s="1">
        <f>Clean_Data[[#This Row],[Profit]]/Clean_Data[[#This Row],[Sales]]</f>
        <v>0.03</v>
      </c>
      <c r="O7004" s="1" t="str">
        <f>IF(Clean_Data[[#This Row],[Discount]]=0,"No Discount",
IF(Clean_Data[[#This Row],[Discount]]&lt;=0.2,"Low",
IF(Clean_Data[[#This Row],[Discount]]&lt;=0.5,"Medium","High")))</f>
        <v>No Discount</v>
      </c>
      <c r="P7004" s="1" t="str">
        <f>IF(Clean_Data[[#This Row],[Sales]]&lt;100,"Low",
IF(Clean_Data[[#This Row],[Sales]]&lt;500,"Medium","High"))</f>
        <v>Low</v>
      </c>
    </row>
    <row r="7005" spans="1:16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1">
        <v>208.16</v>
      </c>
      <c r="K7005" s="1">
        <v>1</v>
      </c>
      <c r="L7005" s="1">
        <v>0</v>
      </c>
      <c r="M7005" s="1">
        <v>56.203200000000002</v>
      </c>
      <c r="N7005" s="1">
        <f>Clean_Data[[#This Row],[Profit]]/Clean_Data[[#This Row],[Sales]]</f>
        <v>0.27</v>
      </c>
      <c r="O7005" s="1" t="str">
        <f>IF(Clean_Data[[#This Row],[Discount]]=0,"No Discount",
IF(Clean_Data[[#This Row],[Discount]]&lt;=0.2,"Low",
IF(Clean_Data[[#This Row],[Discount]]&lt;=0.5,"Medium","High")))</f>
        <v>No Discount</v>
      </c>
      <c r="P7005" s="1" t="str">
        <f>IF(Clean_Data[[#This Row],[Sales]]&lt;100,"Low",
IF(Clean_Data[[#This Row],[Sales]]&lt;500,"Medium","High"))</f>
        <v>Medium</v>
      </c>
    </row>
    <row r="7006" spans="1:16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1">
        <v>148.25700000000001</v>
      </c>
      <c r="K7006" s="1">
        <v>3</v>
      </c>
      <c r="L7006" s="1">
        <v>0.15</v>
      </c>
      <c r="M7006" s="1">
        <v>15.697800000000001</v>
      </c>
      <c r="N7006" s="1">
        <f>Clean_Data[[#This Row],[Profit]]/Clean_Data[[#This Row],[Sales]]</f>
        <v>0.10588235294117647</v>
      </c>
      <c r="O7006" s="1" t="str">
        <f>IF(Clean_Data[[#This Row],[Discount]]=0,"No Discount",
IF(Clean_Data[[#This Row],[Discount]]&lt;=0.2,"Low",
IF(Clean_Data[[#This Row],[Discount]]&lt;=0.5,"Medium","High")))</f>
        <v>Low</v>
      </c>
      <c r="P7006" s="1" t="str">
        <f>IF(Clean_Data[[#This Row],[Sales]]&lt;100,"Low",
IF(Clean_Data[[#This Row],[Sales]]&lt;500,"Medium","High"))</f>
        <v>Medium</v>
      </c>
    </row>
    <row r="7007" spans="1:16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1">
        <v>146.76</v>
      </c>
      <c r="K7007" s="1">
        <v>3</v>
      </c>
      <c r="L7007" s="1">
        <v>0</v>
      </c>
      <c r="M7007" s="1">
        <v>38.157600000000002</v>
      </c>
      <c r="N7007" s="1">
        <f>Clean_Data[[#This Row],[Profit]]/Clean_Data[[#This Row],[Sales]]</f>
        <v>0.26</v>
      </c>
      <c r="O7007" s="1" t="str">
        <f>IF(Clean_Data[[#This Row],[Discount]]=0,"No Discount",
IF(Clean_Data[[#This Row],[Discount]]&lt;=0.2,"Low",
IF(Clean_Data[[#This Row],[Discount]]&lt;=0.5,"Medium","High")))</f>
        <v>No Discount</v>
      </c>
      <c r="P7007" s="1" t="str">
        <f>IF(Clean_Data[[#This Row],[Sales]]&lt;100,"Low",
IF(Clean_Data[[#This Row],[Sales]]&lt;500,"Medium","High"))</f>
        <v>Medium</v>
      </c>
    </row>
    <row r="7008" spans="1:16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1">
        <v>32.96</v>
      </c>
      <c r="K7008" s="1">
        <v>2</v>
      </c>
      <c r="L7008" s="1">
        <v>0</v>
      </c>
      <c r="M7008" s="1">
        <v>14.172800000000001</v>
      </c>
      <c r="N7008" s="1">
        <f>Clean_Data[[#This Row],[Profit]]/Clean_Data[[#This Row],[Sales]]</f>
        <v>0.43</v>
      </c>
      <c r="O7008" s="1" t="str">
        <f>IF(Clean_Data[[#This Row],[Discount]]=0,"No Discount",
IF(Clean_Data[[#This Row],[Discount]]&lt;=0.2,"Low",
IF(Clean_Data[[#This Row],[Discount]]&lt;=0.5,"Medium","High")))</f>
        <v>No Discount</v>
      </c>
      <c r="P7008" s="1" t="str">
        <f>IF(Clean_Data[[#This Row],[Sales]]&lt;100,"Low",
IF(Clean_Data[[#This Row],[Sales]]&lt;500,"Medium","High"))</f>
        <v>Low</v>
      </c>
    </row>
    <row r="7009" spans="1:16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1">
        <v>587.97</v>
      </c>
      <c r="K7009" s="1">
        <v>3</v>
      </c>
      <c r="L7009" s="1">
        <v>0</v>
      </c>
      <c r="M7009" s="1">
        <v>164.63159999999999</v>
      </c>
      <c r="N7009" s="1">
        <f>Clean_Data[[#This Row],[Profit]]/Clean_Data[[#This Row],[Sales]]</f>
        <v>0.27999999999999997</v>
      </c>
      <c r="O7009" s="1" t="str">
        <f>IF(Clean_Data[[#This Row],[Discount]]=0,"No Discount",
IF(Clean_Data[[#This Row],[Discount]]&lt;=0.2,"Low",
IF(Clean_Data[[#This Row],[Discount]]&lt;=0.5,"Medium","High")))</f>
        <v>No Discount</v>
      </c>
      <c r="P7009" s="1" t="str">
        <f>IF(Clean_Data[[#This Row],[Sales]]&lt;100,"Low",
IF(Clean_Data[[#This Row],[Sales]]&lt;500,"Medium","High"))</f>
        <v>High</v>
      </c>
    </row>
    <row r="7010" spans="1:16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1">
        <v>14.94</v>
      </c>
      <c r="K7010" s="1">
        <v>3</v>
      </c>
      <c r="L7010" s="1">
        <v>0</v>
      </c>
      <c r="M7010" s="1">
        <v>7.0217999999999998</v>
      </c>
      <c r="N7010" s="1">
        <f>Clean_Data[[#This Row],[Profit]]/Clean_Data[[#This Row],[Sales]]</f>
        <v>0.47000000000000003</v>
      </c>
      <c r="O7010" s="1" t="str">
        <f>IF(Clean_Data[[#This Row],[Discount]]=0,"No Discount",
IF(Clean_Data[[#This Row],[Discount]]&lt;=0.2,"Low",
IF(Clean_Data[[#This Row],[Discount]]&lt;=0.5,"Medium","High")))</f>
        <v>No Discount</v>
      </c>
      <c r="P7010" s="1" t="str">
        <f>IF(Clean_Data[[#This Row],[Sales]]&lt;100,"Low",
IF(Clean_Data[[#This Row],[Sales]]&lt;500,"Medium","High"))</f>
        <v>Low</v>
      </c>
    </row>
    <row r="7011" spans="1:16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1">
        <v>25.83</v>
      </c>
      <c r="K7011" s="1">
        <v>7</v>
      </c>
      <c r="L7011" s="1">
        <v>0</v>
      </c>
      <c r="M7011" s="1">
        <v>12.1401</v>
      </c>
      <c r="N7011" s="1">
        <f>Clean_Data[[#This Row],[Profit]]/Clean_Data[[#This Row],[Sales]]</f>
        <v>0.47000000000000003</v>
      </c>
      <c r="O7011" s="1" t="str">
        <f>IF(Clean_Data[[#This Row],[Discount]]=0,"No Discount",
IF(Clean_Data[[#This Row],[Discount]]&lt;=0.2,"Low",
IF(Clean_Data[[#This Row],[Discount]]&lt;=0.5,"Medium","High")))</f>
        <v>No Discount</v>
      </c>
      <c r="P7011" s="1" t="str">
        <f>IF(Clean_Data[[#This Row],[Sales]]&lt;100,"Low",
IF(Clean_Data[[#This Row],[Sales]]&lt;500,"Medium","High"))</f>
        <v>Low</v>
      </c>
    </row>
    <row r="7012" spans="1:16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1">
        <v>15.552</v>
      </c>
      <c r="K7012" s="1">
        <v>3</v>
      </c>
      <c r="L7012" s="1">
        <v>0.2</v>
      </c>
      <c r="M7012" s="1">
        <v>5.4432</v>
      </c>
      <c r="N7012" s="1">
        <f>Clean_Data[[#This Row],[Profit]]/Clean_Data[[#This Row],[Sales]]</f>
        <v>0.35000000000000003</v>
      </c>
      <c r="O7012" s="1" t="str">
        <f>IF(Clean_Data[[#This Row],[Discount]]=0,"No Discount",
IF(Clean_Data[[#This Row],[Discount]]&lt;=0.2,"Low",
IF(Clean_Data[[#This Row],[Discount]]&lt;=0.5,"Medium","High")))</f>
        <v>Low</v>
      </c>
      <c r="P7012" s="1" t="str">
        <f>IF(Clean_Data[[#This Row],[Sales]]&lt;100,"Low",
IF(Clean_Data[[#This Row],[Sales]]&lt;500,"Medium","High"))</f>
        <v>Low</v>
      </c>
    </row>
    <row r="7013" spans="1:16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1">
        <v>6.8</v>
      </c>
      <c r="K7013" s="1">
        <v>1</v>
      </c>
      <c r="L7013" s="1">
        <v>0.2</v>
      </c>
      <c r="M7013" s="1">
        <v>0.51</v>
      </c>
      <c r="N7013" s="1">
        <f>Clean_Data[[#This Row],[Profit]]/Clean_Data[[#This Row],[Sales]]</f>
        <v>7.4999999999999997E-2</v>
      </c>
      <c r="O7013" s="1" t="str">
        <f>IF(Clean_Data[[#This Row],[Discount]]=0,"No Discount",
IF(Clean_Data[[#This Row],[Discount]]&lt;=0.2,"Low",
IF(Clean_Data[[#This Row],[Discount]]&lt;=0.5,"Medium","High")))</f>
        <v>Low</v>
      </c>
      <c r="P7013" s="1" t="str">
        <f>IF(Clean_Data[[#This Row],[Sales]]&lt;100,"Low",
IF(Clean_Data[[#This Row],[Sales]]&lt;500,"Medium","High"))</f>
        <v>Low</v>
      </c>
    </row>
    <row r="7014" spans="1:16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1">
        <v>4.2240000000000002</v>
      </c>
      <c r="K7014" s="1">
        <v>3</v>
      </c>
      <c r="L7014" s="1">
        <v>0.2</v>
      </c>
      <c r="M7014" s="1">
        <v>1.2672000000000001</v>
      </c>
      <c r="N7014" s="1">
        <f>Clean_Data[[#This Row],[Profit]]/Clean_Data[[#This Row],[Sales]]</f>
        <v>0.3</v>
      </c>
      <c r="O7014" s="1" t="str">
        <f>IF(Clean_Data[[#This Row],[Discount]]=0,"No Discount",
IF(Clean_Data[[#This Row],[Discount]]&lt;=0.2,"Low",
IF(Clean_Data[[#This Row],[Discount]]&lt;=0.5,"Medium","High")))</f>
        <v>Low</v>
      </c>
      <c r="P7014" s="1" t="str">
        <f>IF(Clean_Data[[#This Row],[Sales]]&lt;100,"Low",
IF(Clean_Data[[#This Row],[Sales]]&lt;500,"Medium","High"))</f>
        <v>Low</v>
      </c>
    </row>
    <row r="7015" spans="1:16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1">
        <v>143.63999999999999</v>
      </c>
      <c r="K7015" s="1">
        <v>9</v>
      </c>
      <c r="L7015" s="1">
        <v>0.2</v>
      </c>
      <c r="M7015" s="1">
        <v>10.773</v>
      </c>
      <c r="N7015" s="1">
        <f>Clean_Data[[#This Row],[Profit]]/Clean_Data[[#This Row],[Sales]]</f>
        <v>7.5000000000000011E-2</v>
      </c>
      <c r="O7015" s="1" t="str">
        <f>IF(Clean_Data[[#This Row],[Discount]]=0,"No Discount",
IF(Clean_Data[[#This Row],[Discount]]&lt;=0.2,"Low",
IF(Clean_Data[[#This Row],[Discount]]&lt;=0.5,"Medium","High")))</f>
        <v>Low</v>
      </c>
      <c r="P7015" s="1" t="str">
        <f>IF(Clean_Data[[#This Row],[Sales]]&lt;100,"Low",
IF(Clean_Data[[#This Row],[Sales]]&lt;500,"Medium","High"))</f>
        <v>Medium</v>
      </c>
    </row>
    <row r="7016" spans="1:16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1">
        <v>31.103999999999999</v>
      </c>
      <c r="K7016" s="1">
        <v>6</v>
      </c>
      <c r="L7016" s="1">
        <v>0.2</v>
      </c>
      <c r="M7016" s="1">
        <v>10.8864</v>
      </c>
      <c r="N7016" s="1">
        <f>Clean_Data[[#This Row],[Profit]]/Clean_Data[[#This Row],[Sales]]</f>
        <v>0.35000000000000003</v>
      </c>
      <c r="O7016" s="1" t="str">
        <f>IF(Clean_Data[[#This Row],[Discount]]=0,"No Discount",
IF(Clean_Data[[#This Row],[Discount]]&lt;=0.2,"Low",
IF(Clean_Data[[#This Row],[Discount]]&lt;=0.5,"Medium","High")))</f>
        <v>Low</v>
      </c>
      <c r="P7016" s="1" t="str">
        <f>IF(Clean_Data[[#This Row],[Sales]]&lt;100,"Low",
IF(Clean_Data[[#This Row],[Sales]]&lt;500,"Medium","High"))</f>
        <v>Low</v>
      </c>
    </row>
    <row r="7017" spans="1:16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1">
        <v>223.05600000000001</v>
      </c>
      <c r="K7017" s="1">
        <v>9</v>
      </c>
      <c r="L7017" s="1">
        <v>0.2</v>
      </c>
      <c r="M7017" s="1">
        <v>69.704999999999998</v>
      </c>
      <c r="N7017" s="1">
        <f>Clean_Data[[#This Row],[Profit]]/Clean_Data[[#This Row],[Sales]]</f>
        <v>0.3125</v>
      </c>
      <c r="O7017" s="1" t="str">
        <f>IF(Clean_Data[[#This Row],[Discount]]=0,"No Discount",
IF(Clean_Data[[#This Row],[Discount]]&lt;=0.2,"Low",
IF(Clean_Data[[#This Row],[Discount]]&lt;=0.5,"Medium","High")))</f>
        <v>Low</v>
      </c>
      <c r="P7017" s="1" t="str">
        <f>IF(Clean_Data[[#This Row],[Sales]]&lt;100,"Low",
IF(Clean_Data[[#This Row],[Sales]]&lt;500,"Medium","High"))</f>
        <v>Medium</v>
      </c>
    </row>
    <row r="7018" spans="1:16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1">
        <v>227.46</v>
      </c>
      <c r="K7018" s="1">
        <v>6</v>
      </c>
      <c r="L7018" s="1">
        <v>0</v>
      </c>
      <c r="M7018" s="1">
        <v>65.963399999999993</v>
      </c>
      <c r="N7018" s="1">
        <f>Clean_Data[[#This Row],[Profit]]/Clean_Data[[#This Row],[Sales]]</f>
        <v>0.28999999999999998</v>
      </c>
      <c r="O7018" s="1" t="str">
        <f>IF(Clean_Data[[#This Row],[Discount]]=0,"No Discount",
IF(Clean_Data[[#This Row],[Discount]]&lt;=0.2,"Low",
IF(Clean_Data[[#This Row],[Discount]]&lt;=0.5,"Medium","High")))</f>
        <v>No Discount</v>
      </c>
      <c r="P7018" s="1" t="str">
        <f>IF(Clean_Data[[#This Row],[Sales]]&lt;100,"Low",
IF(Clean_Data[[#This Row],[Sales]]&lt;500,"Medium","High"))</f>
        <v>Medium</v>
      </c>
    </row>
    <row r="7019" spans="1:16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1">
        <v>46.24</v>
      </c>
      <c r="K7019" s="1">
        <v>4</v>
      </c>
      <c r="L7019" s="1">
        <v>0.2</v>
      </c>
      <c r="M7019" s="1">
        <v>15.606</v>
      </c>
      <c r="N7019" s="1">
        <f>Clean_Data[[#This Row],[Profit]]/Clean_Data[[#This Row],[Sales]]</f>
        <v>0.33749999999999997</v>
      </c>
      <c r="O7019" s="1" t="str">
        <f>IF(Clean_Data[[#This Row],[Discount]]=0,"No Discount",
IF(Clean_Data[[#This Row],[Discount]]&lt;=0.2,"Low",
IF(Clean_Data[[#This Row],[Discount]]&lt;=0.5,"Medium","High")))</f>
        <v>Low</v>
      </c>
      <c r="P7019" s="1" t="str">
        <f>IF(Clean_Data[[#This Row],[Sales]]&lt;100,"Low",
IF(Clean_Data[[#This Row],[Sales]]&lt;500,"Medium","High"))</f>
        <v>Low</v>
      </c>
    </row>
    <row r="7020" spans="1:16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1">
        <v>5.22</v>
      </c>
      <c r="K7020" s="1">
        <v>2</v>
      </c>
      <c r="L7020" s="1">
        <v>0</v>
      </c>
      <c r="M7020" s="1">
        <v>2.4011999999999998</v>
      </c>
      <c r="N7020" s="1">
        <f>Clean_Data[[#This Row],[Profit]]/Clean_Data[[#This Row],[Sales]]</f>
        <v>0.45999999999999996</v>
      </c>
      <c r="O7020" s="1" t="str">
        <f>IF(Clean_Data[[#This Row],[Discount]]=0,"No Discount",
IF(Clean_Data[[#This Row],[Discount]]&lt;=0.2,"Low",
IF(Clean_Data[[#This Row],[Discount]]&lt;=0.5,"Medium","High")))</f>
        <v>No Discount</v>
      </c>
      <c r="P7020" s="1" t="str">
        <f>IF(Clean_Data[[#This Row],[Sales]]&lt;100,"Low",
IF(Clean_Data[[#This Row],[Sales]]&lt;500,"Medium","High"))</f>
        <v>Low</v>
      </c>
    </row>
    <row r="7021" spans="1:16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1">
        <v>33.9</v>
      </c>
      <c r="K7021" s="1">
        <v>5</v>
      </c>
      <c r="L7021" s="1">
        <v>0</v>
      </c>
      <c r="M7021" s="1">
        <v>15.593999999999999</v>
      </c>
      <c r="N7021" s="1">
        <f>Clean_Data[[#This Row],[Profit]]/Clean_Data[[#This Row],[Sales]]</f>
        <v>0.46</v>
      </c>
      <c r="O7021" s="1" t="str">
        <f>IF(Clean_Data[[#This Row],[Discount]]=0,"No Discount",
IF(Clean_Data[[#This Row],[Discount]]&lt;=0.2,"Low",
IF(Clean_Data[[#This Row],[Discount]]&lt;=0.5,"Medium","High")))</f>
        <v>No Discount</v>
      </c>
      <c r="P7021" s="1" t="str">
        <f>IF(Clean_Data[[#This Row],[Sales]]&lt;100,"Low",
IF(Clean_Data[[#This Row],[Sales]]&lt;500,"Medium","High"))</f>
        <v>Low</v>
      </c>
    </row>
    <row r="7022" spans="1:16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1">
        <v>28.14</v>
      </c>
      <c r="K7022" s="1">
        <v>3</v>
      </c>
      <c r="L7022" s="1">
        <v>0</v>
      </c>
      <c r="M7022" s="1">
        <v>7.8792</v>
      </c>
      <c r="N7022" s="1">
        <f>Clean_Data[[#This Row],[Profit]]/Clean_Data[[#This Row],[Sales]]</f>
        <v>0.27999999999999997</v>
      </c>
      <c r="O7022" s="1" t="str">
        <f>IF(Clean_Data[[#This Row],[Discount]]=0,"No Discount",
IF(Clean_Data[[#This Row],[Discount]]&lt;=0.2,"Low",
IF(Clean_Data[[#This Row],[Discount]]&lt;=0.5,"Medium","High")))</f>
        <v>No Discount</v>
      </c>
      <c r="P7022" s="1" t="str">
        <f>IF(Clean_Data[[#This Row],[Sales]]&lt;100,"Low",
IF(Clean_Data[[#This Row],[Sales]]&lt;500,"Medium","High"))</f>
        <v>Low</v>
      </c>
    </row>
    <row r="7023" spans="1:16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1">
        <v>36</v>
      </c>
      <c r="K7023" s="1">
        <v>2</v>
      </c>
      <c r="L7023" s="1">
        <v>0</v>
      </c>
      <c r="M7023" s="1">
        <v>6.48</v>
      </c>
      <c r="N7023" s="1">
        <f>Clean_Data[[#This Row],[Profit]]/Clean_Data[[#This Row],[Sales]]</f>
        <v>0.18000000000000002</v>
      </c>
      <c r="O7023" s="1" t="str">
        <f>IF(Clean_Data[[#This Row],[Discount]]=0,"No Discount",
IF(Clean_Data[[#This Row],[Discount]]&lt;=0.2,"Low",
IF(Clean_Data[[#This Row],[Discount]]&lt;=0.5,"Medium","High")))</f>
        <v>No Discount</v>
      </c>
      <c r="P7023" s="1" t="str">
        <f>IF(Clean_Data[[#This Row],[Sales]]&lt;100,"Low",
IF(Clean_Data[[#This Row],[Sales]]&lt;500,"Medium","High"))</f>
        <v>Low</v>
      </c>
    </row>
    <row r="7024" spans="1:16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1">
        <v>92.94</v>
      </c>
      <c r="K7024" s="1">
        <v>3</v>
      </c>
      <c r="L7024" s="1">
        <v>0</v>
      </c>
      <c r="M7024" s="1">
        <v>25.093800000000002</v>
      </c>
      <c r="N7024" s="1">
        <f>Clean_Data[[#This Row],[Profit]]/Clean_Data[[#This Row],[Sales]]</f>
        <v>0.27</v>
      </c>
      <c r="O7024" s="1" t="str">
        <f>IF(Clean_Data[[#This Row],[Discount]]=0,"No Discount",
IF(Clean_Data[[#This Row],[Discount]]&lt;=0.2,"Low",
IF(Clean_Data[[#This Row],[Discount]]&lt;=0.5,"Medium","High")))</f>
        <v>No Discount</v>
      </c>
      <c r="P7024" s="1" t="str">
        <f>IF(Clean_Data[[#This Row],[Sales]]&lt;100,"Low",
IF(Clean_Data[[#This Row],[Sales]]&lt;500,"Medium","High"))</f>
        <v>Low</v>
      </c>
    </row>
    <row r="7025" spans="1:16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1">
        <v>245.64599999999999</v>
      </c>
      <c r="K7025" s="1">
        <v>3</v>
      </c>
      <c r="L7025" s="1">
        <v>0.1</v>
      </c>
      <c r="M7025" s="1">
        <v>8.1882000000000001</v>
      </c>
      <c r="N7025" s="1">
        <f>Clean_Data[[#This Row],[Profit]]/Clean_Data[[#This Row],[Sales]]</f>
        <v>3.3333333333333333E-2</v>
      </c>
      <c r="O7025" s="1" t="str">
        <f>IF(Clean_Data[[#This Row],[Discount]]=0,"No Discount",
IF(Clean_Data[[#This Row],[Discount]]&lt;=0.2,"Low",
IF(Clean_Data[[#This Row],[Discount]]&lt;=0.5,"Medium","High")))</f>
        <v>Low</v>
      </c>
      <c r="P7025" s="1" t="str">
        <f>IF(Clean_Data[[#This Row],[Sales]]&lt;100,"Low",
IF(Clean_Data[[#This Row],[Sales]]&lt;500,"Medium","High"))</f>
        <v>Medium</v>
      </c>
    </row>
    <row r="7026" spans="1:16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1">
        <v>55.008000000000003</v>
      </c>
      <c r="K7026" s="1">
        <v>3</v>
      </c>
      <c r="L7026" s="1">
        <v>0.2</v>
      </c>
      <c r="M7026" s="1">
        <v>17.190000000000001</v>
      </c>
      <c r="N7026" s="1">
        <f>Clean_Data[[#This Row],[Profit]]/Clean_Data[[#This Row],[Sales]]</f>
        <v>0.3125</v>
      </c>
      <c r="O7026" s="1" t="str">
        <f>IF(Clean_Data[[#This Row],[Discount]]=0,"No Discount",
IF(Clean_Data[[#This Row],[Discount]]&lt;=0.2,"Low",
IF(Clean_Data[[#This Row],[Discount]]&lt;=0.5,"Medium","High")))</f>
        <v>Low</v>
      </c>
      <c r="P7026" s="1" t="str">
        <f>IF(Clean_Data[[#This Row],[Sales]]&lt;100,"Low",
IF(Clean_Data[[#This Row],[Sales]]&lt;500,"Medium","High"))</f>
        <v>Low</v>
      </c>
    </row>
    <row r="7027" spans="1:16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1">
        <v>35.231999999999999</v>
      </c>
      <c r="K7027" s="1">
        <v>3</v>
      </c>
      <c r="L7027" s="1">
        <v>0.2</v>
      </c>
      <c r="M7027" s="1">
        <v>11.4504</v>
      </c>
      <c r="N7027" s="1">
        <f>Clean_Data[[#This Row],[Profit]]/Clean_Data[[#This Row],[Sales]]</f>
        <v>0.32500000000000001</v>
      </c>
      <c r="O7027" s="1" t="str">
        <f>IF(Clean_Data[[#This Row],[Discount]]=0,"No Discount",
IF(Clean_Data[[#This Row],[Discount]]&lt;=0.2,"Low",
IF(Clean_Data[[#This Row],[Discount]]&lt;=0.5,"Medium","High")))</f>
        <v>Low</v>
      </c>
      <c r="P7027" s="1" t="str">
        <f>IF(Clean_Data[[#This Row],[Sales]]&lt;100,"Low",
IF(Clean_Data[[#This Row],[Sales]]&lt;500,"Medium","High"))</f>
        <v>Low</v>
      </c>
    </row>
    <row r="7028" spans="1:16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1">
        <v>523.39200000000005</v>
      </c>
      <c r="K7028" s="1">
        <v>3</v>
      </c>
      <c r="L7028" s="1">
        <v>0.2</v>
      </c>
      <c r="M7028" s="1">
        <v>52.339199999999998</v>
      </c>
      <c r="N7028" s="1">
        <f>Clean_Data[[#This Row],[Profit]]/Clean_Data[[#This Row],[Sales]]</f>
        <v>9.9999999999999992E-2</v>
      </c>
      <c r="O7028" s="1" t="str">
        <f>IF(Clean_Data[[#This Row],[Discount]]=0,"No Discount",
IF(Clean_Data[[#This Row],[Discount]]&lt;=0.2,"Low",
IF(Clean_Data[[#This Row],[Discount]]&lt;=0.5,"Medium","High")))</f>
        <v>Low</v>
      </c>
      <c r="P7028" s="1" t="str">
        <f>IF(Clean_Data[[#This Row],[Sales]]&lt;100,"Low",
IF(Clean_Data[[#This Row],[Sales]]&lt;500,"Medium","High"))</f>
        <v>High</v>
      </c>
    </row>
    <row r="7029" spans="1:16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1">
        <v>479.98399999999998</v>
      </c>
      <c r="K7029" s="1">
        <v>2</v>
      </c>
      <c r="L7029" s="1">
        <v>0.2</v>
      </c>
      <c r="M7029" s="1">
        <v>89.997</v>
      </c>
      <c r="N7029" s="1">
        <f>Clean_Data[[#This Row],[Profit]]/Clean_Data[[#This Row],[Sales]]</f>
        <v>0.1875</v>
      </c>
      <c r="O7029" s="1" t="str">
        <f>IF(Clean_Data[[#This Row],[Discount]]=0,"No Discount",
IF(Clean_Data[[#This Row],[Discount]]&lt;=0.2,"Low",
IF(Clean_Data[[#This Row],[Discount]]&lt;=0.5,"Medium","High")))</f>
        <v>Low</v>
      </c>
      <c r="P7029" s="1" t="str">
        <f>IF(Clean_Data[[#This Row],[Sales]]&lt;100,"Low",
IF(Clean_Data[[#This Row],[Sales]]&lt;500,"Medium","High"))</f>
        <v>Medium</v>
      </c>
    </row>
    <row r="7030" spans="1:16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1">
        <v>12.96</v>
      </c>
      <c r="K7030" s="1">
        <v>2</v>
      </c>
      <c r="L7030" s="1">
        <v>0</v>
      </c>
      <c r="M7030" s="1">
        <v>6.2207999999999997</v>
      </c>
      <c r="N7030" s="1">
        <f>Clean_Data[[#This Row],[Profit]]/Clean_Data[[#This Row],[Sales]]</f>
        <v>0.47999999999999993</v>
      </c>
      <c r="O7030" s="1" t="str">
        <f>IF(Clean_Data[[#This Row],[Discount]]=0,"No Discount",
IF(Clean_Data[[#This Row],[Discount]]&lt;=0.2,"Low",
IF(Clean_Data[[#This Row],[Discount]]&lt;=0.5,"Medium","High")))</f>
        <v>No Discount</v>
      </c>
      <c r="P7030" s="1" t="str">
        <f>IF(Clean_Data[[#This Row],[Sales]]&lt;100,"Low",
IF(Clean_Data[[#This Row],[Sales]]&lt;500,"Medium","High"))</f>
        <v>Low</v>
      </c>
    </row>
    <row r="7031" spans="1:16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1">
        <v>17.940000000000001</v>
      </c>
      <c r="K7031" s="1">
        <v>3</v>
      </c>
      <c r="L7031" s="1">
        <v>0</v>
      </c>
      <c r="M7031" s="1">
        <v>6.4584000000000001</v>
      </c>
      <c r="N7031" s="1">
        <f>Clean_Data[[#This Row],[Profit]]/Clean_Data[[#This Row],[Sales]]</f>
        <v>0.36</v>
      </c>
      <c r="O7031" s="1" t="str">
        <f>IF(Clean_Data[[#This Row],[Discount]]=0,"No Discount",
IF(Clean_Data[[#This Row],[Discount]]&lt;=0.2,"Low",
IF(Clean_Data[[#This Row],[Discount]]&lt;=0.5,"Medium","High")))</f>
        <v>No Discount</v>
      </c>
      <c r="P7031" s="1" t="str">
        <f>IF(Clean_Data[[#This Row],[Sales]]&lt;100,"Low",
IF(Clean_Data[[#This Row],[Sales]]&lt;500,"Medium","High"))</f>
        <v>Low</v>
      </c>
    </row>
    <row r="7032" spans="1:16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1">
        <v>166.72</v>
      </c>
      <c r="K7032" s="1">
        <v>2</v>
      </c>
      <c r="L7032" s="1">
        <v>0</v>
      </c>
      <c r="M7032" s="1">
        <v>41.68</v>
      </c>
      <c r="N7032" s="1">
        <f>Clean_Data[[#This Row],[Profit]]/Clean_Data[[#This Row],[Sales]]</f>
        <v>0.25</v>
      </c>
      <c r="O7032" s="1" t="str">
        <f>IF(Clean_Data[[#This Row],[Discount]]=0,"No Discount",
IF(Clean_Data[[#This Row],[Discount]]&lt;=0.2,"Low",
IF(Clean_Data[[#This Row],[Discount]]&lt;=0.5,"Medium","High")))</f>
        <v>No Discount</v>
      </c>
      <c r="P7032" s="1" t="str">
        <f>IF(Clean_Data[[#This Row],[Sales]]&lt;100,"Low",
IF(Clean_Data[[#This Row],[Sales]]&lt;500,"Medium","High"))</f>
        <v>Medium</v>
      </c>
    </row>
    <row r="7033" spans="1:16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1">
        <v>24.815999999999999</v>
      </c>
      <c r="K7033" s="1">
        <v>3</v>
      </c>
      <c r="L7033" s="1">
        <v>0.2</v>
      </c>
      <c r="M7033" s="1">
        <v>8.3754000000000008</v>
      </c>
      <c r="N7033" s="1">
        <f>Clean_Data[[#This Row],[Profit]]/Clean_Data[[#This Row],[Sales]]</f>
        <v>0.33750000000000002</v>
      </c>
      <c r="O7033" s="1" t="str">
        <f>IF(Clean_Data[[#This Row],[Discount]]=0,"No Discount",
IF(Clean_Data[[#This Row],[Discount]]&lt;=0.2,"Low",
IF(Clean_Data[[#This Row],[Discount]]&lt;=0.5,"Medium","High")))</f>
        <v>Low</v>
      </c>
      <c r="P7033" s="1" t="str">
        <f>IF(Clean_Data[[#This Row],[Sales]]&lt;100,"Low",
IF(Clean_Data[[#This Row],[Sales]]&lt;500,"Medium","High"))</f>
        <v>Low</v>
      </c>
    </row>
    <row r="7034" spans="1:16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1">
        <v>124.36</v>
      </c>
      <c r="K7034" s="1">
        <v>2</v>
      </c>
      <c r="L7034" s="1">
        <v>0</v>
      </c>
      <c r="M7034" s="1">
        <v>27.359200000000001</v>
      </c>
      <c r="N7034" s="1">
        <f>Clean_Data[[#This Row],[Profit]]/Clean_Data[[#This Row],[Sales]]</f>
        <v>0.22</v>
      </c>
      <c r="O7034" s="1" t="str">
        <f>IF(Clean_Data[[#This Row],[Discount]]=0,"No Discount",
IF(Clean_Data[[#This Row],[Discount]]&lt;=0.2,"Low",
IF(Clean_Data[[#This Row],[Discount]]&lt;=0.5,"Medium","High")))</f>
        <v>No Discount</v>
      </c>
      <c r="P7034" s="1" t="str">
        <f>IF(Clean_Data[[#This Row],[Sales]]&lt;100,"Low",
IF(Clean_Data[[#This Row],[Sales]]&lt;500,"Medium","High"))</f>
        <v>Medium</v>
      </c>
    </row>
    <row r="7035" spans="1:16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1">
        <v>599.97</v>
      </c>
      <c r="K7035" s="1">
        <v>5</v>
      </c>
      <c r="L7035" s="1">
        <v>0.4</v>
      </c>
      <c r="M7035" s="1">
        <v>69.996499999999997</v>
      </c>
      <c r="N7035" s="1">
        <f>Clean_Data[[#This Row],[Profit]]/Clean_Data[[#This Row],[Sales]]</f>
        <v>0.11666666666666665</v>
      </c>
      <c r="O7035" s="1" t="str">
        <f>IF(Clean_Data[[#This Row],[Discount]]=0,"No Discount",
IF(Clean_Data[[#This Row],[Discount]]&lt;=0.2,"Low",
IF(Clean_Data[[#This Row],[Discount]]&lt;=0.5,"Medium","High")))</f>
        <v>Medium</v>
      </c>
      <c r="P7035" s="1" t="str">
        <f>IF(Clean_Data[[#This Row],[Sales]]&lt;100,"Low",
IF(Clean_Data[[#This Row],[Sales]]&lt;500,"Medium","High"))</f>
        <v>High</v>
      </c>
    </row>
    <row r="7036" spans="1:16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1">
        <v>198.744</v>
      </c>
      <c r="K7036" s="1">
        <v>4</v>
      </c>
      <c r="L7036" s="1">
        <v>0.3</v>
      </c>
      <c r="M7036" s="1">
        <v>-14.196</v>
      </c>
      <c r="N7036" s="1">
        <f>Clean_Data[[#This Row],[Profit]]/Clean_Data[[#This Row],[Sales]]</f>
        <v>-7.1428571428571425E-2</v>
      </c>
      <c r="O7036" s="1" t="str">
        <f>IF(Clean_Data[[#This Row],[Discount]]=0,"No Discount",
IF(Clean_Data[[#This Row],[Discount]]&lt;=0.2,"Low",
IF(Clean_Data[[#This Row],[Discount]]&lt;=0.5,"Medium","High")))</f>
        <v>Medium</v>
      </c>
      <c r="P7036" s="1" t="str">
        <f>IF(Clean_Data[[#This Row],[Sales]]&lt;100,"Low",
IF(Clean_Data[[#This Row],[Sales]]&lt;500,"Medium","High"))</f>
        <v>Medium</v>
      </c>
    </row>
    <row r="7037" spans="1:16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1">
        <v>9.1839999999999993</v>
      </c>
      <c r="K7037" s="1">
        <v>2</v>
      </c>
      <c r="L7037" s="1">
        <v>0.2</v>
      </c>
      <c r="M7037" s="1">
        <v>1.1479999999999999</v>
      </c>
      <c r="N7037" s="1">
        <f>Clean_Data[[#This Row],[Profit]]/Clean_Data[[#This Row],[Sales]]</f>
        <v>0.125</v>
      </c>
      <c r="O7037" s="1" t="str">
        <f>IF(Clean_Data[[#This Row],[Discount]]=0,"No Discount",
IF(Clean_Data[[#This Row],[Discount]]&lt;=0.2,"Low",
IF(Clean_Data[[#This Row],[Discount]]&lt;=0.5,"Medium","High")))</f>
        <v>Low</v>
      </c>
      <c r="P7037" s="1" t="str">
        <f>IF(Clean_Data[[#This Row],[Sales]]&lt;100,"Low",
IF(Clean_Data[[#This Row],[Sales]]&lt;500,"Medium","High"))</f>
        <v>Low</v>
      </c>
    </row>
    <row r="7038" spans="1:16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1">
        <v>9.2479999999999993</v>
      </c>
      <c r="K7038" s="1">
        <v>2</v>
      </c>
      <c r="L7038" s="1">
        <v>0.2</v>
      </c>
      <c r="M7038" s="1">
        <v>3.3523999999999998</v>
      </c>
      <c r="N7038" s="1">
        <f>Clean_Data[[#This Row],[Profit]]/Clean_Data[[#This Row],[Sales]]</f>
        <v>0.36249999999999999</v>
      </c>
      <c r="O7038" s="1" t="str">
        <f>IF(Clean_Data[[#This Row],[Discount]]=0,"No Discount",
IF(Clean_Data[[#This Row],[Discount]]&lt;=0.2,"Low",
IF(Clean_Data[[#This Row],[Discount]]&lt;=0.5,"Medium","High")))</f>
        <v>Low</v>
      </c>
      <c r="P7038" s="1" t="str">
        <f>IF(Clean_Data[[#This Row],[Sales]]&lt;100,"Low",
IF(Clean_Data[[#This Row],[Sales]]&lt;500,"Medium","High"))</f>
        <v>Low</v>
      </c>
    </row>
    <row r="7039" spans="1:16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1">
        <v>99.591999999999999</v>
      </c>
      <c r="K7039" s="1">
        <v>1</v>
      </c>
      <c r="L7039" s="1">
        <v>0.2</v>
      </c>
      <c r="M7039" s="1">
        <v>2.4897999999999998</v>
      </c>
      <c r="N7039" s="1">
        <f>Clean_Data[[#This Row],[Profit]]/Clean_Data[[#This Row],[Sales]]</f>
        <v>2.4999999999999998E-2</v>
      </c>
      <c r="O7039" s="1" t="str">
        <f>IF(Clean_Data[[#This Row],[Discount]]=0,"No Discount",
IF(Clean_Data[[#This Row],[Discount]]&lt;=0.2,"Low",
IF(Clean_Data[[#This Row],[Discount]]&lt;=0.5,"Medium","High")))</f>
        <v>Low</v>
      </c>
      <c r="P7039" s="1" t="str">
        <f>IF(Clean_Data[[#This Row],[Sales]]&lt;100,"Low",
IF(Clean_Data[[#This Row],[Sales]]&lt;500,"Medium","High"))</f>
        <v>Low</v>
      </c>
    </row>
    <row r="7040" spans="1:16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1">
        <v>399.96</v>
      </c>
      <c r="K7040" s="1">
        <v>4</v>
      </c>
      <c r="L7040" s="1">
        <v>0</v>
      </c>
      <c r="M7040" s="1">
        <v>139.98599999999999</v>
      </c>
      <c r="N7040" s="1">
        <f>Clean_Data[[#This Row],[Profit]]/Clean_Data[[#This Row],[Sales]]</f>
        <v>0.35</v>
      </c>
      <c r="O7040" s="1" t="str">
        <f>IF(Clean_Data[[#This Row],[Discount]]=0,"No Discount",
IF(Clean_Data[[#This Row],[Discount]]&lt;=0.2,"Low",
IF(Clean_Data[[#This Row],[Discount]]&lt;=0.5,"Medium","High")))</f>
        <v>No Discount</v>
      </c>
      <c r="P7040" s="1" t="str">
        <f>IF(Clean_Data[[#This Row],[Sales]]&lt;100,"Low",
IF(Clean_Data[[#This Row],[Sales]]&lt;500,"Medium","High"))</f>
        <v>Medium</v>
      </c>
    </row>
    <row r="7041" spans="1:16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1">
        <v>15.552</v>
      </c>
      <c r="K7041" s="1">
        <v>3</v>
      </c>
      <c r="L7041" s="1">
        <v>0.2</v>
      </c>
      <c r="M7041" s="1">
        <v>5.4432</v>
      </c>
      <c r="N7041" s="1">
        <f>Clean_Data[[#This Row],[Profit]]/Clean_Data[[#This Row],[Sales]]</f>
        <v>0.35000000000000003</v>
      </c>
      <c r="O7041" s="1" t="str">
        <f>IF(Clean_Data[[#This Row],[Discount]]=0,"No Discount",
IF(Clean_Data[[#This Row],[Discount]]&lt;=0.2,"Low",
IF(Clean_Data[[#This Row],[Discount]]&lt;=0.5,"Medium","High")))</f>
        <v>Low</v>
      </c>
      <c r="P7041" s="1" t="str">
        <f>IF(Clean_Data[[#This Row],[Sales]]&lt;100,"Low",
IF(Clean_Data[[#This Row],[Sales]]&lt;500,"Medium","High"))</f>
        <v>Low</v>
      </c>
    </row>
    <row r="7042" spans="1:16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1">
        <v>14.576000000000001</v>
      </c>
      <c r="K7042" s="1">
        <v>2</v>
      </c>
      <c r="L7042" s="1">
        <v>0.2</v>
      </c>
      <c r="M7042" s="1">
        <v>2.3685999999999998</v>
      </c>
      <c r="N7042" s="1">
        <f>Clean_Data[[#This Row],[Profit]]/Clean_Data[[#This Row],[Sales]]</f>
        <v>0.16249999999999998</v>
      </c>
      <c r="O7042" s="1" t="str">
        <f>IF(Clean_Data[[#This Row],[Discount]]=0,"No Discount",
IF(Clean_Data[[#This Row],[Discount]]&lt;=0.2,"Low",
IF(Clean_Data[[#This Row],[Discount]]&lt;=0.5,"Medium","High")))</f>
        <v>Low</v>
      </c>
      <c r="P7042" s="1" t="str">
        <f>IF(Clean_Data[[#This Row],[Sales]]&lt;100,"Low",
IF(Clean_Data[[#This Row],[Sales]]&lt;500,"Medium","High"))</f>
        <v>Low</v>
      </c>
    </row>
    <row r="7043" spans="1:16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1">
        <v>209.6</v>
      </c>
      <c r="K7043" s="1">
        <v>5</v>
      </c>
      <c r="L7043" s="1">
        <v>0.2</v>
      </c>
      <c r="M7043" s="1">
        <v>68.12</v>
      </c>
      <c r="N7043" s="1">
        <f>Clean_Data[[#This Row],[Profit]]/Clean_Data[[#This Row],[Sales]]</f>
        <v>0.32500000000000001</v>
      </c>
      <c r="O7043" s="1" t="str">
        <f>IF(Clean_Data[[#This Row],[Discount]]=0,"No Discount",
IF(Clean_Data[[#This Row],[Discount]]&lt;=0.2,"Low",
IF(Clean_Data[[#This Row],[Discount]]&lt;=0.5,"Medium","High")))</f>
        <v>Low</v>
      </c>
      <c r="P7043" s="1" t="str">
        <f>IF(Clean_Data[[#This Row],[Sales]]&lt;100,"Low",
IF(Clean_Data[[#This Row],[Sales]]&lt;500,"Medium","High"))</f>
        <v>Medium</v>
      </c>
    </row>
    <row r="7044" spans="1:16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1">
        <v>23.32</v>
      </c>
      <c r="K7044" s="1">
        <v>2</v>
      </c>
      <c r="L7044" s="1">
        <v>0</v>
      </c>
      <c r="M7044" s="1">
        <v>6.0632000000000001</v>
      </c>
      <c r="N7044" s="1">
        <f>Clean_Data[[#This Row],[Profit]]/Clean_Data[[#This Row],[Sales]]</f>
        <v>0.26</v>
      </c>
      <c r="O7044" s="1" t="str">
        <f>IF(Clean_Data[[#This Row],[Discount]]=0,"No Discount",
IF(Clean_Data[[#This Row],[Discount]]&lt;=0.2,"Low",
IF(Clean_Data[[#This Row],[Discount]]&lt;=0.5,"Medium","High")))</f>
        <v>No Discount</v>
      </c>
      <c r="P7044" s="1" t="str">
        <f>IF(Clean_Data[[#This Row],[Sales]]&lt;100,"Low",
IF(Clean_Data[[#This Row],[Sales]]&lt;500,"Medium","High"))</f>
        <v>Low</v>
      </c>
    </row>
    <row r="7045" spans="1:16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1">
        <v>30.98</v>
      </c>
      <c r="K7045" s="1">
        <v>1</v>
      </c>
      <c r="L7045" s="1">
        <v>0</v>
      </c>
      <c r="M7045" s="1">
        <v>13.941000000000001</v>
      </c>
      <c r="N7045" s="1">
        <f>Clean_Data[[#This Row],[Profit]]/Clean_Data[[#This Row],[Sales]]</f>
        <v>0.45</v>
      </c>
      <c r="O7045" s="1" t="str">
        <f>IF(Clean_Data[[#This Row],[Discount]]=0,"No Discount",
IF(Clean_Data[[#This Row],[Discount]]&lt;=0.2,"Low",
IF(Clean_Data[[#This Row],[Discount]]&lt;=0.5,"Medium","High")))</f>
        <v>No Discount</v>
      </c>
      <c r="P7045" s="1" t="str">
        <f>IF(Clean_Data[[#This Row],[Sales]]&lt;100,"Low",
IF(Clean_Data[[#This Row],[Sales]]&lt;500,"Medium","High"))</f>
        <v>Low</v>
      </c>
    </row>
    <row r="7046" spans="1:16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1">
        <v>119.96</v>
      </c>
      <c r="K7046" s="1">
        <v>4</v>
      </c>
      <c r="L7046" s="1">
        <v>0</v>
      </c>
      <c r="M7046" s="1">
        <v>25.191600000000001</v>
      </c>
      <c r="N7046" s="1">
        <f>Clean_Data[[#This Row],[Profit]]/Clean_Data[[#This Row],[Sales]]</f>
        <v>0.21000000000000002</v>
      </c>
      <c r="O7046" s="1" t="str">
        <f>IF(Clean_Data[[#This Row],[Discount]]=0,"No Discount",
IF(Clean_Data[[#This Row],[Discount]]&lt;=0.2,"Low",
IF(Clean_Data[[#This Row],[Discount]]&lt;=0.5,"Medium","High")))</f>
        <v>No Discount</v>
      </c>
      <c r="P7046" s="1" t="str">
        <f>IF(Clean_Data[[#This Row],[Sales]]&lt;100,"Low",
IF(Clean_Data[[#This Row],[Sales]]&lt;500,"Medium","High"))</f>
        <v>Medium</v>
      </c>
    </row>
    <row r="7047" spans="1:16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1">
        <v>363.92</v>
      </c>
      <c r="K7047" s="1">
        <v>5</v>
      </c>
      <c r="L7047" s="1">
        <v>0.2</v>
      </c>
      <c r="M7047" s="1">
        <v>-31.843</v>
      </c>
      <c r="N7047" s="1">
        <f>Clean_Data[[#This Row],[Profit]]/Clean_Data[[#This Row],[Sales]]</f>
        <v>-8.7499999999999994E-2</v>
      </c>
      <c r="O7047" s="1" t="str">
        <f>IF(Clean_Data[[#This Row],[Discount]]=0,"No Discount",
IF(Clean_Data[[#This Row],[Discount]]&lt;=0.2,"Low",
IF(Clean_Data[[#This Row],[Discount]]&lt;=0.5,"Medium","High")))</f>
        <v>Low</v>
      </c>
      <c r="P7047" s="1" t="str">
        <f>IF(Clean_Data[[#This Row],[Sales]]&lt;100,"Low",
IF(Clean_Data[[#This Row],[Sales]]&lt;500,"Medium","High"))</f>
        <v>Medium</v>
      </c>
    </row>
    <row r="7048" spans="1:16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1">
        <v>35.808</v>
      </c>
      <c r="K7048" s="1">
        <v>3</v>
      </c>
      <c r="L7048" s="1">
        <v>0.2</v>
      </c>
      <c r="M7048" s="1">
        <v>11.19</v>
      </c>
      <c r="N7048" s="1">
        <f>Clean_Data[[#This Row],[Profit]]/Clean_Data[[#This Row],[Sales]]</f>
        <v>0.3125</v>
      </c>
      <c r="O7048" s="1" t="str">
        <f>IF(Clean_Data[[#This Row],[Discount]]=0,"No Discount",
IF(Clean_Data[[#This Row],[Discount]]&lt;=0.2,"Low",
IF(Clean_Data[[#This Row],[Discount]]&lt;=0.5,"Medium","High")))</f>
        <v>Low</v>
      </c>
      <c r="P7048" s="1" t="str">
        <f>IF(Clean_Data[[#This Row],[Sales]]&lt;100,"Low",
IF(Clean_Data[[#This Row],[Sales]]&lt;500,"Medium","High"))</f>
        <v>Low</v>
      </c>
    </row>
    <row r="7049" spans="1:16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1">
        <v>122.688</v>
      </c>
      <c r="K7049" s="1">
        <v>9</v>
      </c>
      <c r="L7049" s="1">
        <v>0.2</v>
      </c>
      <c r="M7049" s="1">
        <v>39.873600000000003</v>
      </c>
      <c r="N7049" s="1">
        <f>Clean_Data[[#This Row],[Profit]]/Clean_Data[[#This Row],[Sales]]</f>
        <v>0.32500000000000001</v>
      </c>
      <c r="O7049" s="1" t="str">
        <f>IF(Clean_Data[[#This Row],[Discount]]=0,"No Discount",
IF(Clean_Data[[#This Row],[Discount]]&lt;=0.2,"Low",
IF(Clean_Data[[#This Row],[Discount]]&lt;=0.5,"Medium","High")))</f>
        <v>Low</v>
      </c>
      <c r="P7049" s="1" t="str">
        <f>IF(Clean_Data[[#This Row],[Sales]]&lt;100,"Low",
IF(Clean_Data[[#This Row],[Sales]]&lt;500,"Medium","High"))</f>
        <v>Medium</v>
      </c>
    </row>
    <row r="7050" spans="1:16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1">
        <v>892.13599999999997</v>
      </c>
      <c r="K7050" s="1">
        <v>7</v>
      </c>
      <c r="L7050" s="1">
        <v>0.2</v>
      </c>
      <c r="M7050" s="1">
        <v>111.517</v>
      </c>
      <c r="N7050" s="1">
        <f>Clean_Data[[#This Row],[Profit]]/Clean_Data[[#This Row],[Sales]]</f>
        <v>0.125</v>
      </c>
      <c r="O7050" s="1" t="str">
        <f>IF(Clean_Data[[#This Row],[Discount]]=0,"No Discount",
IF(Clean_Data[[#This Row],[Discount]]&lt;=0.2,"Low",
IF(Clean_Data[[#This Row],[Discount]]&lt;=0.5,"Medium","High")))</f>
        <v>Low</v>
      </c>
      <c r="P7050" s="1" t="str">
        <f>IF(Clean_Data[[#This Row],[Sales]]&lt;100,"Low",
IF(Clean_Data[[#This Row],[Sales]]&lt;500,"Medium","High"))</f>
        <v>High</v>
      </c>
    </row>
    <row r="7051" spans="1:16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1">
        <v>50.22</v>
      </c>
      <c r="K7051" s="1">
        <v>3</v>
      </c>
      <c r="L7051" s="1">
        <v>0</v>
      </c>
      <c r="M7051" s="1">
        <v>2.0087999999999999</v>
      </c>
      <c r="N7051" s="1">
        <f>Clean_Data[[#This Row],[Profit]]/Clean_Data[[#This Row],[Sales]]</f>
        <v>0.04</v>
      </c>
      <c r="O7051" s="1" t="str">
        <f>IF(Clean_Data[[#This Row],[Discount]]=0,"No Discount",
IF(Clean_Data[[#This Row],[Discount]]&lt;=0.2,"Low",
IF(Clean_Data[[#This Row],[Discount]]&lt;=0.5,"Medium","High")))</f>
        <v>No Discount</v>
      </c>
      <c r="P7051" s="1" t="str">
        <f>IF(Clean_Data[[#This Row],[Sales]]&lt;100,"Low",
IF(Clean_Data[[#This Row],[Sales]]&lt;500,"Medium","High"))</f>
        <v>Low</v>
      </c>
    </row>
    <row r="7052" spans="1:16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1">
        <v>83.42</v>
      </c>
      <c r="K7052" s="1">
        <v>2</v>
      </c>
      <c r="L7052" s="1">
        <v>0</v>
      </c>
      <c r="M7052" s="1">
        <v>24.191800000000001</v>
      </c>
      <c r="N7052" s="1">
        <f>Clean_Data[[#This Row],[Profit]]/Clean_Data[[#This Row],[Sales]]</f>
        <v>0.28999999999999998</v>
      </c>
      <c r="O7052" s="1" t="str">
        <f>IF(Clean_Data[[#This Row],[Discount]]=0,"No Discount",
IF(Clean_Data[[#This Row],[Discount]]&lt;=0.2,"Low",
IF(Clean_Data[[#This Row],[Discount]]&lt;=0.5,"Medium","High")))</f>
        <v>No Discount</v>
      </c>
      <c r="P7052" s="1" t="str">
        <f>IF(Clean_Data[[#This Row],[Sales]]&lt;100,"Low",
IF(Clean_Data[[#This Row],[Sales]]&lt;500,"Medium","High"))</f>
        <v>Low</v>
      </c>
    </row>
    <row r="7053" spans="1:16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1">
        <v>5.8719999999999999</v>
      </c>
      <c r="K7053" s="1">
        <v>2</v>
      </c>
      <c r="L7053" s="1">
        <v>0.2</v>
      </c>
      <c r="M7053" s="1">
        <v>2.1286</v>
      </c>
      <c r="N7053" s="1">
        <f>Clean_Data[[#This Row],[Profit]]/Clean_Data[[#This Row],[Sales]]</f>
        <v>0.36249999999999999</v>
      </c>
      <c r="O7053" s="1" t="str">
        <f>IF(Clean_Data[[#This Row],[Discount]]=0,"No Discount",
IF(Clean_Data[[#This Row],[Discount]]&lt;=0.2,"Low",
IF(Clean_Data[[#This Row],[Discount]]&lt;=0.5,"Medium","High")))</f>
        <v>Low</v>
      </c>
      <c r="P7053" s="1" t="str">
        <f>IF(Clean_Data[[#This Row],[Sales]]&lt;100,"Low",
IF(Clean_Data[[#This Row],[Sales]]&lt;500,"Medium","High"))</f>
        <v>Low</v>
      </c>
    </row>
    <row r="7054" spans="1:16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1">
        <v>12.144</v>
      </c>
      <c r="K7054" s="1">
        <v>3</v>
      </c>
      <c r="L7054" s="1">
        <v>0.2</v>
      </c>
      <c r="M7054" s="1">
        <v>4.0986000000000002</v>
      </c>
      <c r="N7054" s="1">
        <f>Clean_Data[[#This Row],[Profit]]/Clean_Data[[#This Row],[Sales]]</f>
        <v>0.33750000000000002</v>
      </c>
      <c r="O7054" s="1" t="str">
        <f>IF(Clean_Data[[#This Row],[Discount]]=0,"No Discount",
IF(Clean_Data[[#This Row],[Discount]]&lt;=0.2,"Low",
IF(Clean_Data[[#This Row],[Discount]]&lt;=0.5,"Medium","High")))</f>
        <v>Low</v>
      </c>
      <c r="P7054" s="1" t="str">
        <f>IF(Clean_Data[[#This Row],[Sales]]&lt;100,"Low",
IF(Clean_Data[[#This Row],[Sales]]&lt;500,"Medium","High"))</f>
        <v>Low</v>
      </c>
    </row>
    <row r="7055" spans="1:16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1">
        <v>27.792000000000002</v>
      </c>
      <c r="K7055" s="1">
        <v>3</v>
      </c>
      <c r="L7055" s="1">
        <v>0.2</v>
      </c>
      <c r="M7055" s="1">
        <v>10.422000000000001</v>
      </c>
      <c r="N7055" s="1">
        <f>Clean_Data[[#This Row],[Profit]]/Clean_Data[[#This Row],[Sales]]</f>
        <v>0.375</v>
      </c>
      <c r="O7055" s="1" t="str">
        <f>IF(Clean_Data[[#This Row],[Discount]]=0,"No Discount",
IF(Clean_Data[[#This Row],[Discount]]&lt;=0.2,"Low",
IF(Clean_Data[[#This Row],[Discount]]&lt;=0.5,"Medium","High")))</f>
        <v>Low</v>
      </c>
      <c r="P7055" s="1" t="str">
        <f>IF(Clean_Data[[#This Row],[Sales]]&lt;100,"Low",
IF(Clean_Data[[#This Row],[Sales]]&lt;500,"Medium","High"))</f>
        <v>Low</v>
      </c>
    </row>
    <row r="7056" spans="1:16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1">
        <v>6.2080000000000002</v>
      </c>
      <c r="K7056" s="1">
        <v>2</v>
      </c>
      <c r="L7056" s="1">
        <v>0.2</v>
      </c>
      <c r="M7056" s="1">
        <v>0.69840000000000002</v>
      </c>
      <c r="N7056" s="1">
        <f>Clean_Data[[#This Row],[Profit]]/Clean_Data[[#This Row],[Sales]]</f>
        <v>0.1125</v>
      </c>
      <c r="O7056" s="1" t="str">
        <f>IF(Clean_Data[[#This Row],[Discount]]=0,"No Discount",
IF(Clean_Data[[#This Row],[Discount]]&lt;=0.2,"Low",
IF(Clean_Data[[#This Row],[Discount]]&lt;=0.5,"Medium","High")))</f>
        <v>Low</v>
      </c>
      <c r="P7056" s="1" t="str">
        <f>IF(Clean_Data[[#This Row],[Sales]]&lt;100,"Low",
IF(Clean_Data[[#This Row],[Sales]]&lt;500,"Medium","High"))</f>
        <v>Low</v>
      </c>
    </row>
    <row r="7057" spans="1:16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1">
        <v>32.67</v>
      </c>
      <c r="K7057" s="1">
        <v>3</v>
      </c>
      <c r="L7057" s="1">
        <v>0</v>
      </c>
      <c r="M7057" s="1">
        <v>8.4941999999999993</v>
      </c>
      <c r="N7057" s="1">
        <f>Clean_Data[[#This Row],[Profit]]/Clean_Data[[#This Row],[Sales]]</f>
        <v>0.25999999999999995</v>
      </c>
      <c r="O7057" s="1" t="str">
        <f>IF(Clean_Data[[#This Row],[Discount]]=0,"No Discount",
IF(Clean_Data[[#This Row],[Discount]]&lt;=0.2,"Low",
IF(Clean_Data[[#This Row],[Discount]]&lt;=0.5,"Medium","High")))</f>
        <v>No Discount</v>
      </c>
      <c r="P7057" s="1" t="str">
        <f>IF(Clean_Data[[#This Row],[Sales]]&lt;100,"Low",
IF(Clean_Data[[#This Row],[Sales]]&lt;500,"Medium","High"))</f>
        <v>Low</v>
      </c>
    </row>
    <row r="7058" spans="1:16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1">
        <v>1261.33</v>
      </c>
      <c r="K7058" s="1">
        <v>7</v>
      </c>
      <c r="L7058" s="1">
        <v>0</v>
      </c>
      <c r="M7058" s="1">
        <v>327.94580000000002</v>
      </c>
      <c r="N7058" s="1">
        <f>Clean_Data[[#This Row],[Profit]]/Clean_Data[[#This Row],[Sales]]</f>
        <v>0.26</v>
      </c>
      <c r="O7058" s="1" t="str">
        <f>IF(Clean_Data[[#This Row],[Discount]]=0,"No Discount",
IF(Clean_Data[[#This Row],[Discount]]&lt;=0.2,"Low",
IF(Clean_Data[[#This Row],[Discount]]&lt;=0.5,"Medium","High")))</f>
        <v>No Discount</v>
      </c>
      <c r="P7058" s="1" t="str">
        <f>IF(Clean_Data[[#This Row],[Sales]]&lt;100,"Low",
IF(Clean_Data[[#This Row],[Sales]]&lt;500,"Medium","High"))</f>
        <v>High</v>
      </c>
    </row>
    <row r="7059" spans="1:16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1">
        <v>38.880000000000003</v>
      </c>
      <c r="K7059" s="1">
        <v>6</v>
      </c>
      <c r="L7059" s="1">
        <v>0</v>
      </c>
      <c r="M7059" s="1">
        <v>18.662400000000002</v>
      </c>
      <c r="N7059" s="1">
        <f>Clean_Data[[#This Row],[Profit]]/Clean_Data[[#This Row],[Sales]]</f>
        <v>0.48000000000000004</v>
      </c>
      <c r="O7059" s="1" t="str">
        <f>IF(Clean_Data[[#This Row],[Discount]]=0,"No Discount",
IF(Clean_Data[[#This Row],[Discount]]&lt;=0.2,"Low",
IF(Clean_Data[[#This Row],[Discount]]&lt;=0.5,"Medium","High")))</f>
        <v>No Discount</v>
      </c>
      <c r="P7059" s="1" t="str">
        <f>IF(Clean_Data[[#This Row],[Sales]]&lt;100,"Low",
IF(Clean_Data[[#This Row],[Sales]]&lt;500,"Medium","High"))</f>
        <v>Low</v>
      </c>
    </row>
    <row r="7060" spans="1:16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1">
        <v>1.964</v>
      </c>
      <c r="K7060" s="1">
        <v>2</v>
      </c>
      <c r="L7060" s="1">
        <v>0.8</v>
      </c>
      <c r="M7060" s="1">
        <v>-3.2406000000000001</v>
      </c>
      <c r="N7060" s="1">
        <f>Clean_Data[[#This Row],[Profit]]/Clean_Data[[#This Row],[Sales]]</f>
        <v>-1.6500000000000001</v>
      </c>
      <c r="O7060" s="1" t="str">
        <f>IF(Clean_Data[[#This Row],[Discount]]=0,"No Discount",
IF(Clean_Data[[#This Row],[Discount]]&lt;=0.2,"Low",
IF(Clean_Data[[#This Row],[Discount]]&lt;=0.5,"Medium","High")))</f>
        <v>High</v>
      </c>
      <c r="P7060" s="1" t="str">
        <f>IF(Clean_Data[[#This Row],[Sales]]&lt;100,"Low",
IF(Clean_Data[[#This Row],[Sales]]&lt;500,"Medium","High"))</f>
        <v>Low</v>
      </c>
    </row>
    <row r="7061" spans="1:16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1">
        <v>82.656000000000006</v>
      </c>
      <c r="K7061" s="1">
        <v>9</v>
      </c>
      <c r="L7061" s="1">
        <v>0.2</v>
      </c>
      <c r="M7061" s="1">
        <v>30.995999999999999</v>
      </c>
      <c r="N7061" s="1">
        <f>Clean_Data[[#This Row],[Profit]]/Clean_Data[[#This Row],[Sales]]</f>
        <v>0.37499999999999994</v>
      </c>
      <c r="O7061" s="1" t="str">
        <f>IF(Clean_Data[[#This Row],[Discount]]=0,"No Discount",
IF(Clean_Data[[#This Row],[Discount]]&lt;=0.2,"Low",
IF(Clean_Data[[#This Row],[Discount]]&lt;=0.5,"Medium","High")))</f>
        <v>Low</v>
      </c>
      <c r="P7061" s="1" t="str">
        <f>IF(Clean_Data[[#This Row],[Sales]]&lt;100,"Low",
IF(Clean_Data[[#This Row],[Sales]]&lt;500,"Medium","High"))</f>
        <v>Low</v>
      </c>
    </row>
    <row r="7062" spans="1:16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1">
        <v>5.98</v>
      </c>
      <c r="K7062" s="1">
        <v>1</v>
      </c>
      <c r="L7062" s="1">
        <v>0</v>
      </c>
      <c r="M7062" s="1">
        <v>2.6909999999999998</v>
      </c>
      <c r="N7062" s="1">
        <f>Clean_Data[[#This Row],[Profit]]/Clean_Data[[#This Row],[Sales]]</f>
        <v>0.44999999999999996</v>
      </c>
      <c r="O7062" s="1" t="str">
        <f>IF(Clean_Data[[#This Row],[Discount]]=0,"No Discount",
IF(Clean_Data[[#This Row],[Discount]]&lt;=0.2,"Low",
IF(Clean_Data[[#This Row],[Discount]]&lt;=0.5,"Medium","High")))</f>
        <v>No Discount</v>
      </c>
      <c r="P7062" s="1" t="str">
        <f>IF(Clean_Data[[#This Row],[Sales]]&lt;100,"Low",
IF(Clean_Data[[#This Row],[Sales]]&lt;500,"Medium","High"))</f>
        <v>Low</v>
      </c>
    </row>
    <row r="7063" spans="1:16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1">
        <v>9.2479999999999993</v>
      </c>
      <c r="K7063" s="1">
        <v>2</v>
      </c>
      <c r="L7063" s="1">
        <v>0.2</v>
      </c>
      <c r="M7063" s="1">
        <v>3.3523999999999998</v>
      </c>
      <c r="N7063" s="1">
        <f>Clean_Data[[#This Row],[Profit]]/Clean_Data[[#This Row],[Sales]]</f>
        <v>0.36249999999999999</v>
      </c>
      <c r="O7063" s="1" t="str">
        <f>IF(Clean_Data[[#This Row],[Discount]]=0,"No Discount",
IF(Clean_Data[[#This Row],[Discount]]&lt;=0.2,"Low",
IF(Clean_Data[[#This Row],[Discount]]&lt;=0.5,"Medium","High")))</f>
        <v>Low</v>
      </c>
      <c r="P7063" s="1" t="str">
        <f>IF(Clean_Data[[#This Row],[Sales]]&lt;100,"Low",
IF(Clean_Data[[#This Row],[Sales]]&lt;500,"Medium","High"))</f>
        <v>Low</v>
      </c>
    </row>
    <row r="7064" spans="1:16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1">
        <v>4.4480000000000004</v>
      </c>
      <c r="K7064" s="1">
        <v>2</v>
      </c>
      <c r="L7064" s="1">
        <v>0.2</v>
      </c>
      <c r="M7064" s="1">
        <v>0.33360000000000001</v>
      </c>
      <c r="N7064" s="1">
        <f>Clean_Data[[#This Row],[Profit]]/Clean_Data[[#This Row],[Sales]]</f>
        <v>7.4999999999999997E-2</v>
      </c>
      <c r="O7064" s="1" t="str">
        <f>IF(Clean_Data[[#This Row],[Discount]]=0,"No Discount",
IF(Clean_Data[[#This Row],[Discount]]&lt;=0.2,"Low",
IF(Clean_Data[[#This Row],[Discount]]&lt;=0.5,"Medium","High")))</f>
        <v>Low</v>
      </c>
      <c r="P7064" s="1" t="str">
        <f>IF(Clean_Data[[#This Row],[Sales]]&lt;100,"Low",
IF(Clean_Data[[#This Row],[Sales]]&lt;500,"Medium","High"))</f>
        <v>Low</v>
      </c>
    </row>
    <row r="7065" spans="1:16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1">
        <v>5.1840000000000002</v>
      </c>
      <c r="K7065" s="1">
        <v>1</v>
      </c>
      <c r="L7065" s="1">
        <v>0.2</v>
      </c>
      <c r="M7065" s="1">
        <v>1.8144</v>
      </c>
      <c r="N7065" s="1">
        <f>Clean_Data[[#This Row],[Profit]]/Clean_Data[[#This Row],[Sales]]</f>
        <v>0.35</v>
      </c>
      <c r="O7065" s="1" t="str">
        <f>IF(Clean_Data[[#This Row],[Discount]]=0,"No Discount",
IF(Clean_Data[[#This Row],[Discount]]&lt;=0.2,"Low",
IF(Clean_Data[[#This Row],[Discount]]&lt;=0.5,"Medium","High")))</f>
        <v>Low</v>
      </c>
      <c r="P7065" s="1" t="str">
        <f>IF(Clean_Data[[#This Row],[Sales]]&lt;100,"Low",
IF(Clean_Data[[#This Row],[Sales]]&lt;500,"Medium","High"))</f>
        <v>Low</v>
      </c>
    </row>
    <row r="7066" spans="1:16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1">
        <v>175.92</v>
      </c>
      <c r="K7066" s="1">
        <v>5</v>
      </c>
      <c r="L7066" s="1">
        <v>0.2</v>
      </c>
      <c r="M7066" s="1">
        <v>15.393000000000001</v>
      </c>
      <c r="N7066" s="1">
        <f>Clean_Data[[#This Row],[Profit]]/Clean_Data[[#This Row],[Sales]]</f>
        <v>8.7500000000000008E-2</v>
      </c>
      <c r="O7066" s="1" t="str">
        <f>IF(Clean_Data[[#This Row],[Discount]]=0,"No Discount",
IF(Clean_Data[[#This Row],[Discount]]&lt;=0.2,"Low",
IF(Clean_Data[[#This Row],[Discount]]&lt;=0.5,"Medium","High")))</f>
        <v>Low</v>
      </c>
      <c r="P7066" s="1" t="str">
        <f>IF(Clean_Data[[#This Row],[Sales]]&lt;100,"Low",
IF(Clean_Data[[#This Row],[Sales]]&lt;500,"Medium","High"))</f>
        <v>Medium</v>
      </c>
    </row>
    <row r="7067" spans="1:16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1">
        <v>4.7519999999999998</v>
      </c>
      <c r="K7067" s="1">
        <v>4</v>
      </c>
      <c r="L7067" s="1">
        <v>0.8</v>
      </c>
      <c r="M7067" s="1">
        <v>-8.3160000000000007</v>
      </c>
      <c r="N7067" s="1">
        <f>Clean_Data[[#This Row],[Profit]]/Clean_Data[[#This Row],[Sales]]</f>
        <v>-1.7500000000000002</v>
      </c>
      <c r="O7067" s="1" t="str">
        <f>IF(Clean_Data[[#This Row],[Discount]]=0,"No Discount",
IF(Clean_Data[[#This Row],[Discount]]&lt;=0.2,"Low",
IF(Clean_Data[[#This Row],[Discount]]&lt;=0.5,"Medium","High")))</f>
        <v>High</v>
      </c>
      <c r="P7067" s="1" t="str">
        <f>IF(Clean_Data[[#This Row],[Sales]]&lt;100,"Low",
IF(Clean_Data[[#This Row],[Sales]]&lt;500,"Medium","High"))</f>
        <v>Low</v>
      </c>
    </row>
    <row r="7068" spans="1:16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1">
        <v>13.343999999999999</v>
      </c>
      <c r="K7068" s="1">
        <v>2</v>
      </c>
      <c r="L7068" s="1">
        <v>0.2</v>
      </c>
      <c r="M7068" s="1">
        <v>1.0007999999999999</v>
      </c>
      <c r="N7068" s="1">
        <f>Clean_Data[[#This Row],[Profit]]/Clean_Data[[#This Row],[Sales]]</f>
        <v>7.4999999999999997E-2</v>
      </c>
      <c r="O7068" s="1" t="str">
        <f>IF(Clean_Data[[#This Row],[Discount]]=0,"No Discount",
IF(Clean_Data[[#This Row],[Discount]]&lt;=0.2,"Low",
IF(Clean_Data[[#This Row],[Discount]]&lt;=0.5,"Medium","High")))</f>
        <v>Low</v>
      </c>
      <c r="P7068" s="1" t="str">
        <f>IF(Clean_Data[[#This Row],[Sales]]&lt;100,"Low",
IF(Clean_Data[[#This Row],[Sales]]&lt;500,"Medium","High"))</f>
        <v>Low</v>
      </c>
    </row>
    <row r="7069" spans="1:16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1">
        <v>54.9</v>
      </c>
      <c r="K7069" s="1">
        <v>5</v>
      </c>
      <c r="L7069" s="1">
        <v>0</v>
      </c>
      <c r="M7069" s="1">
        <v>26.901</v>
      </c>
      <c r="N7069" s="1">
        <f>Clean_Data[[#This Row],[Profit]]/Clean_Data[[#This Row],[Sales]]</f>
        <v>0.49</v>
      </c>
      <c r="O7069" s="1" t="str">
        <f>IF(Clean_Data[[#This Row],[Discount]]=0,"No Discount",
IF(Clean_Data[[#This Row],[Discount]]&lt;=0.2,"Low",
IF(Clean_Data[[#This Row],[Discount]]&lt;=0.5,"Medium","High")))</f>
        <v>No Discount</v>
      </c>
      <c r="P7069" s="1" t="str">
        <f>IF(Clean_Data[[#This Row],[Sales]]&lt;100,"Low",
IF(Clean_Data[[#This Row],[Sales]]&lt;500,"Medium","High"))</f>
        <v>Low</v>
      </c>
    </row>
    <row r="7070" spans="1:16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1">
        <v>22.911000000000001</v>
      </c>
      <c r="K7070" s="1">
        <v>7</v>
      </c>
      <c r="L7070" s="1">
        <v>0.7</v>
      </c>
      <c r="M7070" s="1">
        <v>-17.565100000000001</v>
      </c>
      <c r="N7070" s="1">
        <f>Clean_Data[[#This Row],[Profit]]/Clean_Data[[#This Row],[Sales]]</f>
        <v>-0.76666666666666672</v>
      </c>
      <c r="O7070" s="1" t="str">
        <f>IF(Clean_Data[[#This Row],[Discount]]=0,"No Discount",
IF(Clean_Data[[#This Row],[Discount]]&lt;=0.2,"Low",
IF(Clean_Data[[#This Row],[Discount]]&lt;=0.5,"Medium","High")))</f>
        <v>High</v>
      </c>
      <c r="P7070" s="1" t="str">
        <f>IF(Clean_Data[[#This Row],[Sales]]&lt;100,"Low",
IF(Clean_Data[[#This Row],[Sales]]&lt;500,"Medium","High"))</f>
        <v>Low</v>
      </c>
    </row>
    <row r="7071" spans="1:16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1">
        <v>309.45600000000002</v>
      </c>
      <c r="K7071" s="1">
        <v>9</v>
      </c>
      <c r="L7071" s="1">
        <v>0.2</v>
      </c>
      <c r="M7071" s="1">
        <v>34.813800000000001</v>
      </c>
      <c r="N7071" s="1">
        <f>Clean_Data[[#This Row],[Profit]]/Clean_Data[[#This Row],[Sales]]</f>
        <v>0.11249999999999999</v>
      </c>
      <c r="O7071" s="1" t="str">
        <f>IF(Clean_Data[[#This Row],[Discount]]=0,"No Discount",
IF(Clean_Data[[#This Row],[Discount]]&lt;=0.2,"Low",
IF(Clean_Data[[#This Row],[Discount]]&lt;=0.5,"Medium","High")))</f>
        <v>Low</v>
      </c>
      <c r="P7071" s="1" t="str">
        <f>IF(Clean_Data[[#This Row],[Sales]]&lt;100,"Low",
IF(Clean_Data[[#This Row],[Sales]]&lt;500,"Medium","High"))</f>
        <v>Medium</v>
      </c>
    </row>
    <row r="7072" spans="1:16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1">
        <v>19.456</v>
      </c>
      <c r="K7072" s="1">
        <v>4</v>
      </c>
      <c r="L7072" s="1">
        <v>0.2</v>
      </c>
      <c r="M7072" s="1">
        <v>3.4047999999999998</v>
      </c>
      <c r="N7072" s="1">
        <f>Clean_Data[[#This Row],[Profit]]/Clean_Data[[#This Row],[Sales]]</f>
        <v>0.17499999999999999</v>
      </c>
      <c r="O7072" s="1" t="str">
        <f>IF(Clean_Data[[#This Row],[Discount]]=0,"No Discount",
IF(Clean_Data[[#This Row],[Discount]]&lt;=0.2,"Low",
IF(Clean_Data[[#This Row],[Discount]]&lt;=0.5,"Medium","High")))</f>
        <v>Low</v>
      </c>
      <c r="P7072" s="1" t="str">
        <f>IF(Clean_Data[[#This Row],[Sales]]&lt;100,"Low",
IF(Clean_Data[[#This Row],[Sales]]&lt;500,"Medium","High"))</f>
        <v>Low</v>
      </c>
    </row>
    <row r="7073" spans="1:16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1">
        <v>472.51799999999997</v>
      </c>
      <c r="K7073" s="1">
        <v>3</v>
      </c>
      <c r="L7073" s="1">
        <v>0.4</v>
      </c>
      <c r="M7073" s="1">
        <v>-149.63069999999999</v>
      </c>
      <c r="N7073" s="1">
        <f>Clean_Data[[#This Row],[Profit]]/Clean_Data[[#This Row],[Sales]]</f>
        <v>-0.31666666666666665</v>
      </c>
      <c r="O7073" s="1" t="str">
        <f>IF(Clean_Data[[#This Row],[Discount]]=0,"No Discount",
IF(Clean_Data[[#This Row],[Discount]]&lt;=0.2,"Low",
IF(Clean_Data[[#This Row],[Discount]]&lt;=0.5,"Medium","High")))</f>
        <v>Medium</v>
      </c>
      <c r="P7073" s="1" t="str">
        <f>IF(Clean_Data[[#This Row],[Sales]]&lt;100,"Low",
IF(Clean_Data[[#This Row],[Sales]]&lt;500,"Medium","High"))</f>
        <v>Medium</v>
      </c>
    </row>
    <row r="7074" spans="1:16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1">
        <v>1012.68</v>
      </c>
      <c r="K7074" s="1">
        <v>3</v>
      </c>
      <c r="L7074" s="1">
        <v>0.2</v>
      </c>
      <c r="M7074" s="1">
        <v>303.80399999999997</v>
      </c>
      <c r="N7074" s="1">
        <f>Clean_Data[[#This Row],[Profit]]/Clean_Data[[#This Row],[Sales]]</f>
        <v>0.3</v>
      </c>
      <c r="O7074" s="1" t="str">
        <f>IF(Clean_Data[[#This Row],[Discount]]=0,"No Discount",
IF(Clean_Data[[#This Row],[Discount]]&lt;=0.2,"Low",
IF(Clean_Data[[#This Row],[Discount]]&lt;=0.5,"Medium","High")))</f>
        <v>Low</v>
      </c>
      <c r="P7074" s="1" t="str">
        <f>IF(Clean_Data[[#This Row],[Sales]]&lt;100,"Low",
IF(Clean_Data[[#This Row],[Sales]]&lt;500,"Medium","High"))</f>
        <v>High</v>
      </c>
    </row>
    <row r="7075" spans="1:16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1">
        <v>17.22</v>
      </c>
      <c r="K7075" s="1">
        <v>5</v>
      </c>
      <c r="L7075" s="1">
        <v>0.7</v>
      </c>
      <c r="M7075" s="1">
        <v>-12.628</v>
      </c>
      <c r="N7075" s="1">
        <f>Clean_Data[[#This Row],[Profit]]/Clean_Data[[#This Row],[Sales]]</f>
        <v>-0.73333333333333339</v>
      </c>
      <c r="O7075" s="1" t="str">
        <f>IF(Clean_Data[[#This Row],[Discount]]=0,"No Discount",
IF(Clean_Data[[#This Row],[Discount]]&lt;=0.2,"Low",
IF(Clean_Data[[#This Row],[Discount]]&lt;=0.5,"Medium","High")))</f>
        <v>High</v>
      </c>
      <c r="P7075" s="1" t="str">
        <f>IF(Clean_Data[[#This Row],[Sales]]&lt;100,"Low",
IF(Clean_Data[[#This Row],[Sales]]&lt;500,"Medium","High"))</f>
        <v>Low</v>
      </c>
    </row>
    <row r="7076" spans="1:16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1">
        <v>3.52</v>
      </c>
      <c r="K7076" s="1">
        <v>2</v>
      </c>
      <c r="L7076" s="1">
        <v>0</v>
      </c>
      <c r="M7076" s="1">
        <v>1.6896</v>
      </c>
      <c r="N7076" s="1">
        <f>Clean_Data[[#This Row],[Profit]]/Clean_Data[[#This Row],[Sales]]</f>
        <v>0.48</v>
      </c>
      <c r="O7076" s="1" t="str">
        <f>IF(Clean_Data[[#This Row],[Discount]]=0,"No Discount",
IF(Clean_Data[[#This Row],[Discount]]&lt;=0.2,"Low",
IF(Clean_Data[[#This Row],[Discount]]&lt;=0.5,"Medium","High")))</f>
        <v>No Discount</v>
      </c>
      <c r="P7076" s="1" t="str">
        <f>IF(Clean_Data[[#This Row],[Sales]]&lt;100,"Low",
IF(Clean_Data[[#This Row],[Sales]]&lt;500,"Medium","High"))</f>
        <v>Low</v>
      </c>
    </row>
    <row r="7077" spans="1:16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1">
        <v>1626.192</v>
      </c>
      <c r="K7077" s="1">
        <v>9</v>
      </c>
      <c r="L7077" s="1">
        <v>0.2</v>
      </c>
      <c r="M7077" s="1">
        <v>121.9644</v>
      </c>
      <c r="N7077" s="1">
        <f>Clean_Data[[#This Row],[Profit]]/Clean_Data[[#This Row],[Sales]]</f>
        <v>7.4999999999999997E-2</v>
      </c>
      <c r="O7077" s="1" t="str">
        <f>IF(Clean_Data[[#This Row],[Discount]]=0,"No Discount",
IF(Clean_Data[[#This Row],[Discount]]&lt;=0.2,"Low",
IF(Clean_Data[[#This Row],[Discount]]&lt;=0.5,"Medium","High")))</f>
        <v>Low</v>
      </c>
      <c r="P7077" s="1" t="str">
        <f>IF(Clean_Data[[#This Row],[Sales]]&lt;100,"Low",
IF(Clean_Data[[#This Row],[Sales]]&lt;500,"Medium","High"))</f>
        <v>High</v>
      </c>
    </row>
    <row r="7078" spans="1:16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1">
        <v>8.5950000000000006</v>
      </c>
      <c r="K7078" s="1">
        <v>5</v>
      </c>
      <c r="L7078" s="1">
        <v>0.7</v>
      </c>
      <c r="M7078" s="1">
        <v>-6.3029999999999999</v>
      </c>
      <c r="N7078" s="1">
        <f>Clean_Data[[#This Row],[Profit]]/Clean_Data[[#This Row],[Sales]]</f>
        <v>-0.73333333333333328</v>
      </c>
      <c r="O7078" s="1" t="str">
        <f>IF(Clean_Data[[#This Row],[Discount]]=0,"No Discount",
IF(Clean_Data[[#This Row],[Discount]]&lt;=0.2,"Low",
IF(Clean_Data[[#This Row],[Discount]]&lt;=0.5,"Medium","High")))</f>
        <v>High</v>
      </c>
      <c r="P7078" s="1" t="str">
        <f>IF(Clean_Data[[#This Row],[Sales]]&lt;100,"Low",
IF(Clean_Data[[#This Row],[Sales]]&lt;500,"Medium","High"))</f>
        <v>Low</v>
      </c>
    </row>
    <row r="7079" spans="1:16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1">
        <v>190.89599999999999</v>
      </c>
      <c r="K7079" s="1">
        <v>2</v>
      </c>
      <c r="L7079" s="1">
        <v>0.2</v>
      </c>
      <c r="M7079" s="1">
        <v>-42.951599999999999</v>
      </c>
      <c r="N7079" s="1">
        <f>Clean_Data[[#This Row],[Profit]]/Clean_Data[[#This Row],[Sales]]</f>
        <v>-0.22500000000000001</v>
      </c>
      <c r="O7079" s="1" t="str">
        <f>IF(Clean_Data[[#This Row],[Discount]]=0,"No Discount",
IF(Clean_Data[[#This Row],[Discount]]&lt;=0.2,"Low",
IF(Clean_Data[[#This Row],[Discount]]&lt;=0.5,"Medium","High")))</f>
        <v>Low</v>
      </c>
      <c r="P7079" s="1" t="str">
        <f>IF(Clean_Data[[#This Row],[Sales]]&lt;100,"Low",
IF(Clean_Data[[#This Row],[Sales]]&lt;500,"Medium","High"))</f>
        <v>Medium</v>
      </c>
    </row>
    <row r="7080" spans="1:16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1">
        <v>99.87</v>
      </c>
      <c r="K7080" s="1">
        <v>3</v>
      </c>
      <c r="L7080" s="1">
        <v>0</v>
      </c>
      <c r="M7080" s="1">
        <v>23.968800000000002</v>
      </c>
      <c r="N7080" s="1">
        <f>Clean_Data[[#This Row],[Profit]]/Clean_Data[[#This Row],[Sales]]</f>
        <v>0.24000000000000002</v>
      </c>
      <c r="O7080" s="1" t="str">
        <f>IF(Clean_Data[[#This Row],[Discount]]=0,"No Discount",
IF(Clean_Data[[#This Row],[Discount]]&lt;=0.2,"Low",
IF(Clean_Data[[#This Row],[Discount]]&lt;=0.5,"Medium","High")))</f>
        <v>No Discount</v>
      </c>
      <c r="P7080" s="1" t="str">
        <f>IF(Clean_Data[[#This Row],[Sales]]&lt;100,"Low",
IF(Clean_Data[[#This Row],[Sales]]&lt;500,"Medium","High"))</f>
        <v>Low</v>
      </c>
    </row>
    <row r="7081" spans="1:16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1">
        <v>79.36</v>
      </c>
      <c r="K7081" s="1">
        <v>4</v>
      </c>
      <c r="L7081" s="1">
        <v>0</v>
      </c>
      <c r="M7081" s="1">
        <v>23.808</v>
      </c>
      <c r="N7081" s="1">
        <f>Clean_Data[[#This Row],[Profit]]/Clean_Data[[#This Row],[Sales]]</f>
        <v>0.3</v>
      </c>
      <c r="O7081" s="1" t="str">
        <f>IF(Clean_Data[[#This Row],[Discount]]=0,"No Discount",
IF(Clean_Data[[#This Row],[Discount]]&lt;=0.2,"Low",
IF(Clean_Data[[#This Row],[Discount]]&lt;=0.5,"Medium","High")))</f>
        <v>No Discount</v>
      </c>
      <c r="P7081" s="1" t="str">
        <f>IF(Clean_Data[[#This Row],[Sales]]&lt;100,"Low",
IF(Clean_Data[[#This Row],[Sales]]&lt;500,"Medium","High"))</f>
        <v>Low</v>
      </c>
    </row>
    <row r="7082" spans="1:16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1">
        <v>119.96</v>
      </c>
      <c r="K7082" s="1">
        <v>1</v>
      </c>
      <c r="L7082" s="1">
        <v>0.2</v>
      </c>
      <c r="M7082" s="1">
        <v>7.4974999999999996</v>
      </c>
      <c r="N7082" s="1">
        <f>Clean_Data[[#This Row],[Profit]]/Clean_Data[[#This Row],[Sales]]</f>
        <v>6.25E-2</v>
      </c>
      <c r="O7082" s="1" t="str">
        <f>IF(Clean_Data[[#This Row],[Discount]]=0,"No Discount",
IF(Clean_Data[[#This Row],[Discount]]&lt;=0.2,"Low",
IF(Clean_Data[[#This Row],[Discount]]&lt;=0.5,"Medium","High")))</f>
        <v>Low</v>
      </c>
      <c r="P7082" s="1" t="str">
        <f>IF(Clean_Data[[#This Row],[Sales]]&lt;100,"Low",
IF(Clean_Data[[#This Row],[Sales]]&lt;500,"Medium","High"))</f>
        <v>Medium</v>
      </c>
    </row>
    <row r="7083" spans="1:16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1">
        <v>106.32</v>
      </c>
      <c r="K7083" s="1">
        <v>3</v>
      </c>
      <c r="L7083" s="1">
        <v>0</v>
      </c>
      <c r="M7083" s="1">
        <v>49.970399999999998</v>
      </c>
      <c r="N7083" s="1">
        <f>Clean_Data[[#This Row],[Profit]]/Clean_Data[[#This Row],[Sales]]</f>
        <v>0.47000000000000003</v>
      </c>
      <c r="O7083" s="1" t="str">
        <f>IF(Clean_Data[[#This Row],[Discount]]=0,"No Discount",
IF(Clean_Data[[#This Row],[Discount]]&lt;=0.2,"Low",
IF(Clean_Data[[#This Row],[Discount]]&lt;=0.5,"Medium","High")))</f>
        <v>No Discount</v>
      </c>
      <c r="P7083" s="1" t="str">
        <f>IF(Clean_Data[[#This Row],[Sales]]&lt;100,"Low",
IF(Clean_Data[[#This Row],[Sales]]&lt;500,"Medium","High"))</f>
        <v>Medium</v>
      </c>
    </row>
    <row r="7084" spans="1:16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1">
        <v>163.44</v>
      </c>
      <c r="K7084" s="1">
        <v>3</v>
      </c>
      <c r="L7084" s="1">
        <v>0</v>
      </c>
      <c r="M7084" s="1">
        <v>45.763199999999998</v>
      </c>
      <c r="N7084" s="1">
        <f>Clean_Data[[#This Row],[Profit]]/Clean_Data[[#This Row],[Sales]]</f>
        <v>0.27999999999999997</v>
      </c>
      <c r="O7084" s="1" t="str">
        <f>IF(Clean_Data[[#This Row],[Discount]]=0,"No Discount",
IF(Clean_Data[[#This Row],[Discount]]&lt;=0.2,"Low",
IF(Clean_Data[[#This Row],[Discount]]&lt;=0.5,"Medium","High")))</f>
        <v>No Discount</v>
      </c>
      <c r="P7084" s="1" t="str">
        <f>IF(Clean_Data[[#This Row],[Sales]]&lt;100,"Low",
IF(Clean_Data[[#This Row],[Sales]]&lt;500,"Medium","High"))</f>
        <v>Medium</v>
      </c>
    </row>
    <row r="7085" spans="1:16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1">
        <v>42.76</v>
      </c>
      <c r="K7085" s="1">
        <v>2</v>
      </c>
      <c r="L7085" s="1">
        <v>0</v>
      </c>
      <c r="M7085" s="1">
        <v>11.117599999999999</v>
      </c>
      <c r="N7085" s="1">
        <f>Clean_Data[[#This Row],[Profit]]/Clean_Data[[#This Row],[Sales]]</f>
        <v>0.26</v>
      </c>
      <c r="O7085" s="1" t="str">
        <f>IF(Clean_Data[[#This Row],[Discount]]=0,"No Discount",
IF(Clean_Data[[#This Row],[Discount]]&lt;=0.2,"Low",
IF(Clean_Data[[#This Row],[Discount]]&lt;=0.5,"Medium","High")))</f>
        <v>No Discount</v>
      </c>
      <c r="P7085" s="1" t="str">
        <f>IF(Clean_Data[[#This Row],[Sales]]&lt;100,"Low",
IF(Clean_Data[[#This Row],[Sales]]&lt;500,"Medium","High"))</f>
        <v>Low</v>
      </c>
    </row>
    <row r="7086" spans="1:16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1">
        <v>51.55</v>
      </c>
      <c r="K7086" s="1">
        <v>5</v>
      </c>
      <c r="L7086" s="1">
        <v>0</v>
      </c>
      <c r="M7086" s="1">
        <v>24.2285</v>
      </c>
      <c r="N7086" s="1">
        <f>Clean_Data[[#This Row],[Profit]]/Clean_Data[[#This Row],[Sales]]</f>
        <v>0.47000000000000003</v>
      </c>
      <c r="O7086" s="1" t="str">
        <f>IF(Clean_Data[[#This Row],[Discount]]=0,"No Discount",
IF(Clean_Data[[#This Row],[Discount]]&lt;=0.2,"Low",
IF(Clean_Data[[#This Row],[Discount]]&lt;=0.5,"Medium","High")))</f>
        <v>No Discount</v>
      </c>
      <c r="P7086" s="1" t="str">
        <f>IF(Clean_Data[[#This Row],[Sales]]&lt;100,"Low",
IF(Clean_Data[[#This Row],[Sales]]&lt;500,"Medium","High"))</f>
        <v>Low</v>
      </c>
    </row>
    <row r="7087" spans="1:16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1">
        <v>479.952</v>
      </c>
      <c r="K7087" s="1">
        <v>6</v>
      </c>
      <c r="L7087" s="1">
        <v>0.2</v>
      </c>
      <c r="M7087" s="1">
        <v>89.991</v>
      </c>
      <c r="N7087" s="1">
        <f>Clean_Data[[#This Row],[Profit]]/Clean_Data[[#This Row],[Sales]]</f>
        <v>0.1875</v>
      </c>
      <c r="O7087" s="1" t="str">
        <f>IF(Clean_Data[[#This Row],[Discount]]=0,"No Discount",
IF(Clean_Data[[#This Row],[Discount]]&lt;=0.2,"Low",
IF(Clean_Data[[#This Row],[Discount]]&lt;=0.5,"Medium","High")))</f>
        <v>Low</v>
      </c>
      <c r="P7087" s="1" t="str">
        <f>IF(Clean_Data[[#This Row],[Sales]]&lt;100,"Low",
IF(Clean_Data[[#This Row],[Sales]]&lt;500,"Medium","High"))</f>
        <v>Medium</v>
      </c>
    </row>
    <row r="7088" spans="1:16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1">
        <v>146.68799999999999</v>
      </c>
      <c r="K7088" s="1">
        <v>6</v>
      </c>
      <c r="L7088" s="1">
        <v>0.2</v>
      </c>
      <c r="M7088" s="1">
        <v>55.008000000000003</v>
      </c>
      <c r="N7088" s="1">
        <f>Clean_Data[[#This Row],[Profit]]/Clean_Data[[#This Row],[Sales]]</f>
        <v>0.37500000000000006</v>
      </c>
      <c r="O7088" s="1" t="str">
        <f>IF(Clean_Data[[#This Row],[Discount]]=0,"No Discount",
IF(Clean_Data[[#This Row],[Discount]]&lt;=0.2,"Low",
IF(Clean_Data[[#This Row],[Discount]]&lt;=0.5,"Medium","High")))</f>
        <v>Low</v>
      </c>
      <c r="P7088" s="1" t="str">
        <f>IF(Clean_Data[[#This Row],[Sales]]&lt;100,"Low",
IF(Clean_Data[[#This Row],[Sales]]&lt;500,"Medium","High"))</f>
        <v>Medium</v>
      </c>
    </row>
    <row r="7089" spans="1:16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1">
        <v>276.78399999999999</v>
      </c>
      <c r="K7089" s="1">
        <v>2</v>
      </c>
      <c r="L7089" s="1">
        <v>0.2</v>
      </c>
      <c r="M7089" s="1">
        <v>89.954800000000006</v>
      </c>
      <c r="N7089" s="1">
        <f>Clean_Data[[#This Row],[Profit]]/Clean_Data[[#This Row],[Sales]]</f>
        <v>0.32500000000000001</v>
      </c>
      <c r="O7089" s="1" t="str">
        <f>IF(Clean_Data[[#This Row],[Discount]]=0,"No Discount",
IF(Clean_Data[[#This Row],[Discount]]&lt;=0.2,"Low",
IF(Clean_Data[[#This Row],[Discount]]&lt;=0.5,"Medium","High")))</f>
        <v>Low</v>
      </c>
      <c r="P7089" s="1" t="str">
        <f>IF(Clean_Data[[#This Row],[Sales]]&lt;100,"Low",
IF(Clean_Data[[#This Row],[Sales]]&lt;500,"Medium","High"))</f>
        <v>Medium</v>
      </c>
    </row>
    <row r="7090" spans="1:16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1">
        <v>25.32</v>
      </c>
      <c r="K7090" s="1">
        <v>5</v>
      </c>
      <c r="L7090" s="1">
        <v>0.2</v>
      </c>
      <c r="M7090" s="1">
        <v>9.1784999999999997</v>
      </c>
      <c r="N7090" s="1">
        <f>Clean_Data[[#This Row],[Profit]]/Clean_Data[[#This Row],[Sales]]</f>
        <v>0.36249999999999999</v>
      </c>
      <c r="O7090" s="1" t="str">
        <f>IF(Clean_Data[[#This Row],[Discount]]=0,"No Discount",
IF(Clean_Data[[#This Row],[Discount]]&lt;=0.2,"Low",
IF(Clean_Data[[#This Row],[Discount]]&lt;=0.5,"Medium","High")))</f>
        <v>Low</v>
      </c>
      <c r="P7090" s="1" t="str">
        <f>IF(Clean_Data[[#This Row],[Sales]]&lt;100,"Low",
IF(Clean_Data[[#This Row],[Sales]]&lt;500,"Medium","High"))</f>
        <v>Low</v>
      </c>
    </row>
    <row r="7091" spans="1:16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1">
        <v>318.95999999999998</v>
      </c>
      <c r="K7091" s="1">
        <v>9</v>
      </c>
      <c r="L7091" s="1">
        <v>0</v>
      </c>
      <c r="M7091" s="1">
        <v>149.91120000000001</v>
      </c>
      <c r="N7091" s="1">
        <f>Clean_Data[[#This Row],[Profit]]/Clean_Data[[#This Row],[Sales]]</f>
        <v>0.47000000000000003</v>
      </c>
      <c r="O7091" s="1" t="str">
        <f>IF(Clean_Data[[#This Row],[Discount]]=0,"No Discount",
IF(Clean_Data[[#This Row],[Discount]]&lt;=0.2,"Low",
IF(Clean_Data[[#This Row],[Discount]]&lt;=0.5,"Medium","High")))</f>
        <v>No Discount</v>
      </c>
      <c r="P7091" s="1" t="str">
        <f>IF(Clean_Data[[#This Row],[Sales]]&lt;100,"Low",
IF(Clean_Data[[#This Row],[Sales]]&lt;500,"Medium","High"))</f>
        <v>Medium</v>
      </c>
    </row>
    <row r="7092" spans="1:16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1">
        <v>212.64</v>
      </c>
      <c r="K7092" s="1">
        <v>6</v>
      </c>
      <c r="L7092" s="1">
        <v>0</v>
      </c>
      <c r="M7092" s="1">
        <v>99.940799999999996</v>
      </c>
      <c r="N7092" s="1">
        <f>Clean_Data[[#This Row],[Profit]]/Clean_Data[[#This Row],[Sales]]</f>
        <v>0.47000000000000003</v>
      </c>
      <c r="O7092" s="1" t="str">
        <f>IF(Clean_Data[[#This Row],[Discount]]=0,"No Discount",
IF(Clean_Data[[#This Row],[Discount]]&lt;=0.2,"Low",
IF(Clean_Data[[#This Row],[Discount]]&lt;=0.5,"Medium","High")))</f>
        <v>No Discount</v>
      </c>
      <c r="P7092" s="1" t="str">
        <f>IF(Clean_Data[[#This Row],[Sales]]&lt;100,"Low",
IF(Clean_Data[[#This Row],[Sales]]&lt;500,"Medium","High"))</f>
        <v>Medium</v>
      </c>
    </row>
    <row r="7093" spans="1:16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1">
        <v>23.472000000000001</v>
      </c>
      <c r="K7093" s="1">
        <v>3</v>
      </c>
      <c r="L7093" s="1">
        <v>0.2</v>
      </c>
      <c r="M7093" s="1">
        <v>8.8019999999999996</v>
      </c>
      <c r="N7093" s="1">
        <f>Clean_Data[[#This Row],[Profit]]/Clean_Data[[#This Row],[Sales]]</f>
        <v>0.37499999999999994</v>
      </c>
      <c r="O7093" s="1" t="str">
        <f>IF(Clean_Data[[#This Row],[Discount]]=0,"No Discount",
IF(Clean_Data[[#This Row],[Discount]]&lt;=0.2,"Low",
IF(Clean_Data[[#This Row],[Discount]]&lt;=0.5,"Medium","High")))</f>
        <v>Low</v>
      </c>
      <c r="P7093" s="1" t="str">
        <f>IF(Clean_Data[[#This Row],[Sales]]&lt;100,"Low",
IF(Clean_Data[[#This Row],[Sales]]&lt;500,"Medium","High"))</f>
        <v>Low</v>
      </c>
    </row>
    <row r="7094" spans="1:16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1">
        <v>19.648</v>
      </c>
      <c r="K7094" s="1">
        <v>2</v>
      </c>
      <c r="L7094" s="1">
        <v>0.2</v>
      </c>
      <c r="M7094" s="1">
        <v>6.6311999999999998</v>
      </c>
      <c r="N7094" s="1">
        <f>Clean_Data[[#This Row],[Profit]]/Clean_Data[[#This Row],[Sales]]</f>
        <v>0.33749999999999997</v>
      </c>
      <c r="O7094" s="1" t="str">
        <f>IF(Clean_Data[[#This Row],[Discount]]=0,"No Discount",
IF(Clean_Data[[#This Row],[Discount]]&lt;=0.2,"Low",
IF(Clean_Data[[#This Row],[Discount]]&lt;=0.5,"Medium","High")))</f>
        <v>Low</v>
      </c>
      <c r="P7094" s="1" t="str">
        <f>IF(Clean_Data[[#This Row],[Sales]]&lt;100,"Low",
IF(Clean_Data[[#This Row],[Sales]]&lt;500,"Medium","High"))</f>
        <v>Low</v>
      </c>
    </row>
    <row r="7095" spans="1:16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1">
        <v>6.57</v>
      </c>
      <c r="K7095" s="1">
        <v>3</v>
      </c>
      <c r="L7095" s="1">
        <v>0.7</v>
      </c>
      <c r="M7095" s="1">
        <v>-5.0369999999999999</v>
      </c>
      <c r="N7095" s="1">
        <f>Clean_Data[[#This Row],[Profit]]/Clean_Data[[#This Row],[Sales]]</f>
        <v>-0.76666666666666661</v>
      </c>
      <c r="O7095" s="1" t="str">
        <f>IF(Clean_Data[[#This Row],[Discount]]=0,"No Discount",
IF(Clean_Data[[#This Row],[Discount]]&lt;=0.2,"Low",
IF(Clean_Data[[#This Row],[Discount]]&lt;=0.5,"Medium","High")))</f>
        <v>High</v>
      </c>
      <c r="P7095" s="1" t="str">
        <f>IF(Clean_Data[[#This Row],[Sales]]&lt;100,"Low",
IF(Clean_Data[[#This Row],[Sales]]&lt;500,"Medium","High"))</f>
        <v>Low</v>
      </c>
    </row>
    <row r="7096" spans="1:16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1">
        <v>421.1</v>
      </c>
      <c r="K7096" s="1">
        <v>2</v>
      </c>
      <c r="L7096" s="1">
        <v>0</v>
      </c>
      <c r="M7096" s="1">
        <v>105.27500000000001</v>
      </c>
      <c r="N7096" s="1">
        <f>Clean_Data[[#This Row],[Profit]]/Clean_Data[[#This Row],[Sales]]</f>
        <v>0.25</v>
      </c>
      <c r="O7096" s="1" t="str">
        <f>IF(Clean_Data[[#This Row],[Discount]]=0,"No Discount",
IF(Clean_Data[[#This Row],[Discount]]&lt;=0.2,"Low",
IF(Clean_Data[[#This Row],[Discount]]&lt;=0.5,"Medium","High")))</f>
        <v>No Discount</v>
      </c>
      <c r="P7096" s="1" t="str">
        <f>IF(Clean_Data[[#This Row],[Sales]]&lt;100,"Low",
IF(Clean_Data[[#This Row],[Sales]]&lt;500,"Medium","High"))</f>
        <v>Medium</v>
      </c>
    </row>
    <row r="7097" spans="1:16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1">
        <v>760.11599999999999</v>
      </c>
      <c r="K7097" s="1">
        <v>6</v>
      </c>
      <c r="L7097" s="1">
        <v>0.3</v>
      </c>
      <c r="M7097" s="1">
        <v>-43.435200000000002</v>
      </c>
      <c r="N7097" s="1">
        <f>Clean_Data[[#This Row],[Profit]]/Clean_Data[[#This Row],[Sales]]</f>
        <v>-5.7142857142857148E-2</v>
      </c>
      <c r="O7097" s="1" t="str">
        <f>IF(Clean_Data[[#This Row],[Discount]]=0,"No Discount",
IF(Clean_Data[[#This Row],[Discount]]&lt;=0.2,"Low",
IF(Clean_Data[[#This Row],[Discount]]&lt;=0.5,"Medium","High")))</f>
        <v>Medium</v>
      </c>
      <c r="P7097" s="1" t="str">
        <f>IF(Clean_Data[[#This Row],[Sales]]&lt;100,"Low",
IF(Clean_Data[[#This Row],[Sales]]&lt;500,"Medium","High"))</f>
        <v>High</v>
      </c>
    </row>
    <row r="7098" spans="1:16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1">
        <v>38.783999999999999</v>
      </c>
      <c r="K7098" s="1">
        <v>3</v>
      </c>
      <c r="L7098" s="1">
        <v>0.2</v>
      </c>
      <c r="M7098" s="1">
        <v>7.2720000000000002</v>
      </c>
      <c r="N7098" s="1">
        <f>Clean_Data[[#This Row],[Profit]]/Clean_Data[[#This Row],[Sales]]</f>
        <v>0.1875</v>
      </c>
      <c r="O7098" s="1" t="str">
        <f>IF(Clean_Data[[#This Row],[Discount]]=0,"No Discount",
IF(Clean_Data[[#This Row],[Discount]]&lt;=0.2,"Low",
IF(Clean_Data[[#This Row],[Discount]]&lt;=0.5,"Medium","High")))</f>
        <v>Low</v>
      </c>
      <c r="P7098" s="1" t="str">
        <f>IF(Clean_Data[[#This Row],[Sales]]&lt;100,"Low",
IF(Clean_Data[[#This Row],[Sales]]&lt;500,"Medium","High"))</f>
        <v>Low</v>
      </c>
    </row>
    <row r="7099" spans="1:16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1">
        <v>122.328</v>
      </c>
      <c r="K7099" s="1">
        <v>9</v>
      </c>
      <c r="L7099" s="1">
        <v>0.2</v>
      </c>
      <c r="M7099" s="1">
        <v>1.5290999999999999</v>
      </c>
      <c r="N7099" s="1">
        <f>Clean_Data[[#This Row],[Profit]]/Clean_Data[[#This Row],[Sales]]</f>
        <v>1.2499999999999999E-2</v>
      </c>
      <c r="O7099" s="1" t="str">
        <f>IF(Clean_Data[[#This Row],[Discount]]=0,"No Discount",
IF(Clean_Data[[#This Row],[Discount]]&lt;=0.2,"Low",
IF(Clean_Data[[#This Row],[Discount]]&lt;=0.5,"Medium","High")))</f>
        <v>Low</v>
      </c>
      <c r="P7099" s="1" t="str">
        <f>IF(Clean_Data[[#This Row],[Sales]]&lt;100,"Low",
IF(Clean_Data[[#This Row],[Sales]]&lt;500,"Medium","High"))</f>
        <v>Medium</v>
      </c>
    </row>
    <row r="7100" spans="1:16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1">
        <v>25.98</v>
      </c>
      <c r="K7100" s="1">
        <v>2</v>
      </c>
      <c r="L7100" s="1">
        <v>0</v>
      </c>
      <c r="M7100" s="1">
        <v>0.77939999999999998</v>
      </c>
      <c r="N7100" s="1">
        <f>Clean_Data[[#This Row],[Profit]]/Clean_Data[[#This Row],[Sales]]</f>
        <v>0.03</v>
      </c>
      <c r="O7100" s="1" t="str">
        <f>IF(Clean_Data[[#This Row],[Discount]]=0,"No Discount",
IF(Clean_Data[[#This Row],[Discount]]&lt;=0.2,"Low",
IF(Clean_Data[[#This Row],[Discount]]&lt;=0.5,"Medium","High")))</f>
        <v>No Discount</v>
      </c>
      <c r="P7100" s="1" t="str">
        <f>IF(Clean_Data[[#This Row],[Sales]]&lt;100,"Low",
IF(Clean_Data[[#This Row],[Sales]]&lt;500,"Medium","High"))</f>
        <v>Low</v>
      </c>
    </row>
    <row r="7101" spans="1:16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1">
        <v>3.28</v>
      </c>
      <c r="K7101" s="1">
        <v>2</v>
      </c>
      <c r="L7101" s="1">
        <v>0</v>
      </c>
      <c r="M7101" s="1">
        <v>1.476</v>
      </c>
      <c r="N7101" s="1">
        <f>Clean_Data[[#This Row],[Profit]]/Clean_Data[[#This Row],[Sales]]</f>
        <v>0.45</v>
      </c>
      <c r="O7101" s="1" t="str">
        <f>IF(Clean_Data[[#This Row],[Discount]]=0,"No Discount",
IF(Clean_Data[[#This Row],[Discount]]&lt;=0.2,"Low",
IF(Clean_Data[[#This Row],[Discount]]&lt;=0.5,"Medium","High")))</f>
        <v>No Discount</v>
      </c>
      <c r="P7101" s="1" t="str">
        <f>IF(Clean_Data[[#This Row],[Sales]]&lt;100,"Low",
IF(Clean_Data[[#This Row],[Sales]]&lt;500,"Medium","High"))</f>
        <v>Low</v>
      </c>
    </row>
    <row r="7102" spans="1:16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1">
        <v>459.88</v>
      </c>
      <c r="K7102" s="1">
        <v>4</v>
      </c>
      <c r="L7102" s="1">
        <v>0</v>
      </c>
      <c r="M7102" s="1">
        <v>13.7964</v>
      </c>
      <c r="N7102" s="1">
        <f>Clean_Data[[#This Row],[Profit]]/Clean_Data[[#This Row],[Sales]]</f>
        <v>3.0000000000000002E-2</v>
      </c>
      <c r="O7102" s="1" t="str">
        <f>IF(Clean_Data[[#This Row],[Discount]]=0,"No Discount",
IF(Clean_Data[[#This Row],[Discount]]&lt;=0.2,"Low",
IF(Clean_Data[[#This Row],[Discount]]&lt;=0.5,"Medium","High")))</f>
        <v>No Discount</v>
      </c>
      <c r="P7102" s="1" t="str">
        <f>IF(Clean_Data[[#This Row],[Sales]]&lt;100,"Low",
IF(Clean_Data[[#This Row],[Sales]]&lt;500,"Medium","High"))</f>
        <v>Medium</v>
      </c>
    </row>
    <row r="7103" spans="1:16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1">
        <v>7.76</v>
      </c>
      <c r="K7103" s="1">
        <v>2</v>
      </c>
      <c r="L7103" s="1">
        <v>0</v>
      </c>
      <c r="M7103" s="1">
        <v>2.2504</v>
      </c>
      <c r="N7103" s="1">
        <f>Clean_Data[[#This Row],[Profit]]/Clean_Data[[#This Row],[Sales]]</f>
        <v>0.28999999999999998</v>
      </c>
      <c r="O7103" s="1" t="str">
        <f>IF(Clean_Data[[#This Row],[Discount]]=0,"No Discount",
IF(Clean_Data[[#This Row],[Discount]]&lt;=0.2,"Low",
IF(Clean_Data[[#This Row],[Discount]]&lt;=0.5,"Medium","High")))</f>
        <v>No Discount</v>
      </c>
      <c r="P7103" s="1" t="str">
        <f>IF(Clean_Data[[#This Row],[Sales]]&lt;100,"Low",
IF(Clean_Data[[#This Row],[Sales]]&lt;500,"Medium","High"))</f>
        <v>Low</v>
      </c>
    </row>
    <row r="7104" spans="1:16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1">
        <v>71.959999999999994</v>
      </c>
      <c r="K7104" s="1">
        <v>2</v>
      </c>
      <c r="L7104" s="1">
        <v>0</v>
      </c>
      <c r="M7104" s="1">
        <v>17.989999999999998</v>
      </c>
      <c r="N7104" s="1">
        <f>Clean_Data[[#This Row],[Profit]]/Clean_Data[[#This Row],[Sales]]</f>
        <v>0.25</v>
      </c>
      <c r="O7104" s="1" t="str">
        <f>IF(Clean_Data[[#This Row],[Discount]]=0,"No Discount",
IF(Clean_Data[[#This Row],[Discount]]&lt;=0.2,"Low",
IF(Clean_Data[[#This Row],[Discount]]&lt;=0.5,"Medium","High")))</f>
        <v>No Discount</v>
      </c>
      <c r="P7104" s="1" t="str">
        <f>IF(Clean_Data[[#This Row],[Sales]]&lt;100,"Low",
IF(Clean_Data[[#This Row],[Sales]]&lt;500,"Medium","High"))</f>
        <v>Low</v>
      </c>
    </row>
    <row r="7105" spans="1:16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1">
        <v>54.9</v>
      </c>
      <c r="K7105" s="1">
        <v>5</v>
      </c>
      <c r="L7105" s="1">
        <v>0</v>
      </c>
      <c r="M7105" s="1">
        <v>15.372</v>
      </c>
      <c r="N7105" s="1">
        <f>Clean_Data[[#This Row],[Profit]]/Clean_Data[[#This Row],[Sales]]</f>
        <v>0.28000000000000003</v>
      </c>
      <c r="O7105" s="1" t="str">
        <f>IF(Clean_Data[[#This Row],[Discount]]=0,"No Discount",
IF(Clean_Data[[#This Row],[Discount]]&lt;=0.2,"Low",
IF(Clean_Data[[#This Row],[Discount]]&lt;=0.5,"Medium","High")))</f>
        <v>No Discount</v>
      </c>
      <c r="P7105" s="1" t="str">
        <f>IF(Clean_Data[[#This Row],[Sales]]&lt;100,"Low",
IF(Clean_Data[[#This Row],[Sales]]&lt;500,"Medium","High"))</f>
        <v>Low</v>
      </c>
    </row>
    <row r="7106" spans="1:16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1">
        <v>9.2799999999999994</v>
      </c>
      <c r="K7106" s="1">
        <v>2</v>
      </c>
      <c r="L7106" s="1">
        <v>0.2</v>
      </c>
      <c r="M7106" s="1">
        <v>3.2480000000000002</v>
      </c>
      <c r="N7106" s="1">
        <f>Clean_Data[[#This Row],[Profit]]/Clean_Data[[#This Row],[Sales]]</f>
        <v>0.35000000000000003</v>
      </c>
      <c r="O7106" s="1" t="str">
        <f>IF(Clean_Data[[#This Row],[Discount]]=0,"No Discount",
IF(Clean_Data[[#This Row],[Discount]]&lt;=0.2,"Low",
IF(Clean_Data[[#This Row],[Discount]]&lt;=0.5,"Medium","High")))</f>
        <v>Low</v>
      </c>
      <c r="P7106" s="1" t="str">
        <f>IF(Clean_Data[[#This Row],[Sales]]&lt;100,"Low",
IF(Clean_Data[[#This Row],[Sales]]&lt;500,"Medium","High"))</f>
        <v>Low</v>
      </c>
    </row>
    <row r="7107" spans="1:16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1">
        <v>1685.88</v>
      </c>
      <c r="K7107" s="1">
        <v>6</v>
      </c>
      <c r="L7107" s="1">
        <v>0</v>
      </c>
      <c r="M7107" s="1">
        <v>320.31720000000001</v>
      </c>
      <c r="N7107" s="1">
        <f>Clean_Data[[#This Row],[Profit]]/Clean_Data[[#This Row],[Sales]]</f>
        <v>0.19</v>
      </c>
      <c r="O7107" s="1" t="str">
        <f>IF(Clean_Data[[#This Row],[Discount]]=0,"No Discount",
IF(Clean_Data[[#This Row],[Discount]]&lt;=0.2,"Low",
IF(Clean_Data[[#This Row],[Discount]]&lt;=0.5,"Medium","High")))</f>
        <v>No Discount</v>
      </c>
      <c r="P7107" s="1" t="str">
        <f>IF(Clean_Data[[#This Row],[Sales]]&lt;100,"Low",
IF(Clean_Data[[#This Row],[Sales]]&lt;500,"Medium","High"))</f>
        <v>High</v>
      </c>
    </row>
    <row r="7108" spans="1:16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1">
        <v>5.7279999999999998</v>
      </c>
      <c r="K7108" s="1">
        <v>2</v>
      </c>
      <c r="L7108" s="1">
        <v>0.2</v>
      </c>
      <c r="M7108" s="1">
        <v>2.0047999999999999</v>
      </c>
      <c r="N7108" s="1">
        <f>Clean_Data[[#This Row],[Profit]]/Clean_Data[[#This Row],[Sales]]</f>
        <v>0.35</v>
      </c>
      <c r="O7108" s="1" t="str">
        <f>IF(Clean_Data[[#This Row],[Discount]]=0,"No Discount",
IF(Clean_Data[[#This Row],[Discount]]&lt;=0.2,"Low",
IF(Clean_Data[[#This Row],[Discount]]&lt;=0.5,"Medium","High")))</f>
        <v>Low</v>
      </c>
      <c r="P7108" s="1" t="str">
        <f>IF(Clean_Data[[#This Row],[Sales]]&lt;100,"Low",
IF(Clean_Data[[#This Row],[Sales]]&lt;500,"Medium","High"))</f>
        <v>Low</v>
      </c>
    </row>
    <row r="7109" spans="1:16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1">
        <v>61.96</v>
      </c>
      <c r="K7109" s="1">
        <v>2</v>
      </c>
      <c r="L7109" s="1">
        <v>0</v>
      </c>
      <c r="M7109" s="1">
        <v>27.882000000000001</v>
      </c>
      <c r="N7109" s="1">
        <f>Clean_Data[[#This Row],[Profit]]/Clean_Data[[#This Row],[Sales]]</f>
        <v>0.45</v>
      </c>
      <c r="O7109" s="1" t="str">
        <f>IF(Clean_Data[[#This Row],[Discount]]=0,"No Discount",
IF(Clean_Data[[#This Row],[Discount]]&lt;=0.2,"Low",
IF(Clean_Data[[#This Row],[Discount]]&lt;=0.5,"Medium","High")))</f>
        <v>No Discount</v>
      </c>
      <c r="P7109" s="1" t="str">
        <f>IF(Clean_Data[[#This Row],[Sales]]&lt;100,"Low",
IF(Clean_Data[[#This Row],[Sales]]&lt;500,"Medium","High"))</f>
        <v>Low</v>
      </c>
    </row>
    <row r="7110" spans="1:16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1">
        <v>1.3440000000000001</v>
      </c>
      <c r="K7110" s="1">
        <v>1</v>
      </c>
      <c r="L7110" s="1">
        <v>0.2</v>
      </c>
      <c r="M7110" s="1">
        <v>0.47039999999999998</v>
      </c>
      <c r="N7110" s="1">
        <f>Clean_Data[[#This Row],[Profit]]/Clean_Data[[#This Row],[Sales]]</f>
        <v>0.35</v>
      </c>
      <c r="O7110" s="1" t="str">
        <f>IF(Clean_Data[[#This Row],[Discount]]=0,"No Discount",
IF(Clean_Data[[#This Row],[Discount]]&lt;=0.2,"Low",
IF(Clean_Data[[#This Row],[Discount]]&lt;=0.5,"Medium","High")))</f>
        <v>Low</v>
      </c>
      <c r="P7110" s="1" t="str">
        <f>IF(Clean_Data[[#This Row],[Sales]]&lt;100,"Low",
IF(Clean_Data[[#This Row],[Sales]]&lt;500,"Medium","High"))</f>
        <v>Low</v>
      </c>
    </row>
    <row r="7111" spans="1:16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1">
        <v>17.940000000000001</v>
      </c>
      <c r="K7111" s="1">
        <v>3</v>
      </c>
      <c r="L7111" s="1">
        <v>0</v>
      </c>
      <c r="M7111" s="1">
        <v>8.7905999999999995</v>
      </c>
      <c r="N7111" s="1">
        <f>Clean_Data[[#This Row],[Profit]]/Clean_Data[[#This Row],[Sales]]</f>
        <v>0.48999999999999994</v>
      </c>
      <c r="O7111" s="1" t="str">
        <f>IF(Clean_Data[[#This Row],[Discount]]=0,"No Discount",
IF(Clean_Data[[#This Row],[Discount]]&lt;=0.2,"Low",
IF(Clean_Data[[#This Row],[Discount]]&lt;=0.5,"Medium","High")))</f>
        <v>No Discount</v>
      </c>
      <c r="P7111" s="1" t="str">
        <f>IF(Clean_Data[[#This Row],[Sales]]&lt;100,"Low",
IF(Clean_Data[[#This Row],[Sales]]&lt;500,"Medium","High"))</f>
        <v>Low</v>
      </c>
    </row>
    <row r="7112" spans="1:16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1">
        <v>13.904</v>
      </c>
      <c r="K7112" s="1">
        <v>2</v>
      </c>
      <c r="L7112" s="1">
        <v>0.2</v>
      </c>
      <c r="M7112" s="1">
        <v>4.5187999999999997</v>
      </c>
      <c r="N7112" s="1">
        <f>Clean_Data[[#This Row],[Profit]]/Clean_Data[[#This Row],[Sales]]</f>
        <v>0.32499999999999996</v>
      </c>
      <c r="O7112" s="1" t="str">
        <f>IF(Clean_Data[[#This Row],[Discount]]=0,"No Discount",
IF(Clean_Data[[#This Row],[Discount]]&lt;=0.2,"Low",
IF(Clean_Data[[#This Row],[Discount]]&lt;=0.5,"Medium","High")))</f>
        <v>Low</v>
      </c>
      <c r="P7112" s="1" t="str">
        <f>IF(Clean_Data[[#This Row],[Sales]]&lt;100,"Low",
IF(Clean_Data[[#This Row],[Sales]]&lt;500,"Medium","High"))</f>
        <v>Low</v>
      </c>
    </row>
    <row r="7113" spans="1:16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1">
        <v>67.194000000000003</v>
      </c>
      <c r="K7113" s="1">
        <v>1</v>
      </c>
      <c r="L7113" s="1">
        <v>0.7</v>
      </c>
      <c r="M7113" s="1">
        <v>-51.5154</v>
      </c>
      <c r="N7113" s="1">
        <f>Clean_Data[[#This Row],[Profit]]/Clean_Data[[#This Row],[Sales]]</f>
        <v>-0.76666666666666661</v>
      </c>
      <c r="O7113" s="1" t="str">
        <f>IF(Clean_Data[[#This Row],[Discount]]=0,"No Discount",
IF(Clean_Data[[#This Row],[Discount]]&lt;=0.2,"Low",
IF(Clean_Data[[#This Row],[Discount]]&lt;=0.5,"Medium","High")))</f>
        <v>High</v>
      </c>
      <c r="P7113" s="1" t="str">
        <f>IF(Clean_Data[[#This Row],[Sales]]&lt;100,"Low",
IF(Clean_Data[[#This Row],[Sales]]&lt;500,"Medium","High"))</f>
        <v>Low</v>
      </c>
    </row>
    <row r="7114" spans="1:16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1">
        <v>41.86</v>
      </c>
      <c r="K7114" s="1">
        <v>7</v>
      </c>
      <c r="L7114" s="1">
        <v>0</v>
      </c>
      <c r="M7114" s="1">
        <v>18.837</v>
      </c>
      <c r="N7114" s="1">
        <f>Clean_Data[[#This Row],[Profit]]/Clean_Data[[#This Row],[Sales]]</f>
        <v>0.45</v>
      </c>
      <c r="O7114" s="1" t="str">
        <f>IF(Clean_Data[[#This Row],[Discount]]=0,"No Discount",
IF(Clean_Data[[#This Row],[Discount]]&lt;=0.2,"Low",
IF(Clean_Data[[#This Row],[Discount]]&lt;=0.5,"Medium","High")))</f>
        <v>No Discount</v>
      </c>
      <c r="P7114" s="1" t="str">
        <f>IF(Clean_Data[[#This Row],[Sales]]&lt;100,"Low",
IF(Clean_Data[[#This Row],[Sales]]&lt;500,"Medium","High"))</f>
        <v>Low</v>
      </c>
    </row>
    <row r="7115" spans="1:16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1">
        <v>141.96</v>
      </c>
      <c r="K7115" s="1">
        <v>2</v>
      </c>
      <c r="L7115" s="1">
        <v>0</v>
      </c>
      <c r="M7115" s="1">
        <v>41.168399999999998</v>
      </c>
      <c r="N7115" s="1">
        <f>Clean_Data[[#This Row],[Profit]]/Clean_Data[[#This Row],[Sales]]</f>
        <v>0.28999999999999998</v>
      </c>
      <c r="O7115" s="1" t="str">
        <f>IF(Clean_Data[[#This Row],[Discount]]=0,"No Discount",
IF(Clean_Data[[#This Row],[Discount]]&lt;=0.2,"Low",
IF(Clean_Data[[#This Row],[Discount]]&lt;=0.5,"Medium","High")))</f>
        <v>No Discount</v>
      </c>
      <c r="P7115" s="1" t="str">
        <f>IF(Clean_Data[[#This Row],[Sales]]&lt;100,"Low",
IF(Clean_Data[[#This Row],[Sales]]&lt;500,"Medium","High"))</f>
        <v>Medium</v>
      </c>
    </row>
    <row r="7116" spans="1:16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1">
        <v>10.02</v>
      </c>
      <c r="K7116" s="1">
        <v>3</v>
      </c>
      <c r="L7116" s="1">
        <v>0</v>
      </c>
      <c r="M7116" s="1">
        <v>4.4088000000000003</v>
      </c>
      <c r="N7116" s="1">
        <f>Clean_Data[[#This Row],[Profit]]/Clean_Data[[#This Row],[Sales]]</f>
        <v>0.44000000000000006</v>
      </c>
      <c r="O7116" s="1" t="str">
        <f>IF(Clean_Data[[#This Row],[Discount]]=0,"No Discount",
IF(Clean_Data[[#This Row],[Discount]]&lt;=0.2,"Low",
IF(Clean_Data[[#This Row],[Discount]]&lt;=0.5,"Medium","High")))</f>
        <v>No Discount</v>
      </c>
      <c r="P7116" s="1" t="str">
        <f>IF(Clean_Data[[#This Row],[Sales]]&lt;100,"Low",
IF(Clean_Data[[#This Row],[Sales]]&lt;500,"Medium","High"))</f>
        <v>Low</v>
      </c>
    </row>
    <row r="7117" spans="1:16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1">
        <v>144.12</v>
      </c>
      <c r="K7117" s="1">
        <v>3</v>
      </c>
      <c r="L7117" s="1">
        <v>0</v>
      </c>
      <c r="M7117" s="1">
        <v>69.177599999999998</v>
      </c>
      <c r="N7117" s="1">
        <f>Clean_Data[[#This Row],[Profit]]/Clean_Data[[#This Row],[Sales]]</f>
        <v>0.48</v>
      </c>
      <c r="O7117" s="1" t="str">
        <f>IF(Clean_Data[[#This Row],[Discount]]=0,"No Discount",
IF(Clean_Data[[#This Row],[Discount]]&lt;=0.2,"Low",
IF(Clean_Data[[#This Row],[Discount]]&lt;=0.5,"Medium","High")))</f>
        <v>No Discount</v>
      </c>
      <c r="P7117" s="1" t="str">
        <f>IF(Clean_Data[[#This Row],[Sales]]&lt;100,"Low",
IF(Clean_Data[[#This Row],[Sales]]&lt;500,"Medium","High"))</f>
        <v>Medium</v>
      </c>
    </row>
    <row r="7118" spans="1:16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1">
        <v>17.940000000000001</v>
      </c>
      <c r="K7118" s="1">
        <v>3</v>
      </c>
      <c r="L7118" s="1">
        <v>0</v>
      </c>
      <c r="M7118" s="1">
        <v>8.7905999999999995</v>
      </c>
      <c r="N7118" s="1">
        <f>Clean_Data[[#This Row],[Profit]]/Clean_Data[[#This Row],[Sales]]</f>
        <v>0.48999999999999994</v>
      </c>
      <c r="O7118" s="1" t="str">
        <f>IF(Clean_Data[[#This Row],[Discount]]=0,"No Discount",
IF(Clean_Data[[#This Row],[Discount]]&lt;=0.2,"Low",
IF(Clean_Data[[#This Row],[Discount]]&lt;=0.5,"Medium","High")))</f>
        <v>No Discount</v>
      </c>
      <c r="P7118" s="1" t="str">
        <f>IF(Clean_Data[[#This Row],[Sales]]&lt;100,"Low",
IF(Clean_Data[[#This Row],[Sales]]&lt;500,"Medium","High"))</f>
        <v>Low</v>
      </c>
    </row>
    <row r="7119" spans="1:16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1">
        <v>13.89</v>
      </c>
      <c r="K7119" s="1">
        <v>3</v>
      </c>
      <c r="L7119" s="1">
        <v>0</v>
      </c>
      <c r="M7119" s="1">
        <v>4.5837000000000003</v>
      </c>
      <c r="N7119" s="1">
        <f>Clean_Data[[#This Row],[Profit]]/Clean_Data[[#This Row],[Sales]]</f>
        <v>0.33</v>
      </c>
      <c r="O7119" s="1" t="str">
        <f>IF(Clean_Data[[#This Row],[Discount]]=0,"No Discount",
IF(Clean_Data[[#This Row],[Discount]]&lt;=0.2,"Low",
IF(Clean_Data[[#This Row],[Discount]]&lt;=0.5,"Medium","High")))</f>
        <v>No Discount</v>
      </c>
      <c r="P7119" s="1" t="str">
        <f>IF(Clean_Data[[#This Row],[Sales]]&lt;100,"Low",
IF(Clean_Data[[#This Row],[Sales]]&lt;500,"Medium","High"))</f>
        <v>Low</v>
      </c>
    </row>
    <row r="7120" spans="1:16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1">
        <v>16.45</v>
      </c>
      <c r="K7120" s="1">
        <v>5</v>
      </c>
      <c r="L7120" s="1">
        <v>0</v>
      </c>
      <c r="M7120" s="1">
        <v>7.5670000000000002</v>
      </c>
      <c r="N7120" s="1">
        <f>Clean_Data[[#This Row],[Profit]]/Clean_Data[[#This Row],[Sales]]</f>
        <v>0.46</v>
      </c>
      <c r="O7120" s="1" t="str">
        <f>IF(Clean_Data[[#This Row],[Discount]]=0,"No Discount",
IF(Clean_Data[[#This Row],[Discount]]&lt;=0.2,"Low",
IF(Clean_Data[[#This Row],[Discount]]&lt;=0.5,"Medium","High")))</f>
        <v>No Discount</v>
      </c>
      <c r="P7120" s="1" t="str">
        <f>IF(Clean_Data[[#This Row],[Sales]]&lt;100,"Low",
IF(Clean_Data[[#This Row],[Sales]]&lt;500,"Medium","High"))</f>
        <v>Low</v>
      </c>
    </row>
    <row r="7121" spans="1:16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1">
        <v>19.920000000000002</v>
      </c>
      <c r="K7121" s="1">
        <v>4</v>
      </c>
      <c r="L7121" s="1">
        <v>0</v>
      </c>
      <c r="M7121" s="1">
        <v>6.5735999999999999</v>
      </c>
      <c r="N7121" s="1">
        <f>Clean_Data[[#This Row],[Profit]]/Clean_Data[[#This Row],[Sales]]</f>
        <v>0.32999999999999996</v>
      </c>
      <c r="O7121" s="1" t="str">
        <f>IF(Clean_Data[[#This Row],[Discount]]=0,"No Discount",
IF(Clean_Data[[#This Row],[Discount]]&lt;=0.2,"Low",
IF(Clean_Data[[#This Row],[Discount]]&lt;=0.5,"Medium","High")))</f>
        <v>No Discount</v>
      </c>
      <c r="P7121" s="1" t="str">
        <f>IF(Clean_Data[[#This Row],[Sales]]&lt;100,"Low",
IF(Clean_Data[[#This Row],[Sales]]&lt;500,"Medium","High"))</f>
        <v>Low</v>
      </c>
    </row>
    <row r="7122" spans="1:16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1">
        <v>35.167999999999999</v>
      </c>
      <c r="K7122" s="1">
        <v>4</v>
      </c>
      <c r="L7122" s="1">
        <v>0.2</v>
      </c>
      <c r="M7122" s="1">
        <v>8.3523999999999994</v>
      </c>
      <c r="N7122" s="1">
        <f>Clean_Data[[#This Row],[Profit]]/Clean_Data[[#This Row],[Sales]]</f>
        <v>0.23749999999999999</v>
      </c>
      <c r="O7122" s="1" t="str">
        <f>IF(Clean_Data[[#This Row],[Discount]]=0,"No Discount",
IF(Clean_Data[[#This Row],[Discount]]&lt;=0.2,"Low",
IF(Clean_Data[[#This Row],[Discount]]&lt;=0.5,"Medium","High")))</f>
        <v>Low</v>
      </c>
      <c r="P7122" s="1" t="str">
        <f>IF(Clean_Data[[#This Row],[Sales]]&lt;100,"Low",
IF(Clean_Data[[#This Row],[Sales]]&lt;500,"Medium","High"))</f>
        <v>Low</v>
      </c>
    </row>
    <row r="7123" spans="1:16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1">
        <v>123.08799999999999</v>
      </c>
      <c r="K7123" s="1">
        <v>7</v>
      </c>
      <c r="L7123" s="1">
        <v>0.2</v>
      </c>
      <c r="M7123" s="1">
        <v>40.003599999999999</v>
      </c>
      <c r="N7123" s="1">
        <f>Clean_Data[[#This Row],[Profit]]/Clean_Data[[#This Row],[Sales]]</f>
        <v>0.32500000000000001</v>
      </c>
      <c r="O7123" s="1" t="str">
        <f>IF(Clean_Data[[#This Row],[Discount]]=0,"No Discount",
IF(Clean_Data[[#This Row],[Discount]]&lt;=0.2,"Low",
IF(Clean_Data[[#This Row],[Discount]]&lt;=0.5,"Medium","High")))</f>
        <v>Low</v>
      </c>
      <c r="P7123" s="1" t="str">
        <f>IF(Clean_Data[[#This Row],[Sales]]&lt;100,"Low",
IF(Clean_Data[[#This Row],[Sales]]&lt;500,"Medium","High"))</f>
        <v>Medium</v>
      </c>
    </row>
    <row r="7124" spans="1:16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1">
        <v>257.94</v>
      </c>
      <c r="K7124" s="1">
        <v>3</v>
      </c>
      <c r="L7124" s="1">
        <v>0</v>
      </c>
      <c r="M7124" s="1">
        <v>67.064400000000006</v>
      </c>
      <c r="N7124" s="1">
        <f>Clean_Data[[#This Row],[Profit]]/Clean_Data[[#This Row],[Sales]]</f>
        <v>0.26</v>
      </c>
      <c r="O7124" s="1" t="str">
        <f>IF(Clean_Data[[#This Row],[Discount]]=0,"No Discount",
IF(Clean_Data[[#This Row],[Discount]]&lt;=0.2,"Low",
IF(Clean_Data[[#This Row],[Discount]]&lt;=0.5,"Medium","High")))</f>
        <v>No Discount</v>
      </c>
      <c r="P7124" s="1" t="str">
        <f>IF(Clean_Data[[#This Row],[Sales]]&lt;100,"Low",
IF(Clean_Data[[#This Row],[Sales]]&lt;500,"Medium","High"))</f>
        <v>Medium</v>
      </c>
    </row>
    <row r="7125" spans="1:16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1">
        <v>1879.96</v>
      </c>
      <c r="K7125" s="1">
        <v>4</v>
      </c>
      <c r="L7125" s="1">
        <v>0</v>
      </c>
      <c r="M7125" s="1">
        <v>545.1884</v>
      </c>
      <c r="N7125" s="1">
        <f>Clean_Data[[#This Row],[Profit]]/Clean_Data[[#This Row],[Sales]]</f>
        <v>0.28999999999999998</v>
      </c>
      <c r="O7125" s="1" t="str">
        <f>IF(Clean_Data[[#This Row],[Discount]]=0,"No Discount",
IF(Clean_Data[[#This Row],[Discount]]&lt;=0.2,"Low",
IF(Clean_Data[[#This Row],[Discount]]&lt;=0.5,"Medium","High")))</f>
        <v>No Discount</v>
      </c>
      <c r="P7125" s="1" t="str">
        <f>IF(Clean_Data[[#This Row],[Sales]]&lt;100,"Low",
IF(Clean_Data[[#This Row],[Sales]]&lt;500,"Medium","High"))</f>
        <v>High</v>
      </c>
    </row>
    <row r="7126" spans="1:16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1">
        <v>27.46</v>
      </c>
      <c r="K7126" s="1">
        <v>2</v>
      </c>
      <c r="L7126" s="1">
        <v>0</v>
      </c>
      <c r="M7126" s="1">
        <v>9.8856000000000002</v>
      </c>
      <c r="N7126" s="1">
        <f>Clean_Data[[#This Row],[Profit]]/Clean_Data[[#This Row],[Sales]]</f>
        <v>0.36</v>
      </c>
      <c r="O7126" s="1" t="str">
        <f>IF(Clean_Data[[#This Row],[Discount]]=0,"No Discount",
IF(Clean_Data[[#This Row],[Discount]]&lt;=0.2,"Low",
IF(Clean_Data[[#This Row],[Discount]]&lt;=0.5,"Medium","High")))</f>
        <v>No Discount</v>
      </c>
      <c r="P7126" s="1" t="str">
        <f>IF(Clean_Data[[#This Row],[Sales]]&lt;100,"Low",
IF(Clean_Data[[#This Row],[Sales]]&lt;500,"Medium","High"))</f>
        <v>Low</v>
      </c>
    </row>
    <row r="7127" spans="1:16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1">
        <v>89.98</v>
      </c>
      <c r="K7127" s="1">
        <v>2</v>
      </c>
      <c r="L7127" s="1">
        <v>0</v>
      </c>
      <c r="M7127" s="1">
        <v>43.190399999999997</v>
      </c>
      <c r="N7127" s="1">
        <f>Clean_Data[[#This Row],[Profit]]/Clean_Data[[#This Row],[Sales]]</f>
        <v>0.47999999999999993</v>
      </c>
      <c r="O7127" s="1" t="str">
        <f>IF(Clean_Data[[#This Row],[Discount]]=0,"No Discount",
IF(Clean_Data[[#This Row],[Discount]]&lt;=0.2,"Low",
IF(Clean_Data[[#This Row],[Discount]]&lt;=0.5,"Medium","High")))</f>
        <v>No Discount</v>
      </c>
      <c r="P7127" s="1" t="str">
        <f>IF(Clean_Data[[#This Row],[Sales]]&lt;100,"Low",
IF(Clean_Data[[#This Row],[Sales]]&lt;500,"Medium","High"))</f>
        <v>Low</v>
      </c>
    </row>
    <row r="7128" spans="1:16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1">
        <v>828.6</v>
      </c>
      <c r="K7128" s="1">
        <v>3</v>
      </c>
      <c r="L7128" s="1">
        <v>0</v>
      </c>
      <c r="M7128" s="1">
        <v>240.29400000000001</v>
      </c>
      <c r="N7128" s="1">
        <f>Clean_Data[[#This Row],[Profit]]/Clean_Data[[#This Row],[Sales]]</f>
        <v>0.28999999999999998</v>
      </c>
      <c r="O7128" s="1" t="str">
        <f>IF(Clean_Data[[#This Row],[Discount]]=0,"No Discount",
IF(Clean_Data[[#This Row],[Discount]]&lt;=0.2,"Low",
IF(Clean_Data[[#This Row],[Discount]]&lt;=0.5,"Medium","High")))</f>
        <v>No Discount</v>
      </c>
      <c r="P7128" s="1" t="str">
        <f>IF(Clean_Data[[#This Row],[Sales]]&lt;100,"Low",
IF(Clean_Data[[#This Row],[Sales]]&lt;500,"Medium","High"))</f>
        <v>High</v>
      </c>
    </row>
    <row r="7129" spans="1:16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1">
        <v>7.23</v>
      </c>
      <c r="K7129" s="1">
        <v>5</v>
      </c>
      <c r="L7129" s="1">
        <v>0.7</v>
      </c>
      <c r="M7129" s="1">
        <v>-5.7839999999999998</v>
      </c>
      <c r="N7129" s="1">
        <f>Clean_Data[[#This Row],[Profit]]/Clean_Data[[#This Row],[Sales]]</f>
        <v>-0.79999999999999993</v>
      </c>
      <c r="O7129" s="1" t="str">
        <f>IF(Clean_Data[[#This Row],[Discount]]=0,"No Discount",
IF(Clean_Data[[#This Row],[Discount]]&lt;=0.2,"Low",
IF(Clean_Data[[#This Row],[Discount]]&lt;=0.5,"Medium","High")))</f>
        <v>High</v>
      </c>
      <c r="P7129" s="1" t="str">
        <f>IF(Clean_Data[[#This Row],[Sales]]&lt;100,"Low",
IF(Clean_Data[[#This Row],[Sales]]&lt;500,"Medium","High"))</f>
        <v>Low</v>
      </c>
    </row>
    <row r="7130" spans="1:16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1">
        <v>17.440000000000001</v>
      </c>
      <c r="K7130" s="1">
        <v>2</v>
      </c>
      <c r="L7130" s="1">
        <v>0.2</v>
      </c>
      <c r="M7130" s="1">
        <v>1.3080000000000001</v>
      </c>
      <c r="N7130" s="1">
        <f>Clean_Data[[#This Row],[Profit]]/Clean_Data[[#This Row],[Sales]]</f>
        <v>7.4999999999999997E-2</v>
      </c>
      <c r="O7130" s="1" t="str">
        <f>IF(Clean_Data[[#This Row],[Discount]]=0,"No Discount",
IF(Clean_Data[[#This Row],[Discount]]&lt;=0.2,"Low",
IF(Clean_Data[[#This Row],[Discount]]&lt;=0.5,"Medium","High")))</f>
        <v>Low</v>
      </c>
      <c r="P7130" s="1" t="str">
        <f>IF(Clean_Data[[#This Row],[Sales]]&lt;100,"Low",
IF(Clean_Data[[#This Row],[Sales]]&lt;500,"Medium","High"))</f>
        <v>Low</v>
      </c>
    </row>
    <row r="7131" spans="1:16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1">
        <v>62.88</v>
      </c>
      <c r="K7131" s="1">
        <v>4</v>
      </c>
      <c r="L7131" s="1">
        <v>0.7</v>
      </c>
      <c r="M7131" s="1">
        <v>-50.304000000000002</v>
      </c>
      <c r="N7131" s="1">
        <f>Clean_Data[[#This Row],[Profit]]/Clean_Data[[#This Row],[Sales]]</f>
        <v>-0.8</v>
      </c>
      <c r="O7131" s="1" t="str">
        <f>IF(Clean_Data[[#This Row],[Discount]]=0,"No Discount",
IF(Clean_Data[[#This Row],[Discount]]&lt;=0.2,"Low",
IF(Clean_Data[[#This Row],[Discount]]&lt;=0.5,"Medium","High")))</f>
        <v>High</v>
      </c>
      <c r="P7131" s="1" t="str">
        <f>IF(Clean_Data[[#This Row],[Sales]]&lt;100,"Low",
IF(Clean_Data[[#This Row],[Sales]]&lt;500,"Medium","High"))</f>
        <v>Low</v>
      </c>
    </row>
    <row r="7132" spans="1:16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1">
        <v>290.35199999999998</v>
      </c>
      <c r="K7132" s="1">
        <v>3</v>
      </c>
      <c r="L7132" s="1">
        <v>0.2</v>
      </c>
      <c r="M7132" s="1">
        <v>-36.293999999999997</v>
      </c>
      <c r="N7132" s="1">
        <f>Clean_Data[[#This Row],[Profit]]/Clean_Data[[#This Row],[Sales]]</f>
        <v>-0.125</v>
      </c>
      <c r="O7132" s="1" t="str">
        <f>IF(Clean_Data[[#This Row],[Discount]]=0,"No Discount",
IF(Clean_Data[[#This Row],[Discount]]&lt;=0.2,"Low",
IF(Clean_Data[[#This Row],[Discount]]&lt;=0.5,"Medium","High")))</f>
        <v>Low</v>
      </c>
      <c r="P7132" s="1" t="str">
        <f>IF(Clean_Data[[#This Row],[Sales]]&lt;100,"Low",
IF(Clean_Data[[#This Row],[Sales]]&lt;500,"Medium","High"))</f>
        <v>Medium</v>
      </c>
    </row>
    <row r="7133" spans="1:16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1">
        <v>113.52</v>
      </c>
      <c r="K7133" s="1">
        <v>4</v>
      </c>
      <c r="L7133" s="1">
        <v>0</v>
      </c>
      <c r="M7133" s="1">
        <v>46.543199999999999</v>
      </c>
      <c r="N7133" s="1">
        <f>Clean_Data[[#This Row],[Profit]]/Clean_Data[[#This Row],[Sales]]</f>
        <v>0.41000000000000003</v>
      </c>
      <c r="O7133" s="1" t="str">
        <f>IF(Clean_Data[[#This Row],[Discount]]=0,"No Discount",
IF(Clean_Data[[#This Row],[Discount]]&lt;=0.2,"Low",
IF(Clean_Data[[#This Row],[Discount]]&lt;=0.5,"Medium","High")))</f>
        <v>No Discount</v>
      </c>
      <c r="P7133" s="1" t="str">
        <f>IF(Clean_Data[[#This Row],[Sales]]&lt;100,"Low",
IF(Clean_Data[[#This Row],[Sales]]&lt;500,"Medium","High"))</f>
        <v>Medium</v>
      </c>
    </row>
    <row r="7134" spans="1:16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1">
        <v>135.30000000000001</v>
      </c>
      <c r="K7134" s="1">
        <v>5</v>
      </c>
      <c r="L7134" s="1">
        <v>0</v>
      </c>
      <c r="M7134" s="1">
        <v>37.884</v>
      </c>
      <c r="N7134" s="1">
        <f>Clean_Data[[#This Row],[Profit]]/Clean_Data[[#This Row],[Sales]]</f>
        <v>0.27999999999999997</v>
      </c>
      <c r="O7134" s="1" t="str">
        <f>IF(Clean_Data[[#This Row],[Discount]]=0,"No Discount",
IF(Clean_Data[[#This Row],[Discount]]&lt;=0.2,"Low",
IF(Clean_Data[[#This Row],[Discount]]&lt;=0.5,"Medium","High")))</f>
        <v>No Discount</v>
      </c>
      <c r="P7134" s="1" t="str">
        <f>IF(Clean_Data[[#This Row],[Sales]]&lt;100,"Low",
IF(Clean_Data[[#This Row],[Sales]]&lt;500,"Medium","High"))</f>
        <v>Medium</v>
      </c>
    </row>
    <row r="7135" spans="1:16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1">
        <v>111.15</v>
      </c>
      <c r="K7135" s="1">
        <v>5</v>
      </c>
      <c r="L7135" s="1">
        <v>0</v>
      </c>
      <c r="M7135" s="1">
        <v>48.905999999999999</v>
      </c>
      <c r="N7135" s="1">
        <f>Clean_Data[[#This Row],[Profit]]/Clean_Data[[#This Row],[Sales]]</f>
        <v>0.43999999999999995</v>
      </c>
      <c r="O7135" s="1" t="str">
        <f>IF(Clean_Data[[#This Row],[Discount]]=0,"No Discount",
IF(Clean_Data[[#This Row],[Discount]]&lt;=0.2,"Low",
IF(Clean_Data[[#This Row],[Discount]]&lt;=0.5,"Medium","High")))</f>
        <v>No Discount</v>
      </c>
      <c r="P7135" s="1" t="str">
        <f>IF(Clean_Data[[#This Row],[Sales]]&lt;100,"Low",
IF(Clean_Data[[#This Row],[Sales]]&lt;500,"Medium","High"))</f>
        <v>Medium</v>
      </c>
    </row>
    <row r="7136" spans="1:16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1">
        <v>776.85</v>
      </c>
      <c r="K7136" s="1">
        <v>5</v>
      </c>
      <c r="L7136" s="1">
        <v>0.4</v>
      </c>
      <c r="M7136" s="1">
        <v>-181.26499999999999</v>
      </c>
      <c r="N7136" s="1">
        <f>Clean_Data[[#This Row],[Profit]]/Clean_Data[[#This Row],[Sales]]</f>
        <v>-0.23333333333333331</v>
      </c>
      <c r="O7136" s="1" t="str">
        <f>IF(Clean_Data[[#This Row],[Discount]]=0,"No Discount",
IF(Clean_Data[[#This Row],[Discount]]&lt;=0.2,"Low",
IF(Clean_Data[[#This Row],[Discount]]&lt;=0.5,"Medium","High")))</f>
        <v>Medium</v>
      </c>
      <c r="P7136" s="1" t="str">
        <f>IF(Clean_Data[[#This Row],[Sales]]&lt;100,"Low",
IF(Clean_Data[[#This Row],[Sales]]&lt;500,"Medium","High"))</f>
        <v>High</v>
      </c>
    </row>
    <row r="7137" spans="1:16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1">
        <v>12.294</v>
      </c>
      <c r="K7137" s="1">
        <v>1</v>
      </c>
      <c r="L7137" s="1">
        <v>0.7</v>
      </c>
      <c r="M7137" s="1">
        <v>-8.6058000000000003</v>
      </c>
      <c r="N7137" s="1">
        <f>Clean_Data[[#This Row],[Profit]]/Clean_Data[[#This Row],[Sales]]</f>
        <v>-0.7</v>
      </c>
      <c r="O7137" s="1" t="str">
        <f>IF(Clean_Data[[#This Row],[Discount]]=0,"No Discount",
IF(Clean_Data[[#This Row],[Discount]]&lt;=0.2,"Low",
IF(Clean_Data[[#This Row],[Discount]]&lt;=0.5,"Medium","High")))</f>
        <v>High</v>
      </c>
      <c r="P7137" s="1" t="str">
        <f>IF(Clean_Data[[#This Row],[Sales]]&lt;100,"Low",
IF(Clean_Data[[#This Row],[Sales]]&lt;500,"Medium","High"))</f>
        <v>Low</v>
      </c>
    </row>
    <row r="7138" spans="1:16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1">
        <v>154.76400000000001</v>
      </c>
      <c r="K7138" s="1">
        <v>3</v>
      </c>
      <c r="L7138" s="1">
        <v>0.4</v>
      </c>
      <c r="M7138" s="1">
        <v>-46.429200000000002</v>
      </c>
      <c r="N7138" s="1">
        <f>Clean_Data[[#This Row],[Profit]]/Clean_Data[[#This Row],[Sales]]</f>
        <v>-0.3</v>
      </c>
      <c r="O7138" s="1" t="str">
        <f>IF(Clean_Data[[#This Row],[Discount]]=0,"No Discount",
IF(Clean_Data[[#This Row],[Discount]]&lt;=0.2,"Low",
IF(Clean_Data[[#This Row],[Discount]]&lt;=0.5,"Medium","High")))</f>
        <v>Medium</v>
      </c>
      <c r="P7138" s="1" t="str">
        <f>IF(Clean_Data[[#This Row],[Sales]]&lt;100,"Low",
IF(Clean_Data[[#This Row],[Sales]]&lt;500,"Medium","High"))</f>
        <v>Medium</v>
      </c>
    </row>
    <row r="7139" spans="1:16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1">
        <v>43.28</v>
      </c>
      <c r="K7139" s="1">
        <v>1</v>
      </c>
      <c r="L7139" s="1">
        <v>0.2</v>
      </c>
      <c r="M7139" s="1">
        <v>3.246</v>
      </c>
      <c r="N7139" s="1">
        <f>Clean_Data[[#This Row],[Profit]]/Clean_Data[[#This Row],[Sales]]</f>
        <v>7.4999999999999997E-2</v>
      </c>
      <c r="O7139" s="1" t="str">
        <f>IF(Clean_Data[[#This Row],[Discount]]=0,"No Discount",
IF(Clean_Data[[#This Row],[Discount]]&lt;=0.2,"Low",
IF(Clean_Data[[#This Row],[Discount]]&lt;=0.5,"Medium","High")))</f>
        <v>Low</v>
      </c>
      <c r="P7139" s="1" t="str">
        <f>IF(Clean_Data[[#This Row],[Sales]]&lt;100,"Low",
IF(Clean_Data[[#This Row],[Sales]]&lt;500,"Medium","High"))</f>
        <v>Low</v>
      </c>
    </row>
    <row r="7140" spans="1:16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1">
        <v>92.94</v>
      </c>
      <c r="K7140" s="1">
        <v>3</v>
      </c>
      <c r="L7140" s="1">
        <v>0</v>
      </c>
      <c r="M7140" s="1">
        <v>41.823</v>
      </c>
      <c r="N7140" s="1">
        <f>Clean_Data[[#This Row],[Profit]]/Clean_Data[[#This Row],[Sales]]</f>
        <v>0.45</v>
      </c>
      <c r="O7140" s="1" t="str">
        <f>IF(Clean_Data[[#This Row],[Discount]]=0,"No Discount",
IF(Clean_Data[[#This Row],[Discount]]&lt;=0.2,"Low",
IF(Clean_Data[[#This Row],[Discount]]&lt;=0.5,"Medium","High")))</f>
        <v>No Discount</v>
      </c>
      <c r="P7140" s="1" t="str">
        <f>IF(Clean_Data[[#This Row],[Sales]]&lt;100,"Low",
IF(Clean_Data[[#This Row],[Sales]]&lt;500,"Medium","High"))</f>
        <v>Low</v>
      </c>
    </row>
    <row r="7141" spans="1:16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1">
        <v>52.56</v>
      </c>
      <c r="K7141" s="1">
        <v>3</v>
      </c>
      <c r="L7141" s="1">
        <v>0</v>
      </c>
      <c r="M7141" s="1">
        <v>18.396000000000001</v>
      </c>
      <c r="N7141" s="1">
        <f>Clean_Data[[#This Row],[Profit]]/Clean_Data[[#This Row],[Sales]]</f>
        <v>0.35</v>
      </c>
      <c r="O7141" s="1" t="str">
        <f>IF(Clean_Data[[#This Row],[Discount]]=0,"No Discount",
IF(Clean_Data[[#This Row],[Discount]]&lt;=0.2,"Low",
IF(Clean_Data[[#This Row],[Discount]]&lt;=0.5,"Medium","High")))</f>
        <v>No Discount</v>
      </c>
      <c r="P7141" s="1" t="str">
        <f>IF(Clean_Data[[#This Row],[Sales]]&lt;100,"Low",
IF(Clean_Data[[#This Row],[Sales]]&lt;500,"Medium","High"))</f>
        <v>Low</v>
      </c>
    </row>
    <row r="7142" spans="1:16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1">
        <v>971.88</v>
      </c>
      <c r="K7142" s="1">
        <v>3</v>
      </c>
      <c r="L7142" s="1">
        <v>0.2</v>
      </c>
      <c r="M7142" s="1">
        <v>109.3365</v>
      </c>
      <c r="N7142" s="1">
        <f>Clean_Data[[#This Row],[Profit]]/Clean_Data[[#This Row],[Sales]]</f>
        <v>0.1125</v>
      </c>
      <c r="O7142" s="1" t="str">
        <f>IF(Clean_Data[[#This Row],[Discount]]=0,"No Discount",
IF(Clean_Data[[#This Row],[Discount]]&lt;=0.2,"Low",
IF(Clean_Data[[#This Row],[Discount]]&lt;=0.5,"Medium","High")))</f>
        <v>Low</v>
      </c>
      <c r="P7142" s="1" t="str">
        <f>IF(Clean_Data[[#This Row],[Sales]]&lt;100,"Low",
IF(Clean_Data[[#This Row],[Sales]]&lt;500,"Medium","High"))</f>
        <v>High</v>
      </c>
    </row>
    <row r="7143" spans="1:16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1">
        <v>141.96</v>
      </c>
      <c r="K7143" s="1">
        <v>2</v>
      </c>
      <c r="L7143" s="1">
        <v>0</v>
      </c>
      <c r="M7143" s="1">
        <v>35.49</v>
      </c>
      <c r="N7143" s="1">
        <f>Clean_Data[[#This Row],[Profit]]/Clean_Data[[#This Row],[Sales]]</f>
        <v>0.25</v>
      </c>
      <c r="O7143" s="1" t="str">
        <f>IF(Clean_Data[[#This Row],[Discount]]=0,"No Discount",
IF(Clean_Data[[#This Row],[Discount]]&lt;=0.2,"Low",
IF(Clean_Data[[#This Row],[Discount]]&lt;=0.5,"Medium","High")))</f>
        <v>No Discount</v>
      </c>
      <c r="P7143" s="1" t="str">
        <f>IF(Clean_Data[[#This Row],[Sales]]&lt;100,"Low",
IF(Clean_Data[[#This Row],[Sales]]&lt;500,"Medium","High"))</f>
        <v>Medium</v>
      </c>
    </row>
    <row r="7144" spans="1:16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1">
        <v>182.55</v>
      </c>
      <c r="K7144" s="1">
        <v>2</v>
      </c>
      <c r="L7144" s="1">
        <v>0.5</v>
      </c>
      <c r="M7144" s="1">
        <v>-135.08699999999999</v>
      </c>
      <c r="N7144" s="1">
        <f>Clean_Data[[#This Row],[Profit]]/Clean_Data[[#This Row],[Sales]]</f>
        <v>-0.73999999999999988</v>
      </c>
      <c r="O7144" s="1" t="str">
        <f>IF(Clean_Data[[#This Row],[Discount]]=0,"No Discount",
IF(Clean_Data[[#This Row],[Discount]]&lt;=0.2,"Low",
IF(Clean_Data[[#This Row],[Discount]]&lt;=0.5,"Medium","High")))</f>
        <v>Medium</v>
      </c>
      <c r="P7144" s="1" t="str">
        <f>IF(Clean_Data[[#This Row],[Sales]]&lt;100,"Low",
IF(Clean_Data[[#This Row],[Sales]]&lt;500,"Medium","High"))</f>
        <v>Medium</v>
      </c>
    </row>
    <row r="7145" spans="1:16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1">
        <v>88.768000000000001</v>
      </c>
      <c r="K7145" s="1">
        <v>2</v>
      </c>
      <c r="L7145" s="1">
        <v>0.2</v>
      </c>
      <c r="M7145" s="1">
        <v>31.0688</v>
      </c>
      <c r="N7145" s="1">
        <f>Clean_Data[[#This Row],[Profit]]/Clean_Data[[#This Row],[Sales]]</f>
        <v>0.35</v>
      </c>
      <c r="O7145" s="1" t="str">
        <f>IF(Clean_Data[[#This Row],[Discount]]=0,"No Discount",
IF(Clean_Data[[#This Row],[Discount]]&lt;=0.2,"Low",
IF(Clean_Data[[#This Row],[Discount]]&lt;=0.5,"Medium","High")))</f>
        <v>Low</v>
      </c>
      <c r="P7145" s="1" t="str">
        <f>IF(Clean_Data[[#This Row],[Sales]]&lt;100,"Low",
IF(Clean_Data[[#This Row],[Sales]]&lt;500,"Medium","High"))</f>
        <v>Low</v>
      </c>
    </row>
    <row r="7146" spans="1:16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1">
        <v>53.088000000000001</v>
      </c>
      <c r="K7146" s="1">
        <v>7</v>
      </c>
      <c r="L7146" s="1">
        <v>0.8</v>
      </c>
      <c r="M7146" s="1">
        <v>-108.8304</v>
      </c>
      <c r="N7146" s="1">
        <f>Clean_Data[[#This Row],[Profit]]/Clean_Data[[#This Row],[Sales]]</f>
        <v>-2.0499999999999998</v>
      </c>
      <c r="O7146" s="1" t="str">
        <f>IF(Clean_Data[[#This Row],[Discount]]=0,"No Discount",
IF(Clean_Data[[#This Row],[Discount]]&lt;=0.2,"Low",
IF(Clean_Data[[#This Row],[Discount]]&lt;=0.5,"Medium","High")))</f>
        <v>High</v>
      </c>
      <c r="P7146" s="1" t="str">
        <f>IF(Clean_Data[[#This Row],[Sales]]&lt;100,"Low",
IF(Clean_Data[[#This Row],[Sales]]&lt;500,"Medium","High"))</f>
        <v>Low</v>
      </c>
    </row>
    <row r="7147" spans="1:16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1">
        <v>275.88</v>
      </c>
      <c r="K7147" s="1">
        <v>6</v>
      </c>
      <c r="L7147" s="1">
        <v>0</v>
      </c>
      <c r="M7147" s="1">
        <v>46.8996</v>
      </c>
      <c r="N7147" s="1">
        <f>Clean_Data[[#This Row],[Profit]]/Clean_Data[[#This Row],[Sales]]</f>
        <v>0.17</v>
      </c>
      <c r="O7147" s="1" t="str">
        <f>IF(Clean_Data[[#This Row],[Discount]]=0,"No Discount",
IF(Clean_Data[[#This Row],[Discount]]&lt;=0.2,"Low",
IF(Clean_Data[[#This Row],[Discount]]&lt;=0.5,"Medium","High")))</f>
        <v>No Discount</v>
      </c>
      <c r="P7147" s="1" t="str">
        <f>IF(Clean_Data[[#This Row],[Sales]]&lt;100,"Low",
IF(Clean_Data[[#This Row],[Sales]]&lt;500,"Medium","High"))</f>
        <v>Medium</v>
      </c>
    </row>
    <row r="7148" spans="1:16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1">
        <v>157.9</v>
      </c>
      <c r="K7148" s="1">
        <v>5</v>
      </c>
      <c r="L7148" s="1">
        <v>0</v>
      </c>
      <c r="M7148" s="1">
        <v>74.212999999999994</v>
      </c>
      <c r="N7148" s="1">
        <f>Clean_Data[[#This Row],[Profit]]/Clean_Data[[#This Row],[Sales]]</f>
        <v>0.46999999999999992</v>
      </c>
      <c r="O7148" s="1" t="str">
        <f>IF(Clean_Data[[#This Row],[Discount]]=0,"No Discount",
IF(Clean_Data[[#This Row],[Discount]]&lt;=0.2,"Low",
IF(Clean_Data[[#This Row],[Discount]]&lt;=0.5,"Medium","High")))</f>
        <v>No Discount</v>
      </c>
      <c r="P7148" s="1" t="str">
        <f>IF(Clean_Data[[#This Row],[Sales]]&lt;100,"Low",
IF(Clean_Data[[#This Row],[Sales]]&lt;500,"Medium","High"))</f>
        <v>Medium</v>
      </c>
    </row>
    <row r="7149" spans="1:16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1">
        <v>4.91</v>
      </c>
      <c r="K7149" s="1">
        <v>1</v>
      </c>
      <c r="L7149" s="1">
        <v>0</v>
      </c>
      <c r="M7149" s="1">
        <v>2.4058999999999999</v>
      </c>
      <c r="N7149" s="1">
        <f>Clean_Data[[#This Row],[Profit]]/Clean_Data[[#This Row],[Sales]]</f>
        <v>0.49</v>
      </c>
      <c r="O7149" s="1" t="str">
        <f>IF(Clean_Data[[#This Row],[Discount]]=0,"No Discount",
IF(Clean_Data[[#This Row],[Discount]]&lt;=0.2,"Low",
IF(Clean_Data[[#This Row],[Discount]]&lt;=0.5,"Medium","High")))</f>
        <v>No Discount</v>
      </c>
      <c r="P7149" s="1" t="str">
        <f>IF(Clean_Data[[#This Row],[Sales]]&lt;100,"Low",
IF(Clean_Data[[#This Row],[Sales]]&lt;500,"Medium","High"))</f>
        <v>Low</v>
      </c>
    </row>
    <row r="7150" spans="1:16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1">
        <v>87.92</v>
      </c>
      <c r="K7150" s="1">
        <v>4</v>
      </c>
      <c r="L7150" s="1">
        <v>0</v>
      </c>
      <c r="M7150" s="1">
        <v>0.87919999999999998</v>
      </c>
      <c r="N7150" s="1">
        <f>Clean_Data[[#This Row],[Profit]]/Clean_Data[[#This Row],[Sales]]</f>
        <v>0.01</v>
      </c>
      <c r="O7150" s="1" t="str">
        <f>IF(Clean_Data[[#This Row],[Discount]]=0,"No Discount",
IF(Clean_Data[[#This Row],[Discount]]&lt;=0.2,"Low",
IF(Clean_Data[[#This Row],[Discount]]&lt;=0.5,"Medium","High")))</f>
        <v>No Discount</v>
      </c>
      <c r="P7150" s="1" t="str">
        <f>IF(Clean_Data[[#This Row],[Sales]]&lt;100,"Low",
IF(Clean_Data[[#This Row],[Sales]]&lt;500,"Medium","High"))</f>
        <v>Low</v>
      </c>
    </row>
    <row r="7151" spans="1:16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1">
        <v>5.98</v>
      </c>
      <c r="K7151" s="1">
        <v>1</v>
      </c>
      <c r="L7151" s="1">
        <v>0</v>
      </c>
      <c r="M7151" s="1">
        <v>2.9302000000000001</v>
      </c>
      <c r="N7151" s="1">
        <f>Clean_Data[[#This Row],[Profit]]/Clean_Data[[#This Row],[Sales]]</f>
        <v>0.49</v>
      </c>
      <c r="O7151" s="1" t="str">
        <f>IF(Clean_Data[[#This Row],[Discount]]=0,"No Discount",
IF(Clean_Data[[#This Row],[Discount]]&lt;=0.2,"Low",
IF(Clean_Data[[#This Row],[Discount]]&lt;=0.5,"Medium","High")))</f>
        <v>No Discount</v>
      </c>
      <c r="P7151" s="1" t="str">
        <f>IF(Clean_Data[[#This Row],[Sales]]&lt;100,"Low",
IF(Clean_Data[[#This Row],[Sales]]&lt;500,"Medium","High"))</f>
        <v>Low</v>
      </c>
    </row>
    <row r="7152" spans="1:16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1">
        <v>222.38399999999999</v>
      </c>
      <c r="K7152" s="1">
        <v>2</v>
      </c>
      <c r="L7152" s="1">
        <v>0.2</v>
      </c>
      <c r="M7152" s="1">
        <v>16.678799999999999</v>
      </c>
      <c r="N7152" s="1">
        <f>Clean_Data[[#This Row],[Profit]]/Clean_Data[[#This Row],[Sales]]</f>
        <v>7.4999999999999997E-2</v>
      </c>
      <c r="O7152" s="1" t="str">
        <f>IF(Clean_Data[[#This Row],[Discount]]=0,"No Discount",
IF(Clean_Data[[#This Row],[Discount]]&lt;=0.2,"Low",
IF(Clean_Data[[#This Row],[Discount]]&lt;=0.5,"Medium","High")))</f>
        <v>Low</v>
      </c>
      <c r="P7152" s="1" t="str">
        <f>IF(Clean_Data[[#This Row],[Sales]]&lt;100,"Low",
IF(Clean_Data[[#This Row],[Sales]]&lt;500,"Medium","High"))</f>
        <v>Medium</v>
      </c>
    </row>
    <row r="7153" spans="1:16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1">
        <v>16</v>
      </c>
      <c r="K7153" s="1">
        <v>4</v>
      </c>
      <c r="L7153" s="1">
        <v>0.2</v>
      </c>
      <c r="M7153" s="1">
        <v>5.6</v>
      </c>
      <c r="N7153" s="1">
        <f>Clean_Data[[#This Row],[Profit]]/Clean_Data[[#This Row],[Sales]]</f>
        <v>0.35</v>
      </c>
      <c r="O7153" s="1" t="str">
        <f>IF(Clean_Data[[#This Row],[Discount]]=0,"No Discount",
IF(Clean_Data[[#This Row],[Discount]]&lt;=0.2,"Low",
IF(Clean_Data[[#This Row],[Discount]]&lt;=0.5,"Medium","High")))</f>
        <v>Low</v>
      </c>
      <c r="P7153" s="1" t="str">
        <f>IF(Clean_Data[[#This Row],[Sales]]&lt;100,"Low",
IF(Clean_Data[[#This Row],[Sales]]&lt;500,"Medium","High"))</f>
        <v>Low</v>
      </c>
    </row>
    <row r="7154" spans="1:16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1">
        <v>21.84</v>
      </c>
      <c r="K7154" s="1">
        <v>3</v>
      </c>
      <c r="L7154" s="1">
        <v>0</v>
      </c>
      <c r="M7154" s="1">
        <v>10.92</v>
      </c>
      <c r="N7154" s="1">
        <f>Clean_Data[[#This Row],[Profit]]/Clean_Data[[#This Row],[Sales]]</f>
        <v>0.5</v>
      </c>
      <c r="O7154" s="1" t="str">
        <f>IF(Clean_Data[[#This Row],[Discount]]=0,"No Discount",
IF(Clean_Data[[#This Row],[Discount]]&lt;=0.2,"Low",
IF(Clean_Data[[#This Row],[Discount]]&lt;=0.5,"Medium","High")))</f>
        <v>No Discount</v>
      </c>
      <c r="P7154" s="1" t="str">
        <f>IF(Clean_Data[[#This Row],[Sales]]&lt;100,"Low",
IF(Clean_Data[[#This Row],[Sales]]&lt;500,"Medium","High"))</f>
        <v>Low</v>
      </c>
    </row>
    <row r="7155" spans="1:16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1">
        <v>15.6</v>
      </c>
      <c r="K7155" s="1">
        <v>5</v>
      </c>
      <c r="L7155" s="1">
        <v>0</v>
      </c>
      <c r="M7155" s="1">
        <v>7.6440000000000001</v>
      </c>
      <c r="N7155" s="1">
        <f>Clean_Data[[#This Row],[Profit]]/Clean_Data[[#This Row],[Sales]]</f>
        <v>0.49000000000000005</v>
      </c>
      <c r="O7155" s="1" t="str">
        <f>IF(Clean_Data[[#This Row],[Discount]]=0,"No Discount",
IF(Clean_Data[[#This Row],[Discount]]&lt;=0.2,"Low",
IF(Clean_Data[[#This Row],[Discount]]&lt;=0.5,"Medium","High")))</f>
        <v>No Discount</v>
      </c>
      <c r="P7155" s="1" t="str">
        <f>IF(Clean_Data[[#This Row],[Sales]]&lt;100,"Low",
IF(Clean_Data[[#This Row],[Sales]]&lt;500,"Medium","High"))</f>
        <v>Low</v>
      </c>
    </row>
    <row r="7156" spans="1:16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1">
        <v>247.84</v>
      </c>
      <c r="K7156" s="1">
        <v>8</v>
      </c>
      <c r="L7156" s="1">
        <v>0</v>
      </c>
      <c r="M7156" s="1">
        <v>121.44159999999999</v>
      </c>
      <c r="N7156" s="1">
        <f>Clean_Data[[#This Row],[Profit]]/Clean_Data[[#This Row],[Sales]]</f>
        <v>0.49</v>
      </c>
      <c r="O7156" s="1" t="str">
        <f>IF(Clean_Data[[#This Row],[Discount]]=0,"No Discount",
IF(Clean_Data[[#This Row],[Discount]]&lt;=0.2,"Low",
IF(Clean_Data[[#This Row],[Discount]]&lt;=0.5,"Medium","High")))</f>
        <v>No Discount</v>
      </c>
      <c r="P7156" s="1" t="str">
        <f>IF(Clean_Data[[#This Row],[Sales]]&lt;100,"Low",
IF(Clean_Data[[#This Row],[Sales]]&lt;500,"Medium","High"))</f>
        <v>Medium</v>
      </c>
    </row>
    <row r="7157" spans="1:16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1">
        <v>9.9120000000000008</v>
      </c>
      <c r="K7157" s="1">
        <v>3</v>
      </c>
      <c r="L7157" s="1">
        <v>0.2</v>
      </c>
      <c r="M7157" s="1">
        <v>3.3452999999999999</v>
      </c>
      <c r="N7157" s="1">
        <f>Clean_Data[[#This Row],[Profit]]/Clean_Data[[#This Row],[Sales]]</f>
        <v>0.33749999999999997</v>
      </c>
      <c r="O7157" s="1" t="str">
        <f>IF(Clean_Data[[#This Row],[Discount]]=0,"No Discount",
IF(Clean_Data[[#This Row],[Discount]]&lt;=0.2,"Low",
IF(Clean_Data[[#This Row],[Discount]]&lt;=0.5,"Medium","High")))</f>
        <v>Low</v>
      </c>
      <c r="P7157" s="1" t="str">
        <f>IF(Clean_Data[[#This Row],[Sales]]&lt;100,"Low",
IF(Clean_Data[[#This Row],[Sales]]&lt;500,"Medium","High"))</f>
        <v>Low</v>
      </c>
    </row>
    <row r="7158" spans="1:16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1">
        <v>69.52</v>
      </c>
      <c r="K7158" s="1">
        <v>2</v>
      </c>
      <c r="L7158" s="1">
        <v>0</v>
      </c>
      <c r="M7158" s="1">
        <v>17.38</v>
      </c>
      <c r="N7158" s="1">
        <f>Clean_Data[[#This Row],[Profit]]/Clean_Data[[#This Row],[Sales]]</f>
        <v>0.25</v>
      </c>
      <c r="O7158" s="1" t="str">
        <f>IF(Clean_Data[[#This Row],[Discount]]=0,"No Discount",
IF(Clean_Data[[#This Row],[Discount]]&lt;=0.2,"Low",
IF(Clean_Data[[#This Row],[Discount]]&lt;=0.5,"Medium","High")))</f>
        <v>No Discount</v>
      </c>
      <c r="P7158" s="1" t="str">
        <f>IF(Clean_Data[[#This Row],[Sales]]&lt;100,"Low",
IF(Clean_Data[[#This Row],[Sales]]&lt;500,"Medium","High"))</f>
        <v>Low</v>
      </c>
    </row>
    <row r="7159" spans="1:16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1">
        <v>11.52</v>
      </c>
      <c r="K7159" s="1">
        <v>4</v>
      </c>
      <c r="L7159" s="1">
        <v>0</v>
      </c>
      <c r="M7159" s="1">
        <v>3.2256</v>
      </c>
      <c r="N7159" s="1">
        <f>Clean_Data[[#This Row],[Profit]]/Clean_Data[[#This Row],[Sales]]</f>
        <v>0.28000000000000003</v>
      </c>
      <c r="O7159" s="1" t="str">
        <f>IF(Clean_Data[[#This Row],[Discount]]=0,"No Discount",
IF(Clean_Data[[#This Row],[Discount]]&lt;=0.2,"Low",
IF(Clean_Data[[#This Row],[Discount]]&lt;=0.5,"Medium","High")))</f>
        <v>No Discount</v>
      </c>
      <c r="P7159" s="1" t="str">
        <f>IF(Clean_Data[[#This Row],[Sales]]&lt;100,"Low",
IF(Clean_Data[[#This Row],[Sales]]&lt;500,"Medium","High"))</f>
        <v>Low</v>
      </c>
    </row>
    <row r="7160" spans="1:16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1">
        <v>717.72</v>
      </c>
      <c r="K7160" s="1">
        <v>3</v>
      </c>
      <c r="L7160" s="1">
        <v>0.2</v>
      </c>
      <c r="M7160" s="1">
        <v>71.772000000000006</v>
      </c>
      <c r="N7160" s="1">
        <f>Clean_Data[[#This Row],[Profit]]/Clean_Data[[#This Row],[Sales]]</f>
        <v>0.1</v>
      </c>
      <c r="O7160" s="1" t="str">
        <f>IF(Clean_Data[[#This Row],[Discount]]=0,"No Discount",
IF(Clean_Data[[#This Row],[Discount]]&lt;=0.2,"Low",
IF(Clean_Data[[#This Row],[Discount]]&lt;=0.5,"Medium","High")))</f>
        <v>Low</v>
      </c>
      <c r="P7160" s="1" t="str">
        <f>IF(Clean_Data[[#This Row],[Sales]]&lt;100,"Low",
IF(Clean_Data[[#This Row],[Sales]]&lt;500,"Medium","High"))</f>
        <v>High</v>
      </c>
    </row>
    <row r="7161" spans="1:16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1">
        <v>236.5</v>
      </c>
      <c r="K7161" s="1">
        <v>10</v>
      </c>
      <c r="L7161" s="1">
        <v>0</v>
      </c>
      <c r="M7161" s="1">
        <v>68.584999999999994</v>
      </c>
      <c r="N7161" s="1">
        <f>Clean_Data[[#This Row],[Profit]]/Clean_Data[[#This Row],[Sales]]</f>
        <v>0.28999999999999998</v>
      </c>
      <c r="O7161" s="1" t="str">
        <f>IF(Clean_Data[[#This Row],[Discount]]=0,"No Discount",
IF(Clean_Data[[#This Row],[Discount]]&lt;=0.2,"Low",
IF(Clean_Data[[#This Row],[Discount]]&lt;=0.5,"Medium","High")))</f>
        <v>No Discount</v>
      </c>
      <c r="P7161" s="1" t="str">
        <f>IF(Clean_Data[[#This Row],[Sales]]&lt;100,"Low",
IF(Clean_Data[[#This Row],[Sales]]&lt;500,"Medium","High"))</f>
        <v>Medium</v>
      </c>
    </row>
    <row r="7162" spans="1:16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1">
        <v>170.352</v>
      </c>
      <c r="K7162" s="1">
        <v>3</v>
      </c>
      <c r="L7162" s="1">
        <v>0.2</v>
      </c>
      <c r="M7162" s="1">
        <v>19.1646</v>
      </c>
      <c r="N7162" s="1">
        <f>Clean_Data[[#This Row],[Profit]]/Clean_Data[[#This Row],[Sales]]</f>
        <v>0.1125</v>
      </c>
      <c r="O7162" s="1" t="str">
        <f>IF(Clean_Data[[#This Row],[Discount]]=0,"No Discount",
IF(Clean_Data[[#This Row],[Discount]]&lt;=0.2,"Low",
IF(Clean_Data[[#This Row],[Discount]]&lt;=0.5,"Medium","High")))</f>
        <v>Low</v>
      </c>
      <c r="P7162" s="1" t="str">
        <f>IF(Clean_Data[[#This Row],[Sales]]&lt;100,"Low",
IF(Clean_Data[[#This Row],[Sales]]&lt;500,"Medium","High"))</f>
        <v>Medium</v>
      </c>
    </row>
    <row r="7163" spans="1:16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1">
        <v>145.76400000000001</v>
      </c>
      <c r="K7163" s="1">
        <v>2</v>
      </c>
      <c r="L7163" s="1">
        <v>0.1</v>
      </c>
      <c r="M7163" s="1">
        <v>3.2391999999999999</v>
      </c>
      <c r="N7163" s="1">
        <f>Clean_Data[[#This Row],[Profit]]/Clean_Data[[#This Row],[Sales]]</f>
        <v>2.222222222222222E-2</v>
      </c>
      <c r="O7163" s="1" t="str">
        <f>IF(Clean_Data[[#This Row],[Discount]]=0,"No Discount",
IF(Clean_Data[[#This Row],[Discount]]&lt;=0.2,"Low",
IF(Clean_Data[[#This Row],[Discount]]&lt;=0.5,"Medium","High")))</f>
        <v>Low</v>
      </c>
      <c r="P7163" s="1" t="str">
        <f>IF(Clean_Data[[#This Row],[Sales]]&lt;100,"Low",
IF(Clean_Data[[#This Row],[Sales]]&lt;500,"Medium","High"))</f>
        <v>Medium</v>
      </c>
    </row>
    <row r="7164" spans="1:16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1">
        <v>107.97</v>
      </c>
      <c r="K7164" s="1">
        <v>3</v>
      </c>
      <c r="L7164" s="1">
        <v>0</v>
      </c>
      <c r="M7164" s="1">
        <v>22.6737</v>
      </c>
      <c r="N7164" s="1">
        <f>Clean_Data[[#This Row],[Profit]]/Clean_Data[[#This Row],[Sales]]</f>
        <v>0.21</v>
      </c>
      <c r="O7164" s="1" t="str">
        <f>IF(Clean_Data[[#This Row],[Discount]]=0,"No Discount",
IF(Clean_Data[[#This Row],[Discount]]&lt;=0.2,"Low",
IF(Clean_Data[[#This Row],[Discount]]&lt;=0.5,"Medium","High")))</f>
        <v>No Discount</v>
      </c>
      <c r="P7164" s="1" t="str">
        <f>IF(Clean_Data[[#This Row],[Sales]]&lt;100,"Low",
IF(Clean_Data[[#This Row],[Sales]]&lt;500,"Medium","High"))</f>
        <v>Medium</v>
      </c>
    </row>
    <row r="7165" spans="1:16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1">
        <v>143.96</v>
      </c>
      <c r="K7165" s="1">
        <v>5</v>
      </c>
      <c r="L7165" s="1">
        <v>0.2</v>
      </c>
      <c r="M7165" s="1">
        <v>1.7995000000000001</v>
      </c>
      <c r="N7165" s="1">
        <f>Clean_Data[[#This Row],[Profit]]/Clean_Data[[#This Row],[Sales]]</f>
        <v>1.2500000000000001E-2</v>
      </c>
      <c r="O7165" s="1" t="str">
        <f>IF(Clean_Data[[#This Row],[Discount]]=0,"No Discount",
IF(Clean_Data[[#This Row],[Discount]]&lt;=0.2,"Low",
IF(Clean_Data[[#This Row],[Discount]]&lt;=0.5,"Medium","High")))</f>
        <v>Low</v>
      </c>
      <c r="P7165" s="1" t="str">
        <f>IF(Clean_Data[[#This Row],[Sales]]&lt;100,"Low",
IF(Clean_Data[[#This Row],[Sales]]&lt;500,"Medium","High"))</f>
        <v>Medium</v>
      </c>
    </row>
    <row r="7166" spans="1:16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1">
        <v>2399.96</v>
      </c>
      <c r="K7166" s="1">
        <v>5</v>
      </c>
      <c r="L7166" s="1">
        <v>0.2</v>
      </c>
      <c r="M7166" s="1">
        <v>569.9905</v>
      </c>
      <c r="N7166" s="1">
        <f>Clean_Data[[#This Row],[Profit]]/Clean_Data[[#This Row],[Sales]]</f>
        <v>0.23749999999999999</v>
      </c>
      <c r="O7166" s="1" t="str">
        <f>IF(Clean_Data[[#This Row],[Discount]]=0,"No Discount",
IF(Clean_Data[[#This Row],[Discount]]&lt;=0.2,"Low",
IF(Clean_Data[[#This Row],[Discount]]&lt;=0.5,"Medium","High")))</f>
        <v>Low</v>
      </c>
      <c r="P7166" s="1" t="str">
        <f>IF(Clean_Data[[#This Row],[Sales]]&lt;100,"Low",
IF(Clean_Data[[#This Row],[Sales]]&lt;500,"Medium","High"))</f>
        <v>High</v>
      </c>
    </row>
    <row r="7167" spans="1:16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1">
        <v>74.352000000000004</v>
      </c>
      <c r="K7167" s="1">
        <v>3</v>
      </c>
      <c r="L7167" s="1">
        <v>0.2</v>
      </c>
      <c r="M7167" s="1">
        <v>23.234999999999999</v>
      </c>
      <c r="N7167" s="1">
        <f>Clean_Data[[#This Row],[Profit]]/Clean_Data[[#This Row],[Sales]]</f>
        <v>0.3125</v>
      </c>
      <c r="O7167" s="1" t="str">
        <f>IF(Clean_Data[[#This Row],[Discount]]=0,"No Discount",
IF(Clean_Data[[#This Row],[Discount]]&lt;=0.2,"Low",
IF(Clean_Data[[#This Row],[Discount]]&lt;=0.5,"Medium","High")))</f>
        <v>Low</v>
      </c>
      <c r="P7167" s="1" t="str">
        <f>IF(Clean_Data[[#This Row],[Sales]]&lt;100,"Low",
IF(Clean_Data[[#This Row],[Sales]]&lt;500,"Medium","High"))</f>
        <v>Low</v>
      </c>
    </row>
    <row r="7168" spans="1:16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1">
        <v>87.168000000000006</v>
      </c>
      <c r="K7168" s="1">
        <v>8</v>
      </c>
      <c r="L7168" s="1">
        <v>0.8</v>
      </c>
      <c r="M7168" s="1">
        <v>-226.63679999999999</v>
      </c>
      <c r="N7168" s="1">
        <f>Clean_Data[[#This Row],[Profit]]/Clean_Data[[#This Row],[Sales]]</f>
        <v>-2.5999999999999996</v>
      </c>
      <c r="O7168" s="1" t="str">
        <f>IF(Clean_Data[[#This Row],[Discount]]=0,"No Discount",
IF(Clean_Data[[#This Row],[Discount]]&lt;=0.2,"Low",
IF(Clean_Data[[#This Row],[Discount]]&lt;=0.5,"Medium","High")))</f>
        <v>High</v>
      </c>
      <c r="P7168" s="1" t="str">
        <f>IF(Clean_Data[[#This Row],[Sales]]&lt;100,"Low",
IF(Clean_Data[[#This Row],[Sales]]&lt;500,"Medium","High"))</f>
        <v>Low</v>
      </c>
    </row>
    <row r="7169" spans="1:16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1">
        <v>32.231999999999999</v>
      </c>
      <c r="K7169" s="1">
        <v>3</v>
      </c>
      <c r="L7169" s="1">
        <v>0.2</v>
      </c>
      <c r="M7169" s="1">
        <v>2.4174000000000002</v>
      </c>
      <c r="N7169" s="1">
        <f>Clean_Data[[#This Row],[Profit]]/Clean_Data[[#This Row],[Sales]]</f>
        <v>7.5000000000000011E-2</v>
      </c>
      <c r="O7169" s="1" t="str">
        <f>IF(Clean_Data[[#This Row],[Discount]]=0,"No Discount",
IF(Clean_Data[[#This Row],[Discount]]&lt;=0.2,"Low",
IF(Clean_Data[[#This Row],[Discount]]&lt;=0.5,"Medium","High")))</f>
        <v>Low</v>
      </c>
      <c r="P7169" s="1" t="str">
        <f>IF(Clean_Data[[#This Row],[Sales]]&lt;100,"Low",
IF(Clean_Data[[#This Row],[Sales]]&lt;500,"Medium","High"))</f>
        <v>Low</v>
      </c>
    </row>
    <row r="7170" spans="1:16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1">
        <v>2.202</v>
      </c>
      <c r="K7170" s="1">
        <v>2</v>
      </c>
      <c r="L7170" s="1">
        <v>0.7</v>
      </c>
      <c r="M7170" s="1">
        <v>-1.5414000000000001</v>
      </c>
      <c r="N7170" s="1">
        <f>Clean_Data[[#This Row],[Profit]]/Clean_Data[[#This Row],[Sales]]</f>
        <v>-0.70000000000000007</v>
      </c>
      <c r="O7170" s="1" t="str">
        <f>IF(Clean_Data[[#This Row],[Discount]]=0,"No Discount",
IF(Clean_Data[[#This Row],[Discount]]&lt;=0.2,"Low",
IF(Clean_Data[[#This Row],[Discount]]&lt;=0.5,"Medium","High")))</f>
        <v>High</v>
      </c>
      <c r="P7170" s="1" t="str">
        <f>IF(Clean_Data[[#This Row],[Sales]]&lt;100,"Low",
IF(Clean_Data[[#This Row],[Sales]]&lt;500,"Medium","High"))</f>
        <v>Low</v>
      </c>
    </row>
    <row r="7171" spans="1:16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1">
        <v>9.3960000000000008</v>
      </c>
      <c r="K7171" s="1">
        <v>3</v>
      </c>
      <c r="L7171" s="1">
        <v>0.7</v>
      </c>
      <c r="M7171" s="1">
        <v>-7.5167999999999999</v>
      </c>
      <c r="N7171" s="1">
        <f>Clean_Data[[#This Row],[Profit]]/Clean_Data[[#This Row],[Sales]]</f>
        <v>-0.79999999999999993</v>
      </c>
      <c r="O7171" s="1" t="str">
        <f>IF(Clean_Data[[#This Row],[Discount]]=0,"No Discount",
IF(Clean_Data[[#This Row],[Discount]]&lt;=0.2,"Low",
IF(Clean_Data[[#This Row],[Discount]]&lt;=0.5,"Medium","High")))</f>
        <v>High</v>
      </c>
      <c r="P7171" s="1" t="str">
        <f>IF(Clean_Data[[#This Row],[Sales]]&lt;100,"Low",
IF(Clean_Data[[#This Row],[Sales]]&lt;500,"Medium","High"))</f>
        <v>Low</v>
      </c>
    </row>
    <row r="7172" spans="1:16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1">
        <v>89.97</v>
      </c>
      <c r="K7172" s="1">
        <v>3</v>
      </c>
      <c r="L7172" s="1">
        <v>0</v>
      </c>
      <c r="M7172" s="1">
        <v>25.191600000000001</v>
      </c>
      <c r="N7172" s="1">
        <f>Clean_Data[[#This Row],[Profit]]/Clean_Data[[#This Row],[Sales]]</f>
        <v>0.28000000000000003</v>
      </c>
      <c r="O7172" s="1" t="str">
        <f>IF(Clean_Data[[#This Row],[Discount]]=0,"No Discount",
IF(Clean_Data[[#This Row],[Discount]]&lt;=0.2,"Low",
IF(Clean_Data[[#This Row],[Discount]]&lt;=0.5,"Medium","High")))</f>
        <v>No Discount</v>
      </c>
      <c r="P7172" s="1" t="str">
        <f>IF(Clean_Data[[#This Row],[Sales]]&lt;100,"Low",
IF(Clean_Data[[#This Row],[Sales]]&lt;500,"Medium","High"))</f>
        <v>Low</v>
      </c>
    </row>
    <row r="7173" spans="1:16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1">
        <v>12.78</v>
      </c>
      <c r="K7173" s="1">
        <v>3</v>
      </c>
      <c r="L7173" s="1">
        <v>0</v>
      </c>
      <c r="M7173" s="1">
        <v>5.2397999999999998</v>
      </c>
      <c r="N7173" s="1">
        <f>Clean_Data[[#This Row],[Profit]]/Clean_Data[[#This Row],[Sales]]</f>
        <v>0.41000000000000003</v>
      </c>
      <c r="O7173" s="1" t="str">
        <f>IF(Clean_Data[[#This Row],[Discount]]=0,"No Discount",
IF(Clean_Data[[#This Row],[Discount]]&lt;=0.2,"Low",
IF(Clean_Data[[#This Row],[Discount]]&lt;=0.5,"Medium","High")))</f>
        <v>No Discount</v>
      </c>
      <c r="P7173" s="1" t="str">
        <f>IF(Clean_Data[[#This Row],[Sales]]&lt;100,"Low",
IF(Clean_Data[[#This Row],[Sales]]&lt;500,"Medium","High"))</f>
        <v>Low</v>
      </c>
    </row>
    <row r="7174" spans="1:16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1">
        <v>40</v>
      </c>
      <c r="K7174" s="1">
        <v>2</v>
      </c>
      <c r="L7174" s="1">
        <v>0.2</v>
      </c>
      <c r="M7174" s="1">
        <v>0.5</v>
      </c>
      <c r="N7174" s="1">
        <f>Clean_Data[[#This Row],[Profit]]/Clean_Data[[#This Row],[Sales]]</f>
        <v>1.2500000000000001E-2</v>
      </c>
      <c r="O7174" s="1" t="str">
        <f>IF(Clean_Data[[#This Row],[Discount]]=0,"No Discount",
IF(Clean_Data[[#This Row],[Discount]]&lt;=0.2,"Low",
IF(Clean_Data[[#This Row],[Discount]]&lt;=0.5,"Medium","High")))</f>
        <v>Low</v>
      </c>
      <c r="P7174" s="1" t="str">
        <f>IF(Clean_Data[[#This Row],[Sales]]&lt;100,"Low",
IF(Clean_Data[[#This Row],[Sales]]&lt;500,"Medium","High"))</f>
        <v>Low</v>
      </c>
    </row>
    <row r="7175" spans="1:16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1">
        <v>23.24</v>
      </c>
      <c r="K7175" s="1">
        <v>5</v>
      </c>
      <c r="L7175" s="1">
        <v>0.2</v>
      </c>
      <c r="M7175" s="1">
        <v>7.5529999999999999</v>
      </c>
      <c r="N7175" s="1">
        <f>Clean_Data[[#This Row],[Profit]]/Clean_Data[[#This Row],[Sales]]</f>
        <v>0.32500000000000001</v>
      </c>
      <c r="O7175" s="1" t="str">
        <f>IF(Clean_Data[[#This Row],[Discount]]=0,"No Discount",
IF(Clean_Data[[#This Row],[Discount]]&lt;=0.2,"Low",
IF(Clean_Data[[#This Row],[Discount]]&lt;=0.5,"Medium","High")))</f>
        <v>Low</v>
      </c>
      <c r="P7175" s="1" t="str">
        <f>IF(Clean_Data[[#This Row],[Sales]]&lt;100,"Low",
IF(Clean_Data[[#This Row],[Sales]]&lt;500,"Medium","High"))</f>
        <v>Low</v>
      </c>
    </row>
    <row r="7176" spans="1:16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1">
        <v>908.82</v>
      </c>
      <c r="K7176" s="1">
        <v>9</v>
      </c>
      <c r="L7176" s="1">
        <v>0</v>
      </c>
      <c r="M7176" s="1">
        <v>227.20500000000001</v>
      </c>
      <c r="N7176" s="1">
        <f>Clean_Data[[#This Row],[Profit]]/Clean_Data[[#This Row],[Sales]]</f>
        <v>0.25</v>
      </c>
      <c r="O7176" s="1" t="str">
        <f>IF(Clean_Data[[#This Row],[Discount]]=0,"No Discount",
IF(Clean_Data[[#This Row],[Discount]]&lt;=0.2,"Low",
IF(Clean_Data[[#This Row],[Discount]]&lt;=0.5,"Medium","High")))</f>
        <v>No Discount</v>
      </c>
      <c r="P7176" s="1" t="str">
        <f>IF(Clean_Data[[#This Row],[Sales]]&lt;100,"Low",
IF(Clean_Data[[#This Row],[Sales]]&lt;500,"Medium","High"))</f>
        <v>High</v>
      </c>
    </row>
    <row r="7177" spans="1:16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1">
        <v>5.5519999999999996</v>
      </c>
      <c r="K7177" s="1">
        <v>2</v>
      </c>
      <c r="L7177" s="1">
        <v>0.2</v>
      </c>
      <c r="M7177" s="1">
        <v>-1.0409999999999999</v>
      </c>
      <c r="N7177" s="1">
        <f>Clean_Data[[#This Row],[Profit]]/Clean_Data[[#This Row],[Sales]]</f>
        <v>-0.1875</v>
      </c>
      <c r="O7177" s="1" t="str">
        <f>IF(Clean_Data[[#This Row],[Discount]]=0,"No Discount",
IF(Clean_Data[[#This Row],[Discount]]&lt;=0.2,"Low",
IF(Clean_Data[[#This Row],[Discount]]&lt;=0.5,"Medium","High")))</f>
        <v>Low</v>
      </c>
      <c r="P7177" s="1" t="str">
        <f>IF(Clean_Data[[#This Row],[Sales]]&lt;100,"Low",
IF(Clean_Data[[#This Row],[Sales]]&lt;500,"Medium","High"))</f>
        <v>Low</v>
      </c>
    </row>
    <row r="7178" spans="1:16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1">
        <v>8.016</v>
      </c>
      <c r="K7178" s="1">
        <v>3</v>
      </c>
      <c r="L7178" s="1">
        <v>0.2</v>
      </c>
      <c r="M7178" s="1">
        <v>1.002</v>
      </c>
      <c r="N7178" s="1">
        <f>Clean_Data[[#This Row],[Profit]]/Clean_Data[[#This Row],[Sales]]</f>
        <v>0.125</v>
      </c>
      <c r="O7178" s="1" t="str">
        <f>IF(Clean_Data[[#This Row],[Discount]]=0,"No Discount",
IF(Clean_Data[[#This Row],[Discount]]&lt;=0.2,"Low",
IF(Clean_Data[[#This Row],[Discount]]&lt;=0.5,"Medium","High")))</f>
        <v>Low</v>
      </c>
      <c r="P7178" s="1" t="str">
        <f>IF(Clean_Data[[#This Row],[Sales]]&lt;100,"Low",
IF(Clean_Data[[#This Row],[Sales]]&lt;500,"Medium","High"))</f>
        <v>Low</v>
      </c>
    </row>
    <row r="7179" spans="1:16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1">
        <v>74.591999999999999</v>
      </c>
      <c r="K7179" s="1">
        <v>4</v>
      </c>
      <c r="L7179" s="1">
        <v>0.3</v>
      </c>
      <c r="M7179" s="1">
        <v>-2.1312000000000002</v>
      </c>
      <c r="N7179" s="1">
        <f>Clean_Data[[#This Row],[Profit]]/Clean_Data[[#This Row],[Sales]]</f>
        <v>-2.8571428571428574E-2</v>
      </c>
      <c r="O7179" s="1" t="str">
        <f>IF(Clean_Data[[#This Row],[Discount]]=0,"No Discount",
IF(Clean_Data[[#This Row],[Discount]]&lt;=0.2,"Low",
IF(Clean_Data[[#This Row],[Discount]]&lt;=0.5,"Medium","High")))</f>
        <v>Medium</v>
      </c>
      <c r="P7179" s="1" t="str">
        <f>IF(Clean_Data[[#This Row],[Sales]]&lt;100,"Low",
IF(Clean_Data[[#This Row],[Sales]]&lt;500,"Medium","High"))</f>
        <v>Low</v>
      </c>
    </row>
    <row r="7180" spans="1:16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1">
        <v>16.783999999999999</v>
      </c>
      <c r="K7180" s="1">
        <v>2</v>
      </c>
      <c r="L7180" s="1">
        <v>0.6</v>
      </c>
      <c r="M7180" s="1">
        <v>-22.238800000000001</v>
      </c>
      <c r="N7180" s="1">
        <f>Clean_Data[[#This Row],[Profit]]/Clean_Data[[#This Row],[Sales]]</f>
        <v>-1.3250000000000002</v>
      </c>
      <c r="O7180" s="1" t="str">
        <f>IF(Clean_Data[[#This Row],[Discount]]=0,"No Discount",
IF(Clean_Data[[#This Row],[Discount]]&lt;=0.2,"Low",
IF(Clean_Data[[#This Row],[Discount]]&lt;=0.5,"Medium","High")))</f>
        <v>High</v>
      </c>
      <c r="P7180" s="1" t="str">
        <f>IF(Clean_Data[[#This Row],[Sales]]&lt;100,"Low",
IF(Clean_Data[[#This Row],[Sales]]&lt;500,"Medium","High"))</f>
        <v>Low</v>
      </c>
    </row>
    <row r="7181" spans="1:16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1">
        <v>38.863999999999997</v>
      </c>
      <c r="K7181" s="1">
        <v>4</v>
      </c>
      <c r="L7181" s="1">
        <v>0.8</v>
      </c>
      <c r="M7181" s="1">
        <v>-99.103200000000001</v>
      </c>
      <c r="N7181" s="1">
        <f>Clean_Data[[#This Row],[Profit]]/Clean_Data[[#This Row],[Sales]]</f>
        <v>-2.5500000000000003</v>
      </c>
      <c r="O7181" s="1" t="str">
        <f>IF(Clean_Data[[#This Row],[Discount]]=0,"No Discount",
IF(Clean_Data[[#This Row],[Discount]]&lt;=0.2,"Low",
IF(Clean_Data[[#This Row],[Discount]]&lt;=0.5,"Medium","High")))</f>
        <v>High</v>
      </c>
      <c r="P7181" s="1" t="str">
        <f>IF(Clean_Data[[#This Row],[Sales]]&lt;100,"Low",
IF(Clean_Data[[#This Row],[Sales]]&lt;500,"Medium","High"))</f>
        <v>Low</v>
      </c>
    </row>
    <row r="7182" spans="1:16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1">
        <v>203.976</v>
      </c>
      <c r="K7182" s="1">
        <v>3</v>
      </c>
      <c r="L7182" s="1">
        <v>0.2</v>
      </c>
      <c r="M7182" s="1">
        <v>25.497</v>
      </c>
      <c r="N7182" s="1">
        <f>Clean_Data[[#This Row],[Profit]]/Clean_Data[[#This Row],[Sales]]</f>
        <v>0.125</v>
      </c>
      <c r="O7182" s="1" t="str">
        <f>IF(Clean_Data[[#This Row],[Discount]]=0,"No Discount",
IF(Clean_Data[[#This Row],[Discount]]&lt;=0.2,"Low",
IF(Clean_Data[[#This Row],[Discount]]&lt;=0.5,"Medium","High")))</f>
        <v>Low</v>
      </c>
      <c r="P7182" s="1" t="str">
        <f>IF(Clean_Data[[#This Row],[Sales]]&lt;100,"Low",
IF(Clean_Data[[#This Row],[Sales]]&lt;500,"Medium","High"))</f>
        <v>Medium</v>
      </c>
    </row>
    <row r="7183" spans="1:16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1">
        <v>674.35199999999998</v>
      </c>
      <c r="K7183" s="1">
        <v>3</v>
      </c>
      <c r="L7183" s="1">
        <v>0.2</v>
      </c>
      <c r="M7183" s="1">
        <v>-8.4293999999999993</v>
      </c>
      <c r="N7183" s="1">
        <f>Clean_Data[[#This Row],[Profit]]/Clean_Data[[#This Row],[Sales]]</f>
        <v>-1.2499999999999999E-2</v>
      </c>
      <c r="O7183" s="1" t="str">
        <f>IF(Clean_Data[[#This Row],[Discount]]=0,"No Discount",
IF(Clean_Data[[#This Row],[Discount]]&lt;=0.2,"Low",
IF(Clean_Data[[#This Row],[Discount]]&lt;=0.5,"Medium","High")))</f>
        <v>Low</v>
      </c>
      <c r="P7183" s="1" t="str">
        <f>IF(Clean_Data[[#This Row],[Sales]]&lt;100,"Low",
IF(Clean_Data[[#This Row],[Sales]]&lt;500,"Medium","High"))</f>
        <v>High</v>
      </c>
    </row>
    <row r="7184" spans="1:16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1">
        <v>5.3879999999999999</v>
      </c>
      <c r="K7184" s="1">
        <v>4</v>
      </c>
      <c r="L7184" s="1">
        <v>0.7</v>
      </c>
      <c r="M7184" s="1">
        <v>-4.49</v>
      </c>
      <c r="N7184" s="1">
        <f>Clean_Data[[#This Row],[Profit]]/Clean_Data[[#This Row],[Sales]]</f>
        <v>-0.83333333333333337</v>
      </c>
      <c r="O7184" s="1" t="str">
        <f>IF(Clean_Data[[#This Row],[Discount]]=0,"No Discount",
IF(Clean_Data[[#This Row],[Discount]]&lt;=0.2,"Low",
IF(Clean_Data[[#This Row],[Discount]]&lt;=0.5,"Medium","High")))</f>
        <v>High</v>
      </c>
      <c r="P7184" s="1" t="str">
        <f>IF(Clean_Data[[#This Row],[Sales]]&lt;100,"Low",
IF(Clean_Data[[#This Row],[Sales]]&lt;500,"Medium","High"))</f>
        <v>Low</v>
      </c>
    </row>
    <row r="7185" spans="1:16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1">
        <v>30.975999999999999</v>
      </c>
      <c r="K7185" s="1">
        <v>8</v>
      </c>
      <c r="L7185" s="1">
        <v>0.2</v>
      </c>
      <c r="M7185" s="1">
        <v>5.0335999999999999</v>
      </c>
      <c r="N7185" s="1">
        <f>Clean_Data[[#This Row],[Profit]]/Clean_Data[[#This Row],[Sales]]</f>
        <v>0.16250000000000001</v>
      </c>
      <c r="O7185" s="1" t="str">
        <f>IF(Clean_Data[[#This Row],[Discount]]=0,"No Discount",
IF(Clean_Data[[#This Row],[Discount]]&lt;=0.2,"Low",
IF(Clean_Data[[#This Row],[Discount]]&lt;=0.5,"Medium","High")))</f>
        <v>Low</v>
      </c>
      <c r="P7185" s="1" t="str">
        <f>IF(Clean_Data[[#This Row],[Sales]]&lt;100,"Low",
IF(Clean_Data[[#This Row],[Sales]]&lt;500,"Medium","High"))</f>
        <v>Low</v>
      </c>
    </row>
    <row r="7186" spans="1:16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1">
        <v>1350.12</v>
      </c>
      <c r="K7186" s="1">
        <v>6</v>
      </c>
      <c r="L7186" s="1">
        <v>0</v>
      </c>
      <c r="M7186" s="1">
        <v>175.51560000000001</v>
      </c>
      <c r="N7186" s="1">
        <f>Clean_Data[[#This Row],[Profit]]/Clean_Data[[#This Row],[Sales]]</f>
        <v>0.13</v>
      </c>
      <c r="O7186" s="1" t="str">
        <f>IF(Clean_Data[[#This Row],[Discount]]=0,"No Discount",
IF(Clean_Data[[#This Row],[Discount]]&lt;=0.2,"Low",
IF(Clean_Data[[#This Row],[Discount]]&lt;=0.5,"Medium","High")))</f>
        <v>No Discount</v>
      </c>
      <c r="P7186" s="1" t="str">
        <f>IF(Clean_Data[[#This Row],[Sales]]&lt;100,"Low",
IF(Clean_Data[[#This Row],[Sales]]&lt;500,"Medium","High"))</f>
        <v>High</v>
      </c>
    </row>
    <row r="7187" spans="1:16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1">
        <v>15.92</v>
      </c>
      <c r="K7187" s="1">
        <v>4</v>
      </c>
      <c r="L7187" s="1">
        <v>0</v>
      </c>
      <c r="M7187" s="1">
        <v>7.4824000000000002</v>
      </c>
      <c r="N7187" s="1">
        <f>Clean_Data[[#This Row],[Profit]]/Clean_Data[[#This Row],[Sales]]</f>
        <v>0.47000000000000003</v>
      </c>
      <c r="O7187" s="1" t="str">
        <f>IF(Clean_Data[[#This Row],[Discount]]=0,"No Discount",
IF(Clean_Data[[#This Row],[Discount]]&lt;=0.2,"Low",
IF(Clean_Data[[#This Row],[Discount]]&lt;=0.5,"Medium","High")))</f>
        <v>No Discount</v>
      </c>
      <c r="P7187" s="1" t="str">
        <f>IF(Clean_Data[[#This Row],[Sales]]&lt;100,"Low",
IF(Clean_Data[[#This Row],[Sales]]&lt;500,"Medium","High"))</f>
        <v>Low</v>
      </c>
    </row>
    <row r="7188" spans="1:16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1">
        <v>19.54</v>
      </c>
      <c r="K7188" s="1">
        <v>2</v>
      </c>
      <c r="L7188" s="1">
        <v>0</v>
      </c>
      <c r="M7188" s="1">
        <v>7.2298</v>
      </c>
      <c r="N7188" s="1">
        <f>Clean_Data[[#This Row],[Profit]]/Clean_Data[[#This Row],[Sales]]</f>
        <v>0.37</v>
      </c>
      <c r="O7188" s="1" t="str">
        <f>IF(Clean_Data[[#This Row],[Discount]]=0,"No Discount",
IF(Clean_Data[[#This Row],[Discount]]&lt;=0.2,"Low",
IF(Clean_Data[[#This Row],[Discount]]&lt;=0.5,"Medium","High")))</f>
        <v>No Discount</v>
      </c>
      <c r="P7188" s="1" t="str">
        <f>IF(Clean_Data[[#This Row],[Sales]]&lt;100,"Low",
IF(Clean_Data[[#This Row],[Sales]]&lt;500,"Medium","High"))</f>
        <v>Low</v>
      </c>
    </row>
    <row r="7189" spans="1:16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1">
        <v>21.4</v>
      </c>
      <c r="K7189" s="1">
        <v>5</v>
      </c>
      <c r="L7189" s="1">
        <v>0</v>
      </c>
      <c r="M7189" s="1">
        <v>6.2060000000000004</v>
      </c>
      <c r="N7189" s="1">
        <f>Clean_Data[[#This Row],[Profit]]/Clean_Data[[#This Row],[Sales]]</f>
        <v>0.29000000000000004</v>
      </c>
      <c r="O7189" s="1" t="str">
        <f>IF(Clean_Data[[#This Row],[Discount]]=0,"No Discount",
IF(Clean_Data[[#This Row],[Discount]]&lt;=0.2,"Low",
IF(Clean_Data[[#This Row],[Discount]]&lt;=0.5,"Medium","High")))</f>
        <v>No Discount</v>
      </c>
      <c r="P7189" s="1" t="str">
        <f>IF(Clean_Data[[#This Row],[Sales]]&lt;100,"Low",
IF(Clean_Data[[#This Row],[Sales]]&lt;500,"Medium","High"))</f>
        <v>Low</v>
      </c>
    </row>
    <row r="7190" spans="1:16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1">
        <v>12.6</v>
      </c>
      <c r="K7190" s="1">
        <v>2</v>
      </c>
      <c r="L7190" s="1">
        <v>0</v>
      </c>
      <c r="M7190" s="1">
        <v>5.7960000000000003</v>
      </c>
      <c r="N7190" s="1">
        <f>Clean_Data[[#This Row],[Profit]]/Clean_Data[[#This Row],[Sales]]</f>
        <v>0.46</v>
      </c>
      <c r="O7190" s="1" t="str">
        <f>IF(Clean_Data[[#This Row],[Discount]]=0,"No Discount",
IF(Clean_Data[[#This Row],[Discount]]&lt;=0.2,"Low",
IF(Clean_Data[[#This Row],[Discount]]&lt;=0.5,"Medium","High")))</f>
        <v>No Discount</v>
      </c>
      <c r="P7190" s="1" t="str">
        <f>IF(Clean_Data[[#This Row],[Sales]]&lt;100,"Low",
IF(Clean_Data[[#This Row],[Sales]]&lt;500,"Medium","High"))</f>
        <v>Low</v>
      </c>
    </row>
    <row r="7191" spans="1:16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1">
        <v>11.96</v>
      </c>
      <c r="K7191" s="1">
        <v>2</v>
      </c>
      <c r="L7191" s="1">
        <v>0</v>
      </c>
      <c r="M7191" s="1">
        <v>3.1095999999999999</v>
      </c>
      <c r="N7191" s="1">
        <f>Clean_Data[[#This Row],[Profit]]/Clean_Data[[#This Row],[Sales]]</f>
        <v>0.25999999999999995</v>
      </c>
      <c r="O7191" s="1" t="str">
        <f>IF(Clean_Data[[#This Row],[Discount]]=0,"No Discount",
IF(Clean_Data[[#This Row],[Discount]]&lt;=0.2,"Low",
IF(Clean_Data[[#This Row],[Discount]]&lt;=0.5,"Medium","High")))</f>
        <v>No Discount</v>
      </c>
      <c r="P7191" s="1" t="str">
        <f>IF(Clean_Data[[#This Row],[Sales]]&lt;100,"Low",
IF(Clean_Data[[#This Row],[Sales]]&lt;500,"Medium","High"))</f>
        <v>Low</v>
      </c>
    </row>
    <row r="7192" spans="1:16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1">
        <v>138</v>
      </c>
      <c r="K7192" s="1">
        <v>2</v>
      </c>
      <c r="L7192" s="1">
        <v>0</v>
      </c>
      <c r="M7192" s="1">
        <v>34.5</v>
      </c>
      <c r="N7192" s="1">
        <f>Clean_Data[[#This Row],[Profit]]/Clean_Data[[#This Row],[Sales]]</f>
        <v>0.25</v>
      </c>
      <c r="O7192" s="1" t="str">
        <f>IF(Clean_Data[[#This Row],[Discount]]=0,"No Discount",
IF(Clean_Data[[#This Row],[Discount]]&lt;=0.2,"Low",
IF(Clean_Data[[#This Row],[Discount]]&lt;=0.5,"Medium","High")))</f>
        <v>No Discount</v>
      </c>
      <c r="P7192" s="1" t="str">
        <f>IF(Clean_Data[[#This Row],[Sales]]&lt;100,"Low",
IF(Clean_Data[[#This Row],[Sales]]&lt;500,"Medium","High"))</f>
        <v>Medium</v>
      </c>
    </row>
    <row r="7193" spans="1:16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1">
        <v>116.76</v>
      </c>
      <c r="K7193" s="1">
        <v>1</v>
      </c>
      <c r="L7193" s="1">
        <v>0.2</v>
      </c>
      <c r="M7193" s="1">
        <v>14.595000000000001</v>
      </c>
      <c r="N7193" s="1">
        <f>Clean_Data[[#This Row],[Profit]]/Clean_Data[[#This Row],[Sales]]</f>
        <v>0.125</v>
      </c>
      <c r="O7193" s="1" t="str">
        <f>IF(Clean_Data[[#This Row],[Discount]]=0,"No Discount",
IF(Clean_Data[[#This Row],[Discount]]&lt;=0.2,"Low",
IF(Clean_Data[[#This Row],[Discount]]&lt;=0.5,"Medium","High")))</f>
        <v>Low</v>
      </c>
      <c r="P7193" s="1" t="str">
        <f>IF(Clean_Data[[#This Row],[Sales]]&lt;100,"Low",
IF(Clean_Data[[#This Row],[Sales]]&lt;500,"Medium","High"))</f>
        <v>Medium</v>
      </c>
    </row>
    <row r="7194" spans="1:16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1">
        <v>331.02300000000002</v>
      </c>
      <c r="K7194" s="1">
        <v>7</v>
      </c>
      <c r="L7194" s="1">
        <v>0.45</v>
      </c>
      <c r="M7194" s="1">
        <v>-114.35339999999999</v>
      </c>
      <c r="N7194" s="1">
        <f>Clean_Data[[#This Row],[Profit]]/Clean_Data[[#This Row],[Sales]]</f>
        <v>-0.3454545454545454</v>
      </c>
      <c r="O7194" s="1" t="str">
        <f>IF(Clean_Data[[#This Row],[Discount]]=0,"No Discount",
IF(Clean_Data[[#This Row],[Discount]]&lt;=0.2,"Low",
IF(Clean_Data[[#This Row],[Discount]]&lt;=0.5,"Medium","High")))</f>
        <v>Medium</v>
      </c>
      <c r="P7194" s="1" t="str">
        <f>IF(Clean_Data[[#This Row],[Sales]]&lt;100,"Low",
IF(Clean_Data[[#This Row],[Sales]]&lt;500,"Medium","High"))</f>
        <v>Medium</v>
      </c>
    </row>
    <row r="7195" spans="1:16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1">
        <v>756.8</v>
      </c>
      <c r="K7195" s="1">
        <v>5</v>
      </c>
      <c r="L7195" s="1">
        <v>0</v>
      </c>
      <c r="M7195" s="1">
        <v>75.680000000000007</v>
      </c>
      <c r="N7195" s="1">
        <f>Clean_Data[[#This Row],[Profit]]/Clean_Data[[#This Row],[Sales]]</f>
        <v>0.10000000000000002</v>
      </c>
      <c r="O7195" s="1" t="str">
        <f>IF(Clean_Data[[#This Row],[Discount]]=0,"No Discount",
IF(Clean_Data[[#This Row],[Discount]]&lt;=0.2,"Low",
IF(Clean_Data[[#This Row],[Discount]]&lt;=0.5,"Medium","High")))</f>
        <v>No Discount</v>
      </c>
      <c r="P7195" s="1" t="str">
        <f>IF(Clean_Data[[#This Row],[Sales]]&lt;100,"Low",
IF(Clean_Data[[#This Row],[Sales]]&lt;500,"Medium","High"))</f>
        <v>High</v>
      </c>
    </row>
    <row r="7196" spans="1:16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1">
        <v>8.7360000000000007</v>
      </c>
      <c r="K7196" s="1">
        <v>3</v>
      </c>
      <c r="L7196" s="1">
        <v>0.6</v>
      </c>
      <c r="M7196" s="1">
        <v>-4.8048000000000002</v>
      </c>
      <c r="N7196" s="1">
        <f>Clean_Data[[#This Row],[Profit]]/Clean_Data[[#This Row],[Sales]]</f>
        <v>-0.54999999999999993</v>
      </c>
      <c r="O7196" s="1" t="str">
        <f>IF(Clean_Data[[#This Row],[Discount]]=0,"No Discount",
IF(Clean_Data[[#This Row],[Discount]]&lt;=0.2,"Low",
IF(Clean_Data[[#This Row],[Discount]]&lt;=0.5,"Medium","High")))</f>
        <v>High</v>
      </c>
      <c r="P7196" s="1" t="str">
        <f>IF(Clean_Data[[#This Row],[Sales]]&lt;100,"Low",
IF(Clean_Data[[#This Row],[Sales]]&lt;500,"Medium","High"))</f>
        <v>Low</v>
      </c>
    </row>
    <row r="7197" spans="1:16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1">
        <v>6.08</v>
      </c>
      <c r="K7197" s="1">
        <v>2</v>
      </c>
      <c r="L7197" s="1">
        <v>0</v>
      </c>
      <c r="M7197" s="1">
        <v>2.0672000000000001</v>
      </c>
      <c r="N7197" s="1">
        <f>Clean_Data[[#This Row],[Profit]]/Clean_Data[[#This Row],[Sales]]</f>
        <v>0.34</v>
      </c>
      <c r="O7197" s="1" t="str">
        <f>IF(Clean_Data[[#This Row],[Discount]]=0,"No Discount",
IF(Clean_Data[[#This Row],[Discount]]&lt;=0.2,"Low",
IF(Clean_Data[[#This Row],[Discount]]&lt;=0.5,"Medium","High")))</f>
        <v>No Discount</v>
      </c>
      <c r="P7197" s="1" t="str">
        <f>IF(Clean_Data[[#This Row],[Sales]]&lt;100,"Low",
IF(Clean_Data[[#This Row],[Sales]]&lt;500,"Medium","High"))</f>
        <v>Low</v>
      </c>
    </row>
    <row r="7198" spans="1:16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1">
        <v>17.46</v>
      </c>
      <c r="K7198" s="1">
        <v>2</v>
      </c>
      <c r="L7198" s="1">
        <v>0</v>
      </c>
      <c r="M7198" s="1">
        <v>5.9363999999999999</v>
      </c>
      <c r="N7198" s="1">
        <f>Clean_Data[[#This Row],[Profit]]/Clean_Data[[#This Row],[Sales]]</f>
        <v>0.33999999999999997</v>
      </c>
      <c r="O7198" s="1" t="str">
        <f>IF(Clean_Data[[#This Row],[Discount]]=0,"No Discount",
IF(Clean_Data[[#This Row],[Discount]]&lt;=0.2,"Low",
IF(Clean_Data[[#This Row],[Discount]]&lt;=0.5,"Medium","High")))</f>
        <v>No Discount</v>
      </c>
      <c r="P7198" s="1" t="str">
        <f>IF(Clean_Data[[#This Row],[Sales]]&lt;100,"Low",
IF(Clean_Data[[#This Row],[Sales]]&lt;500,"Medium","High"))</f>
        <v>Low</v>
      </c>
    </row>
    <row r="7199" spans="1:16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1">
        <v>369.16</v>
      </c>
      <c r="K7199" s="1">
        <v>11</v>
      </c>
      <c r="L7199" s="1">
        <v>0.2</v>
      </c>
      <c r="M7199" s="1">
        <v>32.301499999999997</v>
      </c>
      <c r="N7199" s="1">
        <f>Clean_Data[[#This Row],[Profit]]/Clean_Data[[#This Row],[Sales]]</f>
        <v>8.7499999999999981E-2</v>
      </c>
      <c r="O7199" s="1" t="str">
        <f>IF(Clean_Data[[#This Row],[Discount]]=0,"No Discount",
IF(Clean_Data[[#This Row],[Discount]]&lt;=0.2,"Low",
IF(Clean_Data[[#This Row],[Discount]]&lt;=0.5,"Medium","High")))</f>
        <v>Low</v>
      </c>
      <c r="P7199" s="1" t="str">
        <f>IF(Clean_Data[[#This Row],[Sales]]&lt;100,"Low",
IF(Clean_Data[[#This Row],[Sales]]&lt;500,"Medium","High"))</f>
        <v>Medium</v>
      </c>
    </row>
    <row r="7200" spans="1:16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1">
        <v>2.9119999999999999</v>
      </c>
      <c r="K7200" s="1">
        <v>2</v>
      </c>
      <c r="L7200" s="1">
        <v>0.2</v>
      </c>
      <c r="M7200" s="1">
        <v>0.91</v>
      </c>
      <c r="N7200" s="1">
        <f>Clean_Data[[#This Row],[Profit]]/Clean_Data[[#This Row],[Sales]]</f>
        <v>0.3125</v>
      </c>
      <c r="O7200" s="1" t="str">
        <f>IF(Clean_Data[[#This Row],[Discount]]=0,"No Discount",
IF(Clean_Data[[#This Row],[Discount]]&lt;=0.2,"Low",
IF(Clean_Data[[#This Row],[Discount]]&lt;=0.5,"Medium","High")))</f>
        <v>Low</v>
      </c>
      <c r="P7200" s="1" t="str">
        <f>IF(Clean_Data[[#This Row],[Sales]]&lt;100,"Low",
IF(Clean_Data[[#This Row],[Sales]]&lt;500,"Medium","High"))</f>
        <v>Low</v>
      </c>
    </row>
    <row r="7201" spans="1:16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1">
        <v>20.736000000000001</v>
      </c>
      <c r="K7201" s="1">
        <v>4</v>
      </c>
      <c r="L7201" s="1">
        <v>0.2</v>
      </c>
      <c r="M7201" s="1">
        <v>7.2576000000000001</v>
      </c>
      <c r="N7201" s="1">
        <f>Clean_Data[[#This Row],[Profit]]/Clean_Data[[#This Row],[Sales]]</f>
        <v>0.35</v>
      </c>
      <c r="O7201" s="1" t="str">
        <f>IF(Clean_Data[[#This Row],[Discount]]=0,"No Discount",
IF(Clean_Data[[#This Row],[Discount]]&lt;=0.2,"Low",
IF(Clean_Data[[#This Row],[Discount]]&lt;=0.5,"Medium","High")))</f>
        <v>Low</v>
      </c>
      <c r="P7201" s="1" t="str">
        <f>IF(Clean_Data[[#This Row],[Sales]]&lt;100,"Low",
IF(Clean_Data[[#This Row],[Sales]]&lt;500,"Medium","High"))</f>
        <v>Low</v>
      </c>
    </row>
    <row r="7202" spans="1:16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1">
        <v>9.5679999999999996</v>
      </c>
      <c r="K7202" s="1">
        <v>2</v>
      </c>
      <c r="L7202" s="1">
        <v>0.2</v>
      </c>
      <c r="M7202" s="1">
        <v>2.99</v>
      </c>
      <c r="N7202" s="1">
        <f>Clean_Data[[#This Row],[Profit]]/Clean_Data[[#This Row],[Sales]]</f>
        <v>0.31250000000000006</v>
      </c>
      <c r="O7202" s="1" t="str">
        <f>IF(Clean_Data[[#This Row],[Discount]]=0,"No Discount",
IF(Clean_Data[[#This Row],[Discount]]&lt;=0.2,"Low",
IF(Clean_Data[[#This Row],[Discount]]&lt;=0.5,"Medium","High")))</f>
        <v>Low</v>
      </c>
      <c r="P7202" s="1" t="str">
        <f>IF(Clean_Data[[#This Row],[Sales]]&lt;100,"Low",
IF(Clean_Data[[#This Row],[Sales]]&lt;500,"Medium","High"))</f>
        <v>Low</v>
      </c>
    </row>
    <row r="7203" spans="1:16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1">
        <v>30.18</v>
      </c>
      <c r="K7203" s="1">
        <v>3</v>
      </c>
      <c r="L7203" s="1">
        <v>0</v>
      </c>
      <c r="M7203" s="1">
        <v>13.8828</v>
      </c>
      <c r="N7203" s="1">
        <f>Clean_Data[[#This Row],[Profit]]/Clean_Data[[#This Row],[Sales]]</f>
        <v>0.45999999999999996</v>
      </c>
      <c r="O7203" s="1" t="str">
        <f>IF(Clean_Data[[#This Row],[Discount]]=0,"No Discount",
IF(Clean_Data[[#This Row],[Discount]]&lt;=0.2,"Low",
IF(Clean_Data[[#This Row],[Discount]]&lt;=0.5,"Medium","High")))</f>
        <v>No Discount</v>
      </c>
      <c r="P7203" s="1" t="str">
        <f>IF(Clean_Data[[#This Row],[Sales]]&lt;100,"Low",
IF(Clean_Data[[#This Row],[Sales]]&lt;500,"Medium","High"))</f>
        <v>Low</v>
      </c>
    </row>
    <row r="7204" spans="1:16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1">
        <v>51.648000000000003</v>
      </c>
      <c r="K7204" s="1">
        <v>12</v>
      </c>
      <c r="L7204" s="1">
        <v>0.2</v>
      </c>
      <c r="M7204" s="1">
        <v>18.7224</v>
      </c>
      <c r="N7204" s="1">
        <f>Clean_Data[[#This Row],[Profit]]/Clean_Data[[#This Row],[Sales]]</f>
        <v>0.36249999999999999</v>
      </c>
      <c r="O7204" s="1" t="str">
        <f>IF(Clean_Data[[#This Row],[Discount]]=0,"No Discount",
IF(Clean_Data[[#This Row],[Discount]]&lt;=0.2,"Low",
IF(Clean_Data[[#This Row],[Discount]]&lt;=0.5,"Medium","High")))</f>
        <v>Low</v>
      </c>
      <c r="P7204" s="1" t="str">
        <f>IF(Clean_Data[[#This Row],[Sales]]&lt;100,"Low",
IF(Clean_Data[[#This Row],[Sales]]&lt;500,"Medium","High"))</f>
        <v>Low</v>
      </c>
    </row>
    <row r="7205" spans="1:16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1">
        <v>11.231999999999999</v>
      </c>
      <c r="K7205" s="1">
        <v>3</v>
      </c>
      <c r="L7205" s="1">
        <v>0.2</v>
      </c>
      <c r="M7205" s="1">
        <v>3.9312</v>
      </c>
      <c r="N7205" s="1">
        <f>Clean_Data[[#This Row],[Profit]]/Clean_Data[[#This Row],[Sales]]</f>
        <v>0.35000000000000003</v>
      </c>
      <c r="O7205" s="1" t="str">
        <f>IF(Clean_Data[[#This Row],[Discount]]=0,"No Discount",
IF(Clean_Data[[#This Row],[Discount]]&lt;=0.2,"Low",
IF(Clean_Data[[#This Row],[Discount]]&lt;=0.5,"Medium","High")))</f>
        <v>Low</v>
      </c>
      <c r="P7205" s="1" t="str">
        <f>IF(Clean_Data[[#This Row],[Sales]]&lt;100,"Low",
IF(Clean_Data[[#This Row],[Sales]]&lt;500,"Medium","High"))</f>
        <v>Low</v>
      </c>
    </row>
    <row r="7206" spans="1:16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1">
        <v>14.73</v>
      </c>
      <c r="K7206" s="1">
        <v>3</v>
      </c>
      <c r="L7206" s="1">
        <v>0</v>
      </c>
      <c r="M7206" s="1">
        <v>7.2176999999999998</v>
      </c>
      <c r="N7206" s="1">
        <f>Clean_Data[[#This Row],[Profit]]/Clean_Data[[#This Row],[Sales]]</f>
        <v>0.49</v>
      </c>
      <c r="O7206" s="1" t="str">
        <f>IF(Clean_Data[[#This Row],[Discount]]=0,"No Discount",
IF(Clean_Data[[#This Row],[Discount]]&lt;=0.2,"Low",
IF(Clean_Data[[#This Row],[Discount]]&lt;=0.5,"Medium","High")))</f>
        <v>No Discount</v>
      </c>
      <c r="P7206" s="1" t="str">
        <f>IF(Clean_Data[[#This Row],[Sales]]&lt;100,"Low",
IF(Clean_Data[[#This Row],[Sales]]&lt;500,"Medium","High"))</f>
        <v>Low</v>
      </c>
    </row>
    <row r="7207" spans="1:16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1">
        <v>16.399999999999999</v>
      </c>
      <c r="K7207" s="1">
        <v>5</v>
      </c>
      <c r="L7207" s="1">
        <v>0</v>
      </c>
      <c r="M7207" s="1">
        <v>4.7560000000000002</v>
      </c>
      <c r="N7207" s="1">
        <f>Clean_Data[[#This Row],[Profit]]/Clean_Data[[#This Row],[Sales]]</f>
        <v>0.29000000000000004</v>
      </c>
      <c r="O7207" s="1" t="str">
        <f>IF(Clean_Data[[#This Row],[Discount]]=0,"No Discount",
IF(Clean_Data[[#This Row],[Discount]]&lt;=0.2,"Low",
IF(Clean_Data[[#This Row],[Discount]]&lt;=0.5,"Medium","High")))</f>
        <v>No Discount</v>
      </c>
      <c r="P7207" s="1" t="str">
        <f>IF(Clean_Data[[#This Row],[Sales]]&lt;100,"Low",
IF(Clean_Data[[#This Row],[Sales]]&lt;500,"Medium","High"))</f>
        <v>Low</v>
      </c>
    </row>
    <row r="7208" spans="1:16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1">
        <v>25.92</v>
      </c>
      <c r="K7208" s="1">
        <v>4</v>
      </c>
      <c r="L7208" s="1">
        <v>0</v>
      </c>
      <c r="M7208" s="1">
        <v>12.441599999999999</v>
      </c>
      <c r="N7208" s="1">
        <f>Clean_Data[[#This Row],[Profit]]/Clean_Data[[#This Row],[Sales]]</f>
        <v>0.47999999999999993</v>
      </c>
      <c r="O7208" s="1" t="str">
        <f>IF(Clean_Data[[#This Row],[Discount]]=0,"No Discount",
IF(Clean_Data[[#This Row],[Discount]]&lt;=0.2,"Low",
IF(Clean_Data[[#This Row],[Discount]]&lt;=0.5,"Medium","High")))</f>
        <v>No Discount</v>
      </c>
      <c r="P7208" s="1" t="str">
        <f>IF(Clean_Data[[#This Row],[Sales]]&lt;100,"Low",
IF(Clean_Data[[#This Row],[Sales]]&lt;500,"Medium","High"))</f>
        <v>Low</v>
      </c>
    </row>
    <row r="7209" spans="1:16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1">
        <v>8.82</v>
      </c>
      <c r="K7209" s="1">
        <v>3</v>
      </c>
      <c r="L7209" s="1">
        <v>0</v>
      </c>
      <c r="M7209" s="1">
        <v>2.5577999999999999</v>
      </c>
      <c r="N7209" s="1">
        <f>Clean_Data[[#This Row],[Profit]]/Clean_Data[[#This Row],[Sales]]</f>
        <v>0.28999999999999998</v>
      </c>
      <c r="O7209" s="1" t="str">
        <f>IF(Clean_Data[[#This Row],[Discount]]=0,"No Discount",
IF(Clean_Data[[#This Row],[Discount]]&lt;=0.2,"Low",
IF(Clean_Data[[#This Row],[Discount]]&lt;=0.5,"Medium","High")))</f>
        <v>No Discount</v>
      </c>
      <c r="P7209" s="1" t="str">
        <f>IF(Clean_Data[[#This Row],[Sales]]&lt;100,"Low",
IF(Clean_Data[[#This Row],[Sales]]&lt;500,"Medium","High"))</f>
        <v>Low</v>
      </c>
    </row>
    <row r="7210" spans="1:16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1">
        <v>62.496000000000002</v>
      </c>
      <c r="K7210" s="1">
        <v>2</v>
      </c>
      <c r="L7210" s="1">
        <v>0.2</v>
      </c>
      <c r="M7210" s="1">
        <v>21.8736</v>
      </c>
      <c r="N7210" s="1">
        <f>Clean_Data[[#This Row],[Profit]]/Clean_Data[[#This Row],[Sales]]</f>
        <v>0.35</v>
      </c>
      <c r="O7210" s="1" t="str">
        <f>IF(Clean_Data[[#This Row],[Discount]]=0,"No Discount",
IF(Clean_Data[[#This Row],[Discount]]&lt;=0.2,"Low",
IF(Clean_Data[[#This Row],[Discount]]&lt;=0.5,"Medium","High")))</f>
        <v>Low</v>
      </c>
      <c r="P7210" s="1" t="str">
        <f>IF(Clean_Data[[#This Row],[Sales]]&lt;100,"Low",
IF(Clean_Data[[#This Row],[Sales]]&lt;500,"Medium","High"))</f>
        <v>Low</v>
      </c>
    </row>
    <row r="7211" spans="1:16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1">
        <v>339.96</v>
      </c>
      <c r="K7211" s="1">
        <v>4</v>
      </c>
      <c r="L7211" s="1">
        <v>0</v>
      </c>
      <c r="M7211" s="1">
        <v>122.3856</v>
      </c>
      <c r="N7211" s="1">
        <f>Clean_Data[[#This Row],[Profit]]/Clean_Data[[#This Row],[Sales]]</f>
        <v>0.36</v>
      </c>
      <c r="O7211" s="1" t="str">
        <f>IF(Clean_Data[[#This Row],[Discount]]=0,"No Discount",
IF(Clean_Data[[#This Row],[Discount]]&lt;=0.2,"Low",
IF(Clean_Data[[#This Row],[Discount]]&lt;=0.5,"Medium","High")))</f>
        <v>No Discount</v>
      </c>
      <c r="P7211" s="1" t="str">
        <f>IF(Clean_Data[[#This Row],[Sales]]&lt;100,"Low",
IF(Clean_Data[[#This Row],[Sales]]&lt;500,"Medium","High"))</f>
        <v>Medium</v>
      </c>
    </row>
    <row r="7212" spans="1:16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1">
        <v>49.567999999999998</v>
      </c>
      <c r="K7212" s="1">
        <v>2</v>
      </c>
      <c r="L7212" s="1">
        <v>0.2</v>
      </c>
      <c r="M7212" s="1">
        <v>17.348800000000001</v>
      </c>
      <c r="N7212" s="1">
        <f>Clean_Data[[#This Row],[Profit]]/Clean_Data[[#This Row],[Sales]]</f>
        <v>0.35000000000000003</v>
      </c>
      <c r="O7212" s="1" t="str">
        <f>IF(Clean_Data[[#This Row],[Discount]]=0,"No Discount",
IF(Clean_Data[[#This Row],[Discount]]&lt;=0.2,"Low",
IF(Clean_Data[[#This Row],[Discount]]&lt;=0.5,"Medium","High")))</f>
        <v>Low</v>
      </c>
      <c r="P7212" s="1" t="str">
        <f>IF(Clean_Data[[#This Row],[Sales]]&lt;100,"Low",
IF(Clean_Data[[#This Row],[Sales]]&lt;500,"Medium","High"))</f>
        <v>Low</v>
      </c>
    </row>
    <row r="7213" spans="1:16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1">
        <v>274.49099999999999</v>
      </c>
      <c r="K7213" s="1">
        <v>3</v>
      </c>
      <c r="L7213" s="1">
        <v>0.7</v>
      </c>
      <c r="M7213" s="1">
        <v>-228.74250000000001</v>
      </c>
      <c r="N7213" s="1">
        <f>Clean_Data[[#This Row],[Profit]]/Clean_Data[[#This Row],[Sales]]</f>
        <v>-0.83333333333333337</v>
      </c>
      <c r="O7213" s="1" t="str">
        <f>IF(Clean_Data[[#This Row],[Discount]]=0,"No Discount",
IF(Clean_Data[[#This Row],[Discount]]&lt;=0.2,"Low",
IF(Clean_Data[[#This Row],[Discount]]&lt;=0.5,"Medium","High")))</f>
        <v>High</v>
      </c>
      <c r="P7213" s="1" t="str">
        <f>IF(Clean_Data[[#This Row],[Sales]]&lt;100,"Low",
IF(Clean_Data[[#This Row],[Sales]]&lt;500,"Medium","High"))</f>
        <v>Medium</v>
      </c>
    </row>
    <row r="7214" spans="1:16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1">
        <v>137.94</v>
      </c>
      <c r="K7214" s="1">
        <v>3</v>
      </c>
      <c r="L7214" s="1">
        <v>0</v>
      </c>
      <c r="M7214" s="1">
        <v>35.864400000000003</v>
      </c>
      <c r="N7214" s="1">
        <f>Clean_Data[[#This Row],[Profit]]/Clean_Data[[#This Row],[Sales]]</f>
        <v>0.26</v>
      </c>
      <c r="O7214" s="1" t="str">
        <f>IF(Clean_Data[[#This Row],[Discount]]=0,"No Discount",
IF(Clean_Data[[#This Row],[Discount]]&lt;=0.2,"Low",
IF(Clean_Data[[#This Row],[Discount]]&lt;=0.5,"Medium","High")))</f>
        <v>No Discount</v>
      </c>
      <c r="P7214" s="1" t="str">
        <f>IF(Clean_Data[[#This Row],[Sales]]&lt;100,"Low",
IF(Clean_Data[[#This Row],[Sales]]&lt;500,"Medium","High"))</f>
        <v>Medium</v>
      </c>
    </row>
    <row r="7215" spans="1:16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1">
        <v>40.68</v>
      </c>
      <c r="K7215" s="1">
        <v>3</v>
      </c>
      <c r="L7215" s="1">
        <v>0.2</v>
      </c>
      <c r="M7215" s="1">
        <v>-7.1189999999999998</v>
      </c>
      <c r="N7215" s="1">
        <f>Clean_Data[[#This Row],[Profit]]/Clean_Data[[#This Row],[Sales]]</f>
        <v>-0.17499999999999999</v>
      </c>
      <c r="O7215" s="1" t="str">
        <f>IF(Clean_Data[[#This Row],[Discount]]=0,"No Discount",
IF(Clean_Data[[#This Row],[Discount]]&lt;=0.2,"Low",
IF(Clean_Data[[#This Row],[Discount]]&lt;=0.5,"Medium","High")))</f>
        <v>Low</v>
      </c>
      <c r="P7215" s="1" t="str">
        <f>IF(Clean_Data[[#This Row],[Sales]]&lt;100,"Low",
IF(Clean_Data[[#This Row],[Sales]]&lt;500,"Medium","High"))</f>
        <v>Low</v>
      </c>
    </row>
    <row r="7216" spans="1:16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1">
        <v>110.376</v>
      </c>
      <c r="K7216" s="1">
        <v>3</v>
      </c>
      <c r="L7216" s="1">
        <v>0.2</v>
      </c>
      <c r="M7216" s="1">
        <v>12.417299999999999</v>
      </c>
      <c r="N7216" s="1">
        <f>Clean_Data[[#This Row],[Profit]]/Clean_Data[[#This Row],[Sales]]</f>
        <v>0.11249999999999999</v>
      </c>
      <c r="O7216" s="1" t="str">
        <f>IF(Clean_Data[[#This Row],[Discount]]=0,"No Discount",
IF(Clean_Data[[#This Row],[Discount]]&lt;=0.2,"Low",
IF(Clean_Data[[#This Row],[Discount]]&lt;=0.5,"Medium","High")))</f>
        <v>Low</v>
      </c>
      <c r="P7216" s="1" t="str">
        <f>IF(Clean_Data[[#This Row],[Sales]]&lt;100,"Low",
IF(Clean_Data[[#This Row],[Sales]]&lt;500,"Medium","High"))</f>
        <v>Medium</v>
      </c>
    </row>
    <row r="7217" spans="1:16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1">
        <v>151.62</v>
      </c>
      <c r="K7217" s="1">
        <v>7</v>
      </c>
      <c r="L7217" s="1">
        <v>0</v>
      </c>
      <c r="M7217" s="1">
        <v>50.034599999999998</v>
      </c>
      <c r="N7217" s="1">
        <f>Clean_Data[[#This Row],[Profit]]/Clean_Data[[#This Row],[Sales]]</f>
        <v>0.32999999999999996</v>
      </c>
      <c r="O7217" s="1" t="str">
        <f>IF(Clean_Data[[#This Row],[Discount]]=0,"No Discount",
IF(Clean_Data[[#This Row],[Discount]]&lt;=0.2,"Low",
IF(Clean_Data[[#This Row],[Discount]]&lt;=0.5,"Medium","High")))</f>
        <v>No Discount</v>
      </c>
      <c r="P7217" s="1" t="str">
        <f>IF(Clean_Data[[#This Row],[Sales]]&lt;100,"Low",
IF(Clean_Data[[#This Row],[Sales]]&lt;500,"Medium","High"))</f>
        <v>Medium</v>
      </c>
    </row>
    <row r="7218" spans="1:16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1">
        <v>30.8</v>
      </c>
      <c r="K7218" s="1">
        <v>4</v>
      </c>
      <c r="L7218" s="1">
        <v>0</v>
      </c>
      <c r="M7218" s="1">
        <v>10.164</v>
      </c>
      <c r="N7218" s="1">
        <f>Clean_Data[[#This Row],[Profit]]/Clean_Data[[#This Row],[Sales]]</f>
        <v>0.32999999999999996</v>
      </c>
      <c r="O7218" s="1" t="str">
        <f>IF(Clean_Data[[#This Row],[Discount]]=0,"No Discount",
IF(Clean_Data[[#This Row],[Discount]]&lt;=0.2,"Low",
IF(Clean_Data[[#This Row],[Discount]]&lt;=0.5,"Medium","High")))</f>
        <v>No Discount</v>
      </c>
      <c r="P7218" s="1" t="str">
        <f>IF(Clean_Data[[#This Row],[Sales]]&lt;100,"Low",
IF(Clean_Data[[#This Row],[Sales]]&lt;500,"Medium","High"))</f>
        <v>Low</v>
      </c>
    </row>
    <row r="7219" spans="1:16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1">
        <v>123.92</v>
      </c>
      <c r="K7219" s="1">
        <v>5</v>
      </c>
      <c r="L7219" s="1">
        <v>0.2</v>
      </c>
      <c r="M7219" s="1">
        <v>38.725000000000001</v>
      </c>
      <c r="N7219" s="1">
        <f>Clean_Data[[#This Row],[Profit]]/Clean_Data[[#This Row],[Sales]]</f>
        <v>0.3125</v>
      </c>
      <c r="O7219" s="1" t="str">
        <f>IF(Clean_Data[[#This Row],[Discount]]=0,"No Discount",
IF(Clean_Data[[#This Row],[Discount]]&lt;=0.2,"Low",
IF(Clean_Data[[#This Row],[Discount]]&lt;=0.5,"Medium","High")))</f>
        <v>Low</v>
      </c>
      <c r="P7219" s="1" t="str">
        <f>IF(Clean_Data[[#This Row],[Sales]]&lt;100,"Low",
IF(Clean_Data[[#This Row],[Sales]]&lt;500,"Medium","High"))</f>
        <v>Medium</v>
      </c>
    </row>
    <row r="7220" spans="1:16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1">
        <v>1319.8</v>
      </c>
      <c r="K7220" s="1">
        <v>5</v>
      </c>
      <c r="L7220" s="1">
        <v>0.2</v>
      </c>
      <c r="M7220" s="1">
        <v>214.4675</v>
      </c>
      <c r="N7220" s="1">
        <f>Clean_Data[[#This Row],[Profit]]/Clean_Data[[#This Row],[Sales]]</f>
        <v>0.16250000000000001</v>
      </c>
      <c r="O7220" s="1" t="str">
        <f>IF(Clean_Data[[#This Row],[Discount]]=0,"No Discount",
IF(Clean_Data[[#This Row],[Discount]]&lt;=0.2,"Low",
IF(Clean_Data[[#This Row],[Discount]]&lt;=0.5,"Medium","High")))</f>
        <v>Low</v>
      </c>
      <c r="P7220" s="1" t="str">
        <f>IF(Clean_Data[[#This Row],[Sales]]&lt;100,"Low",
IF(Clean_Data[[#This Row],[Sales]]&lt;500,"Medium","High"))</f>
        <v>High</v>
      </c>
    </row>
    <row r="7221" spans="1:16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1">
        <v>89.712000000000003</v>
      </c>
      <c r="K7221" s="1">
        <v>6</v>
      </c>
      <c r="L7221" s="1">
        <v>0.2</v>
      </c>
      <c r="M7221" s="1">
        <v>30.277799999999999</v>
      </c>
      <c r="N7221" s="1">
        <f>Clean_Data[[#This Row],[Profit]]/Clean_Data[[#This Row],[Sales]]</f>
        <v>0.33749999999999997</v>
      </c>
      <c r="O7221" s="1" t="str">
        <f>IF(Clean_Data[[#This Row],[Discount]]=0,"No Discount",
IF(Clean_Data[[#This Row],[Discount]]&lt;=0.2,"Low",
IF(Clean_Data[[#This Row],[Discount]]&lt;=0.5,"Medium","High")))</f>
        <v>Low</v>
      </c>
      <c r="P7221" s="1" t="str">
        <f>IF(Clean_Data[[#This Row],[Sales]]&lt;100,"Low",
IF(Clean_Data[[#This Row],[Sales]]&lt;500,"Medium","High"))</f>
        <v>Low</v>
      </c>
    </row>
    <row r="7222" spans="1:16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1">
        <v>22.83</v>
      </c>
      <c r="K7222" s="1">
        <v>3</v>
      </c>
      <c r="L7222" s="1">
        <v>0</v>
      </c>
      <c r="M7222" s="1">
        <v>10.7301</v>
      </c>
      <c r="N7222" s="1">
        <f>Clean_Data[[#This Row],[Profit]]/Clean_Data[[#This Row],[Sales]]</f>
        <v>0.47000000000000003</v>
      </c>
      <c r="O7222" s="1" t="str">
        <f>IF(Clean_Data[[#This Row],[Discount]]=0,"No Discount",
IF(Clean_Data[[#This Row],[Discount]]&lt;=0.2,"Low",
IF(Clean_Data[[#This Row],[Discount]]&lt;=0.5,"Medium","High")))</f>
        <v>No Discount</v>
      </c>
      <c r="P7222" s="1" t="str">
        <f>IF(Clean_Data[[#This Row],[Sales]]&lt;100,"Low",
IF(Clean_Data[[#This Row],[Sales]]&lt;500,"Medium","High"))</f>
        <v>Low</v>
      </c>
    </row>
    <row r="7223" spans="1:16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1">
        <v>30.88</v>
      </c>
      <c r="K7223" s="1">
        <v>2</v>
      </c>
      <c r="L7223" s="1">
        <v>0</v>
      </c>
      <c r="M7223" s="1">
        <v>15.44</v>
      </c>
      <c r="N7223" s="1">
        <f>Clean_Data[[#This Row],[Profit]]/Clean_Data[[#This Row],[Sales]]</f>
        <v>0.5</v>
      </c>
      <c r="O7223" s="1" t="str">
        <f>IF(Clean_Data[[#This Row],[Discount]]=0,"No Discount",
IF(Clean_Data[[#This Row],[Discount]]&lt;=0.2,"Low",
IF(Clean_Data[[#This Row],[Discount]]&lt;=0.5,"Medium","High")))</f>
        <v>No Discount</v>
      </c>
      <c r="P7223" s="1" t="str">
        <f>IF(Clean_Data[[#This Row],[Sales]]&lt;100,"Low",
IF(Clean_Data[[#This Row],[Sales]]&lt;500,"Medium","High"))</f>
        <v>Low</v>
      </c>
    </row>
    <row r="7224" spans="1:16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1">
        <v>465.16</v>
      </c>
      <c r="K7224" s="1">
        <v>2</v>
      </c>
      <c r="L7224" s="1">
        <v>0</v>
      </c>
      <c r="M7224" s="1">
        <v>120.94159999999999</v>
      </c>
      <c r="N7224" s="1">
        <f>Clean_Data[[#This Row],[Profit]]/Clean_Data[[#This Row],[Sales]]</f>
        <v>0.25999999999999995</v>
      </c>
      <c r="O7224" s="1" t="str">
        <f>IF(Clean_Data[[#This Row],[Discount]]=0,"No Discount",
IF(Clean_Data[[#This Row],[Discount]]&lt;=0.2,"Low",
IF(Clean_Data[[#This Row],[Discount]]&lt;=0.5,"Medium","High")))</f>
        <v>No Discount</v>
      </c>
      <c r="P7224" s="1" t="str">
        <f>IF(Clean_Data[[#This Row],[Sales]]&lt;100,"Low",
IF(Clean_Data[[#This Row],[Sales]]&lt;500,"Medium","High"))</f>
        <v>Medium</v>
      </c>
    </row>
    <row r="7225" spans="1:16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1">
        <v>27.12</v>
      </c>
      <c r="K7225" s="1">
        <v>4</v>
      </c>
      <c r="L7225" s="1">
        <v>0</v>
      </c>
      <c r="M7225" s="1">
        <v>12.475199999999999</v>
      </c>
      <c r="N7225" s="1">
        <f>Clean_Data[[#This Row],[Profit]]/Clean_Data[[#This Row],[Sales]]</f>
        <v>0.45999999999999996</v>
      </c>
      <c r="O7225" s="1" t="str">
        <f>IF(Clean_Data[[#This Row],[Discount]]=0,"No Discount",
IF(Clean_Data[[#This Row],[Discount]]&lt;=0.2,"Low",
IF(Clean_Data[[#This Row],[Discount]]&lt;=0.5,"Medium","High")))</f>
        <v>No Discount</v>
      </c>
      <c r="P7225" s="1" t="str">
        <f>IF(Clean_Data[[#This Row],[Sales]]&lt;100,"Low",
IF(Clean_Data[[#This Row],[Sales]]&lt;500,"Medium","High"))</f>
        <v>Low</v>
      </c>
    </row>
    <row r="7226" spans="1:16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1">
        <v>113.6</v>
      </c>
      <c r="K7226" s="1">
        <v>8</v>
      </c>
      <c r="L7226" s="1">
        <v>0</v>
      </c>
      <c r="M7226" s="1">
        <v>44.304000000000002</v>
      </c>
      <c r="N7226" s="1">
        <f>Clean_Data[[#This Row],[Profit]]/Clean_Data[[#This Row],[Sales]]</f>
        <v>0.39</v>
      </c>
      <c r="O7226" s="1" t="str">
        <f>IF(Clean_Data[[#This Row],[Discount]]=0,"No Discount",
IF(Clean_Data[[#This Row],[Discount]]&lt;=0.2,"Low",
IF(Clean_Data[[#This Row],[Discount]]&lt;=0.5,"Medium","High")))</f>
        <v>No Discount</v>
      </c>
      <c r="P7226" s="1" t="str">
        <f>IF(Clean_Data[[#This Row],[Sales]]&lt;100,"Low",
IF(Clean_Data[[#This Row],[Sales]]&lt;500,"Medium","High"))</f>
        <v>Medium</v>
      </c>
    </row>
    <row r="7227" spans="1:16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1">
        <v>12.96</v>
      </c>
      <c r="K7227" s="1">
        <v>2</v>
      </c>
      <c r="L7227" s="1">
        <v>0</v>
      </c>
      <c r="M7227" s="1">
        <v>6.3503999999999996</v>
      </c>
      <c r="N7227" s="1">
        <f>Clean_Data[[#This Row],[Profit]]/Clean_Data[[#This Row],[Sales]]</f>
        <v>0.48999999999999994</v>
      </c>
      <c r="O7227" s="1" t="str">
        <f>IF(Clean_Data[[#This Row],[Discount]]=0,"No Discount",
IF(Clean_Data[[#This Row],[Discount]]&lt;=0.2,"Low",
IF(Clean_Data[[#This Row],[Discount]]&lt;=0.5,"Medium","High")))</f>
        <v>No Discount</v>
      </c>
      <c r="P7227" s="1" t="str">
        <f>IF(Clean_Data[[#This Row],[Sales]]&lt;100,"Low",
IF(Clean_Data[[#This Row],[Sales]]&lt;500,"Medium","High"))</f>
        <v>Low</v>
      </c>
    </row>
    <row r="7228" spans="1:16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1">
        <v>69.456000000000003</v>
      </c>
      <c r="K7228" s="1">
        <v>2</v>
      </c>
      <c r="L7228" s="1">
        <v>0.2</v>
      </c>
      <c r="M7228" s="1">
        <v>22.5732</v>
      </c>
      <c r="N7228" s="1">
        <f>Clean_Data[[#This Row],[Profit]]/Clean_Data[[#This Row],[Sales]]</f>
        <v>0.32500000000000001</v>
      </c>
      <c r="O7228" s="1" t="str">
        <f>IF(Clean_Data[[#This Row],[Discount]]=0,"No Discount",
IF(Clean_Data[[#This Row],[Discount]]&lt;=0.2,"Low",
IF(Clean_Data[[#This Row],[Discount]]&lt;=0.5,"Medium","High")))</f>
        <v>Low</v>
      </c>
      <c r="P7228" s="1" t="str">
        <f>IF(Clean_Data[[#This Row],[Sales]]&lt;100,"Low",
IF(Clean_Data[[#This Row],[Sales]]&lt;500,"Medium","High"))</f>
        <v>Low</v>
      </c>
    </row>
    <row r="7229" spans="1:16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1">
        <v>8.64</v>
      </c>
      <c r="K7229" s="1">
        <v>3</v>
      </c>
      <c r="L7229" s="1">
        <v>0</v>
      </c>
      <c r="M7229" s="1">
        <v>2.4192</v>
      </c>
      <c r="N7229" s="1">
        <f>Clean_Data[[#This Row],[Profit]]/Clean_Data[[#This Row],[Sales]]</f>
        <v>0.27999999999999997</v>
      </c>
      <c r="O7229" s="1" t="str">
        <f>IF(Clean_Data[[#This Row],[Discount]]=0,"No Discount",
IF(Clean_Data[[#This Row],[Discount]]&lt;=0.2,"Low",
IF(Clean_Data[[#This Row],[Discount]]&lt;=0.5,"Medium","High")))</f>
        <v>No Discount</v>
      </c>
      <c r="P7229" s="1" t="str">
        <f>IF(Clean_Data[[#This Row],[Sales]]&lt;100,"Low",
IF(Clean_Data[[#This Row],[Sales]]&lt;500,"Medium","High"))</f>
        <v>Low</v>
      </c>
    </row>
    <row r="7230" spans="1:16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1">
        <v>341.99099999999999</v>
      </c>
      <c r="K7230" s="1">
        <v>3</v>
      </c>
      <c r="L7230" s="1">
        <v>0.7</v>
      </c>
      <c r="M7230" s="1">
        <v>-319.19159999999999</v>
      </c>
      <c r="N7230" s="1">
        <f>Clean_Data[[#This Row],[Profit]]/Clean_Data[[#This Row],[Sales]]</f>
        <v>-0.93333333333333335</v>
      </c>
      <c r="O7230" s="1" t="str">
        <f>IF(Clean_Data[[#This Row],[Discount]]=0,"No Discount",
IF(Clean_Data[[#This Row],[Discount]]&lt;=0.2,"Low",
IF(Clean_Data[[#This Row],[Discount]]&lt;=0.5,"Medium","High")))</f>
        <v>High</v>
      </c>
      <c r="P7230" s="1" t="str">
        <f>IF(Clean_Data[[#This Row],[Sales]]&lt;100,"Low",
IF(Clean_Data[[#This Row],[Sales]]&lt;500,"Medium","High"))</f>
        <v>Medium</v>
      </c>
    </row>
    <row r="7231" spans="1:16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1">
        <v>43.96</v>
      </c>
      <c r="K7231" s="1">
        <v>7</v>
      </c>
      <c r="L7231" s="1">
        <v>0</v>
      </c>
      <c r="M7231" s="1">
        <v>18.463200000000001</v>
      </c>
      <c r="N7231" s="1">
        <f>Clean_Data[[#This Row],[Profit]]/Clean_Data[[#This Row],[Sales]]</f>
        <v>0.42</v>
      </c>
      <c r="O7231" s="1" t="str">
        <f>IF(Clean_Data[[#This Row],[Discount]]=0,"No Discount",
IF(Clean_Data[[#This Row],[Discount]]&lt;=0.2,"Low",
IF(Clean_Data[[#This Row],[Discount]]&lt;=0.5,"Medium","High")))</f>
        <v>No Discount</v>
      </c>
      <c r="P7231" s="1" t="str">
        <f>IF(Clean_Data[[#This Row],[Sales]]&lt;100,"Low",
IF(Clean_Data[[#This Row],[Sales]]&lt;500,"Medium","High"))</f>
        <v>Low</v>
      </c>
    </row>
    <row r="7232" spans="1:16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1">
        <v>39.76</v>
      </c>
      <c r="K7232" s="1">
        <v>7</v>
      </c>
      <c r="L7232" s="1">
        <v>0</v>
      </c>
      <c r="M7232" s="1">
        <v>18.687200000000001</v>
      </c>
      <c r="N7232" s="1">
        <f>Clean_Data[[#This Row],[Profit]]/Clean_Data[[#This Row],[Sales]]</f>
        <v>0.47000000000000003</v>
      </c>
      <c r="O7232" s="1" t="str">
        <f>IF(Clean_Data[[#This Row],[Discount]]=0,"No Discount",
IF(Clean_Data[[#This Row],[Discount]]&lt;=0.2,"Low",
IF(Clean_Data[[#This Row],[Discount]]&lt;=0.5,"Medium","High")))</f>
        <v>No Discount</v>
      </c>
      <c r="P7232" s="1" t="str">
        <f>IF(Clean_Data[[#This Row],[Sales]]&lt;100,"Low",
IF(Clean_Data[[#This Row],[Sales]]&lt;500,"Medium","High"))</f>
        <v>Low</v>
      </c>
    </row>
    <row r="7233" spans="1:16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1">
        <v>66.36</v>
      </c>
      <c r="K7233" s="1">
        <v>7</v>
      </c>
      <c r="L7233" s="1">
        <v>0</v>
      </c>
      <c r="M7233" s="1">
        <v>26.544</v>
      </c>
      <c r="N7233" s="1">
        <f>Clean_Data[[#This Row],[Profit]]/Clean_Data[[#This Row],[Sales]]</f>
        <v>0.4</v>
      </c>
      <c r="O7233" s="1" t="str">
        <f>IF(Clean_Data[[#This Row],[Discount]]=0,"No Discount",
IF(Clean_Data[[#This Row],[Discount]]&lt;=0.2,"Low",
IF(Clean_Data[[#This Row],[Discount]]&lt;=0.5,"Medium","High")))</f>
        <v>No Discount</v>
      </c>
      <c r="P7233" s="1" t="str">
        <f>IF(Clean_Data[[#This Row],[Sales]]&lt;100,"Low",
IF(Clean_Data[[#This Row],[Sales]]&lt;500,"Medium","High"))</f>
        <v>Low</v>
      </c>
    </row>
    <row r="7234" spans="1:16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1">
        <v>92.88</v>
      </c>
      <c r="K7234" s="1">
        <v>6</v>
      </c>
      <c r="L7234" s="1">
        <v>0.2</v>
      </c>
      <c r="M7234" s="1">
        <v>30.186</v>
      </c>
      <c r="N7234" s="1">
        <f>Clean_Data[[#This Row],[Profit]]/Clean_Data[[#This Row],[Sales]]</f>
        <v>0.32500000000000001</v>
      </c>
      <c r="O7234" s="1" t="str">
        <f>IF(Clean_Data[[#This Row],[Discount]]=0,"No Discount",
IF(Clean_Data[[#This Row],[Discount]]&lt;=0.2,"Low",
IF(Clean_Data[[#This Row],[Discount]]&lt;=0.5,"Medium","High")))</f>
        <v>Low</v>
      </c>
      <c r="P7234" s="1" t="str">
        <f>IF(Clean_Data[[#This Row],[Sales]]&lt;100,"Low",
IF(Clean_Data[[#This Row],[Sales]]&lt;500,"Medium","High"))</f>
        <v>Low</v>
      </c>
    </row>
    <row r="7235" spans="1:16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1">
        <v>24.14</v>
      </c>
      <c r="K7235" s="1">
        <v>2</v>
      </c>
      <c r="L7235" s="1">
        <v>0</v>
      </c>
      <c r="M7235" s="1">
        <v>7.9661999999999997</v>
      </c>
      <c r="N7235" s="1">
        <f>Clean_Data[[#This Row],[Profit]]/Clean_Data[[#This Row],[Sales]]</f>
        <v>0.32999999999999996</v>
      </c>
      <c r="O7235" s="1" t="str">
        <f>IF(Clean_Data[[#This Row],[Discount]]=0,"No Discount",
IF(Clean_Data[[#This Row],[Discount]]&lt;=0.2,"Low",
IF(Clean_Data[[#This Row],[Discount]]&lt;=0.5,"Medium","High")))</f>
        <v>No Discount</v>
      </c>
      <c r="P7235" s="1" t="str">
        <f>IF(Clean_Data[[#This Row],[Sales]]&lt;100,"Low",
IF(Clean_Data[[#This Row],[Sales]]&lt;500,"Medium","High"))</f>
        <v>Low</v>
      </c>
    </row>
    <row r="7236" spans="1:16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1">
        <v>4416.174</v>
      </c>
      <c r="K7236" s="1">
        <v>9</v>
      </c>
      <c r="L7236" s="1">
        <v>0.3</v>
      </c>
      <c r="M7236" s="1">
        <v>-630.88199999999995</v>
      </c>
      <c r="N7236" s="1">
        <f>Clean_Data[[#This Row],[Profit]]/Clean_Data[[#This Row],[Sales]]</f>
        <v>-0.14285714285714285</v>
      </c>
      <c r="O7236" s="1" t="str">
        <f>IF(Clean_Data[[#This Row],[Discount]]=0,"No Discount",
IF(Clean_Data[[#This Row],[Discount]]&lt;=0.2,"Low",
IF(Clean_Data[[#This Row],[Discount]]&lt;=0.5,"Medium","High")))</f>
        <v>Medium</v>
      </c>
      <c r="P7236" s="1" t="str">
        <f>IF(Clean_Data[[#This Row],[Sales]]&lt;100,"Low",
IF(Clean_Data[[#This Row],[Sales]]&lt;500,"Medium","High"))</f>
        <v>High</v>
      </c>
    </row>
    <row r="7237" spans="1:16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1">
        <v>49.56</v>
      </c>
      <c r="K7237" s="1">
        <v>7</v>
      </c>
      <c r="L7237" s="1">
        <v>0</v>
      </c>
      <c r="M7237" s="1">
        <v>18.832799999999999</v>
      </c>
      <c r="N7237" s="1">
        <f>Clean_Data[[#This Row],[Profit]]/Clean_Data[[#This Row],[Sales]]</f>
        <v>0.37999999999999995</v>
      </c>
      <c r="O7237" s="1" t="str">
        <f>IF(Clean_Data[[#This Row],[Discount]]=0,"No Discount",
IF(Clean_Data[[#This Row],[Discount]]&lt;=0.2,"Low",
IF(Clean_Data[[#This Row],[Discount]]&lt;=0.5,"Medium","High")))</f>
        <v>No Discount</v>
      </c>
      <c r="P7237" s="1" t="str">
        <f>IF(Clean_Data[[#This Row],[Sales]]&lt;100,"Low",
IF(Clean_Data[[#This Row],[Sales]]&lt;500,"Medium","High"))</f>
        <v>Low</v>
      </c>
    </row>
    <row r="7238" spans="1:16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1">
        <v>354.9</v>
      </c>
      <c r="K7238" s="1">
        <v>5</v>
      </c>
      <c r="L7238" s="1">
        <v>0</v>
      </c>
      <c r="M7238" s="1">
        <v>17.745000000000001</v>
      </c>
      <c r="N7238" s="1">
        <f>Clean_Data[[#This Row],[Profit]]/Clean_Data[[#This Row],[Sales]]</f>
        <v>0.05</v>
      </c>
      <c r="O7238" s="1" t="str">
        <f>IF(Clean_Data[[#This Row],[Discount]]=0,"No Discount",
IF(Clean_Data[[#This Row],[Discount]]&lt;=0.2,"Low",
IF(Clean_Data[[#This Row],[Discount]]&lt;=0.5,"Medium","High")))</f>
        <v>No Discount</v>
      </c>
      <c r="P7238" s="1" t="str">
        <f>IF(Clean_Data[[#This Row],[Sales]]&lt;100,"Low",
IF(Clean_Data[[#This Row],[Sales]]&lt;500,"Medium","High"))</f>
        <v>Medium</v>
      </c>
    </row>
    <row r="7239" spans="1:16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1">
        <v>15.12</v>
      </c>
      <c r="K7239" s="1">
        <v>3</v>
      </c>
      <c r="L7239" s="1">
        <v>0.2</v>
      </c>
      <c r="M7239" s="1">
        <v>4.9139999999999997</v>
      </c>
      <c r="N7239" s="1">
        <f>Clean_Data[[#This Row],[Profit]]/Clean_Data[[#This Row],[Sales]]</f>
        <v>0.32500000000000001</v>
      </c>
      <c r="O7239" s="1" t="str">
        <f>IF(Clean_Data[[#This Row],[Discount]]=0,"No Discount",
IF(Clean_Data[[#This Row],[Discount]]&lt;=0.2,"Low",
IF(Clean_Data[[#This Row],[Discount]]&lt;=0.5,"Medium","High")))</f>
        <v>Low</v>
      </c>
      <c r="P7239" s="1" t="str">
        <f>IF(Clean_Data[[#This Row],[Sales]]&lt;100,"Low",
IF(Clean_Data[[#This Row],[Sales]]&lt;500,"Medium","High"))</f>
        <v>Low</v>
      </c>
    </row>
    <row r="7240" spans="1:16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1">
        <v>302.45</v>
      </c>
      <c r="K7240" s="1">
        <v>5</v>
      </c>
      <c r="L7240" s="1">
        <v>0.5</v>
      </c>
      <c r="M7240" s="1">
        <v>-199.61699999999999</v>
      </c>
      <c r="N7240" s="1">
        <f>Clean_Data[[#This Row],[Profit]]/Clean_Data[[#This Row],[Sales]]</f>
        <v>-0.66</v>
      </c>
      <c r="O7240" s="1" t="str">
        <f>IF(Clean_Data[[#This Row],[Discount]]=0,"No Discount",
IF(Clean_Data[[#This Row],[Discount]]&lt;=0.2,"Low",
IF(Clean_Data[[#This Row],[Discount]]&lt;=0.5,"Medium","High")))</f>
        <v>Medium</v>
      </c>
      <c r="P7240" s="1" t="str">
        <f>IF(Clean_Data[[#This Row],[Sales]]&lt;100,"Low",
IF(Clean_Data[[#This Row],[Sales]]&lt;500,"Medium","High"))</f>
        <v>Medium</v>
      </c>
    </row>
    <row r="7241" spans="1:16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1">
        <v>44.671999999999997</v>
      </c>
      <c r="K7241" s="1">
        <v>8</v>
      </c>
      <c r="L7241" s="1">
        <v>0.2</v>
      </c>
      <c r="M7241" s="1">
        <v>-10.0512</v>
      </c>
      <c r="N7241" s="1">
        <f>Clean_Data[[#This Row],[Profit]]/Clean_Data[[#This Row],[Sales]]</f>
        <v>-0.22500000000000001</v>
      </c>
      <c r="O7241" s="1" t="str">
        <f>IF(Clean_Data[[#This Row],[Discount]]=0,"No Discount",
IF(Clean_Data[[#This Row],[Discount]]&lt;=0.2,"Low",
IF(Clean_Data[[#This Row],[Discount]]&lt;=0.5,"Medium","High")))</f>
        <v>Low</v>
      </c>
      <c r="P7241" s="1" t="str">
        <f>IF(Clean_Data[[#This Row],[Sales]]&lt;100,"Low",
IF(Clean_Data[[#This Row],[Sales]]&lt;500,"Medium","High"))</f>
        <v>Low</v>
      </c>
    </row>
    <row r="7242" spans="1:16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1">
        <v>119.98</v>
      </c>
      <c r="K7242" s="1">
        <v>2</v>
      </c>
      <c r="L7242" s="1">
        <v>0</v>
      </c>
      <c r="M7242" s="1">
        <v>35.994</v>
      </c>
      <c r="N7242" s="1">
        <f>Clean_Data[[#This Row],[Profit]]/Clean_Data[[#This Row],[Sales]]</f>
        <v>0.3</v>
      </c>
      <c r="O7242" s="1" t="str">
        <f>IF(Clean_Data[[#This Row],[Discount]]=0,"No Discount",
IF(Clean_Data[[#This Row],[Discount]]&lt;=0.2,"Low",
IF(Clean_Data[[#This Row],[Discount]]&lt;=0.5,"Medium","High")))</f>
        <v>No Discount</v>
      </c>
      <c r="P7242" s="1" t="str">
        <f>IF(Clean_Data[[#This Row],[Sales]]&lt;100,"Low",
IF(Clean_Data[[#This Row],[Sales]]&lt;500,"Medium","High"))</f>
        <v>Medium</v>
      </c>
    </row>
    <row r="7243" spans="1:16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1">
        <v>989.97</v>
      </c>
      <c r="K7243" s="1">
        <v>3</v>
      </c>
      <c r="L7243" s="1">
        <v>0</v>
      </c>
      <c r="M7243" s="1">
        <v>395.988</v>
      </c>
      <c r="N7243" s="1">
        <f>Clean_Data[[#This Row],[Profit]]/Clean_Data[[#This Row],[Sales]]</f>
        <v>0.39999999999999997</v>
      </c>
      <c r="O7243" s="1" t="str">
        <f>IF(Clean_Data[[#This Row],[Discount]]=0,"No Discount",
IF(Clean_Data[[#This Row],[Discount]]&lt;=0.2,"Low",
IF(Clean_Data[[#This Row],[Discount]]&lt;=0.5,"Medium","High")))</f>
        <v>No Discount</v>
      </c>
      <c r="P7243" s="1" t="str">
        <f>IF(Clean_Data[[#This Row],[Sales]]&lt;100,"Low",
IF(Clean_Data[[#This Row],[Sales]]&lt;500,"Medium","High"))</f>
        <v>High</v>
      </c>
    </row>
    <row r="7244" spans="1:16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1">
        <v>9.2159999999999993</v>
      </c>
      <c r="K7244" s="1">
        <v>4</v>
      </c>
      <c r="L7244" s="1">
        <v>0.2</v>
      </c>
      <c r="M7244" s="1">
        <v>3.3408000000000002</v>
      </c>
      <c r="N7244" s="1">
        <f>Clean_Data[[#This Row],[Profit]]/Clean_Data[[#This Row],[Sales]]</f>
        <v>0.36250000000000004</v>
      </c>
      <c r="O7244" s="1" t="str">
        <f>IF(Clean_Data[[#This Row],[Discount]]=0,"No Discount",
IF(Clean_Data[[#This Row],[Discount]]&lt;=0.2,"Low",
IF(Clean_Data[[#This Row],[Discount]]&lt;=0.5,"Medium","High")))</f>
        <v>Low</v>
      </c>
      <c r="P7244" s="1" t="str">
        <f>IF(Clean_Data[[#This Row],[Sales]]&lt;100,"Low",
IF(Clean_Data[[#This Row],[Sales]]&lt;500,"Medium","High"))</f>
        <v>Low</v>
      </c>
    </row>
    <row r="7245" spans="1:16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1">
        <v>68.52</v>
      </c>
      <c r="K7245" s="1">
        <v>3</v>
      </c>
      <c r="L7245" s="1">
        <v>0</v>
      </c>
      <c r="M7245" s="1">
        <v>31.519200000000001</v>
      </c>
      <c r="N7245" s="1">
        <f>Clean_Data[[#This Row],[Profit]]/Clean_Data[[#This Row],[Sales]]</f>
        <v>0.46</v>
      </c>
      <c r="O7245" s="1" t="str">
        <f>IF(Clean_Data[[#This Row],[Discount]]=0,"No Discount",
IF(Clean_Data[[#This Row],[Discount]]&lt;=0.2,"Low",
IF(Clean_Data[[#This Row],[Discount]]&lt;=0.5,"Medium","High")))</f>
        <v>No Discount</v>
      </c>
      <c r="P7245" s="1" t="str">
        <f>IF(Clean_Data[[#This Row],[Sales]]&lt;100,"Low",
IF(Clean_Data[[#This Row],[Sales]]&lt;500,"Medium","High"))</f>
        <v>Low</v>
      </c>
    </row>
    <row r="7246" spans="1:16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1">
        <v>364.74</v>
      </c>
      <c r="K7246" s="1">
        <v>3</v>
      </c>
      <c r="L7246" s="1">
        <v>0</v>
      </c>
      <c r="M7246" s="1">
        <v>109.422</v>
      </c>
      <c r="N7246" s="1">
        <f>Clean_Data[[#This Row],[Profit]]/Clean_Data[[#This Row],[Sales]]</f>
        <v>0.3</v>
      </c>
      <c r="O7246" s="1" t="str">
        <f>IF(Clean_Data[[#This Row],[Discount]]=0,"No Discount",
IF(Clean_Data[[#This Row],[Discount]]&lt;=0.2,"Low",
IF(Clean_Data[[#This Row],[Discount]]&lt;=0.5,"Medium","High")))</f>
        <v>No Discount</v>
      </c>
      <c r="P7246" s="1" t="str">
        <f>IF(Clean_Data[[#This Row],[Sales]]&lt;100,"Low",
IF(Clean_Data[[#This Row],[Sales]]&lt;500,"Medium","High"))</f>
        <v>Medium</v>
      </c>
    </row>
    <row r="7247" spans="1:16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1">
        <v>47.4</v>
      </c>
      <c r="K7247" s="1">
        <v>5</v>
      </c>
      <c r="L7247" s="1">
        <v>0</v>
      </c>
      <c r="M7247" s="1">
        <v>21.33</v>
      </c>
      <c r="N7247" s="1">
        <f>Clean_Data[[#This Row],[Profit]]/Clean_Data[[#This Row],[Sales]]</f>
        <v>0.44999999999999996</v>
      </c>
      <c r="O7247" s="1" t="str">
        <f>IF(Clean_Data[[#This Row],[Discount]]=0,"No Discount",
IF(Clean_Data[[#This Row],[Discount]]&lt;=0.2,"Low",
IF(Clean_Data[[#This Row],[Discount]]&lt;=0.5,"Medium","High")))</f>
        <v>No Discount</v>
      </c>
      <c r="P7247" s="1" t="str">
        <f>IF(Clean_Data[[#This Row],[Sales]]&lt;100,"Low",
IF(Clean_Data[[#This Row],[Sales]]&lt;500,"Medium","High"))</f>
        <v>Low</v>
      </c>
    </row>
    <row r="7248" spans="1:16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1">
        <v>49.76</v>
      </c>
      <c r="K7248" s="1">
        <v>4</v>
      </c>
      <c r="L7248" s="1">
        <v>0</v>
      </c>
      <c r="M7248" s="1">
        <v>13.9328</v>
      </c>
      <c r="N7248" s="1">
        <f>Clean_Data[[#This Row],[Profit]]/Clean_Data[[#This Row],[Sales]]</f>
        <v>0.28000000000000003</v>
      </c>
      <c r="O7248" s="1" t="str">
        <f>IF(Clean_Data[[#This Row],[Discount]]=0,"No Discount",
IF(Clean_Data[[#This Row],[Discount]]&lt;=0.2,"Low",
IF(Clean_Data[[#This Row],[Discount]]&lt;=0.5,"Medium","High")))</f>
        <v>No Discount</v>
      </c>
      <c r="P7248" s="1" t="str">
        <f>IF(Clean_Data[[#This Row],[Sales]]&lt;100,"Low",
IF(Clean_Data[[#This Row],[Sales]]&lt;500,"Medium","High"))</f>
        <v>Low</v>
      </c>
    </row>
    <row r="7249" spans="1:16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1">
        <v>5.56</v>
      </c>
      <c r="K7249" s="1">
        <v>2</v>
      </c>
      <c r="L7249" s="1">
        <v>0</v>
      </c>
      <c r="M7249" s="1">
        <v>1.4456</v>
      </c>
      <c r="N7249" s="1">
        <f>Clean_Data[[#This Row],[Profit]]/Clean_Data[[#This Row],[Sales]]</f>
        <v>0.26</v>
      </c>
      <c r="O7249" s="1" t="str">
        <f>IF(Clean_Data[[#This Row],[Discount]]=0,"No Discount",
IF(Clean_Data[[#This Row],[Discount]]&lt;=0.2,"Low",
IF(Clean_Data[[#This Row],[Discount]]&lt;=0.5,"Medium","High")))</f>
        <v>No Discount</v>
      </c>
      <c r="P7249" s="1" t="str">
        <f>IF(Clean_Data[[#This Row],[Sales]]&lt;100,"Low",
IF(Clean_Data[[#This Row],[Sales]]&lt;500,"Medium","High"))</f>
        <v>Low</v>
      </c>
    </row>
    <row r="7250" spans="1:16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1">
        <v>629.1</v>
      </c>
      <c r="K7250" s="1">
        <v>6</v>
      </c>
      <c r="L7250" s="1">
        <v>0</v>
      </c>
      <c r="M7250" s="1">
        <v>301.96800000000002</v>
      </c>
      <c r="N7250" s="1">
        <f>Clean_Data[[#This Row],[Profit]]/Clean_Data[[#This Row],[Sales]]</f>
        <v>0.48000000000000004</v>
      </c>
      <c r="O7250" s="1" t="str">
        <f>IF(Clean_Data[[#This Row],[Discount]]=0,"No Discount",
IF(Clean_Data[[#This Row],[Discount]]&lt;=0.2,"Low",
IF(Clean_Data[[#This Row],[Discount]]&lt;=0.5,"Medium","High")))</f>
        <v>No Discount</v>
      </c>
      <c r="P7250" s="1" t="str">
        <f>IF(Clean_Data[[#This Row],[Sales]]&lt;100,"Low",
IF(Clean_Data[[#This Row],[Sales]]&lt;500,"Medium","High"))</f>
        <v>High</v>
      </c>
    </row>
    <row r="7251" spans="1:16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1">
        <v>14.7</v>
      </c>
      <c r="K7251" s="1">
        <v>5</v>
      </c>
      <c r="L7251" s="1">
        <v>0</v>
      </c>
      <c r="M7251" s="1">
        <v>3.9689999999999999</v>
      </c>
      <c r="N7251" s="1">
        <f>Clean_Data[[#This Row],[Profit]]/Clean_Data[[#This Row],[Sales]]</f>
        <v>0.27</v>
      </c>
      <c r="O7251" s="1" t="str">
        <f>IF(Clean_Data[[#This Row],[Discount]]=0,"No Discount",
IF(Clean_Data[[#This Row],[Discount]]&lt;=0.2,"Low",
IF(Clean_Data[[#This Row],[Discount]]&lt;=0.5,"Medium","High")))</f>
        <v>No Discount</v>
      </c>
      <c r="P7251" s="1" t="str">
        <f>IF(Clean_Data[[#This Row],[Sales]]&lt;100,"Low",
IF(Clean_Data[[#This Row],[Sales]]&lt;500,"Medium","High"))</f>
        <v>Low</v>
      </c>
    </row>
    <row r="7252" spans="1:16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1">
        <v>45.36</v>
      </c>
      <c r="K7252" s="1">
        <v>7</v>
      </c>
      <c r="L7252" s="1">
        <v>0</v>
      </c>
      <c r="M7252" s="1">
        <v>21.7728</v>
      </c>
      <c r="N7252" s="1">
        <f>Clean_Data[[#This Row],[Profit]]/Clean_Data[[#This Row],[Sales]]</f>
        <v>0.48</v>
      </c>
      <c r="O7252" s="1" t="str">
        <f>IF(Clean_Data[[#This Row],[Discount]]=0,"No Discount",
IF(Clean_Data[[#This Row],[Discount]]&lt;=0.2,"Low",
IF(Clean_Data[[#This Row],[Discount]]&lt;=0.5,"Medium","High")))</f>
        <v>No Discount</v>
      </c>
      <c r="P7252" s="1" t="str">
        <f>IF(Clean_Data[[#This Row],[Sales]]&lt;100,"Low",
IF(Clean_Data[[#This Row],[Sales]]&lt;500,"Medium","High"))</f>
        <v>Low</v>
      </c>
    </row>
    <row r="7253" spans="1:16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1">
        <v>125.99</v>
      </c>
      <c r="K7253" s="1">
        <v>1</v>
      </c>
      <c r="L7253" s="1">
        <v>0</v>
      </c>
      <c r="M7253" s="1">
        <v>35.277200000000001</v>
      </c>
      <c r="N7253" s="1">
        <f>Clean_Data[[#This Row],[Profit]]/Clean_Data[[#This Row],[Sales]]</f>
        <v>0.28000000000000003</v>
      </c>
      <c r="O7253" s="1" t="str">
        <f>IF(Clean_Data[[#This Row],[Discount]]=0,"No Discount",
IF(Clean_Data[[#This Row],[Discount]]&lt;=0.2,"Low",
IF(Clean_Data[[#This Row],[Discount]]&lt;=0.5,"Medium","High")))</f>
        <v>No Discount</v>
      </c>
      <c r="P7253" s="1" t="str">
        <f>IF(Clean_Data[[#This Row],[Sales]]&lt;100,"Low",
IF(Clean_Data[[#This Row],[Sales]]&lt;500,"Medium","High"))</f>
        <v>Medium</v>
      </c>
    </row>
    <row r="7254" spans="1:16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1">
        <v>14.7</v>
      </c>
      <c r="K7254" s="1">
        <v>7</v>
      </c>
      <c r="L7254" s="1">
        <v>0</v>
      </c>
      <c r="M7254" s="1">
        <v>4.1159999999999997</v>
      </c>
      <c r="N7254" s="1">
        <f>Clean_Data[[#This Row],[Profit]]/Clean_Data[[#This Row],[Sales]]</f>
        <v>0.27999999999999997</v>
      </c>
      <c r="O7254" s="1" t="str">
        <f>IF(Clean_Data[[#This Row],[Discount]]=0,"No Discount",
IF(Clean_Data[[#This Row],[Discount]]&lt;=0.2,"Low",
IF(Clean_Data[[#This Row],[Discount]]&lt;=0.5,"Medium","High")))</f>
        <v>No Discount</v>
      </c>
      <c r="P7254" s="1" t="str">
        <f>IF(Clean_Data[[#This Row],[Sales]]&lt;100,"Low",
IF(Clean_Data[[#This Row],[Sales]]&lt;500,"Medium","High"))</f>
        <v>Low</v>
      </c>
    </row>
    <row r="7255" spans="1:16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1">
        <v>32.700000000000003</v>
      </c>
      <c r="K7255" s="1">
        <v>5</v>
      </c>
      <c r="L7255" s="1">
        <v>0.4</v>
      </c>
      <c r="M7255" s="1">
        <v>-6.54</v>
      </c>
      <c r="N7255" s="1">
        <f>Clean_Data[[#This Row],[Profit]]/Clean_Data[[#This Row],[Sales]]</f>
        <v>-0.19999999999999998</v>
      </c>
      <c r="O7255" s="1" t="str">
        <f>IF(Clean_Data[[#This Row],[Discount]]=0,"No Discount",
IF(Clean_Data[[#This Row],[Discount]]&lt;=0.2,"Low",
IF(Clean_Data[[#This Row],[Discount]]&lt;=0.5,"Medium","High")))</f>
        <v>Medium</v>
      </c>
      <c r="P7255" s="1" t="str">
        <f>IF(Clean_Data[[#This Row],[Sales]]&lt;100,"Low",
IF(Clean_Data[[#This Row],[Sales]]&lt;500,"Medium","High"))</f>
        <v>Low</v>
      </c>
    </row>
    <row r="7256" spans="1:16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1">
        <v>31.68</v>
      </c>
      <c r="K7256" s="1">
        <v>4</v>
      </c>
      <c r="L7256" s="1">
        <v>0.2</v>
      </c>
      <c r="M7256" s="1">
        <v>11.087999999999999</v>
      </c>
      <c r="N7256" s="1">
        <f>Clean_Data[[#This Row],[Profit]]/Clean_Data[[#This Row],[Sales]]</f>
        <v>0.35</v>
      </c>
      <c r="O7256" s="1" t="str">
        <f>IF(Clean_Data[[#This Row],[Discount]]=0,"No Discount",
IF(Clean_Data[[#This Row],[Discount]]&lt;=0.2,"Low",
IF(Clean_Data[[#This Row],[Discount]]&lt;=0.5,"Medium","High")))</f>
        <v>Low</v>
      </c>
      <c r="P7256" s="1" t="str">
        <f>IF(Clean_Data[[#This Row],[Sales]]&lt;100,"Low",
IF(Clean_Data[[#This Row],[Sales]]&lt;500,"Medium","High"))</f>
        <v>Low</v>
      </c>
    </row>
    <row r="7257" spans="1:16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1">
        <v>181.86</v>
      </c>
      <c r="K7257" s="1">
        <v>7</v>
      </c>
      <c r="L7257" s="1">
        <v>0</v>
      </c>
      <c r="M7257" s="1">
        <v>50.9208</v>
      </c>
      <c r="N7257" s="1">
        <f>Clean_Data[[#This Row],[Profit]]/Clean_Data[[#This Row],[Sales]]</f>
        <v>0.27999999999999997</v>
      </c>
      <c r="O7257" s="1" t="str">
        <f>IF(Clean_Data[[#This Row],[Discount]]=0,"No Discount",
IF(Clean_Data[[#This Row],[Discount]]&lt;=0.2,"Low",
IF(Clean_Data[[#This Row],[Discount]]&lt;=0.5,"Medium","High")))</f>
        <v>No Discount</v>
      </c>
      <c r="P7257" s="1" t="str">
        <f>IF(Clean_Data[[#This Row],[Sales]]&lt;100,"Low",
IF(Clean_Data[[#This Row],[Sales]]&lt;500,"Medium","High"))</f>
        <v>Medium</v>
      </c>
    </row>
    <row r="7258" spans="1:16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1">
        <v>155.37200000000001</v>
      </c>
      <c r="K7258" s="1">
        <v>2</v>
      </c>
      <c r="L7258" s="1">
        <v>0.3</v>
      </c>
      <c r="M7258" s="1">
        <v>-35.513599999999997</v>
      </c>
      <c r="N7258" s="1">
        <f>Clean_Data[[#This Row],[Profit]]/Clean_Data[[#This Row],[Sales]]</f>
        <v>-0.22857142857142854</v>
      </c>
      <c r="O7258" s="1" t="str">
        <f>IF(Clean_Data[[#This Row],[Discount]]=0,"No Discount",
IF(Clean_Data[[#This Row],[Discount]]&lt;=0.2,"Low",
IF(Clean_Data[[#This Row],[Discount]]&lt;=0.5,"Medium","High")))</f>
        <v>Medium</v>
      </c>
      <c r="P7258" s="1" t="str">
        <f>IF(Clean_Data[[#This Row],[Sales]]&lt;100,"Low",
IF(Clean_Data[[#This Row],[Sales]]&lt;500,"Medium","High"))</f>
        <v>Medium</v>
      </c>
    </row>
    <row r="7259" spans="1:16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1">
        <v>13.428000000000001</v>
      </c>
      <c r="K7259" s="1">
        <v>3</v>
      </c>
      <c r="L7259" s="1">
        <v>0.7</v>
      </c>
      <c r="M7259" s="1">
        <v>-11.19</v>
      </c>
      <c r="N7259" s="1">
        <f>Clean_Data[[#This Row],[Profit]]/Clean_Data[[#This Row],[Sales]]</f>
        <v>-0.83333333333333326</v>
      </c>
      <c r="O7259" s="1" t="str">
        <f>IF(Clean_Data[[#This Row],[Discount]]=0,"No Discount",
IF(Clean_Data[[#This Row],[Discount]]&lt;=0.2,"Low",
IF(Clean_Data[[#This Row],[Discount]]&lt;=0.5,"Medium","High")))</f>
        <v>High</v>
      </c>
      <c r="P7259" s="1" t="str">
        <f>IF(Clean_Data[[#This Row],[Sales]]&lt;100,"Low",
IF(Clean_Data[[#This Row],[Sales]]&lt;500,"Medium","High"))</f>
        <v>Low</v>
      </c>
    </row>
    <row r="7260" spans="1:16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1">
        <v>67.135999999999996</v>
      </c>
      <c r="K7260" s="1">
        <v>4</v>
      </c>
      <c r="L7260" s="1">
        <v>0.2</v>
      </c>
      <c r="M7260" s="1">
        <v>-0.83919999999999995</v>
      </c>
      <c r="N7260" s="1">
        <f>Clean_Data[[#This Row],[Profit]]/Clean_Data[[#This Row],[Sales]]</f>
        <v>-1.2500000000000001E-2</v>
      </c>
      <c r="O7260" s="1" t="str">
        <f>IF(Clean_Data[[#This Row],[Discount]]=0,"No Discount",
IF(Clean_Data[[#This Row],[Discount]]&lt;=0.2,"Low",
IF(Clean_Data[[#This Row],[Discount]]&lt;=0.5,"Medium","High")))</f>
        <v>Low</v>
      </c>
      <c r="P7260" s="1" t="str">
        <f>IF(Clean_Data[[#This Row],[Sales]]&lt;100,"Low",
IF(Clean_Data[[#This Row],[Sales]]&lt;500,"Medium","High"))</f>
        <v>Low</v>
      </c>
    </row>
    <row r="7261" spans="1:16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1">
        <v>89.567999999999998</v>
      </c>
      <c r="K7261" s="1">
        <v>2</v>
      </c>
      <c r="L7261" s="1">
        <v>0.2</v>
      </c>
      <c r="M7261" s="1">
        <v>32.468400000000003</v>
      </c>
      <c r="N7261" s="1">
        <f>Clean_Data[[#This Row],[Profit]]/Clean_Data[[#This Row],[Sales]]</f>
        <v>0.36250000000000004</v>
      </c>
      <c r="O7261" s="1" t="str">
        <f>IF(Clean_Data[[#This Row],[Discount]]=0,"No Discount",
IF(Clean_Data[[#This Row],[Discount]]&lt;=0.2,"Low",
IF(Clean_Data[[#This Row],[Discount]]&lt;=0.5,"Medium","High")))</f>
        <v>Low</v>
      </c>
      <c r="P7261" s="1" t="str">
        <f>IF(Clean_Data[[#This Row],[Sales]]&lt;100,"Low",
IF(Clean_Data[[#This Row],[Sales]]&lt;500,"Medium","High"))</f>
        <v>Low</v>
      </c>
    </row>
    <row r="7262" spans="1:16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1">
        <v>315.77600000000001</v>
      </c>
      <c r="K7262" s="1">
        <v>8</v>
      </c>
      <c r="L7262" s="1">
        <v>0.2</v>
      </c>
      <c r="M7262" s="1">
        <v>31.5776</v>
      </c>
      <c r="N7262" s="1">
        <f>Clean_Data[[#This Row],[Profit]]/Clean_Data[[#This Row],[Sales]]</f>
        <v>9.9999999999999992E-2</v>
      </c>
      <c r="O7262" s="1" t="str">
        <f>IF(Clean_Data[[#This Row],[Discount]]=0,"No Discount",
IF(Clean_Data[[#This Row],[Discount]]&lt;=0.2,"Low",
IF(Clean_Data[[#This Row],[Discount]]&lt;=0.5,"Medium","High")))</f>
        <v>Low</v>
      </c>
      <c r="P7262" s="1" t="str">
        <f>IF(Clean_Data[[#This Row],[Sales]]&lt;100,"Low",
IF(Clean_Data[[#This Row],[Sales]]&lt;500,"Medium","High"))</f>
        <v>Medium</v>
      </c>
    </row>
    <row r="7263" spans="1:16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1">
        <v>273.666</v>
      </c>
      <c r="K7263" s="1">
        <v>2</v>
      </c>
      <c r="L7263" s="1">
        <v>0.15</v>
      </c>
      <c r="M7263" s="1">
        <v>-12.878399999999999</v>
      </c>
      <c r="N7263" s="1">
        <f>Clean_Data[[#This Row],[Profit]]/Clean_Data[[#This Row],[Sales]]</f>
        <v>-4.7058823529411764E-2</v>
      </c>
      <c r="O7263" s="1" t="str">
        <f>IF(Clean_Data[[#This Row],[Discount]]=0,"No Discount",
IF(Clean_Data[[#This Row],[Discount]]&lt;=0.2,"Low",
IF(Clean_Data[[#This Row],[Discount]]&lt;=0.5,"Medium","High")))</f>
        <v>Low</v>
      </c>
      <c r="P7263" s="1" t="str">
        <f>IF(Clean_Data[[#This Row],[Sales]]&lt;100,"Low",
IF(Clean_Data[[#This Row],[Sales]]&lt;500,"Medium","High"))</f>
        <v>Medium</v>
      </c>
    </row>
    <row r="7264" spans="1:16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1">
        <v>17.48</v>
      </c>
      <c r="K7264" s="1">
        <v>4</v>
      </c>
      <c r="L7264" s="1">
        <v>0</v>
      </c>
      <c r="M7264" s="1">
        <v>4.5448000000000004</v>
      </c>
      <c r="N7264" s="1">
        <f>Clean_Data[[#This Row],[Profit]]/Clean_Data[[#This Row],[Sales]]</f>
        <v>0.26</v>
      </c>
      <c r="O7264" s="1" t="str">
        <f>IF(Clean_Data[[#This Row],[Discount]]=0,"No Discount",
IF(Clean_Data[[#This Row],[Discount]]&lt;=0.2,"Low",
IF(Clean_Data[[#This Row],[Discount]]&lt;=0.5,"Medium","High")))</f>
        <v>No Discount</v>
      </c>
      <c r="P7264" s="1" t="str">
        <f>IF(Clean_Data[[#This Row],[Sales]]&lt;100,"Low",
IF(Clean_Data[[#This Row],[Sales]]&lt;500,"Medium","High"))</f>
        <v>Low</v>
      </c>
    </row>
    <row r="7265" spans="1:16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1">
        <v>20.608000000000001</v>
      </c>
      <c r="K7265" s="1">
        <v>2</v>
      </c>
      <c r="L7265" s="1">
        <v>0.2</v>
      </c>
      <c r="M7265" s="1">
        <v>-4.3792</v>
      </c>
      <c r="N7265" s="1">
        <f>Clean_Data[[#This Row],[Profit]]/Clean_Data[[#This Row],[Sales]]</f>
        <v>-0.21249999999999999</v>
      </c>
      <c r="O7265" s="1" t="str">
        <f>IF(Clean_Data[[#This Row],[Discount]]=0,"No Discount",
IF(Clean_Data[[#This Row],[Discount]]&lt;=0.2,"Low",
IF(Clean_Data[[#This Row],[Discount]]&lt;=0.5,"Medium","High")))</f>
        <v>Low</v>
      </c>
      <c r="P7265" s="1" t="str">
        <f>IF(Clean_Data[[#This Row],[Sales]]&lt;100,"Low",
IF(Clean_Data[[#This Row],[Sales]]&lt;500,"Medium","High"))</f>
        <v>Low</v>
      </c>
    </row>
    <row r="7266" spans="1:16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1">
        <v>4.0949999999999998</v>
      </c>
      <c r="K7266" s="1">
        <v>3</v>
      </c>
      <c r="L7266" s="1">
        <v>0.7</v>
      </c>
      <c r="M7266" s="1">
        <v>-2.73</v>
      </c>
      <c r="N7266" s="1">
        <f>Clean_Data[[#This Row],[Profit]]/Clean_Data[[#This Row],[Sales]]</f>
        <v>-0.66666666666666674</v>
      </c>
      <c r="O7266" s="1" t="str">
        <f>IF(Clean_Data[[#This Row],[Discount]]=0,"No Discount",
IF(Clean_Data[[#This Row],[Discount]]&lt;=0.2,"Low",
IF(Clean_Data[[#This Row],[Discount]]&lt;=0.5,"Medium","High")))</f>
        <v>High</v>
      </c>
      <c r="P7266" s="1" t="str">
        <f>IF(Clean_Data[[#This Row],[Sales]]&lt;100,"Low",
IF(Clean_Data[[#This Row],[Sales]]&lt;500,"Medium","High"))</f>
        <v>Low</v>
      </c>
    </row>
    <row r="7267" spans="1:16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1">
        <v>339.96</v>
      </c>
      <c r="K7267" s="1">
        <v>5</v>
      </c>
      <c r="L7267" s="1">
        <v>0.2</v>
      </c>
      <c r="M7267" s="1">
        <v>42.494999999999997</v>
      </c>
      <c r="N7267" s="1">
        <f>Clean_Data[[#This Row],[Profit]]/Clean_Data[[#This Row],[Sales]]</f>
        <v>0.125</v>
      </c>
      <c r="O7267" s="1" t="str">
        <f>IF(Clean_Data[[#This Row],[Discount]]=0,"No Discount",
IF(Clean_Data[[#This Row],[Discount]]&lt;=0.2,"Low",
IF(Clean_Data[[#This Row],[Discount]]&lt;=0.5,"Medium","High")))</f>
        <v>Low</v>
      </c>
      <c r="P7267" s="1" t="str">
        <f>IF(Clean_Data[[#This Row],[Sales]]&lt;100,"Low",
IF(Clean_Data[[#This Row],[Sales]]&lt;500,"Medium","High"))</f>
        <v>Medium</v>
      </c>
    </row>
    <row r="7268" spans="1:16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1">
        <v>63.98</v>
      </c>
      <c r="K7268" s="1">
        <v>7</v>
      </c>
      <c r="L7268" s="1">
        <v>0</v>
      </c>
      <c r="M7268" s="1">
        <v>21.7532</v>
      </c>
      <c r="N7268" s="1">
        <f>Clean_Data[[#This Row],[Profit]]/Clean_Data[[#This Row],[Sales]]</f>
        <v>0.34</v>
      </c>
      <c r="O7268" s="1" t="str">
        <f>IF(Clean_Data[[#This Row],[Discount]]=0,"No Discount",
IF(Clean_Data[[#This Row],[Discount]]&lt;=0.2,"Low",
IF(Clean_Data[[#This Row],[Discount]]&lt;=0.5,"Medium","High")))</f>
        <v>No Discount</v>
      </c>
      <c r="P7268" s="1" t="str">
        <f>IF(Clean_Data[[#This Row],[Sales]]&lt;100,"Low",
IF(Clean_Data[[#This Row],[Sales]]&lt;500,"Medium","High"))</f>
        <v>Low</v>
      </c>
    </row>
    <row r="7269" spans="1:16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1">
        <v>799.92</v>
      </c>
      <c r="K7269" s="1">
        <v>10</v>
      </c>
      <c r="L7269" s="1">
        <v>0.2</v>
      </c>
      <c r="M7269" s="1">
        <v>239.976</v>
      </c>
      <c r="N7269" s="1">
        <f>Clean_Data[[#This Row],[Profit]]/Clean_Data[[#This Row],[Sales]]</f>
        <v>0.3</v>
      </c>
      <c r="O7269" s="1" t="str">
        <f>IF(Clean_Data[[#This Row],[Discount]]=0,"No Discount",
IF(Clean_Data[[#This Row],[Discount]]&lt;=0.2,"Low",
IF(Clean_Data[[#This Row],[Discount]]&lt;=0.5,"Medium","High")))</f>
        <v>Low</v>
      </c>
      <c r="P7269" s="1" t="str">
        <f>IF(Clean_Data[[#This Row],[Sales]]&lt;100,"Low",
IF(Clean_Data[[#This Row],[Sales]]&lt;500,"Medium","High"))</f>
        <v>High</v>
      </c>
    </row>
    <row r="7270" spans="1:16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1">
        <v>35.984000000000002</v>
      </c>
      <c r="K7270" s="1">
        <v>2</v>
      </c>
      <c r="L7270" s="1">
        <v>0.2</v>
      </c>
      <c r="M7270" s="1">
        <v>4.4980000000000002</v>
      </c>
      <c r="N7270" s="1">
        <f>Clean_Data[[#This Row],[Profit]]/Clean_Data[[#This Row],[Sales]]</f>
        <v>0.125</v>
      </c>
      <c r="O7270" s="1" t="str">
        <f>IF(Clean_Data[[#This Row],[Discount]]=0,"No Discount",
IF(Clean_Data[[#This Row],[Discount]]&lt;=0.2,"Low",
IF(Clean_Data[[#This Row],[Discount]]&lt;=0.5,"Medium","High")))</f>
        <v>Low</v>
      </c>
      <c r="P7270" s="1" t="str">
        <f>IF(Clean_Data[[#This Row],[Sales]]&lt;100,"Low",
IF(Clean_Data[[#This Row],[Sales]]&lt;500,"Medium","High"))</f>
        <v>Low</v>
      </c>
    </row>
    <row r="7271" spans="1:16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1">
        <v>389.97</v>
      </c>
      <c r="K7271" s="1">
        <v>3</v>
      </c>
      <c r="L7271" s="1">
        <v>0</v>
      </c>
      <c r="M7271" s="1">
        <v>132.5898</v>
      </c>
      <c r="N7271" s="1">
        <f>Clean_Data[[#This Row],[Profit]]/Clean_Data[[#This Row],[Sales]]</f>
        <v>0.33999999999999997</v>
      </c>
      <c r="O7271" s="1" t="str">
        <f>IF(Clean_Data[[#This Row],[Discount]]=0,"No Discount",
IF(Clean_Data[[#This Row],[Discount]]&lt;=0.2,"Low",
IF(Clean_Data[[#This Row],[Discount]]&lt;=0.5,"Medium","High")))</f>
        <v>No Discount</v>
      </c>
      <c r="P7271" s="1" t="str">
        <f>IF(Clean_Data[[#This Row],[Sales]]&lt;100,"Low",
IF(Clean_Data[[#This Row],[Sales]]&lt;500,"Medium","High"))</f>
        <v>Medium</v>
      </c>
    </row>
    <row r="7272" spans="1:16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1">
        <v>185.52799999999999</v>
      </c>
      <c r="K7272" s="1">
        <v>7</v>
      </c>
      <c r="L7272" s="1">
        <v>0.2</v>
      </c>
      <c r="M7272" s="1">
        <v>48.701099999999997</v>
      </c>
      <c r="N7272" s="1">
        <f>Clean_Data[[#This Row],[Profit]]/Clean_Data[[#This Row],[Sales]]</f>
        <v>0.26250000000000001</v>
      </c>
      <c r="O7272" s="1" t="str">
        <f>IF(Clean_Data[[#This Row],[Discount]]=0,"No Discount",
IF(Clean_Data[[#This Row],[Discount]]&lt;=0.2,"Low",
IF(Clean_Data[[#This Row],[Discount]]&lt;=0.5,"Medium","High")))</f>
        <v>Low</v>
      </c>
      <c r="P7272" s="1" t="str">
        <f>IF(Clean_Data[[#This Row],[Sales]]&lt;100,"Low",
IF(Clean_Data[[#This Row],[Sales]]&lt;500,"Medium","High"))</f>
        <v>Medium</v>
      </c>
    </row>
    <row r="7273" spans="1:16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1">
        <v>2541.98</v>
      </c>
      <c r="K7273" s="1">
        <v>2</v>
      </c>
      <c r="L7273" s="1">
        <v>0</v>
      </c>
      <c r="M7273" s="1">
        <v>1270.99</v>
      </c>
      <c r="N7273" s="1">
        <f>Clean_Data[[#This Row],[Profit]]/Clean_Data[[#This Row],[Sales]]</f>
        <v>0.5</v>
      </c>
      <c r="O7273" s="1" t="str">
        <f>IF(Clean_Data[[#This Row],[Discount]]=0,"No Discount",
IF(Clean_Data[[#This Row],[Discount]]&lt;=0.2,"Low",
IF(Clean_Data[[#This Row],[Discount]]&lt;=0.5,"Medium","High")))</f>
        <v>No Discount</v>
      </c>
      <c r="P7273" s="1" t="str">
        <f>IF(Clean_Data[[#This Row],[Sales]]&lt;100,"Low",
IF(Clean_Data[[#This Row],[Sales]]&lt;500,"Medium","High"))</f>
        <v>High</v>
      </c>
    </row>
    <row r="7274" spans="1:16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1">
        <v>599.98500000000001</v>
      </c>
      <c r="K7274" s="1">
        <v>5</v>
      </c>
      <c r="L7274" s="1">
        <v>0.7</v>
      </c>
      <c r="M7274" s="1">
        <v>-479.988</v>
      </c>
      <c r="N7274" s="1">
        <f>Clean_Data[[#This Row],[Profit]]/Clean_Data[[#This Row],[Sales]]</f>
        <v>-0.79999999999999993</v>
      </c>
      <c r="O7274" s="1" t="str">
        <f>IF(Clean_Data[[#This Row],[Discount]]=0,"No Discount",
IF(Clean_Data[[#This Row],[Discount]]&lt;=0.2,"Low",
IF(Clean_Data[[#This Row],[Discount]]&lt;=0.5,"Medium","High")))</f>
        <v>High</v>
      </c>
      <c r="P7274" s="1" t="str">
        <f>IF(Clean_Data[[#This Row],[Sales]]&lt;100,"Low",
IF(Clean_Data[[#This Row],[Sales]]&lt;500,"Medium","High"))</f>
        <v>High</v>
      </c>
    </row>
    <row r="7275" spans="1:16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1">
        <v>3.036</v>
      </c>
      <c r="K7275" s="1">
        <v>3</v>
      </c>
      <c r="L7275" s="1">
        <v>0.8</v>
      </c>
      <c r="M7275" s="1">
        <v>-5.0094000000000003</v>
      </c>
      <c r="N7275" s="1">
        <f>Clean_Data[[#This Row],[Profit]]/Clean_Data[[#This Row],[Sales]]</f>
        <v>-1.6500000000000001</v>
      </c>
      <c r="O7275" s="1" t="str">
        <f>IF(Clean_Data[[#This Row],[Discount]]=0,"No Discount",
IF(Clean_Data[[#This Row],[Discount]]&lt;=0.2,"Low",
IF(Clean_Data[[#This Row],[Discount]]&lt;=0.5,"Medium","High")))</f>
        <v>High</v>
      </c>
      <c r="P7275" s="1" t="str">
        <f>IF(Clean_Data[[#This Row],[Sales]]&lt;100,"Low",
IF(Clean_Data[[#This Row],[Sales]]&lt;500,"Medium","High"))</f>
        <v>Low</v>
      </c>
    </row>
    <row r="7276" spans="1:16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1">
        <v>25.92</v>
      </c>
      <c r="K7276" s="1">
        <v>5</v>
      </c>
      <c r="L7276" s="1">
        <v>0.2</v>
      </c>
      <c r="M7276" s="1">
        <v>3.8879999999999999</v>
      </c>
      <c r="N7276" s="1">
        <f>Clean_Data[[#This Row],[Profit]]/Clean_Data[[#This Row],[Sales]]</f>
        <v>0.15</v>
      </c>
      <c r="O7276" s="1" t="str">
        <f>IF(Clean_Data[[#This Row],[Discount]]=0,"No Discount",
IF(Clean_Data[[#This Row],[Discount]]&lt;=0.2,"Low",
IF(Clean_Data[[#This Row],[Discount]]&lt;=0.5,"Medium","High")))</f>
        <v>Low</v>
      </c>
      <c r="P7276" s="1" t="str">
        <f>IF(Clean_Data[[#This Row],[Sales]]&lt;100,"Low",
IF(Clean_Data[[#This Row],[Sales]]&lt;500,"Medium","High"))</f>
        <v>Low</v>
      </c>
    </row>
    <row r="7277" spans="1:16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1">
        <v>66.111999999999995</v>
      </c>
      <c r="K7277" s="1">
        <v>2</v>
      </c>
      <c r="L7277" s="1">
        <v>0.2</v>
      </c>
      <c r="M7277" s="1">
        <v>-9.0904000000000007</v>
      </c>
      <c r="N7277" s="1">
        <f>Clean_Data[[#This Row],[Profit]]/Clean_Data[[#This Row],[Sales]]</f>
        <v>-0.13750000000000001</v>
      </c>
      <c r="O7277" s="1" t="str">
        <f>IF(Clean_Data[[#This Row],[Discount]]=0,"No Discount",
IF(Clean_Data[[#This Row],[Discount]]&lt;=0.2,"Low",
IF(Clean_Data[[#This Row],[Discount]]&lt;=0.5,"Medium","High")))</f>
        <v>Low</v>
      </c>
      <c r="P7277" s="1" t="str">
        <f>IF(Clean_Data[[#This Row],[Sales]]&lt;100,"Low",
IF(Clean_Data[[#This Row],[Sales]]&lt;500,"Medium","High"))</f>
        <v>Low</v>
      </c>
    </row>
    <row r="7278" spans="1:16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1">
        <v>46.36</v>
      </c>
      <c r="K7278" s="1">
        <v>4</v>
      </c>
      <c r="L7278" s="1">
        <v>0</v>
      </c>
      <c r="M7278" s="1">
        <v>15.2988</v>
      </c>
      <c r="N7278" s="1">
        <f>Clean_Data[[#This Row],[Profit]]/Clean_Data[[#This Row],[Sales]]</f>
        <v>0.33</v>
      </c>
      <c r="O7278" s="1" t="str">
        <f>IF(Clean_Data[[#This Row],[Discount]]=0,"No Discount",
IF(Clean_Data[[#This Row],[Discount]]&lt;=0.2,"Low",
IF(Clean_Data[[#This Row],[Discount]]&lt;=0.5,"Medium","High")))</f>
        <v>No Discount</v>
      </c>
      <c r="P7278" s="1" t="str">
        <f>IF(Clean_Data[[#This Row],[Sales]]&lt;100,"Low",
IF(Clean_Data[[#This Row],[Sales]]&lt;500,"Medium","High"))</f>
        <v>Low</v>
      </c>
    </row>
    <row r="7279" spans="1:16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1">
        <v>6.9</v>
      </c>
      <c r="K7279" s="1">
        <v>1</v>
      </c>
      <c r="L7279" s="1">
        <v>0</v>
      </c>
      <c r="M7279" s="1">
        <v>0.55200000000000005</v>
      </c>
      <c r="N7279" s="1">
        <f>Clean_Data[[#This Row],[Profit]]/Clean_Data[[#This Row],[Sales]]</f>
        <v>0.08</v>
      </c>
      <c r="O7279" s="1" t="str">
        <f>IF(Clean_Data[[#This Row],[Discount]]=0,"No Discount",
IF(Clean_Data[[#This Row],[Discount]]&lt;=0.2,"Low",
IF(Clean_Data[[#This Row],[Discount]]&lt;=0.5,"Medium","High")))</f>
        <v>No Discount</v>
      </c>
      <c r="P7279" s="1" t="str">
        <f>IF(Clean_Data[[#This Row],[Sales]]&lt;100,"Low",
IF(Clean_Data[[#This Row],[Sales]]&lt;500,"Medium","High"))</f>
        <v>Low</v>
      </c>
    </row>
    <row r="7280" spans="1:16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1">
        <v>57.69</v>
      </c>
      <c r="K7280" s="1">
        <v>3</v>
      </c>
      <c r="L7280" s="1">
        <v>0</v>
      </c>
      <c r="M7280" s="1">
        <v>23.652899999999999</v>
      </c>
      <c r="N7280" s="1">
        <f>Clean_Data[[#This Row],[Profit]]/Clean_Data[[#This Row],[Sales]]</f>
        <v>0.41</v>
      </c>
      <c r="O7280" s="1" t="str">
        <f>IF(Clean_Data[[#This Row],[Discount]]=0,"No Discount",
IF(Clean_Data[[#This Row],[Discount]]&lt;=0.2,"Low",
IF(Clean_Data[[#This Row],[Discount]]&lt;=0.5,"Medium","High")))</f>
        <v>No Discount</v>
      </c>
      <c r="P7280" s="1" t="str">
        <f>IF(Clean_Data[[#This Row],[Sales]]&lt;100,"Low",
IF(Clean_Data[[#This Row],[Sales]]&lt;500,"Medium","High"))</f>
        <v>Low</v>
      </c>
    </row>
    <row r="7281" spans="1:16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1">
        <v>559.71</v>
      </c>
      <c r="K7281" s="1">
        <v>3</v>
      </c>
      <c r="L7281" s="1">
        <v>0.4</v>
      </c>
      <c r="M7281" s="1">
        <v>-121.2705</v>
      </c>
      <c r="N7281" s="1">
        <f>Clean_Data[[#This Row],[Profit]]/Clean_Data[[#This Row],[Sales]]</f>
        <v>-0.21666666666666665</v>
      </c>
      <c r="O7281" s="1" t="str">
        <f>IF(Clean_Data[[#This Row],[Discount]]=0,"No Discount",
IF(Clean_Data[[#This Row],[Discount]]&lt;=0.2,"Low",
IF(Clean_Data[[#This Row],[Discount]]&lt;=0.5,"Medium","High")))</f>
        <v>Medium</v>
      </c>
      <c r="P7281" s="1" t="str">
        <f>IF(Clean_Data[[#This Row],[Sales]]&lt;100,"Low",
IF(Clean_Data[[#This Row],[Sales]]&lt;500,"Medium","High"))</f>
        <v>High</v>
      </c>
    </row>
    <row r="7282" spans="1:16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1">
        <v>305.01</v>
      </c>
      <c r="K7282" s="1">
        <v>9</v>
      </c>
      <c r="L7282" s="1">
        <v>0</v>
      </c>
      <c r="M7282" s="1">
        <v>76.252499999999998</v>
      </c>
      <c r="N7282" s="1">
        <f>Clean_Data[[#This Row],[Profit]]/Clean_Data[[#This Row],[Sales]]</f>
        <v>0.25</v>
      </c>
      <c r="O7282" s="1" t="str">
        <f>IF(Clean_Data[[#This Row],[Discount]]=0,"No Discount",
IF(Clean_Data[[#This Row],[Discount]]&lt;=0.2,"Low",
IF(Clean_Data[[#This Row],[Discount]]&lt;=0.5,"Medium","High")))</f>
        <v>No Discount</v>
      </c>
      <c r="P7282" s="1" t="str">
        <f>IF(Clean_Data[[#This Row],[Sales]]&lt;100,"Low",
IF(Clean_Data[[#This Row],[Sales]]&lt;500,"Medium","High"))</f>
        <v>Medium</v>
      </c>
    </row>
    <row r="7283" spans="1:16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1">
        <v>50.783999999999999</v>
      </c>
      <c r="K7283" s="1">
        <v>2</v>
      </c>
      <c r="L7283" s="1">
        <v>0.2</v>
      </c>
      <c r="M7283" s="1">
        <v>17.7744</v>
      </c>
      <c r="N7283" s="1">
        <f>Clean_Data[[#This Row],[Profit]]/Clean_Data[[#This Row],[Sales]]</f>
        <v>0.35000000000000003</v>
      </c>
      <c r="O7283" s="1" t="str">
        <f>IF(Clean_Data[[#This Row],[Discount]]=0,"No Discount",
IF(Clean_Data[[#This Row],[Discount]]&lt;=0.2,"Low",
IF(Clean_Data[[#This Row],[Discount]]&lt;=0.5,"Medium","High")))</f>
        <v>Low</v>
      </c>
      <c r="P7283" s="1" t="str">
        <f>IF(Clean_Data[[#This Row],[Sales]]&lt;100,"Low",
IF(Clean_Data[[#This Row],[Sales]]&lt;500,"Medium","High"))</f>
        <v>Low</v>
      </c>
    </row>
    <row r="7284" spans="1:16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1">
        <v>26.01</v>
      </c>
      <c r="K7284" s="1">
        <v>9</v>
      </c>
      <c r="L7284" s="1">
        <v>0</v>
      </c>
      <c r="M7284" s="1">
        <v>12.2247</v>
      </c>
      <c r="N7284" s="1">
        <f>Clean_Data[[#This Row],[Profit]]/Clean_Data[[#This Row],[Sales]]</f>
        <v>0.47</v>
      </c>
      <c r="O7284" s="1" t="str">
        <f>IF(Clean_Data[[#This Row],[Discount]]=0,"No Discount",
IF(Clean_Data[[#This Row],[Discount]]&lt;=0.2,"Low",
IF(Clean_Data[[#This Row],[Discount]]&lt;=0.5,"Medium","High")))</f>
        <v>No Discount</v>
      </c>
      <c r="P7284" s="1" t="str">
        <f>IF(Clean_Data[[#This Row],[Sales]]&lt;100,"Low",
IF(Clean_Data[[#This Row],[Sales]]&lt;500,"Medium","High"))</f>
        <v>Low</v>
      </c>
    </row>
    <row r="7285" spans="1:16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1">
        <v>649</v>
      </c>
      <c r="K7285" s="1">
        <v>2</v>
      </c>
      <c r="L7285" s="1">
        <v>0.5</v>
      </c>
      <c r="M7285" s="1">
        <v>-272.58</v>
      </c>
      <c r="N7285" s="1">
        <f>Clean_Data[[#This Row],[Profit]]/Clean_Data[[#This Row],[Sales]]</f>
        <v>-0.42</v>
      </c>
      <c r="O7285" s="1" t="str">
        <f>IF(Clean_Data[[#This Row],[Discount]]=0,"No Discount",
IF(Clean_Data[[#This Row],[Discount]]&lt;=0.2,"Low",
IF(Clean_Data[[#This Row],[Discount]]&lt;=0.5,"Medium","High")))</f>
        <v>Medium</v>
      </c>
      <c r="P7285" s="1" t="str">
        <f>IF(Clean_Data[[#This Row],[Sales]]&lt;100,"Low",
IF(Clean_Data[[#This Row],[Sales]]&lt;500,"Medium","High"))</f>
        <v>High</v>
      </c>
    </row>
    <row r="7286" spans="1:16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1">
        <v>59.99</v>
      </c>
      <c r="K7286" s="1">
        <v>7</v>
      </c>
      <c r="L7286" s="1">
        <v>0</v>
      </c>
      <c r="M7286" s="1">
        <v>21.596399999999999</v>
      </c>
      <c r="N7286" s="1">
        <f>Clean_Data[[#This Row],[Profit]]/Clean_Data[[#This Row],[Sales]]</f>
        <v>0.36</v>
      </c>
      <c r="O7286" s="1" t="str">
        <f>IF(Clean_Data[[#This Row],[Discount]]=0,"No Discount",
IF(Clean_Data[[#This Row],[Discount]]&lt;=0.2,"Low",
IF(Clean_Data[[#This Row],[Discount]]&lt;=0.5,"Medium","High")))</f>
        <v>No Discount</v>
      </c>
      <c r="P7286" s="1" t="str">
        <f>IF(Clean_Data[[#This Row],[Sales]]&lt;100,"Low",
IF(Clean_Data[[#This Row],[Sales]]&lt;500,"Medium","High"))</f>
        <v>Low</v>
      </c>
    </row>
    <row r="7287" spans="1:16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1">
        <v>20.239999999999998</v>
      </c>
      <c r="K7287" s="1">
        <v>1</v>
      </c>
      <c r="L7287" s="1">
        <v>0</v>
      </c>
      <c r="M7287" s="1">
        <v>7.8936000000000002</v>
      </c>
      <c r="N7287" s="1">
        <f>Clean_Data[[#This Row],[Profit]]/Clean_Data[[#This Row],[Sales]]</f>
        <v>0.39</v>
      </c>
      <c r="O7287" s="1" t="str">
        <f>IF(Clean_Data[[#This Row],[Discount]]=0,"No Discount",
IF(Clean_Data[[#This Row],[Discount]]&lt;=0.2,"Low",
IF(Clean_Data[[#This Row],[Discount]]&lt;=0.5,"Medium","High")))</f>
        <v>No Discount</v>
      </c>
      <c r="P7287" s="1" t="str">
        <f>IF(Clean_Data[[#This Row],[Sales]]&lt;100,"Low",
IF(Clean_Data[[#This Row],[Sales]]&lt;500,"Medium","High"))</f>
        <v>Low</v>
      </c>
    </row>
    <row r="7288" spans="1:16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1">
        <v>37.840000000000003</v>
      </c>
      <c r="K7288" s="1">
        <v>2</v>
      </c>
      <c r="L7288" s="1">
        <v>0.2</v>
      </c>
      <c r="M7288" s="1">
        <v>2.8380000000000001</v>
      </c>
      <c r="N7288" s="1">
        <f>Clean_Data[[#This Row],[Profit]]/Clean_Data[[#This Row],[Sales]]</f>
        <v>7.4999999999999997E-2</v>
      </c>
      <c r="O7288" s="1" t="str">
        <f>IF(Clean_Data[[#This Row],[Discount]]=0,"No Discount",
IF(Clean_Data[[#This Row],[Discount]]&lt;=0.2,"Low",
IF(Clean_Data[[#This Row],[Discount]]&lt;=0.5,"Medium","High")))</f>
        <v>Low</v>
      </c>
      <c r="P7288" s="1" t="str">
        <f>IF(Clean_Data[[#This Row],[Sales]]&lt;100,"Low",
IF(Clean_Data[[#This Row],[Sales]]&lt;500,"Medium","High"))</f>
        <v>Low</v>
      </c>
    </row>
    <row r="7289" spans="1:16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1">
        <v>5.4720000000000004</v>
      </c>
      <c r="K7289" s="1">
        <v>6</v>
      </c>
      <c r="L7289" s="1">
        <v>0.2</v>
      </c>
      <c r="M7289" s="1">
        <v>1.8468</v>
      </c>
      <c r="N7289" s="1">
        <f>Clean_Data[[#This Row],[Profit]]/Clean_Data[[#This Row],[Sales]]</f>
        <v>0.33749999999999997</v>
      </c>
      <c r="O7289" s="1" t="str">
        <f>IF(Clean_Data[[#This Row],[Discount]]=0,"No Discount",
IF(Clean_Data[[#This Row],[Discount]]&lt;=0.2,"Low",
IF(Clean_Data[[#This Row],[Discount]]&lt;=0.5,"Medium","High")))</f>
        <v>Low</v>
      </c>
      <c r="P7289" s="1" t="str">
        <f>IF(Clean_Data[[#This Row],[Sales]]&lt;100,"Low",
IF(Clean_Data[[#This Row],[Sales]]&lt;500,"Medium","High"))</f>
        <v>Low</v>
      </c>
    </row>
    <row r="7290" spans="1:16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1">
        <v>77.239999999999995</v>
      </c>
      <c r="K7290" s="1">
        <v>5</v>
      </c>
      <c r="L7290" s="1">
        <v>0.2</v>
      </c>
      <c r="M7290" s="1">
        <v>7.7240000000000002</v>
      </c>
      <c r="N7290" s="1">
        <f>Clean_Data[[#This Row],[Profit]]/Clean_Data[[#This Row],[Sales]]</f>
        <v>0.1</v>
      </c>
      <c r="O7290" s="1" t="str">
        <f>IF(Clean_Data[[#This Row],[Discount]]=0,"No Discount",
IF(Clean_Data[[#This Row],[Discount]]&lt;=0.2,"Low",
IF(Clean_Data[[#This Row],[Discount]]&lt;=0.5,"Medium","High")))</f>
        <v>Low</v>
      </c>
      <c r="P7290" s="1" t="str">
        <f>IF(Clean_Data[[#This Row],[Sales]]&lt;100,"Low",
IF(Clean_Data[[#This Row],[Sales]]&lt;500,"Medium","High"))</f>
        <v>Low</v>
      </c>
    </row>
    <row r="7291" spans="1:16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1">
        <v>292.10000000000002</v>
      </c>
      <c r="K7291" s="1">
        <v>4</v>
      </c>
      <c r="L7291" s="1">
        <v>0.5</v>
      </c>
      <c r="M7291" s="1">
        <v>-175.26</v>
      </c>
      <c r="N7291" s="1">
        <f>Clean_Data[[#This Row],[Profit]]/Clean_Data[[#This Row],[Sales]]</f>
        <v>-0.59999999999999987</v>
      </c>
      <c r="O7291" s="1" t="str">
        <f>IF(Clean_Data[[#This Row],[Discount]]=0,"No Discount",
IF(Clean_Data[[#This Row],[Discount]]&lt;=0.2,"Low",
IF(Clean_Data[[#This Row],[Discount]]&lt;=0.5,"Medium","High")))</f>
        <v>Medium</v>
      </c>
      <c r="P7291" s="1" t="str">
        <f>IF(Clean_Data[[#This Row],[Sales]]&lt;100,"Low",
IF(Clean_Data[[#This Row],[Sales]]&lt;500,"Medium","High"))</f>
        <v>Medium</v>
      </c>
    </row>
    <row r="7292" spans="1:16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1">
        <v>8.5440000000000005</v>
      </c>
      <c r="K7292" s="1">
        <v>2</v>
      </c>
      <c r="L7292" s="1">
        <v>0.6</v>
      </c>
      <c r="M7292" s="1">
        <v>-7.476</v>
      </c>
      <c r="N7292" s="1">
        <f>Clean_Data[[#This Row],[Profit]]/Clean_Data[[#This Row],[Sales]]</f>
        <v>-0.875</v>
      </c>
      <c r="O7292" s="1" t="str">
        <f>IF(Clean_Data[[#This Row],[Discount]]=0,"No Discount",
IF(Clean_Data[[#This Row],[Discount]]&lt;=0.2,"Low",
IF(Clean_Data[[#This Row],[Discount]]&lt;=0.5,"Medium","High")))</f>
        <v>High</v>
      </c>
      <c r="P7292" s="1" t="str">
        <f>IF(Clean_Data[[#This Row],[Sales]]&lt;100,"Low",
IF(Clean_Data[[#This Row],[Sales]]&lt;500,"Medium","High"))</f>
        <v>Low</v>
      </c>
    </row>
    <row r="7293" spans="1:16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1">
        <v>424.11599999999999</v>
      </c>
      <c r="K7293" s="1">
        <v>6</v>
      </c>
      <c r="L7293" s="1">
        <v>0.3</v>
      </c>
      <c r="M7293" s="1">
        <v>-30.294</v>
      </c>
      <c r="N7293" s="1">
        <f>Clean_Data[[#This Row],[Profit]]/Clean_Data[[#This Row],[Sales]]</f>
        <v>-7.1428571428571438E-2</v>
      </c>
      <c r="O7293" s="1" t="str">
        <f>IF(Clean_Data[[#This Row],[Discount]]=0,"No Discount",
IF(Clean_Data[[#This Row],[Discount]]&lt;=0.2,"Low",
IF(Clean_Data[[#This Row],[Discount]]&lt;=0.5,"Medium","High")))</f>
        <v>Medium</v>
      </c>
      <c r="P7293" s="1" t="str">
        <f>IF(Clean_Data[[#This Row],[Sales]]&lt;100,"Low",
IF(Clean_Data[[#This Row],[Sales]]&lt;500,"Medium","High"))</f>
        <v>Medium</v>
      </c>
    </row>
    <row r="7294" spans="1:16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1">
        <v>2.8919999999999999</v>
      </c>
      <c r="K7294" s="1">
        <v>3</v>
      </c>
      <c r="L7294" s="1">
        <v>0.8</v>
      </c>
      <c r="M7294" s="1">
        <v>-4.9164000000000003</v>
      </c>
      <c r="N7294" s="1">
        <f>Clean_Data[[#This Row],[Profit]]/Clean_Data[[#This Row],[Sales]]</f>
        <v>-1.7000000000000002</v>
      </c>
      <c r="O7294" s="1" t="str">
        <f>IF(Clean_Data[[#This Row],[Discount]]=0,"No Discount",
IF(Clean_Data[[#This Row],[Discount]]&lt;=0.2,"Low",
IF(Clean_Data[[#This Row],[Discount]]&lt;=0.5,"Medium","High")))</f>
        <v>High</v>
      </c>
      <c r="P7294" s="1" t="str">
        <f>IF(Clean_Data[[#This Row],[Sales]]&lt;100,"Low",
IF(Clean_Data[[#This Row],[Sales]]&lt;500,"Medium","High"))</f>
        <v>Low</v>
      </c>
    </row>
    <row r="7295" spans="1:16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1">
        <v>381.72</v>
      </c>
      <c r="K7295" s="1">
        <v>5</v>
      </c>
      <c r="L7295" s="1">
        <v>0.2</v>
      </c>
      <c r="M7295" s="1">
        <v>-66.801000000000002</v>
      </c>
      <c r="N7295" s="1">
        <f>Clean_Data[[#This Row],[Profit]]/Clean_Data[[#This Row],[Sales]]</f>
        <v>-0.17499999999999999</v>
      </c>
      <c r="O7295" s="1" t="str">
        <f>IF(Clean_Data[[#This Row],[Discount]]=0,"No Discount",
IF(Clean_Data[[#This Row],[Discount]]&lt;=0.2,"Low",
IF(Clean_Data[[#This Row],[Discount]]&lt;=0.5,"Medium","High")))</f>
        <v>Low</v>
      </c>
      <c r="P7295" s="1" t="str">
        <f>IF(Clean_Data[[#This Row],[Sales]]&lt;100,"Low",
IF(Clean_Data[[#This Row],[Sales]]&lt;500,"Medium","High"))</f>
        <v>Medium</v>
      </c>
    </row>
    <row r="7296" spans="1:16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1">
        <v>97.183999999999997</v>
      </c>
      <c r="K7296" s="1">
        <v>2</v>
      </c>
      <c r="L7296" s="1">
        <v>0.2</v>
      </c>
      <c r="M7296" s="1">
        <v>6.0739999999999998</v>
      </c>
      <c r="N7296" s="1">
        <f>Clean_Data[[#This Row],[Profit]]/Clean_Data[[#This Row],[Sales]]</f>
        <v>6.25E-2</v>
      </c>
      <c r="O7296" s="1" t="str">
        <f>IF(Clean_Data[[#This Row],[Discount]]=0,"No Discount",
IF(Clean_Data[[#This Row],[Discount]]&lt;=0.2,"Low",
IF(Clean_Data[[#This Row],[Discount]]&lt;=0.5,"Medium","High")))</f>
        <v>Low</v>
      </c>
      <c r="P7296" s="1" t="str">
        <f>IF(Clean_Data[[#This Row],[Sales]]&lt;100,"Low",
IF(Clean_Data[[#This Row],[Sales]]&lt;500,"Medium","High"))</f>
        <v>Low</v>
      </c>
    </row>
    <row r="7297" spans="1:16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1">
        <v>10.368</v>
      </c>
      <c r="K7297" s="1">
        <v>2</v>
      </c>
      <c r="L7297" s="1">
        <v>0.2</v>
      </c>
      <c r="M7297" s="1">
        <v>3.6288</v>
      </c>
      <c r="N7297" s="1">
        <f>Clean_Data[[#This Row],[Profit]]/Clean_Data[[#This Row],[Sales]]</f>
        <v>0.35</v>
      </c>
      <c r="O7297" s="1" t="str">
        <f>IF(Clean_Data[[#This Row],[Discount]]=0,"No Discount",
IF(Clean_Data[[#This Row],[Discount]]&lt;=0.2,"Low",
IF(Clean_Data[[#This Row],[Discount]]&lt;=0.5,"Medium","High")))</f>
        <v>Low</v>
      </c>
      <c r="P7297" s="1" t="str">
        <f>IF(Clean_Data[[#This Row],[Sales]]&lt;100,"Low",
IF(Clean_Data[[#This Row],[Sales]]&lt;500,"Medium","High"))</f>
        <v>Low</v>
      </c>
    </row>
    <row r="7298" spans="1:16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1">
        <v>890.84100000000001</v>
      </c>
      <c r="K7298" s="1">
        <v>3</v>
      </c>
      <c r="L7298" s="1">
        <v>0.3</v>
      </c>
      <c r="M7298" s="1">
        <v>-152.71559999999999</v>
      </c>
      <c r="N7298" s="1">
        <f>Clean_Data[[#This Row],[Profit]]/Clean_Data[[#This Row],[Sales]]</f>
        <v>-0.17142857142857143</v>
      </c>
      <c r="O7298" s="1" t="str">
        <f>IF(Clean_Data[[#This Row],[Discount]]=0,"No Discount",
IF(Clean_Data[[#This Row],[Discount]]&lt;=0.2,"Low",
IF(Clean_Data[[#This Row],[Discount]]&lt;=0.5,"Medium","High")))</f>
        <v>Medium</v>
      </c>
      <c r="P7298" s="1" t="str">
        <f>IF(Clean_Data[[#This Row],[Sales]]&lt;100,"Low",
IF(Clean_Data[[#This Row],[Sales]]&lt;500,"Medium","High"))</f>
        <v>High</v>
      </c>
    </row>
    <row r="7299" spans="1:16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1">
        <v>72</v>
      </c>
      <c r="K7299" s="1">
        <v>4</v>
      </c>
      <c r="L7299" s="1">
        <v>0</v>
      </c>
      <c r="M7299" s="1">
        <v>12.96</v>
      </c>
      <c r="N7299" s="1">
        <f>Clean_Data[[#This Row],[Profit]]/Clean_Data[[#This Row],[Sales]]</f>
        <v>0.18000000000000002</v>
      </c>
      <c r="O7299" s="1" t="str">
        <f>IF(Clean_Data[[#This Row],[Discount]]=0,"No Discount",
IF(Clean_Data[[#This Row],[Discount]]&lt;=0.2,"Low",
IF(Clean_Data[[#This Row],[Discount]]&lt;=0.5,"Medium","High")))</f>
        <v>No Discount</v>
      </c>
      <c r="P7299" s="1" t="str">
        <f>IF(Clean_Data[[#This Row],[Sales]]&lt;100,"Low",
IF(Clean_Data[[#This Row],[Sales]]&lt;500,"Medium","High"))</f>
        <v>Low</v>
      </c>
    </row>
    <row r="7300" spans="1:16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1">
        <v>113.88800000000001</v>
      </c>
      <c r="K7300" s="1">
        <v>2</v>
      </c>
      <c r="L7300" s="1">
        <v>0.2</v>
      </c>
      <c r="M7300" s="1">
        <v>9.9651999999999994</v>
      </c>
      <c r="N7300" s="1">
        <f>Clean_Data[[#This Row],[Profit]]/Clean_Data[[#This Row],[Sales]]</f>
        <v>8.7499999999999994E-2</v>
      </c>
      <c r="O7300" s="1" t="str">
        <f>IF(Clean_Data[[#This Row],[Discount]]=0,"No Discount",
IF(Clean_Data[[#This Row],[Discount]]&lt;=0.2,"Low",
IF(Clean_Data[[#This Row],[Discount]]&lt;=0.5,"Medium","High")))</f>
        <v>Low</v>
      </c>
      <c r="P7300" s="1" t="str">
        <f>IF(Clean_Data[[#This Row],[Sales]]&lt;100,"Low",
IF(Clean_Data[[#This Row],[Sales]]&lt;500,"Medium","High"))</f>
        <v>Medium</v>
      </c>
    </row>
    <row r="7301" spans="1:16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1">
        <v>158.13</v>
      </c>
      <c r="K7301" s="1">
        <v>3</v>
      </c>
      <c r="L7301" s="1">
        <v>0</v>
      </c>
      <c r="M7301" s="1">
        <v>77.483699999999999</v>
      </c>
      <c r="N7301" s="1">
        <f>Clean_Data[[#This Row],[Profit]]/Clean_Data[[#This Row],[Sales]]</f>
        <v>0.49</v>
      </c>
      <c r="O7301" s="1" t="str">
        <f>IF(Clean_Data[[#This Row],[Discount]]=0,"No Discount",
IF(Clean_Data[[#This Row],[Discount]]&lt;=0.2,"Low",
IF(Clean_Data[[#This Row],[Discount]]&lt;=0.5,"Medium","High")))</f>
        <v>No Discount</v>
      </c>
      <c r="P7301" s="1" t="str">
        <f>IF(Clean_Data[[#This Row],[Sales]]&lt;100,"Low",
IF(Clean_Data[[#This Row],[Sales]]&lt;500,"Medium","High"))</f>
        <v>Medium</v>
      </c>
    </row>
    <row r="7302" spans="1:16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1">
        <v>14.13</v>
      </c>
      <c r="K7302" s="1">
        <v>3</v>
      </c>
      <c r="L7302" s="1">
        <v>0</v>
      </c>
      <c r="M7302" s="1">
        <v>0.70650000000000002</v>
      </c>
      <c r="N7302" s="1">
        <f>Clean_Data[[#This Row],[Profit]]/Clean_Data[[#This Row],[Sales]]</f>
        <v>4.9999999999999996E-2</v>
      </c>
      <c r="O7302" s="1" t="str">
        <f>IF(Clean_Data[[#This Row],[Discount]]=0,"No Discount",
IF(Clean_Data[[#This Row],[Discount]]&lt;=0.2,"Low",
IF(Clean_Data[[#This Row],[Discount]]&lt;=0.5,"Medium","High")))</f>
        <v>No Discount</v>
      </c>
      <c r="P7302" s="1" t="str">
        <f>IF(Clean_Data[[#This Row],[Sales]]&lt;100,"Low",
IF(Clean_Data[[#This Row],[Sales]]&lt;500,"Medium","High"))</f>
        <v>Low</v>
      </c>
    </row>
    <row r="7303" spans="1:16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1">
        <v>64.75</v>
      </c>
      <c r="K7303" s="1">
        <v>5</v>
      </c>
      <c r="L7303" s="1">
        <v>0</v>
      </c>
      <c r="M7303" s="1">
        <v>29.137499999999999</v>
      </c>
      <c r="N7303" s="1">
        <f>Clean_Data[[#This Row],[Profit]]/Clean_Data[[#This Row],[Sales]]</f>
        <v>0.45</v>
      </c>
      <c r="O7303" s="1" t="str">
        <f>IF(Clean_Data[[#This Row],[Discount]]=0,"No Discount",
IF(Clean_Data[[#This Row],[Discount]]&lt;=0.2,"Low",
IF(Clean_Data[[#This Row],[Discount]]&lt;=0.5,"Medium","High")))</f>
        <v>No Discount</v>
      </c>
      <c r="P7303" s="1" t="str">
        <f>IF(Clean_Data[[#This Row],[Sales]]&lt;100,"Low",
IF(Clean_Data[[#This Row],[Sales]]&lt;500,"Medium","High"))</f>
        <v>Low</v>
      </c>
    </row>
    <row r="7304" spans="1:16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1">
        <v>1.8720000000000001</v>
      </c>
      <c r="K7304" s="1">
        <v>2</v>
      </c>
      <c r="L7304" s="1">
        <v>0.7</v>
      </c>
      <c r="M7304" s="1">
        <v>-1.3104</v>
      </c>
      <c r="N7304" s="1">
        <f>Clean_Data[[#This Row],[Profit]]/Clean_Data[[#This Row],[Sales]]</f>
        <v>-0.7</v>
      </c>
      <c r="O7304" s="1" t="str">
        <f>IF(Clean_Data[[#This Row],[Discount]]=0,"No Discount",
IF(Clean_Data[[#This Row],[Discount]]&lt;=0.2,"Low",
IF(Clean_Data[[#This Row],[Discount]]&lt;=0.5,"Medium","High")))</f>
        <v>High</v>
      </c>
      <c r="P7304" s="1" t="str">
        <f>IF(Clean_Data[[#This Row],[Sales]]&lt;100,"Low",
IF(Clean_Data[[#This Row],[Sales]]&lt;500,"Medium","High"))</f>
        <v>Low</v>
      </c>
    </row>
    <row r="7305" spans="1:16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1">
        <v>11.214</v>
      </c>
      <c r="K7305" s="1">
        <v>2</v>
      </c>
      <c r="L7305" s="1">
        <v>0.7</v>
      </c>
      <c r="M7305" s="1">
        <v>-8.5974000000000004</v>
      </c>
      <c r="N7305" s="1">
        <f>Clean_Data[[#This Row],[Profit]]/Clean_Data[[#This Row],[Sales]]</f>
        <v>-0.76666666666666672</v>
      </c>
      <c r="O7305" s="1" t="str">
        <f>IF(Clean_Data[[#This Row],[Discount]]=0,"No Discount",
IF(Clean_Data[[#This Row],[Discount]]&lt;=0.2,"Low",
IF(Clean_Data[[#This Row],[Discount]]&lt;=0.5,"Medium","High")))</f>
        <v>High</v>
      </c>
      <c r="P7305" s="1" t="str">
        <f>IF(Clean_Data[[#This Row],[Sales]]&lt;100,"Low",
IF(Clean_Data[[#This Row],[Sales]]&lt;500,"Medium","High"))</f>
        <v>Low</v>
      </c>
    </row>
    <row r="7306" spans="1:16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1">
        <v>37.375999999999998</v>
      </c>
      <c r="K7306" s="1">
        <v>8</v>
      </c>
      <c r="L7306" s="1">
        <v>0.2</v>
      </c>
      <c r="M7306" s="1">
        <v>7.4752000000000001</v>
      </c>
      <c r="N7306" s="1">
        <f>Clean_Data[[#This Row],[Profit]]/Clean_Data[[#This Row],[Sales]]</f>
        <v>0.2</v>
      </c>
      <c r="O7306" s="1" t="str">
        <f>IF(Clean_Data[[#This Row],[Discount]]=0,"No Discount",
IF(Clean_Data[[#This Row],[Discount]]&lt;=0.2,"Low",
IF(Clean_Data[[#This Row],[Discount]]&lt;=0.5,"Medium","High")))</f>
        <v>Low</v>
      </c>
      <c r="P7306" s="1" t="str">
        <f>IF(Clean_Data[[#This Row],[Sales]]&lt;100,"Low",
IF(Clean_Data[[#This Row],[Sales]]&lt;500,"Medium","High"))</f>
        <v>Low</v>
      </c>
    </row>
    <row r="7307" spans="1:16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1">
        <v>286.39999999999998</v>
      </c>
      <c r="K7307" s="1">
        <v>1</v>
      </c>
      <c r="L7307" s="1">
        <v>0.2</v>
      </c>
      <c r="M7307" s="1">
        <v>25.06</v>
      </c>
      <c r="N7307" s="1">
        <f>Clean_Data[[#This Row],[Profit]]/Clean_Data[[#This Row],[Sales]]</f>
        <v>8.7500000000000008E-2</v>
      </c>
      <c r="O7307" s="1" t="str">
        <f>IF(Clean_Data[[#This Row],[Discount]]=0,"No Discount",
IF(Clean_Data[[#This Row],[Discount]]&lt;=0.2,"Low",
IF(Clean_Data[[#This Row],[Discount]]&lt;=0.5,"Medium","High")))</f>
        <v>Low</v>
      </c>
      <c r="P7307" s="1" t="str">
        <f>IF(Clean_Data[[#This Row],[Sales]]&lt;100,"Low",
IF(Clean_Data[[#This Row],[Sales]]&lt;500,"Medium","High"))</f>
        <v>Medium</v>
      </c>
    </row>
    <row r="7308" spans="1:16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1">
        <v>43.92</v>
      </c>
      <c r="K7308" s="1">
        <v>3</v>
      </c>
      <c r="L7308" s="1">
        <v>0</v>
      </c>
      <c r="M7308" s="1">
        <v>12.736800000000001</v>
      </c>
      <c r="N7308" s="1">
        <f>Clean_Data[[#This Row],[Profit]]/Clean_Data[[#This Row],[Sales]]</f>
        <v>0.28999999999999998</v>
      </c>
      <c r="O7308" s="1" t="str">
        <f>IF(Clean_Data[[#This Row],[Discount]]=0,"No Discount",
IF(Clean_Data[[#This Row],[Discount]]&lt;=0.2,"Low",
IF(Clean_Data[[#This Row],[Discount]]&lt;=0.5,"Medium","High")))</f>
        <v>No Discount</v>
      </c>
      <c r="P7308" s="1" t="str">
        <f>IF(Clean_Data[[#This Row],[Sales]]&lt;100,"Low",
IF(Clean_Data[[#This Row],[Sales]]&lt;500,"Medium","High"))</f>
        <v>Low</v>
      </c>
    </row>
    <row r="7309" spans="1:16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1">
        <v>142.18199999999999</v>
      </c>
      <c r="K7309" s="1">
        <v>1</v>
      </c>
      <c r="L7309" s="1">
        <v>0.4</v>
      </c>
      <c r="M7309" s="1">
        <v>-37.915199999999999</v>
      </c>
      <c r="N7309" s="1">
        <f>Clean_Data[[#This Row],[Profit]]/Clean_Data[[#This Row],[Sales]]</f>
        <v>-0.26666666666666666</v>
      </c>
      <c r="O7309" s="1" t="str">
        <f>IF(Clean_Data[[#This Row],[Discount]]=0,"No Discount",
IF(Clean_Data[[#This Row],[Discount]]&lt;=0.2,"Low",
IF(Clean_Data[[#This Row],[Discount]]&lt;=0.5,"Medium","High")))</f>
        <v>Medium</v>
      </c>
      <c r="P7309" s="1" t="str">
        <f>IF(Clean_Data[[#This Row],[Sales]]&lt;100,"Low",
IF(Clean_Data[[#This Row],[Sales]]&lt;500,"Medium","High"))</f>
        <v>Medium</v>
      </c>
    </row>
    <row r="7310" spans="1:16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1">
        <v>19.608000000000001</v>
      </c>
      <c r="K7310" s="1">
        <v>3</v>
      </c>
      <c r="L7310" s="1">
        <v>0.2</v>
      </c>
      <c r="M7310" s="1">
        <v>6.6177000000000001</v>
      </c>
      <c r="N7310" s="1">
        <f>Clean_Data[[#This Row],[Profit]]/Clean_Data[[#This Row],[Sales]]</f>
        <v>0.33750000000000002</v>
      </c>
      <c r="O7310" s="1" t="str">
        <f>IF(Clean_Data[[#This Row],[Discount]]=0,"No Discount",
IF(Clean_Data[[#This Row],[Discount]]&lt;=0.2,"Low",
IF(Clean_Data[[#This Row],[Discount]]&lt;=0.5,"Medium","High")))</f>
        <v>Low</v>
      </c>
      <c r="P7310" s="1" t="str">
        <f>IF(Clean_Data[[#This Row],[Sales]]&lt;100,"Low",
IF(Clean_Data[[#This Row],[Sales]]&lt;500,"Medium","High"))</f>
        <v>Low</v>
      </c>
    </row>
    <row r="7311" spans="1:16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1">
        <v>4.1580000000000004</v>
      </c>
      <c r="K7311" s="1">
        <v>7</v>
      </c>
      <c r="L7311" s="1">
        <v>0.7</v>
      </c>
      <c r="M7311" s="1">
        <v>-3.4649999999999999</v>
      </c>
      <c r="N7311" s="1">
        <f>Clean_Data[[#This Row],[Profit]]/Clean_Data[[#This Row],[Sales]]</f>
        <v>-0.83333333333333326</v>
      </c>
      <c r="O7311" s="1" t="str">
        <f>IF(Clean_Data[[#This Row],[Discount]]=0,"No Discount",
IF(Clean_Data[[#This Row],[Discount]]&lt;=0.2,"Low",
IF(Clean_Data[[#This Row],[Discount]]&lt;=0.5,"Medium","High")))</f>
        <v>High</v>
      </c>
      <c r="P7311" s="1" t="str">
        <f>IF(Clean_Data[[#This Row],[Sales]]&lt;100,"Low",
IF(Clean_Data[[#This Row],[Sales]]&lt;500,"Medium","High"))</f>
        <v>Low</v>
      </c>
    </row>
    <row r="7312" spans="1:16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1">
        <v>979.95</v>
      </c>
      <c r="K7312" s="1">
        <v>5</v>
      </c>
      <c r="L7312" s="1">
        <v>0</v>
      </c>
      <c r="M7312" s="1">
        <v>264.5865</v>
      </c>
      <c r="N7312" s="1">
        <f>Clean_Data[[#This Row],[Profit]]/Clean_Data[[#This Row],[Sales]]</f>
        <v>0.26999999999999996</v>
      </c>
      <c r="O7312" s="1" t="str">
        <f>IF(Clean_Data[[#This Row],[Discount]]=0,"No Discount",
IF(Clean_Data[[#This Row],[Discount]]&lt;=0.2,"Low",
IF(Clean_Data[[#This Row],[Discount]]&lt;=0.5,"Medium","High")))</f>
        <v>No Discount</v>
      </c>
      <c r="P7312" s="1" t="str">
        <f>IF(Clean_Data[[#This Row],[Sales]]&lt;100,"Low",
IF(Clean_Data[[#This Row],[Sales]]&lt;500,"Medium","High"))</f>
        <v>High</v>
      </c>
    </row>
    <row r="7313" spans="1:16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1">
        <v>135.30000000000001</v>
      </c>
      <c r="K7313" s="1">
        <v>5</v>
      </c>
      <c r="L7313" s="1">
        <v>0</v>
      </c>
      <c r="M7313" s="1">
        <v>37.884</v>
      </c>
      <c r="N7313" s="1">
        <f>Clean_Data[[#This Row],[Profit]]/Clean_Data[[#This Row],[Sales]]</f>
        <v>0.27999999999999997</v>
      </c>
      <c r="O7313" s="1" t="str">
        <f>IF(Clean_Data[[#This Row],[Discount]]=0,"No Discount",
IF(Clean_Data[[#This Row],[Discount]]&lt;=0.2,"Low",
IF(Clean_Data[[#This Row],[Discount]]&lt;=0.5,"Medium","High")))</f>
        <v>No Discount</v>
      </c>
      <c r="P7313" s="1" t="str">
        <f>IF(Clean_Data[[#This Row],[Sales]]&lt;100,"Low",
IF(Clean_Data[[#This Row],[Sales]]&lt;500,"Medium","High"))</f>
        <v>Medium</v>
      </c>
    </row>
    <row r="7314" spans="1:16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1">
        <v>8.9039999999999999</v>
      </c>
      <c r="K7314" s="1">
        <v>3</v>
      </c>
      <c r="L7314" s="1">
        <v>0.2</v>
      </c>
      <c r="M7314" s="1">
        <v>3.339</v>
      </c>
      <c r="N7314" s="1">
        <f>Clean_Data[[#This Row],[Profit]]/Clean_Data[[#This Row],[Sales]]</f>
        <v>0.375</v>
      </c>
      <c r="O7314" s="1" t="str">
        <f>IF(Clean_Data[[#This Row],[Discount]]=0,"No Discount",
IF(Clean_Data[[#This Row],[Discount]]&lt;=0.2,"Low",
IF(Clean_Data[[#This Row],[Discount]]&lt;=0.5,"Medium","High")))</f>
        <v>Low</v>
      </c>
      <c r="P7314" s="1" t="str">
        <f>IF(Clean_Data[[#This Row],[Sales]]&lt;100,"Low",
IF(Clean_Data[[#This Row],[Sales]]&lt;500,"Medium","High"))</f>
        <v>Low</v>
      </c>
    </row>
    <row r="7315" spans="1:16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1">
        <v>100.8</v>
      </c>
      <c r="K7315" s="1">
        <v>2</v>
      </c>
      <c r="L7315" s="1">
        <v>0.2</v>
      </c>
      <c r="M7315" s="1">
        <v>21.42</v>
      </c>
      <c r="N7315" s="1">
        <f>Clean_Data[[#This Row],[Profit]]/Clean_Data[[#This Row],[Sales]]</f>
        <v>0.21250000000000002</v>
      </c>
      <c r="O7315" s="1" t="str">
        <f>IF(Clean_Data[[#This Row],[Discount]]=0,"No Discount",
IF(Clean_Data[[#This Row],[Discount]]&lt;=0.2,"Low",
IF(Clean_Data[[#This Row],[Discount]]&lt;=0.5,"Medium","High")))</f>
        <v>Low</v>
      </c>
      <c r="P7315" s="1" t="str">
        <f>IF(Clean_Data[[#This Row],[Sales]]&lt;100,"Low",
IF(Clean_Data[[#This Row],[Sales]]&lt;500,"Medium","High"))</f>
        <v>Medium</v>
      </c>
    </row>
    <row r="7316" spans="1:16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1">
        <v>41.96</v>
      </c>
      <c r="K7316" s="1">
        <v>2</v>
      </c>
      <c r="L7316" s="1">
        <v>0</v>
      </c>
      <c r="M7316" s="1">
        <v>10.909599999999999</v>
      </c>
      <c r="N7316" s="1">
        <f>Clean_Data[[#This Row],[Profit]]/Clean_Data[[#This Row],[Sales]]</f>
        <v>0.25999999999999995</v>
      </c>
      <c r="O7316" s="1" t="str">
        <f>IF(Clean_Data[[#This Row],[Discount]]=0,"No Discount",
IF(Clean_Data[[#This Row],[Discount]]&lt;=0.2,"Low",
IF(Clean_Data[[#This Row],[Discount]]&lt;=0.5,"Medium","High")))</f>
        <v>No Discount</v>
      </c>
      <c r="P7316" s="1" t="str">
        <f>IF(Clean_Data[[#This Row],[Sales]]&lt;100,"Low",
IF(Clean_Data[[#This Row],[Sales]]&lt;500,"Medium","High"))</f>
        <v>Low</v>
      </c>
    </row>
    <row r="7317" spans="1:16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1">
        <v>9.4499999999999993</v>
      </c>
      <c r="K7317" s="1">
        <v>3</v>
      </c>
      <c r="L7317" s="1">
        <v>0</v>
      </c>
      <c r="M7317" s="1">
        <v>4.5359999999999996</v>
      </c>
      <c r="N7317" s="1">
        <f>Clean_Data[[#This Row],[Profit]]/Clean_Data[[#This Row],[Sales]]</f>
        <v>0.48</v>
      </c>
      <c r="O7317" s="1" t="str">
        <f>IF(Clean_Data[[#This Row],[Discount]]=0,"No Discount",
IF(Clean_Data[[#This Row],[Discount]]&lt;=0.2,"Low",
IF(Clean_Data[[#This Row],[Discount]]&lt;=0.5,"Medium","High")))</f>
        <v>No Discount</v>
      </c>
      <c r="P7317" s="1" t="str">
        <f>IF(Clean_Data[[#This Row],[Sales]]&lt;100,"Low",
IF(Clean_Data[[#This Row],[Sales]]&lt;500,"Medium","High"))</f>
        <v>Low</v>
      </c>
    </row>
    <row r="7318" spans="1:16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1">
        <v>400.8</v>
      </c>
      <c r="K7318" s="1">
        <v>5</v>
      </c>
      <c r="L7318" s="1">
        <v>0</v>
      </c>
      <c r="M7318" s="1">
        <v>112.224</v>
      </c>
      <c r="N7318" s="1">
        <f>Clean_Data[[#This Row],[Profit]]/Clean_Data[[#This Row],[Sales]]</f>
        <v>0.28000000000000003</v>
      </c>
      <c r="O7318" s="1" t="str">
        <f>IF(Clean_Data[[#This Row],[Discount]]=0,"No Discount",
IF(Clean_Data[[#This Row],[Discount]]&lt;=0.2,"Low",
IF(Clean_Data[[#This Row],[Discount]]&lt;=0.5,"Medium","High")))</f>
        <v>No Discount</v>
      </c>
      <c r="P7318" s="1" t="str">
        <f>IF(Clean_Data[[#This Row],[Sales]]&lt;100,"Low",
IF(Clean_Data[[#This Row],[Sales]]&lt;500,"Medium","High"))</f>
        <v>Medium</v>
      </c>
    </row>
    <row r="7319" spans="1:16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1">
        <v>28.792000000000002</v>
      </c>
      <c r="K7319" s="1">
        <v>1</v>
      </c>
      <c r="L7319" s="1">
        <v>0.2</v>
      </c>
      <c r="M7319" s="1">
        <v>10.077199999999999</v>
      </c>
      <c r="N7319" s="1">
        <f>Clean_Data[[#This Row],[Profit]]/Clean_Data[[#This Row],[Sales]]</f>
        <v>0.35</v>
      </c>
      <c r="O7319" s="1" t="str">
        <f>IF(Clean_Data[[#This Row],[Discount]]=0,"No Discount",
IF(Clean_Data[[#This Row],[Discount]]&lt;=0.2,"Low",
IF(Clean_Data[[#This Row],[Discount]]&lt;=0.5,"Medium","High")))</f>
        <v>Low</v>
      </c>
      <c r="P7319" s="1" t="str">
        <f>IF(Clean_Data[[#This Row],[Sales]]&lt;100,"Low",
IF(Clean_Data[[#This Row],[Sales]]&lt;500,"Medium","High"))</f>
        <v>Low</v>
      </c>
    </row>
    <row r="7320" spans="1:16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1">
        <v>111</v>
      </c>
      <c r="K7320" s="1">
        <v>2</v>
      </c>
      <c r="L7320" s="1">
        <v>0</v>
      </c>
      <c r="M7320" s="1">
        <v>14.43</v>
      </c>
      <c r="N7320" s="1">
        <f>Clean_Data[[#This Row],[Profit]]/Clean_Data[[#This Row],[Sales]]</f>
        <v>0.13</v>
      </c>
      <c r="O7320" s="1" t="str">
        <f>IF(Clean_Data[[#This Row],[Discount]]=0,"No Discount",
IF(Clean_Data[[#This Row],[Discount]]&lt;=0.2,"Low",
IF(Clean_Data[[#This Row],[Discount]]&lt;=0.5,"Medium","High")))</f>
        <v>No Discount</v>
      </c>
      <c r="P7320" s="1" t="str">
        <f>IF(Clean_Data[[#This Row],[Sales]]&lt;100,"Low",
IF(Clean_Data[[#This Row],[Sales]]&lt;500,"Medium","High"))</f>
        <v>Medium</v>
      </c>
    </row>
    <row r="7321" spans="1:16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1">
        <v>1279.9680000000001</v>
      </c>
      <c r="K7321" s="1">
        <v>4</v>
      </c>
      <c r="L7321" s="1">
        <v>0.2</v>
      </c>
      <c r="M7321" s="1">
        <v>415.9896</v>
      </c>
      <c r="N7321" s="1">
        <f>Clean_Data[[#This Row],[Profit]]/Clean_Data[[#This Row],[Sales]]</f>
        <v>0.32499999999999996</v>
      </c>
      <c r="O7321" s="1" t="str">
        <f>IF(Clean_Data[[#This Row],[Discount]]=0,"No Discount",
IF(Clean_Data[[#This Row],[Discount]]&lt;=0.2,"Low",
IF(Clean_Data[[#This Row],[Discount]]&lt;=0.5,"Medium","High")))</f>
        <v>Low</v>
      </c>
      <c r="P7321" s="1" t="str">
        <f>IF(Clean_Data[[#This Row],[Sales]]&lt;100,"Low",
IF(Clean_Data[[#This Row],[Sales]]&lt;500,"Medium","High"))</f>
        <v>High</v>
      </c>
    </row>
    <row r="7322" spans="1:16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1">
        <v>1856.19</v>
      </c>
      <c r="K7322" s="1">
        <v>7</v>
      </c>
      <c r="L7322" s="1">
        <v>0</v>
      </c>
      <c r="M7322" s="1">
        <v>334.11419999999998</v>
      </c>
      <c r="N7322" s="1">
        <f>Clean_Data[[#This Row],[Profit]]/Clean_Data[[#This Row],[Sales]]</f>
        <v>0.18</v>
      </c>
      <c r="O7322" s="1" t="str">
        <f>IF(Clean_Data[[#This Row],[Discount]]=0,"No Discount",
IF(Clean_Data[[#This Row],[Discount]]&lt;=0.2,"Low",
IF(Clean_Data[[#This Row],[Discount]]&lt;=0.5,"Medium","High")))</f>
        <v>No Discount</v>
      </c>
      <c r="P7322" s="1" t="str">
        <f>IF(Clean_Data[[#This Row],[Sales]]&lt;100,"Low",
IF(Clean_Data[[#This Row],[Sales]]&lt;500,"Medium","High"))</f>
        <v>High</v>
      </c>
    </row>
    <row r="7323" spans="1:16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1">
        <v>22.751999999999999</v>
      </c>
      <c r="K7323" s="1">
        <v>6</v>
      </c>
      <c r="L7323" s="1">
        <v>0.6</v>
      </c>
      <c r="M7323" s="1">
        <v>-8.532</v>
      </c>
      <c r="N7323" s="1">
        <f>Clean_Data[[#This Row],[Profit]]/Clean_Data[[#This Row],[Sales]]</f>
        <v>-0.375</v>
      </c>
      <c r="O7323" s="1" t="str">
        <f>IF(Clean_Data[[#This Row],[Discount]]=0,"No Discount",
IF(Clean_Data[[#This Row],[Discount]]&lt;=0.2,"Low",
IF(Clean_Data[[#This Row],[Discount]]&lt;=0.5,"Medium","High")))</f>
        <v>High</v>
      </c>
      <c r="P7323" s="1" t="str">
        <f>IF(Clean_Data[[#This Row],[Sales]]&lt;100,"Low",
IF(Clean_Data[[#This Row],[Sales]]&lt;500,"Medium","High"))</f>
        <v>Low</v>
      </c>
    </row>
    <row r="7324" spans="1:16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1">
        <v>61.542000000000002</v>
      </c>
      <c r="K7324" s="1">
        <v>1</v>
      </c>
      <c r="L7324" s="1">
        <v>0.4</v>
      </c>
      <c r="M7324" s="1">
        <v>-13.334099999999999</v>
      </c>
      <c r="N7324" s="1">
        <f>Clean_Data[[#This Row],[Profit]]/Clean_Data[[#This Row],[Sales]]</f>
        <v>-0.21666666666666665</v>
      </c>
      <c r="O7324" s="1" t="str">
        <f>IF(Clean_Data[[#This Row],[Discount]]=0,"No Discount",
IF(Clean_Data[[#This Row],[Discount]]&lt;=0.2,"Low",
IF(Clean_Data[[#This Row],[Discount]]&lt;=0.5,"Medium","High")))</f>
        <v>Medium</v>
      </c>
      <c r="P7324" s="1" t="str">
        <f>IF(Clean_Data[[#This Row],[Sales]]&lt;100,"Low",
IF(Clean_Data[[#This Row],[Sales]]&lt;500,"Medium","High"))</f>
        <v>Low</v>
      </c>
    </row>
    <row r="7325" spans="1:16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1">
        <v>81.438000000000002</v>
      </c>
      <c r="K7325" s="1">
        <v>7</v>
      </c>
      <c r="L7325" s="1">
        <v>0.7</v>
      </c>
      <c r="M7325" s="1">
        <v>-65.150400000000005</v>
      </c>
      <c r="N7325" s="1">
        <f>Clean_Data[[#This Row],[Profit]]/Clean_Data[[#This Row],[Sales]]</f>
        <v>-0.8</v>
      </c>
      <c r="O7325" s="1" t="str">
        <f>IF(Clean_Data[[#This Row],[Discount]]=0,"No Discount",
IF(Clean_Data[[#This Row],[Discount]]&lt;=0.2,"Low",
IF(Clean_Data[[#This Row],[Discount]]&lt;=0.5,"Medium","High")))</f>
        <v>High</v>
      </c>
      <c r="P7325" s="1" t="str">
        <f>IF(Clean_Data[[#This Row],[Sales]]&lt;100,"Low",
IF(Clean_Data[[#This Row],[Sales]]&lt;500,"Medium","High"))</f>
        <v>Low</v>
      </c>
    </row>
    <row r="7326" spans="1:16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1">
        <v>67.36</v>
      </c>
      <c r="K7326" s="1">
        <v>2</v>
      </c>
      <c r="L7326" s="1">
        <v>0.2</v>
      </c>
      <c r="M7326" s="1">
        <v>10.103999999999999</v>
      </c>
      <c r="N7326" s="1">
        <f>Clean_Data[[#This Row],[Profit]]/Clean_Data[[#This Row],[Sales]]</f>
        <v>0.15</v>
      </c>
      <c r="O7326" s="1" t="str">
        <f>IF(Clean_Data[[#This Row],[Discount]]=0,"No Discount",
IF(Clean_Data[[#This Row],[Discount]]&lt;=0.2,"Low",
IF(Clean_Data[[#This Row],[Discount]]&lt;=0.5,"Medium","High")))</f>
        <v>Low</v>
      </c>
      <c r="P7326" s="1" t="str">
        <f>IF(Clean_Data[[#This Row],[Sales]]&lt;100,"Low",
IF(Clean_Data[[#This Row],[Sales]]&lt;500,"Medium","High"))</f>
        <v>Low</v>
      </c>
    </row>
    <row r="7327" spans="1:16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1">
        <v>54.527999999999999</v>
      </c>
      <c r="K7327" s="1">
        <v>3</v>
      </c>
      <c r="L7327" s="1">
        <v>0.2</v>
      </c>
      <c r="M7327" s="1">
        <v>14.313599999999999</v>
      </c>
      <c r="N7327" s="1">
        <f>Clean_Data[[#This Row],[Profit]]/Clean_Data[[#This Row],[Sales]]</f>
        <v>0.26250000000000001</v>
      </c>
      <c r="O7327" s="1" t="str">
        <f>IF(Clean_Data[[#This Row],[Discount]]=0,"No Discount",
IF(Clean_Data[[#This Row],[Discount]]&lt;=0.2,"Low",
IF(Clean_Data[[#This Row],[Discount]]&lt;=0.5,"Medium","High")))</f>
        <v>Low</v>
      </c>
      <c r="P7327" s="1" t="str">
        <f>IF(Clean_Data[[#This Row],[Sales]]&lt;100,"Low",
IF(Clean_Data[[#This Row],[Sales]]&lt;500,"Medium","High"))</f>
        <v>Low</v>
      </c>
    </row>
    <row r="7328" spans="1:16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1">
        <v>843.9</v>
      </c>
      <c r="K7328" s="1">
        <v>2</v>
      </c>
      <c r="L7328" s="1">
        <v>0</v>
      </c>
      <c r="M7328" s="1">
        <v>371.31599999999997</v>
      </c>
      <c r="N7328" s="1">
        <f>Clean_Data[[#This Row],[Profit]]/Clean_Data[[#This Row],[Sales]]</f>
        <v>0.44</v>
      </c>
      <c r="O7328" s="1" t="str">
        <f>IF(Clean_Data[[#This Row],[Discount]]=0,"No Discount",
IF(Clean_Data[[#This Row],[Discount]]&lt;=0.2,"Low",
IF(Clean_Data[[#This Row],[Discount]]&lt;=0.5,"Medium","High")))</f>
        <v>No Discount</v>
      </c>
      <c r="P7328" s="1" t="str">
        <f>IF(Clean_Data[[#This Row],[Sales]]&lt;100,"Low",
IF(Clean_Data[[#This Row],[Sales]]&lt;500,"Medium","High"))</f>
        <v>High</v>
      </c>
    </row>
    <row r="7329" spans="1:16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1">
        <v>449.56799999999998</v>
      </c>
      <c r="K7329" s="1">
        <v>2</v>
      </c>
      <c r="L7329" s="1">
        <v>0.2</v>
      </c>
      <c r="M7329" s="1">
        <v>56.195999999999998</v>
      </c>
      <c r="N7329" s="1">
        <f>Clean_Data[[#This Row],[Profit]]/Clean_Data[[#This Row],[Sales]]</f>
        <v>0.125</v>
      </c>
      <c r="O7329" s="1" t="str">
        <f>IF(Clean_Data[[#This Row],[Discount]]=0,"No Discount",
IF(Clean_Data[[#This Row],[Discount]]&lt;=0.2,"Low",
IF(Clean_Data[[#This Row],[Discount]]&lt;=0.5,"Medium","High")))</f>
        <v>Low</v>
      </c>
      <c r="P7329" s="1" t="str">
        <f>IF(Clean_Data[[#This Row],[Sales]]&lt;100,"Low",
IF(Clean_Data[[#This Row],[Sales]]&lt;500,"Medium","High"))</f>
        <v>Medium</v>
      </c>
    </row>
    <row r="7330" spans="1:16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1">
        <v>15.51</v>
      </c>
      <c r="K7330" s="1">
        <v>1</v>
      </c>
      <c r="L7330" s="1">
        <v>0</v>
      </c>
      <c r="M7330" s="1">
        <v>3.8774999999999999</v>
      </c>
      <c r="N7330" s="1">
        <f>Clean_Data[[#This Row],[Profit]]/Clean_Data[[#This Row],[Sales]]</f>
        <v>0.25</v>
      </c>
      <c r="O7330" s="1" t="str">
        <f>IF(Clean_Data[[#This Row],[Discount]]=0,"No Discount",
IF(Clean_Data[[#This Row],[Discount]]&lt;=0.2,"Low",
IF(Clean_Data[[#This Row],[Discount]]&lt;=0.5,"Medium","High")))</f>
        <v>No Discount</v>
      </c>
      <c r="P7330" s="1" t="str">
        <f>IF(Clean_Data[[#This Row],[Sales]]&lt;100,"Low",
IF(Clean_Data[[#This Row],[Sales]]&lt;500,"Medium","High"))</f>
        <v>Low</v>
      </c>
    </row>
    <row r="7331" spans="1:16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1">
        <v>192.18600000000001</v>
      </c>
      <c r="K7331" s="1">
        <v>3</v>
      </c>
      <c r="L7331" s="1">
        <v>0.1</v>
      </c>
      <c r="M7331" s="1">
        <v>36.3018</v>
      </c>
      <c r="N7331" s="1">
        <f>Clean_Data[[#This Row],[Profit]]/Clean_Data[[#This Row],[Sales]]</f>
        <v>0.18888888888888888</v>
      </c>
      <c r="O7331" s="1" t="str">
        <f>IF(Clean_Data[[#This Row],[Discount]]=0,"No Discount",
IF(Clean_Data[[#This Row],[Discount]]&lt;=0.2,"Low",
IF(Clean_Data[[#This Row],[Discount]]&lt;=0.5,"Medium","High")))</f>
        <v>Low</v>
      </c>
      <c r="P7331" s="1" t="str">
        <f>IF(Clean_Data[[#This Row],[Sales]]&lt;100,"Low",
IF(Clean_Data[[#This Row],[Sales]]&lt;500,"Medium","High"))</f>
        <v>Medium</v>
      </c>
    </row>
    <row r="7332" spans="1:16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1">
        <v>5.76</v>
      </c>
      <c r="K7332" s="1">
        <v>2</v>
      </c>
      <c r="L7332" s="1">
        <v>0</v>
      </c>
      <c r="M7332" s="1">
        <v>1.6128</v>
      </c>
      <c r="N7332" s="1">
        <f>Clean_Data[[#This Row],[Profit]]/Clean_Data[[#This Row],[Sales]]</f>
        <v>0.28000000000000003</v>
      </c>
      <c r="O7332" s="1" t="str">
        <f>IF(Clean_Data[[#This Row],[Discount]]=0,"No Discount",
IF(Clean_Data[[#This Row],[Discount]]&lt;=0.2,"Low",
IF(Clean_Data[[#This Row],[Discount]]&lt;=0.5,"Medium","High")))</f>
        <v>No Discount</v>
      </c>
      <c r="P7332" s="1" t="str">
        <f>IF(Clean_Data[[#This Row],[Sales]]&lt;100,"Low",
IF(Clean_Data[[#This Row],[Sales]]&lt;500,"Medium","High"))</f>
        <v>Low</v>
      </c>
    </row>
    <row r="7333" spans="1:16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1">
        <v>67.88</v>
      </c>
      <c r="K7333" s="1">
        <v>2</v>
      </c>
      <c r="L7333" s="1">
        <v>0</v>
      </c>
      <c r="M7333" s="1">
        <v>18.3276</v>
      </c>
      <c r="N7333" s="1">
        <f>Clean_Data[[#This Row],[Profit]]/Clean_Data[[#This Row],[Sales]]</f>
        <v>0.27</v>
      </c>
      <c r="O7333" s="1" t="str">
        <f>IF(Clean_Data[[#This Row],[Discount]]=0,"No Discount",
IF(Clean_Data[[#This Row],[Discount]]&lt;=0.2,"Low",
IF(Clean_Data[[#This Row],[Discount]]&lt;=0.5,"Medium","High")))</f>
        <v>No Discount</v>
      </c>
      <c r="P7333" s="1" t="str">
        <f>IF(Clean_Data[[#This Row],[Sales]]&lt;100,"Low",
IF(Clean_Data[[#This Row],[Sales]]&lt;500,"Medium","High"))</f>
        <v>Low</v>
      </c>
    </row>
    <row r="7334" spans="1:16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1">
        <v>162.88999999999999</v>
      </c>
      <c r="K7334" s="1">
        <v>13</v>
      </c>
      <c r="L7334" s="1">
        <v>0</v>
      </c>
      <c r="M7334" s="1">
        <v>76.558300000000003</v>
      </c>
      <c r="N7334" s="1">
        <f>Clean_Data[[#This Row],[Profit]]/Clean_Data[[#This Row],[Sales]]</f>
        <v>0.47000000000000003</v>
      </c>
      <c r="O7334" s="1" t="str">
        <f>IF(Clean_Data[[#This Row],[Discount]]=0,"No Discount",
IF(Clean_Data[[#This Row],[Discount]]&lt;=0.2,"Low",
IF(Clean_Data[[#This Row],[Discount]]&lt;=0.5,"Medium","High")))</f>
        <v>No Discount</v>
      </c>
      <c r="P7334" s="1" t="str">
        <f>IF(Clean_Data[[#This Row],[Sales]]&lt;100,"Low",
IF(Clean_Data[[#This Row],[Sales]]&lt;500,"Medium","High"))</f>
        <v>Medium</v>
      </c>
    </row>
    <row r="7335" spans="1:16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1">
        <v>25.71</v>
      </c>
      <c r="K7335" s="1">
        <v>3</v>
      </c>
      <c r="L7335" s="1">
        <v>0</v>
      </c>
      <c r="M7335" s="1">
        <v>9.2555999999999994</v>
      </c>
      <c r="N7335" s="1">
        <f>Clean_Data[[#This Row],[Profit]]/Clean_Data[[#This Row],[Sales]]</f>
        <v>0.36</v>
      </c>
      <c r="O7335" s="1" t="str">
        <f>IF(Clean_Data[[#This Row],[Discount]]=0,"No Discount",
IF(Clean_Data[[#This Row],[Discount]]&lt;=0.2,"Low",
IF(Clean_Data[[#This Row],[Discount]]&lt;=0.5,"Medium","High")))</f>
        <v>No Discount</v>
      </c>
      <c r="P7335" s="1" t="str">
        <f>IF(Clean_Data[[#This Row],[Sales]]&lt;100,"Low",
IF(Clean_Data[[#This Row],[Sales]]&lt;500,"Medium","High"))</f>
        <v>Low</v>
      </c>
    </row>
    <row r="7336" spans="1:16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1">
        <v>191.88</v>
      </c>
      <c r="K7336" s="1">
        <v>6</v>
      </c>
      <c r="L7336" s="1">
        <v>0</v>
      </c>
      <c r="M7336" s="1">
        <v>19.187999999999999</v>
      </c>
      <c r="N7336" s="1">
        <f>Clean_Data[[#This Row],[Profit]]/Clean_Data[[#This Row],[Sales]]</f>
        <v>9.9999999999999992E-2</v>
      </c>
      <c r="O7336" s="1" t="str">
        <f>IF(Clean_Data[[#This Row],[Discount]]=0,"No Discount",
IF(Clean_Data[[#This Row],[Discount]]&lt;=0.2,"Low",
IF(Clean_Data[[#This Row],[Discount]]&lt;=0.5,"Medium","High")))</f>
        <v>No Discount</v>
      </c>
      <c r="P7336" s="1" t="str">
        <f>IF(Clean_Data[[#This Row],[Sales]]&lt;100,"Low",
IF(Clean_Data[[#This Row],[Sales]]&lt;500,"Medium","High"))</f>
        <v>Medium</v>
      </c>
    </row>
    <row r="7337" spans="1:16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1">
        <v>721.875</v>
      </c>
      <c r="K7337" s="1">
        <v>6</v>
      </c>
      <c r="L7337" s="1">
        <v>0.45</v>
      </c>
      <c r="M7337" s="1">
        <v>-420</v>
      </c>
      <c r="N7337" s="1">
        <f>Clean_Data[[#This Row],[Profit]]/Clean_Data[[#This Row],[Sales]]</f>
        <v>-0.58181818181818179</v>
      </c>
      <c r="O7337" s="1" t="str">
        <f>IF(Clean_Data[[#This Row],[Discount]]=0,"No Discount",
IF(Clean_Data[[#This Row],[Discount]]&lt;=0.2,"Low",
IF(Clean_Data[[#This Row],[Discount]]&lt;=0.5,"Medium","High")))</f>
        <v>Medium</v>
      </c>
      <c r="P7337" s="1" t="str">
        <f>IF(Clean_Data[[#This Row],[Sales]]&lt;100,"Low",
IF(Clean_Data[[#This Row],[Sales]]&lt;500,"Medium","High"))</f>
        <v>High</v>
      </c>
    </row>
    <row r="7338" spans="1:16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1">
        <v>73.567999999999998</v>
      </c>
      <c r="K7338" s="1">
        <v>4</v>
      </c>
      <c r="L7338" s="1">
        <v>0.2</v>
      </c>
      <c r="M7338" s="1">
        <v>-16.552800000000001</v>
      </c>
      <c r="N7338" s="1">
        <f>Clean_Data[[#This Row],[Profit]]/Clean_Data[[#This Row],[Sales]]</f>
        <v>-0.22500000000000003</v>
      </c>
      <c r="O7338" s="1" t="str">
        <f>IF(Clean_Data[[#This Row],[Discount]]=0,"No Discount",
IF(Clean_Data[[#This Row],[Discount]]&lt;=0.2,"Low",
IF(Clean_Data[[#This Row],[Discount]]&lt;=0.5,"Medium","High")))</f>
        <v>Low</v>
      </c>
      <c r="P7338" s="1" t="str">
        <f>IF(Clean_Data[[#This Row],[Sales]]&lt;100,"Low",
IF(Clean_Data[[#This Row],[Sales]]&lt;500,"Medium","High"))</f>
        <v>Low</v>
      </c>
    </row>
    <row r="7339" spans="1:16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1">
        <v>13.584</v>
      </c>
      <c r="K7339" s="1">
        <v>1</v>
      </c>
      <c r="L7339" s="1">
        <v>0.2</v>
      </c>
      <c r="M7339" s="1">
        <v>1.3584000000000001</v>
      </c>
      <c r="N7339" s="1">
        <f>Clean_Data[[#This Row],[Profit]]/Clean_Data[[#This Row],[Sales]]</f>
        <v>0.1</v>
      </c>
      <c r="O7339" s="1" t="str">
        <f>IF(Clean_Data[[#This Row],[Discount]]=0,"No Discount",
IF(Clean_Data[[#This Row],[Discount]]&lt;=0.2,"Low",
IF(Clean_Data[[#This Row],[Discount]]&lt;=0.5,"Medium","High")))</f>
        <v>Low</v>
      </c>
      <c r="P7339" s="1" t="str">
        <f>IF(Clean_Data[[#This Row],[Sales]]&lt;100,"Low",
IF(Clean_Data[[#This Row],[Sales]]&lt;500,"Medium","High"))</f>
        <v>Low</v>
      </c>
    </row>
    <row r="7340" spans="1:16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1">
        <v>64.784000000000006</v>
      </c>
      <c r="K7340" s="1">
        <v>1</v>
      </c>
      <c r="L7340" s="1">
        <v>0.2</v>
      </c>
      <c r="M7340" s="1">
        <v>-12.147</v>
      </c>
      <c r="N7340" s="1">
        <f>Clean_Data[[#This Row],[Profit]]/Clean_Data[[#This Row],[Sales]]</f>
        <v>-0.1875</v>
      </c>
      <c r="O7340" s="1" t="str">
        <f>IF(Clean_Data[[#This Row],[Discount]]=0,"No Discount",
IF(Clean_Data[[#This Row],[Discount]]&lt;=0.2,"Low",
IF(Clean_Data[[#This Row],[Discount]]&lt;=0.5,"Medium","High")))</f>
        <v>Low</v>
      </c>
      <c r="P7340" s="1" t="str">
        <f>IF(Clean_Data[[#This Row],[Sales]]&lt;100,"Low",
IF(Clean_Data[[#This Row],[Sales]]&lt;500,"Medium","High"))</f>
        <v>Low</v>
      </c>
    </row>
    <row r="7341" spans="1:16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1">
        <v>176.77199999999999</v>
      </c>
      <c r="K7341" s="1">
        <v>3</v>
      </c>
      <c r="L7341" s="1">
        <v>0.8</v>
      </c>
      <c r="M7341" s="1">
        <v>-459.60719999999998</v>
      </c>
      <c r="N7341" s="1">
        <f>Clean_Data[[#This Row],[Profit]]/Clean_Data[[#This Row],[Sales]]</f>
        <v>-2.6</v>
      </c>
      <c r="O7341" s="1" t="str">
        <f>IF(Clean_Data[[#This Row],[Discount]]=0,"No Discount",
IF(Clean_Data[[#This Row],[Discount]]&lt;=0.2,"Low",
IF(Clean_Data[[#This Row],[Discount]]&lt;=0.5,"Medium","High")))</f>
        <v>High</v>
      </c>
      <c r="P7341" s="1" t="str">
        <f>IF(Clean_Data[[#This Row],[Sales]]&lt;100,"Low",
IF(Clean_Data[[#This Row],[Sales]]&lt;500,"Medium","High"))</f>
        <v>Medium</v>
      </c>
    </row>
    <row r="7342" spans="1:16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1">
        <v>38.82</v>
      </c>
      <c r="K7342" s="1">
        <v>6</v>
      </c>
      <c r="L7342" s="1">
        <v>0</v>
      </c>
      <c r="M7342" s="1">
        <v>19.41</v>
      </c>
      <c r="N7342" s="1">
        <f>Clean_Data[[#This Row],[Profit]]/Clean_Data[[#This Row],[Sales]]</f>
        <v>0.5</v>
      </c>
      <c r="O7342" s="1" t="str">
        <f>IF(Clean_Data[[#This Row],[Discount]]=0,"No Discount",
IF(Clean_Data[[#This Row],[Discount]]&lt;=0.2,"Low",
IF(Clean_Data[[#This Row],[Discount]]&lt;=0.5,"Medium","High")))</f>
        <v>No Discount</v>
      </c>
      <c r="P7342" s="1" t="str">
        <f>IF(Clean_Data[[#This Row],[Sales]]&lt;100,"Low",
IF(Clean_Data[[#This Row],[Sales]]&lt;500,"Medium","High"))</f>
        <v>Low</v>
      </c>
    </row>
    <row r="7343" spans="1:16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1">
        <v>21.9</v>
      </c>
      <c r="K7343" s="1">
        <v>5</v>
      </c>
      <c r="L7343" s="1">
        <v>0</v>
      </c>
      <c r="M7343" s="1">
        <v>10.512</v>
      </c>
      <c r="N7343" s="1">
        <f>Clean_Data[[#This Row],[Profit]]/Clean_Data[[#This Row],[Sales]]</f>
        <v>0.48000000000000004</v>
      </c>
      <c r="O7343" s="1" t="str">
        <f>IF(Clean_Data[[#This Row],[Discount]]=0,"No Discount",
IF(Clean_Data[[#This Row],[Discount]]&lt;=0.2,"Low",
IF(Clean_Data[[#This Row],[Discount]]&lt;=0.5,"Medium","High")))</f>
        <v>No Discount</v>
      </c>
      <c r="P7343" s="1" t="str">
        <f>IF(Clean_Data[[#This Row],[Sales]]&lt;100,"Low",
IF(Clean_Data[[#This Row],[Sales]]&lt;500,"Medium","High"))</f>
        <v>Low</v>
      </c>
    </row>
    <row r="7344" spans="1:16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1">
        <v>111.79</v>
      </c>
      <c r="K7344" s="1">
        <v>7</v>
      </c>
      <c r="L7344" s="1">
        <v>0</v>
      </c>
      <c r="M7344" s="1">
        <v>43.598100000000002</v>
      </c>
      <c r="N7344" s="1">
        <f>Clean_Data[[#This Row],[Profit]]/Clean_Data[[#This Row],[Sales]]</f>
        <v>0.39</v>
      </c>
      <c r="O7344" s="1" t="str">
        <f>IF(Clean_Data[[#This Row],[Discount]]=0,"No Discount",
IF(Clean_Data[[#This Row],[Discount]]&lt;=0.2,"Low",
IF(Clean_Data[[#This Row],[Discount]]&lt;=0.5,"Medium","High")))</f>
        <v>No Discount</v>
      </c>
      <c r="P7344" s="1" t="str">
        <f>IF(Clean_Data[[#This Row],[Sales]]&lt;100,"Low",
IF(Clean_Data[[#This Row],[Sales]]&lt;500,"Medium","High"))</f>
        <v>Medium</v>
      </c>
    </row>
    <row r="7345" spans="1:16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1">
        <v>445.44</v>
      </c>
      <c r="K7345" s="1">
        <v>8</v>
      </c>
      <c r="L7345" s="1">
        <v>0.4</v>
      </c>
      <c r="M7345" s="1">
        <v>-81.664000000000001</v>
      </c>
      <c r="N7345" s="1">
        <f>Clean_Data[[#This Row],[Profit]]/Clean_Data[[#This Row],[Sales]]</f>
        <v>-0.18333333333333335</v>
      </c>
      <c r="O7345" s="1" t="str">
        <f>IF(Clean_Data[[#This Row],[Discount]]=0,"No Discount",
IF(Clean_Data[[#This Row],[Discount]]&lt;=0.2,"Low",
IF(Clean_Data[[#This Row],[Discount]]&lt;=0.5,"Medium","High")))</f>
        <v>Medium</v>
      </c>
      <c r="P7345" s="1" t="str">
        <f>IF(Clean_Data[[#This Row],[Sales]]&lt;100,"Low",
IF(Clean_Data[[#This Row],[Sales]]&lt;500,"Medium","High"))</f>
        <v>Medium</v>
      </c>
    </row>
    <row r="7346" spans="1:16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1">
        <v>16.52</v>
      </c>
      <c r="K7346" s="1">
        <v>5</v>
      </c>
      <c r="L7346" s="1">
        <v>0.2</v>
      </c>
      <c r="M7346" s="1">
        <v>5.3689999999999998</v>
      </c>
      <c r="N7346" s="1">
        <f>Clean_Data[[#This Row],[Profit]]/Clean_Data[[#This Row],[Sales]]</f>
        <v>0.32500000000000001</v>
      </c>
      <c r="O7346" s="1" t="str">
        <f>IF(Clean_Data[[#This Row],[Discount]]=0,"No Discount",
IF(Clean_Data[[#This Row],[Discount]]&lt;=0.2,"Low",
IF(Clean_Data[[#This Row],[Discount]]&lt;=0.5,"Medium","High")))</f>
        <v>Low</v>
      </c>
      <c r="P7346" s="1" t="str">
        <f>IF(Clean_Data[[#This Row],[Sales]]&lt;100,"Low",
IF(Clean_Data[[#This Row],[Sales]]&lt;500,"Medium","High"))</f>
        <v>Low</v>
      </c>
    </row>
    <row r="7347" spans="1:16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1">
        <v>29.9</v>
      </c>
      <c r="K7347" s="1">
        <v>5</v>
      </c>
      <c r="L7347" s="1">
        <v>0</v>
      </c>
      <c r="M7347" s="1">
        <v>13.455</v>
      </c>
      <c r="N7347" s="1">
        <f>Clean_Data[[#This Row],[Profit]]/Clean_Data[[#This Row],[Sales]]</f>
        <v>0.45</v>
      </c>
      <c r="O7347" s="1" t="str">
        <f>IF(Clean_Data[[#This Row],[Discount]]=0,"No Discount",
IF(Clean_Data[[#This Row],[Discount]]&lt;=0.2,"Low",
IF(Clean_Data[[#This Row],[Discount]]&lt;=0.5,"Medium","High")))</f>
        <v>No Discount</v>
      </c>
      <c r="P7347" s="1" t="str">
        <f>IF(Clean_Data[[#This Row],[Sales]]&lt;100,"Low",
IF(Clean_Data[[#This Row],[Sales]]&lt;500,"Medium","High"))</f>
        <v>Low</v>
      </c>
    </row>
    <row r="7348" spans="1:16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1">
        <v>116.4</v>
      </c>
      <c r="K7348" s="1">
        <v>8</v>
      </c>
      <c r="L7348" s="1">
        <v>0</v>
      </c>
      <c r="M7348" s="1">
        <v>52.38</v>
      </c>
      <c r="N7348" s="1">
        <f>Clean_Data[[#This Row],[Profit]]/Clean_Data[[#This Row],[Sales]]</f>
        <v>0.45</v>
      </c>
      <c r="O7348" s="1" t="str">
        <f>IF(Clean_Data[[#This Row],[Discount]]=0,"No Discount",
IF(Clean_Data[[#This Row],[Discount]]&lt;=0.2,"Low",
IF(Clean_Data[[#This Row],[Discount]]&lt;=0.5,"Medium","High")))</f>
        <v>No Discount</v>
      </c>
      <c r="P7348" s="1" t="str">
        <f>IF(Clean_Data[[#This Row],[Sales]]&lt;100,"Low",
IF(Clean_Data[[#This Row],[Sales]]&lt;500,"Medium","High"))</f>
        <v>Medium</v>
      </c>
    </row>
    <row r="7349" spans="1:16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1">
        <v>1.4079999999999999</v>
      </c>
      <c r="K7349" s="1">
        <v>1</v>
      </c>
      <c r="L7349" s="1">
        <v>0.2</v>
      </c>
      <c r="M7349" s="1">
        <v>0.15840000000000001</v>
      </c>
      <c r="N7349" s="1">
        <f>Clean_Data[[#This Row],[Profit]]/Clean_Data[[#This Row],[Sales]]</f>
        <v>0.11250000000000002</v>
      </c>
      <c r="O7349" s="1" t="str">
        <f>IF(Clean_Data[[#This Row],[Discount]]=0,"No Discount",
IF(Clean_Data[[#This Row],[Discount]]&lt;=0.2,"Low",
IF(Clean_Data[[#This Row],[Discount]]&lt;=0.5,"Medium","High")))</f>
        <v>Low</v>
      </c>
      <c r="P7349" s="1" t="str">
        <f>IF(Clean_Data[[#This Row],[Sales]]&lt;100,"Low",
IF(Clean_Data[[#This Row],[Sales]]&lt;500,"Medium","High"))</f>
        <v>Low</v>
      </c>
    </row>
    <row r="7350" spans="1:16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1">
        <v>169.56800000000001</v>
      </c>
      <c r="K7350" s="1">
        <v>2</v>
      </c>
      <c r="L7350" s="1">
        <v>0.2</v>
      </c>
      <c r="M7350" s="1">
        <v>0</v>
      </c>
      <c r="N7350" s="1">
        <f>Clean_Data[[#This Row],[Profit]]/Clean_Data[[#This Row],[Sales]]</f>
        <v>0</v>
      </c>
      <c r="O7350" s="1" t="str">
        <f>IF(Clean_Data[[#This Row],[Discount]]=0,"No Discount",
IF(Clean_Data[[#This Row],[Discount]]&lt;=0.2,"Low",
IF(Clean_Data[[#This Row],[Discount]]&lt;=0.5,"Medium","High")))</f>
        <v>Low</v>
      </c>
      <c r="P7350" s="1" t="str">
        <f>IF(Clean_Data[[#This Row],[Sales]]&lt;100,"Low",
IF(Clean_Data[[#This Row],[Sales]]&lt;500,"Medium","High"))</f>
        <v>Medium</v>
      </c>
    </row>
    <row r="7351" spans="1:16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1">
        <v>251.964</v>
      </c>
      <c r="K7351" s="1">
        <v>6</v>
      </c>
      <c r="L7351" s="1">
        <v>0.4</v>
      </c>
      <c r="M7351" s="1">
        <v>-50.392800000000001</v>
      </c>
      <c r="N7351" s="1">
        <f>Clean_Data[[#This Row],[Profit]]/Clean_Data[[#This Row],[Sales]]</f>
        <v>-0.2</v>
      </c>
      <c r="O7351" s="1" t="str">
        <f>IF(Clean_Data[[#This Row],[Discount]]=0,"No Discount",
IF(Clean_Data[[#This Row],[Discount]]&lt;=0.2,"Low",
IF(Clean_Data[[#This Row],[Discount]]&lt;=0.5,"Medium","High")))</f>
        <v>Medium</v>
      </c>
      <c r="P7351" s="1" t="str">
        <f>IF(Clean_Data[[#This Row],[Sales]]&lt;100,"Low",
IF(Clean_Data[[#This Row],[Sales]]&lt;500,"Medium","High"))</f>
        <v>Medium</v>
      </c>
    </row>
    <row r="7352" spans="1:16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1">
        <v>523.76400000000001</v>
      </c>
      <c r="K7352" s="1">
        <v>3</v>
      </c>
      <c r="L7352" s="1">
        <v>0.4</v>
      </c>
      <c r="M7352" s="1">
        <v>-192.04679999999999</v>
      </c>
      <c r="N7352" s="1">
        <f>Clean_Data[[#This Row],[Profit]]/Clean_Data[[#This Row],[Sales]]</f>
        <v>-0.36666666666666664</v>
      </c>
      <c r="O7352" s="1" t="str">
        <f>IF(Clean_Data[[#This Row],[Discount]]=0,"No Discount",
IF(Clean_Data[[#This Row],[Discount]]&lt;=0.2,"Low",
IF(Clean_Data[[#This Row],[Discount]]&lt;=0.5,"Medium","High")))</f>
        <v>Medium</v>
      </c>
      <c r="P7352" s="1" t="str">
        <f>IF(Clean_Data[[#This Row],[Sales]]&lt;100,"Low",
IF(Clean_Data[[#This Row],[Sales]]&lt;500,"Medium","High"))</f>
        <v>High</v>
      </c>
    </row>
    <row r="7353" spans="1:16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1">
        <v>19.440000000000001</v>
      </c>
      <c r="K7353" s="1">
        <v>3</v>
      </c>
      <c r="L7353" s="1">
        <v>0</v>
      </c>
      <c r="M7353" s="1">
        <v>9.3312000000000008</v>
      </c>
      <c r="N7353" s="1">
        <f>Clean_Data[[#This Row],[Profit]]/Clean_Data[[#This Row],[Sales]]</f>
        <v>0.48000000000000004</v>
      </c>
      <c r="O7353" s="1" t="str">
        <f>IF(Clean_Data[[#This Row],[Discount]]=0,"No Discount",
IF(Clean_Data[[#This Row],[Discount]]&lt;=0.2,"Low",
IF(Clean_Data[[#This Row],[Discount]]&lt;=0.5,"Medium","High")))</f>
        <v>No Discount</v>
      </c>
      <c r="P7353" s="1" t="str">
        <f>IF(Clean_Data[[#This Row],[Sales]]&lt;100,"Low",
IF(Clean_Data[[#This Row],[Sales]]&lt;500,"Medium","High"))</f>
        <v>Low</v>
      </c>
    </row>
    <row r="7354" spans="1:16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1">
        <v>194.352</v>
      </c>
      <c r="K7354" s="1">
        <v>3</v>
      </c>
      <c r="L7354" s="1">
        <v>0.2</v>
      </c>
      <c r="M7354" s="1">
        <v>-36.441000000000003</v>
      </c>
      <c r="N7354" s="1">
        <f>Clean_Data[[#This Row],[Profit]]/Clean_Data[[#This Row],[Sales]]</f>
        <v>-0.1875</v>
      </c>
      <c r="O7354" s="1" t="str">
        <f>IF(Clean_Data[[#This Row],[Discount]]=0,"No Discount",
IF(Clean_Data[[#This Row],[Discount]]&lt;=0.2,"Low",
IF(Clean_Data[[#This Row],[Discount]]&lt;=0.5,"Medium","High")))</f>
        <v>Low</v>
      </c>
      <c r="P7354" s="1" t="str">
        <f>IF(Clean_Data[[#This Row],[Sales]]&lt;100,"Low",
IF(Clean_Data[[#This Row],[Sales]]&lt;500,"Medium","High"))</f>
        <v>Medium</v>
      </c>
    </row>
    <row r="7355" spans="1:16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1">
        <v>36.624000000000002</v>
      </c>
      <c r="K7355" s="1">
        <v>3</v>
      </c>
      <c r="L7355" s="1">
        <v>0.2</v>
      </c>
      <c r="M7355" s="1">
        <v>13.734</v>
      </c>
      <c r="N7355" s="1">
        <f>Clean_Data[[#This Row],[Profit]]/Clean_Data[[#This Row],[Sales]]</f>
        <v>0.375</v>
      </c>
      <c r="O7355" s="1" t="str">
        <f>IF(Clean_Data[[#This Row],[Discount]]=0,"No Discount",
IF(Clean_Data[[#This Row],[Discount]]&lt;=0.2,"Low",
IF(Clean_Data[[#This Row],[Discount]]&lt;=0.5,"Medium","High")))</f>
        <v>Low</v>
      </c>
      <c r="P7355" s="1" t="str">
        <f>IF(Clean_Data[[#This Row],[Sales]]&lt;100,"Low",
IF(Clean_Data[[#This Row],[Sales]]&lt;500,"Medium","High"))</f>
        <v>Low</v>
      </c>
    </row>
    <row r="7356" spans="1:16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1">
        <v>340.18200000000002</v>
      </c>
      <c r="K7356" s="1">
        <v>3</v>
      </c>
      <c r="L7356" s="1">
        <v>0.4</v>
      </c>
      <c r="M7356" s="1">
        <v>-73.706100000000006</v>
      </c>
      <c r="N7356" s="1">
        <f>Clean_Data[[#This Row],[Profit]]/Clean_Data[[#This Row],[Sales]]</f>
        <v>-0.21666666666666667</v>
      </c>
      <c r="O7356" s="1" t="str">
        <f>IF(Clean_Data[[#This Row],[Discount]]=0,"No Discount",
IF(Clean_Data[[#This Row],[Discount]]&lt;=0.2,"Low",
IF(Clean_Data[[#This Row],[Discount]]&lt;=0.5,"Medium","High")))</f>
        <v>Medium</v>
      </c>
      <c r="P7356" s="1" t="str">
        <f>IF(Clean_Data[[#This Row],[Sales]]&lt;100,"Low",
IF(Clean_Data[[#This Row],[Sales]]&lt;500,"Medium","High"))</f>
        <v>Medium</v>
      </c>
    </row>
    <row r="7357" spans="1:16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1">
        <v>12.672000000000001</v>
      </c>
      <c r="K7357" s="1">
        <v>8</v>
      </c>
      <c r="L7357" s="1">
        <v>0.2</v>
      </c>
      <c r="M7357" s="1">
        <v>2.6928000000000001</v>
      </c>
      <c r="N7357" s="1">
        <f>Clean_Data[[#This Row],[Profit]]/Clean_Data[[#This Row],[Sales]]</f>
        <v>0.21249999999999999</v>
      </c>
      <c r="O7357" s="1" t="str">
        <f>IF(Clean_Data[[#This Row],[Discount]]=0,"No Discount",
IF(Clean_Data[[#This Row],[Discount]]&lt;=0.2,"Low",
IF(Clean_Data[[#This Row],[Discount]]&lt;=0.5,"Medium","High")))</f>
        <v>Low</v>
      </c>
      <c r="P7357" s="1" t="str">
        <f>IF(Clean_Data[[#This Row],[Sales]]&lt;100,"Low",
IF(Clean_Data[[#This Row],[Sales]]&lt;500,"Medium","High"))</f>
        <v>Low</v>
      </c>
    </row>
    <row r="7358" spans="1:16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1">
        <v>6.8879999999999999</v>
      </c>
      <c r="K7358" s="1">
        <v>2</v>
      </c>
      <c r="L7358" s="1">
        <v>0.7</v>
      </c>
      <c r="M7358" s="1">
        <v>-5.0511999999999997</v>
      </c>
      <c r="N7358" s="1">
        <f>Clean_Data[[#This Row],[Profit]]/Clean_Data[[#This Row],[Sales]]</f>
        <v>-0.73333333333333328</v>
      </c>
      <c r="O7358" s="1" t="str">
        <f>IF(Clean_Data[[#This Row],[Discount]]=0,"No Discount",
IF(Clean_Data[[#This Row],[Discount]]&lt;=0.2,"Low",
IF(Clean_Data[[#This Row],[Discount]]&lt;=0.5,"Medium","High")))</f>
        <v>High</v>
      </c>
      <c r="P7358" s="1" t="str">
        <f>IF(Clean_Data[[#This Row],[Sales]]&lt;100,"Low",
IF(Clean_Data[[#This Row],[Sales]]&lt;500,"Medium","High"))</f>
        <v>Low</v>
      </c>
    </row>
    <row r="7359" spans="1:16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1">
        <v>32.543999999999997</v>
      </c>
      <c r="K7359" s="1">
        <v>2</v>
      </c>
      <c r="L7359" s="1">
        <v>0.2</v>
      </c>
      <c r="M7359" s="1">
        <v>-7.7291999999999996</v>
      </c>
      <c r="N7359" s="1">
        <f>Clean_Data[[#This Row],[Profit]]/Clean_Data[[#This Row],[Sales]]</f>
        <v>-0.23750000000000002</v>
      </c>
      <c r="O7359" s="1" t="str">
        <f>IF(Clean_Data[[#This Row],[Discount]]=0,"No Discount",
IF(Clean_Data[[#This Row],[Discount]]&lt;=0.2,"Low",
IF(Clean_Data[[#This Row],[Discount]]&lt;=0.5,"Medium","High")))</f>
        <v>Low</v>
      </c>
      <c r="P7359" s="1" t="str">
        <f>IF(Clean_Data[[#This Row],[Sales]]&lt;100,"Low",
IF(Clean_Data[[#This Row],[Sales]]&lt;500,"Medium","High"))</f>
        <v>Low</v>
      </c>
    </row>
    <row r="7360" spans="1:16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1">
        <v>347.80200000000002</v>
      </c>
      <c r="K7360" s="1">
        <v>7</v>
      </c>
      <c r="L7360" s="1">
        <v>0.3</v>
      </c>
      <c r="M7360" s="1">
        <v>-24.843</v>
      </c>
      <c r="N7360" s="1">
        <f>Clean_Data[[#This Row],[Profit]]/Clean_Data[[#This Row],[Sales]]</f>
        <v>-7.1428571428571425E-2</v>
      </c>
      <c r="O7360" s="1" t="str">
        <f>IF(Clean_Data[[#This Row],[Discount]]=0,"No Discount",
IF(Clean_Data[[#This Row],[Discount]]&lt;=0.2,"Low",
IF(Clean_Data[[#This Row],[Discount]]&lt;=0.5,"Medium","High")))</f>
        <v>Medium</v>
      </c>
      <c r="P7360" s="1" t="str">
        <f>IF(Clean_Data[[#This Row],[Sales]]&lt;100,"Low",
IF(Clean_Data[[#This Row],[Sales]]&lt;500,"Medium","High"))</f>
        <v>Medium</v>
      </c>
    </row>
    <row r="7361" spans="1:16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1">
        <v>15.57</v>
      </c>
      <c r="K7361" s="1">
        <v>3</v>
      </c>
      <c r="L7361" s="1">
        <v>0.7</v>
      </c>
      <c r="M7361" s="1">
        <v>-11.936999999999999</v>
      </c>
      <c r="N7361" s="1">
        <f>Clean_Data[[#This Row],[Profit]]/Clean_Data[[#This Row],[Sales]]</f>
        <v>-0.76666666666666661</v>
      </c>
      <c r="O7361" s="1" t="str">
        <f>IF(Clean_Data[[#This Row],[Discount]]=0,"No Discount",
IF(Clean_Data[[#This Row],[Discount]]&lt;=0.2,"Low",
IF(Clean_Data[[#This Row],[Discount]]&lt;=0.5,"Medium","High")))</f>
        <v>High</v>
      </c>
      <c r="P7361" s="1" t="str">
        <f>IF(Clean_Data[[#This Row],[Sales]]&lt;100,"Low",
IF(Clean_Data[[#This Row],[Sales]]&lt;500,"Medium","High"))</f>
        <v>Low</v>
      </c>
    </row>
    <row r="7362" spans="1:16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1">
        <v>4.6079999999999997</v>
      </c>
      <c r="K7362" s="1">
        <v>2</v>
      </c>
      <c r="L7362" s="1">
        <v>0.2</v>
      </c>
      <c r="M7362" s="1">
        <v>1.6704000000000001</v>
      </c>
      <c r="N7362" s="1">
        <f>Clean_Data[[#This Row],[Profit]]/Clean_Data[[#This Row],[Sales]]</f>
        <v>0.36250000000000004</v>
      </c>
      <c r="O7362" s="1" t="str">
        <f>IF(Clean_Data[[#This Row],[Discount]]=0,"No Discount",
IF(Clean_Data[[#This Row],[Discount]]&lt;=0.2,"Low",
IF(Clean_Data[[#This Row],[Discount]]&lt;=0.5,"Medium","High")))</f>
        <v>Low</v>
      </c>
      <c r="P7362" s="1" t="str">
        <f>IF(Clean_Data[[#This Row],[Sales]]&lt;100,"Low",
IF(Clean_Data[[#This Row],[Sales]]&lt;500,"Medium","High"))</f>
        <v>Low</v>
      </c>
    </row>
    <row r="7363" spans="1:16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1">
        <v>257.98</v>
      </c>
      <c r="K7363" s="1">
        <v>2</v>
      </c>
      <c r="L7363" s="1">
        <v>0</v>
      </c>
      <c r="M7363" s="1">
        <v>74.8142</v>
      </c>
      <c r="N7363" s="1">
        <f>Clean_Data[[#This Row],[Profit]]/Clean_Data[[#This Row],[Sales]]</f>
        <v>0.28999999999999998</v>
      </c>
      <c r="O7363" s="1" t="str">
        <f>IF(Clean_Data[[#This Row],[Discount]]=0,"No Discount",
IF(Clean_Data[[#This Row],[Discount]]&lt;=0.2,"Low",
IF(Clean_Data[[#This Row],[Discount]]&lt;=0.5,"Medium","High")))</f>
        <v>No Discount</v>
      </c>
      <c r="P7363" s="1" t="str">
        <f>IF(Clean_Data[[#This Row],[Sales]]&lt;100,"Low",
IF(Clean_Data[[#This Row],[Sales]]&lt;500,"Medium","High"))</f>
        <v>Medium</v>
      </c>
    </row>
    <row r="7364" spans="1:16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1">
        <v>153.78</v>
      </c>
      <c r="K7364" s="1">
        <v>11</v>
      </c>
      <c r="L7364" s="1">
        <v>0</v>
      </c>
      <c r="M7364" s="1">
        <v>44.596200000000003</v>
      </c>
      <c r="N7364" s="1">
        <f>Clean_Data[[#This Row],[Profit]]/Clean_Data[[#This Row],[Sales]]</f>
        <v>0.29000000000000004</v>
      </c>
      <c r="O7364" s="1" t="str">
        <f>IF(Clean_Data[[#This Row],[Discount]]=0,"No Discount",
IF(Clean_Data[[#This Row],[Discount]]&lt;=0.2,"Low",
IF(Clean_Data[[#This Row],[Discount]]&lt;=0.5,"Medium","High")))</f>
        <v>No Discount</v>
      </c>
      <c r="P7364" s="1" t="str">
        <f>IF(Clean_Data[[#This Row],[Sales]]&lt;100,"Low",
IF(Clean_Data[[#This Row],[Sales]]&lt;500,"Medium","High"))</f>
        <v>Medium</v>
      </c>
    </row>
    <row r="7365" spans="1:16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1">
        <v>61.02</v>
      </c>
      <c r="K7365" s="1">
        <v>3</v>
      </c>
      <c r="L7365" s="1">
        <v>0</v>
      </c>
      <c r="M7365" s="1">
        <v>0.61019999999999996</v>
      </c>
      <c r="N7365" s="1">
        <f>Clean_Data[[#This Row],[Profit]]/Clean_Data[[#This Row],[Sales]]</f>
        <v>9.9999999999999985E-3</v>
      </c>
      <c r="O7365" s="1" t="str">
        <f>IF(Clean_Data[[#This Row],[Discount]]=0,"No Discount",
IF(Clean_Data[[#This Row],[Discount]]&lt;=0.2,"Low",
IF(Clean_Data[[#This Row],[Discount]]&lt;=0.5,"Medium","High")))</f>
        <v>No Discount</v>
      </c>
      <c r="P7365" s="1" t="str">
        <f>IF(Clean_Data[[#This Row],[Sales]]&lt;100,"Low",
IF(Clean_Data[[#This Row],[Sales]]&lt;500,"Medium","High"))</f>
        <v>Low</v>
      </c>
    </row>
    <row r="7366" spans="1:16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1">
        <v>110.11</v>
      </c>
      <c r="K7366" s="1">
        <v>7</v>
      </c>
      <c r="L7366" s="1">
        <v>0</v>
      </c>
      <c r="M7366" s="1">
        <v>31.931899999999999</v>
      </c>
      <c r="N7366" s="1">
        <f>Clean_Data[[#This Row],[Profit]]/Clean_Data[[#This Row],[Sales]]</f>
        <v>0.28999999999999998</v>
      </c>
      <c r="O7366" s="1" t="str">
        <f>IF(Clean_Data[[#This Row],[Discount]]=0,"No Discount",
IF(Clean_Data[[#This Row],[Discount]]&lt;=0.2,"Low",
IF(Clean_Data[[#This Row],[Discount]]&lt;=0.5,"Medium","High")))</f>
        <v>No Discount</v>
      </c>
      <c r="P7366" s="1" t="str">
        <f>IF(Clean_Data[[#This Row],[Sales]]&lt;100,"Low",
IF(Clean_Data[[#This Row],[Sales]]&lt;500,"Medium","High"))</f>
        <v>Medium</v>
      </c>
    </row>
    <row r="7367" spans="1:16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1">
        <v>7.89</v>
      </c>
      <c r="K7367" s="1">
        <v>1</v>
      </c>
      <c r="L7367" s="1">
        <v>0</v>
      </c>
      <c r="M7367" s="1">
        <v>3.5505</v>
      </c>
      <c r="N7367" s="1">
        <f>Clean_Data[[#This Row],[Profit]]/Clean_Data[[#This Row],[Sales]]</f>
        <v>0.45</v>
      </c>
      <c r="O7367" s="1" t="str">
        <f>IF(Clean_Data[[#This Row],[Discount]]=0,"No Discount",
IF(Clean_Data[[#This Row],[Discount]]&lt;=0.2,"Low",
IF(Clean_Data[[#This Row],[Discount]]&lt;=0.5,"Medium","High")))</f>
        <v>No Discount</v>
      </c>
      <c r="P7367" s="1" t="str">
        <f>IF(Clean_Data[[#This Row],[Sales]]&lt;100,"Low",
IF(Clean_Data[[#This Row],[Sales]]&lt;500,"Medium","High"))</f>
        <v>Low</v>
      </c>
    </row>
    <row r="7368" spans="1:16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1">
        <v>36.024000000000001</v>
      </c>
      <c r="K7368" s="1">
        <v>3</v>
      </c>
      <c r="L7368" s="1">
        <v>0.2</v>
      </c>
      <c r="M7368" s="1">
        <v>11.707800000000001</v>
      </c>
      <c r="N7368" s="1">
        <f>Clean_Data[[#This Row],[Profit]]/Clean_Data[[#This Row],[Sales]]</f>
        <v>0.32500000000000001</v>
      </c>
      <c r="O7368" s="1" t="str">
        <f>IF(Clean_Data[[#This Row],[Discount]]=0,"No Discount",
IF(Clean_Data[[#This Row],[Discount]]&lt;=0.2,"Low",
IF(Clean_Data[[#This Row],[Discount]]&lt;=0.5,"Medium","High")))</f>
        <v>Low</v>
      </c>
      <c r="P7368" s="1" t="str">
        <f>IF(Clean_Data[[#This Row],[Sales]]&lt;100,"Low",
IF(Clean_Data[[#This Row],[Sales]]&lt;500,"Medium","High"))</f>
        <v>Low</v>
      </c>
    </row>
    <row r="7369" spans="1:16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1">
        <v>54.335999999999999</v>
      </c>
      <c r="K7369" s="1">
        <v>4</v>
      </c>
      <c r="L7369" s="1">
        <v>0.2</v>
      </c>
      <c r="M7369" s="1">
        <v>5.4336000000000002</v>
      </c>
      <c r="N7369" s="1">
        <f>Clean_Data[[#This Row],[Profit]]/Clean_Data[[#This Row],[Sales]]</f>
        <v>0.1</v>
      </c>
      <c r="O7369" s="1" t="str">
        <f>IF(Clean_Data[[#This Row],[Discount]]=0,"No Discount",
IF(Clean_Data[[#This Row],[Discount]]&lt;=0.2,"Low",
IF(Clean_Data[[#This Row],[Discount]]&lt;=0.5,"Medium","High")))</f>
        <v>Low</v>
      </c>
      <c r="P7369" s="1" t="str">
        <f>IF(Clean_Data[[#This Row],[Sales]]&lt;100,"Low",
IF(Clean_Data[[#This Row],[Sales]]&lt;500,"Medium","High"))</f>
        <v>Low</v>
      </c>
    </row>
    <row r="7370" spans="1:16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1">
        <v>92.52</v>
      </c>
      <c r="K7370" s="1">
        <v>6</v>
      </c>
      <c r="L7370" s="1">
        <v>0</v>
      </c>
      <c r="M7370" s="1">
        <v>24.980399999999999</v>
      </c>
      <c r="N7370" s="1">
        <f>Clean_Data[[#This Row],[Profit]]/Clean_Data[[#This Row],[Sales]]</f>
        <v>0.27</v>
      </c>
      <c r="O7370" s="1" t="str">
        <f>IF(Clean_Data[[#This Row],[Discount]]=0,"No Discount",
IF(Clean_Data[[#This Row],[Discount]]&lt;=0.2,"Low",
IF(Clean_Data[[#This Row],[Discount]]&lt;=0.5,"Medium","High")))</f>
        <v>No Discount</v>
      </c>
      <c r="P7370" s="1" t="str">
        <f>IF(Clean_Data[[#This Row],[Sales]]&lt;100,"Low",
IF(Clean_Data[[#This Row],[Sales]]&lt;500,"Medium","High"))</f>
        <v>Low</v>
      </c>
    </row>
    <row r="7371" spans="1:16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1">
        <v>10.272</v>
      </c>
      <c r="K7371" s="1">
        <v>3</v>
      </c>
      <c r="L7371" s="1">
        <v>0.2</v>
      </c>
      <c r="M7371" s="1">
        <v>1.1556</v>
      </c>
      <c r="N7371" s="1">
        <f>Clean_Data[[#This Row],[Profit]]/Clean_Data[[#This Row],[Sales]]</f>
        <v>0.11249999999999999</v>
      </c>
      <c r="O7371" s="1" t="str">
        <f>IF(Clean_Data[[#This Row],[Discount]]=0,"No Discount",
IF(Clean_Data[[#This Row],[Discount]]&lt;=0.2,"Low",
IF(Clean_Data[[#This Row],[Discount]]&lt;=0.5,"Medium","High")))</f>
        <v>Low</v>
      </c>
      <c r="P7371" s="1" t="str">
        <f>IF(Clean_Data[[#This Row],[Sales]]&lt;100,"Low",
IF(Clean_Data[[#This Row],[Sales]]&lt;500,"Medium","High"))</f>
        <v>Low</v>
      </c>
    </row>
    <row r="7372" spans="1:16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1">
        <v>40.74</v>
      </c>
      <c r="K7372" s="1">
        <v>3</v>
      </c>
      <c r="L7372" s="1">
        <v>0</v>
      </c>
      <c r="M7372" s="1">
        <v>0.40739999999999998</v>
      </c>
      <c r="N7372" s="1">
        <f>Clean_Data[[#This Row],[Profit]]/Clean_Data[[#This Row],[Sales]]</f>
        <v>9.9999999999999985E-3</v>
      </c>
      <c r="O7372" s="1" t="str">
        <f>IF(Clean_Data[[#This Row],[Discount]]=0,"No Discount",
IF(Clean_Data[[#This Row],[Discount]]&lt;=0.2,"Low",
IF(Clean_Data[[#This Row],[Discount]]&lt;=0.5,"Medium","High")))</f>
        <v>No Discount</v>
      </c>
      <c r="P7372" s="1" t="str">
        <f>IF(Clean_Data[[#This Row],[Sales]]&lt;100,"Low",
IF(Clean_Data[[#This Row],[Sales]]&lt;500,"Medium","High"))</f>
        <v>Low</v>
      </c>
    </row>
    <row r="7373" spans="1:16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1">
        <v>14.4</v>
      </c>
      <c r="K7373" s="1">
        <v>5</v>
      </c>
      <c r="L7373" s="1">
        <v>0</v>
      </c>
      <c r="M7373" s="1">
        <v>7.056</v>
      </c>
      <c r="N7373" s="1">
        <f>Clean_Data[[#This Row],[Profit]]/Clean_Data[[#This Row],[Sales]]</f>
        <v>0.49</v>
      </c>
      <c r="O7373" s="1" t="str">
        <f>IF(Clean_Data[[#This Row],[Discount]]=0,"No Discount",
IF(Clean_Data[[#This Row],[Discount]]&lt;=0.2,"Low",
IF(Clean_Data[[#This Row],[Discount]]&lt;=0.5,"Medium","High")))</f>
        <v>No Discount</v>
      </c>
      <c r="P7373" s="1" t="str">
        <f>IF(Clean_Data[[#This Row],[Sales]]&lt;100,"Low",
IF(Clean_Data[[#This Row],[Sales]]&lt;500,"Medium","High"))</f>
        <v>Low</v>
      </c>
    </row>
    <row r="7374" spans="1:16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1">
        <v>149.94999999999999</v>
      </c>
      <c r="K7374" s="1">
        <v>5</v>
      </c>
      <c r="L7374" s="1">
        <v>0</v>
      </c>
      <c r="M7374" s="1">
        <v>41.985999999999997</v>
      </c>
      <c r="N7374" s="1">
        <f>Clean_Data[[#This Row],[Profit]]/Clean_Data[[#This Row],[Sales]]</f>
        <v>0.28000000000000003</v>
      </c>
      <c r="O7374" s="1" t="str">
        <f>IF(Clean_Data[[#This Row],[Discount]]=0,"No Discount",
IF(Clean_Data[[#This Row],[Discount]]&lt;=0.2,"Low",
IF(Clean_Data[[#This Row],[Discount]]&lt;=0.5,"Medium","High")))</f>
        <v>No Discount</v>
      </c>
      <c r="P7374" s="1" t="str">
        <f>IF(Clean_Data[[#This Row],[Sales]]&lt;100,"Low",
IF(Clean_Data[[#This Row],[Sales]]&lt;500,"Medium","High"))</f>
        <v>Medium</v>
      </c>
    </row>
    <row r="7375" spans="1:16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1">
        <v>16.899999999999999</v>
      </c>
      <c r="K7375" s="1">
        <v>2</v>
      </c>
      <c r="L7375" s="1">
        <v>0</v>
      </c>
      <c r="M7375" s="1">
        <v>5.07</v>
      </c>
      <c r="N7375" s="1">
        <f>Clean_Data[[#This Row],[Profit]]/Clean_Data[[#This Row],[Sales]]</f>
        <v>0.30000000000000004</v>
      </c>
      <c r="O7375" s="1" t="str">
        <f>IF(Clean_Data[[#This Row],[Discount]]=0,"No Discount",
IF(Clean_Data[[#This Row],[Discount]]&lt;=0.2,"Low",
IF(Clean_Data[[#This Row],[Discount]]&lt;=0.5,"Medium","High")))</f>
        <v>No Discount</v>
      </c>
      <c r="P7375" s="1" t="str">
        <f>IF(Clean_Data[[#This Row],[Sales]]&lt;100,"Low",
IF(Clean_Data[[#This Row],[Sales]]&lt;500,"Medium","High"))</f>
        <v>Low</v>
      </c>
    </row>
    <row r="7376" spans="1:16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1">
        <v>17.61</v>
      </c>
      <c r="K7376" s="1">
        <v>3</v>
      </c>
      <c r="L7376" s="1">
        <v>0</v>
      </c>
      <c r="M7376" s="1">
        <v>8.4527999999999999</v>
      </c>
      <c r="N7376" s="1">
        <f>Clean_Data[[#This Row],[Profit]]/Clean_Data[[#This Row],[Sales]]</f>
        <v>0.48</v>
      </c>
      <c r="O7376" s="1" t="str">
        <f>IF(Clean_Data[[#This Row],[Discount]]=0,"No Discount",
IF(Clean_Data[[#This Row],[Discount]]&lt;=0.2,"Low",
IF(Clean_Data[[#This Row],[Discount]]&lt;=0.5,"Medium","High")))</f>
        <v>No Discount</v>
      </c>
      <c r="P7376" s="1" t="str">
        <f>IF(Clean_Data[[#This Row],[Sales]]&lt;100,"Low",
IF(Clean_Data[[#This Row],[Sales]]&lt;500,"Medium","High"))</f>
        <v>Low</v>
      </c>
    </row>
    <row r="7377" spans="1:16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1">
        <v>378</v>
      </c>
      <c r="K7377" s="1">
        <v>2</v>
      </c>
      <c r="L7377" s="1">
        <v>0</v>
      </c>
      <c r="M7377" s="1">
        <v>136.08000000000001</v>
      </c>
      <c r="N7377" s="1">
        <f>Clean_Data[[#This Row],[Profit]]/Clean_Data[[#This Row],[Sales]]</f>
        <v>0.36000000000000004</v>
      </c>
      <c r="O7377" s="1" t="str">
        <f>IF(Clean_Data[[#This Row],[Discount]]=0,"No Discount",
IF(Clean_Data[[#This Row],[Discount]]&lt;=0.2,"Low",
IF(Clean_Data[[#This Row],[Discount]]&lt;=0.5,"Medium","High")))</f>
        <v>No Discount</v>
      </c>
      <c r="P7377" s="1" t="str">
        <f>IF(Clean_Data[[#This Row],[Sales]]&lt;100,"Low",
IF(Clean_Data[[#This Row],[Sales]]&lt;500,"Medium","High"))</f>
        <v>Medium</v>
      </c>
    </row>
    <row r="7378" spans="1:16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1">
        <v>17.64</v>
      </c>
      <c r="K7378" s="1">
        <v>3</v>
      </c>
      <c r="L7378" s="1">
        <v>0</v>
      </c>
      <c r="M7378" s="1">
        <v>8.6435999999999993</v>
      </c>
      <c r="N7378" s="1">
        <f>Clean_Data[[#This Row],[Profit]]/Clean_Data[[#This Row],[Sales]]</f>
        <v>0.48999999999999994</v>
      </c>
      <c r="O7378" s="1" t="str">
        <f>IF(Clean_Data[[#This Row],[Discount]]=0,"No Discount",
IF(Clean_Data[[#This Row],[Discount]]&lt;=0.2,"Low",
IF(Clean_Data[[#This Row],[Discount]]&lt;=0.5,"Medium","High")))</f>
        <v>No Discount</v>
      </c>
      <c r="P7378" s="1" t="str">
        <f>IF(Clean_Data[[#This Row],[Sales]]&lt;100,"Low",
IF(Clean_Data[[#This Row],[Sales]]&lt;500,"Medium","High"))</f>
        <v>Low</v>
      </c>
    </row>
    <row r="7379" spans="1:16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1">
        <v>373.08</v>
      </c>
      <c r="K7379" s="1">
        <v>6</v>
      </c>
      <c r="L7379" s="1">
        <v>0</v>
      </c>
      <c r="M7379" s="1">
        <v>100.7316</v>
      </c>
      <c r="N7379" s="1">
        <f>Clean_Data[[#This Row],[Profit]]/Clean_Data[[#This Row],[Sales]]</f>
        <v>0.27</v>
      </c>
      <c r="O7379" s="1" t="str">
        <f>IF(Clean_Data[[#This Row],[Discount]]=0,"No Discount",
IF(Clean_Data[[#This Row],[Discount]]&lt;=0.2,"Low",
IF(Clean_Data[[#This Row],[Discount]]&lt;=0.5,"Medium","High")))</f>
        <v>No Discount</v>
      </c>
      <c r="P7379" s="1" t="str">
        <f>IF(Clean_Data[[#This Row],[Sales]]&lt;100,"Low",
IF(Clean_Data[[#This Row],[Sales]]&lt;500,"Medium","High"))</f>
        <v>Medium</v>
      </c>
    </row>
    <row r="7380" spans="1:16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1">
        <v>1336.44</v>
      </c>
      <c r="K7380" s="1">
        <v>14</v>
      </c>
      <c r="L7380" s="1">
        <v>0</v>
      </c>
      <c r="M7380" s="1">
        <v>387.56760000000003</v>
      </c>
      <c r="N7380" s="1">
        <f>Clean_Data[[#This Row],[Profit]]/Clean_Data[[#This Row],[Sales]]</f>
        <v>0.29000000000000004</v>
      </c>
      <c r="O7380" s="1" t="str">
        <f>IF(Clean_Data[[#This Row],[Discount]]=0,"No Discount",
IF(Clean_Data[[#This Row],[Discount]]&lt;=0.2,"Low",
IF(Clean_Data[[#This Row],[Discount]]&lt;=0.5,"Medium","High")))</f>
        <v>No Discount</v>
      </c>
      <c r="P7380" s="1" t="str">
        <f>IF(Clean_Data[[#This Row],[Sales]]&lt;100,"Low",
IF(Clean_Data[[#This Row],[Sales]]&lt;500,"Medium","High"))</f>
        <v>High</v>
      </c>
    </row>
    <row r="7381" spans="1:16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1">
        <v>29.97</v>
      </c>
      <c r="K7381" s="1">
        <v>3</v>
      </c>
      <c r="L7381" s="1">
        <v>0</v>
      </c>
      <c r="M7381" s="1">
        <v>0.29970000000000002</v>
      </c>
      <c r="N7381" s="1">
        <f>Clean_Data[[#This Row],[Profit]]/Clean_Data[[#This Row],[Sales]]</f>
        <v>1.0000000000000002E-2</v>
      </c>
      <c r="O7381" s="1" t="str">
        <f>IF(Clean_Data[[#This Row],[Discount]]=0,"No Discount",
IF(Clean_Data[[#This Row],[Discount]]&lt;=0.2,"Low",
IF(Clean_Data[[#This Row],[Discount]]&lt;=0.5,"Medium","High")))</f>
        <v>No Discount</v>
      </c>
      <c r="P7381" s="1" t="str">
        <f>IF(Clean_Data[[#This Row],[Sales]]&lt;100,"Low",
IF(Clean_Data[[#This Row],[Sales]]&lt;500,"Medium","High"))</f>
        <v>Low</v>
      </c>
    </row>
    <row r="7382" spans="1:16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1">
        <v>390.36799999999999</v>
      </c>
      <c r="K7382" s="1">
        <v>2</v>
      </c>
      <c r="L7382" s="1">
        <v>0.2</v>
      </c>
      <c r="M7382" s="1">
        <v>48.795999999999999</v>
      </c>
      <c r="N7382" s="1">
        <f>Clean_Data[[#This Row],[Profit]]/Clean_Data[[#This Row],[Sales]]</f>
        <v>0.125</v>
      </c>
      <c r="O7382" s="1" t="str">
        <f>IF(Clean_Data[[#This Row],[Discount]]=0,"No Discount",
IF(Clean_Data[[#This Row],[Discount]]&lt;=0.2,"Low",
IF(Clean_Data[[#This Row],[Discount]]&lt;=0.5,"Medium","High")))</f>
        <v>Low</v>
      </c>
      <c r="P7382" s="1" t="str">
        <f>IF(Clean_Data[[#This Row],[Sales]]&lt;100,"Low",
IF(Clean_Data[[#This Row],[Sales]]&lt;500,"Medium","High"))</f>
        <v>Medium</v>
      </c>
    </row>
    <row r="7383" spans="1:16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1">
        <v>101.52</v>
      </c>
      <c r="K7383" s="1">
        <v>5</v>
      </c>
      <c r="L7383" s="1">
        <v>0.2</v>
      </c>
      <c r="M7383" s="1">
        <v>19.035</v>
      </c>
      <c r="N7383" s="1">
        <f>Clean_Data[[#This Row],[Profit]]/Clean_Data[[#This Row],[Sales]]</f>
        <v>0.1875</v>
      </c>
      <c r="O7383" s="1" t="str">
        <f>IF(Clean_Data[[#This Row],[Discount]]=0,"No Discount",
IF(Clean_Data[[#This Row],[Discount]]&lt;=0.2,"Low",
IF(Clean_Data[[#This Row],[Discount]]&lt;=0.5,"Medium","High")))</f>
        <v>Low</v>
      </c>
      <c r="P7383" s="1" t="str">
        <f>IF(Clean_Data[[#This Row],[Sales]]&lt;100,"Low",
IF(Clean_Data[[#This Row],[Sales]]&lt;500,"Medium","High"))</f>
        <v>Medium</v>
      </c>
    </row>
    <row r="7384" spans="1:16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1">
        <v>74.352000000000004</v>
      </c>
      <c r="K7384" s="1">
        <v>3</v>
      </c>
      <c r="L7384" s="1">
        <v>0.2</v>
      </c>
      <c r="M7384" s="1">
        <v>23.234999999999999</v>
      </c>
      <c r="N7384" s="1">
        <f>Clean_Data[[#This Row],[Profit]]/Clean_Data[[#This Row],[Sales]]</f>
        <v>0.3125</v>
      </c>
      <c r="O7384" s="1" t="str">
        <f>IF(Clean_Data[[#This Row],[Discount]]=0,"No Discount",
IF(Clean_Data[[#This Row],[Discount]]&lt;=0.2,"Low",
IF(Clean_Data[[#This Row],[Discount]]&lt;=0.5,"Medium","High")))</f>
        <v>Low</v>
      </c>
      <c r="P7384" s="1" t="str">
        <f>IF(Clean_Data[[#This Row],[Sales]]&lt;100,"Low",
IF(Clean_Data[[#This Row],[Sales]]&lt;500,"Medium","High"))</f>
        <v>Low</v>
      </c>
    </row>
    <row r="7385" spans="1:16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1">
        <v>15.7</v>
      </c>
      <c r="K7385" s="1">
        <v>5</v>
      </c>
      <c r="L7385" s="1">
        <v>0</v>
      </c>
      <c r="M7385" s="1">
        <v>7.0650000000000004</v>
      </c>
      <c r="N7385" s="1">
        <f>Clean_Data[[#This Row],[Profit]]/Clean_Data[[#This Row],[Sales]]</f>
        <v>0.45000000000000007</v>
      </c>
      <c r="O7385" s="1" t="str">
        <f>IF(Clean_Data[[#This Row],[Discount]]=0,"No Discount",
IF(Clean_Data[[#This Row],[Discount]]&lt;=0.2,"Low",
IF(Clean_Data[[#This Row],[Discount]]&lt;=0.5,"Medium","High")))</f>
        <v>No Discount</v>
      </c>
      <c r="P7385" s="1" t="str">
        <f>IF(Clean_Data[[#This Row],[Sales]]&lt;100,"Low",
IF(Clean_Data[[#This Row],[Sales]]&lt;500,"Medium","High"))</f>
        <v>Low</v>
      </c>
    </row>
    <row r="7386" spans="1:16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1">
        <v>59.52</v>
      </c>
      <c r="K7386" s="1">
        <v>3</v>
      </c>
      <c r="L7386" s="1">
        <v>0</v>
      </c>
      <c r="M7386" s="1">
        <v>15.475199999999999</v>
      </c>
      <c r="N7386" s="1">
        <f>Clean_Data[[#This Row],[Profit]]/Clean_Data[[#This Row],[Sales]]</f>
        <v>0.25999999999999995</v>
      </c>
      <c r="O7386" s="1" t="str">
        <f>IF(Clean_Data[[#This Row],[Discount]]=0,"No Discount",
IF(Clean_Data[[#This Row],[Discount]]&lt;=0.2,"Low",
IF(Clean_Data[[#This Row],[Discount]]&lt;=0.5,"Medium","High")))</f>
        <v>No Discount</v>
      </c>
      <c r="P7386" s="1" t="str">
        <f>IF(Clean_Data[[#This Row],[Sales]]&lt;100,"Low",
IF(Clean_Data[[#This Row],[Sales]]&lt;500,"Medium","High"))</f>
        <v>Low</v>
      </c>
    </row>
    <row r="7387" spans="1:16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1">
        <v>34.4</v>
      </c>
      <c r="K7387" s="1">
        <v>5</v>
      </c>
      <c r="L7387" s="1">
        <v>0</v>
      </c>
      <c r="M7387" s="1">
        <v>15.824</v>
      </c>
      <c r="N7387" s="1">
        <f>Clean_Data[[#This Row],[Profit]]/Clean_Data[[#This Row],[Sales]]</f>
        <v>0.46</v>
      </c>
      <c r="O7387" s="1" t="str">
        <f>IF(Clean_Data[[#This Row],[Discount]]=0,"No Discount",
IF(Clean_Data[[#This Row],[Discount]]&lt;=0.2,"Low",
IF(Clean_Data[[#This Row],[Discount]]&lt;=0.5,"Medium","High")))</f>
        <v>No Discount</v>
      </c>
      <c r="P7387" s="1" t="str">
        <f>IF(Clean_Data[[#This Row],[Sales]]&lt;100,"Low",
IF(Clean_Data[[#This Row],[Sales]]&lt;500,"Medium","High"))</f>
        <v>Low</v>
      </c>
    </row>
    <row r="7388" spans="1:16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1">
        <v>313.17599999999999</v>
      </c>
      <c r="K7388" s="1">
        <v>2</v>
      </c>
      <c r="L7388" s="1">
        <v>0.4</v>
      </c>
      <c r="M7388" s="1">
        <v>-120.0508</v>
      </c>
      <c r="N7388" s="1">
        <f>Clean_Data[[#This Row],[Profit]]/Clean_Data[[#This Row],[Sales]]</f>
        <v>-0.38333333333333336</v>
      </c>
      <c r="O7388" s="1" t="str">
        <f>IF(Clean_Data[[#This Row],[Discount]]=0,"No Discount",
IF(Clean_Data[[#This Row],[Discount]]&lt;=0.2,"Low",
IF(Clean_Data[[#This Row],[Discount]]&lt;=0.5,"Medium","High")))</f>
        <v>Medium</v>
      </c>
      <c r="P7388" s="1" t="str">
        <f>IF(Clean_Data[[#This Row],[Sales]]&lt;100,"Low",
IF(Clean_Data[[#This Row],[Sales]]&lt;500,"Medium","High"))</f>
        <v>Medium</v>
      </c>
    </row>
    <row r="7389" spans="1:16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1">
        <v>866.64599999999996</v>
      </c>
      <c r="K7389" s="1">
        <v>3</v>
      </c>
      <c r="L7389" s="1">
        <v>0.1</v>
      </c>
      <c r="M7389" s="1">
        <v>173.32919999999999</v>
      </c>
      <c r="N7389" s="1">
        <f>Clean_Data[[#This Row],[Profit]]/Clean_Data[[#This Row],[Sales]]</f>
        <v>0.19999999999999998</v>
      </c>
      <c r="O7389" s="1" t="str">
        <f>IF(Clean_Data[[#This Row],[Discount]]=0,"No Discount",
IF(Clean_Data[[#This Row],[Discount]]&lt;=0.2,"Low",
IF(Clean_Data[[#This Row],[Discount]]&lt;=0.5,"Medium","High")))</f>
        <v>Low</v>
      </c>
      <c r="P7389" s="1" t="str">
        <f>IF(Clean_Data[[#This Row],[Sales]]&lt;100,"Low",
IF(Clean_Data[[#This Row],[Sales]]&lt;500,"Medium","High"))</f>
        <v>High</v>
      </c>
    </row>
    <row r="7390" spans="1:16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1">
        <v>795.40800000000002</v>
      </c>
      <c r="K7390" s="1">
        <v>6</v>
      </c>
      <c r="L7390" s="1">
        <v>0.2</v>
      </c>
      <c r="M7390" s="1">
        <v>59.6556</v>
      </c>
      <c r="N7390" s="1">
        <f>Clean_Data[[#This Row],[Profit]]/Clean_Data[[#This Row],[Sales]]</f>
        <v>7.4999999999999997E-2</v>
      </c>
      <c r="O7390" s="1" t="str">
        <f>IF(Clean_Data[[#This Row],[Discount]]=0,"No Discount",
IF(Clean_Data[[#This Row],[Discount]]&lt;=0.2,"Low",
IF(Clean_Data[[#This Row],[Discount]]&lt;=0.5,"Medium","High")))</f>
        <v>Low</v>
      </c>
      <c r="P7390" s="1" t="str">
        <f>IF(Clean_Data[[#This Row],[Sales]]&lt;100,"Low",
IF(Clean_Data[[#This Row],[Sales]]&lt;500,"Medium","High"))</f>
        <v>High</v>
      </c>
    </row>
    <row r="7391" spans="1:16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1">
        <v>35.856000000000002</v>
      </c>
      <c r="K7391" s="1">
        <v>9</v>
      </c>
      <c r="L7391" s="1">
        <v>0.2</v>
      </c>
      <c r="M7391" s="1">
        <v>12.9978</v>
      </c>
      <c r="N7391" s="1">
        <f>Clean_Data[[#This Row],[Profit]]/Clean_Data[[#This Row],[Sales]]</f>
        <v>0.36249999999999999</v>
      </c>
      <c r="O7391" s="1" t="str">
        <f>IF(Clean_Data[[#This Row],[Discount]]=0,"No Discount",
IF(Clean_Data[[#This Row],[Discount]]&lt;=0.2,"Low",
IF(Clean_Data[[#This Row],[Discount]]&lt;=0.5,"Medium","High")))</f>
        <v>Low</v>
      </c>
      <c r="P7391" s="1" t="str">
        <f>IF(Clean_Data[[#This Row],[Sales]]&lt;100,"Low",
IF(Clean_Data[[#This Row],[Sales]]&lt;500,"Medium","High"))</f>
        <v>Low</v>
      </c>
    </row>
    <row r="7392" spans="1:16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1">
        <v>23.84</v>
      </c>
      <c r="K7392" s="1">
        <v>4</v>
      </c>
      <c r="L7392" s="1">
        <v>0.2</v>
      </c>
      <c r="M7392" s="1">
        <v>3.278</v>
      </c>
      <c r="N7392" s="1">
        <f>Clean_Data[[#This Row],[Profit]]/Clean_Data[[#This Row],[Sales]]</f>
        <v>0.13750000000000001</v>
      </c>
      <c r="O7392" s="1" t="str">
        <f>IF(Clean_Data[[#This Row],[Discount]]=0,"No Discount",
IF(Clean_Data[[#This Row],[Discount]]&lt;=0.2,"Low",
IF(Clean_Data[[#This Row],[Discount]]&lt;=0.5,"Medium","High")))</f>
        <v>Low</v>
      </c>
      <c r="P7392" s="1" t="str">
        <f>IF(Clean_Data[[#This Row],[Sales]]&lt;100,"Low",
IF(Clean_Data[[#This Row],[Sales]]&lt;500,"Medium","High"))</f>
        <v>Low</v>
      </c>
    </row>
    <row r="7393" spans="1:16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1">
        <v>43.13</v>
      </c>
      <c r="K7393" s="1">
        <v>1</v>
      </c>
      <c r="L7393" s="1">
        <v>0</v>
      </c>
      <c r="M7393" s="1">
        <v>14.664199999999999</v>
      </c>
      <c r="N7393" s="1">
        <f>Clean_Data[[#This Row],[Profit]]/Clean_Data[[#This Row],[Sales]]</f>
        <v>0.33999999999999997</v>
      </c>
      <c r="O7393" s="1" t="str">
        <f>IF(Clean_Data[[#This Row],[Discount]]=0,"No Discount",
IF(Clean_Data[[#This Row],[Discount]]&lt;=0.2,"Low",
IF(Clean_Data[[#This Row],[Discount]]&lt;=0.5,"Medium","High")))</f>
        <v>No Discount</v>
      </c>
      <c r="P7393" s="1" t="str">
        <f>IF(Clean_Data[[#This Row],[Sales]]&lt;100,"Low",
IF(Clean_Data[[#This Row],[Sales]]&lt;500,"Medium","High"))</f>
        <v>Low</v>
      </c>
    </row>
    <row r="7394" spans="1:16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1">
        <v>30.87</v>
      </c>
      <c r="K7394" s="1">
        <v>7</v>
      </c>
      <c r="L7394" s="1">
        <v>0</v>
      </c>
      <c r="M7394" s="1">
        <v>14.200200000000001</v>
      </c>
      <c r="N7394" s="1">
        <f>Clean_Data[[#This Row],[Profit]]/Clean_Data[[#This Row],[Sales]]</f>
        <v>0.46</v>
      </c>
      <c r="O7394" s="1" t="str">
        <f>IF(Clean_Data[[#This Row],[Discount]]=0,"No Discount",
IF(Clean_Data[[#This Row],[Discount]]&lt;=0.2,"Low",
IF(Clean_Data[[#This Row],[Discount]]&lt;=0.5,"Medium","High")))</f>
        <v>No Discount</v>
      </c>
      <c r="P7394" s="1" t="str">
        <f>IF(Clean_Data[[#This Row],[Sales]]&lt;100,"Low",
IF(Clean_Data[[#This Row],[Sales]]&lt;500,"Medium","High"))</f>
        <v>Low</v>
      </c>
    </row>
    <row r="7395" spans="1:16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1">
        <v>70.12</v>
      </c>
      <c r="K7395" s="1">
        <v>4</v>
      </c>
      <c r="L7395" s="1">
        <v>0</v>
      </c>
      <c r="M7395" s="1">
        <v>21.036000000000001</v>
      </c>
      <c r="N7395" s="1">
        <f>Clean_Data[[#This Row],[Profit]]/Clean_Data[[#This Row],[Sales]]</f>
        <v>0.3</v>
      </c>
      <c r="O7395" s="1" t="str">
        <f>IF(Clean_Data[[#This Row],[Discount]]=0,"No Discount",
IF(Clean_Data[[#This Row],[Discount]]&lt;=0.2,"Low",
IF(Clean_Data[[#This Row],[Discount]]&lt;=0.5,"Medium","High")))</f>
        <v>No Discount</v>
      </c>
      <c r="P7395" s="1" t="str">
        <f>IF(Clean_Data[[#This Row],[Sales]]&lt;100,"Low",
IF(Clean_Data[[#This Row],[Sales]]&lt;500,"Medium","High"))</f>
        <v>Low</v>
      </c>
    </row>
    <row r="7396" spans="1:16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1">
        <v>509.95749999999998</v>
      </c>
      <c r="K7396" s="1">
        <v>5</v>
      </c>
      <c r="L7396" s="1">
        <v>0.15</v>
      </c>
      <c r="M7396" s="1">
        <v>41.996499999999997</v>
      </c>
      <c r="N7396" s="1">
        <f>Clean_Data[[#This Row],[Profit]]/Clean_Data[[#This Row],[Sales]]</f>
        <v>8.2352941176470587E-2</v>
      </c>
      <c r="O7396" s="1" t="str">
        <f>IF(Clean_Data[[#This Row],[Discount]]=0,"No Discount",
IF(Clean_Data[[#This Row],[Discount]]&lt;=0.2,"Low",
IF(Clean_Data[[#This Row],[Discount]]&lt;=0.5,"Medium","High")))</f>
        <v>Low</v>
      </c>
      <c r="P7396" s="1" t="str">
        <f>IF(Clean_Data[[#This Row],[Sales]]&lt;100,"Low",
IF(Clean_Data[[#This Row],[Sales]]&lt;500,"Medium","High"))</f>
        <v>High</v>
      </c>
    </row>
    <row r="7397" spans="1:16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1">
        <v>122.91</v>
      </c>
      <c r="K7397" s="1">
        <v>3</v>
      </c>
      <c r="L7397" s="1">
        <v>0</v>
      </c>
      <c r="M7397" s="1">
        <v>34.4148</v>
      </c>
      <c r="N7397" s="1">
        <f>Clean_Data[[#This Row],[Profit]]/Clean_Data[[#This Row],[Sales]]</f>
        <v>0.28000000000000003</v>
      </c>
      <c r="O7397" s="1" t="str">
        <f>IF(Clean_Data[[#This Row],[Discount]]=0,"No Discount",
IF(Clean_Data[[#This Row],[Discount]]&lt;=0.2,"Low",
IF(Clean_Data[[#This Row],[Discount]]&lt;=0.5,"Medium","High")))</f>
        <v>No Discount</v>
      </c>
      <c r="P7397" s="1" t="str">
        <f>IF(Clean_Data[[#This Row],[Sales]]&lt;100,"Low",
IF(Clean_Data[[#This Row],[Sales]]&lt;500,"Medium","High"))</f>
        <v>Medium</v>
      </c>
    </row>
    <row r="7398" spans="1:16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1">
        <v>97.567999999999998</v>
      </c>
      <c r="K7398" s="1">
        <v>2</v>
      </c>
      <c r="L7398" s="1">
        <v>0.2</v>
      </c>
      <c r="M7398" s="1">
        <v>-6.0979999999999999</v>
      </c>
      <c r="N7398" s="1">
        <f>Clean_Data[[#This Row],[Profit]]/Clean_Data[[#This Row],[Sales]]</f>
        <v>-6.25E-2</v>
      </c>
      <c r="O7398" s="1" t="str">
        <f>IF(Clean_Data[[#This Row],[Discount]]=0,"No Discount",
IF(Clean_Data[[#This Row],[Discount]]&lt;=0.2,"Low",
IF(Clean_Data[[#This Row],[Discount]]&lt;=0.5,"Medium","High")))</f>
        <v>Low</v>
      </c>
      <c r="P7398" s="1" t="str">
        <f>IF(Clean_Data[[#This Row],[Sales]]&lt;100,"Low",
IF(Clean_Data[[#This Row],[Sales]]&lt;500,"Medium","High"))</f>
        <v>Low</v>
      </c>
    </row>
    <row r="7399" spans="1:16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1">
        <v>722.35199999999998</v>
      </c>
      <c r="K7399" s="1">
        <v>3</v>
      </c>
      <c r="L7399" s="1">
        <v>0.2</v>
      </c>
      <c r="M7399" s="1">
        <v>81.264600000000002</v>
      </c>
      <c r="N7399" s="1">
        <f>Clean_Data[[#This Row],[Profit]]/Clean_Data[[#This Row],[Sales]]</f>
        <v>0.1125</v>
      </c>
      <c r="O7399" s="1" t="str">
        <f>IF(Clean_Data[[#This Row],[Discount]]=0,"No Discount",
IF(Clean_Data[[#This Row],[Discount]]&lt;=0.2,"Low",
IF(Clean_Data[[#This Row],[Discount]]&lt;=0.5,"Medium","High")))</f>
        <v>Low</v>
      </c>
      <c r="P7399" s="1" t="str">
        <f>IF(Clean_Data[[#This Row],[Sales]]&lt;100,"Low",
IF(Clean_Data[[#This Row],[Sales]]&lt;500,"Medium","High"))</f>
        <v>High</v>
      </c>
    </row>
    <row r="7400" spans="1:16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1">
        <v>11.52</v>
      </c>
      <c r="K7400" s="1">
        <v>5</v>
      </c>
      <c r="L7400" s="1">
        <v>0.2</v>
      </c>
      <c r="M7400" s="1">
        <v>4.1760000000000002</v>
      </c>
      <c r="N7400" s="1">
        <f>Clean_Data[[#This Row],[Profit]]/Clean_Data[[#This Row],[Sales]]</f>
        <v>0.36250000000000004</v>
      </c>
      <c r="O7400" s="1" t="str">
        <f>IF(Clean_Data[[#This Row],[Discount]]=0,"No Discount",
IF(Clean_Data[[#This Row],[Discount]]&lt;=0.2,"Low",
IF(Clean_Data[[#This Row],[Discount]]&lt;=0.5,"Medium","High")))</f>
        <v>Low</v>
      </c>
      <c r="P7400" s="1" t="str">
        <f>IF(Clean_Data[[#This Row],[Sales]]&lt;100,"Low",
IF(Clean_Data[[#This Row],[Sales]]&lt;500,"Medium","High"))</f>
        <v>Low</v>
      </c>
    </row>
    <row r="7401" spans="1:16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1">
        <v>167.84</v>
      </c>
      <c r="K7401" s="1">
        <v>8</v>
      </c>
      <c r="L7401" s="1">
        <v>0</v>
      </c>
      <c r="M7401" s="1">
        <v>11.748799999999999</v>
      </c>
      <c r="N7401" s="1">
        <f>Clean_Data[[#This Row],[Profit]]/Clean_Data[[#This Row],[Sales]]</f>
        <v>6.9999999999999993E-2</v>
      </c>
      <c r="O7401" s="1" t="str">
        <f>IF(Clean_Data[[#This Row],[Discount]]=0,"No Discount",
IF(Clean_Data[[#This Row],[Discount]]&lt;=0.2,"Low",
IF(Clean_Data[[#This Row],[Discount]]&lt;=0.5,"Medium","High")))</f>
        <v>No Discount</v>
      </c>
      <c r="P7401" s="1" t="str">
        <f>IF(Clean_Data[[#This Row],[Sales]]&lt;100,"Low",
IF(Clean_Data[[#This Row],[Sales]]&lt;500,"Medium","High"))</f>
        <v>Medium</v>
      </c>
    </row>
    <row r="7402" spans="1:16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1">
        <v>172.11</v>
      </c>
      <c r="K7402" s="1">
        <v>1</v>
      </c>
      <c r="L7402" s="1">
        <v>0.4</v>
      </c>
      <c r="M7402" s="1">
        <v>-94.660499999999999</v>
      </c>
      <c r="N7402" s="1">
        <f>Clean_Data[[#This Row],[Profit]]/Clean_Data[[#This Row],[Sales]]</f>
        <v>-0.54999999999999993</v>
      </c>
      <c r="O7402" s="1" t="str">
        <f>IF(Clean_Data[[#This Row],[Discount]]=0,"No Discount",
IF(Clean_Data[[#This Row],[Discount]]&lt;=0.2,"Low",
IF(Clean_Data[[#This Row],[Discount]]&lt;=0.5,"Medium","High")))</f>
        <v>Medium</v>
      </c>
      <c r="P7402" s="1" t="str">
        <f>IF(Clean_Data[[#This Row],[Sales]]&lt;100,"Low",
IF(Clean_Data[[#This Row],[Sales]]&lt;500,"Medium","High"))</f>
        <v>Medium</v>
      </c>
    </row>
    <row r="7403" spans="1:16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1">
        <v>99.98</v>
      </c>
      <c r="K7403" s="1">
        <v>2</v>
      </c>
      <c r="L7403" s="1">
        <v>0</v>
      </c>
      <c r="M7403" s="1">
        <v>7.9984000000000002</v>
      </c>
      <c r="N7403" s="1">
        <f>Clean_Data[[#This Row],[Profit]]/Clean_Data[[#This Row],[Sales]]</f>
        <v>0.08</v>
      </c>
      <c r="O7403" s="1" t="str">
        <f>IF(Clean_Data[[#This Row],[Discount]]=0,"No Discount",
IF(Clean_Data[[#This Row],[Discount]]&lt;=0.2,"Low",
IF(Clean_Data[[#This Row],[Discount]]&lt;=0.5,"Medium","High")))</f>
        <v>No Discount</v>
      </c>
      <c r="P7403" s="1" t="str">
        <f>IF(Clean_Data[[#This Row],[Sales]]&lt;100,"Low",
IF(Clean_Data[[#This Row],[Sales]]&lt;500,"Medium","High"))</f>
        <v>Low</v>
      </c>
    </row>
    <row r="7404" spans="1:16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1">
        <v>156.792</v>
      </c>
      <c r="K7404" s="1">
        <v>1</v>
      </c>
      <c r="L7404" s="1">
        <v>0.2</v>
      </c>
      <c r="M7404" s="1">
        <v>17.639099999999999</v>
      </c>
      <c r="N7404" s="1">
        <f>Clean_Data[[#This Row],[Profit]]/Clean_Data[[#This Row],[Sales]]</f>
        <v>0.11249999999999999</v>
      </c>
      <c r="O7404" s="1" t="str">
        <f>IF(Clean_Data[[#This Row],[Discount]]=0,"No Discount",
IF(Clean_Data[[#This Row],[Discount]]&lt;=0.2,"Low",
IF(Clean_Data[[#This Row],[Discount]]&lt;=0.5,"Medium","High")))</f>
        <v>Low</v>
      </c>
      <c r="P7404" s="1" t="str">
        <f>IF(Clean_Data[[#This Row],[Sales]]&lt;100,"Low",
IF(Clean_Data[[#This Row],[Sales]]&lt;500,"Medium","High"))</f>
        <v>Medium</v>
      </c>
    </row>
    <row r="7405" spans="1:16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1">
        <v>35.36</v>
      </c>
      <c r="K7405" s="1">
        <v>2</v>
      </c>
      <c r="L7405" s="1">
        <v>0.2</v>
      </c>
      <c r="M7405" s="1">
        <v>-3.0939999999999999</v>
      </c>
      <c r="N7405" s="1">
        <f>Clean_Data[[#This Row],[Profit]]/Clean_Data[[#This Row],[Sales]]</f>
        <v>-8.7499999999999994E-2</v>
      </c>
      <c r="O7405" s="1" t="str">
        <f>IF(Clean_Data[[#This Row],[Discount]]=0,"No Discount",
IF(Clean_Data[[#This Row],[Discount]]&lt;=0.2,"Low",
IF(Clean_Data[[#This Row],[Discount]]&lt;=0.5,"Medium","High")))</f>
        <v>Low</v>
      </c>
      <c r="P7405" s="1" t="str">
        <f>IF(Clean_Data[[#This Row],[Sales]]&lt;100,"Low",
IF(Clean_Data[[#This Row],[Sales]]&lt;500,"Medium","High"))</f>
        <v>Low</v>
      </c>
    </row>
    <row r="7406" spans="1:16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1">
        <v>13.592000000000001</v>
      </c>
      <c r="K7406" s="1">
        <v>1</v>
      </c>
      <c r="L7406" s="1">
        <v>0.2</v>
      </c>
      <c r="M7406" s="1">
        <v>-0.33979999999999999</v>
      </c>
      <c r="N7406" s="1">
        <f>Clean_Data[[#This Row],[Profit]]/Clean_Data[[#This Row],[Sales]]</f>
        <v>-2.4999999999999998E-2</v>
      </c>
      <c r="O7406" s="1" t="str">
        <f>IF(Clean_Data[[#This Row],[Discount]]=0,"No Discount",
IF(Clean_Data[[#This Row],[Discount]]&lt;=0.2,"Low",
IF(Clean_Data[[#This Row],[Discount]]&lt;=0.5,"Medium","High")))</f>
        <v>Low</v>
      </c>
      <c r="P7406" s="1" t="str">
        <f>IF(Clean_Data[[#This Row],[Sales]]&lt;100,"Low",
IF(Clean_Data[[#This Row],[Sales]]&lt;500,"Medium","High"))</f>
        <v>Low</v>
      </c>
    </row>
    <row r="7407" spans="1:16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1">
        <v>386.68</v>
      </c>
      <c r="K7407" s="1">
        <v>2</v>
      </c>
      <c r="L7407" s="1">
        <v>0.3</v>
      </c>
      <c r="M7407" s="1">
        <v>-5.524</v>
      </c>
      <c r="N7407" s="1">
        <f>Clean_Data[[#This Row],[Profit]]/Clean_Data[[#This Row],[Sales]]</f>
        <v>-1.4285714285714285E-2</v>
      </c>
      <c r="O7407" s="1" t="str">
        <f>IF(Clean_Data[[#This Row],[Discount]]=0,"No Discount",
IF(Clean_Data[[#This Row],[Discount]]&lt;=0.2,"Low",
IF(Clean_Data[[#This Row],[Discount]]&lt;=0.5,"Medium","High")))</f>
        <v>Medium</v>
      </c>
      <c r="P7407" s="1" t="str">
        <f>IF(Clean_Data[[#This Row],[Sales]]&lt;100,"Low",
IF(Clean_Data[[#This Row],[Sales]]&lt;500,"Medium","High"))</f>
        <v>Medium</v>
      </c>
    </row>
    <row r="7408" spans="1:16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1">
        <v>379.96</v>
      </c>
      <c r="K7408" s="1">
        <v>5</v>
      </c>
      <c r="L7408" s="1">
        <v>0.2</v>
      </c>
      <c r="M7408" s="1">
        <v>47.494999999999997</v>
      </c>
      <c r="N7408" s="1">
        <f>Clean_Data[[#This Row],[Profit]]/Clean_Data[[#This Row],[Sales]]</f>
        <v>0.125</v>
      </c>
      <c r="O7408" s="1" t="str">
        <f>IF(Clean_Data[[#This Row],[Discount]]=0,"No Discount",
IF(Clean_Data[[#This Row],[Discount]]&lt;=0.2,"Low",
IF(Clean_Data[[#This Row],[Discount]]&lt;=0.5,"Medium","High")))</f>
        <v>Low</v>
      </c>
      <c r="P7408" s="1" t="str">
        <f>IF(Clean_Data[[#This Row],[Sales]]&lt;100,"Low",
IF(Clean_Data[[#This Row],[Sales]]&lt;500,"Medium","High"))</f>
        <v>Medium</v>
      </c>
    </row>
    <row r="7409" spans="1:16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1">
        <v>539.91</v>
      </c>
      <c r="K7409" s="1">
        <v>3</v>
      </c>
      <c r="L7409" s="1">
        <v>0.4</v>
      </c>
      <c r="M7409" s="1">
        <v>-116.98050000000001</v>
      </c>
      <c r="N7409" s="1">
        <f>Clean_Data[[#This Row],[Profit]]/Clean_Data[[#This Row],[Sales]]</f>
        <v>-0.2166666666666667</v>
      </c>
      <c r="O7409" s="1" t="str">
        <f>IF(Clean_Data[[#This Row],[Discount]]=0,"No Discount",
IF(Clean_Data[[#This Row],[Discount]]&lt;=0.2,"Low",
IF(Clean_Data[[#This Row],[Discount]]&lt;=0.5,"Medium","High")))</f>
        <v>Medium</v>
      </c>
      <c r="P7409" s="1" t="str">
        <f>IF(Clean_Data[[#This Row],[Sales]]&lt;100,"Low",
IF(Clean_Data[[#This Row],[Sales]]&lt;500,"Medium","High"))</f>
        <v>High</v>
      </c>
    </row>
    <row r="7410" spans="1:16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1">
        <v>41.24</v>
      </c>
      <c r="K7410" s="1">
        <v>5</v>
      </c>
      <c r="L7410" s="1">
        <v>0.2</v>
      </c>
      <c r="M7410" s="1">
        <v>13.9185</v>
      </c>
      <c r="N7410" s="1">
        <f>Clean_Data[[#This Row],[Profit]]/Clean_Data[[#This Row],[Sales]]</f>
        <v>0.33749999999999997</v>
      </c>
      <c r="O7410" s="1" t="str">
        <f>IF(Clean_Data[[#This Row],[Discount]]=0,"No Discount",
IF(Clean_Data[[#This Row],[Discount]]&lt;=0.2,"Low",
IF(Clean_Data[[#This Row],[Discount]]&lt;=0.5,"Medium","High")))</f>
        <v>Low</v>
      </c>
      <c r="P7410" s="1" t="str">
        <f>IF(Clean_Data[[#This Row],[Sales]]&lt;100,"Low",
IF(Clean_Data[[#This Row],[Sales]]&lt;500,"Medium","High"))</f>
        <v>Low</v>
      </c>
    </row>
    <row r="7411" spans="1:16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1">
        <v>51.896999999999998</v>
      </c>
      <c r="K7411" s="1">
        <v>1</v>
      </c>
      <c r="L7411" s="1">
        <v>0.7</v>
      </c>
      <c r="M7411" s="1">
        <v>-41.517600000000002</v>
      </c>
      <c r="N7411" s="1">
        <f>Clean_Data[[#This Row],[Profit]]/Clean_Data[[#This Row],[Sales]]</f>
        <v>-0.8</v>
      </c>
      <c r="O7411" s="1" t="str">
        <f>IF(Clean_Data[[#This Row],[Discount]]=0,"No Discount",
IF(Clean_Data[[#This Row],[Discount]]&lt;=0.2,"Low",
IF(Clean_Data[[#This Row],[Discount]]&lt;=0.5,"Medium","High")))</f>
        <v>High</v>
      </c>
      <c r="P7411" s="1" t="str">
        <f>IF(Clean_Data[[#This Row],[Sales]]&lt;100,"Low",
IF(Clean_Data[[#This Row],[Sales]]&lt;500,"Medium","High"))</f>
        <v>Low</v>
      </c>
    </row>
    <row r="7412" spans="1:16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1">
        <v>552.55999999999995</v>
      </c>
      <c r="K7412" s="1">
        <v>5</v>
      </c>
      <c r="L7412" s="1">
        <v>0.2</v>
      </c>
      <c r="M7412" s="1">
        <v>-138.13999999999999</v>
      </c>
      <c r="N7412" s="1">
        <f>Clean_Data[[#This Row],[Profit]]/Clean_Data[[#This Row],[Sales]]</f>
        <v>-0.25</v>
      </c>
      <c r="O7412" s="1" t="str">
        <f>IF(Clean_Data[[#This Row],[Discount]]=0,"No Discount",
IF(Clean_Data[[#This Row],[Discount]]&lt;=0.2,"Low",
IF(Clean_Data[[#This Row],[Discount]]&lt;=0.5,"Medium","High")))</f>
        <v>Low</v>
      </c>
      <c r="P7412" s="1" t="str">
        <f>IF(Clean_Data[[#This Row],[Sales]]&lt;100,"Low",
IF(Clean_Data[[#This Row],[Sales]]&lt;500,"Medium","High"))</f>
        <v>High</v>
      </c>
    </row>
    <row r="7413" spans="1:16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1">
        <v>23.16</v>
      </c>
      <c r="K7413" s="1">
        <v>5</v>
      </c>
      <c r="L7413" s="1">
        <v>0.7</v>
      </c>
      <c r="M7413" s="1">
        <v>-15.44</v>
      </c>
      <c r="N7413" s="1">
        <f>Clean_Data[[#This Row],[Profit]]/Clean_Data[[#This Row],[Sales]]</f>
        <v>-0.66666666666666663</v>
      </c>
      <c r="O7413" s="1" t="str">
        <f>IF(Clean_Data[[#This Row],[Discount]]=0,"No Discount",
IF(Clean_Data[[#This Row],[Discount]]&lt;=0.2,"Low",
IF(Clean_Data[[#This Row],[Discount]]&lt;=0.5,"Medium","High")))</f>
        <v>High</v>
      </c>
      <c r="P7413" s="1" t="str">
        <f>IF(Clean_Data[[#This Row],[Sales]]&lt;100,"Low",
IF(Clean_Data[[#This Row],[Sales]]&lt;500,"Medium","High"))</f>
        <v>Low</v>
      </c>
    </row>
    <row r="7414" spans="1:16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1">
        <v>126.08</v>
      </c>
      <c r="K7414" s="1">
        <v>2</v>
      </c>
      <c r="L7414" s="1">
        <v>0.2</v>
      </c>
      <c r="M7414" s="1">
        <v>-28.367999999999999</v>
      </c>
      <c r="N7414" s="1">
        <f>Clean_Data[[#This Row],[Profit]]/Clean_Data[[#This Row],[Sales]]</f>
        <v>-0.22499999999999998</v>
      </c>
      <c r="O7414" s="1" t="str">
        <f>IF(Clean_Data[[#This Row],[Discount]]=0,"No Discount",
IF(Clean_Data[[#This Row],[Discount]]&lt;=0.2,"Low",
IF(Clean_Data[[#This Row],[Discount]]&lt;=0.5,"Medium","High")))</f>
        <v>Low</v>
      </c>
      <c r="P7414" s="1" t="str">
        <f>IF(Clean_Data[[#This Row],[Sales]]&lt;100,"Low",
IF(Clean_Data[[#This Row],[Sales]]&lt;500,"Medium","High"))</f>
        <v>Medium</v>
      </c>
    </row>
    <row r="7415" spans="1:16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1">
        <v>449.1</v>
      </c>
      <c r="K7415" s="1">
        <v>3</v>
      </c>
      <c r="L7415" s="1">
        <v>0.7</v>
      </c>
      <c r="M7415" s="1">
        <v>-643.71</v>
      </c>
      <c r="N7415" s="1">
        <f>Clean_Data[[#This Row],[Profit]]/Clean_Data[[#This Row],[Sales]]</f>
        <v>-1.4333333333333333</v>
      </c>
      <c r="O7415" s="1" t="str">
        <f>IF(Clean_Data[[#This Row],[Discount]]=0,"No Discount",
IF(Clean_Data[[#This Row],[Discount]]&lt;=0.2,"Low",
IF(Clean_Data[[#This Row],[Discount]]&lt;=0.5,"Medium","High")))</f>
        <v>High</v>
      </c>
      <c r="P7415" s="1" t="str">
        <f>IF(Clean_Data[[#This Row],[Sales]]&lt;100,"Low",
IF(Clean_Data[[#This Row],[Sales]]&lt;500,"Medium","High"))</f>
        <v>Medium</v>
      </c>
    </row>
    <row r="7416" spans="1:16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1">
        <v>195.10400000000001</v>
      </c>
      <c r="K7416" s="1">
        <v>4</v>
      </c>
      <c r="L7416" s="1">
        <v>0.2</v>
      </c>
      <c r="M7416" s="1">
        <v>21.949200000000001</v>
      </c>
      <c r="N7416" s="1">
        <f>Clean_Data[[#This Row],[Profit]]/Clean_Data[[#This Row],[Sales]]</f>
        <v>0.1125</v>
      </c>
      <c r="O7416" s="1" t="str">
        <f>IF(Clean_Data[[#This Row],[Discount]]=0,"No Discount",
IF(Clean_Data[[#This Row],[Discount]]&lt;=0.2,"Low",
IF(Clean_Data[[#This Row],[Discount]]&lt;=0.5,"Medium","High")))</f>
        <v>Low</v>
      </c>
      <c r="P7416" s="1" t="str">
        <f>IF(Clean_Data[[#This Row],[Sales]]&lt;100,"Low",
IF(Clean_Data[[#This Row],[Sales]]&lt;500,"Medium","High"))</f>
        <v>Medium</v>
      </c>
    </row>
    <row r="7417" spans="1:16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1">
        <v>36.671999999999997</v>
      </c>
      <c r="K7417" s="1">
        <v>3</v>
      </c>
      <c r="L7417" s="1">
        <v>0.2</v>
      </c>
      <c r="M7417" s="1">
        <v>6.4176000000000002</v>
      </c>
      <c r="N7417" s="1">
        <f>Clean_Data[[#This Row],[Profit]]/Clean_Data[[#This Row],[Sales]]</f>
        <v>0.17500000000000002</v>
      </c>
      <c r="O7417" s="1" t="str">
        <f>IF(Clean_Data[[#This Row],[Discount]]=0,"No Discount",
IF(Clean_Data[[#This Row],[Discount]]&lt;=0.2,"Low",
IF(Clean_Data[[#This Row],[Discount]]&lt;=0.5,"Medium","High")))</f>
        <v>Low</v>
      </c>
      <c r="P7417" s="1" t="str">
        <f>IF(Clean_Data[[#This Row],[Sales]]&lt;100,"Low",
IF(Clean_Data[[#This Row],[Sales]]&lt;500,"Medium","High"))</f>
        <v>Low</v>
      </c>
    </row>
    <row r="7418" spans="1:16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1">
        <v>85.245999999999995</v>
      </c>
      <c r="K7418" s="1">
        <v>2</v>
      </c>
      <c r="L7418" s="1">
        <v>0.3</v>
      </c>
      <c r="M7418" s="1">
        <v>-6.0890000000000004</v>
      </c>
      <c r="N7418" s="1">
        <f>Clean_Data[[#This Row],[Profit]]/Clean_Data[[#This Row],[Sales]]</f>
        <v>-7.1428571428571438E-2</v>
      </c>
      <c r="O7418" s="1" t="str">
        <f>IF(Clean_Data[[#This Row],[Discount]]=0,"No Discount",
IF(Clean_Data[[#This Row],[Discount]]&lt;=0.2,"Low",
IF(Clean_Data[[#This Row],[Discount]]&lt;=0.5,"Medium","High")))</f>
        <v>Medium</v>
      </c>
      <c r="P7418" s="1" t="str">
        <f>IF(Clean_Data[[#This Row],[Sales]]&lt;100,"Low",
IF(Clean_Data[[#This Row],[Sales]]&lt;500,"Medium","High"))</f>
        <v>Low</v>
      </c>
    </row>
    <row r="7419" spans="1:16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1">
        <v>32.712000000000003</v>
      </c>
      <c r="K7419" s="1">
        <v>2</v>
      </c>
      <c r="L7419" s="1">
        <v>0.6</v>
      </c>
      <c r="M7419" s="1">
        <v>-26.169599999999999</v>
      </c>
      <c r="N7419" s="1">
        <f>Clean_Data[[#This Row],[Profit]]/Clean_Data[[#This Row],[Sales]]</f>
        <v>-0.79999999999999993</v>
      </c>
      <c r="O7419" s="1" t="str">
        <f>IF(Clean_Data[[#This Row],[Discount]]=0,"No Discount",
IF(Clean_Data[[#This Row],[Discount]]&lt;=0.2,"Low",
IF(Clean_Data[[#This Row],[Discount]]&lt;=0.5,"Medium","High")))</f>
        <v>High</v>
      </c>
      <c r="P7419" s="1" t="str">
        <f>IF(Clean_Data[[#This Row],[Sales]]&lt;100,"Low",
IF(Clean_Data[[#This Row],[Sales]]&lt;500,"Medium","High"))</f>
        <v>Low</v>
      </c>
    </row>
    <row r="7420" spans="1:16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1">
        <v>11.43</v>
      </c>
      <c r="K7420" s="1">
        <v>3</v>
      </c>
      <c r="L7420" s="1">
        <v>0</v>
      </c>
      <c r="M7420" s="1">
        <v>5.3720999999999997</v>
      </c>
      <c r="N7420" s="1">
        <f>Clean_Data[[#This Row],[Profit]]/Clean_Data[[#This Row],[Sales]]</f>
        <v>0.47</v>
      </c>
      <c r="O7420" s="1" t="str">
        <f>IF(Clean_Data[[#This Row],[Discount]]=0,"No Discount",
IF(Clean_Data[[#This Row],[Discount]]&lt;=0.2,"Low",
IF(Clean_Data[[#This Row],[Discount]]&lt;=0.5,"Medium","High")))</f>
        <v>No Discount</v>
      </c>
      <c r="P7420" s="1" t="str">
        <f>IF(Clean_Data[[#This Row],[Sales]]&lt;100,"Low",
IF(Clean_Data[[#This Row],[Sales]]&lt;500,"Medium","High"))</f>
        <v>Low</v>
      </c>
    </row>
    <row r="7421" spans="1:16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1">
        <v>30.44</v>
      </c>
      <c r="K7421" s="1">
        <v>2</v>
      </c>
      <c r="L7421" s="1">
        <v>0</v>
      </c>
      <c r="M7421" s="1">
        <v>14.9156</v>
      </c>
      <c r="N7421" s="1">
        <f>Clean_Data[[#This Row],[Profit]]/Clean_Data[[#This Row],[Sales]]</f>
        <v>0.49</v>
      </c>
      <c r="O7421" s="1" t="str">
        <f>IF(Clean_Data[[#This Row],[Discount]]=0,"No Discount",
IF(Clean_Data[[#This Row],[Discount]]&lt;=0.2,"Low",
IF(Clean_Data[[#This Row],[Discount]]&lt;=0.5,"Medium","High")))</f>
        <v>No Discount</v>
      </c>
      <c r="P7421" s="1" t="str">
        <f>IF(Clean_Data[[#This Row],[Sales]]&lt;100,"Low",
IF(Clean_Data[[#This Row],[Sales]]&lt;500,"Medium","High"))</f>
        <v>Low</v>
      </c>
    </row>
    <row r="7422" spans="1:16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1">
        <v>12.96</v>
      </c>
      <c r="K7422" s="1">
        <v>2</v>
      </c>
      <c r="L7422" s="1">
        <v>0</v>
      </c>
      <c r="M7422" s="1">
        <v>6.3503999999999996</v>
      </c>
      <c r="N7422" s="1">
        <f>Clean_Data[[#This Row],[Profit]]/Clean_Data[[#This Row],[Sales]]</f>
        <v>0.48999999999999994</v>
      </c>
      <c r="O7422" s="1" t="str">
        <f>IF(Clean_Data[[#This Row],[Discount]]=0,"No Discount",
IF(Clean_Data[[#This Row],[Discount]]&lt;=0.2,"Low",
IF(Clean_Data[[#This Row],[Discount]]&lt;=0.5,"Medium","High")))</f>
        <v>No Discount</v>
      </c>
      <c r="P7422" s="1" t="str">
        <f>IF(Clean_Data[[#This Row],[Sales]]&lt;100,"Low",
IF(Clean_Data[[#This Row],[Sales]]&lt;500,"Medium","High"))</f>
        <v>Low</v>
      </c>
    </row>
    <row r="7423" spans="1:16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1">
        <v>16</v>
      </c>
      <c r="K7423" s="1">
        <v>4</v>
      </c>
      <c r="L7423" s="1">
        <v>0</v>
      </c>
      <c r="M7423" s="1">
        <v>7.68</v>
      </c>
      <c r="N7423" s="1">
        <f>Clean_Data[[#This Row],[Profit]]/Clean_Data[[#This Row],[Sales]]</f>
        <v>0.48</v>
      </c>
      <c r="O7423" s="1" t="str">
        <f>IF(Clean_Data[[#This Row],[Discount]]=0,"No Discount",
IF(Clean_Data[[#This Row],[Discount]]&lt;=0.2,"Low",
IF(Clean_Data[[#This Row],[Discount]]&lt;=0.5,"Medium","High")))</f>
        <v>No Discount</v>
      </c>
      <c r="P7423" s="1" t="str">
        <f>IF(Clean_Data[[#This Row],[Sales]]&lt;100,"Low",
IF(Clean_Data[[#This Row],[Sales]]&lt;500,"Medium","High"))</f>
        <v>Low</v>
      </c>
    </row>
    <row r="7424" spans="1:16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1">
        <v>32.67</v>
      </c>
      <c r="K7424" s="1">
        <v>3</v>
      </c>
      <c r="L7424" s="1">
        <v>0</v>
      </c>
      <c r="M7424" s="1">
        <v>8.4941999999999993</v>
      </c>
      <c r="N7424" s="1">
        <f>Clean_Data[[#This Row],[Profit]]/Clean_Data[[#This Row],[Sales]]</f>
        <v>0.25999999999999995</v>
      </c>
      <c r="O7424" s="1" t="str">
        <f>IF(Clean_Data[[#This Row],[Discount]]=0,"No Discount",
IF(Clean_Data[[#This Row],[Discount]]&lt;=0.2,"Low",
IF(Clean_Data[[#This Row],[Discount]]&lt;=0.5,"Medium","High")))</f>
        <v>No Discount</v>
      </c>
      <c r="P7424" s="1" t="str">
        <f>IF(Clean_Data[[#This Row],[Sales]]&lt;100,"Low",
IF(Clean_Data[[#This Row],[Sales]]&lt;500,"Medium","High"))</f>
        <v>Low</v>
      </c>
    </row>
    <row r="7425" spans="1:16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1">
        <v>4.4640000000000004</v>
      </c>
      <c r="K7425" s="1">
        <v>3</v>
      </c>
      <c r="L7425" s="1">
        <v>0.2</v>
      </c>
      <c r="M7425" s="1">
        <v>-0.9486</v>
      </c>
      <c r="N7425" s="1">
        <f>Clean_Data[[#This Row],[Profit]]/Clean_Data[[#This Row],[Sales]]</f>
        <v>-0.21249999999999997</v>
      </c>
      <c r="O7425" s="1" t="str">
        <f>IF(Clean_Data[[#This Row],[Discount]]=0,"No Discount",
IF(Clean_Data[[#This Row],[Discount]]&lt;=0.2,"Low",
IF(Clean_Data[[#This Row],[Discount]]&lt;=0.5,"Medium","High")))</f>
        <v>Low</v>
      </c>
      <c r="P7425" s="1" t="str">
        <f>IF(Clean_Data[[#This Row],[Sales]]&lt;100,"Low",
IF(Clean_Data[[#This Row],[Sales]]&lt;500,"Medium","High"))</f>
        <v>Low</v>
      </c>
    </row>
    <row r="7426" spans="1:16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1">
        <v>9.3450000000000006</v>
      </c>
      <c r="K7426" s="1">
        <v>5</v>
      </c>
      <c r="L7426" s="1">
        <v>0.7</v>
      </c>
      <c r="M7426" s="1">
        <v>-6.5415000000000001</v>
      </c>
      <c r="N7426" s="1">
        <f>Clean_Data[[#This Row],[Profit]]/Clean_Data[[#This Row],[Sales]]</f>
        <v>-0.7</v>
      </c>
      <c r="O7426" s="1" t="str">
        <f>IF(Clean_Data[[#This Row],[Discount]]=0,"No Discount",
IF(Clean_Data[[#This Row],[Discount]]&lt;=0.2,"Low",
IF(Clean_Data[[#This Row],[Discount]]&lt;=0.5,"Medium","High")))</f>
        <v>High</v>
      </c>
      <c r="P7426" s="1" t="str">
        <f>IF(Clean_Data[[#This Row],[Sales]]&lt;100,"Low",
IF(Clean_Data[[#This Row],[Sales]]&lt;500,"Medium","High"))</f>
        <v>Low</v>
      </c>
    </row>
    <row r="7427" spans="1:16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1">
        <v>9.1440000000000001</v>
      </c>
      <c r="K7427" s="1">
        <v>3</v>
      </c>
      <c r="L7427" s="1">
        <v>0.2</v>
      </c>
      <c r="M7427" s="1">
        <v>3.0861000000000001</v>
      </c>
      <c r="N7427" s="1">
        <f>Clean_Data[[#This Row],[Profit]]/Clean_Data[[#This Row],[Sales]]</f>
        <v>0.33750000000000002</v>
      </c>
      <c r="O7427" s="1" t="str">
        <f>IF(Clean_Data[[#This Row],[Discount]]=0,"No Discount",
IF(Clean_Data[[#This Row],[Discount]]&lt;=0.2,"Low",
IF(Clean_Data[[#This Row],[Discount]]&lt;=0.5,"Medium","High")))</f>
        <v>Low</v>
      </c>
      <c r="P7427" s="1" t="str">
        <f>IF(Clean_Data[[#This Row],[Sales]]&lt;100,"Low",
IF(Clean_Data[[#This Row],[Sales]]&lt;500,"Medium","High"))</f>
        <v>Low</v>
      </c>
    </row>
    <row r="7428" spans="1:16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1">
        <v>23.135999999999999</v>
      </c>
      <c r="K7428" s="1">
        <v>6</v>
      </c>
      <c r="L7428" s="1">
        <v>0.2</v>
      </c>
      <c r="M7428" s="1">
        <v>8.3867999999999991</v>
      </c>
      <c r="N7428" s="1">
        <f>Clean_Data[[#This Row],[Profit]]/Clean_Data[[#This Row],[Sales]]</f>
        <v>0.36249999999999999</v>
      </c>
      <c r="O7428" s="1" t="str">
        <f>IF(Clean_Data[[#This Row],[Discount]]=0,"No Discount",
IF(Clean_Data[[#This Row],[Discount]]&lt;=0.2,"Low",
IF(Clean_Data[[#This Row],[Discount]]&lt;=0.5,"Medium","High")))</f>
        <v>Low</v>
      </c>
      <c r="P7428" s="1" t="str">
        <f>IF(Clean_Data[[#This Row],[Sales]]&lt;100,"Low",
IF(Clean_Data[[#This Row],[Sales]]&lt;500,"Medium","High"))</f>
        <v>Low</v>
      </c>
    </row>
    <row r="7429" spans="1:16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1">
        <v>99.2</v>
      </c>
      <c r="K7429" s="1">
        <v>5</v>
      </c>
      <c r="L7429" s="1">
        <v>0</v>
      </c>
      <c r="M7429" s="1">
        <v>25.792000000000002</v>
      </c>
      <c r="N7429" s="1">
        <f>Clean_Data[[#This Row],[Profit]]/Clean_Data[[#This Row],[Sales]]</f>
        <v>0.26</v>
      </c>
      <c r="O7429" s="1" t="str">
        <f>IF(Clean_Data[[#This Row],[Discount]]=0,"No Discount",
IF(Clean_Data[[#This Row],[Discount]]&lt;=0.2,"Low",
IF(Clean_Data[[#This Row],[Discount]]&lt;=0.5,"Medium","High")))</f>
        <v>No Discount</v>
      </c>
      <c r="P7429" s="1" t="str">
        <f>IF(Clean_Data[[#This Row],[Sales]]&lt;100,"Low",
IF(Clean_Data[[#This Row],[Sales]]&lt;500,"Medium","High"))</f>
        <v>Low</v>
      </c>
    </row>
    <row r="7430" spans="1:16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1">
        <v>21.36</v>
      </c>
      <c r="K7430" s="1">
        <v>5</v>
      </c>
      <c r="L7430" s="1">
        <v>0.2</v>
      </c>
      <c r="M7430" s="1">
        <v>7.2089999999999996</v>
      </c>
      <c r="N7430" s="1">
        <f>Clean_Data[[#This Row],[Profit]]/Clean_Data[[#This Row],[Sales]]</f>
        <v>0.33749999999999997</v>
      </c>
      <c r="O7430" s="1" t="str">
        <f>IF(Clean_Data[[#This Row],[Discount]]=0,"No Discount",
IF(Clean_Data[[#This Row],[Discount]]&lt;=0.2,"Low",
IF(Clean_Data[[#This Row],[Discount]]&lt;=0.5,"Medium","High")))</f>
        <v>Low</v>
      </c>
      <c r="P7430" s="1" t="str">
        <f>IF(Clean_Data[[#This Row],[Sales]]&lt;100,"Low",
IF(Clean_Data[[#This Row],[Sales]]&lt;500,"Medium","High"))</f>
        <v>Low</v>
      </c>
    </row>
    <row r="7431" spans="1:16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1">
        <v>46.9</v>
      </c>
      <c r="K7431" s="1">
        <v>5</v>
      </c>
      <c r="L7431" s="1">
        <v>0</v>
      </c>
      <c r="M7431" s="1">
        <v>13.132</v>
      </c>
      <c r="N7431" s="1">
        <f>Clean_Data[[#This Row],[Profit]]/Clean_Data[[#This Row],[Sales]]</f>
        <v>0.28000000000000003</v>
      </c>
      <c r="O7431" s="1" t="str">
        <f>IF(Clean_Data[[#This Row],[Discount]]=0,"No Discount",
IF(Clean_Data[[#This Row],[Discount]]&lt;=0.2,"Low",
IF(Clean_Data[[#This Row],[Discount]]&lt;=0.5,"Medium","High")))</f>
        <v>No Discount</v>
      </c>
      <c r="P7431" s="1" t="str">
        <f>IF(Clean_Data[[#This Row],[Sales]]&lt;100,"Low",
IF(Clean_Data[[#This Row],[Sales]]&lt;500,"Medium","High"))</f>
        <v>Low</v>
      </c>
    </row>
    <row r="7432" spans="1:16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1">
        <v>18.72</v>
      </c>
      <c r="K7432" s="1">
        <v>5</v>
      </c>
      <c r="L7432" s="1">
        <v>0.2</v>
      </c>
      <c r="M7432" s="1">
        <v>6.5519999999999996</v>
      </c>
      <c r="N7432" s="1">
        <f>Clean_Data[[#This Row],[Profit]]/Clean_Data[[#This Row],[Sales]]</f>
        <v>0.35</v>
      </c>
      <c r="O7432" s="1" t="str">
        <f>IF(Clean_Data[[#This Row],[Discount]]=0,"No Discount",
IF(Clean_Data[[#This Row],[Discount]]&lt;=0.2,"Low",
IF(Clean_Data[[#This Row],[Discount]]&lt;=0.5,"Medium","High")))</f>
        <v>Low</v>
      </c>
      <c r="P7432" s="1" t="str">
        <f>IF(Clean_Data[[#This Row],[Sales]]&lt;100,"Low",
IF(Clean_Data[[#This Row],[Sales]]&lt;500,"Medium","High"))</f>
        <v>Low</v>
      </c>
    </row>
    <row r="7433" spans="1:16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1">
        <v>236.52799999999999</v>
      </c>
      <c r="K7433" s="1">
        <v>2</v>
      </c>
      <c r="L7433" s="1">
        <v>0.2</v>
      </c>
      <c r="M7433" s="1">
        <v>-2.9565999999999999</v>
      </c>
      <c r="N7433" s="1">
        <f>Clean_Data[[#This Row],[Profit]]/Clean_Data[[#This Row],[Sales]]</f>
        <v>-1.2500000000000001E-2</v>
      </c>
      <c r="O7433" s="1" t="str">
        <f>IF(Clean_Data[[#This Row],[Discount]]=0,"No Discount",
IF(Clean_Data[[#This Row],[Discount]]&lt;=0.2,"Low",
IF(Clean_Data[[#This Row],[Discount]]&lt;=0.5,"Medium","High")))</f>
        <v>Low</v>
      </c>
      <c r="P7433" s="1" t="str">
        <f>IF(Clean_Data[[#This Row],[Sales]]&lt;100,"Low",
IF(Clean_Data[[#This Row],[Sales]]&lt;500,"Medium","High"))</f>
        <v>Medium</v>
      </c>
    </row>
    <row r="7434" spans="1:16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1">
        <v>18.899999999999999</v>
      </c>
      <c r="K7434" s="1">
        <v>3</v>
      </c>
      <c r="L7434" s="1">
        <v>0</v>
      </c>
      <c r="M7434" s="1">
        <v>8.6940000000000008</v>
      </c>
      <c r="N7434" s="1">
        <f>Clean_Data[[#This Row],[Profit]]/Clean_Data[[#This Row],[Sales]]</f>
        <v>0.46000000000000008</v>
      </c>
      <c r="O7434" s="1" t="str">
        <f>IF(Clean_Data[[#This Row],[Discount]]=0,"No Discount",
IF(Clean_Data[[#This Row],[Discount]]&lt;=0.2,"Low",
IF(Clean_Data[[#This Row],[Discount]]&lt;=0.5,"Medium","High")))</f>
        <v>No Discount</v>
      </c>
      <c r="P7434" s="1" t="str">
        <f>IF(Clean_Data[[#This Row],[Sales]]&lt;100,"Low",
IF(Clean_Data[[#This Row],[Sales]]&lt;500,"Medium","High"))</f>
        <v>Low</v>
      </c>
    </row>
    <row r="7435" spans="1:16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1">
        <v>10.688000000000001</v>
      </c>
      <c r="K7435" s="1">
        <v>2</v>
      </c>
      <c r="L7435" s="1">
        <v>0.2</v>
      </c>
      <c r="M7435" s="1">
        <v>3.7408000000000001</v>
      </c>
      <c r="N7435" s="1">
        <f>Clean_Data[[#This Row],[Profit]]/Clean_Data[[#This Row],[Sales]]</f>
        <v>0.35</v>
      </c>
      <c r="O7435" s="1" t="str">
        <f>IF(Clean_Data[[#This Row],[Discount]]=0,"No Discount",
IF(Clean_Data[[#This Row],[Discount]]&lt;=0.2,"Low",
IF(Clean_Data[[#This Row],[Discount]]&lt;=0.5,"Medium","High")))</f>
        <v>Low</v>
      </c>
      <c r="P7435" s="1" t="str">
        <f>IF(Clean_Data[[#This Row],[Sales]]&lt;100,"Low",
IF(Clean_Data[[#This Row],[Sales]]&lt;500,"Medium","High"))</f>
        <v>Low</v>
      </c>
    </row>
    <row r="7436" spans="1:16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1">
        <v>237.096</v>
      </c>
      <c r="K7436" s="1">
        <v>3</v>
      </c>
      <c r="L7436" s="1">
        <v>0.2</v>
      </c>
      <c r="M7436" s="1">
        <v>20.745899999999999</v>
      </c>
      <c r="N7436" s="1">
        <f>Clean_Data[[#This Row],[Profit]]/Clean_Data[[#This Row],[Sales]]</f>
        <v>8.7499999999999994E-2</v>
      </c>
      <c r="O7436" s="1" t="str">
        <f>IF(Clean_Data[[#This Row],[Discount]]=0,"No Discount",
IF(Clean_Data[[#This Row],[Discount]]&lt;=0.2,"Low",
IF(Clean_Data[[#This Row],[Discount]]&lt;=0.5,"Medium","High")))</f>
        <v>Low</v>
      </c>
      <c r="P7436" s="1" t="str">
        <f>IF(Clean_Data[[#This Row],[Sales]]&lt;100,"Low",
IF(Clean_Data[[#This Row],[Sales]]&lt;500,"Medium","High"))</f>
        <v>Medium</v>
      </c>
    </row>
    <row r="7437" spans="1:16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1">
        <v>5.1840000000000002</v>
      </c>
      <c r="K7437" s="1">
        <v>1</v>
      </c>
      <c r="L7437" s="1">
        <v>0.2</v>
      </c>
      <c r="M7437" s="1">
        <v>1.8144</v>
      </c>
      <c r="N7437" s="1">
        <f>Clean_Data[[#This Row],[Profit]]/Clean_Data[[#This Row],[Sales]]</f>
        <v>0.35</v>
      </c>
      <c r="O7437" s="1" t="str">
        <f>IF(Clean_Data[[#This Row],[Discount]]=0,"No Discount",
IF(Clean_Data[[#This Row],[Discount]]&lt;=0.2,"Low",
IF(Clean_Data[[#This Row],[Discount]]&lt;=0.5,"Medium","High")))</f>
        <v>Low</v>
      </c>
      <c r="P7437" s="1" t="str">
        <f>IF(Clean_Data[[#This Row],[Sales]]&lt;100,"Low",
IF(Clean_Data[[#This Row],[Sales]]&lt;500,"Medium","High"))</f>
        <v>Low</v>
      </c>
    </row>
    <row r="7438" spans="1:16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1">
        <v>65.584000000000003</v>
      </c>
      <c r="K7438" s="1">
        <v>2</v>
      </c>
      <c r="L7438" s="1">
        <v>0.2</v>
      </c>
      <c r="M7438" s="1">
        <v>23.7742</v>
      </c>
      <c r="N7438" s="1">
        <f>Clean_Data[[#This Row],[Profit]]/Clean_Data[[#This Row],[Sales]]</f>
        <v>0.36249999999999999</v>
      </c>
      <c r="O7438" s="1" t="str">
        <f>IF(Clean_Data[[#This Row],[Discount]]=0,"No Discount",
IF(Clean_Data[[#This Row],[Discount]]&lt;=0.2,"Low",
IF(Clean_Data[[#This Row],[Discount]]&lt;=0.5,"Medium","High")))</f>
        <v>Low</v>
      </c>
      <c r="P7438" s="1" t="str">
        <f>IF(Clean_Data[[#This Row],[Sales]]&lt;100,"Low",
IF(Clean_Data[[#This Row],[Sales]]&lt;500,"Medium","High"))</f>
        <v>Low</v>
      </c>
    </row>
    <row r="7439" spans="1:16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1">
        <v>22.2</v>
      </c>
      <c r="K7439" s="1">
        <v>1</v>
      </c>
      <c r="L7439" s="1">
        <v>0.6</v>
      </c>
      <c r="M7439" s="1">
        <v>-26.085000000000001</v>
      </c>
      <c r="N7439" s="1">
        <f>Clean_Data[[#This Row],[Profit]]/Clean_Data[[#This Row],[Sales]]</f>
        <v>-1.175</v>
      </c>
      <c r="O7439" s="1" t="str">
        <f>IF(Clean_Data[[#This Row],[Discount]]=0,"No Discount",
IF(Clean_Data[[#This Row],[Discount]]&lt;=0.2,"Low",
IF(Clean_Data[[#This Row],[Discount]]&lt;=0.5,"Medium","High")))</f>
        <v>High</v>
      </c>
      <c r="P7439" s="1" t="str">
        <f>IF(Clean_Data[[#This Row],[Sales]]&lt;100,"Low",
IF(Clean_Data[[#This Row],[Sales]]&lt;500,"Medium","High"))</f>
        <v>Low</v>
      </c>
    </row>
    <row r="7440" spans="1:16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1">
        <v>419.4</v>
      </c>
      <c r="K7440" s="1">
        <v>5</v>
      </c>
      <c r="L7440" s="1">
        <v>0.2</v>
      </c>
      <c r="M7440" s="1">
        <v>146.79</v>
      </c>
      <c r="N7440" s="1">
        <f>Clean_Data[[#This Row],[Profit]]/Clean_Data[[#This Row],[Sales]]</f>
        <v>0.35</v>
      </c>
      <c r="O7440" s="1" t="str">
        <f>IF(Clean_Data[[#This Row],[Discount]]=0,"No Discount",
IF(Clean_Data[[#This Row],[Discount]]&lt;=0.2,"Low",
IF(Clean_Data[[#This Row],[Discount]]&lt;=0.5,"Medium","High")))</f>
        <v>Low</v>
      </c>
      <c r="P7440" s="1" t="str">
        <f>IF(Clean_Data[[#This Row],[Sales]]&lt;100,"Low",
IF(Clean_Data[[#This Row],[Sales]]&lt;500,"Medium","High"))</f>
        <v>Medium</v>
      </c>
    </row>
    <row r="7441" spans="1:16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1">
        <v>88.92</v>
      </c>
      <c r="K7441" s="1">
        <v>5</v>
      </c>
      <c r="L7441" s="1">
        <v>0.2</v>
      </c>
      <c r="M7441" s="1">
        <v>14.4495</v>
      </c>
      <c r="N7441" s="1">
        <f>Clean_Data[[#This Row],[Profit]]/Clean_Data[[#This Row],[Sales]]</f>
        <v>0.16250000000000001</v>
      </c>
      <c r="O7441" s="1" t="str">
        <f>IF(Clean_Data[[#This Row],[Discount]]=0,"No Discount",
IF(Clean_Data[[#This Row],[Discount]]&lt;=0.2,"Low",
IF(Clean_Data[[#This Row],[Discount]]&lt;=0.5,"Medium","High")))</f>
        <v>Low</v>
      </c>
      <c r="P7441" s="1" t="str">
        <f>IF(Clean_Data[[#This Row],[Sales]]&lt;100,"Low",
IF(Clean_Data[[#This Row],[Sales]]&lt;500,"Medium","High"))</f>
        <v>Low</v>
      </c>
    </row>
    <row r="7442" spans="1:16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1">
        <v>9.9120000000000008</v>
      </c>
      <c r="K7442" s="1">
        <v>3</v>
      </c>
      <c r="L7442" s="1">
        <v>0.2</v>
      </c>
      <c r="M7442" s="1">
        <v>3.2214</v>
      </c>
      <c r="N7442" s="1">
        <f>Clean_Data[[#This Row],[Profit]]/Clean_Data[[#This Row],[Sales]]</f>
        <v>0.32499999999999996</v>
      </c>
      <c r="O7442" s="1" t="str">
        <f>IF(Clean_Data[[#This Row],[Discount]]=0,"No Discount",
IF(Clean_Data[[#This Row],[Discount]]&lt;=0.2,"Low",
IF(Clean_Data[[#This Row],[Discount]]&lt;=0.5,"Medium","High")))</f>
        <v>Low</v>
      </c>
      <c r="P7442" s="1" t="str">
        <f>IF(Clean_Data[[#This Row],[Sales]]&lt;100,"Low",
IF(Clean_Data[[#This Row],[Sales]]&lt;500,"Medium","High"))</f>
        <v>Low</v>
      </c>
    </row>
    <row r="7443" spans="1:16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1">
        <v>318.43</v>
      </c>
      <c r="K7443" s="1">
        <v>5</v>
      </c>
      <c r="L7443" s="1">
        <v>0.3</v>
      </c>
      <c r="M7443" s="1">
        <v>-77.332999999999998</v>
      </c>
      <c r="N7443" s="1">
        <f>Clean_Data[[#This Row],[Profit]]/Clean_Data[[#This Row],[Sales]]</f>
        <v>-0.24285714285714285</v>
      </c>
      <c r="O7443" s="1" t="str">
        <f>IF(Clean_Data[[#This Row],[Discount]]=0,"No Discount",
IF(Clean_Data[[#This Row],[Discount]]&lt;=0.2,"Low",
IF(Clean_Data[[#This Row],[Discount]]&lt;=0.5,"Medium","High")))</f>
        <v>Medium</v>
      </c>
      <c r="P7443" s="1" t="str">
        <f>IF(Clean_Data[[#This Row],[Sales]]&lt;100,"Low",
IF(Clean_Data[[#This Row],[Sales]]&lt;500,"Medium","High"))</f>
        <v>Medium</v>
      </c>
    </row>
    <row r="7444" spans="1:16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1">
        <v>5.8</v>
      </c>
      <c r="K7444" s="1">
        <v>5</v>
      </c>
      <c r="L7444" s="1">
        <v>0.8</v>
      </c>
      <c r="M7444" s="1">
        <v>-10.15</v>
      </c>
      <c r="N7444" s="1">
        <f>Clean_Data[[#This Row],[Profit]]/Clean_Data[[#This Row],[Sales]]</f>
        <v>-1.7500000000000002</v>
      </c>
      <c r="O7444" s="1" t="str">
        <f>IF(Clean_Data[[#This Row],[Discount]]=0,"No Discount",
IF(Clean_Data[[#This Row],[Discount]]&lt;=0.2,"Low",
IF(Clean_Data[[#This Row],[Discount]]&lt;=0.5,"Medium","High")))</f>
        <v>High</v>
      </c>
      <c r="P7444" s="1" t="str">
        <f>IF(Clean_Data[[#This Row],[Sales]]&lt;100,"Low",
IF(Clean_Data[[#This Row],[Sales]]&lt;500,"Medium","High"))</f>
        <v>Low</v>
      </c>
    </row>
    <row r="7445" spans="1:16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1">
        <v>1415.76</v>
      </c>
      <c r="K7445" s="1">
        <v>6</v>
      </c>
      <c r="L7445" s="1">
        <v>0.2</v>
      </c>
      <c r="M7445" s="1">
        <v>88.484999999999999</v>
      </c>
      <c r="N7445" s="1">
        <f>Clean_Data[[#This Row],[Profit]]/Clean_Data[[#This Row],[Sales]]</f>
        <v>6.25E-2</v>
      </c>
      <c r="O7445" s="1" t="str">
        <f>IF(Clean_Data[[#This Row],[Discount]]=0,"No Discount",
IF(Clean_Data[[#This Row],[Discount]]&lt;=0.2,"Low",
IF(Clean_Data[[#This Row],[Discount]]&lt;=0.5,"Medium","High")))</f>
        <v>Low</v>
      </c>
      <c r="P7445" s="1" t="str">
        <f>IF(Clean_Data[[#This Row],[Sales]]&lt;100,"Low",
IF(Clean_Data[[#This Row],[Sales]]&lt;500,"Medium","High"))</f>
        <v>High</v>
      </c>
    </row>
    <row r="7446" spans="1:16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1">
        <v>148.47999999999999</v>
      </c>
      <c r="K7446" s="1">
        <v>2</v>
      </c>
      <c r="L7446" s="1">
        <v>0.2</v>
      </c>
      <c r="M7446" s="1">
        <v>16.704000000000001</v>
      </c>
      <c r="N7446" s="1">
        <f>Clean_Data[[#This Row],[Profit]]/Clean_Data[[#This Row],[Sales]]</f>
        <v>0.11250000000000002</v>
      </c>
      <c r="O7446" s="1" t="str">
        <f>IF(Clean_Data[[#This Row],[Discount]]=0,"No Discount",
IF(Clean_Data[[#This Row],[Discount]]&lt;=0.2,"Low",
IF(Clean_Data[[#This Row],[Discount]]&lt;=0.5,"Medium","High")))</f>
        <v>Low</v>
      </c>
      <c r="P7446" s="1" t="str">
        <f>IF(Clean_Data[[#This Row],[Sales]]&lt;100,"Low",
IF(Clean_Data[[#This Row],[Sales]]&lt;500,"Medium","High"))</f>
        <v>Medium</v>
      </c>
    </row>
    <row r="7447" spans="1:16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1">
        <v>9.2479999999999993</v>
      </c>
      <c r="K7447" s="1">
        <v>4</v>
      </c>
      <c r="L7447" s="1">
        <v>0.2</v>
      </c>
      <c r="M7447" s="1">
        <v>3.1212</v>
      </c>
      <c r="N7447" s="1">
        <f>Clean_Data[[#This Row],[Profit]]/Clean_Data[[#This Row],[Sales]]</f>
        <v>0.33750000000000002</v>
      </c>
      <c r="O7447" s="1" t="str">
        <f>IF(Clean_Data[[#This Row],[Discount]]=0,"No Discount",
IF(Clean_Data[[#This Row],[Discount]]&lt;=0.2,"Low",
IF(Clean_Data[[#This Row],[Discount]]&lt;=0.5,"Medium","High")))</f>
        <v>Low</v>
      </c>
      <c r="P7447" s="1" t="str">
        <f>IF(Clean_Data[[#This Row],[Sales]]&lt;100,"Low",
IF(Clean_Data[[#This Row],[Sales]]&lt;500,"Medium","High"))</f>
        <v>Low</v>
      </c>
    </row>
    <row r="7448" spans="1:16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1">
        <v>1036.624</v>
      </c>
      <c r="K7448" s="1">
        <v>2</v>
      </c>
      <c r="L7448" s="1">
        <v>0.2</v>
      </c>
      <c r="M7448" s="1">
        <v>51.831200000000003</v>
      </c>
      <c r="N7448" s="1">
        <f>Clean_Data[[#This Row],[Profit]]/Clean_Data[[#This Row],[Sales]]</f>
        <v>0.05</v>
      </c>
      <c r="O7448" s="1" t="str">
        <f>IF(Clean_Data[[#This Row],[Discount]]=0,"No Discount",
IF(Clean_Data[[#This Row],[Discount]]&lt;=0.2,"Low",
IF(Clean_Data[[#This Row],[Discount]]&lt;=0.5,"Medium","High")))</f>
        <v>Low</v>
      </c>
      <c r="P7448" s="1" t="str">
        <f>IF(Clean_Data[[#This Row],[Sales]]&lt;100,"Low",
IF(Clean_Data[[#This Row],[Sales]]&lt;500,"Medium","High"))</f>
        <v>High</v>
      </c>
    </row>
    <row r="7449" spans="1:16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1">
        <v>569.64</v>
      </c>
      <c r="K7449" s="1">
        <v>2</v>
      </c>
      <c r="L7449" s="1">
        <v>0</v>
      </c>
      <c r="M7449" s="1">
        <v>148.10640000000001</v>
      </c>
      <c r="N7449" s="1">
        <f>Clean_Data[[#This Row],[Profit]]/Clean_Data[[#This Row],[Sales]]</f>
        <v>0.26</v>
      </c>
      <c r="O7449" s="1" t="str">
        <f>IF(Clean_Data[[#This Row],[Discount]]=0,"No Discount",
IF(Clean_Data[[#This Row],[Discount]]&lt;=0.2,"Low",
IF(Clean_Data[[#This Row],[Discount]]&lt;=0.5,"Medium","High")))</f>
        <v>No Discount</v>
      </c>
      <c r="P7449" s="1" t="str">
        <f>IF(Clean_Data[[#This Row],[Sales]]&lt;100,"Low",
IF(Clean_Data[[#This Row],[Sales]]&lt;500,"Medium","High"))</f>
        <v>High</v>
      </c>
    </row>
    <row r="7450" spans="1:16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1">
        <v>9.14</v>
      </c>
      <c r="K7450" s="1">
        <v>1</v>
      </c>
      <c r="L7450" s="1">
        <v>0</v>
      </c>
      <c r="M7450" s="1">
        <v>4.57</v>
      </c>
      <c r="N7450" s="1">
        <f>Clean_Data[[#This Row],[Profit]]/Clean_Data[[#This Row],[Sales]]</f>
        <v>0.5</v>
      </c>
      <c r="O7450" s="1" t="str">
        <f>IF(Clean_Data[[#This Row],[Discount]]=0,"No Discount",
IF(Clean_Data[[#This Row],[Discount]]&lt;=0.2,"Low",
IF(Clean_Data[[#This Row],[Discount]]&lt;=0.5,"Medium","High")))</f>
        <v>No Discount</v>
      </c>
      <c r="P7450" s="1" t="str">
        <f>IF(Clean_Data[[#This Row],[Sales]]&lt;100,"Low",
IF(Clean_Data[[#This Row],[Sales]]&lt;500,"Medium","High"))</f>
        <v>Low</v>
      </c>
    </row>
    <row r="7451" spans="1:16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1">
        <v>1196.8599999999999</v>
      </c>
      <c r="K7451" s="1">
        <v>7</v>
      </c>
      <c r="L7451" s="1">
        <v>0</v>
      </c>
      <c r="M7451" s="1">
        <v>119.68600000000001</v>
      </c>
      <c r="N7451" s="1">
        <f>Clean_Data[[#This Row],[Profit]]/Clean_Data[[#This Row],[Sales]]</f>
        <v>0.10000000000000002</v>
      </c>
      <c r="O7451" s="1" t="str">
        <f>IF(Clean_Data[[#This Row],[Discount]]=0,"No Discount",
IF(Clean_Data[[#This Row],[Discount]]&lt;=0.2,"Low",
IF(Clean_Data[[#This Row],[Discount]]&lt;=0.5,"Medium","High")))</f>
        <v>No Discount</v>
      </c>
      <c r="P7451" s="1" t="str">
        <f>IF(Clean_Data[[#This Row],[Sales]]&lt;100,"Low",
IF(Clean_Data[[#This Row],[Sales]]&lt;500,"Medium","High"))</f>
        <v>High</v>
      </c>
    </row>
    <row r="7452" spans="1:16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1">
        <v>523.26</v>
      </c>
      <c r="K7452" s="1">
        <v>9</v>
      </c>
      <c r="L7452" s="1">
        <v>0</v>
      </c>
      <c r="M7452" s="1">
        <v>125.58240000000001</v>
      </c>
      <c r="N7452" s="1">
        <f>Clean_Data[[#This Row],[Profit]]/Clean_Data[[#This Row],[Sales]]</f>
        <v>0.24000000000000002</v>
      </c>
      <c r="O7452" s="1" t="str">
        <f>IF(Clean_Data[[#This Row],[Discount]]=0,"No Discount",
IF(Clean_Data[[#This Row],[Discount]]&lt;=0.2,"Low",
IF(Clean_Data[[#This Row],[Discount]]&lt;=0.5,"Medium","High")))</f>
        <v>No Discount</v>
      </c>
      <c r="P7452" s="1" t="str">
        <f>IF(Clean_Data[[#This Row],[Sales]]&lt;100,"Low",
IF(Clean_Data[[#This Row],[Sales]]&lt;500,"Medium","High"))</f>
        <v>High</v>
      </c>
    </row>
    <row r="7453" spans="1:16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1">
        <v>639.96799999999996</v>
      </c>
      <c r="K7453" s="1">
        <v>4</v>
      </c>
      <c r="L7453" s="1">
        <v>0.2</v>
      </c>
      <c r="M7453" s="1">
        <v>215.98920000000001</v>
      </c>
      <c r="N7453" s="1">
        <f>Clean_Data[[#This Row],[Profit]]/Clean_Data[[#This Row],[Sales]]</f>
        <v>0.33750000000000002</v>
      </c>
      <c r="O7453" s="1" t="str">
        <f>IF(Clean_Data[[#This Row],[Discount]]=0,"No Discount",
IF(Clean_Data[[#This Row],[Discount]]&lt;=0.2,"Low",
IF(Clean_Data[[#This Row],[Discount]]&lt;=0.5,"Medium","High")))</f>
        <v>Low</v>
      </c>
      <c r="P7453" s="1" t="str">
        <f>IF(Clean_Data[[#This Row],[Sales]]&lt;100,"Low",
IF(Clean_Data[[#This Row],[Sales]]&lt;500,"Medium","High"))</f>
        <v>High</v>
      </c>
    </row>
    <row r="7454" spans="1:16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1">
        <v>52.76</v>
      </c>
      <c r="K7454" s="1">
        <v>2</v>
      </c>
      <c r="L7454" s="1">
        <v>0</v>
      </c>
      <c r="M7454" s="1">
        <v>24.269600000000001</v>
      </c>
      <c r="N7454" s="1">
        <f>Clean_Data[[#This Row],[Profit]]/Clean_Data[[#This Row],[Sales]]</f>
        <v>0.46</v>
      </c>
      <c r="O7454" s="1" t="str">
        <f>IF(Clean_Data[[#This Row],[Discount]]=0,"No Discount",
IF(Clean_Data[[#This Row],[Discount]]&lt;=0.2,"Low",
IF(Clean_Data[[#This Row],[Discount]]&lt;=0.5,"Medium","High")))</f>
        <v>No Discount</v>
      </c>
      <c r="P7454" s="1" t="str">
        <f>IF(Clean_Data[[#This Row],[Sales]]&lt;100,"Low",
IF(Clean_Data[[#This Row],[Sales]]&lt;500,"Medium","High"))</f>
        <v>Low</v>
      </c>
    </row>
    <row r="7455" spans="1:16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1">
        <v>538.91999999999996</v>
      </c>
      <c r="K7455" s="1">
        <v>9</v>
      </c>
      <c r="L7455" s="1">
        <v>0</v>
      </c>
      <c r="M7455" s="1">
        <v>80.837999999999994</v>
      </c>
      <c r="N7455" s="1">
        <f>Clean_Data[[#This Row],[Profit]]/Clean_Data[[#This Row],[Sales]]</f>
        <v>0.15</v>
      </c>
      <c r="O7455" s="1" t="str">
        <f>IF(Clean_Data[[#This Row],[Discount]]=0,"No Discount",
IF(Clean_Data[[#This Row],[Discount]]&lt;=0.2,"Low",
IF(Clean_Data[[#This Row],[Discount]]&lt;=0.5,"Medium","High")))</f>
        <v>No Discount</v>
      </c>
      <c r="P7455" s="1" t="str">
        <f>IF(Clean_Data[[#This Row],[Sales]]&lt;100,"Low",
IF(Clean_Data[[#This Row],[Sales]]&lt;500,"Medium","High"))</f>
        <v>High</v>
      </c>
    </row>
    <row r="7456" spans="1:16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1">
        <v>14.88</v>
      </c>
      <c r="K7456" s="1">
        <v>2</v>
      </c>
      <c r="L7456" s="1">
        <v>0</v>
      </c>
      <c r="M7456" s="1">
        <v>3.72</v>
      </c>
      <c r="N7456" s="1">
        <f>Clean_Data[[#This Row],[Profit]]/Clean_Data[[#This Row],[Sales]]</f>
        <v>0.25</v>
      </c>
      <c r="O7456" s="1" t="str">
        <f>IF(Clean_Data[[#This Row],[Discount]]=0,"No Discount",
IF(Clean_Data[[#This Row],[Discount]]&lt;=0.2,"Low",
IF(Clean_Data[[#This Row],[Discount]]&lt;=0.5,"Medium","High")))</f>
        <v>No Discount</v>
      </c>
      <c r="P7456" s="1" t="str">
        <f>IF(Clean_Data[[#This Row],[Sales]]&lt;100,"Low",
IF(Clean_Data[[#This Row],[Sales]]&lt;500,"Medium","High"))</f>
        <v>Low</v>
      </c>
    </row>
    <row r="7457" spans="1:16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1">
        <v>34.24</v>
      </c>
      <c r="K7457" s="1">
        <v>8</v>
      </c>
      <c r="L7457" s="1">
        <v>0</v>
      </c>
      <c r="M7457" s="1">
        <v>15.407999999999999</v>
      </c>
      <c r="N7457" s="1">
        <f>Clean_Data[[#This Row],[Profit]]/Clean_Data[[#This Row],[Sales]]</f>
        <v>0.44999999999999996</v>
      </c>
      <c r="O7457" s="1" t="str">
        <f>IF(Clean_Data[[#This Row],[Discount]]=0,"No Discount",
IF(Clean_Data[[#This Row],[Discount]]&lt;=0.2,"Low",
IF(Clean_Data[[#This Row],[Discount]]&lt;=0.5,"Medium","High")))</f>
        <v>No Discount</v>
      </c>
      <c r="P7457" s="1" t="str">
        <f>IF(Clean_Data[[#This Row],[Sales]]&lt;100,"Low",
IF(Clean_Data[[#This Row],[Sales]]&lt;500,"Medium","High"))</f>
        <v>Low</v>
      </c>
    </row>
    <row r="7458" spans="1:16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1">
        <v>261.74</v>
      </c>
      <c r="K7458" s="1">
        <v>2</v>
      </c>
      <c r="L7458" s="1">
        <v>0</v>
      </c>
      <c r="M7458" s="1">
        <v>65.435000000000002</v>
      </c>
      <c r="N7458" s="1">
        <f>Clean_Data[[#This Row],[Profit]]/Clean_Data[[#This Row],[Sales]]</f>
        <v>0.25</v>
      </c>
      <c r="O7458" s="1" t="str">
        <f>IF(Clean_Data[[#This Row],[Discount]]=0,"No Discount",
IF(Clean_Data[[#This Row],[Discount]]&lt;=0.2,"Low",
IF(Clean_Data[[#This Row],[Discount]]&lt;=0.5,"Medium","High")))</f>
        <v>No Discount</v>
      </c>
      <c r="P7458" s="1" t="str">
        <f>IF(Clean_Data[[#This Row],[Sales]]&lt;100,"Low",
IF(Clean_Data[[#This Row],[Sales]]&lt;500,"Medium","High"))</f>
        <v>Medium</v>
      </c>
    </row>
    <row r="7459" spans="1:16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1">
        <v>87.84</v>
      </c>
      <c r="K7459" s="1">
        <v>8</v>
      </c>
      <c r="L7459" s="1">
        <v>0</v>
      </c>
      <c r="M7459" s="1">
        <v>23.716799999999999</v>
      </c>
      <c r="N7459" s="1">
        <f>Clean_Data[[#This Row],[Profit]]/Clean_Data[[#This Row],[Sales]]</f>
        <v>0.26999999999999996</v>
      </c>
      <c r="O7459" s="1" t="str">
        <f>IF(Clean_Data[[#This Row],[Discount]]=0,"No Discount",
IF(Clean_Data[[#This Row],[Discount]]&lt;=0.2,"Low",
IF(Clean_Data[[#This Row],[Discount]]&lt;=0.5,"Medium","High")))</f>
        <v>No Discount</v>
      </c>
      <c r="P7459" s="1" t="str">
        <f>IF(Clean_Data[[#This Row],[Sales]]&lt;100,"Low",
IF(Clean_Data[[#This Row],[Sales]]&lt;500,"Medium","High"))</f>
        <v>Low</v>
      </c>
    </row>
    <row r="7460" spans="1:16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1">
        <v>34.92</v>
      </c>
      <c r="K7460" s="1">
        <v>4</v>
      </c>
      <c r="L7460" s="1">
        <v>0</v>
      </c>
      <c r="M7460" s="1">
        <v>11.8728</v>
      </c>
      <c r="N7460" s="1">
        <f>Clean_Data[[#This Row],[Profit]]/Clean_Data[[#This Row],[Sales]]</f>
        <v>0.33999999999999997</v>
      </c>
      <c r="O7460" s="1" t="str">
        <f>IF(Clean_Data[[#This Row],[Discount]]=0,"No Discount",
IF(Clean_Data[[#This Row],[Discount]]&lt;=0.2,"Low",
IF(Clean_Data[[#This Row],[Discount]]&lt;=0.5,"Medium","High")))</f>
        <v>No Discount</v>
      </c>
      <c r="P7460" s="1" t="str">
        <f>IF(Clean_Data[[#This Row],[Sales]]&lt;100,"Low",
IF(Clean_Data[[#This Row],[Sales]]&lt;500,"Medium","High"))</f>
        <v>Low</v>
      </c>
    </row>
    <row r="7461" spans="1:16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1">
        <v>14.94</v>
      </c>
      <c r="K7461" s="1">
        <v>3</v>
      </c>
      <c r="L7461" s="1">
        <v>0</v>
      </c>
      <c r="M7461" s="1">
        <v>7.0217999999999998</v>
      </c>
      <c r="N7461" s="1">
        <f>Clean_Data[[#This Row],[Profit]]/Clean_Data[[#This Row],[Sales]]</f>
        <v>0.47000000000000003</v>
      </c>
      <c r="O7461" s="1" t="str">
        <f>IF(Clean_Data[[#This Row],[Discount]]=0,"No Discount",
IF(Clean_Data[[#This Row],[Discount]]&lt;=0.2,"Low",
IF(Clean_Data[[#This Row],[Discount]]&lt;=0.5,"Medium","High")))</f>
        <v>No Discount</v>
      </c>
      <c r="P7461" s="1" t="str">
        <f>IF(Clean_Data[[#This Row],[Sales]]&lt;100,"Low",
IF(Clean_Data[[#This Row],[Sales]]&lt;500,"Medium","High"))</f>
        <v>Low</v>
      </c>
    </row>
    <row r="7462" spans="1:16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1">
        <v>14.56</v>
      </c>
      <c r="K7462" s="1">
        <v>2</v>
      </c>
      <c r="L7462" s="1">
        <v>0</v>
      </c>
      <c r="M7462" s="1">
        <v>6.2607999999999997</v>
      </c>
      <c r="N7462" s="1">
        <f>Clean_Data[[#This Row],[Profit]]/Clean_Data[[#This Row],[Sales]]</f>
        <v>0.42999999999999994</v>
      </c>
      <c r="O7462" s="1" t="str">
        <f>IF(Clean_Data[[#This Row],[Discount]]=0,"No Discount",
IF(Clean_Data[[#This Row],[Discount]]&lt;=0.2,"Low",
IF(Clean_Data[[#This Row],[Discount]]&lt;=0.5,"Medium","High")))</f>
        <v>No Discount</v>
      </c>
      <c r="P7462" s="1" t="str">
        <f>IF(Clean_Data[[#This Row],[Sales]]&lt;100,"Low",
IF(Clean_Data[[#This Row],[Sales]]&lt;500,"Medium","High"))</f>
        <v>Low</v>
      </c>
    </row>
    <row r="7463" spans="1:16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1">
        <v>3.5760000000000001</v>
      </c>
      <c r="K7463" s="1">
        <v>4</v>
      </c>
      <c r="L7463" s="1">
        <v>0.7</v>
      </c>
      <c r="M7463" s="1">
        <v>-2.8607999999999998</v>
      </c>
      <c r="N7463" s="1">
        <f>Clean_Data[[#This Row],[Profit]]/Clean_Data[[#This Row],[Sales]]</f>
        <v>-0.79999999999999993</v>
      </c>
      <c r="O7463" s="1" t="str">
        <f>IF(Clean_Data[[#This Row],[Discount]]=0,"No Discount",
IF(Clean_Data[[#This Row],[Discount]]&lt;=0.2,"Low",
IF(Clean_Data[[#This Row],[Discount]]&lt;=0.5,"Medium","High")))</f>
        <v>High</v>
      </c>
      <c r="P7463" s="1" t="str">
        <f>IF(Clean_Data[[#This Row],[Sales]]&lt;100,"Low",
IF(Clean_Data[[#This Row],[Sales]]&lt;500,"Medium","High"))</f>
        <v>Low</v>
      </c>
    </row>
    <row r="7464" spans="1:16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1">
        <v>147.184</v>
      </c>
      <c r="K7464" s="1">
        <v>2</v>
      </c>
      <c r="L7464" s="1">
        <v>0.2</v>
      </c>
      <c r="M7464" s="1">
        <v>-29.436800000000002</v>
      </c>
      <c r="N7464" s="1">
        <f>Clean_Data[[#This Row],[Profit]]/Clean_Data[[#This Row],[Sales]]</f>
        <v>-0.2</v>
      </c>
      <c r="O7464" s="1" t="str">
        <f>IF(Clean_Data[[#This Row],[Discount]]=0,"No Discount",
IF(Clean_Data[[#This Row],[Discount]]&lt;=0.2,"Low",
IF(Clean_Data[[#This Row],[Discount]]&lt;=0.5,"Medium","High")))</f>
        <v>Low</v>
      </c>
      <c r="P7464" s="1" t="str">
        <f>IF(Clean_Data[[#This Row],[Sales]]&lt;100,"Low",
IF(Clean_Data[[#This Row],[Sales]]&lt;500,"Medium","High"))</f>
        <v>Medium</v>
      </c>
    </row>
    <row r="7465" spans="1:16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1">
        <v>1499.95</v>
      </c>
      <c r="K7465" s="1">
        <v>5</v>
      </c>
      <c r="L7465" s="1">
        <v>0</v>
      </c>
      <c r="M7465" s="1">
        <v>449.98500000000001</v>
      </c>
      <c r="N7465" s="1">
        <f>Clean_Data[[#This Row],[Profit]]/Clean_Data[[#This Row],[Sales]]</f>
        <v>0.3</v>
      </c>
      <c r="O7465" s="1" t="str">
        <f>IF(Clean_Data[[#This Row],[Discount]]=0,"No Discount",
IF(Clean_Data[[#This Row],[Discount]]&lt;=0.2,"Low",
IF(Clean_Data[[#This Row],[Discount]]&lt;=0.5,"Medium","High")))</f>
        <v>No Discount</v>
      </c>
      <c r="P7465" s="1" t="str">
        <f>IF(Clean_Data[[#This Row],[Sales]]&lt;100,"Low",
IF(Clean_Data[[#This Row],[Sales]]&lt;500,"Medium","High"))</f>
        <v>High</v>
      </c>
    </row>
    <row r="7466" spans="1:16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1">
        <v>13.568</v>
      </c>
      <c r="K7466" s="1">
        <v>4</v>
      </c>
      <c r="L7466" s="1">
        <v>0.2</v>
      </c>
      <c r="M7466" s="1">
        <v>3.2223999999999999</v>
      </c>
      <c r="N7466" s="1">
        <f>Clean_Data[[#This Row],[Profit]]/Clean_Data[[#This Row],[Sales]]</f>
        <v>0.23749999999999999</v>
      </c>
      <c r="O7466" s="1" t="str">
        <f>IF(Clean_Data[[#This Row],[Discount]]=0,"No Discount",
IF(Clean_Data[[#This Row],[Discount]]&lt;=0.2,"Low",
IF(Clean_Data[[#This Row],[Discount]]&lt;=0.5,"Medium","High")))</f>
        <v>Low</v>
      </c>
      <c r="P7466" s="1" t="str">
        <f>IF(Clean_Data[[#This Row],[Sales]]&lt;100,"Low",
IF(Clean_Data[[#This Row],[Sales]]&lt;500,"Medium","High"))</f>
        <v>Low</v>
      </c>
    </row>
    <row r="7467" spans="1:16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1">
        <v>2573.8200000000002</v>
      </c>
      <c r="K7467" s="1">
        <v>9</v>
      </c>
      <c r="L7467" s="1">
        <v>0</v>
      </c>
      <c r="M7467" s="1">
        <v>746.40779999999995</v>
      </c>
      <c r="N7467" s="1">
        <f>Clean_Data[[#This Row],[Profit]]/Clean_Data[[#This Row],[Sales]]</f>
        <v>0.28999999999999998</v>
      </c>
      <c r="O7467" s="1" t="str">
        <f>IF(Clean_Data[[#This Row],[Discount]]=0,"No Discount",
IF(Clean_Data[[#This Row],[Discount]]&lt;=0.2,"Low",
IF(Clean_Data[[#This Row],[Discount]]&lt;=0.5,"Medium","High")))</f>
        <v>No Discount</v>
      </c>
      <c r="P7467" s="1" t="str">
        <f>IF(Clean_Data[[#This Row],[Sales]]&lt;100,"Low",
IF(Clean_Data[[#This Row],[Sales]]&lt;500,"Medium","High"))</f>
        <v>High</v>
      </c>
    </row>
    <row r="7468" spans="1:16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1">
        <v>609.98</v>
      </c>
      <c r="K7468" s="1">
        <v>2</v>
      </c>
      <c r="L7468" s="1">
        <v>0</v>
      </c>
      <c r="M7468" s="1">
        <v>274.49099999999999</v>
      </c>
      <c r="N7468" s="1">
        <f>Clean_Data[[#This Row],[Profit]]/Clean_Data[[#This Row],[Sales]]</f>
        <v>0.44999999999999996</v>
      </c>
      <c r="O7468" s="1" t="str">
        <f>IF(Clean_Data[[#This Row],[Discount]]=0,"No Discount",
IF(Clean_Data[[#This Row],[Discount]]&lt;=0.2,"Low",
IF(Clean_Data[[#This Row],[Discount]]&lt;=0.5,"Medium","High")))</f>
        <v>No Discount</v>
      </c>
      <c r="P7468" s="1" t="str">
        <f>IF(Clean_Data[[#This Row],[Sales]]&lt;100,"Low",
IF(Clean_Data[[#This Row],[Sales]]&lt;500,"Medium","High"))</f>
        <v>High</v>
      </c>
    </row>
    <row r="7469" spans="1:16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1">
        <v>5.48</v>
      </c>
      <c r="K7469" s="1">
        <v>2</v>
      </c>
      <c r="L7469" s="1">
        <v>0</v>
      </c>
      <c r="M7469" s="1">
        <v>1.4796</v>
      </c>
      <c r="N7469" s="1">
        <f>Clean_Data[[#This Row],[Profit]]/Clean_Data[[#This Row],[Sales]]</f>
        <v>0.26999999999999996</v>
      </c>
      <c r="O7469" s="1" t="str">
        <f>IF(Clean_Data[[#This Row],[Discount]]=0,"No Discount",
IF(Clean_Data[[#This Row],[Discount]]&lt;=0.2,"Low",
IF(Clean_Data[[#This Row],[Discount]]&lt;=0.5,"Medium","High")))</f>
        <v>No Discount</v>
      </c>
      <c r="P7469" s="1" t="str">
        <f>IF(Clean_Data[[#This Row],[Sales]]&lt;100,"Low",
IF(Clean_Data[[#This Row],[Sales]]&lt;500,"Medium","High"))</f>
        <v>Low</v>
      </c>
    </row>
    <row r="7470" spans="1:16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1">
        <v>391.98</v>
      </c>
      <c r="K7470" s="1">
        <v>2</v>
      </c>
      <c r="L7470" s="1">
        <v>0</v>
      </c>
      <c r="M7470" s="1">
        <v>113.6742</v>
      </c>
      <c r="N7470" s="1">
        <f>Clean_Data[[#This Row],[Profit]]/Clean_Data[[#This Row],[Sales]]</f>
        <v>0.28999999999999998</v>
      </c>
      <c r="O7470" s="1" t="str">
        <f>IF(Clean_Data[[#This Row],[Discount]]=0,"No Discount",
IF(Clean_Data[[#This Row],[Discount]]&lt;=0.2,"Low",
IF(Clean_Data[[#This Row],[Discount]]&lt;=0.5,"Medium","High")))</f>
        <v>No Discount</v>
      </c>
      <c r="P7470" s="1" t="str">
        <f>IF(Clean_Data[[#This Row],[Sales]]&lt;100,"Low",
IF(Clean_Data[[#This Row],[Sales]]&lt;500,"Medium","High"))</f>
        <v>Medium</v>
      </c>
    </row>
    <row r="7471" spans="1:16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1">
        <v>755.96</v>
      </c>
      <c r="K7471" s="1">
        <v>4</v>
      </c>
      <c r="L7471" s="1">
        <v>0</v>
      </c>
      <c r="M7471" s="1">
        <v>204.10919999999999</v>
      </c>
      <c r="N7471" s="1">
        <f>Clean_Data[[#This Row],[Profit]]/Clean_Data[[#This Row],[Sales]]</f>
        <v>0.26999999999999996</v>
      </c>
      <c r="O7471" s="1" t="str">
        <f>IF(Clean_Data[[#This Row],[Discount]]=0,"No Discount",
IF(Clean_Data[[#This Row],[Discount]]&lt;=0.2,"Low",
IF(Clean_Data[[#This Row],[Discount]]&lt;=0.5,"Medium","High")))</f>
        <v>No Discount</v>
      </c>
      <c r="P7471" s="1" t="str">
        <f>IF(Clean_Data[[#This Row],[Sales]]&lt;100,"Low",
IF(Clean_Data[[#This Row],[Sales]]&lt;500,"Medium","High"))</f>
        <v>High</v>
      </c>
    </row>
    <row r="7472" spans="1:16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1">
        <v>31.12</v>
      </c>
      <c r="K7472" s="1">
        <v>4</v>
      </c>
      <c r="L7472" s="1">
        <v>0</v>
      </c>
      <c r="M7472" s="1">
        <v>0.31119999999999998</v>
      </c>
      <c r="N7472" s="1">
        <f>Clean_Data[[#This Row],[Profit]]/Clean_Data[[#This Row],[Sales]]</f>
        <v>9.9999999999999985E-3</v>
      </c>
      <c r="O7472" s="1" t="str">
        <f>IF(Clean_Data[[#This Row],[Discount]]=0,"No Discount",
IF(Clean_Data[[#This Row],[Discount]]&lt;=0.2,"Low",
IF(Clean_Data[[#This Row],[Discount]]&lt;=0.5,"Medium","High")))</f>
        <v>No Discount</v>
      </c>
      <c r="P7472" s="1" t="str">
        <f>IF(Clean_Data[[#This Row],[Sales]]&lt;100,"Low",
IF(Clean_Data[[#This Row],[Sales]]&lt;500,"Medium","High"))</f>
        <v>Low</v>
      </c>
    </row>
    <row r="7473" spans="1:16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1">
        <v>6.54</v>
      </c>
      <c r="K7473" s="1">
        <v>1</v>
      </c>
      <c r="L7473" s="1">
        <v>0</v>
      </c>
      <c r="M7473" s="1">
        <v>3.0084</v>
      </c>
      <c r="N7473" s="1">
        <f>Clean_Data[[#This Row],[Profit]]/Clean_Data[[#This Row],[Sales]]</f>
        <v>0.45999999999999996</v>
      </c>
      <c r="O7473" s="1" t="str">
        <f>IF(Clean_Data[[#This Row],[Discount]]=0,"No Discount",
IF(Clean_Data[[#This Row],[Discount]]&lt;=0.2,"Low",
IF(Clean_Data[[#This Row],[Discount]]&lt;=0.5,"Medium","High")))</f>
        <v>No Discount</v>
      </c>
      <c r="P7473" s="1" t="str">
        <f>IF(Clean_Data[[#This Row],[Sales]]&lt;100,"Low",
IF(Clean_Data[[#This Row],[Sales]]&lt;500,"Medium","High"))</f>
        <v>Low</v>
      </c>
    </row>
    <row r="7474" spans="1:16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1">
        <v>12.78</v>
      </c>
      <c r="K7474" s="1">
        <v>1</v>
      </c>
      <c r="L7474" s="1">
        <v>0</v>
      </c>
      <c r="M7474" s="1">
        <v>5.7510000000000003</v>
      </c>
      <c r="N7474" s="1">
        <f>Clean_Data[[#This Row],[Profit]]/Clean_Data[[#This Row],[Sales]]</f>
        <v>0.45000000000000007</v>
      </c>
      <c r="O7474" s="1" t="str">
        <f>IF(Clean_Data[[#This Row],[Discount]]=0,"No Discount",
IF(Clean_Data[[#This Row],[Discount]]&lt;=0.2,"Low",
IF(Clean_Data[[#This Row],[Discount]]&lt;=0.5,"Medium","High")))</f>
        <v>No Discount</v>
      </c>
      <c r="P7474" s="1" t="str">
        <f>IF(Clean_Data[[#This Row],[Sales]]&lt;100,"Low",
IF(Clean_Data[[#This Row],[Sales]]&lt;500,"Medium","High"))</f>
        <v>Low</v>
      </c>
    </row>
    <row r="7475" spans="1:16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1">
        <v>18.463999999999999</v>
      </c>
      <c r="K7475" s="1">
        <v>4</v>
      </c>
      <c r="L7475" s="1">
        <v>0.2</v>
      </c>
      <c r="M7475" s="1">
        <v>6.9240000000000004</v>
      </c>
      <c r="N7475" s="1">
        <f>Clean_Data[[#This Row],[Profit]]/Clean_Data[[#This Row],[Sales]]</f>
        <v>0.37500000000000006</v>
      </c>
      <c r="O7475" s="1" t="str">
        <f>IF(Clean_Data[[#This Row],[Discount]]=0,"No Discount",
IF(Clean_Data[[#This Row],[Discount]]&lt;=0.2,"Low",
IF(Clean_Data[[#This Row],[Discount]]&lt;=0.5,"Medium","High")))</f>
        <v>Low</v>
      </c>
      <c r="P7475" s="1" t="str">
        <f>IF(Clean_Data[[#This Row],[Sales]]&lt;100,"Low",
IF(Clean_Data[[#This Row],[Sales]]&lt;500,"Medium","High"))</f>
        <v>Low</v>
      </c>
    </row>
    <row r="7476" spans="1:16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1">
        <v>445.80200000000002</v>
      </c>
      <c r="K7476" s="1">
        <v>7</v>
      </c>
      <c r="L7476" s="1">
        <v>0.3</v>
      </c>
      <c r="M7476" s="1">
        <v>-108.2662</v>
      </c>
      <c r="N7476" s="1">
        <f>Clean_Data[[#This Row],[Profit]]/Clean_Data[[#This Row],[Sales]]</f>
        <v>-0.24285714285714283</v>
      </c>
      <c r="O7476" s="1" t="str">
        <f>IF(Clean_Data[[#This Row],[Discount]]=0,"No Discount",
IF(Clean_Data[[#This Row],[Discount]]&lt;=0.2,"Low",
IF(Clean_Data[[#This Row],[Discount]]&lt;=0.5,"Medium","High")))</f>
        <v>Medium</v>
      </c>
      <c r="P7476" s="1" t="str">
        <f>IF(Clean_Data[[#This Row],[Sales]]&lt;100,"Low",
IF(Clean_Data[[#This Row],[Sales]]&lt;500,"Medium","High"))</f>
        <v>Medium</v>
      </c>
    </row>
    <row r="7477" spans="1:16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1">
        <v>2.48</v>
      </c>
      <c r="K7477" s="1">
        <v>1</v>
      </c>
      <c r="L7477" s="1">
        <v>0</v>
      </c>
      <c r="M7477" s="1">
        <v>0.86799999999999999</v>
      </c>
      <c r="N7477" s="1">
        <f>Clean_Data[[#This Row],[Profit]]/Clean_Data[[#This Row],[Sales]]</f>
        <v>0.35</v>
      </c>
      <c r="O7477" s="1" t="str">
        <f>IF(Clean_Data[[#This Row],[Discount]]=0,"No Discount",
IF(Clean_Data[[#This Row],[Discount]]&lt;=0.2,"Low",
IF(Clean_Data[[#This Row],[Discount]]&lt;=0.5,"Medium","High")))</f>
        <v>No Discount</v>
      </c>
      <c r="P7477" s="1" t="str">
        <f>IF(Clean_Data[[#This Row],[Sales]]&lt;100,"Low",
IF(Clean_Data[[#This Row],[Sales]]&lt;500,"Medium","High"))</f>
        <v>Low</v>
      </c>
    </row>
    <row r="7478" spans="1:16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1">
        <v>25.9</v>
      </c>
      <c r="K7478" s="1">
        <v>5</v>
      </c>
      <c r="L7478" s="1">
        <v>0</v>
      </c>
      <c r="M7478" s="1">
        <v>12.691000000000001</v>
      </c>
      <c r="N7478" s="1">
        <f>Clean_Data[[#This Row],[Profit]]/Clean_Data[[#This Row],[Sales]]</f>
        <v>0.49000000000000005</v>
      </c>
      <c r="O7478" s="1" t="str">
        <f>IF(Clean_Data[[#This Row],[Discount]]=0,"No Discount",
IF(Clean_Data[[#This Row],[Discount]]&lt;=0.2,"Low",
IF(Clean_Data[[#This Row],[Discount]]&lt;=0.5,"Medium","High")))</f>
        <v>No Discount</v>
      </c>
      <c r="P7478" s="1" t="str">
        <f>IF(Clean_Data[[#This Row],[Sales]]&lt;100,"Low",
IF(Clean_Data[[#This Row],[Sales]]&lt;500,"Medium","High"))</f>
        <v>Low</v>
      </c>
    </row>
    <row r="7479" spans="1:16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1">
        <v>29.9</v>
      </c>
      <c r="K7479" s="1">
        <v>5</v>
      </c>
      <c r="L7479" s="1">
        <v>0</v>
      </c>
      <c r="M7479" s="1">
        <v>14.651</v>
      </c>
      <c r="N7479" s="1">
        <f>Clean_Data[[#This Row],[Profit]]/Clean_Data[[#This Row],[Sales]]</f>
        <v>0.49</v>
      </c>
      <c r="O7479" s="1" t="str">
        <f>IF(Clean_Data[[#This Row],[Discount]]=0,"No Discount",
IF(Clean_Data[[#This Row],[Discount]]&lt;=0.2,"Low",
IF(Clean_Data[[#This Row],[Discount]]&lt;=0.5,"Medium","High")))</f>
        <v>No Discount</v>
      </c>
      <c r="P7479" s="1" t="str">
        <f>IF(Clean_Data[[#This Row],[Sales]]&lt;100,"Low",
IF(Clean_Data[[#This Row],[Sales]]&lt;500,"Medium","High"))</f>
        <v>Low</v>
      </c>
    </row>
    <row r="7480" spans="1:16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1">
        <v>2249.91</v>
      </c>
      <c r="K7480" s="1">
        <v>9</v>
      </c>
      <c r="L7480" s="1">
        <v>0</v>
      </c>
      <c r="M7480" s="1">
        <v>517.47929999999997</v>
      </c>
      <c r="N7480" s="1">
        <f>Clean_Data[[#This Row],[Profit]]/Clean_Data[[#This Row],[Sales]]</f>
        <v>0.23</v>
      </c>
      <c r="O7480" s="1" t="str">
        <f>IF(Clean_Data[[#This Row],[Discount]]=0,"No Discount",
IF(Clean_Data[[#This Row],[Discount]]&lt;=0.2,"Low",
IF(Clean_Data[[#This Row],[Discount]]&lt;=0.5,"Medium","High")))</f>
        <v>No Discount</v>
      </c>
      <c r="P7480" s="1" t="str">
        <f>IF(Clean_Data[[#This Row],[Sales]]&lt;100,"Low",
IF(Clean_Data[[#This Row],[Sales]]&lt;500,"Medium","High"))</f>
        <v>High</v>
      </c>
    </row>
    <row r="7481" spans="1:16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1">
        <v>1053.164</v>
      </c>
      <c r="K7481" s="1">
        <v>4</v>
      </c>
      <c r="L7481" s="1">
        <v>0.3</v>
      </c>
      <c r="M7481" s="1">
        <v>-105.3164</v>
      </c>
      <c r="N7481" s="1">
        <f>Clean_Data[[#This Row],[Profit]]/Clean_Data[[#This Row],[Sales]]</f>
        <v>-0.1</v>
      </c>
      <c r="O7481" s="1" t="str">
        <f>IF(Clean_Data[[#This Row],[Discount]]=0,"No Discount",
IF(Clean_Data[[#This Row],[Discount]]&lt;=0.2,"Low",
IF(Clean_Data[[#This Row],[Discount]]&lt;=0.5,"Medium","High")))</f>
        <v>Medium</v>
      </c>
      <c r="P7481" s="1" t="str">
        <f>IF(Clean_Data[[#This Row],[Sales]]&lt;100,"Low",
IF(Clean_Data[[#This Row],[Sales]]&lt;500,"Medium","High"))</f>
        <v>High</v>
      </c>
    </row>
    <row r="7482" spans="1:16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1">
        <v>12.96</v>
      </c>
      <c r="K7482" s="1">
        <v>2</v>
      </c>
      <c r="L7482" s="1">
        <v>0</v>
      </c>
      <c r="M7482" s="1">
        <v>6.2207999999999997</v>
      </c>
      <c r="N7482" s="1">
        <f>Clean_Data[[#This Row],[Profit]]/Clean_Data[[#This Row],[Sales]]</f>
        <v>0.47999999999999993</v>
      </c>
      <c r="O7482" s="1" t="str">
        <f>IF(Clean_Data[[#This Row],[Discount]]=0,"No Discount",
IF(Clean_Data[[#This Row],[Discount]]&lt;=0.2,"Low",
IF(Clean_Data[[#This Row],[Discount]]&lt;=0.5,"Medium","High")))</f>
        <v>No Discount</v>
      </c>
      <c r="P7482" s="1" t="str">
        <f>IF(Clean_Data[[#This Row],[Sales]]&lt;100,"Low",
IF(Clean_Data[[#This Row],[Sales]]&lt;500,"Medium","High"))</f>
        <v>Low</v>
      </c>
    </row>
    <row r="7483" spans="1:16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1">
        <v>106.68</v>
      </c>
      <c r="K7483" s="1">
        <v>6</v>
      </c>
      <c r="L7483" s="1">
        <v>0</v>
      </c>
      <c r="M7483" s="1">
        <v>33.070799999999998</v>
      </c>
      <c r="N7483" s="1">
        <f>Clean_Data[[#This Row],[Profit]]/Clean_Data[[#This Row],[Sales]]</f>
        <v>0.30999999999999994</v>
      </c>
      <c r="O7483" s="1" t="str">
        <f>IF(Clean_Data[[#This Row],[Discount]]=0,"No Discount",
IF(Clean_Data[[#This Row],[Discount]]&lt;=0.2,"Low",
IF(Clean_Data[[#This Row],[Discount]]&lt;=0.5,"Medium","High")))</f>
        <v>No Discount</v>
      </c>
      <c r="P7483" s="1" t="str">
        <f>IF(Clean_Data[[#This Row],[Sales]]&lt;100,"Low",
IF(Clean_Data[[#This Row],[Sales]]&lt;500,"Medium","High"))</f>
        <v>Medium</v>
      </c>
    </row>
    <row r="7484" spans="1:16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1">
        <v>119.94</v>
      </c>
      <c r="K7484" s="1">
        <v>6</v>
      </c>
      <c r="L7484" s="1">
        <v>0</v>
      </c>
      <c r="M7484" s="1">
        <v>5.9969999999999999</v>
      </c>
      <c r="N7484" s="1">
        <f>Clean_Data[[#This Row],[Profit]]/Clean_Data[[#This Row],[Sales]]</f>
        <v>0.05</v>
      </c>
      <c r="O7484" s="1" t="str">
        <f>IF(Clean_Data[[#This Row],[Discount]]=0,"No Discount",
IF(Clean_Data[[#This Row],[Discount]]&lt;=0.2,"Low",
IF(Clean_Data[[#This Row],[Discount]]&lt;=0.5,"Medium","High")))</f>
        <v>No Discount</v>
      </c>
      <c r="P7484" s="1" t="str">
        <f>IF(Clean_Data[[#This Row],[Sales]]&lt;100,"Low",
IF(Clean_Data[[#This Row],[Sales]]&lt;500,"Medium","High"))</f>
        <v>Medium</v>
      </c>
    </row>
    <row r="7485" spans="1:16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1">
        <v>10.272</v>
      </c>
      <c r="K7485" s="1">
        <v>3</v>
      </c>
      <c r="L7485" s="1">
        <v>0.2</v>
      </c>
      <c r="M7485" s="1">
        <v>3.21</v>
      </c>
      <c r="N7485" s="1">
        <f>Clean_Data[[#This Row],[Profit]]/Clean_Data[[#This Row],[Sales]]</f>
        <v>0.3125</v>
      </c>
      <c r="O7485" s="1" t="str">
        <f>IF(Clean_Data[[#This Row],[Discount]]=0,"No Discount",
IF(Clean_Data[[#This Row],[Discount]]&lt;=0.2,"Low",
IF(Clean_Data[[#This Row],[Discount]]&lt;=0.5,"Medium","High")))</f>
        <v>Low</v>
      </c>
      <c r="P7485" s="1" t="str">
        <f>IF(Clean_Data[[#This Row],[Sales]]&lt;100,"Low",
IF(Clean_Data[[#This Row],[Sales]]&lt;500,"Medium","High"))</f>
        <v>Low</v>
      </c>
    </row>
    <row r="7486" spans="1:16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1">
        <v>512.19000000000005</v>
      </c>
      <c r="K7486" s="1">
        <v>5</v>
      </c>
      <c r="L7486" s="1">
        <v>0.3</v>
      </c>
      <c r="M7486" s="1">
        <v>-65.852999999999994</v>
      </c>
      <c r="N7486" s="1">
        <f>Clean_Data[[#This Row],[Profit]]/Clean_Data[[#This Row],[Sales]]</f>
        <v>-0.12857142857142856</v>
      </c>
      <c r="O7486" s="1" t="str">
        <f>IF(Clean_Data[[#This Row],[Discount]]=0,"No Discount",
IF(Clean_Data[[#This Row],[Discount]]&lt;=0.2,"Low",
IF(Clean_Data[[#This Row],[Discount]]&lt;=0.5,"Medium","High")))</f>
        <v>Medium</v>
      </c>
      <c r="P7486" s="1" t="str">
        <f>IF(Clean_Data[[#This Row],[Sales]]&lt;100,"Low",
IF(Clean_Data[[#This Row],[Sales]]&lt;500,"Medium","High"))</f>
        <v>High</v>
      </c>
    </row>
    <row r="7487" spans="1:16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1">
        <v>1.556</v>
      </c>
      <c r="K7487" s="1">
        <v>2</v>
      </c>
      <c r="L7487" s="1">
        <v>0.8</v>
      </c>
      <c r="M7487" s="1">
        <v>-4.2012</v>
      </c>
      <c r="N7487" s="1">
        <f>Clean_Data[[#This Row],[Profit]]/Clean_Data[[#This Row],[Sales]]</f>
        <v>-2.6999999999999997</v>
      </c>
      <c r="O7487" s="1" t="str">
        <f>IF(Clean_Data[[#This Row],[Discount]]=0,"No Discount",
IF(Clean_Data[[#This Row],[Discount]]&lt;=0.2,"Low",
IF(Clean_Data[[#This Row],[Discount]]&lt;=0.5,"Medium","High")))</f>
        <v>High</v>
      </c>
      <c r="P7487" s="1" t="str">
        <f>IF(Clean_Data[[#This Row],[Sales]]&lt;100,"Low",
IF(Clean_Data[[#This Row],[Sales]]&lt;500,"Medium","High"))</f>
        <v>Low</v>
      </c>
    </row>
    <row r="7488" spans="1:16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1">
        <v>4.4480000000000004</v>
      </c>
      <c r="K7488" s="1">
        <v>2</v>
      </c>
      <c r="L7488" s="1">
        <v>0.2</v>
      </c>
      <c r="M7488" s="1">
        <v>1.4456</v>
      </c>
      <c r="N7488" s="1">
        <f>Clean_Data[[#This Row],[Profit]]/Clean_Data[[#This Row],[Sales]]</f>
        <v>0.32499999999999996</v>
      </c>
      <c r="O7488" s="1" t="str">
        <f>IF(Clean_Data[[#This Row],[Discount]]=0,"No Discount",
IF(Clean_Data[[#This Row],[Discount]]&lt;=0.2,"Low",
IF(Clean_Data[[#This Row],[Discount]]&lt;=0.5,"Medium","High")))</f>
        <v>Low</v>
      </c>
      <c r="P7488" s="1" t="str">
        <f>IF(Clean_Data[[#This Row],[Sales]]&lt;100,"Low",
IF(Clean_Data[[#This Row],[Sales]]&lt;500,"Medium","High"))</f>
        <v>Low</v>
      </c>
    </row>
    <row r="7489" spans="1:16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1">
        <v>276.69</v>
      </c>
      <c r="K7489" s="1">
        <v>3</v>
      </c>
      <c r="L7489" s="1">
        <v>0</v>
      </c>
      <c r="M7489" s="1">
        <v>49.804200000000002</v>
      </c>
      <c r="N7489" s="1">
        <f>Clean_Data[[#This Row],[Profit]]/Clean_Data[[#This Row],[Sales]]</f>
        <v>0.18</v>
      </c>
      <c r="O7489" s="1" t="str">
        <f>IF(Clean_Data[[#This Row],[Discount]]=0,"No Discount",
IF(Clean_Data[[#This Row],[Discount]]&lt;=0.2,"Low",
IF(Clean_Data[[#This Row],[Discount]]&lt;=0.5,"Medium","High")))</f>
        <v>No Discount</v>
      </c>
      <c r="P7489" s="1" t="str">
        <f>IF(Clean_Data[[#This Row],[Sales]]&lt;100,"Low",
IF(Clean_Data[[#This Row],[Sales]]&lt;500,"Medium","High"))</f>
        <v>Medium</v>
      </c>
    </row>
    <row r="7490" spans="1:16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1">
        <v>4.96</v>
      </c>
      <c r="K7490" s="1">
        <v>4</v>
      </c>
      <c r="L7490" s="1">
        <v>0</v>
      </c>
      <c r="M7490" s="1">
        <v>2.3311999999999999</v>
      </c>
      <c r="N7490" s="1">
        <f>Clean_Data[[#This Row],[Profit]]/Clean_Data[[#This Row],[Sales]]</f>
        <v>0.47</v>
      </c>
      <c r="O7490" s="1" t="str">
        <f>IF(Clean_Data[[#This Row],[Discount]]=0,"No Discount",
IF(Clean_Data[[#This Row],[Discount]]&lt;=0.2,"Low",
IF(Clean_Data[[#This Row],[Discount]]&lt;=0.5,"Medium","High")))</f>
        <v>No Discount</v>
      </c>
      <c r="P7490" s="1" t="str">
        <f>IF(Clean_Data[[#This Row],[Sales]]&lt;100,"Low",
IF(Clean_Data[[#This Row],[Sales]]&lt;500,"Medium","High"))</f>
        <v>Low</v>
      </c>
    </row>
    <row r="7491" spans="1:16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1">
        <v>71.92</v>
      </c>
      <c r="K7491" s="1">
        <v>4</v>
      </c>
      <c r="L7491" s="1">
        <v>0</v>
      </c>
      <c r="M7491" s="1">
        <v>20.8568</v>
      </c>
      <c r="N7491" s="1">
        <f>Clean_Data[[#This Row],[Profit]]/Clean_Data[[#This Row],[Sales]]</f>
        <v>0.28999999999999998</v>
      </c>
      <c r="O7491" s="1" t="str">
        <f>IF(Clean_Data[[#This Row],[Discount]]=0,"No Discount",
IF(Clean_Data[[#This Row],[Discount]]&lt;=0.2,"Low",
IF(Clean_Data[[#This Row],[Discount]]&lt;=0.5,"Medium","High")))</f>
        <v>No Discount</v>
      </c>
      <c r="P7491" s="1" t="str">
        <f>IF(Clean_Data[[#This Row],[Sales]]&lt;100,"Low",
IF(Clean_Data[[#This Row],[Sales]]&lt;500,"Medium","High"))</f>
        <v>Low</v>
      </c>
    </row>
    <row r="7492" spans="1:16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1">
        <v>18.84</v>
      </c>
      <c r="K7492" s="1">
        <v>3</v>
      </c>
      <c r="L7492" s="1">
        <v>0</v>
      </c>
      <c r="M7492" s="1">
        <v>7.9127999999999998</v>
      </c>
      <c r="N7492" s="1">
        <f>Clean_Data[[#This Row],[Profit]]/Clean_Data[[#This Row],[Sales]]</f>
        <v>0.42</v>
      </c>
      <c r="O7492" s="1" t="str">
        <f>IF(Clean_Data[[#This Row],[Discount]]=0,"No Discount",
IF(Clean_Data[[#This Row],[Discount]]&lt;=0.2,"Low",
IF(Clean_Data[[#This Row],[Discount]]&lt;=0.5,"Medium","High")))</f>
        <v>No Discount</v>
      </c>
      <c r="P7492" s="1" t="str">
        <f>IF(Clean_Data[[#This Row],[Sales]]&lt;100,"Low",
IF(Clean_Data[[#This Row],[Sales]]&lt;500,"Medium","High"))</f>
        <v>Low</v>
      </c>
    </row>
    <row r="7493" spans="1:16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1">
        <v>140.97</v>
      </c>
      <c r="K7493" s="1">
        <v>3</v>
      </c>
      <c r="L7493" s="1">
        <v>0</v>
      </c>
      <c r="M7493" s="1">
        <v>19.735800000000001</v>
      </c>
      <c r="N7493" s="1">
        <f>Clean_Data[[#This Row],[Profit]]/Clean_Data[[#This Row],[Sales]]</f>
        <v>0.14000000000000001</v>
      </c>
      <c r="O7493" s="1" t="str">
        <f>IF(Clean_Data[[#This Row],[Discount]]=0,"No Discount",
IF(Clean_Data[[#This Row],[Discount]]&lt;=0.2,"Low",
IF(Clean_Data[[#This Row],[Discount]]&lt;=0.5,"Medium","High")))</f>
        <v>No Discount</v>
      </c>
      <c r="P7493" s="1" t="str">
        <f>IF(Clean_Data[[#This Row],[Sales]]&lt;100,"Low",
IF(Clean_Data[[#This Row],[Sales]]&lt;500,"Medium","High"))</f>
        <v>Medium</v>
      </c>
    </row>
    <row r="7494" spans="1:16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1">
        <v>470.37599999999998</v>
      </c>
      <c r="K7494" s="1">
        <v>3</v>
      </c>
      <c r="L7494" s="1">
        <v>0.2</v>
      </c>
      <c r="M7494" s="1">
        <v>52.917299999999997</v>
      </c>
      <c r="N7494" s="1">
        <f>Clean_Data[[#This Row],[Profit]]/Clean_Data[[#This Row],[Sales]]</f>
        <v>0.1125</v>
      </c>
      <c r="O7494" s="1" t="str">
        <f>IF(Clean_Data[[#This Row],[Discount]]=0,"No Discount",
IF(Clean_Data[[#This Row],[Discount]]&lt;=0.2,"Low",
IF(Clean_Data[[#This Row],[Discount]]&lt;=0.5,"Medium","High")))</f>
        <v>Low</v>
      </c>
      <c r="P7494" s="1" t="str">
        <f>IF(Clean_Data[[#This Row],[Sales]]&lt;100,"Low",
IF(Clean_Data[[#This Row],[Sales]]&lt;500,"Medium","High"))</f>
        <v>Medium</v>
      </c>
    </row>
    <row r="7495" spans="1:16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1">
        <v>6.08</v>
      </c>
      <c r="K7495" s="1">
        <v>2</v>
      </c>
      <c r="L7495" s="1">
        <v>0</v>
      </c>
      <c r="M7495" s="1">
        <v>2.0672000000000001</v>
      </c>
      <c r="N7495" s="1">
        <f>Clean_Data[[#This Row],[Profit]]/Clean_Data[[#This Row],[Sales]]</f>
        <v>0.34</v>
      </c>
      <c r="O7495" s="1" t="str">
        <f>IF(Clean_Data[[#This Row],[Discount]]=0,"No Discount",
IF(Clean_Data[[#This Row],[Discount]]&lt;=0.2,"Low",
IF(Clean_Data[[#This Row],[Discount]]&lt;=0.5,"Medium","High")))</f>
        <v>No Discount</v>
      </c>
      <c r="P7495" s="1" t="str">
        <f>IF(Clean_Data[[#This Row],[Sales]]&lt;100,"Low",
IF(Clean_Data[[#This Row],[Sales]]&lt;500,"Medium","High"))</f>
        <v>Low</v>
      </c>
    </row>
    <row r="7496" spans="1:16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1">
        <v>164.792</v>
      </c>
      <c r="K7496" s="1">
        <v>1</v>
      </c>
      <c r="L7496" s="1">
        <v>0.2</v>
      </c>
      <c r="M7496" s="1">
        <v>18.539100000000001</v>
      </c>
      <c r="N7496" s="1">
        <f>Clean_Data[[#This Row],[Profit]]/Clean_Data[[#This Row],[Sales]]</f>
        <v>0.1125</v>
      </c>
      <c r="O7496" s="1" t="str">
        <f>IF(Clean_Data[[#This Row],[Discount]]=0,"No Discount",
IF(Clean_Data[[#This Row],[Discount]]&lt;=0.2,"Low",
IF(Clean_Data[[#This Row],[Discount]]&lt;=0.5,"Medium","High")))</f>
        <v>Low</v>
      </c>
      <c r="P7496" s="1" t="str">
        <f>IF(Clean_Data[[#This Row],[Sales]]&lt;100,"Low",
IF(Clean_Data[[#This Row],[Sales]]&lt;500,"Medium","High"))</f>
        <v>Medium</v>
      </c>
    </row>
    <row r="7497" spans="1:16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1">
        <v>23.36</v>
      </c>
      <c r="K7497" s="1">
        <v>2</v>
      </c>
      <c r="L7497" s="1">
        <v>0</v>
      </c>
      <c r="M7497" s="1">
        <v>11.68</v>
      </c>
      <c r="N7497" s="1">
        <f>Clean_Data[[#This Row],[Profit]]/Clean_Data[[#This Row],[Sales]]</f>
        <v>0.5</v>
      </c>
      <c r="O7497" s="1" t="str">
        <f>IF(Clean_Data[[#This Row],[Discount]]=0,"No Discount",
IF(Clean_Data[[#This Row],[Discount]]&lt;=0.2,"Low",
IF(Clean_Data[[#This Row],[Discount]]&lt;=0.5,"Medium","High")))</f>
        <v>No Discount</v>
      </c>
      <c r="P7497" s="1" t="str">
        <f>IF(Clean_Data[[#This Row],[Sales]]&lt;100,"Low",
IF(Clean_Data[[#This Row],[Sales]]&lt;500,"Medium","High"))</f>
        <v>Low</v>
      </c>
    </row>
    <row r="7498" spans="1:16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1">
        <v>12.176</v>
      </c>
      <c r="K7498" s="1">
        <v>4</v>
      </c>
      <c r="L7498" s="1">
        <v>0.8</v>
      </c>
      <c r="M7498" s="1">
        <v>-18.872800000000002</v>
      </c>
      <c r="N7498" s="1">
        <f>Clean_Data[[#This Row],[Profit]]/Clean_Data[[#This Row],[Sales]]</f>
        <v>-1.55</v>
      </c>
      <c r="O7498" s="1" t="str">
        <f>IF(Clean_Data[[#This Row],[Discount]]=0,"No Discount",
IF(Clean_Data[[#This Row],[Discount]]&lt;=0.2,"Low",
IF(Clean_Data[[#This Row],[Discount]]&lt;=0.5,"Medium","High")))</f>
        <v>High</v>
      </c>
      <c r="P7498" s="1" t="str">
        <f>IF(Clean_Data[[#This Row],[Sales]]&lt;100,"Low",
IF(Clean_Data[[#This Row],[Sales]]&lt;500,"Medium","High"))</f>
        <v>Low</v>
      </c>
    </row>
    <row r="7499" spans="1:16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1">
        <v>46.384</v>
      </c>
      <c r="K7499" s="1">
        <v>2</v>
      </c>
      <c r="L7499" s="1">
        <v>0.2</v>
      </c>
      <c r="M7499" s="1">
        <v>5.2182000000000004</v>
      </c>
      <c r="N7499" s="1">
        <f>Clean_Data[[#This Row],[Profit]]/Clean_Data[[#This Row],[Sales]]</f>
        <v>0.1125</v>
      </c>
      <c r="O7499" s="1" t="str">
        <f>IF(Clean_Data[[#This Row],[Discount]]=0,"No Discount",
IF(Clean_Data[[#This Row],[Discount]]&lt;=0.2,"Low",
IF(Clean_Data[[#This Row],[Discount]]&lt;=0.5,"Medium","High")))</f>
        <v>Low</v>
      </c>
      <c r="P7499" s="1" t="str">
        <f>IF(Clean_Data[[#This Row],[Sales]]&lt;100,"Low",
IF(Clean_Data[[#This Row],[Sales]]&lt;500,"Medium","High"))</f>
        <v>Low</v>
      </c>
    </row>
    <row r="7500" spans="1:16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1">
        <v>362.92</v>
      </c>
      <c r="K7500" s="1">
        <v>2</v>
      </c>
      <c r="L7500" s="1">
        <v>0</v>
      </c>
      <c r="M7500" s="1">
        <v>105.24679999999999</v>
      </c>
      <c r="N7500" s="1">
        <f>Clean_Data[[#This Row],[Profit]]/Clean_Data[[#This Row],[Sales]]</f>
        <v>0.28999999999999998</v>
      </c>
      <c r="O7500" s="1" t="str">
        <f>IF(Clean_Data[[#This Row],[Discount]]=0,"No Discount",
IF(Clean_Data[[#This Row],[Discount]]&lt;=0.2,"Low",
IF(Clean_Data[[#This Row],[Discount]]&lt;=0.5,"Medium","High")))</f>
        <v>No Discount</v>
      </c>
      <c r="P7500" s="1" t="str">
        <f>IF(Clean_Data[[#This Row],[Sales]]&lt;100,"Low",
IF(Clean_Data[[#This Row],[Sales]]&lt;500,"Medium","High"))</f>
        <v>Medium</v>
      </c>
    </row>
    <row r="7501" spans="1:16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1">
        <v>9.2479999999999993</v>
      </c>
      <c r="K7501" s="1">
        <v>2</v>
      </c>
      <c r="L7501" s="1">
        <v>0.2</v>
      </c>
      <c r="M7501" s="1">
        <v>3.3523999999999998</v>
      </c>
      <c r="N7501" s="1">
        <f>Clean_Data[[#This Row],[Profit]]/Clean_Data[[#This Row],[Sales]]</f>
        <v>0.36249999999999999</v>
      </c>
      <c r="O7501" s="1" t="str">
        <f>IF(Clean_Data[[#This Row],[Discount]]=0,"No Discount",
IF(Clean_Data[[#This Row],[Discount]]&lt;=0.2,"Low",
IF(Clean_Data[[#This Row],[Discount]]&lt;=0.5,"Medium","High")))</f>
        <v>Low</v>
      </c>
      <c r="P7501" s="1" t="str">
        <f>IF(Clean_Data[[#This Row],[Sales]]&lt;100,"Low",
IF(Clean_Data[[#This Row],[Sales]]&lt;500,"Medium","High"))</f>
        <v>Low</v>
      </c>
    </row>
    <row r="7502" spans="1:16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1">
        <v>1889.9459999999999</v>
      </c>
      <c r="K7502" s="1">
        <v>9</v>
      </c>
      <c r="L7502" s="1">
        <v>0.4</v>
      </c>
      <c r="M7502" s="1">
        <v>-377.98919999999998</v>
      </c>
      <c r="N7502" s="1">
        <f>Clean_Data[[#This Row],[Profit]]/Clean_Data[[#This Row],[Sales]]</f>
        <v>-0.2</v>
      </c>
      <c r="O7502" s="1" t="str">
        <f>IF(Clean_Data[[#This Row],[Discount]]=0,"No Discount",
IF(Clean_Data[[#This Row],[Discount]]&lt;=0.2,"Low",
IF(Clean_Data[[#This Row],[Discount]]&lt;=0.5,"Medium","High")))</f>
        <v>Medium</v>
      </c>
      <c r="P7502" s="1" t="str">
        <f>IF(Clean_Data[[#This Row],[Sales]]&lt;100,"Low",
IF(Clean_Data[[#This Row],[Sales]]&lt;500,"Medium","High"))</f>
        <v>High</v>
      </c>
    </row>
    <row r="7503" spans="1:16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1">
        <v>62.04</v>
      </c>
      <c r="K7503" s="1">
        <v>5</v>
      </c>
      <c r="L7503" s="1">
        <v>0.2</v>
      </c>
      <c r="M7503" s="1">
        <v>4.6529999999999996</v>
      </c>
      <c r="N7503" s="1">
        <f>Clean_Data[[#This Row],[Profit]]/Clean_Data[[#This Row],[Sales]]</f>
        <v>7.4999999999999997E-2</v>
      </c>
      <c r="O7503" s="1" t="str">
        <f>IF(Clean_Data[[#This Row],[Discount]]=0,"No Discount",
IF(Clean_Data[[#This Row],[Discount]]&lt;=0.2,"Low",
IF(Clean_Data[[#This Row],[Discount]]&lt;=0.5,"Medium","High")))</f>
        <v>Low</v>
      </c>
      <c r="P7503" s="1" t="str">
        <f>IF(Clean_Data[[#This Row],[Sales]]&lt;100,"Low",
IF(Clean_Data[[#This Row],[Sales]]&lt;500,"Medium","High"))</f>
        <v>Low</v>
      </c>
    </row>
    <row r="7504" spans="1:16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1">
        <v>396.92</v>
      </c>
      <c r="K7504" s="1">
        <v>5</v>
      </c>
      <c r="L7504" s="1">
        <v>0.2</v>
      </c>
      <c r="M7504" s="1">
        <v>148.845</v>
      </c>
      <c r="N7504" s="1">
        <f>Clean_Data[[#This Row],[Profit]]/Clean_Data[[#This Row],[Sales]]</f>
        <v>0.375</v>
      </c>
      <c r="O7504" s="1" t="str">
        <f>IF(Clean_Data[[#This Row],[Discount]]=0,"No Discount",
IF(Clean_Data[[#This Row],[Discount]]&lt;=0.2,"Low",
IF(Clean_Data[[#This Row],[Discount]]&lt;=0.5,"Medium","High")))</f>
        <v>Low</v>
      </c>
      <c r="P7504" s="1" t="str">
        <f>IF(Clean_Data[[#This Row],[Sales]]&lt;100,"Low",
IF(Clean_Data[[#This Row],[Sales]]&lt;500,"Medium","High"))</f>
        <v>Medium</v>
      </c>
    </row>
    <row r="7505" spans="1:16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1">
        <v>239.45599999999999</v>
      </c>
      <c r="K7505" s="1">
        <v>7</v>
      </c>
      <c r="L7505" s="1">
        <v>0.2</v>
      </c>
      <c r="M7505" s="1">
        <v>17.959199999999999</v>
      </c>
      <c r="N7505" s="1">
        <f>Clean_Data[[#This Row],[Profit]]/Clean_Data[[#This Row],[Sales]]</f>
        <v>7.4999999999999997E-2</v>
      </c>
      <c r="O7505" s="1" t="str">
        <f>IF(Clean_Data[[#This Row],[Discount]]=0,"No Discount",
IF(Clean_Data[[#This Row],[Discount]]&lt;=0.2,"Low",
IF(Clean_Data[[#This Row],[Discount]]&lt;=0.5,"Medium","High")))</f>
        <v>Low</v>
      </c>
      <c r="P7505" s="1" t="str">
        <f>IF(Clean_Data[[#This Row],[Sales]]&lt;100,"Low",
IF(Clean_Data[[#This Row],[Sales]]&lt;500,"Medium","High"))</f>
        <v>Medium</v>
      </c>
    </row>
    <row r="7506" spans="1:16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1">
        <v>13.12</v>
      </c>
      <c r="K7506" s="1">
        <v>5</v>
      </c>
      <c r="L7506" s="1">
        <v>0.2</v>
      </c>
      <c r="M7506" s="1">
        <v>2.1320000000000001</v>
      </c>
      <c r="N7506" s="1">
        <f>Clean_Data[[#This Row],[Profit]]/Clean_Data[[#This Row],[Sales]]</f>
        <v>0.16250000000000001</v>
      </c>
      <c r="O7506" s="1" t="str">
        <f>IF(Clean_Data[[#This Row],[Discount]]=0,"No Discount",
IF(Clean_Data[[#This Row],[Discount]]&lt;=0.2,"Low",
IF(Clean_Data[[#This Row],[Discount]]&lt;=0.5,"Medium","High")))</f>
        <v>Low</v>
      </c>
      <c r="P7506" s="1" t="str">
        <f>IF(Clean_Data[[#This Row],[Sales]]&lt;100,"Low",
IF(Clean_Data[[#This Row],[Sales]]&lt;500,"Medium","High"))</f>
        <v>Low</v>
      </c>
    </row>
    <row r="7507" spans="1:16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1">
        <v>29.36</v>
      </c>
      <c r="K7507" s="1">
        <v>2</v>
      </c>
      <c r="L7507" s="1">
        <v>0</v>
      </c>
      <c r="M7507" s="1">
        <v>13.505599999999999</v>
      </c>
      <c r="N7507" s="1">
        <f>Clean_Data[[#This Row],[Profit]]/Clean_Data[[#This Row],[Sales]]</f>
        <v>0.45999999999999996</v>
      </c>
      <c r="O7507" s="1" t="str">
        <f>IF(Clean_Data[[#This Row],[Discount]]=0,"No Discount",
IF(Clean_Data[[#This Row],[Discount]]&lt;=0.2,"Low",
IF(Clean_Data[[#This Row],[Discount]]&lt;=0.5,"Medium","High")))</f>
        <v>No Discount</v>
      </c>
      <c r="P7507" s="1" t="str">
        <f>IF(Clean_Data[[#This Row],[Sales]]&lt;100,"Low",
IF(Clean_Data[[#This Row],[Sales]]&lt;500,"Medium","High"))</f>
        <v>Low</v>
      </c>
    </row>
    <row r="7508" spans="1:16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1">
        <v>214.9</v>
      </c>
      <c r="K7508" s="1">
        <v>5</v>
      </c>
      <c r="L7508" s="1">
        <v>0</v>
      </c>
      <c r="M7508" s="1">
        <v>62.320999999999998</v>
      </c>
      <c r="N7508" s="1">
        <f>Clean_Data[[#This Row],[Profit]]/Clean_Data[[#This Row],[Sales]]</f>
        <v>0.28999999999999998</v>
      </c>
      <c r="O7508" s="1" t="str">
        <f>IF(Clean_Data[[#This Row],[Discount]]=0,"No Discount",
IF(Clean_Data[[#This Row],[Discount]]&lt;=0.2,"Low",
IF(Clean_Data[[#This Row],[Discount]]&lt;=0.5,"Medium","High")))</f>
        <v>No Discount</v>
      </c>
      <c r="P7508" s="1" t="str">
        <f>IF(Clean_Data[[#This Row],[Sales]]&lt;100,"Low",
IF(Clean_Data[[#This Row],[Sales]]&lt;500,"Medium","High"))</f>
        <v>Medium</v>
      </c>
    </row>
    <row r="7509" spans="1:16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1">
        <v>15.92</v>
      </c>
      <c r="K7509" s="1">
        <v>4</v>
      </c>
      <c r="L7509" s="1">
        <v>0</v>
      </c>
      <c r="M7509" s="1">
        <v>7.4824000000000002</v>
      </c>
      <c r="N7509" s="1">
        <f>Clean_Data[[#This Row],[Profit]]/Clean_Data[[#This Row],[Sales]]</f>
        <v>0.47000000000000003</v>
      </c>
      <c r="O7509" s="1" t="str">
        <f>IF(Clean_Data[[#This Row],[Discount]]=0,"No Discount",
IF(Clean_Data[[#This Row],[Discount]]&lt;=0.2,"Low",
IF(Clean_Data[[#This Row],[Discount]]&lt;=0.5,"Medium","High")))</f>
        <v>No Discount</v>
      </c>
      <c r="P7509" s="1" t="str">
        <f>IF(Clean_Data[[#This Row],[Sales]]&lt;100,"Low",
IF(Clean_Data[[#This Row],[Sales]]&lt;500,"Medium","High"))</f>
        <v>Low</v>
      </c>
    </row>
    <row r="7510" spans="1:16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1">
        <v>146.44999999999999</v>
      </c>
      <c r="K7510" s="1">
        <v>5</v>
      </c>
      <c r="L7510" s="1">
        <v>0</v>
      </c>
      <c r="M7510" s="1">
        <v>48.328499999999998</v>
      </c>
      <c r="N7510" s="1">
        <f>Clean_Data[[#This Row],[Profit]]/Clean_Data[[#This Row],[Sales]]</f>
        <v>0.33</v>
      </c>
      <c r="O7510" s="1" t="str">
        <f>IF(Clean_Data[[#This Row],[Discount]]=0,"No Discount",
IF(Clean_Data[[#This Row],[Discount]]&lt;=0.2,"Low",
IF(Clean_Data[[#This Row],[Discount]]&lt;=0.5,"Medium","High")))</f>
        <v>No Discount</v>
      </c>
      <c r="P7510" s="1" t="str">
        <f>IF(Clean_Data[[#This Row],[Sales]]&lt;100,"Low",
IF(Clean_Data[[#This Row],[Sales]]&lt;500,"Medium","High"))</f>
        <v>Medium</v>
      </c>
    </row>
    <row r="7511" spans="1:16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1">
        <v>15.14</v>
      </c>
      <c r="K7511" s="1">
        <v>1</v>
      </c>
      <c r="L7511" s="1">
        <v>0</v>
      </c>
      <c r="M7511" s="1">
        <v>0.60560000000000003</v>
      </c>
      <c r="N7511" s="1">
        <f>Clean_Data[[#This Row],[Profit]]/Clean_Data[[#This Row],[Sales]]</f>
        <v>0.04</v>
      </c>
      <c r="O7511" s="1" t="str">
        <f>IF(Clean_Data[[#This Row],[Discount]]=0,"No Discount",
IF(Clean_Data[[#This Row],[Discount]]&lt;=0.2,"Low",
IF(Clean_Data[[#This Row],[Discount]]&lt;=0.5,"Medium","High")))</f>
        <v>No Discount</v>
      </c>
      <c r="P7511" s="1" t="str">
        <f>IF(Clean_Data[[#This Row],[Sales]]&lt;100,"Low",
IF(Clean_Data[[#This Row],[Sales]]&lt;500,"Medium","High"))</f>
        <v>Low</v>
      </c>
    </row>
    <row r="7512" spans="1:16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1">
        <v>5.76</v>
      </c>
      <c r="K7512" s="1">
        <v>2</v>
      </c>
      <c r="L7512" s="1">
        <v>0</v>
      </c>
      <c r="M7512" s="1">
        <v>2.6496</v>
      </c>
      <c r="N7512" s="1">
        <f>Clean_Data[[#This Row],[Profit]]/Clean_Data[[#This Row],[Sales]]</f>
        <v>0.46</v>
      </c>
      <c r="O7512" s="1" t="str">
        <f>IF(Clean_Data[[#This Row],[Discount]]=0,"No Discount",
IF(Clean_Data[[#This Row],[Discount]]&lt;=0.2,"Low",
IF(Clean_Data[[#This Row],[Discount]]&lt;=0.5,"Medium","High")))</f>
        <v>No Discount</v>
      </c>
      <c r="P7512" s="1" t="str">
        <f>IF(Clean_Data[[#This Row],[Sales]]&lt;100,"Low",
IF(Clean_Data[[#This Row],[Sales]]&lt;500,"Medium","High"))</f>
        <v>Low</v>
      </c>
    </row>
    <row r="7513" spans="1:16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1">
        <v>1399.98</v>
      </c>
      <c r="K7513" s="1">
        <v>2</v>
      </c>
      <c r="L7513" s="1">
        <v>0</v>
      </c>
      <c r="M7513" s="1">
        <v>629.99099999999999</v>
      </c>
      <c r="N7513" s="1">
        <f>Clean_Data[[#This Row],[Profit]]/Clean_Data[[#This Row],[Sales]]</f>
        <v>0.45</v>
      </c>
      <c r="O7513" s="1" t="str">
        <f>IF(Clean_Data[[#This Row],[Discount]]=0,"No Discount",
IF(Clean_Data[[#This Row],[Discount]]&lt;=0.2,"Low",
IF(Clean_Data[[#This Row],[Discount]]&lt;=0.5,"Medium","High")))</f>
        <v>No Discount</v>
      </c>
      <c r="P7513" s="1" t="str">
        <f>IF(Clean_Data[[#This Row],[Sales]]&lt;100,"Low",
IF(Clean_Data[[#This Row],[Sales]]&lt;500,"Medium","High"))</f>
        <v>High</v>
      </c>
    </row>
    <row r="7514" spans="1:16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1">
        <v>8.952</v>
      </c>
      <c r="K7514" s="1">
        <v>2</v>
      </c>
      <c r="L7514" s="1">
        <v>0.7</v>
      </c>
      <c r="M7514" s="1">
        <v>-7.46</v>
      </c>
      <c r="N7514" s="1">
        <f>Clean_Data[[#This Row],[Profit]]/Clean_Data[[#This Row],[Sales]]</f>
        <v>-0.83333333333333337</v>
      </c>
      <c r="O7514" s="1" t="str">
        <f>IF(Clean_Data[[#This Row],[Discount]]=0,"No Discount",
IF(Clean_Data[[#This Row],[Discount]]&lt;=0.2,"Low",
IF(Clean_Data[[#This Row],[Discount]]&lt;=0.5,"Medium","High")))</f>
        <v>High</v>
      </c>
      <c r="P7514" s="1" t="str">
        <f>IF(Clean_Data[[#This Row],[Sales]]&lt;100,"Low",
IF(Clean_Data[[#This Row],[Sales]]&lt;500,"Medium","High"))</f>
        <v>Low</v>
      </c>
    </row>
    <row r="7515" spans="1:16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1">
        <v>8.8559999999999999</v>
      </c>
      <c r="K7515" s="1">
        <v>6</v>
      </c>
      <c r="L7515" s="1">
        <v>0.7</v>
      </c>
      <c r="M7515" s="1">
        <v>-6.4943999999999997</v>
      </c>
      <c r="N7515" s="1">
        <f>Clean_Data[[#This Row],[Profit]]/Clean_Data[[#This Row],[Sales]]</f>
        <v>-0.73333333333333328</v>
      </c>
      <c r="O7515" s="1" t="str">
        <f>IF(Clean_Data[[#This Row],[Discount]]=0,"No Discount",
IF(Clean_Data[[#This Row],[Discount]]&lt;=0.2,"Low",
IF(Clean_Data[[#This Row],[Discount]]&lt;=0.5,"Medium","High")))</f>
        <v>High</v>
      </c>
      <c r="P7515" s="1" t="str">
        <f>IF(Clean_Data[[#This Row],[Sales]]&lt;100,"Low",
IF(Clean_Data[[#This Row],[Sales]]&lt;500,"Medium","High"))</f>
        <v>Low</v>
      </c>
    </row>
    <row r="7516" spans="1:16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1">
        <v>85.245999999999995</v>
      </c>
      <c r="K7516" s="1">
        <v>2</v>
      </c>
      <c r="L7516" s="1">
        <v>0.3</v>
      </c>
      <c r="M7516" s="1">
        <v>-1.2178</v>
      </c>
      <c r="N7516" s="1">
        <f>Clean_Data[[#This Row],[Profit]]/Clean_Data[[#This Row],[Sales]]</f>
        <v>-1.4285714285714287E-2</v>
      </c>
      <c r="O7516" s="1" t="str">
        <f>IF(Clean_Data[[#This Row],[Discount]]=0,"No Discount",
IF(Clean_Data[[#This Row],[Discount]]&lt;=0.2,"Low",
IF(Clean_Data[[#This Row],[Discount]]&lt;=0.5,"Medium","High")))</f>
        <v>Medium</v>
      </c>
      <c r="P7516" s="1" t="str">
        <f>IF(Clean_Data[[#This Row],[Sales]]&lt;100,"Low",
IF(Clean_Data[[#This Row],[Sales]]&lt;500,"Medium","High"))</f>
        <v>Low</v>
      </c>
    </row>
    <row r="7517" spans="1:16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1">
        <v>21.728000000000002</v>
      </c>
      <c r="K7517" s="1">
        <v>7</v>
      </c>
      <c r="L7517" s="1">
        <v>0.2</v>
      </c>
      <c r="M7517" s="1">
        <v>7.6048</v>
      </c>
      <c r="N7517" s="1">
        <f>Clean_Data[[#This Row],[Profit]]/Clean_Data[[#This Row],[Sales]]</f>
        <v>0.35</v>
      </c>
      <c r="O7517" s="1" t="str">
        <f>IF(Clean_Data[[#This Row],[Discount]]=0,"No Discount",
IF(Clean_Data[[#This Row],[Discount]]&lt;=0.2,"Low",
IF(Clean_Data[[#This Row],[Discount]]&lt;=0.5,"Medium","High")))</f>
        <v>Low</v>
      </c>
      <c r="P7517" s="1" t="str">
        <f>IF(Clean_Data[[#This Row],[Sales]]&lt;100,"Low",
IF(Clean_Data[[#This Row],[Sales]]&lt;500,"Medium","High"))</f>
        <v>Low</v>
      </c>
    </row>
    <row r="7518" spans="1:16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1">
        <v>1487.04</v>
      </c>
      <c r="K7518" s="1">
        <v>5</v>
      </c>
      <c r="L7518" s="1">
        <v>0.2</v>
      </c>
      <c r="M7518" s="1">
        <v>148.70400000000001</v>
      </c>
      <c r="N7518" s="1">
        <f>Clean_Data[[#This Row],[Profit]]/Clean_Data[[#This Row],[Sales]]</f>
        <v>0.1</v>
      </c>
      <c r="O7518" s="1" t="str">
        <f>IF(Clean_Data[[#This Row],[Discount]]=0,"No Discount",
IF(Clean_Data[[#This Row],[Discount]]&lt;=0.2,"Low",
IF(Clean_Data[[#This Row],[Discount]]&lt;=0.5,"Medium","High")))</f>
        <v>Low</v>
      </c>
      <c r="P7518" s="1" t="str">
        <f>IF(Clean_Data[[#This Row],[Sales]]&lt;100,"Low",
IF(Clean_Data[[#This Row],[Sales]]&lt;500,"Medium","High"))</f>
        <v>High</v>
      </c>
    </row>
    <row r="7519" spans="1:16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1">
        <v>71.88</v>
      </c>
      <c r="K7519" s="1">
        <v>6</v>
      </c>
      <c r="L7519" s="1">
        <v>0</v>
      </c>
      <c r="M7519" s="1">
        <v>33.064799999999998</v>
      </c>
      <c r="N7519" s="1">
        <f>Clean_Data[[#This Row],[Profit]]/Clean_Data[[#This Row],[Sales]]</f>
        <v>0.46</v>
      </c>
      <c r="O7519" s="1" t="str">
        <f>IF(Clean_Data[[#This Row],[Discount]]=0,"No Discount",
IF(Clean_Data[[#This Row],[Discount]]&lt;=0.2,"Low",
IF(Clean_Data[[#This Row],[Discount]]&lt;=0.5,"Medium","High")))</f>
        <v>No Discount</v>
      </c>
      <c r="P7519" s="1" t="str">
        <f>IF(Clean_Data[[#This Row],[Sales]]&lt;100,"Low",
IF(Clean_Data[[#This Row],[Sales]]&lt;500,"Medium","High"))</f>
        <v>Low</v>
      </c>
    </row>
    <row r="7520" spans="1:16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1">
        <v>9.24</v>
      </c>
      <c r="K7520" s="1">
        <v>3</v>
      </c>
      <c r="L7520" s="1">
        <v>0</v>
      </c>
      <c r="M7520" s="1">
        <v>2.9567999999999999</v>
      </c>
      <c r="N7520" s="1">
        <f>Clean_Data[[#This Row],[Profit]]/Clean_Data[[#This Row],[Sales]]</f>
        <v>0.31999999999999995</v>
      </c>
      <c r="O7520" s="1" t="str">
        <f>IF(Clean_Data[[#This Row],[Discount]]=0,"No Discount",
IF(Clean_Data[[#This Row],[Discount]]&lt;=0.2,"Low",
IF(Clean_Data[[#This Row],[Discount]]&lt;=0.5,"Medium","High")))</f>
        <v>No Discount</v>
      </c>
      <c r="P7520" s="1" t="str">
        <f>IF(Clean_Data[[#This Row],[Sales]]&lt;100,"Low",
IF(Clean_Data[[#This Row],[Sales]]&lt;500,"Medium","High"))</f>
        <v>Low</v>
      </c>
    </row>
    <row r="7521" spans="1:16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1">
        <v>35.880000000000003</v>
      </c>
      <c r="K7521" s="1">
        <v>6</v>
      </c>
      <c r="L7521" s="1">
        <v>0</v>
      </c>
      <c r="M7521" s="1">
        <v>16.146000000000001</v>
      </c>
      <c r="N7521" s="1">
        <f>Clean_Data[[#This Row],[Profit]]/Clean_Data[[#This Row],[Sales]]</f>
        <v>0.45</v>
      </c>
      <c r="O7521" s="1" t="str">
        <f>IF(Clean_Data[[#This Row],[Discount]]=0,"No Discount",
IF(Clean_Data[[#This Row],[Discount]]&lt;=0.2,"Low",
IF(Clean_Data[[#This Row],[Discount]]&lt;=0.5,"Medium","High")))</f>
        <v>No Discount</v>
      </c>
      <c r="P7521" s="1" t="str">
        <f>IF(Clean_Data[[#This Row],[Sales]]&lt;100,"Low",
IF(Clean_Data[[#This Row],[Sales]]&lt;500,"Medium","High"))</f>
        <v>Low</v>
      </c>
    </row>
    <row r="7522" spans="1:16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1">
        <v>17.04</v>
      </c>
      <c r="K7522" s="1">
        <v>3</v>
      </c>
      <c r="L7522" s="1">
        <v>0.2</v>
      </c>
      <c r="M7522" s="1">
        <v>5.5380000000000003</v>
      </c>
      <c r="N7522" s="1">
        <f>Clean_Data[[#This Row],[Profit]]/Clean_Data[[#This Row],[Sales]]</f>
        <v>0.32500000000000001</v>
      </c>
      <c r="O7522" s="1" t="str">
        <f>IF(Clean_Data[[#This Row],[Discount]]=0,"No Discount",
IF(Clean_Data[[#This Row],[Discount]]&lt;=0.2,"Low",
IF(Clean_Data[[#This Row],[Discount]]&lt;=0.5,"Medium","High")))</f>
        <v>Low</v>
      </c>
      <c r="P7522" s="1" t="str">
        <f>IF(Clean_Data[[#This Row],[Sales]]&lt;100,"Low",
IF(Clean_Data[[#This Row],[Sales]]&lt;500,"Medium","High"))</f>
        <v>Low</v>
      </c>
    </row>
    <row r="7523" spans="1:16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1">
        <v>931.17600000000004</v>
      </c>
      <c r="K7523" s="1">
        <v>3</v>
      </c>
      <c r="L7523" s="1">
        <v>0.2</v>
      </c>
      <c r="M7523" s="1">
        <v>314.27190000000002</v>
      </c>
      <c r="N7523" s="1">
        <f>Clean_Data[[#This Row],[Profit]]/Clean_Data[[#This Row],[Sales]]</f>
        <v>0.33750000000000002</v>
      </c>
      <c r="O7523" s="1" t="str">
        <f>IF(Clean_Data[[#This Row],[Discount]]=0,"No Discount",
IF(Clean_Data[[#This Row],[Discount]]&lt;=0.2,"Low",
IF(Clean_Data[[#This Row],[Discount]]&lt;=0.5,"Medium","High")))</f>
        <v>Low</v>
      </c>
      <c r="P7523" s="1" t="str">
        <f>IF(Clean_Data[[#This Row],[Sales]]&lt;100,"Low",
IF(Clean_Data[[#This Row],[Sales]]&lt;500,"Medium","High"))</f>
        <v>High</v>
      </c>
    </row>
    <row r="7524" spans="1:16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1">
        <v>266.35199999999998</v>
      </c>
      <c r="K7524" s="1">
        <v>3</v>
      </c>
      <c r="L7524" s="1">
        <v>0.2</v>
      </c>
      <c r="M7524" s="1">
        <v>-13.317600000000001</v>
      </c>
      <c r="N7524" s="1">
        <f>Clean_Data[[#This Row],[Profit]]/Clean_Data[[#This Row],[Sales]]</f>
        <v>-5.000000000000001E-2</v>
      </c>
      <c r="O7524" s="1" t="str">
        <f>IF(Clean_Data[[#This Row],[Discount]]=0,"No Discount",
IF(Clean_Data[[#This Row],[Discount]]&lt;=0.2,"Low",
IF(Clean_Data[[#This Row],[Discount]]&lt;=0.5,"Medium","High")))</f>
        <v>Low</v>
      </c>
      <c r="P7524" s="1" t="str">
        <f>IF(Clean_Data[[#This Row],[Sales]]&lt;100,"Low",
IF(Clean_Data[[#This Row],[Sales]]&lt;500,"Medium","High"))</f>
        <v>Medium</v>
      </c>
    </row>
    <row r="7525" spans="1:16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1">
        <v>483.13600000000002</v>
      </c>
      <c r="K7525" s="1">
        <v>4</v>
      </c>
      <c r="L7525" s="1">
        <v>0.2</v>
      </c>
      <c r="M7525" s="1">
        <v>54.352800000000002</v>
      </c>
      <c r="N7525" s="1">
        <f>Clean_Data[[#This Row],[Profit]]/Clean_Data[[#This Row],[Sales]]</f>
        <v>0.1125</v>
      </c>
      <c r="O7525" s="1" t="str">
        <f>IF(Clean_Data[[#This Row],[Discount]]=0,"No Discount",
IF(Clean_Data[[#This Row],[Discount]]&lt;=0.2,"Low",
IF(Clean_Data[[#This Row],[Discount]]&lt;=0.5,"Medium","High")))</f>
        <v>Low</v>
      </c>
      <c r="P7525" s="1" t="str">
        <f>IF(Clean_Data[[#This Row],[Sales]]&lt;100,"Low",
IF(Clean_Data[[#This Row],[Sales]]&lt;500,"Medium","High"))</f>
        <v>Medium</v>
      </c>
    </row>
    <row r="7526" spans="1:16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1">
        <v>196.78399999999999</v>
      </c>
      <c r="K7526" s="1">
        <v>2</v>
      </c>
      <c r="L7526" s="1">
        <v>0.2</v>
      </c>
      <c r="M7526" s="1">
        <v>-22.138200000000001</v>
      </c>
      <c r="N7526" s="1">
        <f>Clean_Data[[#This Row],[Profit]]/Clean_Data[[#This Row],[Sales]]</f>
        <v>-0.11250000000000002</v>
      </c>
      <c r="O7526" s="1" t="str">
        <f>IF(Clean_Data[[#This Row],[Discount]]=0,"No Discount",
IF(Clean_Data[[#This Row],[Discount]]&lt;=0.2,"Low",
IF(Clean_Data[[#This Row],[Discount]]&lt;=0.5,"Medium","High")))</f>
        <v>Low</v>
      </c>
      <c r="P7526" s="1" t="str">
        <f>IF(Clean_Data[[#This Row],[Sales]]&lt;100,"Low",
IF(Clean_Data[[#This Row],[Sales]]&lt;500,"Medium","High"))</f>
        <v>Medium</v>
      </c>
    </row>
    <row r="7527" spans="1:16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1">
        <v>231.92</v>
      </c>
      <c r="K7527" s="1">
        <v>5</v>
      </c>
      <c r="L7527" s="1">
        <v>0.2</v>
      </c>
      <c r="M7527" s="1">
        <v>5.798</v>
      </c>
      <c r="N7527" s="1">
        <f>Clean_Data[[#This Row],[Profit]]/Clean_Data[[#This Row],[Sales]]</f>
        <v>2.5000000000000001E-2</v>
      </c>
      <c r="O7527" s="1" t="str">
        <f>IF(Clean_Data[[#This Row],[Discount]]=0,"No Discount",
IF(Clean_Data[[#This Row],[Discount]]&lt;=0.2,"Low",
IF(Clean_Data[[#This Row],[Discount]]&lt;=0.5,"Medium","High")))</f>
        <v>Low</v>
      </c>
      <c r="P7527" s="1" t="str">
        <f>IF(Clean_Data[[#This Row],[Sales]]&lt;100,"Low",
IF(Clean_Data[[#This Row],[Sales]]&lt;500,"Medium","High"))</f>
        <v>Medium</v>
      </c>
    </row>
    <row r="7528" spans="1:16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1">
        <v>29.7</v>
      </c>
      <c r="K7528" s="1">
        <v>3</v>
      </c>
      <c r="L7528" s="1">
        <v>0</v>
      </c>
      <c r="M7528" s="1">
        <v>8.0190000000000001</v>
      </c>
      <c r="N7528" s="1">
        <f>Clean_Data[[#This Row],[Profit]]/Clean_Data[[#This Row],[Sales]]</f>
        <v>0.27</v>
      </c>
      <c r="O7528" s="1" t="str">
        <f>IF(Clean_Data[[#This Row],[Discount]]=0,"No Discount",
IF(Clean_Data[[#This Row],[Discount]]&lt;=0.2,"Low",
IF(Clean_Data[[#This Row],[Discount]]&lt;=0.5,"Medium","High")))</f>
        <v>No Discount</v>
      </c>
      <c r="P7528" s="1" t="str">
        <f>IF(Clean_Data[[#This Row],[Sales]]&lt;100,"Low",
IF(Clean_Data[[#This Row],[Sales]]&lt;500,"Medium","High"))</f>
        <v>Low</v>
      </c>
    </row>
    <row r="7529" spans="1:16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1">
        <v>13.592000000000001</v>
      </c>
      <c r="K7529" s="1">
        <v>2</v>
      </c>
      <c r="L7529" s="1">
        <v>0.6</v>
      </c>
      <c r="M7529" s="1">
        <v>-14.271599999999999</v>
      </c>
      <c r="N7529" s="1">
        <f>Clean_Data[[#This Row],[Profit]]/Clean_Data[[#This Row],[Sales]]</f>
        <v>-1.0499999999999998</v>
      </c>
      <c r="O7529" s="1" t="str">
        <f>IF(Clean_Data[[#This Row],[Discount]]=0,"No Discount",
IF(Clean_Data[[#This Row],[Discount]]&lt;=0.2,"Low",
IF(Clean_Data[[#This Row],[Discount]]&lt;=0.5,"Medium","High")))</f>
        <v>High</v>
      </c>
      <c r="P7529" s="1" t="str">
        <f>IF(Clean_Data[[#This Row],[Sales]]&lt;100,"Low",
IF(Clean_Data[[#This Row],[Sales]]&lt;500,"Medium","High"))</f>
        <v>Low</v>
      </c>
    </row>
    <row r="7530" spans="1:16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70.88</v>
      </c>
      <c r="K7530" s="1">
        <v>2</v>
      </c>
      <c r="L7530" s="1">
        <v>0</v>
      </c>
      <c r="M7530" s="1">
        <v>33.313600000000001</v>
      </c>
      <c r="N7530" s="1">
        <f>Clean_Data[[#This Row],[Profit]]/Clean_Data[[#This Row],[Sales]]</f>
        <v>0.47000000000000003</v>
      </c>
      <c r="O7530" s="1" t="str">
        <f>IF(Clean_Data[[#This Row],[Discount]]=0,"No Discount",
IF(Clean_Data[[#This Row],[Discount]]&lt;=0.2,"Low",
IF(Clean_Data[[#This Row],[Discount]]&lt;=0.5,"Medium","High")))</f>
        <v>No Discount</v>
      </c>
      <c r="P7530" s="1" t="str">
        <f>IF(Clean_Data[[#This Row],[Sales]]&lt;100,"Low",
IF(Clean_Data[[#This Row],[Sales]]&lt;500,"Medium","High"))</f>
        <v>Low</v>
      </c>
    </row>
    <row r="7531" spans="1:16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1">
        <v>114.288</v>
      </c>
      <c r="K7531" s="1">
        <v>1</v>
      </c>
      <c r="L7531" s="1">
        <v>0.2</v>
      </c>
      <c r="M7531" s="1">
        <v>12.8574</v>
      </c>
      <c r="N7531" s="1">
        <f>Clean_Data[[#This Row],[Profit]]/Clean_Data[[#This Row],[Sales]]</f>
        <v>0.1125</v>
      </c>
      <c r="O7531" s="1" t="str">
        <f>IF(Clean_Data[[#This Row],[Discount]]=0,"No Discount",
IF(Clean_Data[[#This Row],[Discount]]&lt;=0.2,"Low",
IF(Clean_Data[[#This Row],[Discount]]&lt;=0.5,"Medium","High")))</f>
        <v>Low</v>
      </c>
      <c r="P7531" s="1" t="str">
        <f>IF(Clean_Data[[#This Row],[Sales]]&lt;100,"Low",
IF(Clean_Data[[#This Row],[Sales]]&lt;500,"Medium","High"))</f>
        <v>Medium</v>
      </c>
    </row>
    <row r="7532" spans="1:16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1">
        <v>36.624000000000002</v>
      </c>
      <c r="K7532" s="1">
        <v>8</v>
      </c>
      <c r="L7532" s="1">
        <v>0.7</v>
      </c>
      <c r="M7532" s="1">
        <v>-24.416</v>
      </c>
      <c r="N7532" s="1">
        <f>Clean_Data[[#This Row],[Profit]]/Clean_Data[[#This Row],[Sales]]</f>
        <v>-0.66666666666666663</v>
      </c>
      <c r="O7532" s="1" t="str">
        <f>IF(Clean_Data[[#This Row],[Discount]]=0,"No Discount",
IF(Clean_Data[[#This Row],[Discount]]&lt;=0.2,"Low",
IF(Clean_Data[[#This Row],[Discount]]&lt;=0.5,"Medium","High")))</f>
        <v>High</v>
      </c>
      <c r="P7532" s="1" t="str">
        <f>IF(Clean_Data[[#This Row],[Sales]]&lt;100,"Low",
IF(Clean_Data[[#This Row],[Sales]]&lt;500,"Medium","High"))</f>
        <v>Low</v>
      </c>
    </row>
    <row r="7533" spans="1:16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1">
        <v>242.352</v>
      </c>
      <c r="K7533" s="1">
        <v>8</v>
      </c>
      <c r="L7533" s="1">
        <v>0.7</v>
      </c>
      <c r="M7533" s="1">
        <v>-363.52800000000002</v>
      </c>
      <c r="N7533" s="1">
        <f>Clean_Data[[#This Row],[Profit]]/Clean_Data[[#This Row],[Sales]]</f>
        <v>-1.5</v>
      </c>
      <c r="O7533" s="1" t="str">
        <f>IF(Clean_Data[[#This Row],[Discount]]=0,"No Discount",
IF(Clean_Data[[#This Row],[Discount]]&lt;=0.2,"Low",
IF(Clean_Data[[#This Row],[Discount]]&lt;=0.5,"Medium","High")))</f>
        <v>High</v>
      </c>
      <c r="P7533" s="1" t="str">
        <f>IF(Clean_Data[[#This Row],[Sales]]&lt;100,"Low",
IF(Clean_Data[[#This Row],[Sales]]&lt;500,"Medium","High"))</f>
        <v>Medium</v>
      </c>
    </row>
    <row r="7534" spans="1:16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1">
        <v>49.616</v>
      </c>
      <c r="K7534" s="1">
        <v>2</v>
      </c>
      <c r="L7534" s="1">
        <v>0.2</v>
      </c>
      <c r="M7534" s="1">
        <v>4.9615999999999998</v>
      </c>
      <c r="N7534" s="1">
        <f>Clean_Data[[#This Row],[Profit]]/Clean_Data[[#This Row],[Sales]]</f>
        <v>9.9999999999999992E-2</v>
      </c>
      <c r="O7534" s="1" t="str">
        <f>IF(Clean_Data[[#This Row],[Discount]]=0,"No Discount",
IF(Clean_Data[[#This Row],[Discount]]&lt;=0.2,"Low",
IF(Clean_Data[[#This Row],[Discount]]&lt;=0.5,"Medium","High")))</f>
        <v>Low</v>
      </c>
      <c r="P7534" s="1" t="str">
        <f>IF(Clean_Data[[#This Row],[Sales]]&lt;100,"Low",
IF(Clean_Data[[#This Row],[Sales]]&lt;500,"Medium","High"))</f>
        <v>Low</v>
      </c>
    </row>
    <row r="7535" spans="1:16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1">
        <v>508.70400000000001</v>
      </c>
      <c r="K7535" s="1">
        <v>6</v>
      </c>
      <c r="L7535" s="1">
        <v>0.2</v>
      </c>
      <c r="M7535" s="1">
        <v>0</v>
      </c>
      <c r="N7535" s="1">
        <f>Clean_Data[[#This Row],[Profit]]/Clean_Data[[#This Row],[Sales]]</f>
        <v>0</v>
      </c>
      <c r="O7535" s="1" t="str">
        <f>IF(Clean_Data[[#This Row],[Discount]]=0,"No Discount",
IF(Clean_Data[[#This Row],[Discount]]&lt;=0.2,"Low",
IF(Clean_Data[[#This Row],[Discount]]&lt;=0.5,"Medium","High")))</f>
        <v>Low</v>
      </c>
      <c r="P7535" s="1" t="str">
        <f>IF(Clean_Data[[#This Row],[Sales]]&lt;100,"Low",
IF(Clean_Data[[#This Row],[Sales]]&lt;500,"Medium","High"))</f>
        <v>High</v>
      </c>
    </row>
    <row r="7536" spans="1:16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1">
        <v>57.36</v>
      </c>
      <c r="K7536" s="1">
        <v>6</v>
      </c>
      <c r="L7536" s="1">
        <v>0.2</v>
      </c>
      <c r="M7536" s="1">
        <v>-14.34</v>
      </c>
      <c r="N7536" s="1">
        <f>Clean_Data[[#This Row],[Profit]]/Clean_Data[[#This Row],[Sales]]</f>
        <v>-0.25</v>
      </c>
      <c r="O7536" s="1" t="str">
        <f>IF(Clean_Data[[#This Row],[Discount]]=0,"No Discount",
IF(Clean_Data[[#This Row],[Discount]]&lt;=0.2,"Low",
IF(Clean_Data[[#This Row],[Discount]]&lt;=0.5,"Medium","High")))</f>
        <v>Low</v>
      </c>
      <c r="P7536" s="1" t="str">
        <f>IF(Clean_Data[[#This Row],[Sales]]&lt;100,"Low",
IF(Clean_Data[[#This Row],[Sales]]&lt;500,"Medium","High"))</f>
        <v>Low</v>
      </c>
    </row>
    <row r="7537" spans="1:16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1">
        <v>906.68</v>
      </c>
      <c r="K7537" s="1">
        <v>5</v>
      </c>
      <c r="L7537" s="1">
        <v>0.2</v>
      </c>
      <c r="M7537" s="1">
        <v>68.001000000000005</v>
      </c>
      <c r="N7537" s="1">
        <f>Clean_Data[[#This Row],[Profit]]/Clean_Data[[#This Row],[Sales]]</f>
        <v>7.5000000000000011E-2</v>
      </c>
      <c r="O7537" s="1" t="str">
        <f>IF(Clean_Data[[#This Row],[Discount]]=0,"No Discount",
IF(Clean_Data[[#This Row],[Discount]]&lt;=0.2,"Low",
IF(Clean_Data[[#This Row],[Discount]]&lt;=0.5,"Medium","High")))</f>
        <v>Low</v>
      </c>
      <c r="P7537" s="1" t="str">
        <f>IF(Clean_Data[[#This Row],[Sales]]&lt;100,"Low",
IF(Clean_Data[[#This Row],[Sales]]&lt;500,"Medium","High"))</f>
        <v>High</v>
      </c>
    </row>
    <row r="7538" spans="1:16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1">
        <v>719.952</v>
      </c>
      <c r="K7538" s="1">
        <v>6</v>
      </c>
      <c r="L7538" s="1">
        <v>0.2</v>
      </c>
      <c r="M7538" s="1">
        <v>71.995199999999997</v>
      </c>
      <c r="N7538" s="1">
        <f>Clean_Data[[#This Row],[Profit]]/Clean_Data[[#This Row],[Sales]]</f>
        <v>9.9999999999999992E-2</v>
      </c>
      <c r="O7538" s="1" t="str">
        <f>IF(Clean_Data[[#This Row],[Discount]]=0,"No Discount",
IF(Clean_Data[[#This Row],[Discount]]&lt;=0.2,"Low",
IF(Clean_Data[[#This Row],[Discount]]&lt;=0.5,"Medium","High")))</f>
        <v>Low</v>
      </c>
      <c r="P7538" s="1" t="str">
        <f>IF(Clean_Data[[#This Row],[Sales]]&lt;100,"Low",
IF(Clean_Data[[#This Row],[Sales]]&lt;500,"Medium","High"))</f>
        <v>High</v>
      </c>
    </row>
    <row r="7539" spans="1:16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1">
        <v>755.94399999999996</v>
      </c>
      <c r="K7539" s="1">
        <v>7</v>
      </c>
      <c r="L7539" s="1">
        <v>0.2</v>
      </c>
      <c r="M7539" s="1">
        <v>66.145099999999999</v>
      </c>
      <c r="N7539" s="1">
        <f>Clean_Data[[#This Row],[Profit]]/Clean_Data[[#This Row],[Sales]]</f>
        <v>8.7500000000000008E-2</v>
      </c>
      <c r="O7539" s="1" t="str">
        <f>IF(Clean_Data[[#This Row],[Discount]]=0,"No Discount",
IF(Clean_Data[[#This Row],[Discount]]&lt;=0.2,"Low",
IF(Clean_Data[[#This Row],[Discount]]&lt;=0.5,"Medium","High")))</f>
        <v>Low</v>
      </c>
      <c r="P7539" s="1" t="str">
        <f>IF(Clean_Data[[#This Row],[Sales]]&lt;100,"Low",
IF(Clean_Data[[#This Row],[Sales]]&lt;500,"Medium","High"))</f>
        <v>High</v>
      </c>
    </row>
    <row r="7540" spans="1:16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1">
        <v>11.98</v>
      </c>
      <c r="K7540" s="1">
        <v>5</v>
      </c>
      <c r="L7540" s="1">
        <v>0.8</v>
      </c>
      <c r="M7540" s="1">
        <v>-19.167999999999999</v>
      </c>
      <c r="N7540" s="1">
        <f>Clean_Data[[#This Row],[Profit]]/Clean_Data[[#This Row],[Sales]]</f>
        <v>-1.5999999999999999</v>
      </c>
      <c r="O7540" s="1" t="str">
        <f>IF(Clean_Data[[#This Row],[Discount]]=0,"No Discount",
IF(Clean_Data[[#This Row],[Discount]]&lt;=0.2,"Low",
IF(Clean_Data[[#This Row],[Discount]]&lt;=0.5,"Medium","High")))</f>
        <v>High</v>
      </c>
      <c r="P7540" s="1" t="str">
        <f>IF(Clean_Data[[#This Row],[Sales]]&lt;100,"Low",
IF(Clean_Data[[#This Row],[Sales]]&lt;500,"Medium","High"))</f>
        <v>Low</v>
      </c>
    </row>
    <row r="7541" spans="1:16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1">
        <v>0.89800000000000002</v>
      </c>
      <c r="K7541" s="1">
        <v>1</v>
      </c>
      <c r="L7541" s="1">
        <v>0.8</v>
      </c>
      <c r="M7541" s="1">
        <v>-1.5714999999999999</v>
      </c>
      <c r="N7541" s="1">
        <f>Clean_Data[[#This Row],[Profit]]/Clean_Data[[#This Row],[Sales]]</f>
        <v>-1.7499999999999998</v>
      </c>
      <c r="O7541" s="1" t="str">
        <f>IF(Clean_Data[[#This Row],[Discount]]=0,"No Discount",
IF(Clean_Data[[#This Row],[Discount]]&lt;=0.2,"Low",
IF(Clean_Data[[#This Row],[Discount]]&lt;=0.5,"Medium","High")))</f>
        <v>High</v>
      </c>
      <c r="P7541" s="1" t="str">
        <f>IF(Clean_Data[[#This Row],[Sales]]&lt;100,"Low",
IF(Clean_Data[[#This Row],[Sales]]&lt;500,"Medium","High"))</f>
        <v>Low</v>
      </c>
    </row>
    <row r="7542" spans="1:16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1">
        <v>21.204000000000001</v>
      </c>
      <c r="K7542" s="1">
        <v>3</v>
      </c>
      <c r="L7542" s="1">
        <v>0.6</v>
      </c>
      <c r="M7542" s="1">
        <v>-11.6622</v>
      </c>
      <c r="N7542" s="1">
        <f>Clean_Data[[#This Row],[Profit]]/Clean_Data[[#This Row],[Sales]]</f>
        <v>-0.55000000000000004</v>
      </c>
      <c r="O7542" s="1" t="str">
        <f>IF(Clean_Data[[#This Row],[Discount]]=0,"No Discount",
IF(Clean_Data[[#This Row],[Discount]]&lt;=0.2,"Low",
IF(Clean_Data[[#This Row],[Discount]]&lt;=0.5,"Medium","High")))</f>
        <v>High</v>
      </c>
      <c r="P7542" s="1" t="str">
        <f>IF(Clean_Data[[#This Row],[Sales]]&lt;100,"Low",
IF(Clean_Data[[#This Row],[Sales]]&lt;500,"Medium","High"))</f>
        <v>Low</v>
      </c>
    </row>
    <row r="7543" spans="1:16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1">
        <v>34.74</v>
      </c>
      <c r="K7543" s="1">
        <v>3</v>
      </c>
      <c r="L7543" s="1">
        <v>0</v>
      </c>
      <c r="M7543" s="1">
        <v>17.37</v>
      </c>
      <c r="N7543" s="1">
        <f>Clean_Data[[#This Row],[Profit]]/Clean_Data[[#This Row],[Sales]]</f>
        <v>0.5</v>
      </c>
      <c r="O7543" s="1" t="str">
        <f>IF(Clean_Data[[#This Row],[Discount]]=0,"No Discount",
IF(Clean_Data[[#This Row],[Discount]]&lt;=0.2,"Low",
IF(Clean_Data[[#This Row],[Discount]]&lt;=0.5,"Medium","High")))</f>
        <v>No Discount</v>
      </c>
      <c r="P7543" s="1" t="str">
        <f>IF(Clean_Data[[#This Row],[Sales]]&lt;100,"Low",
IF(Clean_Data[[#This Row],[Sales]]&lt;500,"Medium","High"))</f>
        <v>Low</v>
      </c>
    </row>
    <row r="7544" spans="1:16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1">
        <v>833.94</v>
      </c>
      <c r="K7544" s="1">
        <v>6</v>
      </c>
      <c r="L7544" s="1">
        <v>0</v>
      </c>
      <c r="M7544" s="1">
        <v>216.8244</v>
      </c>
      <c r="N7544" s="1">
        <f>Clean_Data[[#This Row],[Profit]]/Clean_Data[[#This Row],[Sales]]</f>
        <v>0.25999999999999995</v>
      </c>
      <c r="O7544" s="1" t="str">
        <f>IF(Clean_Data[[#This Row],[Discount]]=0,"No Discount",
IF(Clean_Data[[#This Row],[Discount]]&lt;=0.2,"Low",
IF(Clean_Data[[#This Row],[Discount]]&lt;=0.5,"Medium","High")))</f>
        <v>No Discount</v>
      </c>
      <c r="P7544" s="1" t="str">
        <f>IF(Clean_Data[[#This Row],[Sales]]&lt;100,"Low",
IF(Clean_Data[[#This Row],[Sales]]&lt;500,"Medium","High"))</f>
        <v>High</v>
      </c>
    </row>
    <row r="7545" spans="1:16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1">
        <v>12.96</v>
      </c>
      <c r="K7545" s="1">
        <v>3</v>
      </c>
      <c r="L7545" s="1">
        <v>0.2</v>
      </c>
      <c r="M7545" s="1">
        <v>4.5359999999999996</v>
      </c>
      <c r="N7545" s="1">
        <f>Clean_Data[[#This Row],[Profit]]/Clean_Data[[#This Row],[Sales]]</f>
        <v>0.34999999999999992</v>
      </c>
      <c r="O7545" s="1" t="str">
        <f>IF(Clean_Data[[#This Row],[Discount]]=0,"No Discount",
IF(Clean_Data[[#This Row],[Discount]]&lt;=0.2,"Low",
IF(Clean_Data[[#This Row],[Discount]]&lt;=0.5,"Medium","High")))</f>
        <v>Low</v>
      </c>
      <c r="P7545" s="1" t="str">
        <f>IF(Clean_Data[[#This Row],[Sales]]&lt;100,"Low",
IF(Clean_Data[[#This Row],[Sales]]&lt;500,"Medium","High"))</f>
        <v>Low</v>
      </c>
    </row>
    <row r="7546" spans="1:16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1">
        <v>25.92</v>
      </c>
      <c r="K7546" s="1">
        <v>4</v>
      </c>
      <c r="L7546" s="1">
        <v>0</v>
      </c>
      <c r="M7546" s="1">
        <v>12.441599999999999</v>
      </c>
      <c r="N7546" s="1">
        <f>Clean_Data[[#This Row],[Profit]]/Clean_Data[[#This Row],[Sales]]</f>
        <v>0.47999999999999993</v>
      </c>
      <c r="O7546" s="1" t="str">
        <f>IF(Clean_Data[[#This Row],[Discount]]=0,"No Discount",
IF(Clean_Data[[#This Row],[Discount]]&lt;=0.2,"Low",
IF(Clean_Data[[#This Row],[Discount]]&lt;=0.5,"Medium","High")))</f>
        <v>No Discount</v>
      </c>
      <c r="P7546" s="1" t="str">
        <f>IF(Clean_Data[[#This Row],[Sales]]&lt;100,"Low",
IF(Clean_Data[[#This Row],[Sales]]&lt;500,"Medium","High"))</f>
        <v>Low</v>
      </c>
    </row>
    <row r="7547" spans="1:16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1">
        <v>349.96499999999997</v>
      </c>
      <c r="K7547" s="1">
        <v>7</v>
      </c>
      <c r="L7547" s="1">
        <v>0.5</v>
      </c>
      <c r="M7547" s="1">
        <v>-216.97829999999999</v>
      </c>
      <c r="N7547" s="1">
        <f>Clean_Data[[#This Row],[Profit]]/Clean_Data[[#This Row],[Sales]]</f>
        <v>-0.62</v>
      </c>
      <c r="O7547" s="1" t="str">
        <f>IF(Clean_Data[[#This Row],[Discount]]=0,"No Discount",
IF(Clean_Data[[#This Row],[Discount]]&lt;=0.2,"Low",
IF(Clean_Data[[#This Row],[Discount]]&lt;=0.5,"Medium","High")))</f>
        <v>Medium</v>
      </c>
      <c r="P7547" s="1" t="str">
        <f>IF(Clean_Data[[#This Row],[Sales]]&lt;100,"Low",
IF(Clean_Data[[#This Row],[Sales]]&lt;500,"Medium","High"))</f>
        <v>Medium</v>
      </c>
    </row>
    <row r="7548" spans="1:16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1">
        <v>22.32</v>
      </c>
      <c r="K7548" s="1">
        <v>5</v>
      </c>
      <c r="L7548" s="1">
        <v>0.2</v>
      </c>
      <c r="M7548" s="1">
        <v>5.3010000000000002</v>
      </c>
      <c r="N7548" s="1">
        <f>Clean_Data[[#This Row],[Profit]]/Clean_Data[[#This Row],[Sales]]</f>
        <v>0.23750000000000002</v>
      </c>
      <c r="O7548" s="1" t="str">
        <f>IF(Clean_Data[[#This Row],[Discount]]=0,"No Discount",
IF(Clean_Data[[#This Row],[Discount]]&lt;=0.2,"Low",
IF(Clean_Data[[#This Row],[Discount]]&lt;=0.5,"Medium","High")))</f>
        <v>Low</v>
      </c>
      <c r="P7548" s="1" t="str">
        <f>IF(Clean_Data[[#This Row],[Sales]]&lt;100,"Low",
IF(Clean_Data[[#This Row],[Sales]]&lt;500,"Medium","High"))</f>
        <v>Low</v>
      </c>
    </row>
    <row r="7549" spans="1:16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1">
        <v>158.28</v>
      </c>
      <c r="K7549" s="1">
        <v>6</v>
      </c>
      <c r="L7549" s="1">
        <v>0</v>
      </c>
      <c r="M7549" s="1">
        <v>72.808800000000005</v>
      </c>
      <c r="N7549" s="1">
        <f>Clean_Data[[#This Row],[Profit]]/Clean_Data[[#This Row],[Sales]]</f>
        <v>0.46</v>
      </c>
      <c r="O7549" s="1" t="str">
        <f>IF(Clean_Data[[#This Row],[Discount]]=0,"No Discount",
IF(Clean_Data[[#This Row],[Discount]]&lt;=0.2,"Low",
IF(Clean_Data[[#This Row],[Discount]]&lt;=0.5,"Medium","High")))</f>
        <v>No Discount</v>
      </c>
      <c r="P7549" s="1" t="str">
        <f>IF(Clean_Data[[#This Row],[Sales]]&lt;100,"Low",
IF(Clean_Data[[#This Row],[Sales]]&lt;500,"Medium","High"))</f>
        <v>Medium</v>
      </c>
    </row>
    <row r="7550" spans="1:16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1">
        <v>497.94</v>
      </c>
      <c r="K7550" s="1">
        <v>3</v>
      </c>
      <c r="L7550" s="1">
        <v>0</v>
      </c>
      <c r="M7550" s="1">
        <v>224.07300000000001</v>
      </c>
      <c r="N7550" s="1">
        <f>Clean_Data[[#This Row],[Profit]]/Clean_Data[[#This Row],[Sales]]</f>
        <v>0.45</v>
      </c>
      <c r="O7550" s="1" t="str">
        <f>IF(Clean_Data[[#This Row],[Discount]]=0,"No Discount",
IF(Clean_Data[[#This Row],[Discount]]&lt;=0.2,"Low",
IF(Clean_Data[[#This Row],[Discount]]&lt;=0.5,"Medium","High")))</f>
        <v>No Discount</v>
      </c>
      <c r="P7550" s="1" t="str">
        <f>IF(Clean_Data[[#This Row],[Sales]]&lt;100,"Low",
IF(Clean_Data[[#This Row],[Sales]]&lt;500,"Medium","High"))</f>
        <v>Medium</v>
      </c>
    </row>
    <row r="7551" spans="1:16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1">
        <v>533.94000000000005</v>
      </c>
      <c r="K7551" s="1">
        <v>3</v>
      </c>
      <c r="L7551" s="1">
        <v>0</v>
      </c>
      <c r="M7551" s="1">
        <v>154.8426</v>
      </c>
      <c r="N7551" s="1">
        <f>Clean_Data[[#This Row],[Profit]]/Clean_Data[[#This Row],[Sales]]</f>
        <v>0.28999999999999998</v>
      </c>
      <c r="O7551" s="1" t="str">
        <f>IF(Clean_Data[[#This Row],[Discount]]=0,"No Discount",
IF(Clean_Data[[#This Row],[Discount]]&lt;=0.2,"Low",
IF(Clean_Data[[#This Row],[Discount]]&lt;=0.5,"Medium","High")))</f>
        <v>No Discount</v>
      </c>
      <c r="P7551" s="1" t="str">
        <f>IF(Clean_Data[[#This Row],[Sales]]&lt;100,"Low",
IF(Clean_Data[[#This Row],[Sales]]&lt;500,"Medium","High"))</f>
        <v>High</v>
      </c>
    </row>
    <row r="7552" spans="1:16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1">
        <v>167.94</v>
      </c>
      <c r="K7552" s="1">
        <v>3</v>
      </c>
      <c r="L7552" s="1">
        <v>0</v>
      </c>
      <c r="M7552" s="1">
        <v>82.290599999999998</v>
      </c>
      <c r="N7552" s="1">
        <f>Clean_Data[[#This Row],[Profit]]/Clean_Data[[#This Row],[Sales]]</f>
        <v>0.49</v>
      </c>
      <c r="O7552" s="1" t="str">
        <f>IF(Clean_Data[[#This Row],[Discount]]=0,"No Discount",
IF(Clean_Data[[#This Row],[Discount]]&lt;=0.2,"Low",
IF(Clean_Data[[#This Row],[Discount]]&lt;=0.5,"Medium","High")))</f>
        <v>No Discount</v>
      </c>
      <c r="P7552" s="1" t="str">
        <f>IF(Clean_Data[[#This Row],[Sales]]&lt;100,"Low",
IF(Clean_Data[[#This Row],[Sales]]&lt;500,"Medium","High"))</f>
        <v>Medium</v>
      </c>
    </row>
    <row r="7553" spans="1:16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1">
        <v>31.68</v>
      </c>
      <c r="K7553" s="1">
        <v>6</v>
      </c>
      <c r="L7553" s="1">
        <v>0</v>
      </c>
      <c r="M7553" s="1">
        <v>9.8208000000000002</v>
      </c>
      <c r="N7553" s="1">
        <f>Clean_Data[[#This Row],[Profit]]/Clean_Data[[#This Row],[Sales]]</f>
        <v>0.31</v>
      </c>
      <c r="O7553" s="1" t="str">
        <f>IF(Clean_Data[[#This Row],[Discount]]=0,"No Discount",
IF(Clean_Data[[#This Row],[Discount]]&lt;=0.2,"Low",
IF(Clean_Data[[#This Row],[Discount]]&lt;=0.5,"Medium","High")))</f>
        <v>No Discount</v>
      </c>
      <c r="P7553" s="1" t="str">
        <f>IF(Clean_Data[[#This Row],[Sales]]&lt;100,"Low",
IF(Clean_Data[[#This Row],[Sales]]&lt;500,"Medium","High"))</f>
        <v>Low</v>
      </c>
    </row>
    <row r="7554" spans="1:16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1">
        <v>170.786</v>
      </c>
      <c r="K7554" s="1">
        <v>1</v>
      </c>
      <c r="L7554" s="1">
        <v>0.3</v>
      </c>
      <c r="M7554" s="1">
        <v>0</v>
      </c>
      <c r="N7554" s="1">
        <f>Clean_Data[[#This Row],[Profit]]/Clean_Data[[#This Row],[Sales]]</f>
        <v>0</v>
      </c>
      <c r="O7554" s="1" t="str">
        <f>IF(Clean_Data[[#This Row],[Discount]]=0,"No Discount",
IF(Clean_Data[[#This Row],[Discount]]&lt;=0.2,"Low",
IF(Clean_Data[[#This Row],[Discount]]&lt;=0.5,"Medium","High")))</f>
        <v>Medium</v>
      </c>
      <c r="P7554" s="1" t="str">
        <f>IF(Clean_Data[[#This Row],[Sales]]&lt;100,"Low",
IF(Clean_Data[[#This Row],[Sales]]&lt;500,"Medium","High"))</f>
        <v>Medium</v>
      </c>
    </row>
    <row r="7555" spans="1:16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1">
        <v>198.744</v>
      </c>
      <c r="K7555" s="1">
        <v>4</v>
      </c>
      <c r="L7555" s="1">
        <v>0.3</v>
      </c>
      <c r="M7555" s="1">
        <v>0</v>
      </c>
      <c r="N7555" s="1">
        <f>Clean_Data[[#This Row],[Profit]]/Clean_Data[[#This Row],[Sales]]</f>
        <v>0</v>
      </c>
      <c r="O7555" s="1" t="str">
        <f>IF(Clean_Data[[#This Row],[Discount]]=0,"No Discount",
IF(Clean_Data[[#This Row],[Discount]]&lt;=0.2,"Low",
IF(Clean_Data[[#This Row],[Discount]]&lt;=0.5,"Medium","High")))</f>
        <v>Medium</v>
      </c>
      <c r="P7555" s="1" t="str">
        <f>IF(Clean_Data[[#This Row],[Sales]]&lt;100,"Low",
IF(Clean_Data[[#This Row],[Sales]]&lt;500,"Medium","High"))</f>
        <v>Medium</v>
      </c>
    </row>
    <row r="7556" spans="1:16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1">
        <v>63.823999999999998</v>
      </c>
      <c r="K7556" s="1">
        <v>2</v>
      </c>
      <c r="L7556" s="1">
        <v>0.2</v>
      </c>
      <c r="M7556" s="1">
        <v>13.5626</v>
      </c>
      <c r="N7556" s="1">
        <f>Clean_Data[[#This Row],[Profit]]/Clean_Data[[#This Row],[Sales]]</f>
        <v>0.21249999999999999</v>
      </c>
      <c r="O7556" s="1" t="str">
        <f>IF(Clean_Data[[#This Row],[Discount]]=0,"No Discount",
IF(Clean_Data[[#This Row],[Discount]]&lt;=0.2,"Low",
IF(Clean_Data[[#This Row],[Discount]]&lt;=0.5,"Medium","High")))</f>
        <v>Low</v>
      </c>
      <c r="P7556" s="1" t="str">
        <f>IF(Clean_Data[[#This Row],[Sales]]&lt;100,"Low",
IF(Clean_Data[[#This Row],[Sales]]&lt;500,"Medium","High"))</f>
        <v>Low</v>
      </c>
    </row>
    <row r="7557" spans="1:16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1">
        <v>435.16800000000001</v>
      </c>
      <c r="K7557" s="1">
        <v>4</v>
      </c>
      <c r="L7557" s="1">
        <v>0.2</v>
      </c>
      <c r="M7557" s="1">
        <v>-59.835599999999999</v>
      </c>
      <c r="N7557" s="1">
        <f>Clean_Data[[#This Row],[Profit]]/Clean_Data[[#This Row],[Sales]]</f>
        <v>-0.13749999999999998</v>
      </c>
      <c r="O7557" s="1" t="str">
        <f>IF(Clean_Data[[#This Row],[Discount]]=0,"No Discount",
IF(Clean_Data[[#This Row],[Discount]]&lt;=0.2,"Low",
IF(Clean_Data[[#This Row],[Discount]]&lt;=0.5,"Medium","High")))</f>
        <v>Low</v>
      </c>
      <c r="P7557" s="1" t="str">
        <f>IF(Clean_Data[[#This Row],[Sales]]&lt;100,"Low",
IF(Clean_Data[[#This Row],[Sales]]&lt;500,"Medium","High"))</f>
        <v>Medium</v>
      </c>
    </row>
    <row r="7558" spans="1:16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1">
        <v>48.58</v>
      </c>
      <c r="K7558" s="1">
        <v>1</v>
      </c>
      <c r="L7558" s="1">
        <v>0</v>
      </c>
      <c r="M7558" s="1">
        <v>7.7728000000000002</v>
      </c>
      <c r="N7558" s="1">
        <f>Clean_Data[[#This Row],[Profit]]/Clean_Data[[#This Row],[Sales]]</f>
        <v>0.16</v>
      </c>
      <c r="O7558" s="1" t="str">
        <f>IF(Clean_Data[[#This Row],[Discount]]=0,"No Discount",
IF(Clean_Data[[#This Row],[Discount]]&lt;=0.2,"Low",
IF(Clean_Data[[#This Row],[Discount]]&lt;=0.5,"Medium","High")))</f>
        <v>No Discount</v>
      </c>
      <c r="P7558" s="1" t="str">
        <f>IF(Clean_Data[[#This Row],[Sales]]&lt;100,"Low",
IF(Clean_Data[[#This Row],[Sales]]&lt;500,"Medium","High"))</f>
        <v>Low</v>
      </c>
    </row>
    <row r="7559" spans="1:16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1">
        <v>47.975999999999999</v>
      </c>
      <c r="K7559" s="1">
        <v>3</v>
      </c>
      <c r="L7559" s="1">
        <v>0.2</v>
      </c>
      <c r="M7559" s="1">
        <v>8.3957999999999995</v>
      </c>
      <c r="N7559" s="1">
        <f>Clean_Data[[#This Row],[Profit]]/Clean_Data[[#This Row],[Sales]]</f>
        <v>0.17499999999999999</v>
      </c>
      <c r="O7559" s="1" t="str">
        <f>IF(Clean_Data[[#This Row],[Discount]]=0,"No Discount",
IF(Clean_Data[[#This Row],[Discount]]&lt;=0.2,"Low",
IF(Clean_Data[[#This Row],[Discount]]&lt;=0.5,"Medium","High")))</f>
        <v>Low</v>
      </c>
      <c r="P7559" s="1" t="str">
        <f>IF(Clean_Data[[#This Row],[Sales]]&lt;100,"Low",
IF(Clean_Data[[#This Row],[Sales]]&lt;500,"Medium","High"))</f>
        <v>Low</v>
      </c>
    </row>
    <row r="7560" spans="1:16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1">
        <v>20.736000000000001</v>
      </c>
      <c r="K7560" s="1">
        <v>4</v>
      </c>
      <c r="L7560" s="1">
        <v>0.2</v>
      </c>
      <c r="M7560" s="1">
        <v>7.2576000000000001</v>
      </c>
      <c r="N7560" s="1">
        <f>Clean_Data[[#This Row],[Profit]]/Clean_Data[[#This Row],[Sales]]</f>
        <v>0.35</v>
      </c>
      <c r="O7560" s="1" t="str">
        <f>IF(Clean_Data[[#This Row],[Discount]]=0,"No Discount",
IF(Clean_Data[[#This Row],[Discount]]&lt;=0.2,"Low",
IF(Clean_Data[[#This Row],[Discount]]&lt;=0.5,"Medium","High")))</f>
        <v>Low</v>
      </c>
      <c r="P7560" s="1" t="str">
        <f>IF(Clean_Data[[#This Row],[Sales]]&lt;100,"Low",
IF(Clean_Data[[#This Row],[Sales]]&lt;500,"Medium","High"))</f>
        <v>Low</v>
      </c>
    </row>
    <row r="7561" spans="1:16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1">
        <v>26.46</v>
      </c>
      <c r="K7561" s="1">
        <v>9</v>
      </c>
      <c r="L7561" s="1">
        <v>0</v>
      </c>
      <c r="M7561" s="1">
        <v>11.907</v>
      </c>
      <c r="N7561" s="1">
        <f>Clean_Data[[#This Row],[Profit]]/Clean_Data[[#This Row],[Sales]]</f>
        <v>0.45</v>
      </c>
      <c r="O7561" s="1" t="str">
        <f>IF(Clean_Data[[#This Row],[Discount]]=0,"No Discount",
IF(Clean_Data[[#This Row],[Discount]]&lt;=0.2,"Low",
IF(Clean_Data[[#This Row],[Discount]]&lt;=0.5,"Medium","High")))</f>
        <v>No Discount</v>
      </c>
      <c r="P7561" s="1" t="str">
        <f>IF(Clean_Data[[#This Row],[Sales]]&lt;100,"Low",
IF(Clean_Data[[#This Row],[Sales]]&lt;500,"Medium","High"))</f>
        <v>Low</v>
      </c>
    </row>
    <row r="7562" spans="1:16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1">
        <v>49.12</v>
      </c>
      <c r="K7562" s="1">
        <v>4</v>
      </c>
      <c r="L7562" s="1">
        <v>0</v>
      </c>
      <c r="M7562" s="1">
        <v>23.086400000000001</v>
      </c>
      <c r="N7562" s="1">
        <f>Clean_Data[[#This Row],[Profit]]/Clean_Data[[#This Row],[Sales]]</f>
        <v>0.47000000000000003</v>
      </c>
      <c r="O7562" s="1" t="str">
        <f>IF(Clean_Data[[#This Row],[Discount]]=0,"No Discount",
IF(Clean_Data[[#This Row],[Discount]]&lt;=0.2,"Low",
IF(Clean_Data[[#This Row],[Discount]]&lt;=0.5,"Medium","High")))</f>
        <v>No Discount</v>
      </c>
      <c r="P7562" s="1" t="str">
        <f>IF(Clean_Data[[#This Row],[Sales]]&lt;100,"Low",
IF(Clean_Data[[#This Row],[Sales]]&lt;500,"Medium","High"))</f>
        <v>Low</v>
      </c>
    </row>
    <row r="7563" spans="1:16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1">
        <v>15</v>
      </c>
      <c r="K7563" s="1">
        <v>3</v>
      </c>
      <c r="L7563" s="1">
        <v>0</v>
      </c>
      <c r="M7563" s="1">
        <v>7.2</v>
      </c>
      <c r="N7563" s="1">
        <f>Clean_Data[[#This Row],[Profit]]/Clean_Data[[#This Row],[Sales]]</f>
        <v>0.48000000000000004</v>
      </c>
      <c r="O7563" s="1" t="str">
        <f>IF(Clean_Data[[#This Row],[Discount]]=0,"No Discount",
IF(Clean_Data[[#This Row],[Discount]]&lt;=0.2,"Low",
IF(Clean_Data[[#This Row],[Discount]]&lt;=0.5,"Medium","High")))</f>
        <v>No Discount</v>
      </c>
      <c r="P7563" s="1" t="str">
        <f>IF(Clean_Data[[#This Row],[Sales]]&lt;100,"Low",
IF(Clean_Data[[#This Row],[Sales]]&lt;500,"Medium","High"))</f>
        <v>Low</v>
      </c>
    </row>
    <row r="7564" spans="1:16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1">
        <v>194.7</v>
      </c>
      <c r="K7564" s="1">
        <v>5</v>
      </c>
      <c r="L7564" s="1">
        <v>0</v>
      </c>
      <c r="M7564" s="1">
        <v>9.7349999999999994</v>
      </c>
      <c r="N7564" s="1">
        <f>Clean_Data[[#This Row],[Profit]]/Clean_Data[[#This Row],[Sales]]</f>
        <v>0.05</v>
      </c>
      <c r="O7564" s="1" t="str">
        <f>IF(Clean_Data[[#This Row],[Discount]]=0,"No Discount",
IF(Clean_Data[[#This Row],[Discount]]&lt;=0.2,"Low",
IF(Clean_Data[[#This Row],[Discount]]&lt;=0.5,"Medium","High")))</f>
        <v>No Discount</v>
      </c>
      <c r="P7564" s="1" t="str">
        <f>IF(Clean_Data[[#This Row],[Sales]]&lt;100,"Low",
IF(Clean_Data[[#This Row],[Sales]]&lt;500,"Medium","High"))</f>
        <v>Medium</v>
      </c>
    </row>
    <row r="7565" spans="1:16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1">
        <v>591.32000000000005</v>
      </c>
      <c r="K7565" s="1">
        <v>4</v>
      </c>
      <c r="L7565" s="1">
        <v>0</v>
      </c>
      <c r="M7565" s="1">
        <v>112.35080000000001</v>
      </c>
      <c r="N7565" s="1">
        <f>Clean_Data[[#This Row],[Profit]]/Clean_Data[[#This Row],[Sales]]</f>
        <v>0.19</v>
      </c>
      <c r="O7565" s="1" t="str">
        <f>IF(Clean_Data[[#This Row],[Discount]]=0,"No Discount",
IF(Clean_Data[[#This Row],[Discount]]&lt;=0.2,"Low",
IF(Clean_Data[[#This Row],[Discount]]&lt;=0.5,"Medium","High")))</f>
        <v>No Discount</v>
      </c>
      <c r="P7565" s="1" t="str">
        <f>IF(Clean_Data[[#This Row],[Sales]]&lt;100,"Low",
IF(Clean_Data[[#This Row],[Sales]]&lt;500,"Medium","High"))</f>
        <v>High</v>
      </c>
    </row>
    <row r="7566" spans="1:16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1">
        <v>2.84</v>
      </c>
      <c r="K7566" s="1">
        <v>1</v>
      </c>
      <c r="L7566" s="1">
        <v>0</v>
      </c>
      <c r="M7566" s="1">
        <v>0.88039999999999996</v>
      </c>
      <c r="N7566" s="1">
        <f>Clean_Data[[#This Row],[Profit]]/Clean_Data[[#This Row],[Sales]]</f>
        <v>0.31</v>
      </c>
      <c r="O7566" s="1" t="str">
        <f>IF(Clean_Data[[#This Row],[Discount]]=0,"No Discount",
IF(Clean_Data[[#This Row],[Discount]]&lt;=0.2,"Low",
IF(Clean_Data[[#This Row],[Discount]]&lt;=0.5,"Medium","High")))</f>
        <v>No Discount</v>
      </c>
      <c r="P7566" s="1" t="str">
        <f>IF(Clean_Data[[#This Row],[Sales]]&lt;100,"Low",
IF(Clean_Data[[#This Row],[Sales]]&lt;500,"Medium","High"))</f>
        <v>Low</v>
      </c>
    </row>
    <row r="7567" spans="1:16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1">
        <v>221.96</v>
      </c>
      <c r="K7567" s="1">
        <v>2</v>
      </c>
      <c r="L7567" s="1">
        <v>0</v>
      </c>
      <c r="M7567" s="1">
        <v>4.4391999999999996</v>
      </c>
      <c r="N7567" s="1">
        <f>Clean_Data[[#This Row],[Profit]]/Clean_Data[[#This Row],[Sales]]</f>
        <v>1.9999999999999997E-2</v>
      </c>
      <c r="O7567" s="1" t="str">
        <f>IF(Clean_Data[[#This Row],[Discount]]=0,"No Discount",
IF(Clean_Data[[#This Row],[Discount]]&lt;=0.2,"Low",
IF(Clean_Data[[#This Row],[Discount]]&lt;=0.5,"Medium","High")))</f>
        <v>No Discount</v>
      </c>
      <c r="P7567" s="1" t="str">
        <f>IF(Clean_Data[[#This Row],[Sales]]&lt;100,"Low",
IF(Clean_Data[[#This Row],[Sales]]&lt;500,"Medium","High"))</f>
        <v>Medium</v>
      </c>
    </row>
    <row r="7568" spans="1:16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1">
        <v>236</v>
      </c>
      <c r="K7568" s="1">
        <v>4</v>
      </c>
      <c r="L7568" s="1">
        <v>0</v>
      </c>
      <c r="M7568" s="1">
        <v>40.119999999999997</v>
      </c>
      <c r="N7568" s="1">
        <f>Clean_Data[[#This Row],[Profit]]/Clean_Data[[#This Row],[Sales]]</f>
        <v>0.16999999999999998</v>
      </c>
      <c r="O7568" s="1" t="str">
        <f>IF(Clean_Data[[#This Row],[Discount]]=0,"No Discount",
IF(Clean_Data[[#This Row],[Discount]]&lt;=0.2,"Low",
IF(Clean_Data[[#This Row],[Discount]]&lt;=0.5,"Medium","High")))</f>
        <v>No Discount</v>
      </c>
      <c r="P7568" s="1" t="str">
        <f>IF(Clean_Data[[#This Row],[Sales]]&lt;100,"Low",
IF(Clean_Data[[#This Row],[Sales]]&lt;500,"Medium","High"))</f>
        <v>Medium</v>
      </c>
    </row>
    <row r="7569" spans="1:16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1">
        <v>41.94</v>
      </c>
      <c r="K7569" s="1">
        <v>2</v>
      </c>
      <c r="L7569" s="1">
        <v>0</v>
      </c>
      <c r="M7569" s="1">
        <v>15.0984</v>
      </c>
      <c r="N7569" s="1">
        <f>Clean_Data[[#This Row],[Profit]]/Clean_Data[[#This Row],[Sales]]</f>
        <v>0.36000000000000004</v>
      </c>
      <c r="O7569" s="1" t="str">
        <f>IF(Clean_Data[[#This Row],[Discount]]=0,"No Discount",
IF(Clean_Data[[#This Row],[Discount]]&lt;=0.2,"Low",
IF(Clean_Data[[#This Row],[Discount]]&lt;=0.5,"Medium","High")))</f>
        <v>No Discount</v>
      </c>
      <c r="P7569" s="1" t="str">
        <f>IF(Clean_Data[[#This Row],[Sales]]&lt;100,"Low",
IF(Clean_Data[[#This Row],[Sales]]&lt;500,"Medium","High"))</f>
        <v>Low</v>
      </c>
    </row>
    <row r="7570" spans="1:16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1">
        <v>52.792000000000002</v>
      </c>
      <c r="K7570" s="1">
        <v>1</v>
      </c>
      <c r="L7570" s="1">
        <v>0.2</v>
      </c>
      <c r="M7570" s="1">
        <v>4.6193</v>
      </c>
      <c r="N7570" s="1">
        <f>Clean_Data[[#This Row],[Profit]]/Clean_Data[[#This Row],[Sales]]</f>
        <v>8.7499999999999994E-2</v>
      </c>
      <c r="O7570" s="1" t="str">
        <f>IF(Clean_Data[[#This Row],[Discount]]=0,"No Discount",
IF(Clean_Data[[#This Row],[Discount]]&lt;=0.2,"Low",
IF(Clean_Data[[#This Row],[Discount]]&lt;=0.5,"Medium","High")))</f>
        <v>Low</v>
      </c>
      <c r="P7570" s="1" t="str">
        <f>IF(Clean_Data[[#This Row],[Sales]]&lt;100,"Low",
IF(Clean_Data[[#This Row],[Sales]]&lt;500,"Medium","High"))</f>
        <v>Low</v>
      </c>
    </row>
    <row r="7571" spans="1:16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1">
        <v>563.94000000000005</v>
      </c>
      <c r="K7571" s="1">
        <v>3</v>
      </c>
      <c r="L7571" s="1">
        <v>0</v>
      </c>
      <c r="M7571" s="1">
        <v>112.788</v>
      </c>
      <c r="N7571" s="1">
        <f>Clean_Data[[#This Row],[Profit]]/Clean_Data[[#This Row],[Sales]]</f>
        <v>0.19999999999999998</v>
      </c>
      <c r="O7571" s="1" t="str">
        <f>IF(Clean_Data[[#This Row],[Discount]]=0,"No Discount",
IF(Clean_Data[[#This Row],[Discount]]&lt;=0.2,"Low",
IF(Clean_Data[[#This Row],[Discount]]&lt;=0.5,"Medium","High")))</f>
        <v>No Discount</v>
      </c>
      <c r="P7571" s="1" t="str">
        <f>IF(Clean_Data[[#This Row],[Sales]]&lt;100,"Low",
IF(Clean_Data[[#This Row],[Sales]]&lt;500,"Medium","High"))</f>
        <v>High</v>
      </c>
    </row>
    <row r="7572" spans="1:16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1">
        <v>2625.12</v>
      </c>
      <c r="K7572" s="1">
        <v>8</v>
      </c>
      <c r="L7572" s="1">
        <v>0</v>
      </c>
      <c r="M7572" s="1">
        <v>735.03359999999998</v>
      </c>
      <c r="N7572" s="1">
        <f>Clean_Data[[#This Row],[Profit]]/Clean_Data[[#This Row],[Sales]]</f>
        <v>0.28000000000000003</v>
      </c>
      <c r="O7572" s="1" t="str">
        <f>IF(Clean_Data[[#This Row],[Discount]]=0,"No Discount",
IF(Clean_Data[[#This Row],[Discount]]&lt;=0.2,"Low",
IF(Clean_Data[[#This Row],[Discount]]&lt;=0.5,"Medium","High")))</f>
        <v>No Discount</v>
      </c>
      <c r="P7572" s="1" t="str">
        <f>IF(Clean_Data[[#This Row],[Sales]]&lt;100,"Low",
IF(Clean_Data[[#This Row],[Sales]]&lt;500,"Medium","High"))</f>
        <v>High</v>
      </c>
    </row>
    <row r="7573" spans="1:16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1">
        <v>17.940000000000001</v>
      </c>
      <c r="K7573" s="1">
        <v>3</v>
      </c>
      <c r="L7573" s="1">
        <v>0</v>
      </c>
      <c r="M7573" s="1">
        <v>4.4850000000000003</v>
      </c>
      <c r="N7573" s="1">
        <f>Clean_Data[[#This Row],[Profit]]/Clean_Data[[#This Row],[Sales]]</f>
        <v>0.25</v>
      </c>
      <c r="O7573" s="1" t="str">
        <f>IF(Clean_Data[[#This Row],[Discount]]=0,"No Discount",
IF(Clean_Data[[#This Row],[Discount]]&lt;=0.2,"Low",
IF(Clean_Data[[#This Row],[Discount]]&lt;=0.5,"Medium","High")))</f>
        <v>No Discount</v>
      </c>
      <c r="P7573" s="1" t="str">
        <f>IF(Clean_Data[[#This Row],[Sales]]&lt;100,"Low",
IF(Clean_Data[[#This Row],[Sales]]&lt;500,"Medium","High"))</f>
        <v>Low</v>
      </c>
    </row>
    <row r="7574" spans="1:16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1">
        <v>422.85599999999999</v>
      </c>
      <c r="K7574" s="1">
        <v>3</v>
      </c>
      <c r="L7574" s="1">
        <v>0.2</v>
      </c>
      <c r="M7574" s="1">
        <v>15.857100000000001</v>
      </c>
      <c r="N7574" s="1">
        <f>Clean_Data[[#This Row],[Profit]]/Clean_Data[[#This Row],[Sales]]</f>
        <v>3.7500000000000006E-2</v>
      </c>
      <c r="O7574" s="1" t="str">
        <f>IF(Clean_Data[[#This Row],[Discount]]=0,"No Discount",
IF(Clean_Data[[#This Row],[Discount]]&lt;=0.2,"Low",
IF(Clean_Data[[#This Row],[Discount]]&lt;=0.5,"Medium","High")))</f>
        <v>Low</v>
      </c>
      <c r="P7574" s="1" t="str">
        <f>IF(Clean_Data[[#This Row],[Sales]]&lt;100,"Low",
IF(Clean_Data[[#This Row],[Sales]]&lt;500,"Medium","High"))</f>
        <v>Medium</v>
      </c>
    </row>
    <row r="7575" spans="1:16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1">
        <v>127.764</v>
      </c>
      <c r="K7575" s="1">
        <v>2</v>
      </c>
      <c r="L7575" s="1">
        <v>0.1</v>
      </c>
      <c r="M7575" s="1">
        <v>2.8391999999999999</v>
      </c>
      <c r="N7575" s="1">
        <f>Clean_Data[[#This Row],[Profit]]/Clean_Data[[#This Row],[Sales]]</f>
        <v>2.2222222222222223E-2</v>
      </c>
      <c r="O7575" s="1" t="str">
        <f>IF(Clean_Data[[#This Row],[Discount]]=0,"No Discount",
IF(Clean_Data[[#This Row],[Discount]]&lt;=0.2,"Low",
IF(Clean_Data[[#This Row],[Discount]]&lt;=0.5,"Medium","High")))</f>
        <v>Low</v>
      </c>
      <c r="P7575" s="1" t="str">
        <f>IF(Clean_Data[[#This Row],[Sales]]&lt;100,"Low",
IF(Clean_Data[[#This Row],[Sales]]&lt;500,"Medium","High"))</f>
        <v>Medium</v>
      </c>
    </row>
    <row r="7576" spans="1:16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1">
        <v>3499.93</v>
      </c>
      <c r="K7576" s="1">
        <v>7</v>
      </c>
      <c r="L7576" s="1">
        <v>0</v>
      </c>
      <c r="M7576" s="1">
        <v>909.98180000000002</v>
      </c>
      <c r="N7576" s="1">
        <f>Clean_Data[[#This Row],[Profit]]/Clean_Data[[#This Row],[Sales]]</f>
        <v>0.26</v>
      </c>
      <c r="O7576" s="1" t="str">
        <f>IF(Clean_Data[[#This Row],[Discount]]=0,"No Discount",
IF(Clean_Data[[#This Row],[Discount]]&lt;=0.2,"Low",
IF(Clean_Data[[#This Row],[Discount]]&lt;=0.5,"Medium","High")))</f>
        <v>No Discount</v>
      </c>
      <c r="P7576" s="1" t="str">
        <f>IF(Clean_Data[[#This Row],[Sales]]&lt;100,"Low",
IF(Clean_Data[[#This Row],[Sales]]&lt;500,"Medium","High"))</f>
        <v>High</v>
      </c>
    </row>
    <row r="7577" spans="1:16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1">
        <v>14.4</v>
      </c>
      <c r="K7577" s="1">
        <v>5</v>
      </c>
      <c r="L7577" s="1">
        <v>0</v>
      </c>
      <c r="M7577" s="1">
        <v>6.6239999999999997</v>
      </c>
      <c r="N7577" s="1">
        <f>Clean_Data[[#This Row],[Profit]]/Clean_Data[[#This Row],[Sales]]</f>
        <v>0.45999999999999996</v>
      </c>
      <c r="O7577" s="1" t="str">
        <f>IF(Clean_Data[[#This Row],[Discount]]=0,"No Discount",
IF(Clean_Data[[#This Row],[Discount]]&lt;=0.2,"Low",
IF(Clean_Data[[#This Row],[Discount]]&lt;=0.5,"Medium","High")))</f>
        <v>No Discount</v>
      </c>
      <c r="P7577" s="1" t="str">
        <f>IF(Clean_Data[[#This Row],[Sales]]&lt;100,"Low",
IF(Clean_Data[[#This Row],[Sales]]&lt;500,"Medium","High"))</f>
        <v>Low</v>
      </c>
    </row>
    <row r="7578" spans="1:16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1">
        <v>122.97</v>
      </c>
      <c r="K7578" s="1">
        <v>3</v>
      </c>
      <c r="L7578" s="1">
        <v>0</v>
      </c>
      <c r="M7578" s="1">
        <v>60.255299999999998</v>
      </c>
      <c r="N7578" s="1">
        <f>Clean_Data[[#This Row],[Profit]]/Clean_Data[[#This Row],[Sales]]</f>
        <v>0.49</v>
      </c>
      <c r="O7578" s="1" t="str">
        <f>IF(Clean_Data[[#This Row],[Discount]]=0,"No Discount",
IF(Clean_Data[[#This Row],[Discount]]&lt;=0.2,"Low",
IF(Clean_Data[[#This Row],[Discount]]&lt;=0.5,"Medium","High")))</f>
        <v>No Discount</v>
      </c>
      <c r="P7578" s="1" t="str">
        <f>IF(Clean_Data[[#This Row],[Sales]]&lt;100,"Low",
IF(Clean_Data[[#This Row],[Sales]]&lt;500,"Medium","High"))</f>
        <v>Medium</v>
      </c>
    </row>
    <row r="7579" spans="1:16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1">
        <v>9.32</v>
      </c>
      <c r="K7579" s="1">
        <v>4</v>
      </c>
      <c r="L7579" s="1">
        <v>0</v>
      </c>
      <c r="M7579" s="1">
        <v>2.7027999999999999</v>
      </c>
      <c r="N7579" s="1">
        <f>Clean_Data[[#This Row],[Profit]]/Clean_Data[[#This Row],[Sales]]</f>
        <v>0.28999999999999998</v>
      </c>
      <c r="O7579" s="1" t="str">
        <f>IF(Clean_Data[[#This Row],[Discount]]=0,"No Discount",
IF(Clean_Data[[#This Row],[Discount]]&lt;=0.2,"Low",
IF(Clean_Data[[#This Row],[Discount]]&lt;=0.5,"Medium","High")))</f>
        <v>No Discount</v>
      </c>
      <c r="P7579" s="1" t="str">
        <f>IF(Clean_Data[[#This Row],[Sales]]&lt;100,"Low",
IF(Clean_Data[[#This Row],[Sales]]&lt;500,"Medium","High"))</f>
        <v>Low</v>
      </c>
    </row>
    <row r="7580" spans="1:16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1">
        <v>122.94</v>
      </c>
      <c r="K7580" s="1">
        <v>3</v>
      </c>
      <c r="L7580" s="1">
        <v>0</v>
      </c>
      <c r="M7580" s="1">
        <v>59.011200000000002</v>
      </c>
      <c r="N7580" s="1">
        <f>Clean_Data[[#This Row],[Profit]]/Clean_Data[[#This Row],[Sales]]</f>
        <v>0.48000000000000004</v>
      </c>
      <c r="O7580" s="1" t="str">
        <f>IF(Clean_Data[[#This Row],[Discount]]=0,"No Discount",
IF(Clean_Data[[#This Row],[Discount]]&lt;=0.2,"Low",
IF(Clean_Data[[#This Row],[Discount]]&lt;=0.5,"Medium","High")))</f>
        <v>No Discount</v>
      </c>
      <c r="P7580" s="1" t="str">
        <f>IF(Clean_Data[[#This Row],[Sales]]&lt;100,"Low",
IF(Clean_Data[[#This Row],[Sales]]&lt;500,"Medium","High"))</f>
        <v>Medium</v>
      </c>
    </row>
    <row r="7581" spans="1:16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1">
        <v>17.309999999999999</v>
      </c>
      <c r="K7581" s="1">
        <v>3</v>
      </c>
      <c r="L7581" s="1">
        <v>0</v>
      </c>
      <c r="M7581" s="1">
        <v>5.1929999999999996</v>
      </c>
      <c r="N7581" s="1">
        <f>Clean_Data[[#This Row],[Profit]]/Clean_Data[[#This Row],[Sales]]</f>
        <v>0.3</v>
      </c>
      <c r="O7581" s="1" t="str">
        <f>IF(Clean_Data[[#This Row],[Discount]]=0,"No Discount",
IF(Clean_Data[[#This Row],[Discount]]&lt;=0.2,"Low",
IF(Clean_Data[[#This Row],[Discount]]&lt;=0.5,"Medium","High")))</f>
        <v>No Discount</v>
      </c>
      <c r="P7581" s="1" t="str">
        <f>IF(Clean_Data[[#This Row],[Sales]]&lt;100,"Low",
IF(Clean_Data[[#This Row],[Sales]]&lt;500,"Medium","High"))</f>
        <v>Low</v>
      </c>
    </row>
    <row r="7582" spans="1:16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1">
        <v>128.744</v>
      </c>
      <c r="K7582" s="1">
        <v>7</v>
      </c>
      <c r="L7582" s="1">
        <v>0.2</v>
      </c>
      <c r="M7582" s="1">
        <v>12.8744</v>
      </c>
      <c r="N7582" s="1">
        <f>Clean_Data[[#This Row],[Profit]]/Clean_Data[[#This Row],[Sales]]</f>
        <v>9.9999999999999992E-2</v>
      </c>
      <c r="O7582" s="1" t="str">
        <f>IF(Clean_Data[[#This Row],[Discount]]=0,"No Discount",
IF(Clean_Data[[#This Row],[Discount]]&lt;=0.2,"Low",
IF(Clean_Data[[#This Row],[Discount]]&lt;=0.5,"Medium","High")))</f>
        <v>Low</v>
      </c>
      <c r="P7582" s="1" t="str">
        <f>IF(Clean_Data[[#This Row],[Sales]]&lt;100,"Low",
IF(Clean_Data[[#This Row],[Sales]]&lt;500,"Medium","High"))</f>
        <v>Medium</v>
      </c>
    </row>
    <row r="7583" spans="1:16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1">
        <v>58.247999999999998</v>
      </c>
      <c r="K7583" s="1">
        <v>9</v>
      </c>
      <c r="L7583" s="1">
        <v>0.2</v>
      </c>
      <c r="M7583" s="1">
        <v>11.6496</v>
      </c>
      <c r="N7583" s="1">
        <f>Clean_Data[[#This Row],[Profit]]/Clean_Data[[#This Row],[Sales]]</f>
        <v>0.2</v>
      </c>
      <c r="O7583" s="1" t="str">
        <f>IF(Clean_Data[[#This Row],[Discount]]=0,"No Discount",
IF(Clean_Data[[#This Row],[Discount]]&lt;=0.2,"Low",
IF(Clean_Data[[#This Row],[Discount]]&lt;=0.5,"Medium","High")))</f>
        <v>Low</v>
      </c>
      <c r="P7583" s="1" t="str">
        <f>IF(Clean_Data[[#This Row],[Sales]]&lt;100,"Low",
IF(Clean_Data[[#This Row],[Sales]]&lt;500,"Medium","High"))</f>
        <v>Low</v>
      </c>
    </row>
    <row r="7584" spans="1:16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1">
        <v>71.245999999999995</v>
      </c>
      <c r="K7584" s="1">
        <v>2</v>
      </c>
      <c r="L7584" s="1">
        <v>0.3</v>
      </c>
      <c r="M7584" s="1">
        <v>-19.338200000000001</v>
      </c>
      <c r="N7584" s="1">
        <f>Clean_Data[[#This Row],[Profit]]/Clean_Data[[#This Row],[Sales]]</f>
        <v>-0.27142857142857146</v>
      </c>
      <c r="O7584" s="1" t="str">
        <f>IF(Clean_Data[[#This Row],[Discount]]=0,"No Discount",
IF(Clean_Data[[#This Row],[Discount]]&lt;=0.2,"Low",
IF(Clean_Data[[#This Row],[Discount]]&lt;=0.5,"Medium","High")))</f>
        <v>Medium</v>
      </c>
      <c r="P7584" s="1" t="str">
        <f>IF(Clean_Data[[#This Row],[Sales]]&lt;100,"Low",
IF(Clean_Data[[#This Row],[Sales]]&lt;500,"Medium","High"))</f>
        <v>Low</v>
      </c>
    </row>
    <row r="7585" spans="1:16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1">
        <v>7.8719999999999999</v>
      </c>
      <c r="K7585" s="1">
        <v>3</v>
      </c>
      <c r="L7585" s="1">
        <v>0.2</v>
      </c>
      <c r="M7585" s="1">
        <v>0.59040000000000004</v>
      </c>
      <c r="N7585" s="1">
        <f>Clean_Data[[#This Row],[Profit]]/Clean_Data[[#This Row],[Sales]]</f>
        <v>7.5000000000000011E-2</v>
      </c>
      <c r="O7585" s="1" t="str">
        <f>IF(Clean_Data[[#This Row],[Discount]]=0,"No Discount",
IF(Clean_Data[[#This Row],[Discount]]&lt;=0.2,"Low",
IF(Clean_Data[[#This Row],[Discount]]&lt;=0.5,"Medium","High")))</f>
        <v>Low</v>
      </c>
      <c r="P7585" s="1" t="str">
        <f>IF(Clean_Data[[#This Row],[Sales]]&lt;100,"Low",
IF(Clean_Data[[#This Row],[Sales]]&lt;500,"Medium","High"))</f>
        <v>Low</v>
      </c>
    </row>
    <row r="7586" spans="1:16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1">
        <v>887.27099999999996</v>
      </c>
      <c r="K7586" s="1">
        <v>3</v>
      </c>
      <c r="L7586" s="1">
        <v>0.3</v>
      </c>
      <c r="M7586" s="1">
        <v>-63.3765</v>
      </c>
      <c r="N7586" s="1">
        <f>Clean_Data[[#This Row],[Profit]]/Clean_Data[[#This Row],[Sales]]</f>
        <v>-7.1428571428571438E-2</v>
      </c>
      <c r="O7586" s="1" t="str">
        <f>IF(Clean_Data[[#This Row],[Discount]]=0,"No Discount",
IF(Clean_Data[[#This Row],[Discount]]&lt;=0.2,"Low",
IF(Clean_Data[[#This Row],[Discount]]&lt;=0.5,"Medium","High")))</f>
        <v>Medium</v>
      </c>
      <c r="P7586" s="1" t="str">
        <f>IF(Clean_Data[[#This Row],[Sales]]&lt;100,"Low",
IF(Clean_Data[[#This Row],[Sales]]&lt;500,"Medium","High"))</f>
        <v>High</v>
      </c>
    </row>
    <row r="7587" spans="1:16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1">
        <v>146.86000000000001</v>
      </c>
      <c r="K7587" s="1">
        <v>7</v>
      </c>
      <c r="L7587" s="1">
        <v>0</v>
      </c>
      <c r="M7587" s="1">
        <v>70.492800000000003</v>
      </c>
      <c r="N7587" s="1">
        <f>Clean_Data[[#This Row],[Profit]]/Clean_Data[[#This Row],[Sales]]</f>
        <v>0.48</v>
      </c>
      <c r="O7587" s="1" t="str">
        <f>IF(Clean_Data[[#This Row],[Discount]]=0,"No Discount",
IF(Clean_Data[[#This Row],[Discount]]&lt;=0.2,"Low",
IF(Clean_Data[[#This Row],[Discount]]&lt;=0.5,"Medium","High")))</f>
        <v>No Discount</v>
      </c>
      <c r="P7587" s="1" t="str">
        <f>IF(Clean_Data[[#This Row],[Sales]]&lt;100,"Low",
IF(Clean_Data[[#This Row],[Sales]]&lt;500,"Medium","High"))</f>
        <v>Medium</v>
      </c>
    </row>
    <row r="7588" spans="1:16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1">
        <v>36.56</v>
      </c>
      <c r="K7588" s="1">
        <v>4</v>
      </c>
      <c r="L7588" s="1">
        <v>0</v>
      </c>
      <c r="M7588" s="1">
        <v>18.28</v>
      </c>
      <c r="N7588" s="1">
        <f>Clean_Data[[#This Row],[Profit]]/Clean_Data[[#This Row],[Sales]]</f>
        <v>0.5</v>
      </c>
      <c r="O7588" s="1" t="str">
        <f>IF(Clean_Data[[#This Row],[Discount]]=0,"No Discount",
IF(Clean_Data[[#This Row],[Discount]]&lt;=0.2,"Low",
IF(Clean_Data[[#This Row],[Discount]]&lt;=0.5,"Medium","High")))</f>
        <v>No Discount</v>
      </c>
      <c r="P7588" s="1" t="str">
        <f>IF(Clean_Data[[#This Row],[Sales]]&lt;100,"Low",
IF(Clean_Data[[#This Row],[Sales]]&lt;500,"Medium","High"))</f>
        <v>Low</v>
      </c>
    </row>
    <row r="7589" spans="1:16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1">
        <v>225.57599999999999</v>
      </c>
      <c r="K7589" s="1">
        <v>3</v>
      </c>
      <c r="L7589" s="1">
        <v>0.2</v>
      </c>
      <c r="M7589" s="1">
        <v>22.557600000000001</v>
      </c>
      <c r="N7589" s="1">
        <f>Clean_Data[[#This Row],[Profit]]/Clean_Data[[#This Row],[Sales]]</f>
        <v>0.1</v>
      </c>
      <c r="O7589" s="1" t="str">
        <f>IF(Clean_Data[[#This Row],[Discount]]=0,"No Discount",
IF(Clean_Data[[#This Row],[Discount]]&lt;=0.2,"Low",
IF(Clean_Data[[#This Row],[Discount]]&lt;=0.5,"Medium","High")))</f>
        <v>Low</v>
      </c>
      <c r="P7589" s="1" t="str">
        <f>IF(Clean_Data[[#This Row],[Sales]]&lt;100,"Low",
IF(Clean_Data[[#This Row],[Sales]]&lt;500,"Medium","High"))</f>
        <v>Medium</v>
      </c>
    </row>
    <row r="7590" spans="1:16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1">
        <v>5.2480000000000002</v>
      </c>
      <c r="K7590" s="1">
        <v>2</v>
      </c>
      <c r="L7590" s="1">
        <v>0.2</v>
      </c>
      <c r="M7590" s="1">
        <v>0.4592</v>
      </c>
      <c r="N7590" s="1">
        <f>Clean_Data[[#This Row],[Profit]]/Clean_Data[[#This Row],[Sales]]</f>
        <v>8.7499999999999994E-2</v>
      </c>
      <c r="O7590" s="1" t="str">
        <f>IF(Clean_Data[[#This Row],[Discount]]=0,"No Discount",
IF(Clean_Data[[#This Row],[Discount]]&lt;=0.2,"Low",
IF(Clean_Data[[#This Row],[Discount]]&lt;=0.5,"Medium","High")))</f>
        <v>Low</v>
      </c>
      <c r="P7590" s="1" t="str">
        <f>IF(Clean_Data[[#This Row],[Sales]]&lt;100,"Low",
IF(Clean_Data[[#This Row],[Sales]]&lt;500,"Medium","High"))</f>
        <v>Low</v>
      </c>
    </row>
    <row r="7591" spans="1:16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1">
        <v>38.256</v>
      </c>
      <c r="K7591" s="1">
        <v>3</v>
      </c>
      <c r="L7591" s="1">
        <v>0.2</v>
      </c>
      <c r="M7591" s="1">
        <v>4.782</v>
      </c>
      <c r="N7591" s="1">
        <f>Clean_Data[[#This Row],[Profit]]/Clean_Data[[#This Row],[Sales]]</f>
        <v>0.125</v>
      </c>
      <c r="O7591" s="1" t="str">
        <f>IF(Clean_Data[[#This Row],[Discount]]=0,"No Discount",
IF(Clean_Data[[#This Row],[Discount]]&lt;=0.2,"Low",
IF(Clean_Data[[#This Row],[Discount]]&lt;=0.5,"Medium","High")))</f>
        <v>Low</v>
      </c>
      <c r="P7591" s="1" t="str">
        <f>IF(Clean_Data[[#This Row],[Sales]]&lt;100,"Low",
IF(Clean_Data[[#This Row],[Sales]]&lt;500,"Medium","High"))</f>
        <v>Low</v>
      </c>
    </row>
    <row r="7592" spans="1:16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1">
        <v>40.24</v>
      </c>
      <c r="K7592" s="1">
        <v>5</v>
      </c>
      <c r="L7592" s="1">
        <v>0.2</v>
      </c>
      <c r="M7592" s="1">
        <v>13.077999999999999</v>
      </c>
      <c r="N7592" s="1">
        <f>Clean_Data[[#This Row],[Profit]]/Clean_Data[[#This Row],[Sales]]</f>
        <v>0.32499999999999996</v>
      </c>
      <c r="O7592" s="1" t="str">
        <f>IF(Clean_Data[[#This Row],[Discount]]=0,"No Discount",
IF(Clean_Data[[#This Row],[Discount]]&lt;=0.2,"Low",
IF(Clean_Data[[#This Row],[Discount]]&lt;=0.5,"Medium","High")))</f>
        <v>Low</v>
      </c>
      <c r="P7592" s="1" t="str">
        <f>IF(Clean_Data[[#This Row],[Sales]]&lt;100,"Low",
IF(Clean_Data[[#This Row],[Sales]]&lt;500,"Medium","High"))</f>
        <v>Low</v>
      </c>
    </row>
    <row r="7593" spans="1:16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1">
        <v>29.925000000000001</v>
      </c>
      <c r="K7593" s="1">
        <v>5</v>
      </c>
      <c r="L7593" s="1">
        <v>0.7</v>
      </c>
      <c r="M7593" s="1">
        <v>-21.945</v>
      </c>
      <c r="N7593" s="1">
        <f>Clean_Data[[#This Row],[Profit]]/Clean_Data[[#This Row],[Sales]]</f>
        <v>-0.73333333333333328</v>
      </c>
      <c r="O7593" s="1" t="str">
        <f>IF(Clean_Data[[#This Row],[Discount]]=0,"No Discount",
IF(Clean_Data[[#This Row],[Discount]]&lt;=0.2,"Low",
IF(Clean_Data[[#This Row],[Discount]]&lt;=0.5,"Medium","High")))</f>
        <v>High</v>
      </c>
      <c r="P7593" s="1" t="str">
        <f>IF(Clean_Data[[#This Row],[Sales]]&lt;100,"Low",
IF(Clean_Data[[#This Row],[Sales]]&lt;500,"Medium","High"))</f>
        <v>Low</v>
      </c>
    </row>
    <row r="7594" spans="1:16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1">
        <v>148.70400000000001</v>
      </c>
      <c r="K7594" s="1">
        <v>6</v>
      </c>
      <c r="L7594" s="1">
        <v>0.2</v>
      </c>
      <c r="M7594" s="1">
        <v>46.47</v>
      </c>
      <c r="N7594" s="1">
        <f>Clean_Data[[#This Row],[Profit]]/Clean_Data[[#This Row],[Sales]]</f>
        <v>0.3125</v>
      </c>
      <c r="O7594" s="1" t="str">
        <f>IF(Clean_Data[[#This Row],[Discount]]=0,"No Discount",
IF(Clean_Data[[#This Row],[Discount]]&lt;=0.2,"Low",
IF(Clean_Data[[#This Row],[Discount]]&lt;=0.5,"Medium","High")))</f>
        <v>Low</v>
      </c>
      <c r="P7594" s="1" t="str">
        <f>IF(Clean_Data[[#This Row],[Sales]]&lt;100,"Low",
IF(Clean_Data[[#This Row],[Sales]]&lt;500,"Medium","High"))</f>
        <v>Medium</v>
      </c>
    </row>
    <row r="7595" spans="1:16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1">
        <v>55.92</v>
      </c>
      <c r="K7595" s="1">
        <v>10</v>
      </c>
      <c r="L7595" s="1">
        <v>0.2</v>
      </c>
      <c r="M7595" s="1">
        <v>16.776</v>
      </c>
      <c r="N7595" s="1">
        <f>Clean_Data[[#This Row],[Profit]]/Clean_Data[[#This Row],[Sales]]</f>
        <v>0.3</v>
      </c>
      <c r="O7595" s="1" t="str">
        <f>IF(Clean_Data[[#This Row],[Discount]]=0,"No Discount",
IF(Clean_Data[[#This Row],[Discount]]&lt;=0.2,"Low",
IF(Clean_Data[[#This Row],[Discount]]&lt;=0.5,"Medium","High")))</f>
        <v>Low</v>
      </c>
      <c r="P7595" s="1" t="str">
        <f>IF(Clean_Data[[#This Row],[Sales]]&lt;100,"Low",
IF(Clean_Data[[#This Row],[Sales]]&lt;500,"Medium","High"))</f>
        <v>Low</v>
      </c>
    </row>
    <row r="7596" spans="1:16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1">
        <v>12.96</v>
      </c>
      <c r="K7596" s="1">
        <v>2</v>
      </c>
      <c r="L7596" s="1">
        <v>0</v>
      </c>
      <c r="M7596" s="1">
        <v>6.2207999999999997</v>
      </c>
      <c r="N7596" s="1">
        <f>Clean_Data[[#This Row],[Profit]]/Clean_Data[[#This Row],[Sales]]</f>
        <v>0.47999999999999993</v>
      </c>
      <c r="O7596" s="1" t="str">
        <f>IF(Clean_Data[[#This Row],[Discount]]=0,"No Discount",
IF(Clean_Data[[#This Row],[Discount]]&lt;=0.2,"Low",
IF(Clean_Data[[#This Row],[Discount]]&lt;=0.5,"Medium","High")))</f>
        <v>No Discount</v>
      </c>
      <c r="P7596" s="1" t="str">
        <f>IF(Clean_Data[[#This Row],[Sales]]&lt;100,"Low",
IF(Clean_Data[[#This Row],[Sales]]&lt;500,"Medium","High"))</f>
        <v>Low</v>
      </c>
    </row>
    <row r="7597" spans="1:16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1">
        <v>25.175999999999998</v>
      </c>
      <c r="K7597" s="1">
        <v>3</v>
      </c>
      <c r="L7597" s="1">
        <v>0.6</v>
      </c>
      <c r="M7597" s="1">
        <v>-33.358199999999997</v>
      </c>
      <c r="N7597" s="1">
        <f>Clean_Data[[#This Row],[Profit]]/Clean_Data[[#This Row],[Sales]]</f>
        <v>-1.325</v>
      </c>
      <c r="O7597" s="1" t="str">
        <f>IF(Clean_Data[[#This Row],[Discount]]=0,"No Discount",
IF(Clean_Data[[#This Row],[Discount]]&lt;=0.2,"Low",
IF(Clean_Data[[#This Row],[Discount]]&lt;=0.5,"Medium","High")))</f>
        <v>High</v>
      </c>
      <c r="P7597" s="1" t="str">
        <f>IF(Clean_Data[[#This Row],[Sales]]&lt;100,"Low",
IF(Clean_Data[[#This Row],[Sales]]&lt;500,"Medium","High"))</f>
        <v>Low</v>
      </c>
    </row>
    <row r="7598" spans="1:16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1">
        <v>5.5839999999999996</v>
      </c>
      <c r="K7598" s="1">
        <v>2</v>
      </c>
      <c r="L7598" s="1">
        <v>0.6</v>
      </c>
      <c r="M7598" s="1">
        <v>-1.6752</v>
      </c>
      <c r="N7598" s="1">
        <f>Clean_Data[[#This Row],[Profit]]/Clean_Data[[#This Row],[Sales]]</f>
        <v>-0.30000000000000004</v>
      </c>
      <c r="O7598" s="1" t="str">
        <f>IF(Clean_Data[[#This Row],[Discount]]=0,"No Discount",
IF(Clean_Data[[#This Row],[Discount]]&lt;=0.2,"Low",
IF(Clean_Data[[#This Row],[Discount]]&lt;=0.5,"Medium","High")))</f>
        <v>High</v>
      </c>
      <c r="P7598" s="1" t="str">
        <f>IF(Clean_Data[[#This Row],[Sales]]&lt;100,"Low",
IF(Clean_Data[[#This Row],[Sales]]&lt;500,"Medium","High"))</f>
        <v>Low</v>
      </c>
    </row>
    <row r="7599" spans="1:16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1">
        <v>1297.3679999999999</v>
      </c>
      <c r="K7599" s="1">
        <v>9</v>
      </c>
      <c r="L7599" s="1">
        <v>0.2</v>
      </c>
      <c r="M7599" s="1">
        <v>97.302599999999998</v>
      </c>
      <c r="N7599" s="1">
        <f>Clean_Data[[#This Row],[Profit]]/Clean_Data[[#This Row],[Sales]]</f>
        <v>7.4999999999999997E-2</v>
      </c>
      <c r="O7599" s="1" t="str">
        <f>IF(Clean_Data[[#This Row],[Discount]]=0,"No Discount",
IF(Clean_Data[[#This Row],[Discount]]&lt;=0.2,"Low",
IF(Clean_Data[[#This Row],[Discount]]&lt;=0.5,"Medium","High")))</f>
        <v>Low</v>
      </c>
      <c r="P7599" s="1" t="str">
        <f>IF(Clean_Data[[#This Row],[Sales]]&lt;100,"Low",
IF(Clean_Data[[#This Row],[Sales]]&lt;500,"Medium","High"))</f>
        <v>High</v>
      </c>
    </row>
    <row r="7600" spans="1:16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1">
        <v>264.32</v>
      </c>
      <c r="K7600" s="1">
        <v>2</v>
      </c>
      <c r="L7600" s="1">
        <v>0.2</v>
      </c>
      <c r="M7600" s="1">
        <v>19.824000000000002</v>
      </c>
      <c r="N7600" s="1">
        <f>Clean_Data[[#This Row],[Profit]]/Clean_Data[[#This Row],[Sales]]</f>
        <v>7.5000000000000011E-2</v>
      </c>
      <c r="O7600" s="1" t="str">
        <f>IF(Clean_Data[[#This Row],[Discount]]=0,"No Discount",
IF(Clean_Data[[#This Row],[Discount]]&lt;=0.2,"Low",
IF(Clean_Data[[#This Row],[Discount]]&lt;=0.5,"Medium","High")))</f>
        <v>Low</v>
      </c>
      <c r="P7600" s="1" t="str">
        <f>IF(Clean_Data[[#This Row],[Sales]]&lt;100,"Low",
IF(Clean_Data[[#This Row],[Sales]]&lt;500,"Medium","High"))</f>
        <v>Medium</v>
      </c>
    </row>
    <row r="7601" spans="1:16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1">
        <v>22.96</v>
      </c>
      <c r="K7601" s="1">
        <v>7</v>
      </c>
      <c r="L7601" s="1">
        <v>0</v>
      </c>
      <c r="M7601" s="1">
        <v>6.6584000000000003</v>
      </c>
      <c r="N7601" s="1">
        <f>Clean_Data[[#This Row],[Profit]]/Clean_Data[[#This Row],[Sales]]</f>
        <v>0.28999999999999998</v>
      </c>
      <c r="O7601" s="1" t="str">
        <f>IF(Clean_Data[[#This Row],[Discount]]=0,"No Discount",
IF(Clean_Data[[#This Row],[Discount]]&lt;=0.2,"Low",
IF(Clean_Data[[#This Row],[Discount]]&lt;=0.5,"Medium","High")))</f>
        <v>No Discount</v>
      </c>
      <c r="P7601" s="1" t="str">
        <f>IF(Clean_Data[[#This Row],[Sales]]&lt;100,"Low",
IF(Clean_Data[[#This Row],[Sales]]&lt;500,"Medium","High"))</f>
        <v>Low</v>
      </c>
    </row>
    <row r="7602" spans="1:16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1">
        <v>19.440000000000001</v>
      </c>
      <c r="K7602" s="1">
        <v>3</v>
      </c>
      <c r="L7602" s="1">
        <v>0</v>
      </c>
      <c r="M7602" s="1">
        <v>9.3312000000000008</v>
      </c>
      <c r="N7602" s="1">
        <f>Clean_Data[[#This Row],[Profit]]/Clean_Data[[#This Row],[Sales]]</f>
        <v>0.48000000000000004</v>
      </c>
      <c r="O7602" s="1" t="str">
        <f>IF(Clean_Data[[#This Row],[Discount]]=0,"No Discount",
IF(Clean_Data[[#This Row],[Discount]]&lt;=0.2,"Low",
IF(Clean_Data[[#This Row],[Discount]]&lt;=0.5,"Medium","High")))</f>
        <v>No Discount</v>
      </c>
      <c r="P7602" s="1" t="str">
        <f>IF(Clean_Data[[#This Row],[Sales]]&lt;100,"Low",
IF(Clean_Data[[#This Row],[Sales]]&lt;500,"Medium","High"))</f>
        <v>Low</v>
      </c>
    </row>
    <row r="7603" spans="1:16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1">
        <v>9.5399999999999991</v>
      </c>
      <c r="K7603" s="1">
        <v>2</v>
      </c>
      <c r="L7603" s="1">
        <v>0</v>
      </c>
      <c r="M7603" s="1">
        <v>4.2930000000000001</v>
      </c>
      <c r="N7603" s="1">
        <f>Clean_Data[[#This Row],[Profit]]/Clean_Data[[#This Row],[Sales]]</f>
        <v>0.45000000000000007</v>
      </c>
      <c r="O7603" s="1" t="str">
        <f>IF(Clean_Data[[#This Row],[Discount]]=0,"No Discount",
IF(Clean_Data[[#This Row],[Discount]]&lt;=0.2,"Low",
IF(Clean_Data[[#This Row],[Discount]]&lt;=0.5,"Medium","High")))</f>
        <v>No Discount</v>
      </c>
      <c r="P7603" s="1" t="str">
        <f>IF(Clean_Data[[#This Row],[Sales]]&lt;100,"Low",
IF(Clean_Data[[#This Row],[Sales]]&lt;500,"Medium","High"))</f>
        <v>Low</v>
      </c>
    </row>
    <row r="7604" spans="1:16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1">
        <v>5.81</v>
      </c>
      <c r="K7604" s="1">
        <v>1</v>
      </c>
      <c r="L7604" s="1">
        <v>0</v>
      </c>
      <c r="M7604" s="1">
        <v>1.8010999999999999</v>
      </c>
      <c r="N7604" s="1">
        <f>Clean_Data[[#This Row],[Profit]]/Clean_Data[[#This Row],[Sales]]</f>
        <v>0.31</v>
      </c>
      <c r="O7604" s="1" t="str">
        <f>IF(Clean_Data[[#This Row],[Discount]]=0,"No Discount",
IF(Clean_Data[[#This Row],[Discount]]&lt;=0.2,"Low",
IF(Clean_Data[[#This Row],[Discount]]&lt;=0.5,"Medium","High")))</f>
        <v>No Discount</v>
      </c>
      <c r="P7604" s="1" t="str">
        <f>IF(Clean_Data[[#This Row],[Sales]]&lt;100,"Low",
IF(Clean_Data[[#This Row],[Sales]]&lt;500,"Medium","High"))</f>
        <v>Low</v>
      </c>
    </row>
    <row r="7605" spans="1:16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1">
        <v>5.76</v>
      </c>
      <c r="K7605" s="1">
        <v>2</v>
      </c>
      <c r="L7605" s="1">
        <v>0</v>
      </c>
      <c r="M7605" s="1">
        <v>1.728</v>
      </c>
      <c r="N7605" s="1">
        <f>Clean_Data[[#This Row],[Profit]]/Clean_Data[[#This Row],[Sales]]</f>
        <v>0.3</v>
      </c>
      <c r="O7605" s="1" t="str">
        <f>IF(Clean_Data[[#This Row],[Discount]]=0,"No Discount",
IF(Clean_Data[[#This Row],[Discount]]&lt;=0.2,"Low",
IF(Clean_Data[[#This Row],[Discount]]&lt;=0.5,"Medium","High")))</f>
        <v>No Discount</v>
      </c>
      <c r="P7605" s="1" t="str">
        <f>IF(Clean_Data[[#This Row],[Sales]]&lt;100,"Low",
IF(Clean_Data[[#This Row],[Sales]]&lt;500,"Medium","High"))</f>
        <v>Low</v>
      </c>
    </row>
    <row r="7606" spans="1:16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1">
        <v>14.91</v>
      </c>
      <c r="K7606" s="1">
        <v>3</v>
      </c>
      <c r="L7606" s="1">
        <v>0</v>
      </c>
      <c r="M7606" s="1">
        <v>4.6220999999999997</v>
      </c>
      <c r="N7606" s="1">
        <f>Clean_Data[[#This Row],[Profit]]/Clean_Data[[#This Row],[Sales]]</f>
        <v>0.31</v>
      </c>
      <c r="O7606" s="1" t="str">
        <f>IF(Clean_Data[[#This Row],[Discount]]=0,"No Discount",
IF(Clean_Data[[#This Row],[Discount]]&lt;=0.2,"Low",
IF(Clean_Data[[#This Row],[Discount]]&lt;=0.5,"Medium","High")))</f>
        <v>No Discount</v>
      </c>
      <c r="P7606" s="1" t="str">
        <f>IF(Clean_Data[[#This Row],[Sales]]&lt;100,"Low",
IF(Clean_Data[[#This Row],[Sales]]&lt;500,"Medium","High"))</f>
        <v>Low</v>
      </c>
    </row>
    <row r="7607" spans="1:16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1">
        <v>6.6420000000000003</v>
      </c>
      <c r="K7607" s="1">
        <v>9</v>
      </c>
      <c r="L7607" s="1">
        <v>0.7</v>
      </c>
      <c r="M7607" s="1">
        <v>-4.4279999999999999</v>
      </c>
      <c r="N7607" s="1">
        <f>Clean_Data[[#This Row],[Profit]]/Clean_Data[[#This Row],[Sales]]</f>
        <v>-0.66666666666666663</v>
      </c>
      <c r="O7607" s="1" t="str">
        <f>IF(Clean_Data[[#This Row],[Discount]]=0,"No Discount",
IF(Clean_Data[[#This Row],[Discount]]&lt;=0.2,"Low",
IF(Clean_Data[[#This Row],[Discount]]&lt;=0.5,"Medium","High")))</f>
        <v>High</v>
      </c>
      <c r="P7607" s="1" t="str">
        <f>IF(Clean_Data[[#This Row],[Sales]]&lt;100,"Low",
IF(Clean_Data[[#This Row],[Sales]]&lt;500,"Medium","High"))</f>
        <v>Low</v>
      </c>
    </row>
    <row r="7608" spans="1:16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1">
        <v>18.54</v>
      </c>
      <c r="K7608" s="1">
        <v>2</v>
      </c>
      <c r="L7608" s="1">
        <v>0</v>
      </c>
      <c r="M7608" s="1">
        <v>8.7138000000000009</v>
      </c>
      <c r="N7608" s="1">
        <f>Clean_Data[[#This Row],[Profit]]/Clean_Data[[#This Row],[Sales]]</f>
        <v>0.47000000000000008</v>
      </c>
      <c r="O7608" s="1" t="str">
        <f>IF(Clean_Data[[#This Row],[Discount]]=0,"No Discount",
IF(Clean_Data[[#This Row],[Discount]]&lt;=0.2,"Low",
IF(Clean_Data[[#This Row],[Discount]]&lt;=0.5,"Medium","High")))</f>
        <v>No Discount</v>
      </c>
      <c r="P7608" s="1" t="str">
        <f>IF(Clean_Data[[#This Row],[Sales]]&lt;100,"Low",
IF(Clean_Data[[#This Row],[Sales]]&lt;500,"Medium","High"))</f>
        <v>Low</v>
      </c>
    </row>
    <row r="7609" spans="1:16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1">
        <v>679.96</v>
      </c>
      <c r="K7609" s="1">
        <v>5</v>
      </c>
      <c r="L7609" s="1">
        <v>0.2</v>
      </c>
      <c r="M7609" s="1">
        <v>220.98699999999999</v>
      </c>
      <c r="N7609" s="1">
        <f>Clean_Data[[#This Row],[Profit]]/Clean_Data[[#This Row],[Sales]]</f>
        <v>0.32499999999999996</v>
      </c>
      <c r="O7609" s="1" t="str">
        <f>IF(Clean_Data[[#This Row],[Discount]]=0,"No Discount",
IF(Clean_Data[[#This Row],[Discount]]&lt;=0.2,"Low",
IF(Clean_Data[[#This Row],[Discount]]&lt;=0.5,"Medium","High")))</f>
        <v>Low</v>
      </c>
      <c r="P7609" s="1" t="str">
        <f>IF(Clean_Data[[#This Row],[Sales]]&lt;100,"Low",
IF(Clean_Data[[#This Row],[Sales]]&lt;500,"Medium","High"))</f>
        <v>High</v>
      </c>
    </row>
    <row r="7610" spans="1:16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1">
        <v>189.57599999999999</v>
      </c>
      <c r="K7610" s="1">
        <v>1</v>
      </c>
      <c r="L7610" s="1">
        <v>0.2</v>
      </c>
      <c r="M7610" s="1">
        <v>9.4787999999999997</v>
      </c>
      <c r="N7610" s="1">
        <f>Clean_Data[[#This Row],[Profit]]/Clean_Data[[#This Row],[Sales]]</f>
        <v>0.05</v>
      </c>
      <c r="O7610" s="1" t="str">
        <f>IF(Clean_Data[[#This Row],[Discount]]=0,"No Discount",
IF(Clean_Data[[#This Row],[Discount]]&lt;=0.2,"Low",
IF(Clean_Data[[#This Row],[Discount]]&lt;=0.5,"Medium","High")))</f>
        <v>Low</v>
      </c>
      <c r="P7610" s="1" t="str">
        <f>IF(Clean_Data[[#This Row],[Sales]]&lt;100,"Low",
IF(Clean_Data[[#This Row],[Sales]]&lt;500,"Medium","High"))</f>
        <v>Medium</v>
      </c>
    </row>
    <row r="7611" spans="1:16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1">
        <v>71.959999999999994</v>
      </c>
      <c r="K7611" s="1">
        <v>5</v>
      </c>
      <c r="L7611" s="1">
        <v>0.2</v>
      </c>
      <c r="M7611" s="1">
        <v>7.1959999999999997</v>
      </c>
      <c r="N7611" s="1">
        <f>Clean_Data[[#This Row],[Profit]]/Clean_Data[[#This Row],[Sales]]</f>
        <v>0.1</v>
      </c>
      <c r="O7611" s="1" t="str">
        <f>IF(Clean_Data[[#This Row],[Discount]]=0,"No Discount",
IF(Clean_Data[[#This Row],[Discount]]&lt;=0.2,"Low",
IF(Clean_Data[[#This Row],[Discount]]&lt;=0.5,"Medium","High")))</f>
        <v>Low</v>
      </c>
      <c r="P7611" s="1" t="str">
        <f>IF(Clean_Data[[#This Row],[Sales]]&lt;100,"Low",
IF(Clean_Data[[#This Row],[Sales]]&lt;500,"Medium","High"))</f>
        <v>Low</v>
      </c>
    </row>
    <row r="7612" spans="1:16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1">
        <v>539.91999999999996</v>
      </c>
      <c r="K7612" s="1">
        <v>5</v>
      </c>
      <c r="L7612" s="1">
        <v>0.2</v>
      </c>
      <c r="M7612" s="1">
        <v>47.243000000000002</v>
      </c>
      <c r="N7612" s="1">
        <f>Clean_Data[[#This Row],[Profit]]/Clean_Data[[#This Row],[Sales]]</f>
        <v>8.7500000000000008E-2</v>
      </c>
      <c r="O7612" s="1" t="str">
        <f>IF(Clean_Data[[#This Row],[Discount]]=0,"No Discount",
IF(Clean_Data[[#This Row],[Discount]]&lt;=0.2,"Low",
IF(Clean_Data[[#This Row],[Discount]]&lt;=0.5,"Medium","High")))</f>
        <v>Low</v>
      </c>
      <c r="P7612" s="1" t="str">
        <f>IF(Clean_Data[[#This Row],[Sales]]&lt;100,"Low",
IF(Clean_Data[[#This Row],[Sales]]&lt;500,"Medium","High"))</f>
        <v>High</v>
      </c>
    </row>
    <row r="7613" spans="1:16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1">
        <v>725.34400000000005</v>
      </c>
      <c r="K7613" s="1">
        <v>4</v>
      </c>
      <c r="L7613" s="1">
        <v>0.2</v>
      </c>
      <c r="M7613" s="1">
        <v>54.400799999999997</v>
      </c>
      <c r="N7613" s="1">
        <f>Clean_Data[[#This Row],[Profit]]/Clean_Data[[#This Row],[Sales]]</f>
        <v>7.4999999999999983E-2</v>
      </c>
      <c r="O7613" s="1" t="str">
        <f>IF(Clean_Data[[#This Row],[Discount]]=0,"No Discount",
IF(Clean_Data[[#This Row],[Discount]]&lt;=0.2,"Low",
IF(Clean_Data[[#This Row],[Discount]]&lt;=0.5,"Medium","High")))</f>
        <v>Low</v>
      </c>
      <c r="P7613" s="1" t="str">
        <f>IF(Clean_Data[[#This Row],[Sales]]&lt;100,"Low",
IF(Clean_Data[[#This Row],[Sales]]&lt;500,"Medium","High"))</f>
        <v>High</v>
      </c>
    </row>
    <row r="7614" spans="1:16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1">
        <v>7.44</v>
      </c>
      <c r="K7614" s="1">
        <v>3</v>
      </c>
      <c r="L7614" s="1">
        <v>0</v>
      </c>
      <c r="M7614" s="1">
        <v>2.6040000000000001</v>
      </c>
      <c r="N7614" s="1">
        <f>Clean_Data[[#This Row],[Profit]]/Clean_Data[[#This Row],[Sales]]</f>
        <v>0.35</v>
      </c>
      <c r="O7614" s="1" t="str">
        <f>IF(Clean_Data[[#This Row],[Discount]]=0,"No Discount",
IF(Clean_Data[[#This Row],[Discount]]&lt;=0.2,"Low",
IF(Clean_Data[[#This Row],[Discount]]&lt;=0.5,"Medium","High")))</f>
        <v>No Discount</v>
      </c>
      <c r="P7614" s="1" t="str">
        <f>IF(Clean_Data[[#This Row],[Sales]]&lt;100,"Low",
IF(Clean_Data[[#This Row],[Sales]]&lt;500,"Medium","High"))</f>
        <v>Low</v>
      </c>
    </row>
    <row r="7615" spans="1:16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1">
        <v>39.479999999999997</v>
      </c>
      <c r="K7615" s="1">
        <v>1</v>
      </c>
      <c r="L7615" s="1">
        <v>0</v>
      </c>
      <c r="M7615" s="1">
        <v>11.054399999999999</v>
      </c>
      <c r="N7615" s="1">
        <f>Clean_Data[[#This Row],[Profit]]/Clean_Data[[#This Row],[Sales]]</f>
        <v>0.28000000000000003</v>
      </c>
      <c r="O7615" s="1" t="str">
        <f>IF(Clean_Data[[#This Row],[Discount]]=0,"No Discount",
IF(Clean_Data[[#This Row],[Discount]]&lt;=0.2,"Low",
IF(Clean_Data[[#This Row],[Discount]]&lt;=0.5,"Medium","High")))</f>
        <v>No Discount</v>
      </c>
      <c r="P7615" s="1" t="str">
        <f>IF(Clean_Data[[#This Row],[Sales]]&lt;100,"Low",
IF(Clean_Data[[#This Row],[Sales]]&lt;500,"Medium","High"))</f>
        <v>Low</v>
      </c>
    </row>
    <row r="7616" spans="1:16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1">
        <v>850.5</v>
      </c>
      <c r="K7616" s="1">
        <v>5</v>
      </c>
      <c r="L7616" s="1">
        <v>0.1</v>
      </c>
      <c r="M7616" s="1">
        <v>245.7</v>
      </c>
      <c r="N7616" s="1">
        <f>Clean_Data[[#This Row],[Profit]]/Clean_Data[[#This Row],[Sales]]</f>
        <v>0.28888888888888886</v>
      </c>
      <c r="O7616" s="1" t="str">
        <f>IF(Clean_Data[[#This Row],[Discount]]=0,"No Discount",
IF(Clean_Data[[#This Row],[Discount]]&lt;=0.2,"Low",
IF(Clean_Data[[#This Row],[Discount]]&lt;=0.5,"Medium","High")))</f>
        <v>Low</v>
      </c>
      <c r="P7616" s="1" t="str">
        <f>IF(Clean_Data[[#This Row],[Sales]]&lt;100,"Low",
IF(Clean_Data[[#This Row],[Sales]]&lt;500,"Medium","High"))</f>
        <v>High</v>
      </c>
    </row>
    <row r="7617" spans="1:16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1">
        <v>75.33</v>
      </c>
      <c r="K7617" s="1">
        <v>9</v>
      </c>
      <c r="L7617" s="1">
        <v>0</v>
      </c>
      <c r="M7617" s="1">
        <v>19.585799999999999</v>
      </c>
      <c r="N7617" s="1">
        <f>Clean_Data[[#This Row],[Profit]]/Clean_Data[[#This Row],[Sales]]</f>
        <v>0.26</v>
      </c>
      <c r="O7617" s="1" t="str">
        <f>IF(Clean_Data[[#This Row],[Discount]]=0,"No Discount",
IF(Clean_Data[[#This Row],[Discount]]&lt;=0.2,"Low",
IF(Clean_Data[[#This Row],[Discount]]&lt;=0.5,"Medium","High")))</f>
        <v>No Discount</v>
      </c>
      <c r="P7617" s="1" t="str">
        <f>IF(Clean_Data[[#This Row],[Sales]]&lt;100,"Low",
IF(Clean_Data[[#This Row],[Sales]]&lt;500,"Medium","High"))</f>
        <v>Low</v>
      </c>
    </row>
    <row r="7618" spans="1:16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1">
        <v>325.63200000000001</v>
      </c>
      <c r="K7618" s="1">
        <v>6</v>
      </c>
      <c r="L7618" s="1">
        <v>0.2</v>
      </c>
      <c r="M7618" s="1">
        <v>28.492799999999999</v>
      </c>
      <c r="N7618" s="1">
        <f>Clean_Data[[#This Row],[Profit]]/Clean_Data[[#This Row],[Sales]]</f>
        <v>8.7499999999999994E-2</v>
      </c>
      <c r="O7618" s="1" t="str">
        <f>IF(Clean_Data[[#This Row],[Discount]]=0,"No Discount",
IF(Clean_Data[[#This Row],[Discount]]&lt;=0.2,"Low",
IF(Clean_Data[[#This Row],[Discount]]&lt;=0.5,"Medium","High")))</f>
        <v>Low</v>
      </c>
      <c r="P7618" s="1" t="str">
        <f>IF(Clean_Data[[#This Row],[Sales]]&lt;100,"Low",
IF(Clean_Data[[#This Row],[Sales]]&lt;500,"Medium","High"))</f>
        <v>Medium</v>
      </c>
    </row>
    <row r="7619" spans="1:16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1">
        <v>23.344000000000001</v>
      </c>
      <c r="K7619" s="1">
        <v>2</v>
      </c>
      <c r="L7619" s="1">
        <v>0.2</v>
      </c>
      <c r="M7619" s="1">
        <v>-1.4590000000000001</v>
      </c>
      <c r="N7619" s="1">
        <f>Clean_Data[[#This Row],[Profit]]/Clean_Data[[#This Row],[Sales]]</f>
        <v>-6.25E-2</v>
      </c>
      <c r="O7619" s="1" t="str">
        <f>IF(Clean_Data[[#This Row],[Discount]]=0,"No Discount",
IF(Clean_Data[[#This Row],[Discount]]&lt;=0.2,"Low",
IF(Clean_Data[[#This Row],[Discount]]&lt;=0.5,"Medium","High")))</f>
        <v>Low</v>
      </c>
      <c r="P7619" s="1" t="str">
        <f>IF(Clean_Data[[#This Row],[Sales]]&lt;100,"Low",
IF(Clean_Data[[#This Row],[Sales]]&lt;500,"Medium","High"))</f>
        <v>Low</v>
      </c>
    </row>
    <row r="7620" spans="1:16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1">
        <v>16.52</v>
      </c>
      <c r="K7620" s="1">
        <v>5</v>
      </c>
      <c r="L7620" s="1">
        <v>0.2</v>
      </c>
      <c r="M7620" s="1">
        <v>5.3689999999999998</v>
      </c>
      <c r="N7620" s="1">
        <f>Clean_Data[[#This Row],[Profit]]/Clean_Data[[#This Row],[Sales]]</f>
        <v>0.32500000000000001</v>
      </c>
      <c r="O7620" s="1" t="str">
        <f>IF(Clean_Data[[#This Row],[Discount]]=0,"No Discount",
IF(Clean_Data[[#This Row],[Discount]]&lt;=0.2,"Low",
IF(Clean_Data[[#This Row],[Discount]]&lt;=0.5,"Medium","High")))</f>
        <v>Low</v>
      </c>
      <c r="P7620" s="1" t="str">
        <f>IF(Clean_Data[[#This Row],[Sales]]&lt;100,"Low",
IF(Clean_Data[[#This Row],[Sales]]&lt;500,"Medium","High"))</f>
        <v>Low</v>
      </c>
    </row>
    <row r="7621" spans="1:16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1">
        <v>335.72</v>
      </c>
      <c r="K7621" s="1">
        <v>5</v>
      </c>
      <c r="L7621" s="1">
        <v>0.2</v>
      </c>
      <c r="M7621" s="1">
        <v>113.30549999999999</v>
      </c>
      <c r="N7621" s="1">
        <f>Clean_Data[[#This Row],[Profit]]/Clean_Data[[#This Row],[Sales]]</f>
        <v>0.33749999999999997</v>
      </c>
      <c r="O7621" s="1" t="str">
        <f>IF(Clean_Data[[#This Row],[Discount]]=0,"No Discount",
IF(Clean_Data[[#This Row],[Discount]]&lt;=0.2,"Low",
IF(Clean_Data[[#This Row],[Discount]]&lt;=0.5,"Medium","High")))</f>
        <v>Low</v>
      </c>
      <c r="P7621" s="1" t="str">
        <f>IF(Clean_Data[[#This Row],[Sales]]&lt;100,"Low",
IF(Clean_Data[[#This Row],[Sales]]&lt;500,"Medium","High"))</f>
        <v>Medium</v>
      </c>
    </row>
    <row r="7622" spans="1:16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1">
        <v>251.94399999999999</v>
      </c>
      <c r="K7622" s="1">
        <v>7</v>
      </c>
      <c r="L7622" s="1">
        <v>0.2</v>
      </c>
      <c r="M7622" s="1">
        <v>88.180400000000006</v>
      </c>
      <c r="N7622" s="1">
        <f>Clean_Data[[#This Row],[Profit]]/Clean_Data[[#This Row],[Sales]]</f>
        <v>0.35000000000000003</v>
      </c>
      <c r="O7622" s="1" t="str">
        <f>IF(Clean_Data[[#This Row],[Discount]]=0,"No Discount",
IF(Clean_Data[[#This Row],[Discount]]&lt;=0.2,"Low",
IF(Clean_Data[[#This Row],[Discount]]&lt;=0.5,"Medium","High")))</f>
        <v>Low</v>
      </c>
      <c r="P7622" s="1" t="str">
        <f>IF(Clean_Data[[#This Row],[Sales]]&lt;100,"Low",
IF(Clean_Data[[#This Row],[Sales]]&lt;500,"Medium","High"))</f>
        <v>Medium</v>
      </c>
    </row>
    <row r="7623" spans="1:16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1">
        <v>127.30200000000001</v>
      </c>
      <c r="K7623" s="1">
        <v>7</v>
      </c>
      <c r="L7623" s="1">
        <v>0.3</v>
      </c>
      <c r="M7623" s="1">
        <v>-9.093</v>
      </c>
      <c r="N7623" s="1">
        <f>Clean_Data[[#This Row],[Profit]]/Clean_Data[[#This Row],[Sales]]</f>
        <v>-7.1428571428571425E-2</v>
      </c>
      <c r="O7623" s="1" t="str">
        <f>IF(Clean_Data[[#This Row],[Discount]]=0,"No Discount",
IF(Clean_Data[[#This Row],[Discount]]&lt;=0.2,"Low",
IF(Clean_Data[[#This Row],[Discount]]&lt;=0.5,"Medium","High")))</f>
        <v>Medium</v>
      </c>
      <c r="P7623" s="1" t="str">
        <f>IF(Clean_Data[[#This Row],[Sales]]&lt;100,"Low",
IF(Clean_Data[[#This Row],[Sales]]&lt;500,"Medium","High"))</f>
        <v>Medium</v>
      </c>
    </row>
    <row r="7624" spans="1:16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1">
        <v>1207.8399999999999</v>
      </c>
      <c r="K7624" s="1">
        <v>8</v>
      </c>
      <c r="L7624" s="1">
        <v>0</v>
      </c>
      <c r="M7624" s="1">
        <v>314.03840000000002</v>
      </c>
      <c r="N7624" s="1">
        <f>Clean_Data[[#This Row],[Profit]]/Clean_Data[[#This Row],[Sales]]</f>
        <v>0.26000000000000006</v>
      </c>
      <c r="O7624" s="1" t="str">
        <f>IF(Clean_Data[[#This Row],[Discount]]=0,"No Discount",
IF(Clean_Data[[#This Row],[Discount]]&lt;=0.2,"Low",
IF(Clean_Data[[#This Row],[Discount]]&lt;=0.5,"Medium","High")))</f>
        <v>No Discount</v>
      </c>
      <c r="P7624" s="1" t="str">
        <f>IF(Clean_Data[[#This Row],[Sales]]&lt;100,"Low",
IF(Clean_Data[[#This Row],[Sales]]&lt;500,"Medium","High"))</f>
        <v>High</v>
      </c>
    </row>
    <row r="7625" spans="1:16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1">
        <v>12.53</v>
      </c>
      <c r="K7625" s="1">
        <v>1</v>
      </c>
      <c r="L7625" s="1">
        <v>0</v>
      </c>
      <c r="M7625" s="1">
        <v>5.8891</v>
      </c>
      <c r="N7625" s="1">
        <f>Clean_Data[[#This Row],[Profit]]/Clean_Data[[#This Row],[Sales]]</f>
        <v>0.47000000000000003</v>
      </c>
      <c r="O7625" s="1" t="str">
        <f>IF(Clean_Data[[#This Row],[Discount]]=0,"No Discount",
IF(Clean_Data[[#This Row],[Discount]]&lt;=0.2,"Low",
IF(Clean_Data[[#This Row],[Discount]]&lt;=0.5,"Medium","High")))</f>
        <v>No Discount</v>
      </c>
      <c r="P7625" s="1" t="str">
        <f>IF(Clean_Data[[#This Row],[Sales]]&lt;100,"Low",
IF(Clean_Data[[#This Row],[Sales]]&lt;500,"Medium","High"))</f>
        <v>Low</v>
      </c>
    </row>
    <row r="7626" spans="1:16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1">
        <v>34.58</v>
      </c>
      <c r="K7626" s="1">
        <v>1</v>
      </c>
      <c r="L7626" s="1">
        <v>0</v>
      </c>
      <c r="M7626" s="1">
        <v>10.0282</v>
      </c>
      <c r="N7626" s="1">
        <f>Clean_Data[[#This Row],[Profit]]/Clean_Data[[#This Row],[Sales]]</f>
        <v>0.29000000000000004</v>
      </c>
      <c r="O7626" s="1" t="str">
        <f>IF(Clean_Data[[#This Row],[Discount]]=0,"No Discount",
IF(Clean_Data[[#This Row],[Discount]]&lt;=0.2,"Low",
IF(Clean_Data[[#This Row],[Discount]]&lt;=0.5,"Medium","High")))</f>
        <v>No Discount</v>
      </c>
      <c r="P7626" s="1" t="str">
        <f>IF(Clean_Data[[#This Row],[Sales]]&lt;100,"Low",
IF(Clean_Data[[#This Row],[Sales]]&lt;500,"Medium","High"))</f>
        <v>Low</v>
      </c>
    </row>
    <row r="7627" spans="1:16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1">
        <v>300.98</v>
      </c>
      <c r="K7627" s="1">
        <v>1</v>
      </c>
      <c r="L7627" s="1">
        <v>0</v>
      </c>
      <c r="M7627" s="1">
        <v>87.284199999999998</v>
      </c>
      <c r="N7627" s="1">
        <f>Clean_Data[[#This Row],[Profit]]/Clean_Data[[#This Row],[Sales]]</f>
        <v>0.28999999999999998</v>
      </c>
      <c r="O7627" s="1" t="str">
        <f>IF(Clean_Data[[#This Row],[Discount]]=0,"No Discount",
IF(Clean_Data[[#This Row],[Discount]]&lt;=0.2,"Low",
IF(Clean_Data[[#This Row],[Discount]]&lt;=0.5,"Medium","High")))</f>
        <v>No Discount</v>
      </c>
      <c r="P7627" s="1" t="str">
        <f>IF(Clean_Data[[#This Row],[Sales]]&lt;100,"Low",
IF(Clean_Data[[#This Row],[Sales]]&lt;500,"Medium","High"))</f>
        <v>Medium</v>
      </c>
    </row>
    <row r="7628" spans="1:16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1">
        <v>258.75</v>
      </c>
      <c r="K7628" s="1">
        <v>3</v>
      </c>
      <c r="L7628" s="1">
        <v>0</v>
      </c>
      <c r="M7628" s="1">
        <v>77.625</v>
      </c>
      <c r="N7628" s="1">
        <f>Clean_Data[[#This Row],[Profit]]/Clean_Data[[#This Row],[Sales]]</f>
        <v>0.3</v>
      </c>
      <c r="O7628" s="1" t="str">
        <f>IF(Clean_Data[[#This Row],[Discount]]=0,"No Discount",
IF(Clean_Data[[#This Row],[Discount]]&lt;=0.2,"Low",
IF(Clean_Data[[#This Row],[Discount]]&lt;=0.5,"Medium","High")))</f>
        <v>No Discount</v>
      </c>
      <c r="P7628" s="1" t="str">
        <f>IF(Clean_Data[[#This Row],[Sales]]&lt;100,"Low",
IF(Clean_Data[[#This Row],[Sales]]&lt;500,"Medium","High"))</f>
        <v>Medium</v>
      </c>
    </row>
    <row r="7629" spans="1:16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1">
        <v>59.52</v>
      </c>
      <c r="K7629" s="1">
        <v>3</v>
      </c>
      <c r="L7629" s="1">
        <v>0</v>
      </c>
      <c r="M7629" s="1">
        <v>15.475199999999999</v>
      </c>
      <c r="N7629" s="1">
        <f>Clean_Data[[#This Row],[Profit]]/Clean_Data[[#This Row],[Sales]]</f>
        <v>0.25999999999999995</v>
      </c>
      <c r="O7629" s="1" t="str">
        <f>IF(Clean_Data[[#This Row],[Discount]]=0,"No Discount",
IF(Clean_Data[[#This Row],[Discount]]&lt;=0.2,"Low",
IF(Clean_Data[[#This Row],[Discount]]&lt;=0.5,"Medium","High")))</f>
        <v>No Discount</v>
      </c>
      <c r="P7629" s="1" t="str">
        <f>IF(Clean_Data[[#This Row],[Sales]]&lt;100,"Low",
IF(Clean_Data[[#This Row],[Sales]]&lt;500,"Medium","High"))</f>
        <v>Low</v>
      </c>
    </row>
    <row r="7630" spans="1:16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1">
        <v>57.96</v>
      </c>
      <c r="K7630" s="1">
        <v>7</v>
      </c>
      <c r="L7630" s="1">
        <v>0</v>
      </c>
      <c r="M7630" s="1">
        <v>27.241199999999999</v>
      </c>
      <c r="N7630" s="1">
        <f>Clean_Data[[#This Row],[Profit]]/Clean_Data[[#This Row],[Sales]]</f>
        <v>0.47</v>
      </c>
      <c r="O7630" s="1" t="str">
        <f>IF(Clean_Data[[#This Row],[Discount]]=0,"No Discount",
IF(Clean_Data[[#This Row],[Discount]]&lt;=0.2,"Low",
IF(Clean_Data[[#This Row],[Discount]]&lt;=0.5,"Medium","High")))</f>
        <v>No Discount</v>
      </c>
      <c r="P7630" s="1" t="str">
        <f>IF(Clean_Data[[#This Row],[Sales]]&lt;100,"Low",
IF(Clean_Data[[#This Row],[Sales]]&lt;500,"Medium","High"))</f>
        <v>Low</v>
      </c>
    </row>
    <row r="7631" spans="1:16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1">
        <v>441.96</v>
      </c>
      <c r="K7631" s="1">
        <v>2</v>
      </c>
      <c r="L7631" s="1">
        <v>0</v>
      </c>
      <c r="M7631" s="1">
        <v>101.6508</v>
      </c>
      <c r="N7631" s="1">
        <f>Clean_Data[[#This Row],[Profit]]/Clean_Data[[#This Row],[Sales]]</f>
        <v>0.23</v>
      </c>
      <c r="O7631" s="1" t="str">
        <f>IF(Clean_Data[[#This Row],[Discount]]=0,"No Discount",
IF(Clean_Data[[#This Row],[Discount]]&lt;=0.2,"Low",
IF(Clean_Data[[#This Row],[Discount]]&lt;=0.5,"Medium","High")))</f>
        <v>No Discount</v>
      </c>
      <c r="P7631" s="1" t="str">
        <f>IF(Clean_Data[[#This Row],[Sales]]&lt;100,"Low",
IF(Clean_Data[[#This Row],[Sales]]&lt;500,"Medium","High"))</f>
        <v>Medium</v>
      </c>
    </row>
    <row r="7632" spans="1:16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1">
        <v>68.040000000000006</v>
      </c>
      <c r="K7632" s="1">
        <v>6</v>
      </c>
      <c r="L7632" s="1">
        <v>0</v>
      </c>
      <c r="M7632" s="1">
        <v>33.339599999999997</v>
      </c>
      <c r="N7632" s="1">
        <f>Clean_Data[[#This Row],[Profit]]/Clean_Data[[#This Row],[Sales]]</f>
        <v>0.48999999999999994</v>
      </c>
      <c r="O7632" s="1" t="str">
        <f>IF(Clean_Data[[#This Row],[Discount]]=0,"No Discount",
IF(Clean_Data[[#This Row],[Discount]]&lt;=0.2,"Low",
IF(Clean_Data[[#This Row],[Discount]]&lt;=0.5,"Medium","High")))</f>
        <v>No Discount</v>
      </c>
      <c r="P7632" s="1" t="str">
        <f>IF(Clean_Data[[#This Row],[Sales]]&lt;100,"Low",
IF(Clean_Data[[#This Row],[Sales]]&lt;500,"Medium","High"))</f>
        <v>Low</v>
      </c>
    </row>
    <row r="7633" spans="1:16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1">
        <v>703.71</v>
      </c>
      <c r="K7633" s="1">
        <v>6</v>
      </c>
      <c r="L7633" s="1">
        <v>0.7</v>
      </c>
      <c r="M7633" s="1">
        <v>-938.28</v>
      </c>
      <c r="N7633" s="1">
        <f>Clean_Data[[#This Row],[Profit]]/Clean_Data[[#This Row],[Sales]]</f>
        <v>-1.3333333333333333</v>
      </c>
      <c r="O7633" s="1" t="str">
        <f>IF(Clean_Data[[#This Row],[Discount]]=0,"No Discount",
IF(Clean_Data[[#This Row],[Discount]]&lt;=0.2,"Low",
IF(Clean_Data[[#This Row],[Discount]]&lt;=0.5,"Medium","High")))</f>
        <v>High</v>
      </c>
      <c r="P7633" s="1" t="str">
        <f>IF(Clean_Data[[#This Row],[Sales]]&lt;100,"Low",
IF(Clean_Data[[#This Row],[Sales]]&lt;500,"Medium","High"))</f>
        <v>High</v>
      </c>
    </row>
    <row r="7634" spans="1:16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1">
        <v>17.904</v>
      </c>
      <c r="K7634" s="1">
        <v>4</v>
      </c>
      <c r="L7634" s="1">
        <v>0.7</v>
      </c>
      <c r="M7634" s="1">
        <v>-14.92</v>
      </c>
      <c r="N7634" s="1">
        <f>Clean_Data[[#This Row],[Profit]]/Clean_Data[[#This Row],[Sales]]</f>
        <v>-0.83333333333333337</v>
      </c>
      <c r="O7634" s="1" t="str">
        <f>IF(Clean_Data[[#This Row],[Discount]]=0,"No Discount",
IF(Clean_Data[[#This Row],[Discount]]&lt;=0.2,"Low",
IF(Clean_Data[[#This Row],[Discount]]&lt;=0.5,"Medium","High")))</f>
        <v>High</v>
      </c>
      <c r="P7634" s="1" t="str">
        <f>IF(Clean_Data[[#This Row],[Sales]]&lt;100,"Low",
IF(Clean_Data[[#This Row],[Sales]]&lt;500,"Medium","High"))</f>
        <v>Low</v>
      </c>
    </row>
    <row r="7635" spans="1:16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1">
        <v>11.976000000000001</v>
      </c>
      <c r="K7635" s="1">
        <v>4</v>
      </c>
      <c r="L7635" s="1">
        <v>0.7</v>
      </c>
      <c r="M7635" s="1">
        <v>-9.1815999999999995</v>
      </c>
      <c r="N7635" s="1">
        <f>Clean_Data[[#This Row],[Profit]]/Clean_Data[[#This Row],[Sales]]</f>
        <v>-0.76666666666666661</v>
      </c>
      <c r="O7635" s="1" t="str">
        <f>IF(Clean_Data[[#This Row],[Discount]]=0,"No Discount",
IF(Clean_Data[[#This Row],[Discount]]&lt;=0.2,"Low",
IF(Clean_Data[[#This Row],[Discount]]&lt;=0.5,"Medium","High")))</f>
        <v>High</v>
      </c>
      <c r="P7635" s="1" t="str">
        <f>IF(Clean_Data[[#This Row],[Sales]]&lt;100,"Low",
IF(Clean_Data[[#This Row],[Sales]]&lt;500,"Medium","High"))</f>
        <v>Low</v>
      </c>
    </row>
    <row r="7636" spans="1:16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1">
        <v>67.959999999999994</v>
      </c>
      <c r="K7636" s="1">
        <v>5</v>
      </c>
      <c r="L7636" s="1">
        <v>0.2</v>
      </c>
      <c r="M7636" s="1">
        <v>0.84950000000000003</v>
      </c>
      <c r="N7636" s="1">
        <f>Clean_Data[[#This Row],[Profit]]/Clean_Data[[#This Row],[Sales]]</f>
        <v>1.2500000000000002E-2</v>
      </c>
      <c r="O7636" s="1" t="str">
        <f>IF(Clean_Data[[#This Row],[Discount]]=0,"No Discount",
IF(Clean_Data[[#This Row],[Discount]]&lt;=0.2,"Low",
IF(Clean_Data[[#This Row],[Discount]]&lt;=0.5,"Medium","High")))</f>
        <v>Low</v>
      </c>
      <c r="P7636" s="1" t="str">
        <f>IF(Clean_Data[[#This Row],[Sales]]&lt;100,"Low",
IF(Clean_Data[[#This Row],[Sales]]&lt;500,"Medium","High"))</f>
        <v>Low</v>
      </c>
    </row>
    <row r="7637" spans="1:16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1">
        <v>892.22400000000005</v>
      </c>
      <c r="K7637" s="1">
        <v>3</v>
      </c>
      <c r="L7637" s="1">
        <v>0.2</v>
      </c>
      <c r="M7637" s="1">
        <v>89.222399999999993</v>
      </c>
      <c r="N7637" s="1">
        <f>Clean_Data[[#This Row],[Profit]]/Clean_Data[[#This Row],[Sales]]</f>
        <v>9.9999999999999992E-2</v>
      </c>
      <c r="O7637" s="1" t="str">
        <f>IF(Clean_Data[[#This Row],[Discount]]=0,"No Discount",
IF(Clean_Data[[#This Row],[Discount]]&lt;=0.2,"Low",
IF(Clean_Data[[#This Row],[Discount]]&lt;=0.5,"Medium","High")))</f>
        <v>Low</v>
      </c>
      <c r="P7637" s="1" t="str">
        <f>IF(Clean_Data[[#This Row],[Sales]]&lt;100,"Low",
IF(Clean_Data[[#This Row],[Sales]]&lt;500,"Medium","High"))</f>
        <v>High</v>
      </c>
    </row>
    <row r="7638" spans="1:16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1">
        <v>1299.99</v>
      </c>
      <c r="K7638" s="1">
        <v>2</v>
      </c>
      <c r="L7638" s="1">
        <v>0.5</v>
      </c>
      <c r="M7638" s="1">
        <v>-571.99559999999997</v>
      </c>
      <c r="N7638" s="1">
        <f>Clean_Data[[#This Row],[Profit]]/Clean_Data[[#This Row],[Sales]]</f>
        <v>-0.43999999999999995</v>
      </c>
      <c r="O7638" s="1" t="str">
        <f>IF(Clean_Data[[#This Row],[Discount]]=0,"No Discount",
IF(Clean_Data[[#This Row],[Discount]]&lt;=0.2,"Low",
IF(Clean_Data[[#This Row],[Discount]]&lt;=0.5,"Medium","High")))</f>
        <v>Medium</v>
      </c>
      <c r="P7638" s="1" t="str">
        <f>IF(Clean_Data[[#This Row],[Sales]]&lt;100,"Low",
IF(Clean_Data[[#This Row],[Sales]]&lt;500,"Medium","High"))</f>
        <v>High</v>
      </c>
    </row>
    <row r="7639" spans="1:16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1">
        <v>4.5439999999999996</v>
      </c>
      <c r="K7639" s="1">
        <v>2</v>
      </c>
      <c r="L7639" s="1">
        <v>0.2</v>
      </c>
      <c r="M7639" s="1">
        <v>1.6472</v>
      </c>
      <c r="N7639" s="1">
        <f>Clean_Data[[#This Row],[Profit]]/Clean_Data[[#This Row],[Sales]]</f>
        <v>0.36250000000000004</v>
      </c>
      <c r="O7639" s="1" t="str">
        <f>IF(Clean_Data[[#This Row],[Discount]]=0,"No Discount",
IF(Clean_Data[[#This Row],[Discount]]&lt;=0.2,"Low",
IF(Clean_Data[[#This Row],[Discount]]&lt;=0.5,"Medium","High")))</f>
        <v>Low</v>
      </c>
      <c r="P7639" s="1" t="str">
        <f>IF(Clean_Data[[#This Row],[Sales]]&lt;100,"Low",
IF(Clean_Data[[#This Row],[Sales]]&lt;500,"Medium","High"))</f>
        <v>Low</v>
      </c>
    </row>
    <row r="7640" spans="1:16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1">
        <v>1352.0319999999999</v>
      </c>
      <c r="K7640" s="1">
        <v>4</v>
      </c>
      <c r="L7640" s="1">
        <v>0.2</v>
      </c>
      <c r="M7640" s="1">
        <v>84.501999999999995</v>
      </c>
      <c r="N7640" s="1">
        <f>Clean_Data[[#This Row],[Profit]]/Clean_Data[[#This Row],[Sales]]</f>
        <v>6.25E-2</v>
      </c>
      <c r="O7640" s="1" t="str">
        <f>IF(Clean_Data[[#This Row],[Discount]]=0,"No Discount",
IF(Clean_Data[[#This Row],[Discount]]&lt;=0.2,"Low",
IF(Clean_Data[[#This Row],[Discount]]&lt;=0.5,"Medium","High")))</f>
        <v>Low</v>
      </c>
      <c r="P7640" s="1" t="str">
        <f>IF(Clean_Data[[#This Row],[Sales]]&lt;100,"Low",
IF(Clean_Data[[#This Row],[Sales]]&lt;500,"Medium","High"))</f>
        <v>High</v>
      </c>
    </row>
    <row r="7641" spans="1:16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1">
        <v>1548.99</v>
      </c>
      <c r="K7641" s="1">
        <v>9</v>
      </c>
      <c r="L7641" s="1">
        <v>0.4</v>
      </c>
      <c r="M7641" s="1">
        <v>-464.697</v>
      </c>
      <c r="N7641" s="1">
        <f>Clean_Data[[#This Row],[Profit]]/Clean_Data[[#This Row],[Sales]]</f>
        <v>-0.3</v>
      </c>
      <c r="O7641" s="1" t="str">
        <f>IF(Clean_Data[[#This Row],[Discount]]=0,"No Discount",
IF(Clean_Data[[#This Row],[Discount]]&lt;=0.2,"Low",
IF(Clean_Data[[#This Row],[Discount]]&lt;=0.5,"Medium","High")))</f>
        <v>Medium</v>
      </c>
      <c r="P7641" s="1" t="str">
        <f>IF(Clean_Data[[#This Row],[Sales]]&lt;100,"Low",
IF(Clean_Data[[#This Row],[Sales]]&lt;500,"Medium","High"))</f>
        <v>High</v>
      </c>
    </row>
    <row r="7642" spans="1:16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1">
        <v>19.872</v>
      </c>
      <c r="K7642" s="1">
        <v>3</v>
      </c>
      <c r="L7642" s="1">
        <v>0.2</v>
      </c>
      <c r="M7642" s="1">
        <v>6.7068000000000003</v>
      </c>
      <c r="N7642" s="1">
        <f>Clean_Data[[#This Row],[Profit]]/Clean_Data[[#This Row],[Sales]]</f>
        <v>0.33750000000000002</v>
      </c>
      <c r="O7642" s="1" t="str">
        <f>IF(Clean_Data[[#This Row],[Discount]]=0,"No Discount",
IF(Clean_Data[[#This Row],[Discount]]&lt;=0.2,"Low",
IF(Clean_Data[[#This Row],[Discount]]&lt;=0.5,"Medium","High")))</f>
        <v>Low</v>
      </c>
      <c r="P7642" s="1" t="str">
        <f>IF(Clean_Data[[#This Row],[Sales]]&lt;100,"Low",
IF(Clean_Data[[#This Row],[Sales]]&lt;500,"Medium","High"))</f>
        <v>Low</v>
      </c>
    </row>
    <row r="7643" spans="1:16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1">
        <v>119.44799999999999</v>
      </c>
      <c r="K7643" s="1">
        <v>3</v>
      </c>
      <c r="L7643" s="1">
        <v>0.2</v>
      </c>
      <c r="M7643" s="1">
        <v>-13.437900000000001</v>
      </c>
      <c r="N7643" s="1">
        <f>Clean_Data[[#This Row],[Profit]]/Clean_Data[[#This Row],[Sales]]</f>
        <v>-0.11250000000000002</v>
      </c>
      <c r="O7643" s="1" t="str">
        <f>IF(Clean_Data[[#This Row],[Discount]]=0,"No Discount",
IF(Clean_Data[[#This Row],[Discount]]&lt;=0.2,"Low",
IF(Clean_Data[[#This Row],[Discount]]&lt;=0.5,"Medium","High")))</f>
        <v>Low</v>
      </c>
      <c r="P7643" s="1" t="str">
        <f>IF(Clean_Data[[#This Row],[Sales]]&lt;100,"Low",
IF(Clean_Data[[#This Row],[Sales]]&lt;500,"Medium","High"))</f>
        <v>Medium</v>
      </c>
    </row>
    <row r="7644" spans="1:16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1">
        <v>118.16</v>
      </c>
      <c r="K7644" s="1">
        <v>2</v>
      </c>
      <c r="L7644" s="1">
        <v>0.2</v>
      </c>
      <c r="M7644" s="1">
        <v>-25.109000000000002</v>
      </c>
      <c r="N7644" s="1">
        <f>Clean_Data[[#This Row],[Profit]]/Clean_Data[[#This Row],[Sales]]</f>
        <v>-0.21250000000000002</v>
      </c>
      <c r="O7644" s="1" t="str">
        <f>IF(Clean_Data[[#This Row],[Discount]]=0,"No Discount",
IF(Clean_Data[[#This Row],[Discount]]&lt;=0.2,"Low",
IF(Clean_Data[[#This Row],[Discount]]&lt;=0.5,"Medium","High")))</f>
        <v>Low</v>
      </c>
      <c r="P7644" s="1" t="str">
        <f>IF(Clean_Data[[#This Row],[Sales]]&lt;100,"Low",
IF(Clean_Data[[#This Row],[Sales]]&lt;500,"Medium","High"))</f>
        <v>Medium</v>
      </c>
    </row>
    <row r="7645" spans="1:16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1">
        <v>19.559999999999999</v>
      </c>
      <c r="K7645" s="1">
        <v>4</v>
      </c>
      <c r="L7645" s="1">
        <v>0</v>
      </c>
      <c r="M7645" s="1">
        <v>5.4767999999999999</v>
      </c>
      <c r="N7645" s="1">
        <f>Clean_Data[[#This Row],[Profit]]/Clean_Data[[#This Row],[Sales]]</f>
        <v>0.28000000000000003</v>
      </c>
      <c r="O7645" s="1" t="str">
        <f>IF(Clean_Data[[#This Row],[Discount]]=0,"No Discount",
IF(Clean_Data[[#This Row],[Discount]]&lt;=0.2,"Low",
IF(Clean_Data[[#This Row],[Discount]]&lt;=0.5,"Medium","High")))</f>
        <v>No Discount</v>
      </c>
      <c r="P7645" s="1" t="str">
        <f>IF(Clean_Data[[#This Row],[Sales]]&lt;100,"Low",
IF(Clean_Data[[#This Row],[Sales]]&lt;500,"Medium","High"))</f>
        <v>Low</v>
      </c>
    </row>
    <row r="7646" spans="1:16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1">
        <v>80.959999999999994</v>
      </c>
      <c r="K7646" s="1">
        <v>4</v>
      </c>
      <c r="L7646" s="1">
        <v>0</v>
      </c>
      <c r="M7646" s="1">
        <v>29.145600000000002</v>
      </c>
      <c r="N7646" s="1">
        <f>Clean_Data[[#This Row],[Profit]]/Clean_Data[[#This Row],[Sales]]</f>
        <v>0.36000000000000004</v>
      </c>
      <c r="O7646" s="1" t="str">
        <f>IF(Clean_Data[[#This Row],[Discount]]=0,"No Discount",
IF(Clean_Data[[#This Row],[Discount]]&lt;=0.2,"Low",
IF(Clean_Data[[#This Row],[Discount]]&lt;=0.5,"Medium","High")))</f>
        <v>No Discount</v>
      </c>
      <c r="P7646" s="1" t="str">
        <f>IF(Clean_Data[[#This Row],[Sales]]&lt;100,"Low",
IF(Clean_Data[[#This Row],[Sales]]&lt;500,"Medium","High"))</f>
        <v>Low</v>
      </c>
    </row>
    <row r="7647" spans="1:16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1">
        <v>25.92</v>
      </c>
      <c r="K7647" s="1">
        <v>4</v>
      </c>
      <c r="L7647" s="1">
        <v>0</v>
      </c>
      <c r="M7647" s="1">
        <v>12.441599999999999</v>
      </c>
      <c r="N7647" s="1">
        <f>Clean_Data[[#This Row],[Profit]]/Clean_Data[[#This Row],[Sales]]</f>
        <v>0.47999999999999993</v>
      </c>
      <c r="O7647" s="1" t="str">
        <f>IF(Clean_Data[[#This Row],[Discount]]=0,"No Discount",
IF(Clean_Data[[#This Row],[Discount]]&lt;=0.2,"Low",
IF(Clean_Data[[#This Row],[Discount]]&lt;=0.5,"Medium","High")))</f>
        <v>No Discount</v>
      </c>
      <c r="P7647" s="1" t="str">
        <f>IF(Clean_Data[[#This Row],[Sales]]&lt;100,"Low",
IF(Clean_Data[[#This Row],[Sales]]&lt;500,"Medium","High"))</f>
        <v>Low</v>
      </c>
    </row>
    <row r="7648" spans="1:16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1">
        <v>106.96</v>
      </c>
      <c r="K7648" s="1">
        <v>2</v>
      </c>
      <c r="L7648" s="1">
        <v>0</v>
      </c>
      <c r="M7648" s="1">
        <v>31.0184</v>
      </c>
      <c r="N7648" s="1">
        <f>Clean_Data[[#This Row],[Profit]]/Clean_Data[[#This Row],[Sales]]</f>
        <v>0.29000000000000004</v>
      </c>
      <c r="O7648" s="1" t="str">
        <f>IF(Clean_Data[[#This Row],[Discount]]=0,"No Discount",
IF(Clean_Data[[#This Row],[Discount]]&lt;=0.2,"Low",
IF(Clean_Data[[#This Row],[Discount]]&lt;=0.5,"Medium","High")))</f>
        <v>No Discount</v>
      </c>
      <c r="P7648" s="1" t="str">
        <f>IF(Clean_Data[[#This Row],[Sales]]&lt;100,"Low",
IF(Clean_Data[[#This Row],[Sales]]&lt;500,"Medium","High"))</f>
        <v>Medium</v>
      </c>
    </row>
    <row r="7649" spans="1:16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1">
        <v>187.76</v>
      </c>
      <c r="K7649" s="1">
        <v>4</v>
      </c>
      <c r="L7649" s="1">
        <v>0</v>
      </c>
      <c r="M7649" s="1">
        <v>76.9816</v>
      </c>
      <c r="N7649" s="1">
        <f>Clean_Data[[#This Row],[Profit]]/Clean_Data[[#This Row],[Sales]]</f>
        <v>0.41000000000000003</v>
      </c>
      <c r="O7649" s="1" t="str">
        <f>IF(Clean_Data[[#This Row],[Discount]]=0,"No Discount",
IF(Clean_Data[[#This Row],[Discount]]&lt;=0.2,"Low",
IF(Clean_Data[[#This Row],[Discount]]&lt;=0.5,"Medium","High")))</f>
        <v>No Discount</v>
      </c>
      <c r="P7649" s="1" t="str">
        <f>IF(Clean_Data[[#This Row],[Sales]]&lt;100,"Low",
IF(Clean_Data[[#This Row],[Sales]]&lt;500,"Medium","High"))</f>
        <v>Medium</v>
      </c>
    </row>
    <row r="7650" spans="1:16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1">
        <v>76.775999999999996</v>
      </c>
      <c r="K7650" s="1">
        <v>4</v>
      </c>
      <c r="L7650" s="1">
        <v>0.7</v>
      </c>
      <c r="M7650" s="1">
        <v>-53.743200000000002</v>
      </c>
      <c r="N7650" s="1">
        <f>Clean_Data[[#This Row],[Profit]]/Clean_Data[[#This Row],[Sales]]</f>
        <v>-0.70000000000000007</v>
      </c>
      <c r="O7650" s="1" t="str">
        <f>IF(Clean_Data[[#This Row],[Discount]]=0,"No Discount",
IF(Clean_Data[[#This Row],[Discount]]&lt;=0.2,"Low",
IF(Clean_Data[[#This Row],[Discount]]&lt;=0.5,"Medium","High")))</f>
        <v>High</v>
      </c>
      <c r="P7650" s="1" t="str">
        <f>IF(Clean_Data[[#This Row],[Sales]]&lt;100,"Low",
IF(Clean_Data[[#This Row],[Sales]]&lt;500,"Medium","High"))</f>
        <v>Low</v>
      </c>
    </row>
    <row r="7651" spans="1:16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1">
        <v>53.9</v>
      </c>
      <c r="K7651" s="1">
        <v>5</v>
      </c>
      <c r="L7651" s="1">
        <v>0</v>
      </c>
      <c r="M7651" s="1">
        <v>25.872</v>
      </c>
      <c r="N7651" s="1">
        <f>Clean_Data[[#This Row],[Profit]]/Clean_Data[[#This Row],[Sales]]</f>
        <v>0.48000000000000004</v>
      </c>
      <c r="O7651" s="1" t="str">
        <f>IF(Clean_Data[[#This Row],[Discount]]=0,"No Discount",
IF(Clean_Data[[#This Row],[Discount]]&lt;=0.2,"Low",
IF(Clean_Data[[#This Row],[Discount]]&lt;=0.5,"Medium","High")))</f>
        <v>No Discount</v>
      </c>
      <c r="P7651" s="1" t="str">
        <f>IF(Clean_Data[[#This Row],[Sales]]&lt;100,"Low",
IF(Clean_Data[[#This Row],[Sales]]&lt;500,"Medium","High"))</f>
        <v>Low</v>
      </c>
    </row>
    <row r="7652" spans="1:16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1">
        <v>76.727999999999994</v>
      </c>
      <c r="K7652" s="1">
        <v>3</v>
      </c>
      <c r="L7652" s="1">
        <v>0.6</v>
      </c>
      <c r="M7652" s="1">
        <v>-53.709600000000002</v>
      </c>
      <c r="N7652" s="1">
        <f>Clean_Data[[#This Row],[Profit]]/Clean_Data[[#This Row],[Sales]]</f>
        <v>-0.70000000000000007</v>
      </c>
      <c r="O7652" s="1" t="str">
        <f>IF(Clean_Data[[#This Row],[Discount]]=0,"No Discount",
IF(Clean_Data[[#This Row],[Discount]]&lt;=0.2,"Low",
IF(Clean_Data[[#This Row],[Discount]]&lt;=0.5,"Medium","High")))</f>
        <v>High</v>
      </c>
      <c r="P7652" s="1" t="str">
        <f>IF(Clean_Data[[#This Row],[Sales]]&lt;100,"Low",
IF(Clean_Data[[#This Row],[Sales]]&lt;500,"Medium","High"))</f>
        <v>Low</v>
      </c>
    </row>
    <row r="7653" spans="1:16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1">
        <v>10.43</v>
      </c>
      <c r="K7653" s="1">
        <v>7</v>
      </c>
      <c r="L7653" s="1">
        <v>0.8</v>
      </c>
      <c r="M7653" s="1">
        <v>-18.252500000000001</v>
      </c>
      <c r="N7653" s="1">
        <f>Clean_Data[[#This Row],[Profit]]/Clean_Data[[#This Row],[Sales]]</f>
        <v>-1.7500000000000002</v>
      </c>
      <c r="O7653" s="1" t="str">
        <f>IF(Clean_Data[[#This Row],[Discount]]=0,"No Discount",
IF(Clean_Data[[#This Row],[Discount]]&lt;=0.2,"Low",
IF(Clean_Data[[#This Row],[Discount]]&lt;=0.5,"Medium","High")))</f>
        <v>High</v>
      </c>
      <c r="P7653" s="1" t="str">
        <f>IF(Clean_Data[[#This Row],[Sales]]&lt;100,"Low",
IF(Clean_Data[[#This Row],[Sales]]&lt;500,"Medium","High"))</f>
        <v>Low</v>
      </c>
    </row>
    <row r="7654" spans="1:16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1">
        <v>99.2</v>
      </c>
      <c r="K7654" s="1">
        <v>5</v>
      </c>
      <c r="L7654" s="1">
        <v>0</v>
      </c>
      <c r="M7654" s="1">
        <v>25.792000000000002</v>
      </c>
      <c r="N7654" s="1">
        <f>Clean_Data[[#This Row],[Profit]]/Clean_Data[[#This Row],[Sales]]</f>
        <v>0.26</v>
      </c>
      <c r="O7654" s="1" t="str">
        <f>IF(Clean_Data[[#This Row],[Discount]]=0,"No Discount",
IF(Clean_Data[[#This Row],[Discount]]&lt;=0.2,"Low",
IF(Clean_Data[[#This Row],[Discount]]&lt;=0.5,"Medium","High")))</f>
        <v>No Discount</v>
      </c>
      <c r="P7654" s="1" t="str">
        <f>IF(Clean_Data[[#This Row],[Sales]]&lt;100,"Low",
IF(Clean_Data[[#This Row],[Sales]]&lt;500,"Medium","High"))</f>
        <v>Low</v>
      </c>
    </row>
    <row r="7655" spans="1:16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1">
        <v>15.92</v>
      </c>
      <c r="K7655" s="1">
        <v>5</v>
      </c>
      <c r="L7655" s="1">
        <v>0.2</v>
      </c>
      <c r="M7655" s="1">
        <v>2.786</v>
      </c>
      <c r="N7655" s="1">
        <f>Clean_Data[[#This Row],[Profit]]/Clean_Data[[#This Row],[Sales]]</f>
        <v>0.17500000000000002</v>
      </c>
      <c r="O7655" s="1" t="str">
        <f>IF(Clean_Data[[#This Row],[Discount]]=0,"No Discount",
IF(Clean_Data[[#This Row],[Discount]]&lt;=0.2,"Low",
IF(Clean_Data[[#This Row],[Discount]]&lt;=0.5,"Medium","High")))</f>
        <v>Low</v>
      </c>
      <c r="P7655" s="1" t="str">
        <f>IF(Clean_Data[[#This Row],[Sales]]&lt;100,"Low",
IF(Clean_Data[[#This Row],[Sales]]&lt;500,"Medium","High"))</f>
        <v>Low</v>
      </c>
    </row>
    <row r="7656" spans="1:16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1">
        <v>129.91999999999999</v>
      </c>
      <c r="K7656" s="1">
        <v>4</v>
      </c>
      <c r="L7656" s="1">
        <v>0</v>
      </c>
      <c r="M7656" s="1">
        <v>10.393599999999999</v>
      </c>
      <c r="N7656" s="1">
        <f>Clean_Data[[#This Row],[Profit]]/Clean_Data[[#This Row],[Sales]]</f>
        <v>0.08</v>
      </c>
      <c r="O7656" s="1" t="str">
        <f>IF(Clean_Data[[#This Row],[Discount]]=0,"No Discount",
IF(Clean_Data[[#This Row],[Discount]]&lt;=0.2,"Low",
IF(Clean_Data[[#This Row],[Discount]]&lt;=0.5,"Medium","High")))</f>
        <v>No Discount</v>
      </c>
      <c r="P7656" s="1" t="str">
        <f>IF(Clean_Data[[#This Row],[Sales]]&lt;100,"Low",
IF(Clean_Data[[#This Row],[Sales]]&lt;500,"Medium","High"))</f>
        <v>Medium</v>
      </c>
    </row>
    <row r="7657" spans="1:16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1">
        <v>30.4</v>
      </c>
      <c r="K7657" s="1">
        <v>1</v>
      </c>
      <c r="L7657" s="1">
        <v>0</v>
      </c>
      <c r="M7657" s="1">
        <v>13.984</v>
      </c>
      <c r="N7657" s="1">
        <f>Clean_Data[[#This Row],[Profit]]/Clean_Data[[#This Row],[Sales]]</f>
        <v>0.46</v>
      </c>
      <c r="O7657" s="1" t="str">
        <f>IF(Clean_Data[[#This Row],[Discount]]=0,"No Discount",
IF(Clean_Data[[#This Row],[Discount]]&lt;=0.2,"Low",
IF(Clean_Data[[#This Row],[Discount]]&lt;=0.5,"Medium","High")))</f>
        <v>No Discount</v>
      </c>
      <c r="P7657" s="1" t="str">
        <f>IF(Clean_Data[[#This Row],[Sales]]&lt;100,"Low",
IF(Clean_Data[[#This Row],[Sales]]&lt;500,"Medium","High"))</f>
        <v>Low</v>
      </c>
    </row>
    <row r="7658" spans="1:16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1">
        <v>5399.91</v>
      </c>
      <c r="K7658" s="1">
        <v>9</v>
      </c>
      <c r="L7658" s="1">
        <v>0</v>
      </c>
      <c r="M7658" s="1">
        <v>2591.9567999999999</v>
      </c>
      <c r="N7658" s="1">
        <f>Clean_Data[[#This Row],[Profit]]/Clean_Data[[#This Row],[Sales]]</f>
        <v>0.48</v>
      </c>
      <c r="O7658" s="1" t="str">
        <f>IF(Clean_Data[[#This Row],[Discount]]=0,"No Discount",
IF(Clean_Data[[#This Row],[Discount]]&lt;=0.2,"Low",
IF(Clean_Data[[#This Row],[Discount]]&lt;=0.5,"Medium","High")))</f>
        <v>No Discount</v>
      </c>
      <c r="P7658" s="1" t="str">
        <f>IF(Clean_Data[[#This Row],[Sales]]&lt;100,"Low",
IF(Clean_Data[[#This Row],[Sales]]&lt;500,"Medium","High"))</f>
        <v>High</v>
      </c>
    </row>
    <row r="7659" spans="1:16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1">
        <v>119.1</v>
      </c>
      <c r="K7659" s="1">
        <v>3</v>
      </c>
      <c r="L7659" s="1">
        <v>0</v>
      </c>
      <c r="M7659" s="1">
        <v>34.539000000000001</v>
      </c>
      <c r="N7659" s="1">
        <f>Clean_Data[[#This Row],[Profit]]/Clean_Data[[#This Row],[Sales]]</f>
        <v>0.29000000000000004</v>
      </c>
      <c r="O7659" s="1" t="str">
        <f>IF(Clean_Data[[#This Row],[Discount]]=0,"No Discount",
IF(Clean_Data[[#This Row],[Discount]]&lt;=0.2,"Low",
IF(Clean_Data[[#This Row],[Discount]]&lt;=0.5,"Medium","High")))</f>
        <v>No Discount</v>
      </c>
      <c r="P7659" s="1" t="str">
        <f>IF(Clean_Data[[#This Row],[Sales]]&lt;100,"Low",
IF(Clean_Data[[#This Row],[Sales]]&lt;500,"Medium","High"))</f>
        <v>Medium</v>
      </c>
    </row>
    <row r="7660" spans="1:16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1">
        <v>40.08</v>
      </c>
      <c r="K7660" s="1">
        <v>6</v>
      </c>
      <c r="L7660" s="1">
        <v>0</v>
      </c>
      <c r="M7660" s="1">
        <v>19.238399999999999</v>
      </c>
      <c r="N7660" s="1">
        <f>Clean_Data[[#This Row],[Profit]]/Clean_Data[[#This Row],[Sales]]</f>
        <v>0.48</v>
      </c>
      <c r="O7660" s="1" t="str">
        <f>IF(Clean_Data[[#This Row],[Discount]]=0,"No Discount",
IF(Clean_Data[[#This Row],[Discount]]&lt;=0.2,"Low",
IF(Clean_Data[[#This Row],[Discount]]&lt;=0.5,"Medium","High")))</f>
        <v>No Discount</v>
      </c>
      <c r="P7660" s="1" t="str">
        <f>IF(Clean_Data[[#This Row],[Sales]]&lt;100,"Low",
IF(Clean_Data[[#This Row],[Sales]]&lt;500,"Medium","High"))</f>
        <v>Low</v>
      </c>
    </row>
    <row r="7661" spans="1:16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1">
        <v>59.94</v>
      </c>
      <c r="K7661" s="1">
        <v>3</v>
      </c>
      <c r="L7661" s="1">
        <v>0</v>
      </c>
      <c r="M7661" s="1">
        <v>28.171800000000001</v>
      </c>
      <c r="N7661" s="1">
        <f>Clean_Data[[#This Row],[Profit]]/Clean_Data[[#This Row],[Sales]]</f>
        <v>0.47000000000000003</v>
      </c>
      <c r="O7661" s="1" t="str">
        <f>IF(Clean_Data[[#This Row],[Discount]]=0,"No Discount",
IF(Clean_Data[[#This Row],[Discount]]&lt;=0.2,"Low",
IF(Clean_Data[[#This Row],[Discount]]&lt;=0.5,"Medium","High")))</f>
        <v>No Discount</v>
      </c>
      <c r="P7661" s="1" t="str">
        <f>IF(Clean_Data[[#This Row],[Sales]]&lt;100,"Low",
IF(Clean_Data[[#This Row],[Sales]]&lt;500,"Medium","High"))</f>
        <v>Low</v>
      </c>
    </row>
    <row r="7662" spans="1:16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1">
        <v>259.98</v>
      </c>
      <c r="K7662" s="1">
        <v>2</v>
      </c>
      <c r="L7662" s="1">
        <v>0</v>
      </c>
      <c r="M7662" s="1">
        <v>88.393199999999993</v>
      </c>
      <c r="N7662" s="1">
        <f>Clean_Data[[#This Row],[Profit]]/Clean_Data[[#This Row],[Sales]]</f>
        <v>0.33999999999999997</v>
      </c>
      <c r="O7662" s="1" t="str">
        <f>IF(Clean_Data[[#This Row],[Discount]]=0,"No Discount",
IF(Clean_Data[[#This Row],[Discount]]&lt;=0.2,"Low",
IF(Clean_Data[[#This Row],[Discount]]&lt;=0.5,"Medium","High")))</f>
        <v>No Discount</v>
      </c>
      <c r="P7662" s="1" t="str">
        <f>IF(Clean_Data[[#This Row],[Sales]]&lt;100,"Low",
IF(Clean_Data[[#This Row],[Sales]]&lt;500,"Medium","High"))</f>
        <v>Medium</v>
      </c>
    </row>
    <row r="7663" spans="1:16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1">
        <v>170.98</v>
      </c>
      <c r="K7663" s="1">
        <v>1</v>
      </c>
      <c r="L7663" s="1">
        <v>0</v>
      </c>
      <c r="M7663" s="1">
        <v>32.486199999999997</v>
      </c>
      <c r="N7663" s="1">
        <f>Clean_Data[[#This Row],[Profit]]/Clean_Data[[#This Row],[Sales]]</f>
        <v>0.19</v>
      </c>
      <c r="O7663" s="1" t="str">
        <f>IF(Clean_Data[[#This Row],[Discount]]=0,"No Discount",
IF(Clean_Data[[#This Row],[Discount]]&lt;=0.2,"Low",
IF(Clean_Data[[#This Row],[Discount]]&lt;=0.5,"Medium","High")))</f>
        <v>No Discount</v>
      </c>
      <c r="P7663" s="1" t="str">
        <f>IF(Clean_Data[[#This Row],[Sales]]&lt;100,"Low",
IF(Clean_Data[[#This Row],[Sales]]&lt;500,"Medium","High"))</f>
        <v>Medium</v>
      </c>
    </row>
    <row r="7664" spans="1:16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1">
        <v>38.97</v>
      </c>
      <c r="K7664" s="1">
        <v>3</v>
      </c>
      <c r="L7664" s="1">
        <v>0</v>
      </c>
      <c r="M7664" s="1">
        <v>4.6764000000000001</v>
      </c>
      <c r="N7664" s="1">
        <f>Clean_Data[[#This Row],[Profit]]/Clean_Data[[#This Row],[Sales]]</f>
        <v>0.12000000000000001</v>
      </c>
      <c r="O7664" s="1" t="str">
        <f>IF(Clean_Data[[#This Row],[Discount]]=0,"No Discount",
IF(Clean_Data[[#This Row],[Discount]]&lt;=0.2,"Low",
IF(Clean_Data[[#This Row],[Discount]]&lt;=0.5,"Medium","High")))</f>
        <v>No Discount</v>
      </c>
      <c r="P7664" s="1" t="str">
        <f>IF(Clean_Data[[#This Row],[Sales]]&lt;100,"Low",
IF(Clean_Data[[#This Row],[Sales]]&lt;500,"Medium","High"))</f>
        <v>Low</v>
      </c>
    </row>
    <row r="7665" spans="1:16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1">
        <v>154.9</v>
      </c>
      <c r="K7665" s="1">
        <v>5</v>
      </c>
      <c r="L7665" s="1">
        <v>0</v>
      </c>
      <c r="M7665" s="1">
        <v>69.704999999999998</v>
      </c>
      <c r="N7665" s="1">
        <f>Clean_Data[[#This Row],[Profit]]/Clean_Data[[#This Row],[Sales]]</f>
        <v>0.44999999999999996</v>
      </c>
      <c r="O7665" s="1" t="str">
        <f>IF(Clean_Data[[#This Row],[Discount]]=0,"No Discount",
IF(Clean_Data[[#This Row],[Discount]]&lt;=0.2,"Low",
IF(Clean_Data[[#This Row],[Discount]]&lt;=0.5,"Medium","High")))</f>
        <v>No Discount</v>
      </c>
      <c r="P7665" s="1" t="str">
        <f>IF(Clean_Data[[#This Row],[Sales]]&lt;100,"Low",
IF(Clean_Data[[#This Row],[Sales]]&lt;500,"Medium","High"))</f>
        <v>Medium</v>
      </c>
    </row>
    <row r="7666" spans="1:16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1">
        <v>446.06799999999998</v>
      </c>
      <c r="K7666" s="1">
        <v>4</v>
      </c>
      <c r="L7666" s="1">
        <v>0.3</v>
      </c>
      <c r="M7666" s="1">
        <v>0</v>
      </c>
      <c r="N7666" s="1">
        <f>Clean_Data[[#This Row],[Profit]]/Clean_Data[[#This Row],[Sales]]</f>
        <v>0</v>
      </c>
      <c r="O7666" s="1" t="str">
        <f>IF(Clean_Data[[#This Row],[Discount]]=0,"No Discount",
IF(Clean_Data[[#This Row],[Discount]]&lt;=0.2,"Low",
IF(Clean_Data[[#This Row],[Discount]]&lt;=0.5,"Medium","High")))</f>
        <v>Medium</v>
      </c>
      <c r="P7666" s="1" t="str">
        <f>IF(Clean_Data[[#This Row],[Sales]]&lt;100,"Low",
IF(Clean_Data[[#This Row],[Sales]]&lt;500,"Medium","High"))</f>
        <v>Medium</v>
      </c>
    </row>
    <row r="7667" spans="1:16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1">
        <v>152.94</v>
      </c>
      <c r="K7667" s="1">
        <v>3</v>
      </c>
      <c r="L7667" s="1">
        <v>0</v>
      </c>
      <c r="M7667" s="1">
        <v>41.293799999999997</v>
      </c>
      <c r="N7667" s="1">
        <f>Clean_Data[[#This Row],[Profit]]/Clean_Data[[#This Row],[Sales]]</f>
        <v>0.26999999999999996</v>
      </c>
      <c r="O7667" s="1" t="str">
        <f>IF(Clean_Data[[#This Row],[Discount]]=0,"No Discount",
IF(Clean_Data[[#This Row],[Discount]]&lt;=0.2,"Low",
IF(Clean_Data[[#This Row],[Discount]]&lt;=0.5,"Medium","High")))</f>
        <v>No Discount</v>
      </c>
      <c r="P7667" s="1" t="str">
        <f>IF(Clean_Data[[#This Row],[Sales]]&lt;100,"Low",
IF(Clean_Data[[#This Row],[Sales]]&lt;500,"Medium","High"))</f>
        <v>Medium</v>
      </c>
    </row>
    <row r="7668" spans="1:16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1">
        <v>23.472000000000001</v>
      </c>
      <c r="K7668" s="1">
        <v>3</v>
      </c>
      <c r="L7668" s="1">
        <v>0.2</v>
      </c>
      <c r="M7668" s="1">
        <v>4.9878</v>
      </c>
      <c r="N7668" s="1">
        <f>Clean_Data[[#This Row],[Profit]]/Clean_Data[[#This Row],[Sales]]</f>
        <v>0.21249999999999999</v>
      </c>
      <c r="O7668" s="1" t="str">
        <f>IF(Clean_Data[[#This Row],[Discount]]=0,"No Discount",
IF(Clean_Data[[#This Row],[Discount]]&lt;=0.2,"Low",
IF(Clean_Data[[#This Row],[Discount]]&lt;=0.5,"Medium","High")))</f>
        <v>Low</v>
      </c>
      <c r="P7668" s="1" t="str">
        <f>IF(Clean_Data[[#This Row],[Sales]]&lt;100,"Low",
IF(Clean_Data[[#This Row],[Sales]]&lt;500,"Medium","High"))</f>
        <v>Low</v>
      </c>
    </row>
    <row r="7669" spans="1:16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1">
        <v>195.64</v>
      </c>
      <c r="K7669" s="1">
        <v>4</v>
      </c>
      <c r="L7669" s="1">
        <v>0</v>
      </c>
      <c r="M7669" s="1">
        <v>91.950800000000001</v>
      </c>
      <c r="N7669" s="1">
        <f>Clean_Data[[#This Row],[Profit]]/Clean_Data[[#This Row],[Sales]]</f>
        <v>0.47000000000000003</v>
      </c>
      <c r="O7669" s="1" t="str">
        <f>IF(Clean_Data[[#This Row],[Discount]]=0,"No Discount",
IF(Clean_Data[[#This Row],[Discount]]&lt;=0.2,"Low",
IF(Clean_Data[[#This Row],[Discount]]&lt;=0.5,"Medium","High")))</f>
        <v>No Discount</v>
      </c>
      <c r="P7669" s="1" t="str">
        <f>IF(Clean_Data[[#This Row],[Sales]]&lt;100,"Low",
IF(Clean_Data[[#This Row],[Sales]]&lt;500,"Medium","High"))</f>
        <v>Medium</v>
      </c>
    </row>
    <row r="7670" spans="1:16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1">
        <v>14.94</v>
      </c>
      <c r="K7670" s="1">
        <v>3</v>
      </c>
      <c r="L7670" s="1">
        <v>0</v>
      </c>
      <c r="M7670" s="1">
        <v>7.0217999999999998</v>
      </c>
      <c r="N7670" s="1">
        <f>Clean_Data[[#This Row],[Profit]]/Clean_Data[[#This Row],[Sales]]</f>
        <v>0.47000000000000003</v>
      </c>
      <c r="O7670" s="1" t="str">
        <f>IF(Clean_Data[[#This Row],[Discount]]=0,"No Discount",
IF(Clean_Data[[#This Row],[Discount]]&lt;=0.2,"Low",
IF(Clean_Data[[#This Row],[Discount]]&lt;=0.5,"Medium","High")))</f>
        <v>No Discount</v>
      </c>
      <c r="P7670" s="1" t="str">
        <f>IF(Clean_Data[[#This Row],[Sales]]&lt;100,"Low",
IF(Clean_Data[[#This Row],[Sales]]&lt;500,"Medium","High"))</f>
        <v>Low</v>
      </c>
    </row>
    <row r="7671" spans="1:16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1">
        <v>1687.8</v>
      </c>
      <c r="K7671" s="1">
        <v>4</v>
      </c>
      <c r="L7671" s="1">
        <v>0</v>
      </c>
      <c r="M7671" s="1">
        <v>742.63199999999995</v>
      </c>
      <c r="N7671" s="1">
        <f>Clean_Data[[#This Row],[Profit]]/Clean_Data[[#This Row],[Sales]]</f>
        <v>0.44</v>
      </c>
      <c r="O7671" s="1" t="str">
        <f>IF(Clean_Data[[#This Row],[Discount]]=0,"No Discount",
IF(Clean_Data[[#This Row],[Discount]]&lt;=0.2,"Low",
IF(Clean_Data[[#This Row],[Discount]]&lt;=0.5,"Medium","High")))</f>
        <v>No Discount</v>
      </c>
      <c r="P7671" s="1" t="str">
        <f>IF(Clean_Data[[#This Row],[Sales]]&lt;100,"Low",
IF(Clean_Data[[#This Row],[Sales]]&lt;500,"Medium","High"))</f>
        <v>High</v>
      </c>
    </row>
    <row r="7672" spans="1:16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1">
        <v>341.96</v>
      </c>
      <c r="K7672" s="1">
        <v>2</v>
      </c>
      <c r="L7672" s="1">
        <v>0</v>
      </c>
      <c r="M7672" s="1">
        <v>78.650800000000004</v>
      </c>
      <c r="N7672" s="1">
        <f>Clean_Data[[#This Row],[Profit]]/Clean_Data[[#This Row],[Sales]]</f>
        <v>0.23000000000000004</v>
      </c>
      <c r="O7672" s="1" t="str">
        <f>IF(Clean_Data[[#This Row],[Discount]]=0,"No Discount",
IF(Clean_Data[[#This Row],[Discount]]&lt;=0.2,"Low",
IF(Clean_Data[[#This Row],[Discount]]&lt;=0.5,"Medium","High")))</f>
        <v>No Discount</v>
      </c>
      <c r="P7672" s="1" t="str">
        <f>IF(Clean_Data[[#This Row],[Sales]]&lt;100,"Low",
IF(Clean_Data[[#This Row],[Sales]]&lt;500,"Medium","High"))</f>
        <v>Medium</v>
      </c>
    </row>
    <row r="7673" spans="1:16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1">
        <v>605.88</v>
      </c>
      <c r="K7673" s="1">
        <v>6</v>
      </c>
      <c r="L7673" s="1">
        <v>0</v>
      </c>
      <c r="M7673" s="1">
        <v>151.47</v>
      </c>
      <c r="N7673" s="1">
        <f>Clean_Data[[#This Row],[Profit]]/Clean_Data[[#This Row],[Sales]]</f>
        <v>0.25</v>
      </c>
      <c r="O7673" s="1" t="str">
        <f>IF(Clean_Data[[#This Row],[Discount]]=0,"No Discount",
IF(Clean_Data[[#This Row],[Discount]]&lt;=0.2,"Low",
IF(Clean_Data[[#This Row],[Discount]]&lt;=0.5,"Medium","High")))</f>
        <v>No Discount</v>
      </c>
      <c r="P7673" s="1" t="str">
        <f>IF(Clean_Data[[#This Row],[Sales]]&lt;100,"Low",
IF(Clean_Data[[#This Row],[Sales]]&lt;500,"Medium","High"))</f>
        <v>High</v>
      </c>
    </row>
    <row r="7674" spans="1:16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1">
        <v>186.732</v>
      </c>
      <c r="K7674" s="1">
        <v>1</v>
      </c>
      <c r="L7674" s="1">
        <v>0.1</v>
      </c>
      <c r="M7674" s="1">
        <v>41.496000000000002</v>
      </c>
      <c r="N7674" s="1">
        <f>Clean_Data[[#This Row],[Profit]]/Clean_Data[[#This Row],[Sales]]</f>
        <v>0.22222222222222224</v>
      </c>
      <c r="O7674" s="1" t="str">
        <f>IF(Clean_Data[[#This Row],[Discount]]=0,"No Discount",
IF(Clean_Data[[#This Row],[Discount]]&lt;=0.2,"Low",
IF(Clean_Data[[#This Row],[Discount]]&lt;=0.5,"Medium","High")))</f>
        <v>Low</v>
      </c>
      <c r="P7674" s="1" t="str">
        <f>IF(Clean_Data[[#This Row],[Sales]]&lt;100,"Low",
IF(Clean_Data[[#This Row],[Sales]]&lt;500,"Medium","High"))</f>
        <v>Medium</v>
      </c>
    </row>
    <row r="7675" spans="1:16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1">
        <v>3812.97</v>
      </c>
      <c r="K7675" s="1">
        <v>3</v>
      </c>
      <c r="L7675" s="1">
        <v>0</v>
      </c>
      <c r="M7675" s="1">
        <v>1906.4849999999999</v>
      </c>
      <c r="N7675" s="1">
        <f>Clean_Data[[#This Row],[Profit]]/Clean_Data[[#This Row],[Sales]]</f>
        <v>0.5</v>
      </c>
      <c r="O7675" s="1" t="str">
        <f>IF(Clean_Data[[#This Row],[Discount]]=0,"No Discount",
IF(Clean_Data[[#This Row],[Discount]]&lt;=0.2,"Low",
IF(Clean_Data[[#This Row],[Discount]]&lt;=0.5,"Medium","High")))</f>
        <v>No Discount</v>
      </c>
      <c r="P7675" s="1" t="str">
        <f>IF(Clean_Data[[#This Row],[Sales]]&lt;100,"Low",
IF(Clean_Data[[#This Row],[Sales]]&lt;500,"Medium","High"))</f>
        <v>High</v>
      </c>
    </row>
    <row r="7676" spans="1:16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1">
        <v>26.423999999999999</v>
      </c>
      <c r="K7676" s="1">
        <v>9</v>
      </c>
      <c r="L7676" s="1">
        <v>0.2</v>
      </c>
      <c r="M7676" s="1">
        <v>9.5786999999999995</v>
      </c>
      <c r="N7676" s="1">
        <f>Clean_Data[[#This Row],[Profit]]/Clean_Data[[#This Row],[Sales]]</f>
        <v>0.36249999999999999</v>
      </c>
      <c r="O7676" s="1" t="str">
        <f>IF(Clean_Data[[#This Row],[Discount]]=0,"No Discount",
IF(Clean_Data[[#This Row],[Discount]]&lt;=0.2,"Low",
IF(Clean_Data[[#This Row],[Discount]]&lt;=0.5,"Medium","High")))</f>
        <v>Low</v>
      </c>
      <c r="P7676" s="1" t="str">
        <f>IF(Clean_Data[[#This Row],[Sales]]&lt;100,"Low",
IF(Clean_Data[[#This Row],[Sales]]&lt;500,"Medium","High"))</f>
        <v>Low</v>
      </c>
    </row>
    <row r="7677" spans="1:16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1">
        <v>625.99</v>
      </c>
      <c r="K7677" s="1">
        <v>1</v>
      </c>
      <c r="L7677" s="1">
        <v>0</v>
      </c>
      <c r="M7677" s="1">
        <v>187.797</v>
      </c>
      <c r="N7677" s="1">
        <f>Clean_Data[[#This Row],[Profit]]/Clean_Data[[#This Row],[Sales]]</f>
        <v>0.3</v>
      </c>
      <c r="O7677" s="1" t="str">
        <f>IF(Clean_Data[[#This Row],[Discount]]=0,"No Discount",
IF(Clean_Data[[#This Row],[Discount]]&lt;=0.2,"Low",
IF(Clean_Data[[#This Row],[Discount]]&lt;=0.5,"Medium","High")))</f>
        <v>No Discount</v>
      </c>
      <c r="P7677" s="1" t="str">
        <f>IF(Clean_Data[[#This Row],[Sales]]&lt;100,"Low",
IF(Clean_Data[[#This Row],[Sales]]&lt;500,"Medium","High"))</f>
        <v>High</v>
      </c>
    </row>
    <row r="7678" spans="1:16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1">
        <v>1568.61</v>
      </c>
      <c r="K7678" s="1">
        <v>9</v>
      </c>
      <c r="L7678" s="1">
        <v>0</v>
      </c>
      <c r="M7678" s="1">
        <v>329.40809999999999</v>
      </c>
      <c r="N7678" s="1">
        <f>Clean_Data[[#This Row],[Profit]]/Clean_Data[[#This Row],[Sales]]</f>
        <v>0.21000000000000002</v>
      </c>
      <c r="O7678" s="1" t="str">
        <f>IF(Clean_Data[[#This Row],[Discount]]=0,"No Discount",
IF(Clean_Data[[#This Row],[Discount]]&lt;=0.2,"Low",
IF(Clean_Data[[#This Row],[Discount]]&lt;=0.5,"Medium","High")))</f>
        <v>No Discount</v>
      </c>
      <c r="P7678" s="1" t="str">
        <f>IF(Clean_Data[[#This Row],[Sales]]&lt;100,"Low",
IF(Clean_Data[[#This Row],[Sales]]&lt;500,"Medium","High"))</f>
        <v>High</v>
      </c>
    </row>
    <row r="7679" spans="1:16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1">
        <v>17.3</v>
      </c>
      <c r="K7679" s="1">
        <v>1</v>
      </c>
      <c r="L7679" s="1">
        <v>0</v>
      </c>
      <c r="M7679" s="1">
        <v>8.3040000000000003</v>
      </c>
      <c r="N7679" s="1">
        <f>Clean_Data[[#This Row],[Profit]]/Clean_Data[[#This Row],[Sales]]</f>
        <v>0.48</v>
      </c>
      <c r="O7679" s="1" t="str">
        <f>IF(Clean_Data[[#This Row],[Discount]]=0,"No Discount",
IF(Clean_Data[[#This Row],[Discount]]&lt;=0.2,"Low",
IF(Clean_Data[[#This Row],[Discount]]&lt;=0.5,"Medium","High")))</f>
        <v>No Discount</v>
      </c>
      <c r="P7679" s="1" t="str">
        <f>IF(Clean_Data[[#This Row],[Sales]]&lt;100,"Low",
IF(Clean_Data[[#This Row],[Sales]]&lt;500,"Medium","High"))</f>
        <v>Low</v>
      </c>
    </row>
    <row r="7680" spans="1:16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1">
        <v>160</v>
      </c>
      <c r="K7680" s="1">
        <v>8</v>
      </c>
      <c r="L7680" s="1">
        <v>0</v>
      </c>
      <c r="M7680" s="1">
        <v>62.4</v>
      </c>
      <c r="N7680" s="1">
        <f>Clean_Data[[#This Row],[Profit]]/Clean_Data[[#This Row],[Sales]]</f>
        <v>0.39</v>
      </c>
      <c r="O7680" s="1" t="str">
        <f>IF(Clean_Data[[#This Row],[Discount]]=0,"No Discount",
IF(Clean_Data[[#This Row],[Discount]]&lt;=0.2,"Low",
IF(Clean_Data[[#This Row],[Discount]]&lt;=0.5,"Medium","High")))</f>
        <v>No Discount</v>
      </c>
      <c r="P7680" s="1" t="str">
        <f>IF(Clean_Data[[#This Row],[Sales]]&lt;100,"Low",
IF(Clean_Data[[#This Row],[Sales]]&lt;500,"Medium","High"))</f>
        <v>Medium</v>
      </c>
    </row>
    <row r="7681" spans="1:16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1">
        <v>179.94</v>
      </c>
      <c r="K7681" s="1">
        <v>3</v>
      </c>
      <c r="L7681" s="1">
        <v>0</v>
      </c>
      <c r="M7681" s="1">
        <v>50.383200000000002</v>
      </c>
      <c r="N7681" s="1">
        <f>Clean_Data[[#This Row],[Profit]]/Clean_Data[[#This Row],[Sales]]</f>
        <v>0.28000000000000003</v>
      </c>
      <c r="O7681" s="1" t="str">
        <f>IF(Clean_Data[[#This Row],[Discount]]=0,"No Discount",
IF(Clean_Data[[#This Row],[Discount]]&lt;=0.2,"Low",
IF(Clean_Data[[#This Row],[Discount]]&lt;=0.5,"Medium","High")))</f>
        <v>No Discount</v>
      </c>
      <c r="P7681" s="1" t="str">
        <f>IF(Clean_Data[[#This Row],[Sales]]&lt;100,"Low",
IF(Clean_Data[[#This Row],[Sales]]&lt;500,"Medium","High"))</f>
        <v>Medium</v>
      </c>
    </row>
    <row r="7682" spans="1:16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1">
        <v>872.94</v>
      </c>
      <c r="K7682" s="1">
        <v>3</v>
      </c>
      <c r="L7682" s="1">
        <v>0</v>
      </c>
      <c r="M7682" s="1">
        <v>157.1292</v>
      </c>
      <c r="N7682" s="1">
        <f>Clean_Data[[#This Row],[Profit]]/Clean_Data[[#This Row],[Sales]]</f>
        <v>0.18</v>
      </c>
      <c r="O7682" s="1" t="str">
        <f>IF(Clean_Data[[#This Row],[Discount]]=0,"No Discount",
IF(Clean_Data[[#This Row],[Discount]]&lt;=0.2,"Low",
IF(Clean_Data[[#This Row],[Discount]]&lt;=0.5,"Medium","High")))</f>
        <v>No Discount</v>
      </c>
      <c r="P7682" s="1" t="str">
        <f>IF(Clean_Data[[#This Row],[Sales]]&lt;100,"Low",
IF(Clean_Data[[#This Row],[Sales]]&lt;500,"Medium","High"))</f>
        <v>High</v>
      </c>
    </row>
    <row r="7683" spans="1:16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1">
        <v>12.96</v>
      </c>
      <c r="K7683" s="1">
        <v>2</v>
      </c>
      <c r="L7683" s="1">
        <v>0</v>
      </c>
      <c r="M7683" s="1">
        <v>6.2207999999999997</v>
      </c>
      <c r="N7683" s="1">
        <f>Clean_Data[[#This Row],[Profit]]/Clean_Data[[#This Row],[Sales]]</f>
        <v>0.47999999999999993</v>
      </c>
      <c r="O7683" s="1" t="str">
        <f>IF(Clean_Data[[#This Row],[Discount]]=0,"No Discount",
IF(Clean_Data[[#This Row],[Discount]]&lt;=0.2,"Low",
IF(Clean_Data[[#This Row],[Discount]]&lt;=0.5,"Medium","High")))</f>
        <v>No Discount</v>
      </c>
      <c r="P7683" s="1" t="str">
        <f>IF(Clean_Data[[#This Row],[Sales]]&lt;100,"Low",
IF(Clean_Data[[#This Row],[Sales]]&lt;500,"Medium","High"))</f>
        <v>Low</v>
      </c>
    </row>
    <row r="7684" spans="1:16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1">
        <v>88.8</v>
      </c>
      <c r="K7684" s="1">
        <v>6</v>
      </c>
      <c r="L7684" s="1">
        <v>0</v>
      </c>
      <c r="M7684" s="1">
        <v>44.4</v>
      </c>
      <c r="N7684" s="1">
        <f>Clean_Data[[#This Row],[Profit]]/Clean_Data[[#This Row],[Sales]]</f>
        <v>0.5</v>
      </c>
      <c r="O7684" s="1" t="str">
        <f>IF(Clean_Data[[#This Row],[Discount]]=0,"No Discount",
IF(Clean_Data[[#This Row],[Discount]]&lt;=0.2,"Low",
IF(Clean_Data[[#This Row],[Discount]]&lt;=0.5,"Medium","High")))</f>
        <v>No Discount</v>
      </c>
      <c r="P7684" s="1" t="str">
        <f>IF(Clean_Data[[#This Row],[Sales]]&lt;100,"Low",
IF(Clean_Data[[#This Row],[Sales]]&lt;500,"Medium","High"))</f>
        <v>Low</v>
      </c>
    </row>
    <row r="7685" spans="1:16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1">
        <v>319.96800000000002</v>
      </c>
      <c r="K7685" s="1">
        <v>4</v>
      </c>
      <c r="L7685" s="1">
        <v>0.2</v>
      </c>
      <c r="M7685" s="1">
        <v>35.996400000000001</v>
      </c>
      <c r="N7685" s="1">
        <f>Clean_Data[[#This Row],[Profit]]/Clean_Data[[#This Row],[Sales]]</f>
        <v>0.1125</v>
      </c>
      <c r="O7685" s="1" t="str">
        <f>IF(Clean_Data[[#This Row],[Discount]]=0,"No Discount",
IF(Clean_Data[[#This Row],[Discount]]&lt;=0.2,"Low",
IF(Clean_Data[[#This Row],[Discount]]&lt;=0.5,"Medium","High")))</f>
        <v>Low</v>
      </c>
      <c r="P7685" s="1" t="str">
        <f>IF(Clean_Data[[#This Row],[Sales]]&lt;100,"Low",
IF(Clean_Data[[#This Row],[Sales]]&lt;500,"Medium","High"))</f>
        <v>Medium</v>
      </c>
    </row>
    <row r="7686" spans="1:16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1">
        <v>167.88800000000001</v>
      </c>
      <c r="K7686" s="1">
        <v>7</v>
      </c>
      <c r="L7686" s="1">
        <v>0.2</v>
      </c>
      <c r="M7686" s="1">
        <v>14.690200000000001</v>
      </c>
      <c r="N7686" s="1">
        <f>Clean_Data[[#This Row],[Profit]]/Clean_Data[[#This Row],[Sales]]</f>
        <v>8.7500000000000008E-2</v>
      </c>
      <c r="O7686" s="1" t="str">
        <f>IF(Clean_Data[[#This Row],[Discount]]=0,"No Discount",
IF(Clean_Data[[#This Row],[Discount]]&lt;=0.2,"Low",
IF(Clean_Data[[#This Row],[Discount]]&lt;=0.5,"Medium","High")))</f>
        <v>Low</v>
      </c>
      <c r="P7686" s="1" t="str">
        <f>IF(Clean_Data[[#This Row],[Sales]]&lt;100,"Low",
IF(Clean_Data[[#This Row],[Sales]]&lt;500,"Medium","High"))</f>
        <v>Medium</v>
      </c>
    </row>
    <row r="7687" spans="1:16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1">
        <v>163.96</v>
      </c>
      <c r="K7687" s="1">
        <v>5</v>
      </c>
      <c r="L7687" s="1">
        <v>0.2</v>
      </c>
      <c r="M7687" s="1">
        <v>59.435499999999998</v>
      </c>
      <c r="N7687" s="1">
        <f>Clean_Data[[#This Row],[Profit]]/Clean_Data[[#This Row],[Sales]]</f>
        <v>0.36249999999999999</v>
      </c>
      <c r="O7687" s="1" t="str">
        <f>IF(Clean_Data[[#This Row],[Discount]]=0,"No Discount",
IF(Clean_Data[[#This Row],[Discount]]&lt;=0.2,"Low",
IF(Clean_Data[[#This Row],[Discount]]&lt;=0.5,"Medium","High")))</f>
        <v>Low</v>
      </c>
      <c r="P7687" s="1" t="str">
        <f>IF(Clean_Data[[#This Row],[Sales]]&lt;100,"Low",
IF(Clean_Data[[#This Row],[Sales]]&lt;500,"Medium","High"))</f>
        <v>Medium</v>
      </c>
    </row>
    <row r="7688" spans="1:16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1">
        <v>5.2320000000000002</v>
      </c>
      <c r="K7688" s="1">
        <v>4</v>
      </c>
      <c r="L7688" s="1">
        <v>0.8</v>
      </c>
      <c r="M7688" s="1">
        <v>-8.1096000000000004</v>
      </c>
      <c r="N7688" s="1">
        <f>Clean_Data[[#This Row],[Profit]]/Clean_Data[[#This Row],[Sales]]</f>
        <v>-1.55</v>
      </c>
      <c r="O7688" s="1" t="str">
        <f>IF(Clean_Data[[#This Row],[Discount]]=0,"No Discount",
IF(Clean_Data[[#This Row],[Discount]]&lt;=0.2,"Low",
IF(Clean_Data[[#This Row],[Discount]]&lt;=0.5,"Medium","High")))</f>
        <v>High</v>
      </c>
      <c r="P7688" s="1" t="str">
        <f>IF(Clean_Data[[#This Row],[Sales]]&lt;100,"Low",
IF(Clean_Data[[#This Row],[Sales]]&lt;500,"Medium","High"))</f>
        <v>Low</v>
      </c>
    </row>
    <row r="7689" spans="1:16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1">
        <v>1199.98</v>
      </c>
      <c r="K7689" s="1">
        <v>2</v>
      </c>
      <c r="L7689" s="1">
        <v>0</v>
      </c>
      <c r="M7689" s="1">
        <v>467.99220000000003</v>
      </c>
      <c r="N7689" s="1">
        <f>Clean_Data[[#This Row],[Profit]]/Clean_Data[[#This Row],[Sales]]</f>
        <v>0.39</v>
      </c>
      <c r="O7689" s="1" t="str">
        <f>IF(Clean_Data[[#This Row],[Discount]]=0,"No Discount",
IF(Clean_Data[[#This Row],[Discount]]&lt;=0.2,"Low",
IF(Clean_Data[[#This Row],[Discount]]&lt;=0.5,"Medium","High")))</f>
        <v>No Discount</v>
      </c>
      <c r="P7689" s="1" t="str">
        <f>IF(Clean_Data[[#This Row],[Sales]]&lt;100,"Low",
IF(Clean_Data[[#This Row],[Sales]]&lt;500,"Medium","High"))</f>
        <v>High</v>
      </c>
    </row>
    <row r="7690" spans="1:16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1">
        <v>73.849999999999994</v>
      </c>
      <c r="K7690" s="1">
        <v>1</v>
      </c>
      <c r="L7690" s="1">
        <v>0</v>
      </c>
      <c r="M7690" s="1">
        <v>2.2155</v>
      </c>
      <c r="N7690" s="1">
        <f>Clean_Data[[#This Row],[Profit]]/Clean_Data[[#This Row],[Sales]]</f>
        <v>3.0000000000000002E-2</v>
      </c>
      <c r="O7690" s="1" t="str">
        <f>IF(Clean_Data[[#This Row],[Discount]]=0,"No Discount",
IF(Clean_Data[[#This Row],[Discount]]&lt;=0.2,"Low",
IF(Clean_Data[[#This Row],[Discount]]&lt;=0.5,"Medium","High")))</f>
        <v>No Discount</v>
      </c>
      <c r="P7690" s="1" t="str">
        <f>IF(Clean_Data[[#This Row],[Sales]]&lt;100,"Low",
IF(Clean_Data[[#This Row],[Sales]]&lt;500,"Medium","High"))</f>
        <v>Low</v>
      </c>
    </row>
    <row r="7691" spans="1:16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1">
        <v>25.71</v>
      </c>
      <c r="K7691" s="1">
        <v>3</v>
      </c>
      <c r="L7691" s="1">
        <v>0</v>
      </c>
      <c r="M7691" s="1">
        <v>6.6845999999999997</v>
      </c>
      <c r="N7691" s="1">
        <f>Clean_Data[[#This Row],[Profit]]/Clean_Data[[#This Row],[Sales]]</f>
        <v>0.25999999999999995</v>
      </c>
      <c r="O7691" s="1" t="str">
        <f>IF(Clean_Data[[#This Row],[Discount]]=0,"No Discount",
IF(Clean_Data[[#This Row],[Discount]]&lt;=0.2,"Low",
IF(Clean_Data[[#This Row],[Discount]]&lt;=0.5,"Medium","High")))</f>
        <v>No Discount</v>
      </c>
      <c r="P7691" s="1" t="str">
        <f>IF(Clean_Data[[#This Row],[Sales]]&lt;100,"Low",
IF(Clean_Data[[#This Row],[Sales]]&lt;500,"Medium","High"))</f>
        <v>Low</v>
      </c>
    </row>
    <row r="7692" spans="1:16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1">
        <v>17.28</v>
      </c>
      <c r="K7692" s="1">
        <v>6</v>
      </c>
      <c r="L7692" s="1">
        <v>0</v>
      </c>
      <c r="M7692" s="1">
        <v>8.1216000000000008</v>
      </c>
      <c r="N7692" s="1">
        <f>Clean_Data[[#This Row],[Profit]]/Clean_Data[[#This Row],[Sales]]</f>
        <v>0.47000000000000003</v>
      </c>
      <c r="O7692" s="1" t="str">
        <f>IF(Clean_Data[[#This Row],[Discount]]=0,"No Discount",
IF(Clean_Data[[#This Row],[Discount]]&lt;=0.2,"Low",
IF(Clean_Data[[#This Row],[Discount]]&lt;=0.5,"Medium","High")))</f>
        <v>No Discount</v>
      </c>
      <c r="P7692" s="1" t="str">
        <f>IF(Clean_Data[[#This Row],[Sales]]&lt;100,"Low",
IF(Clean_Data[[#This Row],[Sales]]&lt;500,"Medium","High"))</f>
        <v>Low</v>
      </c>
    </row>
    <row r="7693" spans="1:16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1">
        <v>526.58199999999999</v>
      </c>
      <c r="K7693" s="1">
        <v>2</v>
      </c>
      <c r="L7693" s="1">
        <v>0.3</v>
      </c>
      <c r="M7693" s="1">
        <v>-52.658200000000001</v>
      </c>
      <c r="N7693" s="1">
        <f>Clean_Data[[#This Row],[Profit]]/Clean_Data[[#This Row],[Sales]]</f>
        <v>-0.1</v>
      </c>
      <c r="O7693" s="1" t="str">
        <f>IF(Clean_Data[[#This Row],[Discount]]=0,"No Discount",
IF(Clean_Data[[#This Row],[Discount]]&lt;=0.2,"Low",
IF(Clean_Data[[#This Row],[Discount]]&lt;=0.5,"Medium","High")))</f>
        <v>Medium</v>
      </c>
      <c r="P7693" s="1" t="str">
        <f>IF(Clean_Data[[#This Row],[Sales]]&lt;100,"Low",
IF(Clean_Data[[#This Row],[Sales]]&lt;500,"Medium","High"))</f>
        <v>High</v>
      </c>
    </row>
    <row r="7694" spans="1:16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1">
        <v>11.56</v>
      </c>
      <c r="K7694" s="1">
        <v>2</v>
      </c>
      <c r="L7694" s="1">
        <v>0</v>
      </c>
      <c r="M7694" s="1">
        <v>5.6643999999999997</v>
      </c>
      <c r="N7694" s="1">
        <f>Clean_Data[[#This Row],[Profit]]/Clean_Data[[#This Row],[Sales]]</f>
        <v>0.48999999999999994</v>
      </c>
      <c r="O7694" s="1" t="str">
        <f>IF(Clean_Data[[#This Row],[Discount]]=0,"No Discount",
IF(Clean_Data[[#This Row],[Discount]]&lt;=0.2,"Low",
IF(Clean_Data[[#This Row],[Discount]]&lt;=0.5,"Medium","High")))</f>
        <v>No Discount</v>
      </c>
      <c r="P7694" s="1" t="str">
        <f>IF(Clean_Data[[#This Row],[Sales]]&lt;100,"Low",
IF(Clean_Data[[#This Row],[Sales]]&lt;500,"Medium","High"))</f>
        <v>Low</v>
      </c>
    </row>
    <row r="7695" spans="1:16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1">
        <v>209.97</v>
      </c>
      <c r="K7695" s="1">
        <v>3</v>
      </c>
      <c r="L7695" s="1">
        <v>0</v>
      </c>
      <c r="M7695" s="1">
        <v>58.791600000000003</v>
      </c>
      <c r="N7695" s="1">
        <f>Clean_Data[[#This Row],[Profit]]/Clean_Data[[#This Row],[Sales]]</f>
        <v>0.28000000000000003</v>
      </c>
      <c r="O7695" s="1" t="str">
        <f>IF(Clean_Data[[#This Row],[Discount]]=0,"No Discount",
IF(Clean_Data[[#This Row],[Discount]]&lt;=0.2,"Low",
IF(Clean_Data[[#This Row],[Discount]]&lt;=0.5,"Medium","High")))</f>
        <v>No Discount</v>
      </c>
      <c r="P7695" s="1" t="str">
        <f>IF(Clean_Data[[#This Row],[Sales]]&lt;100,"Low",
IF(Clean_Data[[#This Row],[Sales]]&lt;500,"Medium","High"))</f>
        <v>Medium</v>
      </c>
    </row>
    <row r="7696" spans="1:16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1">
        <v>447.84</v>
      </c>
      <c r="K7696" s="1">
        <v>4</v>
      </c>
      <c r="L7696" s="1">
        <v>0</v>
      </c>
      <c r="M7696" s="1">
        <v>98.524799999999999</v>
      </c>
      <c r="N7696" s="1">
        <f>Clean_Data[[#This Row],[Profit]]/Clean_Data[[#This Row],[Sales]]</f>
        <v>0.22</v>
      </c>
      <c r="O7696" s="1" t="str">
        <f>IF(Clean_Data[[#This Row],[Discount]]=0,"No Discount",
IF(Clean_Data[[#This Row],[Discount]]&lt;=0.2,"Low",
IF(Clean_Data[[#This Row],[Discount]]&lt;=0.5,"Medium","High")))</f>
        <v>No Discount</v>
      </c>
      <c r="P7696" s="1" t="str">
        <f>IF(Clean_Data[[#This Row],[Sales]]&lt;100,"Low",
IF(Clean_Data[[#This Row],[Sales]]&lt;500,"Medium","High"))</f>
        <v>Medium</v>
      </c>
    </row>
    <row r="7697" spans="1:16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1">
        <v>479.97</v>
      </c>
      <c r="K7697" s="1">
        <v>3</v>
      </c>
      <c r="L7697" s="1">
        <v>0</v>
      </c>
      <c r="M7697" s="1">
        <v>163.18979999999999</v>
      </c>
      <c r="N7697" s="1">
        <f>Clean_Data[[#This Row],[Profit]]/Clean_Data[[#This Row],[Sales]]</f>
        <v>0.33999999999999997</v>
      </c>
      <c r="O7697" s="1" t="str">
        <f>IF(Clean_Data[[#This Row],[Discount]]=0,"No Discount",
IF(Clean_Data[[#This Row],[Discount]]&lt;=0.2,"Low",
IF(Clean_Data[[#This Row],[Discount]]&lt;=0.5,"Medium","High")))</f>
        <v>No Discount</v>
      </c>
      <c r="P7697" s="1" t="str">
        <f>IF(Clean_Data[[#This Row],[Sales]]&lt;100,"Low",
IF(Clean_Data[[#This Row],[Sales]]&lt;500,"Medium","High"))</f>
        <v>Medium</v>
      </c>
    </row>
    <row r="7698" spans="1:16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1">
        <v>8.64</v>
      </c>
      <c r="K7698" s="1">
        <v>3</v>
      </c>
      <c r="L7698" s="1">
        <v>0</v>
      </c>
      <c r="M7698" s="1">
        <v>2.5055999999999998</v>
      </c>
      <c r="N7698" s="1">
        <f>Clean_Data[[#This Row],[Profit]]/Clean_Data[[#This Row],[Sales]]</f>
        <v>0.28999999999999998</v>
      </c>
      <c r="O7698" s="1" t="str">
        <f>IF(Clean_Data[[#This Row],[Discount]]=0,"No Discount",
IF(Clean_Data[[#This Row],[Discount]]&lt;=0.2,"Low",
IF(Clean_Data[[#This Row],[Discount]]&lt;=0.5,"Medium","High")))</f>
        <v>No Discount</v>
      </c>
      <c r="P7698" s="1" t="str">
        <f>IF(Clean_Data[[#This Row],[Sales]]&lt;100,"Low",
IF(Clean_Data[[#This Row],[Sales]]&lt;500,"Medium","High"))</f>
        <v>Low</v>
      </c>
    </row>
    <row r="7699" spans="1:16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1">
        <v>11.68</v>
      </c>
      <c r="K7699" s="1">
        <v>2</v>
      </c>
      <c r="L7699" s="1">
        <v>0</v>
      </c>
      <c r="M7699" s="1">
        <v>4.2047999999999996</v>
      </c>
      <c r="N7699" s="1">
        <f>Clean_Data[[#This Row],[Profit]]/Clean_Data[[#This Row],[Sales]]</f>
        <v>0.36</v>
      </c>
      <c r="O7699" s="1" t="str">
        <f>IF(Clean_Data[[#This Row],[Discount]]=0,"No Discount",
IF(Clean_Data[[#This Row],[Discount]]&lt;=0.2,"Low",
IF(Clean_Data[[#This Row],[Discount]]&lt;=0.5,"Medium","High")))</f>
        <v>No Discount</v>
      </c>
      <c r="P7699" s="1" t="str">
        <f>IF(Clean_Data[[#This Row],[Sales]]&lt;100,"Low",
IF(Clean_Data[[#This Row],[Sales]]&lt;500,"Medium","High"))</f>
        <v>Low</v>
      </c>
    </row>
    <row r="7700" spans="1:16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1">
        <v>40.776000000000003</v>
      </c>
      <c r="K7700" s="1">
        <v>3</v>
      </c>
      <c r="L7700" s="1">
        <v>0.2</v>
      </c>
      <c r="M7700" s="1">
        <v>0.50970000000000004</v>
      </c>
      <c r="N7700" s="1">
        <f>Clean_Data[[#This Row],[Profit]]/Clean_Data[[#This Row],[Sales]]</f>
        <v>1.2500000000000001E-2</v>
      </c>
      <c r="O7700" s="1" t="str">
        <f>IF(Clean_Data[[#This Row],[Discount]]=0,"No Discount",
IF(Clean_Data[[#This Row],[Discount]]&lt;=0.2,"Low",
IF(Clean_Data[[#This Row],[Discount]]&lt;=0.5,"Medium","High")))</f>
        <v>Low</v>
      </c>
      <c r="P7700" s="1" t="str">
        <f>IF(Clean_Data[[#This Row],[Sales]]&lt;100,"Low",
IF(Clean_Data[[#This Row],[Sales]]&lt;500,"Medium","High"))</f>
        <v>Low</v>
      </c>
    </row>
    <row r="7701" spans="1:16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1">
        <v>13.698</v>
      </c>
      <c r="K7701" s="1">
        <v>3</v>
      </c>
      <c r="L7701" s="1">
        <v>0.7</v>
      </c>
      <c r="M7701" s="1">
        <v>-9.5885999999999996</v>
      </c>
      <c r="N7701" s="1">
        <f>Clean_Data[[#This Row],[Profit]]/Clean_Data[[#This Row],[Sales]]</f>
        <v>-0.7</v>
      </c>
      <c r="O7701" s="1" t="str">
        <f>IF(Clean_Data[[#This Row],[Discount]]=0,"No Discount",
IF(Clean_Data[[#This Row],[Discount]]&lt;=0.2,"Low",
IF(Clean_Data[[#This Row],[Discount]]&lt;=0.5,"Medium","High")))</f>
        <v>High</v>
      </c>
      <c r="P7701" s="1" t="str">
        <f>IF(Clean_Data[[#This Row],[Sales]]&lt;100,"Low",
IF(Clean_Data[[#This Row],[Sales]]&lt;500,"Medium","High"))</f>
        <v>Low</v>
      </c>
    </row>
    <row r="7702" spans="1:16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1">
        <v>87.8</v>
      </c>
      <c r="K7702" s="1">
        <v>5</v>
      </c>
      <c r="L7702" s="1">
        <v>0.2</v>
      </c>
      <c r="M7702" s="1">
        <v>32.924999999999997</v>
      </c>
      <c r="N7702" s="1">
        <f>Clean_Data[[#This Row],[Profit]]/Clean_Data[[#This Row],[Sales]]</f>
        <v>0.375</v>
      </c>
      <c r="O7702" s="1" t="str">
        <f>IF(Clean_Data[[#This Row],[Discount]]=0,"No Discount",
IF(Clean_Data[[#This Row],[Discount]]&lt;=0.2,"Low",
IF(Clean_Data[[#This Row],[Discount]]&lt;=0.5,"Medium","High")))</f>
        <v>Low</v>
      </c>
      <c r="P7702" s="1" t="str">
        <f>IF(Clean_Data[[#This Row],[Sales]]&lt;100,"Low",
IF(Clean_Data[[#This Row],[Sales]]&lt;500,"Medium","High"))</f>
        <v>Low</v>
      </c>
    </row>
    <row r="7703" spans="1:16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1">
        <v>77.951999999999998</v>
      </c>
      <c r="K7703" s="1">
        <v>3</v>
      </c>
      <c r="L7703" s="1">
        <v>0.2</v>
      </c>
      <c r="M7703" s="1">
        <v>15.590400000000001</v>
      </c>
      <c r="N7703" s="1">
        <f>Clean_Data[[#This Row],[Profit]]/Clean_Data[[#This Row],[Sales]]</f>
        <v>0.2</v>
      </c>
      <c r="O7703" s="1" t="str">
        <f>IF(Clean_Data[[#This Row],[Discount]]=0,"No Discount",
IF(Clean_Data[[#This Row],[Discount]]&lt;=0.2,"Low",
IF(Clean_Data[[#This Row],[Discount]]&lt;=0.5,"Medium","High")))</f>
        <v>Low</v>
      </c>
      <c r="P7703" s="1" t="str">
        <f>IF(Clean_Data[[#This Row],[Sales]]&lt;100,"Low",
IF(Clean_Data[[#This Row],[Sales]]&lt;500,"Medium","High"))</f>
        <v>Low</v>
      </c>
    </row>
    <row r="7704" spans="1:16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1">
        <v>147.184</v>
      </c>
      <c r="K7704" s="1">
        <v>2</v>
      </c>
      <c r="L7704" s="1">
        <v>0.2</v>
      </c>
      <c r="M7704" s="1">
        <v>-29.436800000000002</v>
      </c>
      <c r="N7704" s="1">
        <f>Clean_Data[[#This Row],[Profit]]/Clean_Data[[#This Row],[Sales]]</f>
        <v>-0.2</v>
      </c>
      <c r="O7704" s="1" t="str">
        <f>IF(Clean_Data[[#This Row],[Discount]]=0,"No Discount",
IF(Clean_Data[[#This Row],[Discount]]&lt;=0.2,"Low",
IF(Clean_Data[[#This Row],[Discount]]&lt;=0.5,"Medium","High")))</f>
        <v>Low</v>
      </c>
      <c r="P7704" s="1" t="str">
        <f>IF(Clean_Data[[#This Row],[Sales]]&lt;100,"Low",
IF(Clean_Data[[#This Row],[Sales]]&lt;500,"Medium","High"))</f>
        <v>Medium</v>
      </c>
    </row>
    <row r="7705" spans="1:16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1">
        <v>47.951999999999998</v>
      </c>
      <c r="K7705" s="1">
        <v>3</v>
      </c>
      <c r="L7705" s="1">
        <v>0.2</v>
      </c>
      <c r="M7705" s="1">
        <v>16.183800000000002</v>
      </c>
      <c r="N7705" s="1">
        <f>Clean_Data[[#This Row],[Profit]]/Clean_Data[[#This Row],[Sales]]</f>
        <v>0.33750000000000002</v>
      </c>
      <c r="O7705" s="1" t="str">
        <f>IF(Clean_Data[[#This Row],[Discount]]=0,"No Discount",
IF(Clean_Data[[#This Row],[Discount]]&lt;=0.2,"Low",
IF(Clean_Data[[#This Row],[Discount]]&lt;=0.5,"Medium","High")))</f>
        <v>Low</v>
      </c>
      <c r="P7705" s="1" t="str">
        <f>IF(Clean_Data[[#This Row],[Sales]]&lt;100,"Low",
IF(Clean_Data[[#This Row],[Sales]]&lt;500,"Medium","High"))</f>
        <v>Low</v>
      </c>
    </row>
    <row r="7706" spans="1:16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1">
        <v>250.26</v>
      </c>
      <c r="K7706" s="1">
        <v>6</v>
      </c>
      <c r="L7706" s="1">
        <v>0</v>
      </c>
      <c r="M7706" s="1">
        <v>72.575400000000002</v>
      </c>
      <c r="N7706" s="1">
        <f>Clean_Data[[#This Row],[Profit]]/Clean_Data[[#This Row],[Sales]]</f>
        <v>0.29000000000000004</v>
      </c>
      <c r="O7706" s="1" t="str">
        <f>IF(Clean_Data[[#This Row],[Discount]]=0,"No Discount",
IF(Clean_Data[[#This Row],[Discount]]&lt;=0.2,"Low",
IF(Clean_Data[[#This Row],[Discount]]&lt;=0.5,"Medium","High")))</f>
        <v>No Discount</v>
      </c>
      <c r="P7706" s="1" t="str">
        <f>IF(Clean_Data[[#This Row],[Sales]]&lt;100,"Low",
IF(Clean_Data[[#This Row],[Sales]]&lt;500,"Medium","High"))</f>
        <v>Medium</v>
      </c>
    </row>
    <row r="7707" spans="1:16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1">
        <v>40.776000000000003</v>
      </c>
      <c r="K7707" s="1">
        <v>3</v>
      </c>
      <c r="L7707" s="1">
        <v>0.2</v>
      </c>
      <c r="M7707" s="1">
        <v>0.50970000000000004</v>
      </c>
      <c r="N7707" s="1">
        <f>Clean_Data[[#This Row],[Profit]]/Clean_Data[[#This Row],[Sales]]</f>
        <v>1.2500000000000001E-2</v>
      </c>
      <c r="O7707" s="1" t="str">
        <f>IF(Clean_Data[[#This Row],[Discount]]=0,"No Discount",
IF(Clean_Data[[#This Row],[Discount]]&lt;=0.2,"Low",
IF(Clean_Data[[#This Row],[Discount]]&lt;=0.5,"Medium","High")))</f>
        <v>Low</v>
      </c>
      <c r="P7707" s="1" t="str">
        <f>IF(Clean_Data[[#This Row],[Sales]]&lt;100,"Low",
IF(Clean_Data[[#This Row],[Sales]]&lt;500,"Medium","High"))</f>
        <v>Low</v>
      </c>
    </row>
    <row r="7708" spans="1:16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1">
        <v>29.6</v>
      </c>
      <c r="K7708" s="1">
        <v>5</v>
      </c>
      <c r="L7708" s="1">
        <v>0.2</v>
      </c>
      <c r="M7708" s="1">
        <v>9.25</v>
      </c>
      <c r="N7708" s="1">
        <f>Clean_Data[[#This Row],[Profit]]/Clean_Data[[#This Row],[Sales]]</f>
        <v>0.3125</v>
      </c>
      <c r="O7708" s="1" t="str">
        <f>IF(Clean_Data[[#This Row],[Discount]]=0,"No Discount",
IF(Clean_Data[[#This Row],[Discount]]&lt;=0.2,"Low",
IF(Clean_Data[[#This Row],[Discount]]&lt;=0.5,"Medium","High")))</f>
        <v>Low</v>
      </c>
      <c r="P7708" s="1" t="str">
        <f>IF(Clean_Data[[#This Row],[Sales]]&lt;100,"Low",
IF(Clean_Data[[#This Row],[Sales]]&lt;500,"Medium","High"))</f>
        <v>Low</v>
      </c>
    </row>
    <row r="7709" spans="1:16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1">
        <v>1.9379999999999999</v>
      </c>
      <c r="K7709" s="1">
        <v>2</v>
      </c>
      <c r="L7709" s="1">
        <v>0.7</v>
      </c>
      <c r="M7709" s="1">
        <v>-1.3566</v>
      </c>
      <c r="N7709" s="1">
        <f>Clean_Data[[#This Row],[Profit]]/Clean_Data[[#This Row],[Sales]]</f>
        <v>-0.70000000000000007</v>
      </c>
      <c r="O7709" s="1" t="str">
        <f>IF(Clean_Data[[#This Row],[Discount]]=0,"No Discount",
IF(Clean_Data[[#This Row],[Discount]]&lt;=0.2,"Low",
IF(Clean_Data[[#This Row],[Discount]]&lt;=0.5,"Medium","High")))</f>
        <v>High</v>
      </c>
      <c r="P7709" s="1" t="str">
        <f>IF(Clean_Data[[#This Row],[Sales]]&lt;100,"Low",
IF(Clean_Data[[#This Row],[Sales]]&lt;500,"Medium","High"))</f>
        <v>Low</v>
      </c>
    </row>
    <row r="7710" spans="1:16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1">
        <v>159.96</v>
      </c>
      <c r="K7710" s="1">
        <v>4</v>
      </c>
      <c r="L7710" s="1">
        <v>0</v>
      </c>
      <c r="M7710" s="1">
        <v>51.187199999999997</v>
      </c>
      <c r="N7710" s="1">
        <f>Clean_Data[[#This Row],[Profit]]/Clean_Data[[#This Row],[Sales]]</f>
        <v>0.31999999999999995</v>
      </c>
      <c r="O7710" s="1" t="str">
        <f>IF(Clean_Data[[#This Row],[Discount]]=0,"No Discount",
IF(Clean_Data[[#This Row],[Discount]]&lt;=0.2,"Low",
IF(Clean_Data[[#This Row],[Discount]]&lt;=0.5,"Medium","High")))</f>
        <v>No Discount</v>
      </c>
      <c r="P7710" s="1" t="str">
        <f>IF(Clean_Data[[#This Row],[Sales]]&lt;100,"Low",
IF(Clean_Data[[#This Row],[Sales]]&lt;500,"Medium","High"))</f>
        <v>Medium</v>
      </c>
    </row>
    <row r="7711" spans="1:16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1">
        <v>59.52</v>
      </c>
      <c r="K7711" s="1">
        <v>3</v>
      </c>
      <c r="L7711" s="1">
        <v>0</v>
      </c>
      <c r="M7711" s="1">
        <v>15.475199999999999</v>
      </c>
      <c r="N7711" s="1">
        <f>Clean_Data[[#This Row],[Profit]]/Clean_Data[[#This Row],[Sales]]</f>
        <v>0.25999999999999995</v>
      </c>
      <c r="O7711" s="1" t="str">
        <f>IF(Clean_Data[[#This Row],[Discount]]=0,"No Discount",
IF(Clean_Data[[#This Row],[Discount]]&lt;=0.2,"Low",
IF(Clean_Data[[#This Row],[Discount]]&lt;=0.5,"Medium","High")))</f>
        <v>No Discount</v>
      </c>
      <c r="P7711" s="1" t="str">
        <f>IF(Clean_Data[[#This Row],[Sales]]&lt;100,"Low",
IF(Clean_Data[[#This Row],[Sales]]&lt;500,"Medium","High"))</f>
        <v>Low</v>
      </c>
    </row>
    <row r="7712" spans="1:16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1">
        <v>17.48</v>
      </c>
      <c r="K7712" s="1">
        <v>2</v>
      </c>
      <c r="L7712" s="1">
        <v>0</v>
      </c>
      <c r="M7712" s="1">
        <v>8.2156000000000002</v>
      </c>
      <c r="N7712" s="1">
        <f>Clean_Data[[#This Row],[Profit]]/Clean_Data[[#This Row],[Sales]]</f>
        <v>0.47000000000000003</v>
      </c>
      <c r="O7712" s="1" t="str">
        <f>IF(Clean_Data[[#This Row],[Discount]]=0,"No Discount",
IF(Clean_Data[[#This Row],[Discount]]&lt;=0.2,"Low",
IF(Clean_Data[[#This Row],[Discount]]&lt;=0.5,"Medium","High")))</f>
        <v>No Discount</v>
      </c>
      <c r="P7712" s="1" t="str">
        <f>IF(Clean_Data[[#This Row],[Sales]]&lt;100,"Low",
IF(Clean_Data[[#This Row],[Sales]]&lt;500,"Medium","High"))</f>
        <v>Low</v>
      </c>
    </row>
    <row r="7713" spans="1:16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1">
        <v>13.167999999999999</v>
      </c>
      <c r="K7713" s="1">
        <v>2</v>
      </c>
      <c r="L7713" s="1">
        <v>0.2</v>
      </c>
      <c r="M7713" s="1">
        <v>4.6087999999999996</v>
      </c>
      <c r="N7713" s="1">
        <f>Clean_Data[[#This Row],[Profit]]/Clean_Data[[#This Row],[Sales]]</f>
        <v>0.35</v>
      </c>
      <c r="O7713" s="1" t="str">
        <f>IF(Clean_Data[[#This Row],[Discount]]=0,"No Discount",
IF(Clean_Data[[#This Row],[Discount]]&lt;=0.2,"Low",
IF(Clean_Data[[#This Row],[Discount]]&lt;=0.5,"Medium","High")))</f>
        <v>Low</v>
      </c>
      <c r="P7713" s="1" t="str">
        <f>IF(Clean_Data[[#This Row],[Sales]]&lt;100,"Low",
IF(Clean_Data[[#This Row],[Sales]]&lt;500,"Medium","High"))</f>
        <v>Low</v>
      </c>
    </row>
    <row r="7714" spans="1:16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1">
        <v>40.74</v>
      </c>
      <c r="K7714" s="1">
        <v>3</v>
      </c>
      <c r="L7714" s="1">
        <v>0</v>
      </c>
      <c r="M7714" s="1">
        <v>12.222</v>
      </c>
      <c r="N7714" s="1">
        <f>Clean_Data[[#This Row],[Profit]]/Clean_Data[[#This Row],[Sales]]</f>
        <v>0.3</v>
      </c>
      <c r="O7714" s="1" t="str">
        <f>IF(Clean_Data[[#This Row],[Discount]]=0,"No Discount",
IF(Clean_Data[[#This Row],[Discount]]&lt;=0.2,"Low",
IF(Clean_Data[[#This Row],[Discount]]&lt;=0.5,"Medium","High")))</f>
        <v>No Discount</v>
      </c>
      <c r="P7714" s="1" t="str">
        <f>IF(Clean_Data[[#This Row],[Sales]]&lt;100,"Low",
IF(Clean_Data[[#This Row],[Sales]]&lt;500,"Medium","High"))</f>
        <v>Low</v>
      </c>
    </row>
    <row r="7715" spans="1:16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1">
        <v>179.886</v>
      </c>
      <c r="K7715" s="1">
        <v>1</v>
      </c>
      <c r="L7715" s="1">
        <v>0.3</v>
      </c>
      <c r="M7715" s="1">
        <v>-2.5697999999999999</v>
      </c>
      <c r="N7715" s="1">
        <f>Clean_Data[[#This Row],[Profit]]/Clean_Data[[#This Row],[Sales]]</f>
        <v>-1.4285714285714285E-2</v>
      </c>
      <c r="O7715" s="1" t="str">
        <f>IF(Clean_Data[[#This Row],[Discount]]=0,"No Discount",
IF(Clean_Data[[#This Row],[Discount]]&lt;=0.2,"Low",
IF(Clean_Data[[#This Row],[Discount]]&lt;=0.5,"Medium","High")))</f>
        <v>Medium</v>
      </c>
      <c r="P7715" s="1" t="str">
        <f>IF(Clean_Data[[#This Row],[Sales]]&lt;100,"Low",
IF(Clean_Data[[#This Row],[Sales]]&lt;500,"Medium","High"))</f>
        <v>Medium</v>
      </c>
    </row>
    <row r="7716" spans="1:16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1">
        <v>286.25599999999997</v>
      </c>
      <c r="K7716" s="1">
        <v>1</v>
      </c>
      <c r="L7716" s="1">
        <v>0.2</v>
      </c>
      <c r="M7716" s="1">
        <v>17.890999999999998</v>
      </c>
      <c r="N7716" s="1">
        <f>Clean_Data[[#This Row],[Profit]]/Clean_Data[[#This Row],[Sales]]</f>
        <v>6.25E-2</v>
      </c>
      <c r="O7716" s="1" t="str">
        <f>IF(Clean_Data[[#This Row],[Discount]]=0,"No Discount",
IF(Clean_Data[[#This Row],[Discount]]&lt;=0.2,"Low",
IF(Clean_Data[[#This Row],[Discount]]&lt;=0.5,"Medium","High")))</f>
        <v>Low</v>
      </c>
      <c r="P7716" s="1" t="str">
        <f>IF(Clean_Data[[#This Row],[Sales]]&lt;100,"Low",
IF(Clean_Data[[#This Row],[Sales]]&lt;500,"Medium","High"))</f>
        <v>Medium</v>
      </c>
    </row>
    <row r="7717" spans="1:16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1">
        <v>24.224</v>
      </c>
      <c r="K7717" s="1">
        <v>2</v>
      </c>
      <c r="L7717" s="1">
        <v>0.2</v>
      </c>
      <c r="M7717" s="1">
        <v>-4.8448000000000002</v>
      </c>
      <c r="N7717" s="1">
        <f>Clean_Data[[#This Row],[Profit]]/Clean_Data[[#This Row],[Sales]]</f>
        <v>-0.2</v>
      </c>
      <c r="O7717" s="1" t="str">
        <f>IF(Clean_Data[[#This Row],[Discount]]=0,"No Discount",
IF(Clean_Data[[#This Row],[Discount]]&lt;=0.2,"Low",
IF(Clean_Data[[#This Row],[Discount]]&lt;=0.5,"Medium","High")))</f>
        <v>Low</v>
      </c>
      <c r="P7717" s="1" t="str">
        <f>IF(Clean_Data[[#This Row],[Sales]]&lt;100,"Low",
IF(Clean_Data[[#This Row],[Sales]]&lt;500,"Medium","High"))</f>
        <v>Low</v>
      </c>
    </row>
    <row r="7718" spans="1:16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1">
        <v>331.536</v>
      </c>
      <c r="K7718" s="1">
        <v>3</v>
      </c>
      <c r="L7718" s="1">
        <v>0.2</v>
      </c>
      <c r="M7718" s="1">
        <v>-82.884</v>
      </c>
      <c r="N7718" s="1">
        <f>Clean_Data[[#This Row],[Profit]]/Clean_Data[[#This Row],[Sales]]</f>
        <v>-0.25</v>
      </c>
      <c r="O7718" s="1" t="str">
        <f>IF(Clean_Data[[#This Row],[Discount]]=0,"No Discount",
IF(Clean_Data[[#This Row],[Discount]]&lt;=0.2,"Low",
IF(Clean_Data[[#This Row],[Discount]]&lt;=0.5,"Medium","High")))</f>
        <v>Low</v>
      </c>
      <c r="P7718" s="1" t="str">
        <f>IF(Clean_Data[[#This Row],[Sales]]&lt;100,"Low",
IF(Clean_Data[[#This Row],[Sales]]&lt;500,"Medium","High"))</f>
        <v>Medium</v>
      </c>
    </row>
    <row r="7719" spans="1:16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1">
        <v>17.52</v>
      </c>
      <c r="K7719" s="1">
        <v>3</v>
      </c>
      <c r="L7719" s="1">
        <v>0</v>
      </c>
      <c r="M7719" s="1">
        <v>6.3071999999999999</v>
      </c>
      <c r="N7719" s="1">
        <f>Clean_Data[[#This Row],[Profit]]/Clean_Data[[#This Row],[Sales]]</f>
        <v>0.36</v>
      </c>
      <c r="O7719" s="1" t="str">
        <f>IF(Clean_Data[[#This Row],[Discount]]=0,"No Discount",
IF(Clean_Data[[#This Row],[Discount]]&lt;=0.2,"Low",
IF(Clean_Data[[#This Row],[Discount]]&lt;=0.5,"Medium","High")))</f>
        <v>No Discount</v>
      </c>
      <c r="P7719" s="1" t="str">
        <f>IF(Clean_Data[[#This Row],[Sales]]&lt;100,"Low",
IF(Clean_Data[[#This Row],[Sales]]&lt;500,"Medium","High"))</f>
        <v>Low</v>
      </c>
    </row>
    <row r="7720" spans="1:16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1">
        <v>17.856000000000002</v>
      </c>
      <c r="K7720" s="1">
        <v>4</v>
      </c>
      <c r="L7720" s="1">
        <v>0.2</v>
      </c>
      <c r="M7720" s="1">
        <v>4.2408000000000001</v>
      </c>
      <c r="N7720" s="1">
        <f>Clean_Data[[#This Row],[Profit]]/Clean_Data[[#This Row],[Sales]]</f>
        <v>0.23749999999999999</v>
      </c>
      <c r="O7720" s="1" t="str">
        <f>IF(Clean_Data[[#This Row],[Discount]]=0,"No Discount",
IF(Clean_Data[[#This Row],[Discount]]&lt;=0.2,"Low",
IF(Clean_Data[[#This Row],[Discount]]&lt;=0.5,"Medium","High")))</f>
        <v>Low</v>
      </c>
      <c r="P7720" s="1" t="str">
        <f>IF(Clean_Data[[#This Row],[Sales]]&lt;100,"Low",
IF(Clean_Data[[#This Row],[Sales]]&lt;500,"Medium","High"))</f>
        <v>Low</v>
      </c>
    </row>
    <row r="7721" spans="1:16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1">
        <v>431.976</v>
      </c>
      <c r="K7721" s="1">
        <v>3</v>
      </c>
      <c r="L7721" s="1">
        <v>0.2</v>
      </c>
      <c r="M7721" s="1">
        <v>-75.595799999999997</v>
      </c>
      <c r="N7721" s="1">
        <f>Clean_Data[[#This Row],[Profit]]/Clean_Data[[#This Row],[Sales]]</f>
        <v>-0.17499999999999999</v>
      </c>
      <c r="O7721" s="1" t="str">
        <f>IF(Clean_Data[[#This Row],[Discount]]=0,"No Discount",
IF(Clean_Data[[#This Row],[Discount]]&lt;=0.2,"Low",
IF(Clean_Data[[#This Row],[Discount]]&lt;=0.5,"Medium","High")))</f>
        <v>Low</v>
      </c>
      <c r="P7721" s="1" t="str">
        <f>IF(Clean_Data[[#This Row],[Sales]]&lt;100,"Low",
IF(Clean_Data[[#This Row],[Sales]]&lt;500,"Medium","High"))</f>
        <v>Medium</v>
      </c>
    </row>
    <row r="7722" spans="1:16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1">
        <v>291.13600000000002</v>
      </c>
      <c r="K7722" s="1">
        <v>4</v>
      </c>
      <c r="L7722" s="1">
        <v>0.2</v>
      </c>
      <c r="M7722" s="1">
        <v>-25.474399999999999</v>
      </c>
      <c r="N7722" s="1">
        <f>Clean_Data[[#This Row],[Profit]]/Clean_Data[[#This Row],[Sales]]</f>
        <v>-8.7499999999999994E-2</v>
      </c>
      <c r="O7722" s="1" t="str">
        <f>IF(Clean_Data[[#This Row],[Discount]]=0,"No Discount",
IF(Clean_Data[[#This Row],[Discount]]&lt;=0.2,"Low",
IF(Clean_Data[[#This Row],[Discount]]&lt;=0.5,"Medium","High")))</f>
        <v>Low</v>
      </c>
      <c r="P7722" s="1" t="str">
        <f>IF(Clean_Data[[#This Row],[Sales]]&lt;100,"Low",
IF(Clean_Data[[#This Row],[Sales]]&lt;500,"Medium","High"))</f>
        <v>Medium</v>
      </c>
    </row>
    <row r="7723" spans="1:16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1">
        <v>114.848</v>
      </c>
      <c r="K7723" s="1">
        <v>4</v>
      </c>
      <c r="L7723" s="1">
        <v>0.2</v>
      </c>
      <c r="M7723" s="1">
        <v>35.89</v>
      </c>
      <c r="N7723" s="1">
        <f>Clean_Data[[#This Row],[Profit]]/Clean_Data[[#This Row],[Sales]]</f>
        <v>0.3125</v>
      </c>
      <c r="O7723" s="1" t="str">
        <f>IF(Clean_Data[[#This Row],[Discount]]=0,"No Discount",
IF(Clean_Data[[#This Row],[Discount]]&lt;=0.2,"Low",
IF(Clean_Data[[#This Row],[Discount]]&lt;=0.5,"Medium","High")))</f>
        <v>Low</v>
      </c>
      <c r="P7723" s="1" t="str">
        <f>IF(Clean_Data[[#This Row],[Sales]]&lt;100,"Low",
IF(Clean_Data[[#This Row],[Sales]]&lt;500,"Medium","High"))</f>
        <v>Medium</v>
      </c>
    </row>
    <row r="7724" spans="1:16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1">
        <v>10.688000000000001</v>
      </c>
      <c r="K7724" s="1">
        <v>2</v>
      </c>
      <c r="L7724" s="1">
        <v>0.2</v>
      </c>
      <c r="M7724" s="1">
        <v>3.7408000000000001</v>
      </c>
      <c r="N7724" s="1">
        <f>Clean_Data[[#This Row],[Profit]]/Clean_Data[[#This Row],[Sales]]</f>
        <v>0.35</v>
      </c>
      <c r="O7724" s="1" t="str">
        <f>IF(Clean_Data[[#This Row],[Discount]]=0,"No Discount",
IF(Clean_Data[[#This Row],[Discount]]&lt;=0.2,"Low",
IF(Clean_Data[[#This Row],[Discount]]&lt;=0.5,"Medium","High")))</f>
        <v>Low</v>
      </c>
      <c r="P7724" s="1" t="str">
        <f>IF(Clean_Data[[#This Row],[Sales]]&lt;100,"Low",
IF(Clean_Data[[#This Row],[Sales]]&lt;500,"Medium","High"))</f>
        <v>Low</v>
      </c>
    </row>
    <row r="7725" spans="1:16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1">
        <v>15.231999999999999</v>
      </c>
      <c r="K7725" s="1">
        <v>4</v>
      </c>
      <c r="L7725" s="1">
        <v>0.2</v>
      </c>
      <c r="M7725" s="1">
        <v>5.5216000000000003</v>
      </c>
      <c r="N7725" s="1">
        <f>Clean_Data[[#This Row],[Profit]]/Clean_Data[[#This Row],[Sales]]</f>
        <v>0.36250000000000004</v>
      </c>
      <c r="O7725" s="1" t="str">
        <f>IF(Clean_Data[[#This Row],[Discount]]=0,"No Discount",
IF(Clean_Data[[#This Row],[Discount]]&lt;=0.2,"Low",
IF(Clean_Data[[#This Row],[Discount]]&lt;=0.5,"Medium","High")))</f>
        <v>Low</v>
      </c>
      <c r="P7725" s="1" t="str">
        <f>IF(Clean_Data[[#This Row],[Sales]]&lt;100,"Low",
IF(Clean_Data[[#This Row],[Sales]]&lt;500,"Medium","High"))</f>
        <v>Low</v>
      </c>
    </row>
    <row r="7726" spans="1:16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1">
        <v>12.42</v>
      </c>
      <c r="K7726" s="1">
        <v>3</v>
      </c>
      <c r="L7726" s="1">
        <v>0</v>
      </c>
      <c r="M7726" s="1">
        <v>5.2164000000000001</v>
      </c>
      <c r="N7726" s="1">
        <f>Clean_Data[[#This Row],[Profit]]/Clean_Data[[#This Row],[Sales]]</f>
        <v>0.42000000000000004</v>
      </c>
      <c r="O7726" s="1" t="str">
        <f>IF(Clean_Data[[#This Row],[Discount]]=0,"No Discount",
IF(Clean_Data[[#This Row],[Discount]]&lt;=0.2,"Low",
IF(Clean_Data[[#This Row],[Discount]]&lt;=0.5,"Medium","High")))</f>
        <v>No Discount</v>
      </c>
      <c r="P7726" s="1" t="str">
        <f>IF(Clean_Data[[#This Row],[Sales]]&lt;100,"Low",
IF(Clean_Data[[#This Row],[Sales]]&lt;500,"Medium","High"))</f>
        <v>Low</v>
      </c>
    </row>
    <row r="7727" spans="1:16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1">
        <v>70.367999999999995</v>
      </c>
      <c r="K7727" s="1">
        <v>4</v>
      </c>
      <c r="L7727" s="1">
        <v>0.2</v>
      </c>
      <c r="M7727" s="1">
        <v>26.388000000000002</v>
      </c>
      <c r="N7727" s="1">
        <f>Clean_Data[[#This Row],[Profit]]/Clean_Data[[#This Row],[Sales]]</f>
        <v>0.37500000000000006</v>
      </c>
      <c r="O7727" s="1" t="str">
        <f>IF(Clean_Data[[#This Row],[Discount]]=0,"No Discount",
IF(Clean_Data[[#This Row],[Discount]]&lt;=0.2,"Low",
IF(Clean_Data[[#This Row],[Discount]]&lt;=0.5,"Medium","High")))</f>
        <v>Low</v>
      </c>
      <c r="P7727" s="1" t="str">
        <f>IF(Clean_Data[[#This Row],[Sales]]&lt;100,"Low",
IF(Clean_Data[[#This Row],[Sales]]&lt;500,"Medium","High"))</f>
        <v>Low</v>
      </c>
    </row>
    <row r="7728" spans="1:16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1">
        <v>12.672000000000001</v>
      </c>
      <c r="K7728" s="1">
        <v>9</v>
      </c>
      <c r="L7728" s="1">
        <v>0.2</v>
      </c>
      <c r="M7728" s="1">
        <v>1.4256</v>
      </c>
      <c r="N7728" s="1">
        <f>Clean_Data[[#This Row],[Profit]]/Clean_Data[[#This Row],[Sales]]</f>
        <v>0.11249999999999999</v>
      </c>
      <c r="O7728" s="1" t="str">
        <f>IF(Clean_Data[[#This Row],[Discount]]=0,"No Discount",
IF(Clean_Data[[#This Row],[Discount]]&lt;=0.2,"Low",
IF(Clean_Data[[#This Row],[Discount]]&lt;=0.5,"Medium","High")))</f>
        <v>Low</v>
      </c>
      <c r="P7728" s="1" t="str">
        <f>IF(Clean_Data[[#This Row],[Sales]]&lt;100,"Low",
IF(Clean_Data[[#This Row],[Sales]]&lt;500,"Medium","High"))</f>
        <v>Low</v>
      </c>
    </row>
    <row r="7729" spans="1:16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1">
        <v>89.95</v>
      </c>
      <c r="K7729" s="1">
        <v>5</v>
      </c>
      <c r="L7729" s="1">
        <v>0</v>
      </c>
      <c r="M7729" s="1">
        <v>43.176000000000002</v>
      </c>
      <c r="N7729" s="1">
        <f>Clean_Data[[#This Row],[Profit]]/Clean_Data[[#This Row],[Sales]]</f>
        <v>0.48</v>
      </c>
      <c r="O7729" s="1" t="str">
        <f>IF(Clean_Data[[#This Row],[Discount]]=0,"No Discount",
IF(Clean_Data[[#This Row],[Discount]]&lt;=0.2,"Low",
IF(Clean_Data[[#This Row],[Discount]]&lt;=0.5,"Medium","High")))</f>
        <v>No Discount</v>
      </c>
      <c r="P7729" s="1" t="str">
        <f>IF(Clean_Data[[#This Row],[Sales]]&lt;100,"Low",
IF(Clean_Data[[#This Row],[Sales]]&lt;500,"Medium","High"))</f>
        <v>Low</v>
      </c>
    </row>
    <row r="7730" spans="1:16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1">
        <v>6.58</v>
      </c>
      <c r="K7730" s="1">
        <v>2</v>
      </c>
      <c r="L7730" s="1">
        <v>0</v>
      </c>
      <c r="M7730" s="1">
        <v>3.0268000000000002</v>
      </c>
      <c r="N7730" s="1">
        <f>Clean_Data[[#This Row],[Profit]]/Clean_Data[[#This Row],[Sales]]</f>
        <v>0.46</v>
      </c>
      <c r="O7730" s="1" t="str">
        <f>IF(Clean_Data[[#This Row],[Discount]]=0,"No Discount",
IF(Clean_Data[[#This Row],[Discount]]&lt;=0.2,"Low",
IF(Clean_Data[[#This Row],[Discount]]&lt;=0.5,"Medium","High")))</f>
        <v>No Discount</v>
      </c>
      <c r="P7730" s="1" t="str">
        <f>IF(Clean_Data[[#This Row],[Sales]]&lt;100,"Low",
IF(Clean_Data[[#This Row],[Sales]]&lt;500,"Medium","High"))</f>
        <v>Low</v>
      </c>
    </row>
    <row r="7731" spans="1:16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1">
        <v>94.99</v>
      </c>
      <c r="K7731" s="1">
        <v>1</v>
      </c>
      <c r="L7731" s="1">
        <v>0</v>
      </c>
      <c r="M7731" s="1">
        <v>28.497</v>
      </c>
      <c r="N7731" s="1">
        <f>Clean_Data[[#This Row],[Profit]]/Clean_Data[[#This Row],[Sales]]</f>
        <v>0.3</v>
      </c>
      <c r="O7731" s="1" t="str">
        <f>IF(Clean_Data[[#This Row],[Discount]]=0,"No Discount",
IF(Clean_Data[[#This Row],[Discount]]&lt;=0.2,"Low",
IF(Clean_Data[[#This Row],[Discount]]&lt;=0.5,"Medium","High")))</f>
        <v>No Discount</v>
      </c>
      <c r="P7731" s="1" t="str">
        <f>IF(Clean_Data[[#This Row],[Sales]]&lt;100,"Low",
IF(Clean_Data[[#This Row],[Sales]]&lt;500,"Medium","High"))</f>
        <v>Low</v>
      </c>
    </row>
    <row r="7732" spans="1:16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1">
        <v>35.119999999999997</v>
      </c>
      <c r="K7732" s="1">
        <v>2</v>
      </c>
      <c r="L7732" s="1">
        <v>0.2</v>
      </c>
      <c r="M7732" s="1">
        <v>13.17</v>
      </c>
      <c r="N7732" s="1">
        <f>Clean_Data[[#This Row],[Profit]]/Clean_Data[[#This Row],[Sales]]</f>
        <v>0.375</v>
      </c>
      <c r="O7732" s="1" t="str">
        <f>IF(Clean_Data[[#This Row],[Discount]]=0,"No Discount",
IF(Clean_Data[[#This Row],[Discount]]&lt;=0.2,"Low",
IF(Clean_Data[[#This Row],[Discount]]&lt;=0.5,"Medium","High")))</f>
        <v>Low</v>
      </c>
      <c r="P7732" s="1" t="str">
        <f>IF(Clean_Data[[#This Row],[Sales]]&lt;100,"Low",
IF(Clean_Data[[#This Row],[Sales]]&lt;500,"Medium","High"))</f>
        <v>Low</v>
      </c>
    </row>
    <row r="7733" spans="1:16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1">
        <v>25.92</v>
      </c>
      <c r="K7733" s="1">
        <v>4</v>
      </c>
      <c r="L7733" s="1">
        <v>0</v>
      </c>
      <c r="M7733" s="1">
        <v>12.441599999999999</v>
      </c>
      <c r="N7733" s="1">
        <f>Clean_Data[[#This Row],[Profit]]/Clean_Data[[#This Row],[Sales]]</f>
        <v>0.47999999999999993</v>
      </c>
      <c r="O7733" s="1" t="str">
        <f>IF(Clean_Data[[#This Row],[Discount]]=0,"No Discount",
IF(Clean_Data[[#This Row],[Discount]]&lt;=0.2,"Low",
IF(Clean_Data[[#This Row],[Discount]]&lt;=0.5,"Medium","High")))</f>
        <v>No Discount</v>
      </c>
      <c r="P7733" s="1" t="str">
        <f>IF(Clean_Data[[#This Row],[Sales]]&lt;100,"Low",
IF(Clean_Data[[#This Row],[Sales]]&lt;500,"Medium","High"))</f>
        <v>Low</v>
      </c>
    </row>
    <row r="7734" spans="1:16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1">
        <v>7.96</v>
      </c>
      <c r="K7734" s="1">
        <v>2</v>
      </c>
      <c r="L7734" s="1">
        <v>0</v>
      </c>
      <c r="M7734" s="1">
        <v>3.7412000000000001</v>
      </c>
      <c r="N7734" s="1">
        <f>Clean_Data[[#This Row],[Profit]]/Clean_Data[[#This Row],[Sales]]</f>
        <v>0.47000000000000003</v>
      </c>
      <c r="O7734" s="1" t="str">
        <f>IF(Clean_Data[[#This Row],[Discount]]=0,"No Discount",
IF(Clean_Data[[#This Row],[Discount]]&lt;=0.2,"Low",
IF(Clean_Data[[#This Row],[Discount]]&lt;=0.5,"Medium","High")))</f>
        <v>No Discount</v>
      </c>
      <c r="P7734" s="1" t="str">
        <f>IF(Clean_Data[[#This Row],[Sales]]&lt;100,"Low",
IF(Clean_Data[[#This Row],[Sales]]&lt;500,"Medium","High"))</f>
        <v>Low</v>
      </c>
    </row>
    <row r="7735" spans="1:16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1">
        <v>566.97</v>
      </c>
      <c r="K7735" s="1">
        <v>3</v>
      </c>
      <c r="L7735" s="1">
        <v>0</v>
      </c>
      <c r="M7735" s="1">
        <v>153.08189999999999</v>
      </c>
      <c r="N7735" s="1">
        <f>Clean_Data[[#This Row],[Profit]]/Clean_Data[[#This Row],[Sales]]</f>
        <v>0.26999999999999996</v>
      </c>
      <c r="O7735" s="1" t="str">
        <f>IF(Clean_Data[[#This Row],[Discount]]=0,"No Discount",
IF(Clean_Data[[#This Row],[Discount]]&lt;=0.2,"Low",
IF(Clean_Data[[#This Row],[Discount]]&lt;=0.5,"Medium","High")))</f>
        <v>No Discount</v>
      </c>
      <c r="P7735" s="1" t="str">
        <f>IF(Clean_Data[[#This Row],[Sales]]&lt;100,"Low",
IF(Clean_Data[[#This Row],[Sales]]&lt;500,"Medium","High"))</f>
        <v>High</v>
      </c>
    </row>
    <row r="7736" spans="1:16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1">
        <v>9.84</v>
      </c>
      <c r="K7736" s="1">
        <v>3</v>
      </c>
      <c r="L7736" s="1">
        <v>0</v>
      </c>
      <c r="M7736" s="1">
        <v>2.8536000000000001</v>
      </c>
      <c r="N7736" s="1">
        <f>Clean_Data[[#This Row],[Profit]]/Clean_Data[[#This Row],[Sales]]</f>
        <v>0.29000000000000004</v>
      </c>
      <c r="O7736" s="1" t="str">
        <f>IF(Clean_Data[[#This Row],[Discount]]=0,"No Discount",
IF(Clean_Data[[#This Row],[Discount]]&lt;=0.2,"Low",
IF(Clean_Data[[#This Row],[Discount]]&lt;=0.5,"Medium","High")))</f>
        <v>No Discount</v>
      </c>
      <c r="P7736" s="1" t="str">
        <f>IF(Clean_Data[[#This Row],[Sales]]&lt;100,"Low",
IF(Clean_Data[[#This Row],[Sales]]&lt;500,"Medium","High"))</f>
        <v>Low</v>
      </c>
    </row>
    <row r="7737" spans="1:16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1">
        <v>25.488</v>
      </c>
      <c r="K7737" s="1">
        <v>2</v>
      </c>
      <c r="L7737" s="1">
        <v>0.2</v>
      </c>
      <c r="M7737" s="1">
        <v>4.7789999999999999</v>
      </c>
      <c r="N7737" s="1">
        <f>Clean_Data[[#This Row],[Profit]]/Clean_Data[[#This Row],[Sales]]</f>
        <v>0.1875</v>
      </c>
      <c r="O7737" s="1" t="str">
        <f>IF(Clean_Data[[#This Row],[Discount]]=0,"No Discount",
IF(Clean_Data[[#This Row],[Discount]]&lt;=0.2,"Low",
IF(Clean_Data[[#This Row],[Discount]]&lt;=0.5,"Medium","High")))</f>
        <v>Low</v>
      </c>
      <c r="P7737" s="1" t="str">
        <f>IF(Clean_Data[[#This Row],[Sales]]&lt;100,"Low",
IF(Clean_Data[[#This Row],[Sales]]&lt;500,"Medium","High"))</f>
        <v>Low</v>
      </c>
    </row>
    <row r="7738" spans="1:16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1">
        <v>7.56</v>
      </c>
      <c r="K7738" s="1">
        <v>6</v>
      </c>
      <c r="L7738" s="1">
        <v>0</v>
      </c>
      <c r="M7738" s="1">
        <v>0.3024</v>
      </c>
      <c r="N7738" s="1">
        <f>Clean_Data[[#This Row],[Profit]]/Clean_Data[[#This Row],[Sales]]</f>
        <v>0.04</v>
      </c>
      <c r="O7738" s="1" t="str">
        <f>IF(Clean_Data[[#This Row],[Discount]]=0,"No Discount",
IF(Clean_Data[[#This Row],[Discount]]&lt;=0.2,"Low",
IF(Clean_Data[[#This Row],[Discount]]&lt;=0.5,"Medium","High")))</f>
        <v>No Discount</v>
      </c>
      <c r="P7738" s="1" t="str">
        <f>IF(Clean_Data[[#This Row],[Sales]]&lt;100,"Low",
IF(Clean_Data[[#This Row],[Sales]]&lt;500,"Medium","High"))</f>
        <v>Low</v>
      </c>
    </row>
    <row r="7739" spans="1:16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1">
        <v>60.84</v>
      </c>
      <c r="K7739" s="1">
        <v>3</v>
      </c>
      <c r="L7739" s="1">
        <v>0</v>
      </c>
      <c r="M7739" s="1">
        <v>19.468800000000002</v>
      </c>
      <c r="N7739" s="1">
        <f>Clean_Data[[#This Row],[Profit]]/Clean_Data[[#This Row],[Sales]]</f>
        <v>0.32</v>
      </c>
      <c r="O7739" s="1" t="str">
        <f>IF(Clean_Data[[#This Row],[Discount]]=0,"No Discount",
IF(Clean_Data[[#This Row],[Discount]]&lt;=0.2,"Low",
IF(Clean_Data[[#This Row],[Discount]]&lt;=0.5,"Medium","High")))</f>
        <v>No Discount</v>
      </c>
      <c r="P7739" s="1" t="str">
        <f>IF(Clean_Data[[#This Row],[Sales]]&lt;100,"Low",
IF(Clean_Data[[#This Row],[Sales]]&lt;500,"Medium","High"))</f>
        <v>Low</v>
      </c>
    </row>
    <row r="7740" spans="1:16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1">
        <v>450.04</v>
      </c>
      <c r="K7740" s="1">
        <v>2</v>
      </c>
      <c r="L7740" s="1">
        <v>0</v>
      </c>
      <c r="M7740" s="1">
        <v>58.505200000000002</v>
      </c>
      <c r="N7740" s="1">
        <f>Clean_Data[[#This Row],[Profit]]/Clean_Data[[#This Row],[Sales]]</f>
        <v>0.13</v>
      </c>
      <c r="O7740" s="1" t="str">
        <f>IF(Clean_Data[[#This Row],[Discount]]=0,"No Discount",
IF(Clean_Data[[#This Row],[Discount]]&lt;=0.2,"Low",
IF(Clean_Data[[#This Row],[Discount]]&lt;=0.5,"Medium","High")))</f>
        <v>No Discount</v>
      </c>
      <c r="P7740" s="1" t="str">
        <f>IF(Clean_Data[[#This Row],[Sales]]&lt;100,"Low",
IF(Clean_Data[[#This Row],[Sales]]&lt;500,"Medium","High"))</f>
        <v>Medium</v>
      </c>
    </row>
    <row r="7741" spans="1:16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1">
        <v>34.6</v>
      </c>
      <c r="K7741" s="1">
        <v>2</v>
      </c>
      <c r="L7741" s="1">
        <v>0</v>
      </c>
      <c r="M7741" s="1">
        <v>16.608000000000001</v>
      </c>
      <c r="N7741" s="1">
        <f>Clean_Data[[#This Row],[Profit]]/Clean_Data[[#This Row],[Sales]]</f>
        <v>0.48</v>
      </c>
      <c r="O7741" s="1" t="str">
        <f>IF(Clean_Data[[#This Row],[Discount]]=0,"No Discount",
IF(Clean_Data[[#This Row],[Discount]]&lt;=0.2,"Low",
IF(Clean_Data[[#This Row],[Discount]]&lt;=0.5,"Medium","High")))</f>
        <v>No Discount</v>
      </c>
      <c r="P7741" s="1" t="str">
        <f>IF(Clean_Data[[#This Row],[Sales]]&lt;100,"Low",
IF(Clean_Data[[#This Row],[Sales]]&lt;500,"Medium","High"))</f>
        <v>Low</v>
      </c>
    </row>
    <row r="7742" spans="1:16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1">
        <v>467.97</v>
      </c>
      <c r="K7742" s="1">
        <v>3</v>
      </c>
      <c r="L7742" s="1">
        <v>0</v>
      </c>
      <c r="M7742" s="1">
        <v>140.39099999999999</v>
      </c>
      <c r="N7742" s="1">
        <f>Clean_Data[[#This Row],[Profit]]/Clean_Data[[#This Row],[Sales]]</f>
        <v>0.3</v>
      </c>
      <c r="O7742" s="1" t="str">
        <f>IF(Clean_Data[[#This Row],[Discount]]=0,"No Discount",
IF(Clean_Data[[#This Row],[Discount]]&lt;=0.2,"Low",
IF(Clean_Data[[#This Row],[Discount]]&lt;=0.5,"Medium","High")))</f>
        <v>No Discount</v>
      </c>
      <c r="P7742" s="1" t="str">
        <f>IF(Clean_Data[[#This Row],[Sales]]&lt;100,"Low",
IF(Clean_Data[[#This Row],[Sales]]&lt;500,"Medium","High"))</f>
        <v>Medium</v>
      </c>
    </row>
    <row r="7743" spans="1:16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1">
        <v>33.020000000000003</v>
      </c>
      <c r="K7743" s="1">
        <v>2</v>
      </c>
      <c r="L7743" s="1">
        <v>0</v>
      </c>
      <c r="M7743" s="1">
        <v>15.849600000000001</v>
      </c>
      <c r="N7743" s="1">
        <f>Clean_Data[[#This Row],[Profit]]/Clean_Data[[#This Row],[Sales]]</f>
        <v>0.48</v>
      </c>
      <c r="O7743" s="1" t="str">
        <f>IF(Clean_Data[[#This Row],[Discount]]=0,"No Discount",
IF(Clean_Data[[#This Row],[Discount]]&lt;=0.2,"Low",
IF(Clean_Data[[#This Row],[Discount]]&lt;=0.5,"Medium","High")))</f>
        <v>No Discount</v>
      </c>
      <c r="P7743" s="1" t="str">
        <f>IF(Clean_Data[[#This Row],[Sales]]&lt;100,"Low",
IF(Clean_Data[[#This Row],[Sales]]&lt;500,"Medium","High"))</f>
        <v>Low</v>
      </c>
    </row>
    <row r="7744" spans="1:16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1">
        <v>17.088000000000001</v>
      </c>
      <c r="K7744" s="1">
        <v>2</v>
      </c>
      <c r="L7744" s="1">
        <v>0.2</v>
      </c>
      <c r="M7744" s="1">
        <v>1.0680000000000001</v>
      </c>
      <c r="N7744" s="1">
        <f>Clean_Data[[#This Row],[Profit]]/Clean_Data[[#This Row],[Sales]]</f>
        <v>6.25E-2</v>
      </c>
      <c r="O7744" s="1" t="str">
        <f>IF(Clean_Data[[#This Row],[Discount]]=0,"No Discount",
IF(Clean_Data[[#This Row],[Discount]]&lt;=0.2,"Low",
IF(Clean_Data[[#This Row],[Discount]]&lt;=0.5,"Medium","High")))</f>
        <v>Low</v>
      </c>
      <c r="P7744" s="1" t="str">
        <f>IF(Clean_Data[[#This Row],[Sales]]&lt;100,"Low",
IF(Clean_Data[[#This Row],[Sales]]&lt;500,"Medium","High"))</f>
        <v>Low</v>
      </c>
    </row>
    <row r="7745" spans="1:16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1">
        <v>3.008</v>
      </c>
      <c r="K7745" s="1">
        <v>2</v>
      </c>
      <c r="L7745" s="1">
        <v>0.2</v>
      </c>
      <c r="M7745" s="1">
        <v>0.33839999999999998</v>
      </c>
      <c r="N7745" s="1">
        <f>Clean_Data[[#This Row],[Profit]]/Clean_Data[[#This Row],[Sales]]</f>
        <v>0.11249999999999999</v>
      </c>
      <c r="O7745" s="1" t="str">
        <f>IF(Clean_Data[[#This Row],[Discount]]=0,"No Discount",
IF(Clean_Data[[#This Row],[Discount]]&lt;=0.2,"Low",
IF(Clean_Data[[#This Row],[Discount]]&lt;=0.5,"Medium","High")))</f>
        <v>Low</v>
      </c>
      <c r="P7745" s="1" t="str">
        <f>IF(Clean_Data[[#This Row],[Sales]]&lt;100,"Low",
IF(Clean_Data[[#This Row],[Sales]]&lt;500,"Medium","High"))</f>
        <v>Low</v>
      </c>
    </row>
    <row r="7746" spans="1:16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1">
        <v>268.24</v>
      </c>
      <c r="K7746" s="1">
        <v>7</v>
      </c>
      <c r="L7746" s="1">
        <v>0.2</v>
      </c>
      <c r="M7746" s="1">
        <v>93.884</v>
      </c>
      <c r="N7746" s="1">
        <f>Clean_Data[[#This Row],[Profit]]/Clean_Data[[#This Row],[Sales]]</f>
        <v>0.35</v>
      </c>
      <c r="O7746" s="1" t="str">
        <f>IF(Clean_Data[[#This Row],[Discount]]=0,"No Discount",
IF(Clean_Data[[#This Row],[Discount]]&lt;=0.2,"Low",
IF(Clean_Data[[#This Row],[Discount]]&lt;=0.5,"Medium","High")))</f>
        <v>Low</v>
      </c>
      <c r="P7746" s="1" t="str">
        <f>IF(Clean_Data[[#This Row],[Sales]]&lt;100,"Low",
IF(Clean_Data[[#This Row],[Sales]]&lt;500,"Medium","High"))</f>
        <v>Medium</v>
      </c>
    </row>
    <row r="7747" spans="1:16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1">
        <v>431.16</v>
      </c>
      <c r="K7747" s="1">
        <v>5</v>
      </c>
      <c r="L7747" s="1">
        <v>0.2</v>
      </c>
      <c r="M7747" s="1">
        <v>107.79</v>
      </c>
      <c r="N7747" s="1">
        <f>Clean_Data[[#This Row],[Profit]]/Clean_Data[[#This Row],[Sales]]</f>
        <v>0.25</v>
      </c>
      <c r="O7747" s="1" t="str">
        <f>IF(Clean_Data[[#This Row],[Discount]]=0,"No Discount",
IF(Clean_Data[[#This Row],[Discount]]&lt;=0.2,"Low",
IF(Clean_Data[[#This Row],[Discount]]&lt;=0.5,"Medium","High")))</f>
        <v>Low</v>
      </c>
      <c r="P7747" s="1" t="str">
        <f>IF(Clean_Data[[#This Row],[Sales]]&lt;100,"Low",
IF(Clean_Data[[#This Row],[Sales]]&lt;500,"Medium","High"))</f>
        <v>Medium</v>
      </c>
    </row>
    <row r="7748" spans="1:16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1">
        <v>43.6</v>
      </c>
      <c r="K7748" s="1">
        <v>4</v>
      </c>
      <c r="L7748" s="1">
        <v>0</v>
      </c>
      <c r="M7748" s="1">
        <v>12.208</v>
      </c>
      <c r="N7748" s="1">
        <f>Clean_Data[[#This Row],[Profit]]/Clean_Data[[#This Row],[Sales]]</f>
        <v>0.27999999999999997</v>
      </c>
      <c r="O7748" s="1" t="str">
        <f>IF(Clean_Data[[#This Row],[Discount]]=0,"No Discount",
IF(Clean_Data[[#This Row],[Discount]]&lt;=0.2,"Low",
IF(Clean_Data[[#This Row],[Discount]]&lt;=0.5,"Medium","High")))</f>
        <v>No Discount</v>
      </c>
      <c r="P7748" s="1" t="str">
        <f>IF(Clean_Data[[#This Row],[Sales]]&lt;100,"Low",
IF(Clean_Data[[#This Row],[Sales]]&lt;500,"Medium","High"))</f>
        <v>Low</v>
      </c>
    </row>
    <row r="7749" spans="1:16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1">
        <v>154.94999999999999</v>
      </c>
      <c r="K7749" s="1">
        <v>3</v>
      </c>
      <c r="L7749" s="1">
        <v>0</v>
      </c>
      <c r="M7749" s="1">
        <v>30.99</v>
      </c>
      <c r="N7749" s="1">
        <f>Clean_Data[[#This Row],[Profit]]/Clean_Data[[#This Row],[Sales]]</f>
        <v>0.2</v>
      </c>
      <c r="O7749" s="1" t="str">
        <f>IF(Clean_Data[[#This Row],[Discount]]=0,"No Discount",
IF(Clean_Data[[#This Row],[Discount]]&lt;=0.2,"Low",
IF(Clean_Data[[#This Row],[Discount]]&lt;=0.5,"Medium","High")))</f>
        <v>No Discount</v>
      </c>
      <c r="P7749" s="1" t="str">
        <f>IF(Clean_Data[[#This Row],[Sales]]&lt;100,"Low",
IF(Clean_Data[[#This Row],[Sales]]&lt;500,"Medium","High"))</f>
        <v>Medium</v>
      </c>
    </row>
    <row r="7750" spans="1:16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1">
        <v>42.207999999999998</v>
      </c>
      <c r="K7750" s="1">
        <v>2</v>
      </c>
      <c r="L7750" s="1">
        <v>0.2</v>
      </c>
      <c r="M7750" s="1">
        <v>13.717599999999999</v>
      </c>
      <c r="N7750" s="1">
        <f>Clean_Data[[#This Row],[Profit]]/Clean_Data[[#This Row],[Sales]]</f>
        <v>0.32500000000000001</v>
      </c>
      <c r="O7750" s="1" t="str">
        <f>IF(Clean_Data[[#This Row],[Discount]]=0,"No Discount",
IF(Clean_Data[[#This Row],[Discount]]&lt;=0.2,"Low",
IF(Clean_Data[[#This Row],[Discount]]&lt;=0.5,"Medium","High")))</f>
        <v>Low</v>
      </c>
      <c r="P7750" s="1" t="str">
        <f>IF(Clean_Data[[#This Row],[Sales]]&lt;100,"Low",
IF(Clean_Data[[#This Row],[Sales]]&lt;500,"Medium","High"))</f>
        <v>Low</v>
      </c>
    </row>
    <row r="7751" spans="1:16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1">
        <v>10.368</v>
      </c>
      <c r="K7751" s="1">
        <v>2</v>
      </c>
      <c r="L7751" s="1">
        <v>0.2</v>
      </c>
      <c r="M7751" s="1">
        <v>3.6288</v>
      </c>
      <c r="N7751" s="1">
        <f>Clean_Data[[#This Row],[Profit]]/Clean_Data[[#This Row],[Sales]]</f>
        <v>0.35</v>
      </c>
      <c r="O7751" s="1" t="str">
        <f>IF(Clean_Data[[#This Row],[Discount]]=0,"No Discount",
IF(Clean_Data[[#This Row],[Discount]]&lt;=0.2,"Low",
IF(Clean_Data[[#This Row],[Discount]]&lt;=0.5,"Medium","High")))</f>
        <v>Low</v>
      </c>
      <c r="P7751" s="1" t="str">
        <f>IF(Clean_Data[[#This Row],[Sales]]&lt;100,"Low",
IF(Clean_Data[[#This Row],[Sales]]&lt;500,"Medium","High"))</f>
        <v>Low</v>
      </c>
    </row>
    <row r="7752" spans="1:16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1">
        <v>2.2240000000000002</v>
      </c>
      <c r="K7752" s="1">
        <v>1</v>
      </c>
      <c r="L7752" s="1">
        <v>0.2</v>
      </c>
      <c r="M7752" s="1">
        <v>0.55600000000000005</v>
      </c>
      <c r="N7752" s="1">
        <f>Clean_Data[[#This Row],[Profit]]/Clean_Data[[#This Row],[Sales]]</f>
        <v>0.25</v>
      </c>
      <c r="O7752" s="1" t="str">
        <f>IF(Clean_Data[[#This Row],[Discount]]=0,"No Discount",
IF(Clean_Data[[#This Row],[Discount]]&lt;=0.2,"Low",
IF(Clean_Data[[#This Row],[Discount]]&lt;=0.5,"Medium","High")))</f>
        <v>Low</v>
      </c>
      <c r="P7752" s="1" t="str">
        <f>IF(Clean_Data[[#This Row],[Sales]]&lt;100,"Low",
IF(Clean_Data[[#This Row],[Sales]]&lt;500,"Medium","High"))</f>
        <v>Low</v>
      </c>
    </row>
    <row r="7753" spans="1:16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1">
        <v>74.52</v>
      </c>
      <c r="K7753" s="1">
        <v>9</v>
      </c>
      <c r="L7753" s="1">
        <v>0</v>
      </c>
      <c r="M7753" s="1">
        <v>35.0244</v>
      </c>
      <c r="N7753" s="1">
        <f>Clean_Data[[#This Row],[Profit]]/Clean_Data[[#This Row],[Sales]]</f>
        <v>0.47000000000000003</v>
      </c>
      <c r="O7753" s="1" t="str">
        <f>IF(Clean_Data[[#This Row],[Discount]]=0,"No Discount",
IF(Clean_Data[[#This Row],[Discount]]&lt;=0.2,"Low",
IF(Clean_Data[[#This Row],[Discount]]&lt;=0.5,"Medium","High")))</f>
        <v>No Discount</v>
      </c>
      <c r="P7753" s="1" t="str">
        <f>IF(Clean_Data[[#This Row],[Sales]]&lt;100,"Low",
IF(Clean_Data[[#This Row],[Sales]]&lt;500,"Medium","High"))</f>
        <v>Low</v>
      </c>
    </row>
    <row r="7754" spans="1:16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1">
        <v>17.52</v>
      </c>
      <c r="K7754" s="1">
        <v>3</v>
      </c>
      <c r="L7754" s="1">
        <v>0</v>
      </c>
      <c r="M7754" s="1">
        <v>5.2560000000000002</v>
      </c>
      <c r="N7754" s="1">
        <f>Clean_Data[[#This Row],[Profit]]/Clean_Data[[#This Row],[Sales]]</f>
        <v>0.30000000000000004</v>
      </c>
      <c r="O7754" s="1" t="str">
        <f>IF(Clean_Data[[#This Row],[Discount]]=0,"No Discount",
IF(Clean_Data[[#This Row],[Discount]]&lt;=0.2,"Low",
IF(Clean_Data[[#This Row],[Discount]]&lt;=0.5,"Medium","High")))</f>
        <v>No Discount</v>
      </c>
      <c r="P7754" s="1" t="str">
        <f>IF(Clean_Data[[#This Row],[Sales]]&lt;100,"Low",
IF(Clean_Data[[#This Row],[Sales]]&lt;500,"Medium","High"))</f>
        <v>Low</v>
      </c>
    </row>
    <row r="7755" spans="1:16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1">
        <v>1779.9</v>
      </c>
      <c r="K7755" s="1">
        <v>5</v>
      </c>
      <c r="L7755" s="1">
        <v>0</v>
      </c>
      <c r="M7755" s="1">
        <v>373.779</v>
      </c>
      <c r="N7755" s="1">
        <f>Clean_Data[[#This Row],[Profit]]/Clean_Data[[#This Row],[Sales]]</f>
        <v>0.21</v>
      </c>
      <c r="O7755" s="1" t="str">
        <f>IF(Clean_Data[[#This Row],[Discount]]=0,"No Discount",
IF(Clean_Data[[#This Row],[Discount]]&lt;=0.2,"Low",
IF(Clean_Data[[#This Row],[Discount]]&lt;=0.5,"Medium","High")))</f>
        <v>No Discount</v>
      </c>
      <c r="P7755" s="1" t="str">
        <f>IF(Clean_Data[[#This Row],[Sales]]&lt;100,"Low",
IF(Clean_Data[[#This Row],[Sales]]&lt;500,"Medium","High"))</f>
        <v>High</v>
      </c>
    </row>
    <row r="7756" spans="1:16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1">
        <v>219.9</v>
      </c>
      <c r="K7756" s="1">
        <v>5</v>
      </c>
      <c r="L7756" s="1">
        <v>0</v>
      </c>
      <c r="M7756" s="1">
        <v>59.372999999999998</v>
      </c>
      <c r="N7756" s="1">
        <f>Clean_Data[[#This Row],[Profit]]/Clean_Data[[#This Row],[Sales]]</f>
        <v>0.26999999999999996</v>
      </c>
      <c r="O7756" s="1" t="str">
        <f>IF(Clean_Data[[#This Row],[Discount]]=0,"No Discount",
IF(Clean_Data[[#This Row],[Discount]]&lt;=0.2,"Low",
IF(Clean_Data[[#This Row],[Discount]]&lt;=0.5,"Medium","High")))</f>
        <v>No Discount</v>
      </c>
      <c r="P7756" s="1" t="str">
        <f>IF(Clean_Data[[#This Row],[Sales]]&lt;100,"Low",
IF(Clean_Data[[#This Row],[Sales]]&lt;500,"Medium","High"))</f>
        <v>Medium</v>
      </c>
    </row>
    <row r="7757" spans="1:16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1">
        <v>7.1520000000000001</v>
      </c>
      <c r="K7757" s="1">
        <v>3</v>
      </c>
      <c r="L7757" s="1">
        <v>0.2</v>
      </c>
      <c r="M7757" s="1">
        <v>0.71519999999999995</v>
      </c>
      <c r="N7757" s="1">
        <f>Clean_Data[[#This Row],[Profit]]/Clean_Data[[#This Row],[Sales]]</f>
        <v>9.9999999999999992E-2</v>
      </c>
      <c r="O7757" s="1" t="str">
        <f>IF(Clean_Data[[#This Row],[Discount]]=0,"No Discount",
IF(Clean_Data[[#This Row],[Discount]]&lt;=0.2,"Low",
IF(Clean_Data[[#This Row],[Discount]]&lt;=0.5,"Medium","High")))</f>
        <v>Low</v>
      </c>
      <c r="P7757" s="1" t="str">
        <f>IF(Clean_Data[[#This Row],[Sales]]&lt;100,"Low",
IF(Clean_Data[[#This Row],[Sales]]&lt;500,"Medium","High"))</f>
        <v>Low</v>
      </c>
    </row>
    <row r="7758" spans="1:16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1">
        <v>26.72</v>
      </c>
      <c r="K7758" s="1">
        <v>5</v>
      </c>
      <c r="L7758" s="1">
        <v>0.2</v>
      </c>
      <c r="M7758" s="1">
        <v>9.3520000000000003</v>
      </c>
      <c r="N7758" s="1">
        <f>Clean_Data[[#This Row],[Profit]]/Clean_Data[[#This Row],[Sales]]</f>
        <v>0.35000000000000003</v>
      </c>
      <c r="O7758" s="1" t="str">
        <f>IF(Clean_Data[[#This Row],[Discount]]=0,"No Discount",
IF(Clean_Data[[#This Row],[Discount]]&lt;=0.2,"Low",
IF(Clean_Data[[#This Row],[Discount]]&lt;=0.5,"Medium","High")))</f>
        <v>Low</v>
      </c>
      <c r="P7758" s="1" t="str">
        <f>IF(Clean_Data[[#This Row],[Sales]]&lt;100,"Low",
IF(Clean_Data[[#This Row],[Sales]]&lt;500,"Medium","High"))</f>
        <v>Low</v>
      </c>
    </row>
    <row r="7759" spans="1:16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1">
        <v>1039.7280000000001</v>
      </c>
      <c r="K7759" s="1">
        <v>2</v>
      </c>
      <c r="L7759" s="1">
        <v>0.2</v>
      </c>
      <c r="M7759" s="1">
        <v>90.976200000000006</v>
      </c>
      <c r="N7759" s="1">
        <f>Clean_Data[[#This Row],[Profit]]/Clean_Data[[#This Row],[Sales]]</f>
        <v>8.7499999999999994E-2</v>
      </c>
      <c r="O7759" s="1" t="str">
        <f>IF(Clean_Data[[#This Row],[Discount]]=0,"No Discount",
IF(Clean_Data[[#This Row],[Discount]]&lt;=0.2,"Low",
IF(Clean_Data[[#This Row],[Discount]]&lt;=0.5,"Medium","High")))</f>
        <v>Low</v>
      </c>
      <c r="P7759" s="1" t="str">
        <f>IF(Clean_Data[[#This Row],[Sales]]&lt;100,"Low",
IF(Clean_Data[[#This Row],[Sales]]&lt;500,"Medium","High"))</f>
        <v>High</v>
      </c>
    </row>
    <row r="7760" spans="1:16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1">
        <v>45.96</v>
      </c>
      <c r="K7760" s="1">
        <v>2</v>
      </c>
      <c r="L7760" s="1">
        <v>0</v>
      </c>
      <c r="M7760" s="1">
        <v>13.788</v>
      </c>
      <c r="N7760" s="1">
        <f>Clean_Data[[#This Row],[Profit]]/Clean_Data[[#This Row],[Sales]]</f>
        <v>0.3</v>
      </c>
      <c r="O7760" s="1" t="str">
        <f>IF(Clean_Data[[#This Row],[Discount]]=0,"No Discount",
IF(Clean_Data[[#This Row],[Discount]]&lt;=0.2,"Low",
IF(Clean_Data[[#This Row],[Discount]]&lt;=0.5,"Medium","High")))</f>
        <v>No Discount</v>
      </c>
      <c r="P7760" s="1" t="str">
        <f>IF(Clean_Data[[#This Row],[Sales]]&lt;100,"Low",
IF(Clean_Data[[#This Row],[Sales]]&lt;500,"Medium","High"))</f>
        <v>Low</v>
      </c>
    </row>
    <row r="7761" spans="1:16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1">
        <v>456.58800000000002</v>
      </c>
      <c r="K7761" s="1">
        <v>2</v>
      </c>
      <c r="L7761" s="1">
        <v>0.7</v>
      </c>
      <c r="M7761" s="1">
        <v>-304.392</v>
      </c>
      <c r="N7761" s="1">
        <f>Clean_Data[[#This Row],[Profit]]/Clean_Data[[#This Row],[Sales]]</f>
        <v>-0.66666666666666663</v>
      </c>
      <c r="O7761" s="1" t="str">
        <f>IF(Clean_Data[[#This Row],[Discount]]=0,"No Discount",
IF(Clean_Data[[#This Row],[Discount]]&lt;=0.2,"Low",
IF(Clean_Data[[#This Row],[Discount]]&lt;=0.5,"Medium","High")))</f>
        <v>High</v>
      </c>
      <c r="P7761" s="1" t="str">
        <f>IF(Clean_Data[[#This Row],[Sales]]&lt;100,"Low",
IF(Clean_Data[[#This Row],[Sales]]&lt;500,"Medium","High"))</f>
        <v>Medium</v>
      </c>
    </row>
    <row r="7762" spans="1:16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1">
        <v>4499.9849999999997</v>
      </c>
      <c r="K7762" s="1">
        <v>5</v>
      </c>
      <c r="L7762" s="1">
        <v>0.7</v>
      </c>
      <c r="M7762" s="1">
        <v>-6599.9780000000001</v>
      </c>
      <c r="N7762" s="1">
        <f>Clean_Data[[#This Row],[Profit]]/Clean_Data[[#This Row],[Sales]]</f>
        <v>-1.4666666666666668</v>
      </c>
      <c r="O7762" s="1" t="str">
        <f>IF(Clean_Data[[#This Row],[Discount]]=0,"No Discount",
IF(Clean_Data[[#This Row],[Discount]]&lt;=0.2,"Low",
IF(Clean_Data[[#This Row],[Discount]]&lt;=0.5,"Medium","High")))</f>
        <v>High</v>
      </c>
      <c r="P7762" s="1" t="str">
        <f>IF(Clean_Data[[#This Row],[Sales]]&lt;100,"Low",
IF(Clean_Data[[#This Row],[Sales]]&lt;500,"Medium","High"))</f>
        <v>High</v>
      </c>
    </row>
    <row r="7763" spans="1:16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1">
        <v>59.975999999999999</v>
      </c>
      <c r="K7763" s="1">
        <v>3</v>
      </c>
      <c r="L7763" s="1">
        <v>0.2</v>
      </c>
      <c r="M7763" s="1">
        <v>11.995200000000001</v>
      </c>
      <c r="N7763" s="1">
        <f>Clean_Data[[#This Row],[Profit]]/Clean_Data[[#This Row],[Sales]]</f>
        <v>0.2</v>
      </c>
      <c r="O7763" s="1" t="str">
        <f>IF(Clean_Data[[#This Row],[Discount]]=0,"No Discount",
IF(Clean_Data[[#This Row],[Discount]]&lt;=0.2,"Low",
IF(Clean_Data[[#This Row],[Discount]]&lt;=0.5,"Medium","High")))</f>
        <v>Low</v>
      </c>
      <c r="P7763" s="1" t="str">
        <f>IF(Clean_Data[[#This Row],[Sales]]&lt;100,"Low",
IF(Clean_Data[[#This Row],[Sales]]&lt;500,"Medium","High"))</f>
        <v>Low</v>
      </c>
    </row>
    <row r="7764" spans="1:16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1">
        <v>6.12</v>
      </c>
      <c r="K7764" s="1">
        <v>3</v>
      </c>
      <c r="L7764" s="1">
        <v>0</v>
      </c>
      <c r="M7764" s="1">
        <v>2.8763999999999998</v>
      </c>
      <c r="N7764" s="1">
        <f>Clean_Data[[#This Row],[Profit]]/Clean_Data[[#This Row],[Sales]]</f>
        <v>0.47</v>
      </c>
      <c r="O7764" s="1" t="str">
        <f>IF(Clean_Data[[#This Row],[Discount]]=0,"No Discount",
IF(Clean_Data[[#This Row],[Discount]]&lt;=0.2,"Low",
IF(Clean_Data[[#This Row],[Discount]]&lt;=0.5,"Medium","High")))</f>
        <v>No Discount</v>
      </c>
      <c r="P7764" s="1" t="str">
        <f>IF(Clean_Data[[#This Row],[Sales]]&lt;100,"Low",
IF(Clean_Data[[#This Row],[Sales]]&lt;500,"Medium","High"))</f>
        <v>Low</v>
      </c>
    </row>
    <row r="7765" spans="1:16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1">
        <v>10.98</v>
      </c>
      <c r="K7765" s="1">
        <v>1</v>
      </c>
      <c r="L7765" s="1">
        <v>0</v>
      </c>
      <c r="M7765" s="1">
        <v>2.9645999999999999</v>
      </c>
      <c r="N7765" s="1">
        <f>Clean_Data[[#This Row],[Profit]]/Clean_Data[[#This Row],[Sales]]</f>
        <v>0.26999999999999996</v>
      </c>
      <c r="O7765" s="1" t="str">
        <f>IF(Clean_Data[[#This Row],[Discount]]=0,"No Discount",
IF(Clean_Data[[#This Row],[Discount]]&lt;=0.2,"Low",
IF(Clean_Data[[#This Row],[Discount]]&lt;=0.5,"Medium","High")))</f>
        <v>No Discount</v>
      </c>
      <c r="P7765" s="1" t="str">
        <f>IF(Clean_Data[[#This Row],[Sales]]&lt;100,"Low",
IF(Clean_Data[[#This Row],[Sales]]&lt;500,"Medium","High"))</f>
        <v>Low</v>
      </c>
    </row>
    <row r="7766" spans="1:16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1">
        <v>7.86</v>
      </c>
      <c r="K7766" s="1">
        <v>3</v>
      </c>
      <c r="L7766" s="1">
        <v>0</v>
      </c>
      <c r="M7766" s="1">
        <v>3.6156000000000001</v>
      </c>
      <c r="N7766" s="1">
        <f>Clean_Data[[#This Row],[Profit]]/Clean_Data[[#This Row],[Sales]]</f>
        <v>0.46</v>
      </c>
      <c r="O7766" s="1" t="str">
        <f>IF(Clean_Data[[#This Row],[Discount]]=0,"No Discount",
IF(Clean_Data[[#This Row],[Discount]]&lt;=0.2,"Low",
IF(Clean_Data[[#This Row],[Discount]]&lt;=0.5,"Medium","High")))</f>
        <v>No Discount</v>
      </c>
      <c r="P7766" s="1" t="str">
        <f>IF(Clean_Data[[#This Row],[Sales]]&lt;100,"Low",
IF(Clean_Data[[#This Row],[Sales]]&lt;500,"Medium","High"))</f>
        <v>Low</v>
      </c>
    </row>
    <row r="7767" spans="1:16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1">
        <v>51.45</v>
      </c>
      <c r="K7767" s="1">
        <v>3</v>
      </c>
      <c r="L7767" s="1">
        <v>0</v>
      </c>
      <c r="M7767" s="1">
        <v>13.891500000000001</v>
      </c>
      <c r="N7767" s="1">
        <f>Clean_Data[[#This Row],[Profit]]/Clean_Data[[#This Row],[Sales]]</f>
        <v>0.27</v>
      </c>
      <c r="O7767" s="1" t="str">
        <f>IF(Clean_Data[[#This Row],[Discount]]=0,"No Discount",
IF(Clean_Data[[#This Row],[Discount]]&lt;=0.2,"Low",
IF(Clean_Data[[#This Row],[Discount]]&lt;=0.5,"Medium","High")))</f>
        <v>No Discount</v>
      </c>
      <c r="P7767" s="1" t="str">
        <f>IF(Clean_Data[[#This Row],[Sales]]&lt;100,"Low",
IF(Clean_Data[[#This Row],[Sales]]&lt;500,"Medium","High"))</f>
        <v>Low</v>
      </c>
    </row>
    <row r="7768" spans="1:16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1">
        <v>37.055999999999997</v>
      </c>
      <c r="K7768" s="1">
        <v>3</v>
      </c>
      <c r="L7768" s="1">
        <v>0.2</v>
      </c>
      <c r="M7768" s="1">
        <v>13.896000000000001</v>
      </c>
      <c r="N7768" s="1">
        <f>Clean_Data[[#This Row],[Profit]]/Clean_Data[[#This Row],[Sales]]</f>
        <v>0.37500000000000006</v>
      </c>
      <c r="O7768" s="1" t="str">
        <f>IF(Clean_Data[[#This Row],[Discount]]=0,"No Discount",
IF(Clean_Data[[#This Row],[Discount]]&lt;=0.2,"Low",
IF(Clean_Data[[#This Row],[Discount]]&lt;=0.5,"Medium","High")))</f>
        <v>Low</v>
      </c>
      <c r="P7768" s="1" t="str">
        <f>IF(Clean_Data[[#This Row],[Sales]]&lt;100,"Low",
IF(Clean_Data[[#This Row],[Sales]]&lt;500,"Medium","High"))</f>
        <v>Low</v>
      </c>
    </row>
    <row r="7769" spans="1:16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1">
        <v>203.92</v>
      </c>
      <c r="K7769" s="1">
        <v>4</v>
      </c>
      <c r="L7769" s="1">
        <v>0</v>
      </c>
      <c r="M7769" s="1">
        <v>55.058399999999999</v>
      </c>
      <c r="N7769" s="1">
        <f>Clean_Data[[#This Row],[Profit]]/Clean_Data[[#This Row],[Sales]]</f>
        <v>0.27</v>
      </c>
      <c r="O7769" s="1" t="str">
        <f>IF(Clean_Data[[#This Row],[Discount]]=0,"No Discount",
IF(Clean_Data[[#This Row],[Discount]]&lt;=0.2,"Low",
IF(Clean_Data[[#This Row],[Discount]]&lt;=0.5,"Medium","High")))</f>
        <v>No Discount</v>
      </c>
      <c r="P7769" s="1" t="str">
        <f>IF(Clean_Data[[#This Row],[Sales]]&lt;100,"Low",
IF(Clean_Data[[#This Row],[Sales]]&lt;500,"Medium","High"))</f>
        <v>Medium</v>
      </c>
    </row>
    <row r="7770" spans="1:16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1">
        <v>29.56</v>
      </c>
      <c r="K7770" s="1">
        <v>4</v>
      </c>
      <c r="L7770" s="1">
        <v>0</v>
      </c>
      <c r="M7770" s="1">
        <v>7.9812000000000003</v>
      </c>
      <c r="N7770" s="1">
        <f>Clean_Data[[#This Row],[Profit]]/Clean_Data[[#This Row],[Sales]]</f>
        <v>0.27</v>
      </c>
      <c r="O7770" s="1" t="str">
        <f>IF(Clean_Data[[#This Row],[Discount]]=0,"No Discount",
IF(Clean_Data[[#This Row],[Discount]]&lt;=0.2,"Low",
IF(Clean_Data[[#This Row],[Discount]]&lt;=0.5,"Medium","High")))</f>
        <v>No Discount</v>
      </c>
      <c r="P7770" s="1" t="str">
        <f>IF(Clean_Data[[#This Row],[Sales]]&lt;100,"Low",
IF(Clean_Data[[#This Row],[Sales]]&lt;500,"Medium","High"))</f>
        <v>Low</v>
      </c>
    </row>
    <row r="7771" spans="1:16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1">
        <v>8.5679999999999996</v>
      </c>
      <c r="K7771" s="1">
        <v>3</v>
      </c>
      <c r="L7771" s="1">
        <v>0.8</v>
      </c>
      <c r="M7771" s="1">
        <v>-14.5656</v>
      </c>
      <c r="N7771" s="1">
        <f>Clean_Data[[#This Row],[Profit]]/Clean_Data[[#This Row],[Sales]]</f>
        <v>-1.7</v>
      </c>
      <c r="O7771" s="1" t="str">
        <f>IF(Clean_Data[[#This Row],[Discount]]=0,"No Discount",
IF(Clean_Data[[#This Row],[Discount]]&lt;=0.2,"Low",
IF(Clean_Data[[#This Row],[Discount]]&lt;=0.5,"Medium","High")))</f>
        <v>High</v>
      </c>
      <c r="P7771" s="1" t="str">
        <f>IF(Clean_Data[[#This Row],[Sales]]&lt;100,"Low",
IF(Clean_Data[[#This Row],[Sales]]&lt;500,"Medium","High"))</f>
        <v>Low</v>
      </c>
    </row>
    <row r="7772" spans="1:16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1">
        <v>45.247999999999998</v>
      </c>
      <c r="K7772" s="1">
        <v>2</v>
      </c>
      <c r="L7772" s="1">
        <v>0.2</v>
      </c>
      <c r="M7772" s="1">
        <v>3.9592000000000001</v>
      </c>
      <c r="N7772" s="1">
        <f>Clean_Data[[#This Row],[Profit]]/Clean_Data[[#This Row],[Sales]]</f>
        <v>8.7500000000000008E-2</v>
      </c>
      <c r="O7772" s="1" t="str">
        <f>IF(Clean_Data[[#This Row],[Discount]]=0,"No Discount",
IF(Clean_Data[[#This Row],[Discount]]&lt;=0.2,"Low",
IF(Clean_Data[[#This Row],[Discount]]&lt;=0.5,"Medium","High")))</f>
        <v>Low</v>
      </c>
      <c r="P7772" s="1" t="str">
        <f>IF(Clean_Data[[#This Row],[Sales]]&lt;100,"Low",
IF(Clean_Data[[#This Row],[Sales]]&lt;500,"Medium","High"))</f>
        <v>Low</v>
      </c>
    </row>
    <row r="7773" spans="1:16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1">
        <v>876.3</v>
      </c>
      <c r="K7773" s="1">
        <v>10</v>
      </c>
      <c r="L7773" s="1">
        <v>0.4</v>
      </c>
      <c r="M7773" s="1">
        <v>-292.10000000000002</v>
      </c>
      <c r="N7773" s="1">
        <f>Clean_Data[[#This Row],[Profit]]/Clean_Data[[#This Row],[Sales]]</f>
        <v>-0.33333333333333337</v>
      </c>
      <c r="O7773" s="1" t="str">
        <f>IF(Clean_Data[[#This Row],[Discount]]=0,"No Discount",
IF(Clean_Data[[#This Row],[Discount]]&lt;=0.2,"Low",
IF(Clean_Data[[#This Row],[Discount]]&lt;=0.5,"Medium","High")))</f>
        <v>Medium</v>
      </c>
      <c r="P7773" s="1" t="str">
        <f>IF(Clean_Data[[#This Row],[Sales]]&lt;100,"Low",
IF(Clean_Data[[#This Row],[Sales]]&lt;500,"Medium","High"))</f>
        <v>High</v>
      </c>
    </row>
    <row r="7774" spans="1:16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1">
        <v>185.376</v>
      </c>
      <c r="K7774" s="1">
        <v>2</v>
      </c>
      <c r="L7774" s="1">
        <v>0.2</v>
      </c>
      <c r="M7774" s="1">
        <v>-34.758000000000003</v>
      </c>
      <c r="N7774" s="1">
        <f>Clean_Data[[#This Row],[Profit]]/Clean_Data[[#This Row],[Sales]]</f>
        <v>-0.1875</v>
      </c>
      <c r="O7774" s="1" t="str">
        <f>IF(Clean_Data[[#This Row],[Discount]]=0,"No Discount",
IF(Clean_Data[[#This Row],[Discount]]&lt;=0.2,"Low",
IF(Clean_Data[[#This Row],[Discount]]&lt;=0.5,"Medium","High")))</f>
        <v>Low</v>
      </c>
      <c r="P7774" s="1" t="str">
        <f>IF(Clean_Data[[#This Row],[Sales]]&lt;100,"Low",
IF(Clean_Data[[#This Row],[Sales]]&lt;500,"Medium","High"))</f>
        <v>Medium</v>
      </c>
    </row>
    <row r="7775" spans="1:16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1">
        <v>25.06</v>
      </c>
      <c r="K7775" s="1">
        <v>2</v>
      </c>
      <c r="L7775" s="1">
        <v>0</v>
      </c>
      <c r="M7775" s="1">
        <v>11.7782</v>
      </c>
      <c r="N7775" s="1">
        <f>Clean_Data[[#This Row],[Profit]]/Clean_Data[[#This Row],[Sales]]</f>
        <v>0.47000000000000003</v>
      </c>
      <c r="O7775" s="1" t="str">
        <f>IF(Clean_Data[[#This Row],[Discount]]=0,"No Discount",
IF(Clean_Data[[#This Row],[Discount]]&lt;=0.2,"Low",
IF(Clean_Data[[#This Row],[Discount]]&lt;=0.5,"Medium","High")))</f>
        <v>No Discount</v>
      </c>
      <c r="P7775" s="1" t="str">
        <f>IF(Clean_Data[[#This Row],[Sales]]&lt;100,"Low",
IF(Clean_Data[[#This Row],[Sales]]&lt;500,"Medium","High"))</f>
        <v>Low</v>
      </c>
    </row>
    <row r="7776" spans="1:16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1">
        <v>2.89</v>
      </c>
      <c r="K7776" s="1">
        <v>1</v>
      </c>
      <c r="L7776" s="1">
        <v>0.8</v>
      </c>
      <c r="M7776" s="1">
        <v>-4.7685000000000004</v>
      </c>
      <c r="N7776" s="1">
        <f>Clean_Data[[#This Row],[Profit]]/Clean_Data[[#This Row],[Sales]]</f>
        <v>-1.6500000000000001</v>
      </c>
      <c r="O7776" s="1" t="str">
        <f>IF(Clean_Data[[#This Row],[Discount]]=0,"No Discount",
IF(Clean_Data[[#This Row],[Discount]]&lt;=0.2,"Low",
IF(Clean_Data[[#This Row],[Discount]]&lt;=0.5,"Medium","High")))</f>
        <v>High</v>
      </c>
      <c r="P7776" s="1" t="str">
        <f>IF(Clean_Data[[#This Row],[Sales]]&lt;100,"Low",
IF(Clean_Data[[#This Row],[Sales]]&lt;500,"Medium","High"))</f>
        <v>Low</v>
      </c>
    </row>
    <row r="7777" spans="1:16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1">
        <v>7.8959999999999999</v>
      </c>
      <c r="K7777" s="1">
        <v>3</v>
      </c>
      <c r="L7777" s="1">
        <v>0.2</v>
      </c>
      <c r="M7777" s="1">
        <v>2.4674999999999998</v>
      </c>
      <c r="N7777" s="1">
        <f>Clean_Data[[#This Row],[Profit]]/Clean_Data[[#This Row],[Sales]]</f>
        <v>0.3125</v>
      </c>
      <c r="O7777" s="1" t="str">
        <f>IF(Clean_Data[[#This Row],[Discount]]=0,"No Discount",
IF(Clean_Data[[#This Row],[Discount]]&lt;=0.2,"Low",
IF(Clean_Data[[#This Row],[Discount]]&lt;=0.5,"Medium","High")))</f>
        <v>Low</v>
      </c>
      <c r="P7777" s="1" t="str">
        <f>IF(Clean_Data[[#This Row],[Sales]]&lt;100,"Low",
IF(Clean_Data[[#This Row],[Sales]]&lt;500,"Medium","High"))</f>
        <v>Low</v>
      </c>
    </row>
    <row r="7778" spans="1:16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1">
        <v>22.608000000000001</v>
      </c>
      <c r="K7778" s="1">
        <v>3</v>
      </c>
      <c r="L7778" s="1">
        <v>0.6</v>
      </c>
      <c r="M7778" s="1">
        <v>-10.1736</v>
      </c>
      <c r="N7778" s="1">
        <f>Clean_Data[[#This Row],[Profit]]/Clean_Data[[#This Row],[Sales]]</f>
        <v>-0.45</v>
      </c>
      <c r="O7778" s="1" t="str">
        <f>IF(Clean_Data[[#This Row],[Discount]]=0,"No Discount",
IF(Clean_Data[[#This Row],[Discount]]&lt;=0.2,"Low",
IF(Clean_Data[[#This Row],[Discount]]&lt;=0.5,"Medium","High")))</f>
        <v>High</v>
      </c>
      <c r="P7778" s="1" t="str">
        <f>IF(Clean_Data[[#This Row],[Sales]]&lt;100,"Low",
IF(Clean_Data[[#This Row],[Sales]]&lt;500,"Medium","High"))</f>
        <v>Low</v>
      </c>
    </row>
    <row r="7779" spans="1:16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1">
        <v>30.527999999999999</v>
      </c>
      <c r="K7779" s="1">
        <v>8</v>
      </c>
      <c r="L7779" s="1">
        <v>0.2</v>
      </c>
      <c r="M7779" s="1">
        <v>9.5399999999999991</v>
      </c>
      <c r="N7779" s="1">
        <f>Clean_Data[[#This Row],[Profit]]/Clean_Data[[#This Row],[Sales]]</f>
        <v>0.3125</v>
      </c>
      <c r="O7779" s="1" t="str">
        <f>IF(Clean_Data[[#This Row],[Discount]]=0,"No Discount",
IF(Clean_Data[[#This Row],[Discount]]&lt;=0.2,"Low",
IF(Clean_Data[[#This Row],[Discount]]&lt;=0.5,"Medium","High")))</f>
        <v>Low</v>
      </c>
      <c r="P7779" s="1" t="str">
        <f>IF(Clean_Data[[#This Row],[Sales]]&lt;100,"Low",
IF(Clean_Data[[#This Row],[Sales]]&lt;500,"Medium","High"))</f>
        <v>Low</v>
      </c>
    </row>
    <row r="7780" spans="1:16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1">
        <v>4.8419999999999996</v>
      </c>
      <c r="K7780" s="1">
        <v>3</v>
      </c>
      <c r="L7780" s="1">
        <v>0.7</v>
      </c>
      <c r="M7780" s="1">
        <v>-3.3894000000000002</v>
      </c>
      <c r="N7780" s="1">
        <f>Clean_Data[[#This Row],[Profit]]/Clean_Data[[#This Row],[Sales]]</f>
        <v>-0.70000000000000007</v>
      </c>
      <c r="O7780" s="1" t="str">
        <f>IF(Clean_Data[[#This Row],[Discount]]=0,"No Discount",
IF(Clean_Data[[#This Row],[Discount]]&lt;=0.2,"Low",
IF(Clean_Data[[#This Row],[Discount]]&lt;=0.5,"Medium","High")))</f>
        <v>High</v>
      </c>
      <c r="P7780" s="1" t="str">
        <f>IF(Clean_Data[[#This Row],[Sales]]&lt;100,"Low",
IF(Clean_Data[[#This Row],[Sales]]&lt;500,"Medium","High"))</f>
        <v>Low</v>
      </c>
    </row>
    <row r="7781" spans="1:16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1">
        <v>1.8</v>
      </c>
      <c r="K7781" s="1">
        <v>5</v>
      </c>
      <c r="L7781" s="1">
        <v>0.8</v>
      </c>
      <c r="M7781" s="1">
        <v>-2.88</v>
      </c>
      <c r="N7781" s="1">
        <f>Clean_Data[[#This Row],[Profit]]/Clean_Data[[#This Row],[Sales]]</f>
        <v>-1.5999999999999999</v>
      </c>
      <c r="O7781" s="1" t="str">
        <f>IF(Clean_Data[[#This Row],[Discount]]=0,"No Discount",
IF(Clean_Data[[#This Row],[Discount]]&lt;=0.2,"Low",
IF(Clean_Data[[#This Row],[Discount]]&lt;=0.5,"Medium","High")))</f>
        <v>High</v>
      </c>
      <c r="P7781" s="1" t="str">
        <f>IF(Clean_Data[[#This Row],[Sales]]&lt;100,"Low",
IF(Clean_Data[[#This Row],[Sales]]&lt;500,"Medium","High"))</f>
        <v>Low</v>
      </c>
    </row>
    <row r="7782" spans="1:16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1">
        <v>39.984000000000002</v>
      </c>
      <c r="K7782" s="1">
        <v>2</v>
      </c>
      <c r="L7782" s="1">
        <v>0.2</v>
      </c>
      <c r="M7782" s="1">
        <v>-1.4994000000000001</v>
      </c>
      <c r="N7782" s="1">
        <f>Clean_Data[[#This Row],[Profit]]/Clean_Data[[#This Row],[Sales]]</f>
        <v>-3.7499999999999999E-2</v>
      </c>
      <c r="O7782" s="1" t="str">
        <f>IF(Clean_Data[[#This Row],[Discount]]=0,"No Discount",
IF(Clean_Data[[#This Row],[Discount]]&lt;=0.2,"Low",
IF(Clean_Data[[#This Row],[Discount]]&lt;=0.5,"Medium","High")))</f>
        <v>Low</v>
      </c>
      <c r="P7782" s="1" t="str">
        <f>IF(Clean_Data[[#This Row],[Sales]]&lt;100,"Low",
IF(Clean_Data[[#This Row],[Sales]]&lt;500,"Medium","High"))</f>
        <v>Low</v>
      </c>
    </row>
    <row r="7783" spans="1:16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1">
        <v>32.4</v>
      </c>
      <c r="K7783" s="1">
        <v>5</v>
      </c>
      <c r="L7783" s="1">
        <v>0</v>
      </c>
      <c r="M7783" s="1">
        <v>15.875999999999999</v>
      </c>
      <c r="N7783" s="1">
        <f>Clean_Data[[#This Row],[Profit]]/Clean_Data[[#This Row],[Sales]]</f>
        <v>0.49</v>
      </c>
      <c r="O7783" s="1" t="str">
        <f>IF(Clean_Data[[#This Row],[Discount]]=0,"No Discount",
IF(Clean_Data[[#This Row],[Discount]]&lt;=0.2,"Low",
IF(Clean_Data[[#This Row],[Discount]]&lt;=0.5,"Medium","High")))</f>
        <v>No Discount</v>
      </c>
      <c r="P7783" s="1" t="str">
        <f>IF(Clean_Data[[#This Row],[Sales]]&lt;100,"Low",
IF(Clean_Data[[#This Row],[Sales]]&lt;500,"Medium","High"))</f>
        <v>Low</v>
      </c>
    </row>
    <row r="7784" spans="1:16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1">
        <v>97.88</v>
      </c>
      <c r="K7784" s="1">
        <v>2</v>
      </c>
      <c r="L7784" s="1">
        <v>0</v>
      </c>
      <c r="M7784" s="1">
        <v>48.94</v>
      </c>
      <c r="N7784" s="1">
        <f>Clean_Data[[#This Row],[Profit]]/Clean_Data[[#This Row],[Sales]]</f>
        <v>0.5</v>
      </c>
      <c r="O7784" s="1" t="str">
        <f>IF(Clean_Data[[#This Row],[Discount]]=0,"No Discount",
IF(Clean_Data[[#This Row],[Discount]]&lt;=0.2,"Low",
IF(Clean_Data[[#This Row],[Discount]]&lt;=0.5,"Medium","High")))</f>
        <v>No Discount</v>
      </c>
      <c r="P7784" s="1" t="str">
        <f>IF(Clean_Data[[#This Row],[Sales]]&lt;100,"Low",
IF(Clean_Data[[#This Row],[Sales]]&lt;500,"Medium","High"))</f>
        <v>Low</v>
      </c>
    </row>
    <row r="7785" spans="1:16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1">
        <v>307.16800000000001</v>
      </c>
      <c r="K7785" s="1">
        <v>4</v>
      </c>
      <c r="L7785" s="1">
        <v>0.2</v>
      </c>
      <c r="M7785" s="1">
        <v>30.716799999999999</v>
      </c>
      <c r="N7785" s="1">
        <f>Clean_Data[[#This Row],[Profit]]/Clean_Data[[#This Row],[Sales]]</f>
        <v>9.9999999999999992E-2</v>
      </c>
      <c r="O7785" s="1" t="str">
        <f>IF(Clean_Data[[#This Row],[Discount]]=0,"No Discount",
IF(Clean_Data[[#This Row],[Discount]]&lt;=0.2,"Low",
IF(Clean_Data[[#This Row],[Discount]]&lt;=0.5,"Medium","High")))</f>
        <v>Low</v>
      </c>
      <c r="P7785" s="1" t="str">
        <f>IF(Clean_Data[[#This Row],[Sales]]&lt;100,"Low",
IF(Clean_Data[[#This Row],[Sales]]&lt;500,"Medium","High"))</f>
        <v>Medium</v>
      </c>
    </row>
    <row r="7786" spans="1:16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1">
        <v>26.9</v>
      </c>
      <c r="K7786" s="1">
        <v>5</v>
      </c>
      <c r="L7786" s="1">
        <v>0</v>
      </c>
      <c r="M7786" s="1">
        <v>13.180999999999999</v>
      </c>
      <c r="N7786" s="1">
        <f>Clean_Data[[#This Row],[Profit]]/Clean_Data[[#This Row],[Sales]]</f>
        <v>0.49</v>
      </c>
      <c r="O7786" s="1" t="str">
        <f>IF(Clean_Data[[#This Row],[Discount]]=0,"No Discount",
IF(Clean_Data[[#This Row],[Discount]]&lt;=0.2,"Low",
IF(Clean_Data[[#This Row],[Discount]]&lt;=0.5,"Medium","High")))</f>
        <v>No Discount</v>
      </c>
      <c r="P7786" s="1" t="str">
        <f>IF(Clean_Data[[#This Row],[Sales]]&lt;100,"Low",
IF(Clean_Data[[#This Row],[Sales]]&lt;500,"Medium","High"))</f>
        <v>Low</v>
      </c>
    </row>
    <row r="7787" spans="1:16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1">
        <v>47.01</v>
      </c>
      <c r="K7787" s="1">
        <v>3</v>
      </c>
      <c r="L7787" s="1">
        <v>0</v>
      </c>
      <c r="M7787" s="1">
        <v>22.0947</v>
      </c>
      <c r="N7787" s="1">
        <f>Clean_Data[[#This Row],[Profit]]/Clean_Data[[#This Row],[Sales]]</f>
        <v>0.47000000000000003</v>
      </c>
      <c r="O7787" s="1" t="str">
        <f>IF(Clean_Data[[#This Row],[Discount]]=0,"No Discount",
IF(Clean_Data[[#This Row],[Discount]]&lt;=0.2,"Low",
IF(Clean_Data[[#This Row],[Discount]]&lt;=0.5,"Medium","High")))</f>
        <v>No Discount</v>
      </c>
      <c r="P7787" s="1" t="str">
        <f>IF(Clean_Data[[#This Row],[Sales]]&lt;100,"Low",
IF(Clean_Data[[#This Row],[Sales]]&lt;500,"Medium","High"))</f>
        <v>Low</v>
      </c>
    </row>
    <row r="7788" spans="1:16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1">
        <v>469.99</v>
      </c>
      <c r="K7788" s="1">
        <v>1</v>
      </c>
      <c r="L7788" s="1">
        <v>0</v>
      </c>
      <c r="M7788" s="1">
        <v>136.2971</v>
      </c>
      <c r="N7788" s="1">
        <f>Clean_Data[[#This Row],[Profit]]/Clean_Data[[#This Row],[Sales]]</f>
        <v>0.28999999999999998</v>
      </c>
      <c r="O7788" s="1" t="str">
        <f>IF(Clean_Data[[#This Row],[Discount]]=0,"No Discount",
IF(Clean_Data[[#This Row],[Discount]]&lt;=0.2,"Low",
IF(Clean_Data[[#This Row],[Discount]]&lt;=0.5,"Medium","High")))</f>
        <v>No Discount</v>
      </c>
      <c r="P7788" s="1" t="str">
        <f>IF(Clean_Data[[#This Row],[Sales]]&lt;100,"Low",
IF(Clean_Data[[#This Row],[Sales]]&lt;500,"Medium","High"))</f>
        <v>Medium</v>
      </c>
    </row>
    <row r="7789" spans="1:16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1">
        <v>207.846</v>
      </c>
      <c r="K7789" s="1">
        <v>3</v>
      </c>
      <c r="L7789" s="1">
        <v>0.1</v>
      </c>
      <c r="M7789" s="1">
        <v>2.3094000000000001</v>
      </c>
      <c r="N7789" s="1">
        <f>Clean_Data[[#This Row],[Profit]]/Clean_Data[[#This Row],[Sales]]</f>
        <v>1.1111111111111112E-2</v>
      </c>
      <c r="O7789" s="1" t="str">
        <f>IF(Clean_Data[[#This Row],[Discount]]=0,"No Discount",
IF(Clean_Data[[#This Row],[Discount]]&lt;=0.2,"Low",
IF(Clean_Data[[#This Row],[Discount]]&lt;=0.5,"Medium","High")))</f>
        <v>Low</v>
      </c>
      <c r="P7789" s="1" t="str">
        <f>IF(Clean_Data[[#This Row],[Sales]]&lt;100,"Low",
IF(Clean_Data[[#This Row],[Sales]]&lt;500,"Medium","High"))</f>
        <v>Medium</v>
      </c>
    </row>
    <row r="7790" spans="1:16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1">
        <v>324.74400000000003</v>
      </c>
      <c r="K7790" s="1">
        <v>3</v>
      </c>
      <c r="L7790" s="1">
        <v>0.2</v>
      </c>
      <c r="M7790" s="1">
        <v>-77.1267</v>
      </c>
      <c r="N7790" s="1">
        <f>Clean_Data[[#This Row],[Profit]]/Clean_Data[[#This Row],[Sales]]</f>
        <v>-0.23749999999999999</v>
      </c>
      <c r="O7790" s="1" t="str">
        <f>IF(Clean_Data[[#This Row],[Discount]]=0,"No Discount",
IF(Clean_Data[[#This Row],[Discount]]&lt;=0.2,"Low",
IF(Clean_Data[[#This Row],[Discount]]&lt;=0.5,"Medium","High")))</f>
        <v>Low</v>
      </c>
      <c r="P7790" s="1" t="str">
        <f>IF(Clean_Data[[#This Row],[Sales]]&lt;100,"Low",
IF(Clean_Data[[#This Row],[Sales]]&lt;500,"Medium","High"))</f>
        <v>Medium</v>
      </c>
    </row>
    <row r="7791" spans="1:16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1">
        <v>40.479999999999997</v>
      </c>
      <c r="K7791" s="1">
        <v>2</v>
      </c>
      <c r="L7791" s="1">
        <v>0</v>
      </c>
      <c r="M7791" s="1">
        <v>14.572800000000001</v>
      </c>
      <c r="N7791" s="1">
        <f>Clean_Data[[#This Row],[Profit]]/Clean_Data[[#This Row],[Sales]]</f>
        <v>0.36000000000000004</v>
      </c>
      <c r="O7791" s="1" t="str">
        <f>IF(Clean_Data[[#This Row],[Discount]]=0,"No Discount",
IF(Clean_Data[[#This Row],[Discount]]&lt;=0.2,"Low",
IF(Clean_Data[[#This Row],[Discount]]&lt;=0.5,"Medium","High")))</f>
        <v>No Discount</v>
      </c>
      <c r="P7791" s="1" t="str">
        <f>IF(Clean_Data[[#This Row],[Sales]]&lt;100,"Low",
IF(Clean_Data[[#This Row],[Sales]]&lt;500,"Medium","High"))</f>
        <v>Low</v>
      </c>
    </row>
    <row r="7792" spans="1:16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1">
        <v>12</v>
      </c>
      <c r="K7792" s="1">
        <v>4</v>
      </c>
      <c r="L7792" s="1">
        <v>0.2</v>
      </c>
      <c r="M7792" s="1">
        <v>4.2</v>
      </c>
      <c r="N7792" s="1">
        <f>Clean_Data[[#This Row],[Profit]]/Clean_Data[[#This Row],[Sales]]</f>
        <v>0.35000000000000003</v>
      </c>
      <c r="O7792" s="1" t="str">
        <f>IF(Clean_Data[[#This Row],[Discount]]=0,"No Discount",
IF(Clean_Data[[#This Row],[Discount]]&lt;=0.2,"Low",
IF(Clean_Data[[#This Row],[Discount]]&lt;=0.5,"Medium","High")))</f>
        <v>Low</v>
      </c>
      <c r="P7792" s="1" t="str">
        <f>IF(Clean_Data[[#This Row],[Sales]]&lt;100,"Low",
IF(Clean_Data[[#This Row],[Sales]]&lt;500,"Medium","High"))</f>
        <v>Low</v>
      </c>
    </row>
    <row r="7793" spans="1:16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1">
        <v>720.06399999999996</v>
      </c>
      <c r="K7793" s="1">
        <v>4</v>
      </c>
      <c r="L7793" s="1">
        <v>0.2</v>
      </c>
      <c r="M7793" s="1">
        <v>-63.005600000000001</v>
      </c>
      <c r="N7793" s="1">
        <f>Clean_Data[[#This Row],[Profit]]/Clean_Data[[#This Row],[Sales]]</f>
        <v>-8.7500000000000008E-2</v>
      </c>
      <c r="O7793" s="1" t="str">
        <f>IF(Clean_Data[[#This Row],[Discount]]=0,"No Discount",
IF(Clean_Data[[#This Row],[Discount]]&lt;=0.2,"Low",
IF(Clean_Data[[#This Row],[Discount]]&lt;=0.5,"Medium","High")))</f>
        <v>Low</v>
      </c>
      <c r="P7793" s="1" t="str">
        <f>IF(Clean_Data[[#This Row],[Sales]]&lt;100,"Low",
IF(Clean_Data[[#This Row],[Sales]]&lt;500,"Medium","High"))</f>
        <v>High</v>
      </c>
    </row>
    <row r="7794" spans="1:16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1">
        <v>25.423999999999999</v>
      </c>
      <c r="K7794" s="1">
        <v>1</v>
      </c>
      <c r="L7794" s="1">
        <v>0.2</v>
      </c>
      <c r="M7794" s="1">
        <v>-4.7670000000000003</v>
      </c>
      <c r="N7794" s="1">
        <f>Clean_Data[[#This Row],[Profit]]/Clean_Data[[#This Row],[Sales]]</f>
        <v>-0.18750000000000003</v>
      </c>
      <c r="O7794" s="1" t="str">
        <f>IF(Clean_Data[[#This Row],[Discount]]=0,"No Discount",
IF(Clean_Data[[#This Row],[Discount]]&lt;=0.2,"Low",
IF(Clean_Data[[#This Row],[Discount]]&lt;=0.5,"Medium","High")))</f>
        <v>Low</v>
      </c>
      <c r="P7794" s="1" t="str">
        <f>IF(Clean_Data[[#This Row],[Sales]]&lt;100,"Low",
IF(Clean_Data[[#This Row],[Sales]]&lt;500,"Medium","High"))</f>
        <v>Low</v>
      </c>
    </row>
    <row r="7795" spans="1:16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1">
        <v>2.8159999999999998</v>
      </c>
      <c r="K7795" s="1">
        <v>2</v>
      </c>
      <c r="L7795" s="1">
        <v>0.2</v>
      </c>
      <c r="M7795" s="1">
        <v>0.31680000000000003</v>
      </c>
      <c r="N7795" s="1">
        <f>Clean_Data[[#This Row],[Profit]]/Clean_Data[[#This Row],[Sales]]</f>
        <v>0.11250000000000002</v>
      </c>
      <c r="O7795" s="1" t="str">
        <f>IF(Clean_Data[[#This Row],[Discount]]=0,"No Discount",
IF(Clean_Data[[#This Row],[Discount]]&lt;=0.2,"Low",
IF(Clean_Data[[#This Row],[Discount]]&lt;=0.5,"Medium","High")))</f>
        <v>Low</v>
      </c>
      <c r="P7795" s="1" t="str">
        <f>IF(Clean_Data[[#This Row],[Sales]]&lt;100,"Low",
IF(Clean_Data[[#This Row],[Sales]]&lt;500,"Medium","High"))</f>
        <v>Low</v>
      </c>
    </row>
    <row r="7796" spans="1:16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1">
        <v>3.2040000000000002</v>
      </c>
      <c r="K7796" s="1">
        <v>2</v>
      </c>
      <c r="L7796" s="1">
        <v>0.7</v>
      </c>
      <c r="M7796" s="1">
        <v>-2.5632000000000001</v>
      </c>
      <c r="N7796" s="1">
        <f>Clean_Data[[#This Row],[Profit]]/Clean_Data[[#This Row],[Sales]]</f>
        <v>-0.8</v>
      </c>
      <c r="O7796" s="1" t="str">
        <f>IF(Clean_Data[[#This Row],[Discount]]=0,"No Discount",
IF(Clean_Data[[#This Row],[Discount]]&lt;=0.2,"Low",
IF(Clean_Data[[#This Row],[Discount]]&lt;=0.5,"Medium","High")))</f>
        <v>High</v>
      </c>
      <c r="P7796" s="1" t="str">
        <f>IF(Clean_Data[[#This Row],[Sales]]&lt;100,"Low",
IF(Clean_Data[[#This Row],[Sales]]&lt;500,"Medium","High"))</f>
        <v>Low</v>
      </c>
    </row>
    <row r="7797" spans="1:16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1">
        <v>30.827999999999999</v>
      </c>
      <c r="K7797" s="1">
        <v>7</v>
      </c>
      <c r="L7797" s="1">
        <v>0.7</v>
      </c>
      <c r="M7797" s="1">
        <v>-24.662400000000002</v>
      </c>
      <c r="N7797" s="1">
        <f>Clean_Data[[#This Row],[Profit]]/Clean_Data[[#This Row],[Sales]]</f>
        <v>-0.8</v>
      </c>
      <c r="O7797" s="1" t="str">
        <f>IF(Clean_Data[[#This Row],[Discount]]=0,"No Discount",
IF(Clean_Data[[#This Row],[Discount]]&lt;=0.2,"Low",
IF(Clean_Data[[#This Row],[Discount]]&lt;=0.5,"Medium","High")))</f>
        <v>High</v>
      </c>
      <c r="P7797" s="1" t="str">
        <f>IF(Clean_Data[[#This Row],[Sales]]&lt;100,"Low",
IF(Clean_Data[[#This Row],[Sales]]&lt;500,"Medium","High"))</f>
        <v>Low</v>
      </c>
    </row>
    <row r="7798" spans="1:16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1">
        <v>47.616</v>
      </c>
      <c r="K7798" s="1">
        <v>3</v>
      </c>
      <c r="L7798" s="1">
        <v>0.2</v>
      </c>
      <c r="M7798" s="1">
        <v>5.952</v>
      </c>
      <c r="N7798" s="1">
        <f>Clean_Data[[#This Row],[Profit]]/Clean_Data[[#This Row],[Sales]]</f>
        <v>0.125</v>
      </c>
      <c r="O7798" s="1" t="str">
        <f>IF(Clean_Data[[#This Row],[Discount]]=0,"No Discount",
IF(Clean_Data[[#This Row],[Discount]]&lt;=0.2,"Low",
IF(Clean_Data[[#This Row],[Discount]]&lt;=0.5,"Medium","High")))</f>
        <v>Low</v>
      </c>
      <c r="P7798" s="1" t="str">
        <f>IF(Clean_Data[[#This Row],[Sales]]&lt;100,"Low",
IF(Clean_Data[[#This Row],[Sales]]&lt;500,"Medium","High"))</f>
        <v>Low</v>
      </c>
    </row>
    <row r="7799" spans="1:16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1">
        <v>108.78400000000001</v>
      </c>
      <c r="K7799" s="1">
        <v>2</v>
      </c>
      <c r="L7799" s="1">
        <v>0.2</v>
      </c>
      <c r="M7799" s="1">
        <v>10.878399999999999</v>
      </c>
      <c r="N7799" s="1">
        <f>Clean_Data[[#This Row],[Profit]]/Clean_Data[[#This Row],[Sales]]</f>
        <v>9.9999999999999992E-2</v>
      </c>
      <c r="O7799" s="1" t="str">
        <f>IF(Clean_Data[[#This Row],[Discount]]=0,"No Discount",
IF(Clean_Data[[#This Row],[Discount]]&lt;=0.2,"Low",
IF(Clean_Data[[#This Row],[Discount]]&lt;=0.5,"Medium","High")))</f>
        <v>Low</v>
      </c>
      <c r="P7799" s="1" t="str">
        <f>IF(Clean_Data[[#This Row],[Sales]]&lt;100,"Low",
IF(Clean_Data[[#This Row],[Sales]]&lt;500,"Medium","High"))</f>
        <v>Medium</v>
      </c>
    </row>
    <row r="7800" spans="1:16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1">
        <v>4.7699999999999996</v>
      </c>
      <c r="K7800" s="1">
        <v>1</v>
      </c>
      <c r="L7800" s="1">
        <v>0</v>
      </c>
      <c r="M7800" s="1">
        <v>2.1465000000000001</v>
      </c>
      <c r="N7800" s="1">
        <f>Clean_Data[[#This Row],[Profit]]/Clean_Data[[#This Row],[Sales]]</f>
        <v>0.45000000000000007</v>
      </c>
      <c r="O7800" s="1" t="str">
        <f>IF(Clean_Data[[#This Row],[Discount]]=0,"No Discount",
IF(Clean_Data[[#This Row],[Discount]]&lt;=0.2,"Low",
IF(Clean_Data[[#This Row],[Discount]]&lt;=0.5,"Medium","High")))</f>
        <v>No Discount</v>
      </c>
      <c r="P7800" s="1" t="str">
        <f>IF(Clean_Data[[#This Row],[Sales]]&lt;100,"Low",
IF(Clean_Data[[#This Row],[Sales]]&lt;500,"Medium","High"))</f>
        <v>Low</v>
      </c>
    </row>
    <row r="7801" spans="1:16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1">
        <v>7.98</v>
      </c>
      <c r="K7801" s="1">
        <v>3</v>
      </c>
      <c r="L7801" s="1">
        <v>0</v>
      </c>
      <c r="M7801" s="1">
        <v>2.0748000000000002</v>
      </c>
      <c r="N7801" s="1">
        <f>Clean_Data[[#This Row],[Profit]]/Clean_Data[[#This Row],[Sales]]</f>
        <v>0.26</v>
      </c>
      <c r="O7801" s="1" t="str">
        <f>IF(Clean_Data[[#This Row],[Discount]]=0,"No Discount",
IF(Clean_Data[[#This Row],[Discount]]&lt;=0.2,"Low",
IF(Clean_Data[[#This Row],[Discount]]&lt;=0.5,"Medium","High")))</f>
        <v>No Discount</v>
      </c>
      <c r="P7801" s="1" t="str">
        <f>IF(Clean_Data[[#This Row],[Sales]]&lt;100,"Low",
IF(Clean_Data[[#This Row],[Sales]]&lt;500,"Medium","High"))</f>
        <v>Low</v>
      </c>
    </row>
    <row r="7802" spans="1:16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1">
        <v>550.43100000000004</v>
      </c>
      <c r="K7802" s="1">
        <v>3</v>
      </c>
      <c r="L7802" s="1">
        <v>0.3</v>
      </c>
      <c r="M7802" s="1">
        <v>-47.1798</v>
      </c>
      <c r="N7802" s="1">
        <f>Clean_Data[[#This Row],[Profit]]/Clean_Data[[#This Row],[Sales]]</f>
        <v>-8.5714285714285715E-2</v>
      </c>
      <c r="O7802" s="1" t="str">
        <f>IF(Clean_Data[[#This Row],[Discount]]=0,"No Discount",
IF(Clean_Data[[#This Row],[Discount]]&lt;=0.2,"Low",
IF(Clean_Data[[#This Row],[Discount]]&lt;=0.5,"Medium","High")))</f>
        <v>Medium</v>
      </c>
      <c r="P7802" s="1" t="str">
        <f>IF(Clean_Data[[#This Row],[Sales]]&lt;100,"Low",
IF(Clean_Data[[#This Row],[Sales]]&lt;500,"Medium","High"))</f>
        <v>High</v>
      </c>
    </row>
    <row r="7803" spans="1:16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1">
        <v>10.56</v>
      </c>
      <c r="K7803" s="1">
        <v>6</v>
      </c>
      <c r="L7803" s="1">
        <v>0</v>
      </c>
      <c r="M7803" s="1">
        <v>4.6463999999999999</v>
      </c>
      <c r="N7803" s="1">
        <f>Clean_Data[[#This Row],[Profit]]/Clean_Data[[#This Row],[Sales]]</f>
        <v>0.43999999999999995</v>
      </c>
      <c r="O7803" s="1" t="str">
        <f>IF(Clean_Data[[#This Row],[Discount]]=0,"No Discount",
IF(Clean_Data[[#This Row],[Discount]]&lt;=0.2,"Low",
IF(Clean_Data[[#This Row],[Discount]]&lt;=0.5,"Medium","High")))</f>
        <v>No Discount</v>
      </c>
      <c r="P7803" s="1" t="str">
        <f>IF(Clean_Data[[#This Row],[Sales]]&lt;100,"Low",
IF(Clean_Data[[#This Row],[Sales]]&lt;500,"Medium","High"))</f>
        <v>Low</v>
      </c>
    </row>
    <row r="7804" spans="1:16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1">
        <v>1497.6659999999999</v>
      </c>
      <c r="K7804" s="1">
        <v>2</v>
      </c>
      <c r="L7804" s="1">
        <v>0.15</v>
      </c>
      <c r="M7804" s="1">
        <v>140.95679999999999</v>
      </c>
      <c r="N7804" s="1">
        <f>Clean_Data[[#This Row],[Profit]]/Clean_Data[[#This Row],[Sales]]</f>
        <v>9.4117647058823528E-2</v>
      </c>
      <c r="O7804" s="1" t="str">
        <f>IF(Clean_Data[[#This Row],[Discount]]=0,"No Discount",
IF(Clean_Data[[#This Row],[Discount]]&lt;=0.2,"Low",
IF(Clean_Data[[#This Row],[Discount]]&lt;=0.5,"Medium","High")))</f>
        <v>Low</v>
      </c>
      <c r="P7804" s="1" t="str">
        <f>IF(Clean_Data[[#This Row],[Sales]]&lt;100,"Low",
IF(Clean_Data[[#This Row],[Sales]]&lt;500,"Medium","High"))</f>
        <v>High</v>
      </c>
    </row>
    <row r="7805" spans="1:16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1">
        <v>17.52</v>
      </c>
      <c r="K7805" s="1">
        <v>2</v>
      </c>
      <c r="L7805" s="1">
        <v>0.2</v>
      </c>
      <c r="M7805" s="1">
        <v>-3.504</v>
      </c>
      <c r="N7805" s="1">
        <f>Clean_Data[[#This Row],[Profit]]/Clean_Data[[#This Row],[Sales]]</f>
        <v>-0.2</v>
      </c>
      <c r="O7805" s="1" t="str">
        <f>IF(Clean_Data[[#This Row],[Discount]]=0,"No Discount",
IF(Clean_Data[[#This Row],[Discount]]&lt;=0.2,"Low",
IF(Clean_Data[[#This Row],[Discount]]&lt;=0.5,"Medium","High")))</f>
        <v>Low</v>
      </c>
      <c r="P7805" s="1" t="str">
        <f>IF(Clean_Data[[#This Row],[Sales]]&lt;100,"Low",
IF(Clean_Data[[#This Row],[Sales]]&lt;500,"Medium","High"))</f>
        <v>Low</v>
      </c>
    </row>
    <row r="7806" spans="1:16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1">
        <v>113.22</v>
      </c>
      <c r="K7806" s="1">
        <v>3</v>
      </c>
      <c r="L7806" s="1">
        <v>0</v>
      </c>
      <c r="M7806" s="1">
        <v>29.437200000000001</v>
      </c>
      <c r="N7806" s="1">
        <f>Clean_Data[[#This Row],[Profit]]/Clean_Data[[#This Row],[Sales]]</f>
        <v>0.26</v>
      </c>
      <c r="O7806" s="1" t="str">
        <f>IF(Clean_Data[[#This Row],[Discount]]=0,"No Discount",
IF(Clean_Data[[#This Row],[Discount]]&lt;=0.2,"Low",
IF(Clean_Data[[#This Row],[Discount]]&lt;=0.5,"Medium","High")))</f>
        <v>No Discount</v>
      </c>
      <c r="P7806" s="1" t="str">
        <f>IF(Clean_Data[[#This Row],[Sales]]&lt;100,"Low",
IF(Clean_Data[[#This Row],[Sales]]&lt;500,"Medium","High"))</f>
        <v>Medium</v>
      </c>
    </row>
    <row r="7807" spans="1:16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1">
        <v>35.880000000000003</v>
      </c>
      <c r="K7807" s="1">
        <v>6</v>
      </c>
      <c r="L7807" s="1">
        <v>0</v>
      </c>
      <c r="M7807" s="1">
        <v>17.581199999999999</v>
      </c>
      <c r="N7807" s="1">
        <f>Clean_Data[[#This Row],[Profit]]/Clean_Data[[#This Row],[Sales]]</f>
        <v>0.48999999999999994</v>
      </c>
      <c r="O7807" s="1" t="str">
        <f>IF(Clean_Data[[#This Row],[Discount]]=0,"No Discount",
IF(Clean_Data[[#This Row],[Discount]]&lt;=0.2,"Low",
IF(Clean_Data[[#This Row],[Discount]]&lt;=0.5,"Medium","High")))</f>
        <v>No Discount</v>
      </c>
      <c r="P7807" s="1" t="str">
        <f>IF(Clean_Data[[#This Row],[Sales]]&lt;100,"Low",
IF(Clean_Data[[#This Row],[Sales]]&lt;500,"Medium","High"))</f>
        <v>Low</v>
      </c>
    </row>
    <row r="7808" spans="1:16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1">
        <v>4535.9759999999997</v>
      </c>
      <c r="K7808" s="1">
        <v>3</v>
      </c>
      <c r="L7808" s="1">
        <v>0.2</v>
      </c>
      <c r="M7808" s="1">
        <v>1644.2913000000001</v>
      </c>
      <c r="N7808" s="1">
        <f>Clean_Data[[#This Row],[Profit]]/Clean_Data[[#This Row],[Sales]]</f>
        <v>0.36250000000000004</v>
      </c>
      <c r="O7808" s="1" t="str">
        <f>IF(Clean_Data[[#This Row],[Discount]]=0,"No Discount",
IF(Clean_Data[[#This Row],[Discount]]&lt;=0.2,"Low",
IF(Clean_Data[[#This Row],[Discount]]&lt;=0.5,"Medium","High")))</f>
        <v>Low</v>
      </c>
      <c r="P7808" s="1" t="str">
        <f>IF(Clean_Data[[#This Row],[Sales]]&lt;100,"Low",
IF(Clean_Data[[#This Row],[Sales]]&lt;500,"Medium","High"))</f>
        <v>High</v>
      </c>
    </row>
    <row r="7809" spans="1:16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1">
        <v>11.84</v>
      </c>
      <c r="K7809" s="1">
        <v>8</v>
      </c>
      <c r="L7809" s="1">
        <v>0</v>
      </c>
      <c r="M7809" s="1">
        <v>5.6832000000000003</v>
      </c>
      <c r="N7809" s="1">
        <f>Clean_Data[[#This Row],[Profit]]/Clean_Data[[#This Row],[Sales]]</f>
        <v>0.48000000000000004</v>
      </c>
      <c r="O7809" s="1" t="str">
        <f>IF(Clean_Data[[#This Row],[Discount]]=0,"No Discount",
IF(Clean_Data[[#This Row],[Discount]]&lt;=0.2,"Low",
IF(Clean_Data[[#This Row],[Discount]]&lt;=0.5,"Medium","High")))</f>
        <v>No Discount</v>
      </c>
      <c r="P7809" s="1" t="str">
        <f>IF(Clean_Data[[#This Row],[Sales]]&lt;100,"Low",
IF(Clean_Data[[#This Row],[Sales]]&lt;500,"Medium","High"))</f>
        <v>Low</v>
      </c>
    </row>
    <row r="7810" spans="1:16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1">
        <v>592.74</v>
      </c>
      <c r="K7810" s="1">
        <v>6</v>
      </c>
      <c r="L7810" s="1">
        <v>0</v>
      </c>
      <c r="M7810" s="1">
        <v>160.03980000000001</v>
      </c>
      <c r="N7810" s="1">
        <f>Clean_Data[[#This Row],[Profit]]/Clean_Data[[#This Row],[Sales]]</f>
        <v>0.27</v>
      </c>
      <c r="O7810" s="1" t="str">
        <f>IF(Clean_Data[[#This Row],[Discount]]=0,"No Discount",
IF(Clean_Data[[#This Row],[Discount]]&lt;=0.2,"Low",
IF(Clean_Data[[#This Row],[Discount]]&lt;=0.5,"Medium","High")))</f>
        <v>No Discount</v>
      </c>
      <c r="P7810" s="1" t="str">
        <f>IF(Clean_Data[[#This Row],[Sales]]&lt;100,"Low",
IF(Clean_Data[[#This Row],[Sales]]&lt;500,"Medium","High"))</f>
        <v>High</v>
      </c>
    </row>
    <row r="7811" spans="1:16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1">
        <v>111.672</v>
      </c>
      <c r="K7811" s="1">
        <v>9</v>
      </c>
      <c r="L7811" s="1">
        <v>0.2</v>
      </c>
      <c r="M7811" s="1">
        <v>6.9794999999999998</v>
      </c>
      <c r="N7811" s="1">
        <f>Clean_Data[[#This Row],[Profit]]/Clean_Data[[#This Row],[Sales]]</f>
        <v>6.25E-2</v>
      </c>
      <c r="O7811" s="1" t="str">
        <f>IF(Clean_Data[[#This Row],[Discount]]=0,"No Discount",
IF(Clean_Data[[#This Row],[Discount]]&lt;=0.2,"Low",
IF(Clean_Data[[#This Row],[Discount]]&lt;=0.5,"Medium","High")))</f>
        <v>Low</v>
      </c>
      <c r="P7811" s="1" t="str">
        <f>IF(Clean_Data[[#This Row],[Sales]]&lt;100,"Low",
IF(Clean_Data[[#This Row],[Sales]]&lt;500,"Medium","High"))</f>
        <v>Medium</v>
      </c>
    </row>
    <row r="7812" spans="1:16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1">
        <v>8.64</v>
      </c>
      <c r="K7812" s="1">
        <v>3</v>
      </c>
      <c r="L7812" s="1">
        <v>0</v>
      </c>
      <c r="M7812" s="1">
        <v>2.5055999999999998</v>
      </c>
      <c r="N7812" s="1">
        <f>Clean_Data[[#This Row],[Profit]]/Clean_Data[[#This Row],[Sales]]</f>
        <v>0.28999999999999998</v>
      </c>
      <c r="O7812" s="1" t="str">
        <f>IF(Clean_Data[[#This Row],[Discount]]=0,"No Discount",
IF(Clean_Data[[#This Row],[Discount]]&lt;=0.2,"Low",
IF(Clean_Data[[#This Row],[Discount]]&lt;=0.5,"Medium","High")))</f>
        <v>No Discount</v>
      </c>
      <c r="P7812" s="1" t="str">
        <f>IF(Clean_Data[[#This Row],[Sales]]&lt;100,"Low",
IF(Clean_Data[[#This Row],[Sales]]&lt;500,"Medium","High"))</f>
        <v>Low</v>
      </c>
    </row>
    <row r="7813" spans="1:16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1">
        <v>149.97</v>
      </c>
      <c r="K7813" s="1">
        <v>3</v>
      </c>
      <c r="L7813" s="1">
        <v>0</v>
      </c>
      <c r="M7813" s="1">
        <v>52.4895</v>
      </c>
      <c r="N7813" s="1">
        <f>Clean_Data[[#This Row],[Profit]]/Clean_Data[[#This Row],[Sales]]</f>
        <v>0.35</v>
      </c>
      <c r="O7813" s="1" t="str">
        <f>IF(Clean_Data[[#This Row],[Discount]]=0,"No Discount",
IF(Clean_Data[[#This Row],[Discount]]&lt;=0.2,"Low",
IF(Clean_Data[[#This Row],[Discount]]&lt;=0.5,"Medium","High")))</f>
        <v>No Discount</v>
      </c>
      <c r="P7813" s="1" t="str">
        <f>IF(Clean_Data[[#This Row],[Sales]]&lt;100,"Low",
IF(Clean_Data[[#This Row],[Sales]]&lt;500,"Medium","High"))</f>
        <v>Medium</v>
      </c>
    </row>
    <row r="7814" spans="1:16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1">
        <v>232.88</v>
      </c>
      <c r="K7814" s="1">
        <v>5</v>
      </c>
      <c r="L7814" s="1">
        <v>0.2</v>
      </c>
      <c r="M7814" s="1">
        <v>17.466000000000001</v>
      </c>
      <c r="N7814" s="1">
        <f>Clean_Data[[#This Row],[Profit]]/Clean_Data[[#This Row],[Sales]]</f>
        <v>7.5000000000000011E-2</v>
      </c>
      <c r="O7814" s="1" t="str">
        <f>IF(Clean_Data[[#This Row],[Discount]]=0,"No Discount",
IF(Clean_Data[[#This Row],[Discount]]&lt;=0.2,"Low",
IF(Clean_Data[[#This Row],[Discount]]&lt;=0.5,"Medium","High")))</f>
        <v>Low</v>
      </c>
      <c r="P7814" s="1" t="str">
        <f>IF(Clean_Data[[#This Row],[Sales]]&lt;100,"Low",
IF(Clean_Data[[#This Row],[Sales]]&lt;500,"Medium","High"))</f>
        <v>Medium</v>
      </c>
    </row>
    <row r="7815" spans="1:16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1">
        <v>90.882000000000005</v>
      </c>
      <c r="K7815" s="1">
        <v>1</v>
      </c>
      <c r="L7815" s="1">
        <v>0.1</v>
      </c>
      <c r="M7815" s="1">
        <v>15.147</v>
      </c>
      <c r="N7815" s="1">
        <f>Clean_Data[[#This Row],[Profit]]/Clean_Data[[#This Row],[Sales]]</f>
        <v>0.16666666666666666</v>
      </c>
      <c r="O7815" s="1" t="str">
        <f>IF(Clean_Data[[#This Row],[Discount]]=0,"No Discount",
IF(Clean_Data[[#This Row],[Discount]]&lt;=0.2,"Low",
IF(Clean_Data[[#This Row],[Discount]]&lt;=0.5,"Medium","High")))</f>
        <v>Low</v>
      </c>
      <c r="P7815" s="1" t="str">
        <f>IF(Clean_Data[[#This Row],[Sales]]&lt;100,"Low",
IF(Clean_Data[[#This Row],[Sales]]&lt;500,"Medium","High"))</f>
        <v>Low</v>
      </c>
    </row>
    <row r="7816" spans="1:16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1">
        <v>508.76799999999997</v>
      </c>
      <c r="K7816" s="1">
        <v>4</v>
      </c>
      <c r="L7816" s="1">
        <v>0.2</v>
      </c>
      <c r="M7816" s="1">
        <v>38.157600000000002</v>
      </c>
      <c r="N7816" s="1">
        <f>Clean_Data[[#This Row],[Profit]]/Clean_Data[[#This Row],[Sales]]</f>
        <v>7.5000000000000011E-2</v>
      </c>
      <c r="O7816" s="1" t="str">
        <f>IF(Clean_Data[[#This Row],[Discount]]=0,"No Discount",
IF(Clean_Data[[#This Row],[Discount]]&lt;=0.2,"Low",
IF(Clean_Data[[#This Row],[Discount]]&lt;=0.5,"Medium","High")))</f>
        <v>Low</v>
      </c>
      <c r="P7816" s="1" t="str">
        <f>IF(Clean_Data[[#This Row],[Sales]]&lt;100,"Low",
IF(Clean_Data[[#This Row],[Sales]]&lt;500,"Medium","High"))</f>
        <v>High</v>
      </c>
    </row>
    <row r="7817" spans="1:16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1">
        <v>9.9120000000000008</v>
      </c>
      <c r="K7817" s="1">
        <v>3</v>
      </c>
      <c r="L7817" s="1">
        <v>0.2</v>
      </c>
      <c r="M7817" s="1">
        <v>3.2214</v>
      </c>
      <c r="N7817" s="1">
        <f>Clean_Data[[#This Row],[Profit]]/Clean_Data[[#This Row],[Sales]]</f>
        <v>0.32499999999999996</v>
      </c>
      <c r="O7817" s="1" t="str">
        <f>IF(Clean_Data[[#This Row],[Discount]]=0,"No Discount",
IF(Clean_Data[[#This Row],[Discount]]&lt;=0.2,"Low",
IF(Clean_Data[[#This Row],[Discount]]&lt;=0.5,"Medium","High")))</f>
        <v>Low</v>
      </c>
      <c r="P7817" s="1" t="str">
        <f>IF(Clean_Data[[#This Row],[Sales]]&lt;100,"Low",
IF(Clean_Data[[#This Row],[Sales]]&lt;500,"Medium","High"))</f>
        <v>Low</v>
      </c>
    </row>
    <row r="7818" spans="1:16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1">
        <v>63.936</v>
      </c>
      <c r="K7818" s="1">
        <v>3</v>
      </c>
      <c r="L7818" s="1">
        <v>0.2</v>
      </c>
      <c r="M7818" s="1">
        <v>6.3936000000000002</v>
      </c>
      <c r="N7818" s="1">
        <f>Clean_Data[[#This Row],[Profit]]/Clean_Data[[#This Row],[Sales]]</f>
        <v>0.1</v>
      </c>
      <c r="O7818" s="1" t="str">
        <f>IF(Clean_Data[[#This Row],[Discount]]=0,"No Discount",
IF(Clean_Data[[#This Row],[Discount]]&lt;=0.2,"Low",
IF(Clean_Data[[#This Row],[Discount]]&lt;=0.5,"Medium","High")))</f>
        <v>Low</v>
      </c>
      <c r="P7818" s="1" t="str">
        <f>IF(Clean_Data[[#This Row],[Sales]]&lt;100,"Low",
IF(Clean_Data[[#This Row],[Sales]]&lt;500,"Medium","High"))</f>
        <v>Low</v>
      </c>
    </row>
    <row r="7819" spans="1:16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1">
        <v>59.52</v>
      </c>
      <c r="K7819" s="1">
        <v>3</v>
      </c>
      <c r="L7819" s="1">
        <v>0</v>
      </c>
      <c r="M7819" s="1">
        <v>15.475199999999999</v>
      </c>
      <c r="N7819" s="1">
        <f>Clean_Data[[#This Row],[Profit]]/Clean_Data[[#This Row],[Sales]]</f>
        <v>0.25999999999999995</v>
      </c>
      <c r="O7819" s="1" t="str">
        <f>IF(Clean_Data[[#This Row],[Discount]]=0,"No Discount",
IF(Clean_Data[[#This Row],[Discount]]&lt;=0.2,"Low",
IF(Clean_Data[[#This Row],[Discount]]&lt;=0.5,"Medium","High")))</f>
        <v>No Discount</v>
      </c>
      <c r="P7819" s="1" t="str">
        <f>IF(Clean_Data[[#This Row],[Sales]]&lt;100,"Low",
IF(Clean_Data[[#This Row],[Sales]]&lt;500,"Medium","High"))</f>
        <v>Low</v>
      </c>
    </row>
    <row r="7820" spans="1:16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1">
        <v>311.976</v>
      </c>
      <c r="K7820" s="1">
        <v>3</v>
      </c>
      <c r="L7820" s="1">
        <v>0.2</v>
      </c>
      <c r="M7820" s="1">
        <v>38.997</v>
      </c>
      <c r="N7820" s="1">
        <f>Clean_Data[[#This Row],[Profit]]/Clean_Data[[#This Row],[Sales]]</f>
        <v>0.125</v>
      </c>
      <c r="O7820" s="1" t="str">
        <f>IF(Clean_Data[[#This Row],[Discount]]=0,"No Discount",
IF(Clean_Data[[#This Row],[Discount]]&lt;=0.2,"Low",
IF(Clean_Data[[#This Row],[Discount]]&lt;=0.5,"Medium","High")))</f>
        <v>Low</v>
      </c>
      <c r="P7820" s="1" t="str">
        <f>IF(Clean_Data[[#This Row],[Sales]]&lt;100,"Low",
IF(Clean_Data[[#This Row],[Sales]]&lt;500,"Medium","High"))</f>
        <v>Medium</v>
      </c>
    </row>
    <row r="7821" spans="1:16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1">
        <v>50.351999999999997</v>
      </c>
      <c r="K7821" s="1">
        <v>3</v>
      </c>
      <c r="L7821" s="1">
        <v>0.2</v>
      </c>
      <c r="M7821" s="1">
        <v>17.623200000000001</v>
      </c>
      <c r="N7821" s="1">
        <f>Clean_Data[[#This Row],[Profit]]/Clean_Data[[#This Row],[Sales]]</f>
        <v>0.35000000000000003</v>
      </c>
      <c r="O7821" s="1" t="str">
        <f>IF(Clean_Data[[#This Row],[Discount]]=0,"No Discount",
IF(Clean_Data[[#This Row],[Discount]]&lt;=0.2,"Low",
IF(Clean_Data[[#This Row],[Discount]]&lt;=0.5,"Medium","High")))</f>
        <v>Low</v>
      </c>
      <c r="P7821" s="1" t="str">
        <f>IF(Clean_Data[[#This Row],[Sales]]&lt;100,"Low",
IF(Clean_Data[[#This Row],[Sales]]&lt;500,"Medium","High"))</f>
        <v>Low</v>
      </c>
    </row>
    <row r="7822" spans="1:16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1">
        <v>19.135999999999999</v>
      </c>
      <c r="K7822" s="1">
        <v>2</v>
      </c>
      <c r="L7822" s="1">
        <v>0.2</v>
      </c>
      <c r="M7822" s="1">
        <v>1.9136</v>
      </c>
      <c r="N7822" s="1">
        <f>Clean_Data[[#This Row],[Profit]]/Clean_Data[[#This Row],[Sales]]</f>
        <v>0.1</v>
      </c>
      <c r="O7822" s="1" t="str">
        <f>IF(Clean_Data[[#This Row],[Discount]]=0,"No Discount",
IF(Clean_Data[[#This Row],[Discount]]&lt;=0.2,"Low",
IF(Clean_Data[[#This Row],[Discount]]&lt;=0.5,"Medium","High")))</f>
        <v>Low</v>
      </c>
      <c r="P7822" s="1" t="str">
        <f>IF(Clean_Data[[#This Row],[Sales]]&lt;100,"Low",
IF(Clean_Data[[#This Row],[Sales]]&lt;500,"Medium","High"))</f>
        <v>Low</v>
      </c>
    </row>
    <row r="7823" spans="1:16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1">
        <v>13.12</v>
      </c>
      <c r="K7823" s="1">
        <v>5</v>
      </c>
      <c r="L7823" s="1">
        <v>0.2</v>
      </c>
      <c r="M7823" s="1">
        <v>2.1320000000000001</v>
      </c>
      <c r="N7823" s="1">
        <f>Clean_Data[[#This Row],[Profit]]/Clean_Data[[#This Row],[Sales]]</f>
        <v>0.16250000000000001</v>
      </c>
      <c r="O7823" s="1" t="str">
        <f>IF(Clean_Data[[#This Row],[Discount]]=0,"No Discount",
IF(Clean_Data[[#This Row],[Discount]]&lt;=0.2,"Low",
IF(Clean_Data[[#This Row],[Discount]]&lt;=0.5,"Medium","High")))</f>
        <v>Low</v>
      </c>
      <c r="P7823" s="1" t="str">
        <f>IF(Clean_Data[[#This Row],[Sales]]&lt;100,"Low",
IF(Clean_Data[[#This Row],[Sales]]&lt;500,"Medium","High"))</f>
        <v>Low</v>
      </c>
    </row>
    <row r="7824" spans="1:16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1">
        <v>241.56800000000001</v>
      </c>
      <c r="K7824" s="1">
        <v>2</v>
      </c>
      <c r="L7824" s="1">
        <v>0.2</v>
      </c>
      <c r="M7824" s="1">
        <v>-15.098000000000001</v>
      </c>
      <c r="N7824" s="1">
        <f>Clean_Data[[#This Row],[Profit]]/Clean_Data[[#This Row],[Sales]]</f>
        <v>-6.25E-2</v>
      </c>
      <c r="O7824" s="1" t="str">
        <f>IF(Clean_Data[[#This Row],[Discount]]=0,"No Discount",
IF(Clean_Data[[#This Row],[Discount]]&lt;=0.2,"Low",
IF(Clean_Data[[#This Row],[Discount]]&lt;=0.5,"Medium","High")))</f>
        <v>Low</v>
      </c>
      <c r="P7824" s="1" t="str">
        <f>IF(Clean_Data[[#This Row],[Sales]]&lt;100,"Low",
IF(Clean_Data[[#This Row],[Sales]]&lt;500,"Medium","High"))</f>
        <v>Medium</v>
      </c>
    </row>
    <row r="7825" spans="1:16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1">
        <v>479.92</v>
      </c>
      <c r="K7825" s="1">
        <v>2</v>
      </c>
      <c r="L7825" s="1">
        <v>0.2</v>
      </c>
      <c r="M7825" s="1">
        <v>41.993000000000002</v>
      </c>
      <c r="N7825" s="1">
        <f>Clean_Data[[#This Row],[Profit]]/Clean_Data[[#This Row],[Sales]]</f>
        <v>8.7500000000000008E-2</v>
      </c>
      <c r="O7825" s="1" t="str">
        <f>IF(Clean_Data[[#This Row],[Discount]]=0,"No Discount",
IF(Clean_Data[[#This Row],[Discount]]&lt;=0.2,"Low",
IF(Clean_Data[[#This Row],[Discount]]&lt;=0.5,"Medium","High")))</f>
        <v>Low</v>
      </c>
      <c r="P7825" s="1" t="str">
        <f>IF(Clean_Data[[#This Row],[Sales]]&lt;100,"Low",
IF(Clean_Data[[#This Row],[Sales]]&lt;500,"Medium","High"))</f>
        <v>Medium</v>
      </c>
    </row>
    <row r="7826" spans="1:16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1">
        <v>307.13600000000002</v>
      </c>
      <c r="K7826" s="1">
        <v>4</v>
      </c>
      <c r="L7826" s="1">
        <v>0.2</v>
      </c>
      <c r="M7826" s="1">
        <v>-11.5176</v>
      </c>
      <c r="N7826" s="1">
        <f>Clean_Data[[#This Row],[Profit]]/Clean_Data[[#This Row],[Sales]]</f>
        <v>-3.7499999999999999E-2</v>
      </c>
      <c r="O7826" s="1" t="str">
        <f>IF(Clean_Data[[#This Row],[Discount]]=0,"No Discount",
IF(Clean_Data[[#This Row],[Discount]]&lt;=0.2,"Low",
IF(Clean_Data[[#This Row],[Discount]]&lt;=0.5,"Medium","High")))</f>
        <v>Low</v>
      </c>
      <c r="P7826" s="1" t="str">
        <f>IF(Clean_Data[[#This Row],[Sales]]&lt;100,"Low",
IF(Clean_Data[[#This Row],[Sales]]&lt;500,"Medium","High"))</f>
        <v>Medium</v>
      </c>
    </row>
    <row r="7827" spans="1:16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1">
        <v>12.6</v>
      </c>
      <c r="K7827" s="1">
        <v>2</v>
      </c>
      <c r="L7827" s="1">
        <v>0</v>
      </c>
      <c r="M7827" s="1">
        <v>5.7960000000000003</v>
      </c>
      <c r="N7827" s="1">
        <f>Clean_Data[[#This Row],[Profit]]/Clean_Data[[#This Row],[Sales]]</f>
        <v>0.46</v>
      </c>
      <c r="O7827" s="1" t="str">
        <f>IF(Clean_Data[[#This Row],[Discount]]=0,"No Discount",
IF(Clean_Data[[#This Row],[Discount]]&lt;=0.2,"Low",
IF(Clean_Data[[#This Row],[Discount]]&lt;=0.5,"Medium","High")))</f>
        <v>No Discount</v>
      </c>
      <c r="P7827" s="1" t="str">
        <f>IF(Clean_Data[[#This Row],[Sales]]&lt;100,"Low",
IF(Clean_Data[[#This Row],[Sales]]&lt;500,"Medium","High"))</f>
        <v>Low</v>
      </c>
    </row>
    <row r="7828" spans="1:16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1">
        <v>159.97999999999999</v>
      </c>
      <c r="K7828" s="1">
        <v>2</v>
      </c>
      <c r="L7828" s="1">
        <v>0</v>
      </c>
      <c r="M7828" s="1">
        <v>57.592799999999997</v>
      </c>
      <c r="N7828" s="1">
        <f>Clean_Data[[#This Row],[Profit]]/Clean_Data[[#This Row],[Sales]]</f>
        <v>0.36</v>
      </c>
      <c r="O7828" s="1" t="str">
        <f>IF(Clean_Data[[#This Row],[Discount]]=0,"No Discount",
IF(Clean_Data[[#This Row],[Discount]]&lt;=0.2,"Low",
IF(Clean_Data[[#This Row],[Discount]]&lt;=0.5,"Medium","High")))</f>
        <v>No Discount</v>
      </c>
      <c r="P7828" s="1" t="str">
        <f>IF(Clean_Data[[#This Row],[Sales]]&lt;100,"Low",
IF(Clean_Data[[#This Row],[Sales]]&lt;500,"Medium","High"))</f>
        <v>Medium</v>
      </c>
    </row>
    <row r="7829" spans="1:16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1">
        <v>6.12</v>
      </c>
      <c r="K7829" s="1">
        <v>3</v>
      </c>
      <c r="L7829" s="1">
        <v>0</v>
      </c>
      <c r="M7829" s="1">
        <v>2.8763999999999998</v>
      </c>
      <c r="N7829" s="1">
        <f>Clean_Data[[#This Row],[Profit]]/Clean_Data[[#This Row],[Sales]]</f>
        <v>0.47</v>
      </c>
      <c r="O7829" s="1" t="str">
        <f>IF(Clean_Data[[#This Row],[Discount]]=0,"No Discount",
IF(Clean_Data[[#This Row],[Discount]]&lt;=0.2,"Low",
IF(Clean_Data[[#This Row],[Discount]]&lt;=0.5,"Medium","High")))</f>
        <v>No Discount</v>
      </c>
      <c r="P7829" s="1" t="str">
        <f>IF(Clean_Data[[#This Row],[Sales]]&lt;100,"Low",
IF(Clean_Data[[#This Row],[Sales]]&lt;500,"Medium","High"))</f>
        <v>Low</v>
      </c>
    </row>
    <row r="7830" spans="1:16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1">
        <v>1184.72</v>
      </c>
      <c r="K7830" s="1">
        <v>4</v>
      </c>
      <c r="L7830" s="1">
        <v>0</v>
      </c>
      <c r="M7830" s="1">
        <v>106.62479999999999</v>
      </c>
      <c r="N7830" s="1">
        <f>Clean_Data[[#This Row],[Profit]]/Clean_Data[[#This Row],[Sales]]</f>
        <v>0.09</v>
      </c>
      <c r="O7830" s="1" t="str">
        <f>IF(Clean_Data[[#This Row],[Discount]]=0,"No Discount",
IF(Clean_Data[[#This Row],[Discount]]&lt;=0.2,"Low",
IF(Clean_Data[[#This Row],[Discount]]&lt;=0.5,"Medium","High")))</f>
        <v>No Discount</v>
      </c>
      <c r="P7830" s="1" t="str">
        <f>IF(Clean_Data[[#This Row],[Sales]]&lt;100,"Low",
IF(Clean_Data[[#This Row],[Sales]]&lt;500,"Medium","High"))</f>
        <v>High</v>
      </c>
    </row>
    <row r="7831" spans="1:16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1">
        <v>45.96</v>
      </c>
      <c r="K7831" s="1">
        <v>2</v>
      </c>
      <c r="L7831" s="1">
        <v>0</v>
      </c>
      <c r="M7831" s="1">
        <v>13.788</v>
      </c>
      <c r="N7831" s="1">
        <f>Clean_Data[[#This Row],[Profit]]/Clean_Data[[#This Row],[Sales]]</f>
        <v>0.3</v>
      </c>
      <c r="O7831" s="1" t="str">
        <f>IF(Clean_Data[[#This Row],[Discount]]=0,"No Discount",
IF(Clean_Data[[#This Row],[Discount]]&lt;=0.2,"Low",
IF(Clean_Data[[#This Row],[Discount]]&lt;=0.5,"Medium","High")))</f>
        <v>No Discount</v>
      </c>
      <c r="P7831" s="1" t="str">
        <f>IF(Clean_Data[[#This Row],[Sales]]&lt;100,"Low",
IF(Clean_Data[[#This Row],[Sales]]&lt;500,"Medium","High"))</f>
        <v>Low</v>
      </c>
    </row>
    <row r="7832" spans="1:16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1">
        <v>58.05</v>
      </c>
      <c r="K7832" s="1">
        <v>3</v>
      </c>
      <c r="L7832" s="1">
        <v>0</v>
      </c>
      <c r="M7832" s="1">
        <v>26.702999999999999</v>
      </c>
      <c r="N7832" s="1">
        <f>Clean_Data[[#This Row],[Profit]]/Clean_Data[[#This Row],[Sales]]</f>
        <v>0.46</v>
      </c>
      <c r="O7832" s="1" t="str">
        <f>IF(Clean_Data[[#This Row],[Discount]]=0,"No Discount",
IF(Clean_Data[[#This Row],[Discount]]&lt;=0.2,"Low",
IF(Clean_Data[[#This Row],[Discount]]&lt;=0.5,"Medium","High")))</f>
        <v>No Discount</v>
      </c>
      <c r="P7832" s="1" t="str">
        <f>IF(Clean_Data[[#This Row],[Sales]]&lt;100,"Low",
IF(Clean_Data[[#This Row],[Sales]]&lt;500,"Medium","High"))</f>
        <v>Low</v>
      </c>
    </row>
    <row r="7833" spans="1:16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1">
        <v>71.28</v>
      </c>
      <c r="K7833" s="1">
        <v>11</v>
      </c>
      <c r="L7833" s="1">
        <v>0</v>
      </c>
      <c r="M7833" s="1">
        <v>34.214399999999998</v>
      </c>
      <c r="N7833" s="1">
        <f>Clean_Data[[#This Row],[Profit]]/Clean_Data[[#This Row],[Sales]]</f>
        <v>0.48</v>
      </c>
      <c r="O7833" s="1" t="str">
        <f>IF(Clean_Data[[#This Row],[Discount]]=0,"No Discount",
IF(Clean_Data[[#This Row],[Discount]]&lt;=0.2,"Low",
IF(Clean_Data[[#This Row],[Discount]]&lt;=0.5,"Medium","High")))</f>
        <v>No Discount</v>
      </c>
      <c r="P7833" s="1" t="str">
        <f>IF(Clean_Data[[#This Row],[Sales]]&lt;100,"Low",
IF(Clean_Data[[#This Row],[Sales]]&lt;500,"Medium","High"))</f>
        <v>Low</v>
      </c>
    </row>
    <row r="7834" spans="1:16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1">
        <v>124.404</v>
      </c>
      <c r="K7834" s="1">
        <v>4</v>
      </c>
      <c r="L7834" s="1">
        <v>0.3</v>
      </c>
      <c r="M7834" s="1">
        <v>-21.3264</v>
      </c>
      <c r="N7834" s="1">
        <f>Clean_Data[[#This Row],[Profit]]/Clean_Data[[#This Row],[Sales]]</f>
        <v>-0.17142857142857143</v>
      </c>
      <c r="O7834" s="1" t="str">
        <f>IF(Clean_Data[[#This Row],[Discount]]=0,"No Discount",
IF(Clean_Data[[#This Row],[Discount]]&lt;=0.2,"Low",
IF(Clean_Data[[#This Row],[Discount]]&lt;=0.5,"Medium","High")))</f>
        <v>Medium</v>
      </c>
      <c r="P7834" s="1" t="str">
        <f>IF(Clean_Data[[#This Row],[Sales]]&lt;100,"Low",
IF(Clean_Data[[#This Row],[Sales]]&lt;500,"Medium","High"))</f>
        <v>Medium</v>
      </c>
    </row>
    <row r="7835" spans="1:16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1">
        <v>154.9</v>
      </c>
      <c r="K7835" s="1">
        <v>5</v>
      </c>
      <c r="L7835" s="1">
        <v>0</v>
      </c>
      <c r="M7835" s="1">
        <v>69.704999999999998</v>
      </c>
      <c r="N7835" s="1">
        <f>Clean_Data[[#This Row],[Profit]]/Clean_Data[[#This Row],[Sales]]</f>
        <v>0.44999999999999996</v>
      </c>
      <c r="O7835" s="1" t="str">
        <f>IF(Clean_Data[[#This Row],[Discount]]=0,"No Discount",
IF(Clean_Data[[#This Row],[Discount]]&lt;=0.2,"Low",
IF(Clean_Data[[#This Row],[Discount]]&lt;=0.5,"Medium","High")))</f>
        <v>No Discount</v>
      </c>
      <c r="P7835" s="1" t="str">
        <f>IF(Clean_Data[[#This Row],[Sales]]&lt;100,"Low",
IF(Clean_Data[[#This Row],[Sales]]&lt;500,"Medium","High"))</f>
        <v>Medium</v>
      </c>
    </row>
    <row r="7836" spans="1:16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1">
        <v>1871.88</v>
      </c>
      <c r="K7836" s="1">
        <v>12</v>
      </c>
      <c r="L7836" s="1">
        <v>0</v>
      </c>
      <c r="M7836" s="1">
        <v>561.56399999999996</v>
      </c>
      <c r="N7836" s="1">
        <f>Clean_Data[[#This Row],[Profit]]/Clean_Data[[#This Row],[Sales]]</f>
        <v>0.3</v>
      </c>
      <c r="O7836" s="1" t="str">
        <f>IF(Clean_Data[[#This Row],[Discount]]=0,"No Discount",
IF(Clean_Data[[#This Row],[Discount]]&lt;=0.2,"Low",
IF(Clean_Data[[#This Row],[Discount]]&lt;=0.5,"Medium","High")))</f>
        <v>No Discount</v>
      </c>
      <c r="P7836" s="1" t="str">
        <f>IF(Clean_Data[[#This Row],[Sales]]&lt;100,"Low",
IF(Clean_Data[[#This Row],[Sales]]&lt;500,"Medium","High"))</f>
        <v>High</v>
      </c>
    </row>
    <row r="7837" spans="1:16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1">
        <v>16.192</v>
      </c>
      <c r="K7837" s="1">
        <v>2</v>
      </c>
      <c r="L7837" s="1">
        <v>0.6</v>
      </c>
      <c r="M7837" s="1">
        <v>-6.8815999999999997</v>
      </c>
      <c r="N7837" s="1">
        <f>Clean_Data[[#This Row],[Profit]]/Clean_Data[[#This Row],[Sales]]</f>
        <v>-0.42499999999999999</v>
      </c>
      <c r="O7837" s="1" t="str">
        <f>IF(Clean_Data[[#This Row],[Discount]]=0,"No Discount",
IF(Clean_Data[[#This Row],[Discount]]&lt;=0.2,"Low",
IF(Clean_Data[[#This Row],[Discount]]&lt;=0.5,"Medium","High")))</f>
        <v>High</v>
      </c>
      <c r="P7837" s="1" t="str">
        <f>IF(Clean_Data[[#This Row],[Sales]]&lt;100,"Low",
IF(Clean_Data[[#This Row],[Sales]]&lt;500,"Medium","High"))</f>
        <v>Low</v>
      </c>
    </row>
    <row r="7838" spans="1:16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1">
        <v>18.936</v>
      </c>
      <c r="K7838" s="1">
        <v>3</v>
      </c>
      <c r="L7838" s="1">
        <v>0.2</v>
      </c>
      <c r="M7838" s="1">
        <v>-3.7871999999999999</v>
      </c>
      <c r="N7838" s="1">
        <f>Clean_Data[[#This Row],[Profit]]/Clean_Data[[#This Row],[Sales]]</f>
        <v>-0.19999999999999998</v>
      </c>
      <c r="O7838" s="1" t="str">
        <f>IF(Clean_Data[[#This Row],[Discount]]=0,"No Discount",
IF(Clean_Data[[#This Row],[Discount]]&lt;=0.2,"Low",
IF(Clean_Data[[#This Row],[Discount]]&lt;=0.5,"Medium","High")))</f>
        <v>Low</v>
      </c>
      <c r="P7838" s="1" t="str">
        <f>IF(Clean_Data[[#This Row],[Sales]]&lt;100,"Low",
IF(Clean_Data[[#This Row],[Sales]]&lt;500,"Medium","High"))</f>
        <v>Low</v>
      </c>
    </row>
    <row r="7839" spans="1:16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1">
        <v>12.672000000000001</v>
      </c>
      <c r="K7839" s="1">
        <v>3</v>
      </c>
      <c r="L7839" s="1">
        <v>0.2</v>
      </c>
      <c r="M7839" s="1">
        <v>-3.1680000000000001</v>
      </c>
      <c r="N7839" s="1">
        <f>Clean_Data[[#This Row],[Profit]]/Clean_Data[[#This Row],[Sales]]</f>
        <v>-0.25</v>
      </c>
      <c r="O7839" s="1" t="str">
        <f>IF(Clean_Data[[#This Row],[Discount]]=0,"No Discount",
IF(Clean_Data[[#This Row],[Discount]]&lt;=0.2,"Low",
IF(Clean_Data[[#This Row],[Discount]]&lt;=0.5,"Medium","High")))</f>
        <v>Low</v>
      </c>
      <c r="P7839" s="1" t="str">
        <f>IF(Clean_Data[[#This Row],[Sales]]&lt;100,"Low",
IF(Clean_Data[[#This Row],[Sales]]&lt;500,"Medium","High"))</f>
        <v>Low</v>
      </c>
    </row>
    <row r="7840" spans="1:16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1">
        <v>5.04</v>
      </c>
      <c r="K7840" s="1">
        <v>2</v>
      </c>
      <c r="L7840" s="1">
        <v>0.2</v>
      </c>
      <c r="M7840" s="1">
        <v>1.764</v>
      </c>
      <c r="N7840" s="1">
        <f>Clean_Data[[#This Row],[Profit]]/Clean_Data[[#This Row],[Sales]]</f>
        <v>0.35</v>
      </c>
      <c r="O7840" s="1" t="str">
        <f>IF(Clean_Data[[#This Row],[Discount]]=0,"No Discount",
IF(Clean_Data[[#This Row],[Discount]]&lt;=0.2,"Low",
IF(Clean_Data[[#This Row],[Discount]]&lt;=0.5,"Medium","High")))</f>
        <v>Low</v>
      </c>
      <c r="P7840" s="1" t="str">
        <f>IF(Clean_Data[[#This Row],[Sales]]&lt;100,"Low",
IF(Clean_Data[[#This Row],[Sales]]&lt;500,"Medium","High"))</f>
        <v>Low</v>
      </c>
    </row>
    <row r="7841" spans="1:16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1">
        <v>8.4480000000000004</v>
      </c>
      <c r="K7841" s="1">
        <v>2</v>
      </c>
      <c r="L7841" s="1">
        <v>0.2</v>
      </c>
      <c r="M7841" s="1">
        <v>2.9567999999999999</v>
      </c>
      <c r="N7841" s="1">
        <f>Clean_Data[[#This Row],[Profit]]/Clean_Data[[#This Row],[Sales]]</f>
        <v>0.35</v>
      </c>
      <c r="O7841" s="1" t="str">
        <f>IF(Clean_Data[[#This Row],[Discount]]=0,"No Discount",
IF(Clean_Data[[#This Row],[Discount]]&lt;=0.2,"Low",
IF(Clean_Data[[#This Row],[Discount]]&lt;=0.5,"Medium","High")))</f>
        <v>Low</v>
      </c>
      <c r="P7841" s="1" t="str">
        <f>IF(Clean_Data[[#This Row],[Sales]]&lt;100,"Low",
IF(Clean_Data[[#This Row],[Sales]]&lt;500,"Medium","High"))</f>
        <v>Low</v>
      </c>
    </row>
    <row r="7842" spans="1:16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1">
        <v>20.388000000000002</v>
      </c>
      <c r="K7842" s="1">
        <v>2</v>
      </c>
      <c r="L7842" s="1">
        <v>0.8</v>
      </c>
      <c r="M7842" s="1">
        <v>-53.008800000000001</v>
      </c>
      <c r="N7842" s="1">
        <f>Clean_Data[[#This Row],[Profit]]/Clean_Data[[#This Row],[Sales]]</f>
        <v>-2.5999999999999996</v>
      </c>
      <c r="O7842" s="1" t="str">
        <f>IF(Clean_Data[[#This Row],[Discount]]=0,"No Discount",
IF(Clean_Data[[#This Row],[Discount]]&lt;=0.2,"Low",
IF(Clean_Data[[#This Row],[Discount]]&lt;=0.5,"Medium","High")))</f>
        <v>High</v>
      </c>
      <c r="P7842" s="1" t="str">
        <f>IF(Clean_Data[[#This Row],[Sales]]&lt;100,"Low",
IF(Clean_Data[[#This Row],[Sales]]&lt;500,"Medium","High"))</f>
        <v>Low</v>
      </c>
    </row>
    <row r="7843" spans="1:16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1">
        <v>9.9600000000000009</v>
      </c>
      <c r="K7843" s="1">
        <v>2</v>
      </c>
      <c r="L7843" s="1">
        <v>0</v>
      </c>
      <c r="M7843" s="1">
        <v>4.8803999999999998</v>
      </c>
      <c r="N7843" s="1">
        <f>Clean_Data[[#This Row],[Profit]]/Clean_Data[[#This Row],[Sales]]</f>
        <v>0.48999999999999994</v>
      </c>
      <c r="O7843" s="1" t="str">
        <f>IF(Clean_Data[[#This Row],[Discount]]=0,"No Discount",
IF(Clean_Data[[#This Row],[Discount]]&lt;=0.2,"Low",
IF(Clean_Data[[#This Row],[Discount]]&lt;=0.5,"Medium","High")))</f>
        <v>No Discount</v>
      </c>
      <c r="P7843" s="1" t="str">
        <f>IF(Clean_Data[[#This Row],[Sales]]&lt;100,"Low",
IF(Clean_Data[[#This Row],[Sales]]&lt;500,"Medium","High"))</f>
        <v>Low</v>
      </c>
    </row>
    <row r="7844" spans="1:16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1">
        <v>320.64</v>
      </c>
      <c r="K7844" s="1">
        <v>4</v>
      </c>
      <c r="L7844" s="1">
        <v>0</v>
      </c>
      <c r="M7844" s="1">
        <v>89.779200000000003</v>
      </c>
      <c r="N7844" s="1">
        <f>Clean_Data[[#This Row],[Profit]]/Clean_Data[[#This Row],[Sales]]</f>
        <v>0.28000000000000003</v>
      </c>
      <c r="O7844" s="1" t="str">
        <f>IF(Clean_Data[[#This Row],[Discount]]=0,"No Discount",
IF(Clean_Data[[#This Row],[Discount]]&lt;=0.2,"Low",
IF(Clean_Data[[#This Row],[Discount]]&lt;=0.5,"Medium","High")))</f>
        <v>No Discount</v>
      </c>
      <c r="P7844" s="1" t="str">
        <f>IF(Clean_Data[[#This Row],[Sales]]&lt;100,"Low",
IF(Clean_Data[[#This Row],[Sales]]&lt;500,"Medium","High"))</f>
        <v>Medium</v>
      </c>
    </row>
    <row r="7845" spans="1:16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1">
        <v>52</v>
      </c>
      <c r="K7845" s="1">
        <v>4</v>
      </c>
      <c r="L7845" s="1">
        <v>0</v>
      </c>
      <c r="M7845" s="1">
        <v>23.4</v>
      </c>
      <c r="N7845" s="1">
        <f>Clean_Data[[#This Row],[Profit]]/Clean_Data[[#This Row],[Sales]]</f>
        <v>0.44999999999999996</v>
      </c>
      <c r="O7845" s="1" t="str">
        <f>IF(Clean_Data[[#This Row],[Discount]]=0,"No Discount",
IF(Clean_Data[[#This Row],[Discount]]&lt;=0.2,"Low",
IF(Clean_Data[[#This Row],[Discount]]&lt;=0.5,"Medium","High")))</f>
        <v>No Discount</v>
      </c>
      <c r="P7845" s="1" t="str">
        <f>IF(Clean_Data[[#This Row],[Sales]]&lt;100,"Low",
IF(Clean_Data[[#This Row],[Sales]]&lt;500,"Medium","High"))</f>
        <v>Low</v>
      </c>
    </row>
    <row r="7846" spans="1:16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1">
        <v>25.584</v>
      </c>
      <c r="K7846" s="1">
        <v>2</v>
      </c>
      <c r="L7846" s="1">
        <v>0.2</v>
      </c>
      <c r="M7846" s="1">
        <v>8.9543999999999997</v>
      </c>
      <c r="N7846" s="1">
        <f>Clean_Data[[#This Row],[Profit]]/Clean_Data[[#This Row],[Sales]]</f>
        <v>0.35</v>
      </c>
      <c r="O7846" s="1" t="str">
        <f>IF(Clean_Data[[#This Row],[Discount]]=0,"No Discount",
IF(Clean_Data[[#This Row],[Discount]]&lt;=0.2,"Low",
IF(Clean_Data[[#This Row],[Discount]]&lt;=0.5,"Medium","High")))</f>
        <v>Low</v>
      </c>
      <c r="P7846" s="1" t="str">
        <f>IF(Clean_Data[[#This Row],[Sales]]&lt;100,"Low",
IF(Clean_Data[[#This Row],[Sales]]&lt;500,"Medium","High"))</f>
        <v>Low</v>
      </c>
    </row>
    <row r="7847" spans="1:16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1">
        <v>464</v>
      </c>
      <c r="K7847" s="1">
        <v>5</v>
      </c>
      <c r="L7847" s="1">
        <v>0</v>
      </c>
      <c r="M7847" s="1">
        <v>134.56</v>
      </c>
      <c r="N7847" s="1">
        <f>Clean_Data[[#This Row],[Profit]]/Clean_Data[[#This Row],[Sales]]</f>
        <v>0.28999999999999998</v>
      </c>
      <c r="O7847" s="1" t="str">
        <f>IF(Clean_Data[[#This Row],[Discount]]=0,"No Discount",
IF(Clean_Data[[#This Row],[Discount]]&lt;=0.2,"Low",
IF(Clean_Data[[#This Row],[Discount]]&lt;=0.5,"Medium","High")))</f>
        <v>No Discount</v>
      </c>
      <c r="P7847" s="1" t="str">
        <f>IF(Clean_Data[[#This Row],[Sales]]&lt;100,"Low",
IF(Clean_Data[[#This Row],[Sales]]&lt;500,"Medium","High"))</f>
        <v>Medium</v>
      </c>
    </row>
    <row r="7848" spans="1:16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1">
        <v>235.95</v>
      </c>
      <c r="K7848" s="1">
        <v>3</v>
      </c>
      <c r="L7848" s="1">
        <v>0</v>
      </c>
      <c r="M7848" s="1">
        <v>77.863500000000002</v>
      </c>
      <c r="N7848" s="1">
        <f>Clean_Data[[#This Row],[Profit]]/Clean_Data[[#This Row],[Sales]]</f>
        <v>0.33</v>
      </c>
      <c r="O7848" s="1" t="str">
        <f>IF(Clean_Data[[#This Row],[Discount]]=0,"No Discount",
IF(Clean_Data[[#This Row],[Discount]]&lt;=0.2,"Low",
IF(Clean_Data[[#This Row],[Discount]]&lt;=0.5,"Medium","High")))</f>
        <v>No Discount</v>
      </c>
      <c r="P7848" s="1" t="str">
        <f>IF(Clean_Data[[#This Row],[Sales]]&lt;100,"Low",
IF(Clean_Data[[#This Row],[Sales]]&lt;500,"Medium","High"))</f>
        <v>Medium</v>
      </c>
    </row>
    <row r="7849" spans="1:16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1">
        <v>39.96</v>
      </c>
      <c r="K7849" s="1">
        <v>4</v>
      </c>
      <c r="L7849" s="1">
        <v>0</v>
      </c>
      <c r="M7849" s="1">
        <v>17.981999999999999</v>
      </c>
      <c r="N7849" s="1">
        <f>Clean_Data[[#This Row],[Profit]]/Clean_Data[[#This Row],[Sales]]</f>
        <v>0.44999999999999996</v>
      </c>
      <c r="O7849" s="1" t="str">
        <f>IF(Clean_Data[[#This Row],[Discount]]=0,"No Discount",
IF(Clean_Data[[#This Row],[Discount]]&lt;=0.2,"Low",
IF(Clean_Data[[#This Row],[Discount]]&lt;=0.5,"Medium","High")))</f>
        <v>No Discount</v>
      </c>
      <c r="P7849" s="1" t="str">
        <f>IF(Clean_Data[[#This Row],[Sales]]&lt;100,"Low",
IF(Clean_Data[[#This Row],[Sales]]&lt;500,"Medium","High"))</f>
        <v>Low</v>
      </c>
    </row>
    <row r="7850" spans="1:16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1">
        <v>18.527999999999999</v>
      </c>
      <c r="K7850" s="1">
        <v>4</v>
      </c>
      <c r="L7850" s="1">
        <v>0.7</v>
      </c>
      <c r="M7850" s="1">
        <v>-12.352</v>
      </c>
      <c r="N7850" s="1">
        <f>Clean_Data[[#This Row],[Profit]]/Clean_Data[[#This Row],[Sales]]</f>
        <v>-0.66666666666666674</v>
      </c>
      <c r="O7850" s="1" t="str">
        <f>IF(Clean_Data[[#This Row],[Discount]]=0,"No Discount",
IF(Clean_Data[[#This Row],[Discount]]&lt;=0.2,"Low",
IF(Clean_Data[[#This Row],[Discount]]&lt;=0.5,"Medium","High")))</f>
        <v>High</v>
      </c>
      <c r="P7850" s="1" t="str">
        <f>IF(Clean_Data[[#This Row],[Sales]]&lt;100,"Low",
IF(Clean_Data[[#This Row],[Sales]]&lt;500,"Medium","High"))</f>
        <v>Low</v>
      </c>
    </row>
    <row r="7851" spans="1:16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1">
        <v>17.899999999999999</v>
      </c>
      <c r="K7851" s="1">
        <v>2</v>
      </c>
      <c r="L7851" s="1">
        <v>0</v>
      </c>
      <c r="M7851" s="1">
        <v>3.4009999999999998</v>
      </c>
      <c r="N7851" s="1">
        <f>Clean_Data[[#This Row],[Profit]]/Clean_Data[[#This Row],[Sales]]</f>
        <v>0.19</v>
      </c>
      <c r="O7851" s="1" t="str">
        <f>IF(Clean_Data[[#This Row],[Discount]]=0,"No Discount",
IF(Clean_Data[[#This Row],[Discount]]&lt;=0.2,"Low",
IF(Clean_Data[[#This Row],[Discount]]&lt;=0.5,"Medium","High")))</f>
        <v>No Discount</v>
      </c>
      <c r="P7851" s="1" t="str">
        <f>IF(Clean_Data[[#This Row],[Sales]]&lt;100,"Low",
IF(Clean_Data[[#This Row],[Sales]]&lt;500,"Medium","High"))</f>
        <v>Low</v>
      </c>
    </row>
    <row r="7852" spans="1:16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1">
        <v>81.96</v>
      </c>
      <c r="K7852" s="1">
        <v>2</v>
      </c>
      <c r="L7852" s="1">
        <v>0</v>
      </c>
      <c r="M7852" s="1">
        <v>0</v>
      </c>
      <c r="N7852" s="1">
        <f>Clean_Data[[#This Row],[Profit]]/Clean_Data[[#This Row],[Sales]]</f>
        <v>0</v>
      </c>
      <c r="O7852" s="1" t="str">
        <f>IF(Clean_Data[[#This Row],[Discount]]=0,"No Discount",
IF(Clean_Data[[#This Row],[Discount]]&lt;=0.2,"Low",
IF(Clean_Data[[#This Row],[Discount]]&lt;=0.5,"Medium","High")))</f>
        <v>No Discount</v>
      </c>
      <c r="P7852" s="1" t="str">
        <f>IF(Clean_Data[[#This Row],[Sales]]&lt;100,"Low",
IF(Clean_Data[[#This Row],[Sales]]&lt;500,"Medium","High"))</f>
        <v>Low</v>
      </c>
    </row>
    <row r="7853" spans="1:16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1">
        <v>272.73599999999999</v>
      </c>
      <c r="K7853" s="1">
        <v>3</v>
      </c>
      <c r="L7853" s="1">
        <v>0.2</v>
      </c>
      <c r="M7853" s="1">
        <v>-64.774799999999999</v>
      </c>
      <c r="N7853" s="1">
        <f>Clean_Data[[#This Row],[Profit]]/Clean_Data[[#This Row],[Sales]]</f>
        <v>-0.23750000000000002</v>
      </c>
      <c r="O7853" s="1" t="str">
        <f>IF(Clean_Data[[#This Row],[Discount]]=0,"No Discount",
IF(Clean_Data[[#This Row],[Discount]]&lt;=0.2,"Low",
IF(Clean_Data[[#This Row],[Discount]]&lt;=0.5,"Medium","High")))</f>
        <v>Low</v>
      </c>
      <c r="P7853" s="1" t="str">
        <f>IF(Clean_Data[[#This Row],[Sales]]&lt;100,"Low",
IF(Clean_Data[[#This Row],[Sales]]&lt;500,"Medium","High"))</f>
        <v>Medium</v>
      </c>
    </row>
    <row r="7854" spans="1:16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1">
        <v>18.495999999999999</v>
      </c>
      <c r="K7854" s="1">
        <v>4</v>
      </c>
      <c r="L7854" s="1">
        <v>0.2</v>
      </c>
      <c r="M7854" s="1">
        <v>6.7047999999999996</v>
      </c>
      <c r="N7854" s="1">
        <f>Clean_Data[[#This Row],[Profit]]/Clean_Data[[#This Row],[Sales]]</f>
        <v>0.36249999999999999</v>
      </c>
      <c r="O7854" s="1" t="str">
        <f>IF(Clean_Data[[#This Row],[Discount]]=0,"No Discount",
IF(Clean_Data[[#This Row],[Discount]]&lt;=0.2,"Low",
IF(Clean_Data[[#This Row],[Discount]]&lt;=0.5,"Medium","High")))</f>
        <v>Low</v>
      </c>
      <c r="P7854" s="1" t="str">
        <f>IF(Clean_Data[[#This Row],[Sales]]&lt;100,"Low",
IF(Clean_Data[[#This Row],[Sales]]&lt;500,"Medium","High"))</f>
        <v>Low</v>
      </c>
    </row>
    <row r="7855" spans="1:16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1">
        <v>441.92</v>
      </c>
      <c r="K7855" s="1">
        <v>2</v>
      </c>
      <c r="L7855" s="1">
        <v>0.2</v>
      </c>
      <c r="M7855" s="1">
        <v>49.716000000000001</v>
      </c>
      <c r="N7855" s="1">
        <f>Clean_Data[[#This Row],[Profit]]/Clean_Data[[#This Row],[Sales]]</f>
        <v>0.1125</v>
      </c>
      <c r="O7855" s="1" t="str">
        <f>IF(Clean_Data[[#This Row],[Discount]]=0,"No Discount",
IF(Clean_Data[[#This Row],[Discount]]&lt;=0.2,"Low",
IF(Clean_Data[[#This Row],[Discount]]&lt;=0.5,"Medium","High")))</f>
        <v>Low</v>
      </c>
      <c r="P7855" s="1" t="str">
        <f>IF(Clean_Data[[#This Row],[Sales]]&lt;100,"Low",
IF(Clean_Data[[#This Row],[Sales]]&lt;500,"Medium","High"))</f>
        <v>Medium</v>
      </c>
    </row>
    <row r="7856" spans="1:16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1">
        <v>127.764</v>
      </c>
      <c r="K7856" s="1">
        <v>6</v>
      </c>
      <c r="L7856" s="1">
        <v>0.7</v>
      </c>
      <c r="M7856" s="1">
        <v>-191.64599999999999</v>
      </c>
      <c r="N7856" s="1">
        <f>Clean_Data[[#This Row],[Profit]]/Clean_Data[[#This Row],[Sales]]</f>
        <v>-1.5</v>
      </c>
      <c r="O7856" s="1" t="str">
        <f>IF(Clean_Data[[#This Row],[Discount]]=0,"No Discount",
IF(Clean_Data[[#This Row],[Discount]]&lt;=0.2,"Low",
IF(Clean_Data[[#This Row],[Discount]]&lt;=0.5,"Medium","High")))</f>
        <v>High</v>
      </c>
      <c r="P7856" s="1" t="str">
        <f>IF(Clean_Data[[#This Row],[Sales]]&lt;100,"Low",
IF(Clean_Data[[#This Row],[Sales]]&lt;500,"Medium","High"))</f>
        <v>Medium</v>
      </c>
    </row>
    <row r="7857" spans="1:16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1">
        <v>166.44</v>
      </c>
      <c r="K7857" s="1">
        <v>3</v>
      </c>
      <c r="L7857" s="1">
        <v>0</v>
      </c>
      <c r="M7857" s="1">
        <v>79.891199999999998</v>
      </c>
      <c r="N7857" s="1">
        <f>Clean_Data[[#This Row],[Profit]]/Clean_Data[[#This Row],[Sales]]</f>
        <v>0.48</v>
      </c>
      <c r="O7857" s="1" t="str">
        <f>IF(Clean_Data[[#This Row],[Discount]]=0,"No Discount",
IF(Clean_Data[[#This Row],[Discount]]&lt;=0.2,"Low",
IF(Clean_Data[[#This Row],[Discount]]&lt;=0.5,"Medium","High")))</f>
        <v>No Discount</v>
      </c>
      <c r="P7857" s="1" t="str">
        <f>IF(Clean_Data[[#This Row],[Sales]]&lt;100,"Low",
IF(Clean_Data[[#This Row],[Sales]]&lt;500,"Medium","High"))</f>
        <v>Medium</v>
      </c>
    </row>
    <row r="7858" spans="1:16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1">
        <v>13.38</v>
      </c>
      <c r="K7858" s="1">
        <v>2</v>
      </c>
      <c r="L7858" s="1">
        <v>0</v>
      </c>
      <c r="M7858" s="1">
        <v>6.1547999999999998</v>
      </c>
      <c r="N7858" s="1">
        <f>Clean_Data[[#This Row],[Profit]]/Clean_Data[[#This Row],[Sales]]</f>
        <v>0.45999999999999996</v>
      </c>
      <c r="O7858" s="1" t="str">
        <f>IF(Clean_Data[[#This Row],[Discount]]=0,"No Discount",
IF(Clean_Data[[#This Row],[Discount]]&lt;=0.2,"Low",
IF(Clean_Data[[#This Row],[Discount]]&lt;=0.5,"Medium","High")))</f>
        <v>No Discount</v>
      </c>
      <c r="P7858" s="1" t="str">
        <f>IF(Clean_Data[[#This Row],[Sales]]&lt;100,"Low",
IF(Clean_Data[[#This Row],[Sales]]&lt;500,"Medium","High"))</f>
        <v>Low</v>
      </c>
    </row>
    <row r="7859" spans="1:16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1">
        <v>24</v>
      </c>
      <c r="K7859" s="1">
        <v>2</v>
      </c>
      <c r="L7859" s="1">
        <v>0.2</v>
      </c>
      <c r="M7859" s="1">
        <v>-2.7</v>
      </c>
      <c r="N7859" s="1">
        <f>Clean_Data[[#This Row],[Profit]]/Clean_Data[[#This Row],[Sales]]</f>
        <v>-0.1125</v>
      </c>
      <c r="O7859" s="1" t="str">
        <f>IF(Clean_Data[[#This Row],[Discount]]=0,"No Discount",
IF(Clean_Data[[#This Row],[Discount]]&lt;=0.2,"Low",
IF(Clean_Data[[#This Row],[Discount]]&lt;=0.5,"Medium","High")))</f>
        <v>Low</v>
      </c>
      <c r="P7859" s="1" t="str">
        <f>IF(Clean_Data[[#This Row],[Sales]]&lt;100,"Low",
IF(Clean_Data[[#This Row],[Sales]]&lt;500,"Medium","High"))</f>
        <v>Low</v>
      </c>
    </row>
    <row r="7860" spans="1:16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1">
        <v>24.448</v>
      </c>
      <c r="K7860" s="1">
        <v>4</v>
      </c>
      <c r="L7860" s="1">
        <v>0.2</v>
      </c>
      <c r="M7860" s="1">
        <v>8.8623999999999992</v>
      </c>
      <c r="N7860" s="1">
        <f>Clean_Data[[#This Row],[Profit]]/Clean_Data[[#This Row],[Sales]]</f>
        <v>0.36249999999999993</v>
      </c>
      <c r="O7860" s="1" t="str">
        <f>IF(Clean_Data[[#This Row],[Discount]]=0,"No Discount",
IF(Clean_Data[[#This Row],[Discount]]&lt;=0.2,"Low",
IF(Clean_Data[[#This Row],[Discount]]&lt;=0.5,"Medium","High")))</f>
        <v>Low</v>
      </c>
      <c r="P7860" s="1" t="str">
        <f>IF(Clean_Data[[#This Row],[Sales]]&lt;100,"Low",
IF(Clean_Data[[#This Row],[Sales]]&lt;500,"Medium","High"))</f>
        <v>Low</v>
      </c>
    </row>
    <row r="7861" spans="1:16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1">
        <v>6.16</v>
      </c>
      <c r="K7861" s="1">
        <v>2</v>
      </c>
      <c r="L7861" s="1">
        <v>0</v>
      </c>
      <c r="M7861" s="1">
        <v>2.9567999999999999</v>
      </c>
      <c r="N7861" s="1">
        <f>Clean_Data[[#This Row],[Profit]]/Clean_Data[[#This Row],[Sales]]</f>
        <v>0.48</v>
      </c>
      <c r="O7861" s="1" t="str">
        <f>IF(Clean_Data[[#This Row],[Discount]]=0,"No Discount",
IF(Clean_Data[[#This Row],[Discount]]&lt;=0.2,"Low",
IF(Clean_Data[[#This Row],[Discount]]&lt;=0.5,"Medium","High")))</f>
        <v>No Discount</v>
      </c>
      <c r="P7861" s="1" t="str">
        <f>IF(Clean_Data[[#This Row],[Sales]]&lt;100,"Low",
IF(Clean_Data[[#This Row],[Sales]]&lt;500,"Medium","High"))</f>
        <v>Low</v>
      </c>
    </row>
    <row r="7862" spans="1:16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1">
        <v>915.13599999999997</v>
      </c>
      <c r="K7862" s="1">
        <v>4</v>
      </c>
      <c r="L7862" s="1">
        <v>0.2</v>
      </c>
      <c r="M7862" s="1">
        <v>102.9528</v>
      </c>
      <c r="N7862" s="1">
        <f>Clean_Data[[#This Row],[Profit]]/Clean_Data[[#This Row],[Sales]]</f>
        <v>0.1125</v>
      </c>
      <c r="O7862" s="1" t="str">
        <f>IF(Clean_Data[[#This Row],[Discount]]=0,"No Discount",
IF(Clean_Data[[#This Row],[Discount]]&lt;=0.2,"Low",
IF(Clean_Data[[#This Row],[Discount]]&lt;=0.5,"Medium","High")))</f>
        <v>Low</v>
      </c>
      <c r="P7862" s="1" t="str">
        <f>IF(Clean_Data[[#This Row],[Sales]]&lt;100,"Low",
IF(Clean_Data[[#This Row],[Sales]]&lt;500,"Medium","High"))</f>
        <v>High</v>
      </c>
    </row>
    <row r="7863" spans="1:16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1">
        <v>8.56</v>
      </c>
      <c r="K7863" s="1">
        <v>2</v>
      </c>
      <c r="L7863" s="1">
        <v>0</v>
      </c>
      <c r="M7863" s="1">
        <v>3.8519999999999999</v>
      </c>
      <c r="N7863" s="1">
        <f>Clean_Data[[#This Row],[Profit]]/Clean_Data[[#This Row],[Sales]]</f>
        <v>0.44999999999999996</v>
      </c>
      <c r="O7863" s="1" t="str">
        <f>IF(Clean_Data[[#This Row],[Discount]]=0,"No Discount",
IF(Clean_Data[[#This Row],[Discount]]&lt;=0.2,"Low",
IF(Clean_Data[[#This Row],[Discount]]&lt;=0.5,"Medium","High")))</f>
        <v>No Discount</v>
      </c>
      <c r="P7863" s="1" t="str">
        <f>IF(Clean_Data[[#This Row],[Sales]]&lt;100,"Low",
IF(Clean_Data[[#This Row],[Sales]]&lt;500,"Medium","High"))</f>
        <v>Low</v>
      </c>
    </row>
    <row r="7864" spans="1:16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1">
        <v>97.82</v>
      </c>
      <c r="K7864" s="1">
        <v>2</v>
      </c>
      <c r="L7864" s="1">
        <v>0</v>
      </c>
      <c r="M7864" s="1">
        <v>45.9754</v>
      </c>
      <c r="N7864" s="1">
        <f>Clean_Data[[#This Row],[Profit]]/Clean_Data[[#This Row],[Sales]]</f>
        <v>0.47000000000000003</v>
      </c>
      <c r="O7864" s="1" t="str">
        <f>IF(Clean_Data[[#This Row],[Discount]]=0,"No Discount",
IF(Clean_Data[[#This Row],[Discount]]&lt;=0.2,"Low",
IF(Clean_Data[[#This Row],[Discount]]&lt;=0.5,"Medium","High")))</f>
        <v>No Discount</v>
      </c>
      <c r="P7864" s="1" t="str">
        <f>IF(Clean_Data[[#This Row],[Sales]]&lt;100,"Low",
IF(Clean_Data[[#This Row],[Sales]]&lt;500,"Medium","High"))</f>
        <v>Low</v>
      </c>
    </row>
    <row r="7865" spans="1:16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1">
        <v>31.103999999999999</v>
      </c>
      <c r="K7865" s="1">
        <v>6</v>
      </c>
      <c r="L7865" s="1">
        <v>0.2</v>
      </c>
      <c r="M7865" s="1">
        <v>11.2752</v>
      </c>
      <c r="N7865" s="1">
        <f>Clean_Data[[#This Row],[Profit]]/Clean_Data[[#This Row],[Sales]]</f>
        <v>0.36249999999999999</v>
      </c>
      <c r="O7865" s="1" t="str">
        <f>IF(Clean_Data[[#This Row],[Discount]]=0,"No Discount",
IF(Clean_Data[[#This Row],[Discount]]&lt;=0.2,"Low",
IF(Clean_Data[[#This Row],[Discount]]&lt;=0.5,"Medium","High")))</f>
        <v>Low</v>
      </c>
      <c r="P7865" s="1" t="str">
        <f>IF(Clean_Data[[#This Row],[Sales]]&lt;100,"Low",
IF(Clean_Data[[#This Row],[Sales]]&lt;500,"Medium","High"))</f>
        <v>Low</v>
      </c>
    </row>
    <row r="7866" spans="1:16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1">
        <v>11.176</v>
      </c>
      <c r="K7866" s="1">
        <v>1</v>
      </c>
      <c r="L7866" s="1">
        <v>0.2</v>
      </c>
      <c r="M7866" s="1">
        <v>0.83819999999999995</v>
      </c>
      <c r="N7866" s="1">
        <f>Clean_Data[[#This Row],[Profit]]/Clean_Data[[#This Row],[Sales]]</f>
        <v>7.4999999999999997E-2</v>
      </c>
      <c r="O7866" s="1" t="str">
        <f>IF(Clean_Data[[#This Row],[Discount]]=0,"No Discount",
IF(Clean_Data[[#This Row],[Discount]]&lt;=0.2,"Low",
IF(Clean_Data[[#This Row],[Discount]]&lt;=0.5,"Medium","High")))</f>
        <v>Low</v>
      </c>
      <c r="P7866" s="1" t="str">
        <f>IF(Clean_Data[[#This Row],[Sales]]&lt;100,"Low",
IF(Clean_Data[[#This Row],[Sales]]&lt;500,"Medium","High"))</f>
        <v>Low</v>
      </c>
    </row>
    <row r="7867" spans="1:16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1">
        <v>5.04</v>
      </c>
      <c r="K7867" s="1">
        <v>2</v>
      </c>
      <c r="L7867" s="1">
        <v>0.2</v>
      </c>
      <c r="M7867" s="1">
        <v>1.764</v>
      </c>
      <c r="N7867" s="1">
        <f>Clean_Data[[#This Row],[Profit]]/Clean_Data[[#This Row],[Sales]]</f>
        <v>0.35</v>
      </c>
      <c r="O7867" s="1" t="str">
        <f>IF(Clean_Data[[#This Row],[Discount]]=0,"No Discount",
IF(Clean_Data[[#This Row],[Discount]]&lt;=0.2,"Low",
IF(Clean_Data[[#This Row],[Discount]]&lt;=0.5,"Medium","High")))</f>
        <v>Low</v>
      </c>
      <c r="P7867" s="1" t="str">
        <f>IF(Clean_Data[[#This Row],[Sales]]&lt;100,"Low",
IF(Clean_Data[[#This Row],[Sales]]&lt;500,"Medium","High"))</f>
        <v>Low</v>
      </c>
    </row>
    <row r="7868" spans="1:16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1">
        <v>242.17599999999999</v>
      </c>
      <c r="K7868" s="1">
        <v>4</v>
      </c>
      <c r="L7868" s="1">
        <v>0.6</v>
      </c>
      <c r="M7868" s="1">
        <v>-302.72000000000003</v>
      </c>
      <c r="N7868" s="1">
        <f>Clean_Data[[#This Row],[Profit]]/Clean_Data[[#This Row],[Sales]]</f>
        <v>-1.2500000000000002</v>
      </c>
      <c r="O7868" s="1" t="str">
        <f>IF(Clean_Data[[#This Row],[Discount]]=0,"No Discount",
IF(Clean_Data[[#This Row],[Discount]]&lt;=0.2,"Low",
IF(Clean_Data[[#This Row],[Discount]]&lt;=0.5,"Medium","High")))</f>
        <v>High</v>
      </c>
      <c r="P7868" s="1" t="str">
        <f>IF(Clean_Data[[#This Row],[Sales]]&lt;100,"Low",
IF(Clean_Data[[#This Row],[Sales]]&lt;500,"Medium","High"))</f>
        <v>Medium</v>
      </c>
    </row>
    <row r="7869" spans="1:16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1">
        <v>337.17599999999999</v>
      </c>
      <c r="K7869" s="1">
        <v>2</v>
      </c>
      <c r="L7869" s="1">
        <v>0.4</v>
      </c>
      <c r="M7869" s="1">
        <v>-118.0116</v>
      </c>
      <c r="N7869" s="1">
        <f>Clean_Data[[#This Row],[Profit]]/Clean_Data[[#This Row],[Sales]]</f>
        <v>-0.35000000000000003</v>
      </c>
      <c r="O7869" s="1" t="str">
        <f>IF(Clean_Data[[#This Row],[Discount]]=0,"No Discount",
IF(Clean_Data[[#This Row],[Discount]]&lt;=0.2,"Low",
IF(Clean_Data[[#This Row],[Discount]]&lt;=0.5,"Medium","High")))</f>
        <v>Medium</v>
      </c>
      <c r="P7869" s="1" t="str">
        <f>IF(Clean_Data[[#This Row],[Sales]]&lt;100,"Low",
IF(Clean_Data[[#This Row],[Sales]]&lt;500,"Medium","High"))</f>
        <v>Medium</v>
      </c>
    </row>
    <row r="7870" spans="1:16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1">
        <v>13.343999999999999</v>
      </c>
      <c r="K7870" s="1">
        <v>6</v>
      </c>
      <c r="L7870" s="1">
        <v>0.2</v>
      </c>
      <c r="M7870" s="1">
        <v>1.0007999999999999</v>
      </c>
      <c r="N7870" s="1">
        <f>Clean_Data[[#This Row],[Profit]]/Clean_Data[[#This Row],[Sales]]</f>
        <v>7.4999999999999997E-2</v>
      </c>
      <c r="O7870" s="1" t="str">
        <f>IF(Clean_Data[[#This Row],[Discount]]=0,"No Discount",
IF(Clean_Data[[#This Row],[Discount]]&lt;=0.2,"Low",
IF(Clean_Data[[#This Row],[Discount]]&lt;=0.5,"Medium","High")))</f>
        <v>Low</v>
      </c>
      <c r="P7870" s="1" t="str">
        <f>IF(Clean_Data[[#This Row],[Sales]]&lt;100,"Low",
IF(Clean_Data[[#This Row],[Sales]]&lt;500,"Medium","High"))</f>
        <v>Low</v>
      </c>
    </row>
    <row r="7871" spans="1:16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1">
        <v>76.751999999999995</v>
      </c>
      <c r="K7871" s="1">
        <v>6</v>
      </c>
      <c r="L7871" s="1">
        <v>0.2</v>
      </c>
      <c r="M7871" s="1">
        <v>10.5534</v>
      </c>
      <c r="N7871" s="1">
        <f>Clean_Data[[#This Row],[Profit]]/Clean_Data[[#This Row],[Sales]]</f>
        <v>0.13750000000000001</v>
      </c>
      <c r="O7871" s="1" t="str">
        <f>IF(Clean_Data[[#This Row],[Discount]]=0,"No Discount",
IF(Clean_Data[[#This Row],[Discount]]&lt;=0.2,"Low",
IF(Clean_Data[[#This Row],[Discount]]&lt;=0.5,"Medium","High")))</f>
        <v>Low</v>
      </c>
      <c r="P7871" s="1" t="str">
        <f>IF(Clean_Data[[#This Row],[Sales]]&lt;100,"Low",
IF(Clean_Data[[#This Row],[Sales]]&lt;500,"Medium","High"))</f>
        <v>Low</v>
      </c>
    </row>
    <row r="7872" spans="1:16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1">
        <v>102.336</v>
      </c>
      <c r="K7872" s="1">
        <v>8</v>
      </c>
      <c r="L7872" s="1">
        <v>0.2</v>
      </c>
      <c r="M7872" s="1">
        <v>14.071199999999999</v>
      </c>
      <c r="N7872" s="1">
        <f>Clean_Data[[#This Row],[Profit]]/Clean_Data[[#This Row],[Sales]]</f>
        <v>0.13749999999999998</v>
      </c>
      <c r="O7872" s="1" t="str">
        <f>IF(Clean_Data[[#This Row],[Discount]]=0,"No Discount",
IF(Clean_Data[[#This Row],[Discount]]&lt;=0.2,"Low",
IF(Clean_Data[[#This Row],[Discount]]&lt;=0.5,"Medium","High")))</f>
        <v>Low</v>
      </c>
      <c r="P7872" s="1" t="str">
        <f>IF(Clean_Data[[#This Row],[Sales]]&lt;100,"Low",
IF(Clean_Data[[#This Row],[Sales]]&lt;500,"Medium","High"))</f>
        <v>Medium</v>
      </c>
    </row>
    <row r="7873" spans="1:16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1">
        <v>10.32</v>
      </c>
      <c r="K7873" s="1">
        <v>2</v>
      </c>
      <c r="L7873" s="1">
        <v>0.2</v>
      </c>
      <c r="M7873" s="1">
        <v>3.7410000000000001</v>
      </c>
      <c r="N7873" s="1">
        <f>Clean_Data[[#This Row],[Profit]]/Clean_Data[[#This Row],[Sales]]</f>
        <v>0.36249999999999999</v>
      </c>
      <c r="O7873" s="1" t="str">
        <f>IF(Clean_Data[[#This Row],[Discount]]=0,"No Discount",
IF(Clean_Data[[#This Row],[Discount]]&lt;=0.2,"Low",
IF(Clean_Data[[#This Row],[Discount]]&lt;=0.5,"Medium","High")))</f>
        <v>Low</v>
      </c>
      <c r="P7873" s="1" t="str">
        <f>IF(Clean_Data[[#This Row],[Sales]]&lt;100,"Low",
IF(Clean_Data[[#This Row],[Sales]]&lt;500,"Medium","High"))</f>
        <v>Low</v>
      </c>
    </row>
    <row r="7874" spans="1:16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1">
        <v>47.32</v>
      </c>
      <c r="K7874" s="1">
        <v>7</v>
      </c>
      <c r="L7874" s="1">
        <v>0.2</v>
      </c>
      <c r="M7874" s="1">
        <v>5.915</v>
      </c>
      <c r="N7874" s="1">
        <f>Clean_Data[[#This Row],[Profit]]/Clean_Data[[#This Row],[Sales]]</f>
        <v>0.125</v>
      </c>
      <c r="O7874" s="1" t="str">
        <f>IF(Clean_Data[[#This Row],[Discount]]=0,"No Discount",
IF(Clean_Data[[#This Row],[Discount]]&lt;=0.2,"Low",
IF(Clean_Data[[#This Row],[Discount]]&lt;=0.5,"Medium","High")))</f>
        <v>Low</v>
      </c>
      <c r="P7874" s="1" t="str">
        <f>IF(Clean_Data[[#This Row],[Sales]]&lt;100,"Low",
IF(Clean_Data[[#This Row],[Sales]]&lt;500,"Medium","High"))</f>
        <v>Low</v>
      </c>
    </row>
    <row r="7875" spans="1:16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1">
        <v>23.376000000000001</v>
      </c>
      <c r="K7875" s="1">
        <v>3</v>
      </c>
      <c r="L7875" s="1">
        <v>0.2</v>
      </c>
      <c r="M7875" s="1">
        <v>7.0128000000000004</v>
      </c>
      <c r="N7875" s="1">
        <f>Clean_Data[[#This Row],[Profit]]/Clean_Data[[#This Row],[Sales]]</f>
        <v>0.3</v>
      </c>
      <c r="O7875" s="1" t="str">
        <f>IF(Clean_Data[[#This Row],[Discount]]=0,"No Discount",
IF(Clean_Data[[#This Row],[Discount]]&lt;=0.2,"Low",
IF(Clean_Data[[#This Row],[Discount]]&lt;=0.5,"Medium","High")))</f>
        <v>Low</v>
      </c>
      <c r="P7875" s="1" t="str">
        <f>IF(Clean_Data[[#This Row],[Sales]]&lt;100,"Low",
IF(Clean_Data[[#This Row],[Sales]]&lt;500,"Medium","High"))</f>
        <v>Low</v>
      </c>
    </row>
    <row r="7876" spans="1:16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1">
        <v>16.72</v>
      </c>
      <c r="K7876" s="1">
        <v>5</v>
      </c>
      <c r="L7876" s="1">
        <v>0.2</v>
      </c>
      <c r="M7876" s="1">
        <v>3.3439999999999999</v>
      </c>
      <c r="N7876" s="1">
        <f>Clean_Data[[#This Row],[Profit]]/Clean_Data[[#This Row],[Sales]]</f>
        <v>0.2</v>
      </c>
      <c r="O7876" s="1" t="str">
        <f>IF(Clean_Data[[#This Row],[Discount]]=0,"No Discount",
IF(Clean_Data[[#This Row],[Discount]]&lt;=0.2,"Low",
IF(Clean_Data[[#This Row],[Discount]]&lt;=0.5,"Medium","High")))</f>
        <v>Low</v>
      </c>
      <c r="P7876" s="1" t="str">
        <f>IF(Clean_Data[[#This Row],[Sales]]&lt;100,"Low",
IF(Clean_Data[[#This Row],[Sales]]&lt;500,"Medium","High"))</f>
        <v>Low</v>
      </c>
    </row>
    <row r="7877" spans="1:16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1">
        <v>16.192</v>
      </c>
      <c r="K7877" s="1">
        <v>1</v>
      </c>
      <c r="L7877" s="1">
        <v>0.2</v>
      </c>
      <c r="M7877" s="1">
        <v>4.6551999999999998</v>
      </c>
      <c r="N7877" s="1">
        <f>Clean_Data[[#This Row],[Profit]]/Clean_Data[[#This Row],[Sales]]</f>
        <v>0.28749999999999998</v>
      </c>
      <c r="O7877" s="1" t="str">
        <f>IF(Clean_Data[[#This Row],[Discount]]=0,"No Discount",
IF(Clean_Data[[#This Row],[Discount]]&lt;=0.2,"Low",
IF(Clean_Data[[#This Row],[Discount]]&lt;=0.5,"Medium","High")))</f>
        <v>Low</v>
      </c>
      <c r="P7877" s="1" t="str">
        <f>IF(Clean_Data[[#This Row],[Sales]]&lt;100,"Low",
IF(Clean_Data[[#This Row],[Sales]]&lt;500,"Medium","High"))</f>
        <v>Low</v>
      </c>
    </row>
    <row r="7878" spans="1:16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1">
        <v>32.4</v>
      </c>
      <c r="K7878" s="1">
        <v>5</v>
      </c>
      <c r="L7878" s="1">
        <v>0</v>
      </c>
      <c r="M7878" s="1">
        <v>15.552</v>
      </c>
      <c r="N7878" s="1">
        <f>Clean_Data[[#This Row],[Profit]]/Clean_Data[[#This Row],[Sales]]</f>
        <v>0.48</v>
      </c>
      <c r="O7878" s="1" t="str">
        <f>IF(Clean_Data[[#This Row],[Discount]]=0,"No Discount",
IF(Clean_Data[[#This Row],[Discount]]&lt;=0.2,"Low",
IF(Clean_Data[[#This Row],[Discount]]&lt;=0.5,"Medium","High")))</f>
        <v>No Discount</v>
      </c>
      <c r="P7878" s="1" t="str">
        <f>IF(Clean_Data[[#This Row],[Sales]]&lt;100,"Low",
IF(Clean_Data[[#This Row],[Sales]]&lt;500,"Medium","High"))</f>
        <v>Low</v>
      </c>
    </row>
    <row r="7879" spans="1:16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1">
        <v>19.89</v>
      </c>
      <c r="K7879" s="1">
        <v>9</v>
      </c>
      <c r="L7879" s="1">
        <v>0</v>
      </c>
      <c r="M7879" s="1">
        <v>5.3703000000000003</v>
      </c>
      <c r="N7879" s="1">
        <f>Clean_Data[[#This Row],[Profit]]/Clean_Data[[#This Row],[Sales]]</f>
        <v>0.27</v>
      </c>
      <c r="O7879" s="1" t="str">
        <f>IF(Clean_Data[[#This Row],[Discount]]=0,"No Discount",
IF(Clean_Data[[#This Row],[Discount]]&lt;=0.2,"Low",
IF(Clean_Data[[#This Row],[Discount]]&lt;=0.5,"Medium","High")))</f>
        <v>No Discount</v>
      </c>
      <c r="P7879" s="1" t="str">
        <f>IF(Clean_Data[[#This Row],[Sales]]&lt;100,"Low",
IF(Clean_Data[[#This Row],[Sales]]&lt;500,"Medium","High"))</f>
        <v>Low</v>
      </c>
    </row>
    <row r="7880" spans="1:16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1">
        <v>399.98</v>
      </c>
      <c r="K7880" s="1">
        <v>2</v>
      </c>
      <c r="L7880" s="1">
        <v>0</v>
      </c>
      <c r="M7880" s="1">
        <v>171.9914</v>
      </c>
      <c r="N7880" s="1">
        <f>Clean_Data[[#This Row],[Profit]]/Clean_Data[[#This Row],[Sales]]</f>
        <v>0.43</v>
      </c>
      <c r="O7880" s="1" t="str">
        <f>IF(Clean_Data[[#This Row],[Discount]]=0,"No Discount",
IF(Clean_Data[[#This Row],[Discount]]&lt;=0.2,"Low",
IF(Clean_Data[[#This Row],[Discount]]&lt;=0.5,"Medium","High")))</f>
        <v>No Discount</v>
      </c>
      <c r="P7880" s="1" t="str">
        <f>IF(Clean_Data[[#This Row],[Sales]]&lt;100,"Low",
IF(Clean_Data[[#This Row],[Sales]]&lt;500,"Medium","High"))</f>
        <v>Medium</v>
      </c>
    </row>
    <row r="7881" spans="1:16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1">
        <v>343.85</v>
      </c>
      <c r="K7881" s="1">
        <v>5</v>
      </c>
      <c r="L7881" s="1">
        <v>0</v>
      </c>
      <c r="M7881" s="1">
        <v>137.54</v>
      </c>
      <c r="N7881" s="1">
        <f>Clean_Data[[#This Row],[Profit]]/Clean_Data[[#This Row],[Sales]]</f>
        <v>0.39999999999999997</v>
      </c>
      <c r="O7881" s="1" t="str">
        <f>IF(Clean_Data[[#This Row],[Discount]]=0,"No Discount",
IF(Clean_Data[[#This Row],[Discount]]&lt;=0.2,"Low",
IF(Clean_Data[[#This Row],[Discount]]&lt;=0.5,"Medium","High")))</f>
        <v>No Discount</v>
      </c>
      <c r="P7881" s="1" t="str">
        <f>IF(Clean_Data[[#This Row],[Sales]]&lt;100,"Low",
IF(Clean_Data[[#This Row],[Sales]]&lt;500,"Medium","High"))</f>
        <v>Medium</v>
      </c>
    </row>
    <row r="7882" spans="1:16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1">
        <v>106.32</v>
      </c>
      <c r="K7882" s="1">
        <v>3</v>
      </c>
      <c r="L7882" s="1">
        <v>0</v>
      </c>
      <c r="M7882" s="1">
        <v>49.970399999999998</v>
      </c>
      <c r="N7882" s="1">
        <f>Clean_Data[[#This Row],[Profit]]/Clean_Data[[#This Row],[Sales]]</f>
        <v>0.47000000000000003</v>
      </c>
      <c r="O7882" s="1" t="str">
        <f>IF(Clean_Data[[#This Row],[Discount]]=0,"No Discount",
IF(Clean_Data[[#This Row],[Discount]]&lt;=0.2,"Low",
IF(Clean_Data[[#This Row],[Discount]]&lt;=0.5,"Medium","High")))</f>
        <v>No Discount</v>
      </c>
      <c r="P7882" s="1" t="str">
        <f>IF(Clean_Data[[#This Row],[Sales]]&lt;100,"Low",
IF(Clean_Data[[#This Row],[Sales]]&lt;500,"Medium","High"))</f>
        <v>Medium</v>
      </c>
    </row>
    <row r="7883" spans="1:16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1">
        <v>13.92</v>
      </c>
      <c r="K7883" s="1">
        <v>3</v>
      </c>
      <c r="L7883" s="1">
        <v>0.2</v>
      </c>
      <c r="M7883" s="1">
        <v>4.3499999999999996</v>
      </c>
      <c r="N7883" s="1">
        <f>Clean_Data[[#This Row],[Profit]]/Clean_Data[[#This Row],[Sales]]</f>
        <v>0.3125</v>
      </c>
      <c r="O7883" s="1" t="str">
        <f>IF(Clean_Data[[#This Row],[Discount]]=0,"No Discount",
IF(Clean_Data[[#This Row],[Discount]]&lt;=0.2,"Low",
IF(Clean_Data[[#This Row],[Discount]]&lt;=0.5,"Medium","High")))</f>
        <v>Low</v>
      </c>
      <c r="P7883" s="1" t="str">
        <f>IF(Clean_Data[[#This Row],[Sales]]&lt;100,"Low",
IF(Clean_Data[[#This Row],[Sales]]&lt;500,"Medium","High"))</f>
        <v>Low</v>
      </c>
    </row>
    <row r="7884" spans="1:16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1">
        <v>82.4</v>
      </c>
      <c r="K7884" s="1">
        <v>5</v>
      </c>
      <c r="L7884" s="1">
        <v>0</v>
      </c>
      <c r="M7884" s="1">
        <v>40.375999999999998</v>
      </c>
      <c r="N7884" s="1">
        <f>Clean_Data[[#This Row],[Profit]]/Clean_Data[[#This Row],[Sales]]</f>
        <v>0.48999999999999994</v>
      </c>
      <c r="O7884" s="1" t="str">
        <f>IF(Clean_Data[[#This Row],[Discount]]=0,"No Discount",
IF(Clean_Data[[#This Row],[Discount]]&lt;=0.2,"Low",
IF(Clean_Data[[#This Row],[Discount]]&lt;=0.5,"Medium","High")))</f>
        <v>No Discount</v>
      </c>
      <c r="P7884" s="1" t="str">
        <f>IF(Clean_Data[[#This Row],[Sales]]&lt;100,"Low",
IF(Clean_Data[[#This Row],[Sales]]&lt;500,"Medium","High"))</f>
        <v>Low</v>
      </c>
    </row>
    <row r="7885" spans="1:16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1">
        <v>6.24</v>
      </c>
      <c r="K7885" s="1">
        <v>2</v>
      </c>
      <c r="L7885" s="1">
        <v>0</v>
      </c>
      <c r="M7885" s="1">
        <v>3.0575999999999999</v>
      </c>
      <c r="N7885" s="1">
        <f>Clean_Data[[#This Row],[Profit]]/Clean_Data[[#This Row],[Sales]]</f>
        <v>0.48999999999999994</v>
      </c>
      <c r="O7885" s="1" t="str">
        <f>IF(Clean_Data[[#This Row],[Discount]]=0,"No Discount",
IF(Clean_Data[[#This Row],[Discount]]&lt;=0.2,"Low",
IF(Clean_Data[[#This Row],[Discount]]&lt;=0.5,"Medium","High")))</f>
        <v>No Discount</v>
      </c>
      <c r="P7885" s="1" t="str">
        <f>IF(Clean_Data[[#This Row],[Sales]]&lt;100,"Low",
IF(Clean_Data[[#This Row],[Sales]]&lt;500,"Medium","High"))</f>
        <v>Low</v>
      </c>
    </row>
    <row r="7886" spans="1:16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1">
        <v>447.84</v>
      </c>
      <c r="K7886" s="1">
        <v>8</v>
      </c>
      <c r="L7886" s="1">
        <v>0</v>
      </c>
      <c r="M7886" s="1">
        <v>219.44159999999999</v>
      </c>
      <c r="N7886" s="1">
        <f>Clean_Data[[#This Row],[Profit]]/Clean_Data[[#This Row],[Sales]]</f>
        <v>0.49</v>
      </c>
      <c r="O7886" s="1" t="str">
        <f>IF(Clean_Data[[#This Row],[Discount]]=0,"No Discount",
IF(Clean_Data[[#This Row],[Discount]]&lt;=0.2,"Low",
IF(Clean_Data[[#This Row],[Discount]]&lt;=0.5,"Medium","High")))</f>
        <v>No Discount</v>
      </c>
      <c r="P7886" s="1" t="str">
        <f>IF(Clean_Data[[#This Row],[Sales]]&lt;100,"Low",
IF(Clean_Data[[#This Row],[Sales]]&lt;500,"Medium","High"))</f>
        <v>Medium</v>
      </c>
    </row>
    <row r="7887" spans="1:16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1">
        <v>272.048</v>
      </c>
      <c r="K7887" s="1">
        <v>7</v>
      </c>
      <c r="L7887" s="1">
        <v>0.2</v>
      </c>
      <c r="M7887" s="1">
        <v>30.605399999999999</v>
      </c>
      <c r="N7887" s="1">
        <f>Clean_Data[[#This Row],[Profit]]/Clean_Data[[#This Row],[Sales]]</f>
        <v>0.1125</v>
      </c>
      <c r="O7887" s="1" t="str">
        <f>IF(Clean_Data[[#This Row],[Discount]]=0,"No Discount",
IF(Clean_Data[[#This Row],[Discount]]&lt;=0.2,"Low",
IF(Clean_Data[[#This Row],[Discount]]&lt;=0.5,"Medium","High")))</f>
        <v>Low</v>
      </c>
      <c r="P7887" s="1" t="str">
        <f>IF(Clean_Data[[#This Row],[Sales]]&lt;100,"Low",
IF(Clean_Data[[#This Row],[Sales]]&lt;500,"Medium","High"))</f>
        <v>Medium</v>
      </c>
    </row>
    <row r="7888" spans="1:16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1">
        <v>1614.5820000000001</v>
      </c>
      <c r="K7888" s="1">
        <v>6</v>
      </c>
      <c r="L7888" s="1">
        <v>0.7</v>
      </c>
      <c r="M7888" s="1">
        <v>-1237.8462</v>
      </c>
      <c r="N7888" s="1">
        <f>Clean_Data[[#This Row],[Profit]]/Clean_Data[[#This Row],[Sales]]</f>
        <v>-0.76666666666666661</v>
      </c>
      <c r="O7888" s="1" t="str">
        <f>IF(Clean_Data[[#This Row],[Discount]]=0,"No Discount",
IF(Clean_Data[[#This Row],[Discount]]&lt;=0.2,"Low",
IF(Clean_Data[[#This Row],[Discount]]&lt;=0.5,"Medium","High")))</f>
        <v>High</v>
      </c>
      <c r="P7888" s="1" t="str">
        <f>IF(Clean_Data[[#This Row],[Sales]]&lt;100,"Low",
IF(Clean_Data[[#This Row],[Sales]]&lt;500,"Medium","High"))</f>
        <v>High</v>
      </c>
    </row>
    <row r="7889" spans="1:16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1">
        <v>24.32</v>
      </c>
      <c r="K7889" s="1">
        <v>5</v>
      </c>
      <c r="L7889" s="1">
        <v>0.2</v>
      </c>
      <c r="M7889" s="1">
        <v>9.1199999999999992</v>
      </c>
      <c r="N7889" s="1">
        <f>Clean_Data[[#This Row],[Profit]]/Clean_Data[[#This Row],[Sales]]</f>
        <v>0.37499999999999994</v>
      </c>
      <c r="O7889" s="1" t="str">
        <f>IF(Clean_Data[[#This Row],[Discount]]=0,"No Discount",
IF(Clean_Data[[#This Row],[Discount]]&lt;=0.2,"Low",
IF(Clean_Data[[#This Row],[Discount]]&lt;=0.5,"Medium","High")))</f>
        <v>Low</v>
      </c>
      <c r="P7889" s="1" t="str">
        <f>IF(Clean_Data[[#This Row],[Sales]]&lt;100,"Low",
IF(Clean_Data[[#This Row],[Sales]]&lt;500,"Medium","High"))</f>
        <v>Low</v>
      </c>
    </row>
    <row r="7890" spans="1:16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1">
        <v>1.5840000000000001</v>
      </c>
      <c r="K7890" s="1">
        <v>2</v>
      </c>
      <c r="L7890" s="1">
        <v>0.2</v>
      </c>
      <c r="M7890" s="1">
        <v>0.47520000000000001</v>
      </c>
      <c r="N7890" s="1">
        <f>Clean_Data[[#This Row],[Profit]]/Clean_Data[[#This Row],[Sales]]</f>
        <v>0.3</v>
      </c>
      <c r="O7890" s="1" t="str">
        <f>IF(Clean_Data[[#This Row],[Discount]]=0,"No Discount",
IF(Clean_Data[[#This Row],[Discount]]&lt;=0.2,"Low",
IF(Clean_Data[[#This Row],[Discount]]&lt;=0.5,"Medium","High")))</f>
        <v>Low</v>
      </c>
      <c r="P7890" s="1" t="str">
        <f>IF(Clean_Data[[#This Row],[Sales]]&lt;100,"Low",
IF(Clean_Data[[#This Row],[Sales]]&lt;500,"Medium","High"))</f>
        <v>Low</v>
      </c>
    </row>
    <row r="7891" spans="1:16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1">
        <v>31.984000000000002</v>
      </c>
      <c r="K7891" s="1">
        <v>1</v>
      </c>
      <c r="L7891" s="1">
        <v>0.2</v>
      </c>
      <c r="M7891" s="1">
        <v>0</v>
      </c>
      <c r="N7891" s="1">
        <f>Clean_Data[[#This Row],[Profit]]/Clean_Data[[#This Row],[Sales]]</f>
        <v>0</v>
      </c>
      <c r="O7891" s="1" t="str">
        <f>IF(Clean_Data[[#This Row],[Discount]]=0,"No Discount",
IF(Clean_Data[[#This Row],[Discount]]&lt;=0.2,"Low",
IF(Clean_Data[[#This Row],[Discount]]&lt;=0.5,"Medium","High")))</f>
        <v>Low</v>
      </c>
      <c r="P7891" s="1" t="str">
        <f>IF(Clean_Data[[#This Row],[Sales]]&lt;100,"Low",
IF(Clean_Data[[#This Row],[Sales]]&lt;500,"Medium","High"))</f>
        <v>Low</v>
      </c>
    </row>
    <row r="7892" spans="1:16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1">
        <v>14.76</v>
      </c>
      <c r="K7892" s="1">
        <v>5</v>
      </c>
      <c r="L7892" s="1">
        <v>0.2</v>
      </c>
      <c r="M7892" s="1">
        <v>4.7969999999999997</v>
      </c>
      <c r="N7892" s="1">
        <f>Clean_Data[[#This Row],[Profit]]/Clean_Data[[#This Row],[Sales]]</f>
        <v>0.32500000000000001</v>
      </c>
      <c r="O7892" s="1" t="str">
        <f>IF(Clean_Data[[#This Row],[Discount]]=0,"No Discount",
IF(Clean_Data[[#This Row],[Discount]]&lt;=0.2,"Low",
IF(Clean_Data[[#This Row],[Discount]]&lt;=0.5,"Medium","High")))</f>
        <v>Low</v>
      </c>
      <c r="P7892" s="1" t="str">
        <f>IF(Clean_Data[[#This Row],[Sales]]&lt;100,"Low",
IF(Clean_Data[[#This Row],[Sales]]&lt;500,"Medium","High"))</f>
        <v>Low</v>
      </c>
    </row>
    <row r="7893" spans="1:16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1">
        <v>423.64800000000002</v>
      </c>
      <c r="K7893" s="1">
        <v>2</v>
      </c>
      <c r="L7893" s="1">
        <v>0.2</v>
      </c>
      <c r="M7893" s="1">
        <v>47.660400000000003</v>
      </c>
      <c r="N7893" s="1">
        <f>Clean_Data[[#This Row],[Profit]]/Clean_Data[[#This Row],[Sales]]</f>
        <v>0.1125</v>
      </c>
      <c r="O7893" s="1" t="str">
        <f>IF(Clean_Data[[#This Row],[Discount]]=0,"No Discount",
IF(Clean_Data[[#This Row],[Discount]]&lt;=0.2,"Low",
IF(Clean_Data[[#This Row],[Discount]]&lt;=0.5,"Medium","High")))</f>
        <v>Low</v>
      </c>
      <c r="P7893" s="1" t="str">
        <f>IF(Clean_Data[[#This Row],[Sales]]&lt;100,"Low",
IF(Clean_Data[[#This Row],[Sales]]&lt;500,"Medium","High"))</f>
        <v>Medium</v>
      </c>
    </row>
    <row r="7894" spans="1:16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1">
        <v>76.64</v>
      </c>
      <c r="K7894" s="1">
        <v>2</v>
      </c>
      <c r="L7894" s="1">
        <v>0.2</v>
      </c>
      <c r="M7894" s="1">
        <v>26.824000000000002</v>
      </c>
      <c r="N7894" s="1">
        <f>Clean_Data[[#This Row],[Profit]]/Clean_Data[[#This Row],[Sales]]</f>
        <v>0.35000000000000003</v>
      </c>
      <c r="O7894" s="1" t="str">
        <f>IF(Clean_Data[[#This Row],[Discount]]=0,"No Discount",
IF(Clean_Data[[#This Row],[Discount]]&lt;=0.2,"Low",
IF(Clean_Data[[#This Row],[Discount]]&lt;=0.5,"Medium","High")))</f>
        <v>Low</v>
      </c>
      <c r="P7894" s="1" t="str">
        <f>IF(Clean_Data[[#This Row],[Sales]]&lt;100,"Low",
IF(Clean_Data[[#This Row],[Sales]]&lt;500,"Medium","High"))</f>
        <v>Low</v>
      </c>
    </row>
    <row r="7895" spans="1:16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1">
        <v>4.4640000000000004</v>
      </c>
      <c r="K7895" s="1">
        <v>1</v>
      </c>
      <c r="L7895" s="1">
        <v>0.2</v>
      </c>
      <c r="M7895" s="1">
        <v>1.6739999999999999</v>
      </c>
      <c r="N7895" s="1">
        <f>Clean_Data[[#This Row],[Profit]]/Clean_Data[[#This Row],[Sales]]</f>
        <v>0.37499999999999994</v>
      </c>
      <c r="O7895" s="1" t="str">
        <f>IF(Clean_Data[[#This Row],[Discount]]=0,"No Discount",
IF(Clean_Data[[#This Row],[Discount]]&lt;=0.2,"Low",
IF(Clean_Data[[#This Row],[Discount]]&lt;=0.5,"Medium","High")))</f>
        <v>Low</v>
      </c>
      <c r="P7895" s="1" t="str">
        <f>IF(Clean_Data[[#This Row],[Sales]]&lt;100,"Low",
IF(Clean_Data[[#This Row],[Sales]]&lt;500,"Medium","High"))</f>
        <v>Low</v>
      </c>
    </row>
    <row r="7896" spans="1:16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1">
        <v>3.96</v>
      </c>
      <c r="K7896" s="1">
        <v>10</v>
      </c>
      <c r="L7896" s="1">
        <v>0.8</v>
      </c>
      <c r="M7896" s="1">
        <v>-6.93</v>
      </c>
      <c r="N7896" s="1">
        <f>Clean_Data[[#This Row],[Profit]]/Clean_Data[[#This Row],[Sales]]</f>
        <v>-1.75</v>
      </c>
      <c r="O7896" s="1" t="str">
        <f>IF(Clean_Data[[#This Row],[Discount]]=0,"No Discount",
IF(Clean_Data[[#This Row],[Discount]]&lt;=0.2,"Low",
IF(Clean_Data[[#This Row],[Discount]]&lt;=0.5,"Medium","High")))</f>
        <v>High</v>
      </c>
      <c r="P7896" s="1" t="str">
        <f>IF(Clean_Data[[#This Row],[Sales]]&lt;100,"Low",
IF(Clean_Data[[#This Row],[Sales]]&lt;500,"Medium","High"))</f>
        <v>Low</v>
      </c>
    </row>
    <row r="7897" spans="1:16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1">
        <v>715.64</v>
      </c>
      <c r="K7897" s="1">
        <v>2</v>
      </c>
      <c r="L7897" s="1">
        <v>0</v>
      </c>
      <c r="M7897" s="1">
        <v>178.91</v>
      </c>
      <c r="N7897" s="1">
        <f>Clean_Data[[#This Row],[Profit]]/Clean_Data[[#This Row],[Sales]]</f>
        <v>0.25</v>
      </c>
      <c r="O7897" s="1" t="str">
        <f>IF(Clean_Data[[#This Row],[Discount]]=0,"No Discount",
IF(Clean_Data[[#This Row],[Discount]]&lt;=0.2,"Low",
IF(Clean_Data[[#This Row],[Discount]]&lt;=0.5,"Medium","High")))</f>
        <v>No Discount</v>
      </c>
      <c r="P7897" s="1" t="str">
        <f>IF(Clean_Data[[#This Row],[Sales]]&lt;100,"Low",
IF(Clean_Data[[#This Row],[Sales]]&lt;500,"Medium","High"))</f>
        <v>High</v>
      </c>
    </row>
    <row r="7898" spans="1:16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1">
        <v>268.70400000000001</v>
      </c>
      <c r="K7898" s="1">
        <v>3</v>
      </c>
      <c r="L7898" s="1">
        <v>0.2</v>
      </c>
      <c r="M7898" s="1">
        <v>6.7176</v>
      </c>
      <c r="N7898" s="1">
        <f>Clean_Data[[#This Row],[Profit]]/Clean_Data[[#This Row],[Sales]]</f>
        <v>2.4999999999999998E-2</v>
      </c>
      <c r="O7898" s="1" t="str">
        <f>IF(Clean_Data[[#This Row],[Discount]]=0,"No Discount",
IF(Clean_Data[[#This Row],[Discount]]&lt;=0.2,"Low",
IF(Clean_Data[[#This Row],[Discount]]&lt;=0.5,"Medium","High")))</f>
        <v>Low</v>
      </c>
      <c r="P7898" s="1" t="str">
        <f>IF(Clean_Data[[#This Row],[Sales]]&lt;100,"Low",
IF(Clean_Data[[#This Row],[Sales]]&lt;500,"Medium","High"))</f>
        <v>Medium</v>
      </c>
    </row>
    <row r="7899" spans="1:16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1">
        <v>21.92</v>
      </c>
      <c r="K7899" s="1">
        <v>8</v>
      </c>
      <c r="L7899" s="1">
        <v>0</v>
      </c>
      <c r="M7899" s="1">
        <v>5.9184000000000001</v>
      </c>
      <c r="N7899" s="1">
        <f>Clean_Data[[#This Row],[Profit]]/Clean_Data[[#This Row],[Sales]]</f>
        <v>0.26999999999999996</v>
      </c>
      <c r="O7899" s="1" t="str">
        <f>IF(Clean_Data[[#This Row],[Discount]]=0,"No Discount",
IF(Clean_Data[[#This Row],[Discount]]&lt;=0.2,"Low",
IF(Clean_Data[[#This Row],[Discount]]&lt;=0.5,"Medium","High")))</f>
        <v>No Discount</v>
      </c>
      <c r="P7899" s="1" t="str">
        <f>IF(Clean_Data[[#This Row],[Sales]]&lt;100,"Low",
IF(Clean_Data[[#This Row],[Sales]]&lt;500,"Medium","High"))</f>
        <v>Low</v>
      </c>
    </row>
    <row r="7900" spans="1:16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1">
        <v>48.72</v>
      </c>
      <c r="K7900" s="1">
        <v>3</v>
      </c>
      <c r="L7900" s="1">
        <v>0</v>
      </c>
      <c r="M7900" s="1">
        <v>7.3079999999999998</v>
      </c>
      <c r="N7900" s="1">
        <f>Clean_Data[[#This Row],[Profit]]/Clean_Data[[#This Row],[Sales]]</f>
        <v>0.15</v>
      </c>
      <c r="O7900" s="1" t="str">
        <f>IF(Clean_Data[[#This Row],[Discount]]=0,"No Discount",
IF(Clean_Data[[#This Row],[Discount]]&lt;=0.2,"Low",
IF(Clean_Data[[#This Row],[Discount]]&lt;=0.5,"Medium","High")))</f>
        <v>No Discount</v>
      </c>
      <c r="P7900" s="1" t="str">
        <f>IF(Clean_Data[[#This Row],[Sales]]&lt;100,"Low",
IF(Clean_Data[[#This Row],[Sales]]&lt;500,"Medium","High"))</f>
        <v>Low</v>
      </c>
    </row>
    <row r="7901" spans="1:16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1">
        <v>205.666</v>
      </c>
      <c r="K7901" s="1">
        <v>2</v>
      </c>
      <c r="L7901" s="1">
        <v>0.15</v>
      </c>
      <c r="M7901" s="1">
        <v>-12.098000000000001</v>
      </c>
      <c r="N7901" s="1">
        <f>Clean_Data[[#This Row],[Profit]]/Clean_Data[[#This Row],[Sales]]</f>
        <v>-5.8823529411764712E-2</v>
      </c>
      <c r="O7901" s="1" t="str">
        <f>IF(Clean_Data[[#This Row],[Discount]]=0,"No Discount",
IF(Clean_Data[[#This Row],[Discount]]&lt;=0.2,"Low",
IF(Clean_Data[[#This Row],[Discount]]&lt;=0.5,"Medium","High")))</f>
        <v>Low</v>
      </c>
      <c r="P7901" s="1" t="str">
        <f>IF(Clean_Data[[#This Row],[Sales]]&lt;100,"Low",
IF(Clean_Data[[#This Row],[Sales]]&lt;500,"Medium","High"))</f>
        <v>Medium</v>
      </c>
    </row>
    <row r="7902" spans="1:16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1">
        <v>30.344000000000001</v>
      </c>
      <c r="K7902" s="1">
        <v>2</v>
      </c>
      <c r="L7902" s="1">
        <v>0.6</v>
      </c>
      <c r="M7902" s="1">
        <v>-31.8612</v>
      </c>
      <c r="N7902" s="1">
        <f>Clean_Data[[#This Row],[Profit]]/Clean_Data[[#This Row],[Sales]]</f>
        <v>-1.05</v>
      </c>
      <c r="O7902" s="1" t="str">
        <f>IF(Clean_Data[[#This Row],[Discount]]=0,"No Discount",
IF(Clean_Data[[#This Row],[Discount]]&lt;=0.2,"Low",
IF(Clean_Data[[#This Row],[Discount]]&lt;=0.5,"Medium","High")))</f>
        <v>High</v>
      </c>
      <c r="P7902" s="1" t="str">
        <f>IF(Clean_Data[[#This Row],[Sales]]&lt;100,"Low",
IF(Clean_Data[[#This Row],[Sales]]&lt;500,"Medium","High"))</f>
        <v>Low</v>
      </c>
    </row>
    <row r="7903" spans="1:16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1">
        <v>25.696000000000002</v>
      </c>
      <c r="K7903" s="1">
        <v>2</v>
      </c>
      <c r="L7903" s="1">
        <v>0.2</v>
      </c>
      <c r="M7903" s="1">
        <v>1.9272</v>
      </c>
      <c r="N7903" s="1">
        <f>Clean_Data[[#This Row],[Profit]]/Clean_Data[[#This Row],[Sales]]</f>
        <v>7.4999999999999997E-2</v>
      </c>
      <c r="O7903" s="1" t="str">
        <f>IF(Clean_Data[[#This Row],[Discount]]=0,"No Discount",
IF(Clean_Data[[#This Row],[Discount]]&lt;=0.2,"Low",
IF(Clean_Data[[#This Row],[Discount]]&lt;=0.5,"Medium","High")))</f>
        <v>Low</v>
      </c>
      <c r="P7903" s="1" t="str">
        <f>IF(Clean_Data[[#This Row],[Sales]]&lt;100,"Low",
IF(Clean_Data[[#This Row],[Sales]]&lt;500,"Medium","High"))</f>
        <v>Low</v>
      </c>
    </row>
    <row r="7904" spans="1:16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1">
        <v>3404.5</v>
      </c>
      <c r="K7904" s="1">
        <v>5</v>
      </c>
      <c r="L7904" s="1">
        <v>0</v>
      </c>
      <c r="M7904" s="1">
        <v>1668.2049999999999</v>
      </c>
      <c r="N7904" s="1">
        <f>Clean_Data[[#This Row],[Profit]]/Clean_Data[[#This Row],[Sales]]</f>
        <v>0.49</v>
      </c>
      <c r="O7904" s="1" t="str">
        <f>IF(Clean_Data[[#This Row],[Discount]]=0,"No Discount",
IF(Clean_Data[[#This Row],[Discount]]&lt;=0.2,"Low",
IF(Clean_Data[[#This Row],[Discount]]&lt;=0.5,"Medium","High")))</f>
        <v>No Discount</v>
      </c>
      <c r="P7904" s="1" t="str">
        <f>IF(Clean_Data[[#This Row],[Sales]]&lt;100,"Low",
IF(Clean_Data[[#This Row],[Sales]]&lt;500,"Medium","High"))</f>
        <v>High</v>
      </c>
    </row>
    <row r="7905" spans="1:16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1">
        <v>101.34</v>
      </c>
      <c r="K7905" s="1">
        <v>3</v>
      </c>
      <c r="L7905" s="1">
        <v>0</v>
      </c>
      <c r="M7905" s="1">
        <v>8.1072000000000006</v>
      </c>
      <c r="N7905" s="1">
        <f>Clean_Data[[#This Row],[Profit]]/Clean_Data[[#This Row],[Sales]]</f>
        <v>0.08</v>
      </c>
      <c r="O7905" s="1" t="str">
        <f>IF(Clean_Data[[#This Row],[Discount]]=0,"No Discount",
IF(Clean_Data[[#This Row],[Discount]]&lt;=0.2,"Low",
IF(Clean_Data[[#This Row],[Discount]]&lt;=0.5,"Medium","High")))</f>
        <v>No Discount</v>
      </c>
      <c r="P7905" s="1" t="str">
        <f>IF(Clean_Data[[#This Row],[Sales]]&lt;100,"Low",
IF(Clean_Data[[#This Row],[Sales]]&lt;500,"Medium","High"))</f>
        <v>Medium</v>
      </c>
    </row>
    <row r="7906" spans="1:16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1">
        <v>344.37200000000001</v>
      </c>
      <c r="K7906" s="1">
        <v>4</v>
      </c>
      <c r="L7906" s="1">
        <v>0.3</v>
      </c>
      <c r="M7906" s="1">
        <v>-93.472399999999993</v>
      </c>
      <c r="N7906" s="1">
        <f>Clean_Data[[#This Row],[Profit]]/Clean_Data[[#This Row],[Sales]]</f>
        <v>-0.27142857142857141</v>
      </c>
      <c r="O7906" s="1" t="str">
        <f>IF(Clean_Data[[#This Row],[Discount]]=0,"No Discount",
IF(Clean_Data[[#This Row],[Discount]]&lt;=0.2,"Low",
IF(Clean_Data[[#This Row],[Discount]]&lt;=0.5,"Medium","High")))</f>
        <v>Medium</v>
      </c>
      <c r="P7906" s="1" t="str">
        <f>IF(Clean_Data[[#This Row],[Sales]]&lt;100,"Low",
IF(Clean_Data[[#This Row],[Sales]]&lt;500,"Medium","High"))</f>
        <v>Medium</v>
      </c>
    </row>
    <row r="7907" spans="1:16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1">
        <v>30.384</v>
      </c>
      <c r="K7907" s="1">
        <v>1</v>
      </c>
      <c r="L7907" s="1">
        <v>0.2</v>
      </c>
      <c r="M7907" s="1">
        <v>3.798</v>
      </c>
      <c r="N7907" s="1">
        <f>Clean_Data[[#This Row],[Profit]]/Clean_Data[[#This Row],[Sales]]</f>
        <v>0.125</v>
      </c>
      <c r="O7907" s="1" t="str">
        <f>IF(Clean_Data[[#This Row],[Discount]]=0,"No Discount",
IF(Clean_Data[[#This Row],[Discount]]&lt;=0.2,"Low",
IF(Clean_Data[[#This Row],[Discount]]&lt;=0.5,"Medium","High")))</f>
        <v>Low</v>
      </c>
      <c r="P7907" s="1" t="str">
        <f>IF(Clean_Data[[#This Row],[Sales]]&lt;100,"Low",
IF(Clean_Data[[#This Row],[Sales]]&lt;500,"Medium","High"))</f>
        <v>Low</v>
      </c>
    </row>
    <row r="7908" spans="1:16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1">
        <v>22.847999999999999</v>
      </c>
      <c r="K7908" s="1">
        <v>2</v>
      </c>
      <c r="L7908" s="1">
        <v>0.2</v>
      </c>
      <c r="M7908" s="1">
        <v>7.4256000000000002</v>
      </c>
      <c r="N7908" s="1">
        <f>Clean_Data[[#This Row],[Profit]]/Clean_Data[[#This Row],[Sales]]</f>
        <v>0.32500000000000001</v>
      </c>
      <c r="O7908" s="1" t="str">
        <f>IF(Clean_Data[[#This Row],[Discount]]=0,"No Discount",
IF(Clean_Data[[#This Row],[Discount]]&lt;=0.2,"Low",
IF(Clean_Data[[#This Row],[Discount]]&lt;=0.5,"Medium","High")))</f>
        <v>Low</v>
      </c>
      <c r="P7908" s="1" t="str">
        <f>IF(Clean_Data[[#This Row],[Sales]]&lt;100,"Low",
IF(Clean_Data[[#This Row],[Sales]]&lt;500,"Medium","High"))</f>
        <v>Low</v>
      </c>
    </row>
    <row r="7909" spans="1:16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1">
        <v>38.619999999999997</v>
      </c>
      <c r="K7909" s="1">
        <v>2</v>
      </c>
      <c r="L7909" s="1">
        <v>0</v>
      </c>
      <c r="M7909" s="1">
        <v>10.813599999999999</v>
      </c>
      <c r="N7909" s="1">
        <f>Clean_Data[[#This Row],[Profit]]/Clean_Data[[#This Row],[Sales]]</f>
        <v>0.27999999999999997</v>
      </c>
      <c r="O7909" s="1" t="str">
        <f>IF(Clean_Data[[#This Row],[Discount]]=0,"No Discount",
IF(Clean_Data[[#This Row],[Discount]]&lt;=0.2,"Low",
IF(Clean_Data[[#This Row],[Discount]]&lt;=0.5,"Medium","High")))</f>
        <v>No Discount</v>
      </c>
      <c r="P7909" s="1" t="str">
        <f>IF(Clean_Data[[#This Row],[Sales]]&lt;100,"Low",
IF(Clean_Data[[#This Row],[Sales]]&lt;500,"Medium","High"))</f>
        <v>Low</v>
      </c>
    </row>
    <row r="7910" spans="1:16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1">
        <v>59.98</v>
      </c>
      <c r="K7910" s="1">
        <v>2</v>
      </c>
      <c r="L7910" s="1">
        <v>0</v>
      </c>
      <c r="M7910" s="1">
        <v>10.7964</v>
      </c>
      <c r="N7910" s="1">
        <f>Clean_Data[[#This Row],[Profit]]/Clean_Data[[#This Row],[Sales]]</f>
        <v>0.18000000000000002</v>
      </c>
      <c r="O7910" s="1" t="str">
        <f>IF(Clean_Data[[#This Row],[Discount]]=0,"No Discount",
IF(Clean_Data[[#This Row],[Discount]]&lt;=0.2,"Low",
IF(Clean_Data[[#This Row],[Discount]]&lt;=0.5,"Medium","High")))</f>
        <v>No Discount</v>
      </c>
      <c r="P7910" s="1" t="str">
        <f>IF(Clean_Data[[#This Row],[Sales]]&lt;100,"Low",
IF(Clean_Data[[#This Row],[Sales]]&lt;500,"Medium","High"))</f>
        <v>Low</v>
      </c>
    </row>
    <row r="7911" spans="1:16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1">
        <v>174.3</v>
      </c>
      <c r="K7911" s="1">
        <v>3</v>
      </c>
      <c r="L7911" s="1">
        <v>0</v>
      </c>
      <c r="M7911" s="1">
        <v>81.921000000000006</v>
      </c>
      <c r="N7911" s="1">
        <f>Clean_Data[[#This Row],[Profit]]/Clean_Data[[#This Row],[Sales]]</f>
        <v>0.47000000000000003</v>
      </c>
      <c r="O7911" s="1" t="str">
        <f>IF(Clean_Data[[#This Row],[Discount]]=0,"No Discount",
IF(Clean_Data[[#This Row],[Discount]]&lt;=0.2,"Low",
IF(Clean_Data[[#This Row],[Discount]]&lt;=0.5,"Medium","High")))</f>
        <v>No Discount</v>
      </c>
      <c r="P7911" s="1" t="str">
        <f>IF(Clean_Data[[#This Row],[Sales]]&lt;100,"Low",
IF(Clean_Data[[#This Row],[Sales]]&lt;500,"Medium","High"))</f>
        <v>Medium</v>
      </c>
    </row>
    <row r="7912" spans="1:16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1">
        <v>383.96</v>
      </c>
      <c r="K7912" s="1">
        <v>5</v>
      </c>
      <c r="L7912" s="1">
        <v>0.2</v>
      </c>
      <c r="M7912" s="1">
        <v>38.396000000000001</v>
      </c>
      <c r="N7912" s="1">
        <f>Clean_Data[[#This Row],[Profit]]/Clean_Data[[#This Row],[Sales]]</f>
        <v>0.1</v>
      </c>
      <c r="O7912" s="1" t="str">
        <f>IF(Clean_Data[[#This Row],[Discount]]=0,"No Discount",
IF(Clean_Data[[#This Row],[Discount]]&lt;=0.2,"Low",
IF(Clean_Data[[#This Row],[Discount]]&lt;=0.5,"Medium","High")))</f>
        <v>Low</v>
      </c>
      <c r="P7912" s="1" t="str">
        <f>IF(Clean_Data[[#This Row],[Sales]]&lt;100,"Low",
IF(Clean_Data[[#This Row],[Sales]]&lt;500,"Medium","High"))</f>
        <v>Medium</v>
      </c>
    </row>
    <row r="7913" spans="1:16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1">
        <v>15.57</v>
      </c>
      <c r="K7913" s="1">
        <v>3</v>
      </c>
      <c r="L7913" s="1">
        <v>0.7</v>
      </c>
      <c r="M7913" s="1">
        <v>-11.417999999999999</v>
      </c>
      <c r="N7913" s="1">
        <f>Clean_Data[[#This Row],[Profit]]/Clean_Data[[#This Row],[Sales]]</f>
        <v>-0.73333333333333328</v>
      </c>
      <c r="O7913" s="1" t="str">
        <f>IF(Clean_Data[[#This Row],[Discount]]=0,"No Discount",
IF(Clean_Data[[#This Row],[Discount]]&lt;=0.2,"Low",
IF(Clean_Data[[#This Row],[Discount]]&lt;=0.5,"Medium","High")))</f>
        <v>High</v>
      </c>
      <c r="P7913" s="1" t="str">
        <f>IF(Clean_Data[[#This Row],[Sales]]&lt;100,"Low",
IF(Clean_Data[[#This Row],[Sales]]&lt;500,"Medium","High"))</f>
        <v>Low</v>
      </c>
    </row>
    <row r="7914" spans="1:16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1">
        <v>22.32</v>
      </c>
      <c r="K7914" s="1">
        <v>4</v>
      </c>
      <c r="L7914" s="1">
        <v>0</v>
      </c>
      <c r="M7914" s="1">
        <v>10.7136</v>
      </c>
      <c r="N7914" s="1">
        <f>Clean_Data[[#This Row],[Profit]]/Clean_Data[[#This Row],[Sales]]</f>
        <v>0.48</v>
      </c>
      <c r="O7914" s="1" t="str">
        <f>IF(Clean_Data[[#This Row],[Discount]]=0,"No Discount",
IF(Clean_Data[[#This Row],[Discount]]&lt;=0.2,"Low",
IF(Clean_Data[[#This Row],[Discount]]&lt;=0.5,"Medium","High")))</f>
        <v>No Discount</v>
      </c>
      <c r="P7914" s="1" t="str">
        <f>IF(Clean_Data[[#This Row],[Sales]]&lt;100,"Low",
IF(Clean_Data[[#This Row],[Sales]]&lt;500,"Medium","High"))</f>
        <v>Low</v>
      </c>
    </row>
    <row r="7915" spans="1:16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1">
        <v>103.6</v>
      </c>
      <c r="K7915" s="1">
        <v>7</v>
      </c>
      <c r="L7915" s="1">
        <v>0</v>
      </c>
      <c r="M7915" s="1">
        <v>51.8</v>
      </c>
      <c r="N7915" s="1">
        <f>Clean_Data[[#This Row],[Profit]]/Clean_Data[[#This Row],[Sales]]</f>
        <v>0.5</v>
      </c>
      <c r="O7915" s="1" t="str">
        <f>IF(Clean_Data[[#This Row],[Discount]]=0,"No Discount",
IF(Clean_Data[[#This Row],[Discount]]&lt;=0.2,"Low",
IF(Clean_Data[[#This Row],[Discount]]&lt;=0.5,"Medium","High")))</f>
        <v>No Discount</v>
      </c>
      <c r="P7915" s="1" t="str">
        <f>IF(Clean_Data[[#This Row],[Sales]]&lt;100,"Low",
IF(Clean_Data[[#This Row],[Sales]]&lt;500,"Medium","High"))</f>
        <v>Medium</v>
      </c>
    </row>
    <row r="7916" spans="1:16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1">
        <v>2.97</v>
      </c>
      <c r="K7916" s="1">
        <v>3</v>
      </c>
      <c r="L7916" s="1">
        <v>0</v>
      </c>
      <c r="M7916" s="1">
        <v>1.3365</v>
      </c>
      <c r="N7916" s="1">
        <f>Clean_Data[[#This Row],[Profit]]/Clean_Data[[#This Row],[Sales]]</f>
        <v>0.44999999999999996</v>
      </c>
      <c r="O7916" s="1" t="str">
        <f>IF(Clean_Data[[#This Row],[Discount]]=0,"No Discount",
IF(Clean_Data[[#This Row],[Discount]]&lt;=0.2,"Low",
IF(Clean_Data[[#This Row],[Discount]]&lt;=0.5,"Medium","High")))</f>
        <v>No Discount</v>
      </c>
      <c r="P7916" s="1" t="str">
        <f>IF(Clean_Data[[#This Row],[Sales]]&lt;100,"Low",
IF(Clean_Data[[#This Row],[Sales]]&lt;500,"Medium","High"))</f>
        <v>Low</v>
      </c>
    </row>
    <row r="7917" spans="1:16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1">
        <v>569.99</v>
      </c>
      <c r="K7917" s="1">
        <v>1</v>
      </c>
      <c r="L7917" s="1">
        <v>0</v>
      </c>
      <c r="M7917" s="1">
        <v>170.99700000000001</v>
      </c>
      <c r="N7917" s="1">
        <f>Clean_Data[[#This Row],[Profit]]/Clean_Data[[#This Row],[Sales]]</f>
        <v>0.30000000000000004</v>
      </c>
      <c r="O7917" s="1" t="str">
        <f>IF(Clean_Data[[#This Row],[Discount]]=0,"No Discount",
IF(Clean_Data[[#This Row],[Discount]]&lt;=0.2,"Low",
IF(Clean_Data[[#This Row],[Discount]]&lt;=0.5,"Medium","High")))</f>
        <v>No Discount</v>
      </c>
      <c r="P7917" s="1" t="str">
        <f>IF(Clean_Data[[#This Row],[Sales]]&lt;100,"Low",
IF(Clean_Data[[#This Row],[Sales]]&lt;500,"Medium","High"))</f>
        <v>High</v>
      </c>
    </row>
    <row r="7918" spans="1:16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1">
        <v>50.97</v>
      </c>
      <c r="K7918" s="1">
        <v>3</v>
      </c>
      <c r="L7918" s="1">
        <v>0</v>
      </c>
      <c r="M7918" s="1">
        <v>9.1745999999999999</v>
      </c>
      <c r="N7918" s="1">
        <f>Clean_Data[[#This Row],[Profit]]/Clean_Data[[#This Row],[Sales]]</f>
        <v>0.18</v>
      </c>
      <c r="O7918" s="1" t="str">
        <f>IF(Clean_Data[[#This Row],[Discount]]=0,"No Discount",
IF(Clean_Data[[#This Row],[Discount]]&lt;=0.2,"Low",
IF(Clean_Data[[#This Row],[Discount]]&lt;=0.5,"Medium","High")))</f>
        <v>No Discount</v>
      </c>
      <c r="P7918" s="1" t="str">
        <f>IF(Clean_Data[[#This Row],[Sales]]&lt;100,"Low",
IF(Clean_Data[[#This Row],[Sales]]&lt;500,"Medium","High"))</f>
        <v>Low</v>
      </c>
    </row>
    <row r="7919" spans="1:16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1">
        <v>298.11599999999999</v>
      </c>
      <c r="K7919" s="1">
        <v>6</v>
      </c>
      <c r="L7919" s="1">
        <v>0.3</v>
      </c>
      <c r="M7919" s="1">
        <v>-4.2587999999999999</v>
      </c>
      <c r="N7919" s="1">
        <f>Clean_Data[[#This Row],[Profit]]/Clean_Data[[#This Row],[Sales]]</f>
        <v>-1.4285714285714287E-2</v>
      </c>
      <c r="O7919" s="1" t="str">
        <f>IF(Clean_Data[[#This Row],[Discount]]=0,"No Discount",
IF(Clean_Data[[#This Row],[Discount]]&lt;=0.2,"Low",
IF(Clean_Data[[#This Row],[Discount]]&lt;=0.5,"Medium","High")))</f>
        <v>Medium</v>
      </c>
      <c r="P7919" s="1" t="str">
        <f>IF(Clean_Data[[#This Row],[Sales]]&lt;100,"Low",
IF(Clean_Data[[#This Row],[Sales]]&lt;500,"Medium","High"))</f>
        <v>Medium</v>
      </c>
    </row>
    <row r="7920" spans="1:16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1">
        <v>59.52</v>
      </c>
      <c r="K7920" s="1">
        <v>3</v>
      </c>
      <c r="L7920" s="1">
        <v>0</v>
      </c>
      <c r="M7920" s="1">
        <v>17.856000000000002</v>
      </c>
      <c r="N7920" s="1">
        <f>Clean_Data[[#This Row],[Profit]]/Clean_Data[[#This Row],[Sales]]</f>
        <v>0.3</v>
      </c>
      <c r="O7920" s="1" t="str">
        <f>IF(Clean_Data[[#This Row],[Discount]]=0,"No Discount",
IF(Clean_Data[[#This Row],[Discount]]&lt;=0.2,"Low",
IF(Clean_Data[[#This Row],[Discount]]&lt;=0.5,"Medium","High")))</f>
        <v>No Discount</v>
      </c>
      <c r="P7920" s="1" t="str">
        <f>IF(Clean_Data[[#This Row],[Sales]]&lt;100,"Low",
IF(Clean_Data[[#This Row],[Sales]]&lt;500,"Medium","High"))</f>
        <v>Low</v>
      </c>
    </row>
    <row r="7921" spans="1:16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1">
        <v>230.28</v>
      </c>
      <c r="K7921" s="1">
        <v>3</v>
      </c>
      <c r="L7921" s="1">
        <v>0.2</v>
      </c>
      <c r="M7921" s="1">
        <v>23.027999999999999</v>
      </c>
      <c r="N7921" s="1">
        <f>Clean_Data[[#This Row],[Profit]]/Clean_Data[[#This Row],[Sales]]</f>
        <v>9.9999999999999992E-2</v>
      </c>
      <c r="O7921" s="1" t="str">
        <f>IF(Clean_Data[[#This Row],[Discount]]=0,"No Discount",
IF(Clean_Data[[#This Row],[Discount]]&lt;=0.2,"Low",
IF(Clean_Data[[#This Row],[Discount]]&lt;=0.5,"Medium","High")))</f>
        <v>Low</v>
      </c>
      <c r="P7921" s="1" t="str">
        <f>IF(Clean_Data[[#This Row],[Sales]]&lt;100,"Low",
IF(Clean_Data[[#This Row],[Sales]]&lt;500,"Medium","High"))</f>
        <v>Medium</v>
      </c>
    </row>
    <row r="7922" spans="1:16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1">
        <v>105.52</v>
      </c>
      <c r="K7922" s="1">
        <v>5</v>
      </c>
      <c r="L7922" s="1">
        <v>0.2</v>
      </c>
      <c r="M7922" s="1">
        <v>34.293999999999997</v>
      </c>
      <c r="N7922" s="1">
        <f>Clean_Data[[#This Row],[Profit]]/Clean_Data[[#This Row],[Sales]]</f>
        <v>0.32499999999999996</v>
      </c>
      <c r="O7922" s="1" t="str">
        <f>IF(Clean_Data[[#This Row],[Discount]]=0,"No Discount",
IF(Clean_Data[[#This Row],[Discount]]&lt;=0.2,"Low",
IF(Clean_Data[[#This Row],[Discount]]&lt;=0.5,"Medium","High")))</f>
        <v>Low</v>
      </c>
      <c r="P7922" s="1" t="str">
        <f>IF(Clean_Data[[#This Row],[Sales]]&lt;100,"Low",
IF(Clean_Data[[#This Row],[Sales]]&lt;500,"Medium","High"))</f>
        <v>Medium</v>
      </c>
    </row>
    <row r="7923" spans="1:16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1">
        <v>23.36</v>
      </c>
      <c r="K7923" s="1">
        <v>2</v>
      </c>
      <c r="L7923" s="1">
        <v>0</v>
      </c>
      <c r="M7923" s="1">
        <v>11.68</v>
      </c>
      <c r="N7923" s="1">
        <f>Clean_Data[[#This Row],[Profit]]/Clean_Data[[#This Row],[Sales]]</f>
        <v>0.5</v>
      </c>
      <c r="O7923" s="1" t="str">
        <f>IF(Clean_Data[[#This Row],[Discount]]=0,"No Discount",
IF(Clean_Data[[#This Row],[Discount]]&lt;=0.2,"Low",
IF(Clean_Data[[#This Row],[Discount]]&lt;=0.5,"Medium","High")))</f>
        <v>No Discount</v>
      </c>
      <c r="P7923" s="1" t="str">
        <f>IF(Clean_Data[[#This Row],[Sales]]&lt;100,"Low",
IF(Clean_Data[[#This Row],[Sales]]&lt;500,"Medium","High"))</f>
        <v>Low</v>
      </c>
    </row>
    <row r="7924" spans="1:16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1">
        <v>71.975999999999999</v>
      </c>
      <c r="K7924" s="1">
        <v>3</v>
      </c>
      <c r="L7924" s="1">
        <v>0.2</v>
      </c>
      <c r="M7924" s="1">
        <v>8.9969999999999999</v>
      </c>
      <c r="N7924" s="1">
        <f>Clean_Data[[#This Row],[Profit]]/Clean_Data[[#This Row],[Sales]]</f>
        <v>0.125</v>
      </c>
      <c r="O7924" s="1" t="str">
        <f>IF(Clean_Data[[#This Row],[Discount]]=0,"No Discount",
IF(Clean_Data[[#This Row],[Discount]]&lt;=0.2,"Low",
IF(Clean_Data[[#This Row],[Discount]]&lt;=0.5,"Medium","High")))</f>
        <v>Low</v>
      </c>
      <c r="P7924" s="1" t="str">
        <f>IF(Clean_Data[[#This Row],[Sales]]&lt;100,"Low",
IF(Clean_Data[[#This Row],[Sales]]&lt;500,"Medium","High"))</f>
        <v>Low</v>
      </c>
    </row>
    <row r="7925" spans="1:16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1">
        <v>8.56</v>
      </c>
      <c r="K7925" s="1">
        <v>2</v>
      </c>
      <c r="L7925" s="1">
        <v>0</v>
      </c>
      <c r="M7925" s="1">
        <v>3.8519999999999999</v>
      </c>
      <c r="N7925" s="1">
        <f>Clean_Data[[#This Row],[Profit]]/Clean_Data[[#This Row],[Sales]]</f>
        <v>0.44999999999999996</v>
      </c>
      <c r="O7925" s="1" t="str">
        <f>IF(Clean_Data[[#This Row],[Discount]]=0,"No Discount",
IF(Clean_Data[[#This Row],[Discount]]&lt;=0.2,"Low",
IF(Clean_Data[[#This Row],[Discount]]&lt;=0.5,"Medium","High")))</f>
        <v>No Discount</v>
      </c>
      <c r="P7925" s="1" t="str">
        <f>IF(Clean_Data[[#This Row],[Sales]]&lt;100,"Low",
IF(Clean_Data[[#This Row],[Sales]]&lt;500,"Medium","High"))</f>
        <v>Low</v>
      </c>
    </row>
    <row r="7926" spans="1:16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1">
        <v>13.92</v>
      </c>
      <c r="K7926" s="1">
        <v>3</v>
      </c>
      <c r="L7926" s="1">
        <v>0.2</v>
      </c>
      <c r="M7926" s="1">
        <v>4.8719999999999999</v>
      </c>
      <c r="N7926" s="1">
        <f>Clean_Data[[#This Row],[Profit]]/Clean_Data[[#This Row],[Sales]]</f>
        <v>0.35</v>
      </c>
      <c r="O7926" s="1" t="str">
        <f>IF(Clean_Data[[#This Row],[Discount]]=0,"No Discount",
IF(Clean_Data[[#This Row],[Discount]]&lt;=0.2,"Low",
IF(Clean_Data[[#This Row],[Discount]]&lt;=0.5,"Medium","High")))</f>
        <v>Low</v>
      </c>
      <c r="P7926" s="1" t="str">
        <f>IF(Clean_Data[[#This Row],[Sales]]&lt;100,"Low",
IF(Clean_Data[[#This Row],[Sales]]&lt;500,"Medium","High"))</f>
        <v>Low</v>
      </c>
    </row>
    <row r="7927" spans="1:16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1">
        <v>2518.29</v>
      </c>
      <c r="K7927" s="1">
        <v>9</v>
      </c>
      <c r="L7927" s="1">
        <v>0</v>
      </c>
      <c r="M7927" s="1">
        <v>654.75540000000001</v>
      </c>
      <c r="N7927" s="1">
        <f>Clean_Data[[#This Row],[Profit]]/Clean_Data[[#This Row],[Sales]]</f>
        <v>0.26</v>
      </c>
      <c r="O7927" s="1" t="str">
        <f>IF(Clean_Data[[#This Row],[Discount]]=0,"No Discount",
IF(Clean_Data[[#This Row],[Discount]]&lt;=0.2,"Low",
IF(Clean_Data[[#This Row],[Discount]]&lt;=0.5,"Medium","High")))</f>
        <v>No Discount</v>
      </c>
      <c r="P7927" s="1" t="str">
        <f>IF(Clean_Data[[#This Row],[Sales]]&lt;100,"Low",
IF(Clean_Data[[#This Row],[Sales]]&lt;500,"Medium","High"))</f>
        <v>High</v>
      </c>
    </row>
    <row r="7928" spans="1:16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1">
        <v>540.57000000000005</v>
      </c>
      <c r="K7928" s="1">
        <v>3</v>
      </c>
      <c r="L7928" s="1">
        <v>0</v>
      </c>
      <c r="M7928" s="1">
        <v>140.54820000000001</v>
      </c>
      <c r="N7928" s="1">
        <f>Clean_Data[[#This Row],[Profit]]/Clean_Data[[#This Row],[Sales]]</f>
        <v>0.26</v>
      </c>
      <c r="O7928" s="1" t="str">
        <f>IF(Clean_Data[[#This Row],[Discount]]=0,"No Discount",
IF(Clean_Data[[#This Row],[Discount]]&lt;=0.2,"Low",
IF(Clean_Data[[#This Row],[Discount]]&lt;=0.5,"Medium","High")))</f>
        <v>No Discount</v>
      </c>
      <c r="P7928" s="1" t="str">
        <f>IF(Clean_Data[[#This Row],[Sales]]&lt;100,"Low",
IF(Clean_Data[[#This Row],[Sales]]&lt;500,"Medium","High"))</f>
        <v>High</v>
      </c>
    </row>
    <row r="7929" spans="1:16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1">
        <v>221.05600000000001</v>
      </c>
      <c r="K7929" s="1">
        <v>8</v>
      </c>
      <c r="L7929" s="1">
        <v>0.2</v>
      </c>
      <c r="M7929" s="1">
        <v>77.369600000000005</v>
      </c>
      <c r="N7929" s="1">
        <f>Clean_Data[[#This Row],[Profit]]/Clean_Data[[#This Row],[Sales]]</f>
        <v>0.35000000000000003</v>
      </c>
      <c r="O7929" s="1" t="str">
        <f>IF(Clean_Data[[#This Row],[Discount]]=0,"No Discount",
IF(Clean_Data[[#This Row],[Discount]]&lt;=0.2,"Low",
IF(Clean_Data[[#This Row],[Discount]]&lt;=0.5,"Medium","High")))</f>
        <v>Low</v>
      </c>
      <c r="P7929" s="1" t="str">
        <f>IF(Clean_Data[[#This Row],[Sales]]&lt;100,"Low",
IF(Clean_Data[[#This Row],[Sales]]&lt;500,"Medium","High"))</f>
        <v>Medium</v>
      </c>
    </row>
    <row r="7930" spans="1:16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1">
        <v>81.424000000000007</v>
      </c>
      <c r="K7930" s="1">
        <v>2</v>
      </c>
      <c r="L7930" s="1">
        <v>0.2</v>
      </c>
      <c r="M7930" s="1">
        <v>-9.1601999999999997</v>
      </c>
      <c r="N7930" s="1">
        <f>Clean_Data[[#This Row],[Profit]]/Clean_Data[[#This Row],[Sales]]</f>
        <v>-0.11249999999999999</v>
      </c>
      <c r="O7930" s="1" t="str">
        <f>IF(Clean_Data[[#This Row],[Discount]]=0,"No Discount",
IF(Clean_Data[[#This Row],[Discount]]&lt;=0.2,"Low",
IF(Clean_Data[[#This Row],[Discount]]&lt;=0.5,"Medium","High")))</f>
        <v>Low</v>
      </c>
      <c r="P7930" s="1" t="str">
        <f>IF(Clean_Data[[#This Row],[Sales]]&lt;100,"Low",
IF(Clean_Data[[#This Row],[Sales]]&lt;500,"Medium","High"))</f>
        <v>Low</v>
      </c>
    </row>
    <row r="7931" spans="1:16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1">
        <v>134.80000000000001</v>
      </c>
      <c r="K7931" s="1">
        <v>10</v>
      </c>
      <c r="L7931" s="1">
        <v>0</v>
      </c>
      <c r="M7931" s="1">
        <v>35.048000000000002</v>
      </c>
      <c r="N7931" s="1">
        <f>Clean_Data[[#This Row],[Profit]]/Clean_Data[[#This Row],[Sales]]</f>
        <v>0.26</v>
      </c>
      <c r="O7931" s="1" t="str">
        <f>IF(Clean_Data[[#This Row],[Discount]]=0,"No Discount",
IF(Clean_Data[[#This Row],[Discount]]&lt;=0.2,"Low",
IF(Clean_Data[[#This Row],[Discount]]&lt;=0.5,"Medium","High")))</f>
        <v>No Discount</v>
      </c>
      <c r="P7931" s="1" t="str">
        <f>IF(Clean_Data[[#This Row],[Sales]]&lt;100,"Low",
IF(Clean_Data[[#This Row],[Sales]]&lt;500,"Medium","High"))</f>
        <v>Medium</v>
      </c>
    </row>
    <row r="7932" spans="1:16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1">
        <v>39.582000000000001</v>
      </c>
      <c r="K7932" s="1">
        <v>9</v>
      </c>
      <c r="L7932" s="1">
        <v>0.8</v>
      </c>
      <c r="M7932" s="1">
        <v>-59.372999999999998</v>
      </c>
      <c r="N7932" s="1">
        <f>Clean_Data[[#This Row],[Profit]]/Clean_Data[[#This Row],[Sales]]</f>
        <v>-1.5</v>
      </c>
      <c r="O7932" s="1" t="str">
        <f>IF(Clean_Data[[#This Row],[Discount]]=0,"No Discount",
IF(Clean_Data[[#This Row],[Discount]]&lt;=0.2,"Low",
IF(Clean_Data[[#This Row],[Discount]]&lt;=0.5,"Medium","High")))</f>
        <v>High</v>
      </c>
      <c r="P7932" s="1" t="str">
        <f>IF(Clean_Data[[#This Row],[Sales]]&lt;100,"Low",
IF(Clean_Data[[#This Row],[Sales]]&lt;500,"Medium","High"))</f>
        <v>Low</v>
      </c>
    </row>
    <row r="7933" spans="1:16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1">
        <v>44.688000000000002</v>
      </c>
      <c r="K7933" s="1">
        <v>7</v>
      </c>
      <c r="L7933" s="1">
        <v>0.2</v>
      </c>
      <c r="M7933" s="1">
        <v>5.0274000000000001</v>
      </c>
      <c r="N7933" s="1">
        <f>Clean_Data[[#This Row],[Profit]]/Clean_Data[[#This Row],[Sales]]</f>
        <v>0.1125</v>
      </c>
      <c r="O7933" s="1" t="str">
        <f>IF(Clean_Data[[#This Row],[Discount]]=0,"No Discount",
IF(Clean_Data[[#This Row],[Discount]]&lt;=0.2,"Low",
IF(Clean_Data[[#This Row],[Discount]]&lt;=0.5,"Medium","High")))</f>
        <v>Low</v>
      </c>
      <c r="P7933" s="1" t="str">
        <f>IF(Clean_Data[[#This Row],[Sales]]&lt;100,"Low",
IF(Clean_Data[[#This Row],[Sales]]&lt;500,"Medium","High"))</f>
        <v>Low</v>
      </c>
    </row>
    <row r="7934" spans="1:16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1">
        <v>31.744</v>
      </c>
      <c r="K7934" s="1">
        <v>2</v>
      </c>
      <c r="L7934" s="1">
        <v>0.2</v>
      </c>
      <c r="M7934" s="1">
        <v>2.3807999999999998</v>
      </c>
      <c r="N7934" s="1">
        <f>Clean_Data[[#This Row],[Profit]]/Clean_Data[[#This Row],[Sales]]</f>
        <v>7.4999999999999997E-2</v>
      </c>
      <c r="O7934" s="1" t="str">
        <f>IF(Clean_Data[[#This Row],[Discount]]=0,"No Discount",
IF(Clean_Data[[#This Row],[Discount]]&lt;=0.2,"Low",
IF(Clean_Data[[#This Row],[Discount]]&lt;=0.5,"Medium","High")))</f>
        <v>Low</v>
      </c>
      <c r="P7934" s="1" t="str">
        <f>IF(Clean_Data[[#This Row],[Sales]]&lt;100,"Low",
IF(Clean_Data[[#This Row],[Sales]]&lt;500,"Medium","High"))</f>
        <v>Low</v>
      </c>
    </row>
    <row r="7935" spans="1:16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1">
        <v>40.98</v>
      </c>
      <c r="K7935" s="1">
        <v>5</v>
      </c>
      <c r="L7935" s="1">
        <v>0.8</v>
      </c>
      <c r="M7935" s="1">
        <v>-65.567999999999998</v>
      </c>
      <c r="N7935" s="1">
        <f>Clean_Data[[#This Row],[Profit]]/Clean_Data[[#This Row],[Sales]]</f>
        <v>-1.6</v>
      </c>
      <c r="O7935" s="1" t="str">
        <f>IF(Clean_Data[[#This Row],[Discount]]=0,"No Discount",
IF(Clean_Data[[#This Row],[Discount]]&lt;=0.2,"Low",
IF(Clean_Data[[#This Row],[Discount]]&lt;=0.5,"Medium","High")))</f>
        <v>High</v>
      </c>
      <c r="P7935" s="1" t="str">
        <f>IF(Clean_Data[[#This Row],[Sales]]&lt;100,"Low",
IF(Clean_Data[[#This Row],[Sales]]&lt;500,"Medium","High"))</f>
        <v>Low</v>
      </c>
    </row>
    <row r="7936" spans="1:16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1">
        <v>3.1680000000000001</v>
      </c>
      <c r="K7936" s="1">
        <v>3</v>
      </c>
      <c r="L7936" s="1">
        <v>0.8</v>
      </c>
      <c r="M7936" s="1">
        <v>-5.0688000000000004</v>
      </c>
      <c r="N7936" s="1">
        <f>Clean_Data[[#This Row],[Profit]]/Clean_Data[[#This Row],[Sales]]</f>
        <v>-1.6</v>
      </c>
      <c r="O7936" s="1" t="str">
        <f>IF(Clean_Data[[#This Row],[Discount]]=0,"No Discount",
IF(Clean_Data[[#This Row],[Discount]]&lt;=0.2,"Low",
IF(Clean_Data[[#This Row],[Discount]]&lt;=0.5,"Medium","High")))</f>
        <v>High</v>
      </c>
      <c r="P7936" s="1" t="str">
        <f>IF(Clean_Data[[#This Row],[Sales]]&lt;100,"Low",
IF(Clean_Data[[#This Row],[Sales]]&lt;500,"Medium","High"))</f>
        <v>Low</v>
      </c>
    </row>
    <row r="7937" spans="1:16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1">
        <v>18.84</v>
      </c>
      <c r="K7937" s="1">
        <v>5</v>
      </c>
      <c r="L7937" s="1">
        <v>0.2</v>
      </c>
      <c r="M7937" s="1">
        <v>-3.5325000000000002</v>
      </c>
      <c r="N7937" s="1">
        <f>Clean_Data[[#This Row],[Profit]]/Clean_Data[[#This Row],[Sales]]</f>
        <v>-0.1875</v>
      </c>
      <c r="O7937" s="1" t="str">
        <f>IF(Clean_Data[[#This Row],[Discount]]=0,"No Discount",
IF(Clean_Data[[#This Row],[Discount]]&lt;=0.2,"Low",
IF(Clean_Data[[#This Row],[Discount]]&lt;=0.5,"Medium","High")))</f>
        <v>Low</v>
      </c>
      <c r="P7937" s="1" t="str">
        <f>IF(Clean_Data[[#This Row],[Sales]]&lt;100,"Low",
IF(Clean_Data[[#This Row],[Sales]]&lt;500,"Medium","High"))</f>
        <v>Low</v>
      </c>
    </row>
    <row r="7938" spans="1:16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1">
        <v>362.25</v>
      </c>
      <c r="K7938" s="1">
        <v>6</v>
      </c>
      <c r="L7938" s="1">
        <v>0.3</v>
      </c>
      <c r="M7938" s="1">
        <v>0</v>
      </c>
      <c r="N7938" s="1">
        <f>Clean_Data[[#This Row],[Profit]]/Clean_Data[[#This Row],[Sales]]</f>
        <v>0</v>
      </c>
      <c r="O7938" s="1" t="str">
        <f>IF(Clean_Data[[#This Row],[Discount]]=0,"No Discount",
IF(Clean_Data[[#This Row],[Discount]]&lt;=0.2,"Low",
IF(Clean_Data[[#This Row],[Discount]]&lt;=0.5,"Medium","High")))</f>
        <v>Medium</v>
      </c>
      <c r="P7938" s="1" t="str">
        <f>IF(Clean_Data[[#This Row],[Sales]]&lt;100,"Low",
IF(Clean_Data[[#This Row],[Sales]]&lt;500,"Medium","High"))</f>
        <v>Medium</v>
      </c>
    </row>
    <row r="7939" spans="1:16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1">
        <v>63.552</v>
      </c>
      <c r="K7939" s="1">
        <v>6</v>
      </c>
      <c r="L7939" s="1">
        <v>0.6</v>
      </c>
      <c r="M7939" s="1">
        <v>-34.953600000000002</v>
      </c>
      <c r="N7939" s="1">
        <f>Clean_Data[[#This Row],[Profit]]/Clean_Data[[#This Row],[Sales]]</f>
        <v>-0.55000000000000004</v>
      </c>
      <c r="O7939" s="1" t="str">
        <f>IF(Clean_Data[[#This Row],[Discount]]=0,"No Discount",
IF(Clean_Data[[#This Row],[Discount]]&lt;=0.2,"Low",
IF(Clean_Data[[#This Row],[Discount]]&lt;=0.5,"Medium","High")))</f>
        <v>High</v>
      </c>
      <c r="P7939" s="1" t="str">
        <f>IF(Clean_Data[[#This Row],[Sales]]&lt;100,"Low",
IF(Clean_Data[[#This Row],[Sales]]&lt;500,"Medium","High"))</f>
        <v>Low</v>
      </c>
    </row>
    <row r="7940" spans="1:16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1">
        <v>129.55199999999999</v>
      </c>
      <c r="K7940" s="1">
        <v>3</v>
      </c>
      <c r="L7940" s="1">
        <v>0.2</v>
      </c>
      <c r="M7940" s="1">
        <v>-22.671600000000002</v>
      </c>
      <c r="N7940" s="1">
        <f>Clean_Data[[#This Row],[Profit]]/Clean_Data[[#This Row],[Sales]]</f>
        <v>-0.17500000000000002</v>
      </c>
      <c r="O7940" s="1" t="str">
        <f>IF(Clean_Data[[#This Row],[Discount]]=0,"No Discount",
IF(Clean_Data[[#This Row],[Discount]]&lt;=0.2,"Low",
IF(Clean_Data[[#This Row],[Discount]]&lt;=0.5,"Medium","High")))</f>
        <v>Low</v>
      </c>
      <c r="P7940" s="1" t="str">
        <f>IF(Clean_Data[[#This Row],[Sales]]&lt;100,"Low",
IF(Clean_Data[[#This Row],[Sales]]&lt;500,"Medium","High"))</f>
        <v>Medium</v>
      </c>
    </row>
    <row r="7941" spans="1:16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1">
        <v>5.984</v>
      </c>
      <c r="K7941" s="1">
        <v>2</v>
      </c>
      <c r="L7941" s="1">
        <v>0.2</v>
      </c>
      <c r="M7941" s="1">
        <v>2.2440000000000002</v>
      </c>
      <c r="N7941" s="1">
        <f>Clean_Data[[#This Row],[Profit]]/Clean_Data[[#This Row],[Sales]]</f>
        <v>0.37500000000000006</v>
      </c>
      <c r="O7941" s="1" t="str">
        <f>IF(Clean_Data[[#This Row],[Discount]]=0,"No Discount",
IF(Clean_Data[[#This Row],[Discount]]&lt;=0.2,"Low",
IF(Clean_Data[[#This Row],[Discount]]&lt;=0.5,"Medium","High")))</f>
        <v>Low</v>
      </c>
      <c r="P7941" s="1" t="str">
        <f>IF(Clean_Data[[#This Row],[Sales]]&lt;100,"Low",
IF(Clean_Data[[#This Row],[Sales]]&lt;500,"Medium","High"))</f>
        <v>Low</v>
      </c>
    </row>
    <row r="7942" spans="1:16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1">
        <v>861.76</v>
      </c>
      <c r="K7942" s="1">
        <v>4</v>
      </c>
      <c r="L7942" s="1">
        <v>0</v>
      </c>
      <c r="M7942" s="1">
        <v>249.91040000000001</v>
      </c>
      <c r="N7942" s="1">
        <f>Clean_Data[[#This Row],[Profit]]/Clean_Data[[#This Row],[Sales]]</f>
        <v>0.29000000000000004</v>
      </c>
      <c r="O7942" s="1" t="str">
        <f>IF(Clean_Data[[#This Row],[Discount]]=0,"No Discount",
IF(Clean_Data[[#This Row],[Discount]]&lt;=0.2,"Low",
IF(Clean_Data[[#This Row],[Discount]]&lt;=0.5,"Medium","High")))</f>
        <v>No Discount</v>
      </c>
      <c r="P7942" s="1" t="str">
        <f>IF(Clean_Data[[#This Row],[Sales]]&lt;100,"Low",
IF(Clean_Data[[#This Row],[Sales]]&lt;500,"Medium","High"))</f>
        <v>High</v>
      </c>
    </row>
    <row r="7943" spans="1:16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1">
        <v>66.959999999999994</v>
      </c>
      <c r="K7943" s="1">
        <v>4</v>
      </c>
      <c r="L7943" s="1">
        <v>0</v>
      </c>
      <c r="M7943" s="1">
        <v>2.6783999999999999</v>
      </c>
      <c r="N7943" s="1">
        <f>Clean_Data[[#This Row],[Profit]]/Clean_Data[[#This Row],[Sales]]</f>
        <v>0.04</v>
      </c>
      <c r="O7943" s="1" t="str">
        <f>IF(Clean_Data[[#This Row],[Discount]]=0,"No Discount",
IF(Clean_Data[[#This Row],[Discount]]&lt;=0.2,"Low",
IF(Clean_Data[[#This Row],[Discount]]&lt;=0.5,"Medium","High")))</f>
        <v>No Discount</v>
      </c>
      <c r="P7943" s="1" t="str">
        <f>IF(Clean_Data[[#This Row],[Sales]]&lt;100,"Low",
IF(Clean_Data[[#This Row],[Sales]]&lt;500,"Medium","High"))</f>
        <v>Low</v>
      </c>
    </row>
    <row r="7944" spans="1:16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1">
        <v>6.24</v>
      </c>
      <c r="K7944" s="1">
        <v>2</v>
      </c>
      <c r="L7944" s="1">
        <v>0</v>
      </c>
      <c r="M7944" s="1">
        <v>3.0575999999999999</v>
      </c>
      <c r="N7944" s="1">
        <f>Clean_Data[[#This Row],[Profit]]/Clean_Data[[#This Row],[Sales]]</f>
        <v>0.48999999999999994</v>
      </c>
      <c r="O7944" s="1" t="str">
        <f>IF(Clean_Data[[#This Row],[Discount]]=0,"No Discount",
IF(Clean_Data[[#This Row],[Discount]]&lt;=0.2,"Low",
IF(Clean_Data[[#This Row],[Discount]]&lt;=0.5,"Medium","High")))</f>
        <v>No Discount</v>
      </c>
      <c r="P7944" s="1" t="str">
        <f>IF(Clean_Data[[#This Row],[Sales]]&lt;100,"Low",
IF(Clean_Data[[#This Row],[Sales]]&lt;500,"Medium","High"))</f>
        <v>Low</v>
      </c>
    </row>
    <row r="7945" spans="1:16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1">
        <v>435.16800000000001</v>
      </c>
      <c r="K7945" s="1">
        <v>4</v>
      </c>
      <c r="L7945" s="1">
        <v>0.2</v>
      </c>
      <c r="M7945" s="1">
        <v>-59.835599999999999</v>
      </c>
      <c r="N7945" s="1">
        <f>Clean_Data[[#This Row],[Profit]]/Clean_Data[[#This Row],[Sales]]</f>
        <v>-0.13749999999999998</v>
      </c>
      <c r="O7945" s="1" t="str">
        <f>IF(Clean_Data[[#This Row],[Discount]]=0,"No Discount",
IF(Clean_Data[[#This Row],[Discount]]&lt;=0.2,"Low",
IF(Clean_Data[[#This Row],[Discount]]&lt;=0.5,"Medium","High")))</f>
        <v>Low</v>
      </c>
      <c r="P7945" s="1" t="str">
        <f>IF(Clean_Data[[#This Row],[Sales]]&lt;100,"Low",
IF(Clean_Data[[#This Row],[Sales]]&lt;500,"Medium","High"))</f>
        <v>Medium</v>
      </c>
    </row>
    <row r="7946" spans="1:16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1">
        <v>14.9</v>
      </c>
      <c r="K7946" s="1">
        <v>5</v>
      </c>
      <c r="L7946" s="1">
        <v>0</v>
      </c>
      <c r="M7946" s="1">
        <v>6.8540000000000001</v>
      </c>
      <c r="N7946" s="1">
        <f>Clean_Data[[#This Row],[Profit]]/Clean_Data[[#This Row],[Sales]]</f>
        <v>0.46</v>
      </c>
      <c r="O7946" s="1" t="str">
        <f>IF(Clean_Data[[#This Row],[Discount]]=0,"No Discount",
IF(Clean_Data[[#This Row],[Discount]]&lt;=0.2,"Low",
IF(Clean_Data[[#This Row],[Discount]]&lt;=0.5,"Medium","High")))</f>
        <v>No Discount</v>
      </c>
      <c r="P7946" s="1" t="str">
        <f>IF(Clean_Data[[#This Row],[Sales]]&lt;100,"Low",
IF(Clean_Data[[#This Row],[Sales]]&lt;500,"Medium","High"))</f>
        <v>Low</v>
      </c>
    </row>
    <row r="7947" spans="1:16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1">
        <v>15.8</v>
      </c>
      <c r="K7947" s="1">
        <v>4</v>
      </c>
      <c r="L7947" s="1">
        <v>0</v>
      </c>
      <c r="M7947" s="1">
        <v>4.1079999999999997</v>
      </c>
      <c r="N7947" s="1">
        <f>Clean_Data[[#This Row],[Profit]]/Clean_Data[[#This Row],[Sales]]</f>
        <v>0.25999999999999995</v>
      </c>
      <c r="O7947" s="1" t="str">
        <f>IF(Clean_Data[[#This Row],[Discount]]=0,"No Discount",
IF(Clean_Data[[#This Row],[Discount]]&lt;=0.2,"Low",
IF(Clean_Data[[#This Row],[Discount]]&lt;=0.5,"Medium","High")))</f>
        <v>No Discount</v>
      </c>
      <c r="P7947" s="1" t="str">
        <f>IF(Clean_Data[[#This Row],[Sales]]&lt;100,"Low",
IF(Clean_Data[[#This Row],[Sales]]&lt;500,"Medium","High"))</f>
        <v>Low</v>
      </c>
    </row>
    <row r="7948" spans="1:16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1">
        <v>72.900000000000006</v>
      </c>
      <c r="K7948" s="1">
        <v>5</v>
      </c>
      <c r="L7948" s="1">
        <v>0</v>
      </c>
      <c r="M7948" s="1">
        <v>26.972999999999999</v>
      </c>
      <c r="N7948" s="1">
        <f>Clean_Data[[#This Row],[Profit]]/Clean_Data[[#This Row],[Sales]]</f>
        <v>0.36999999999999994</v>
      </c>
      <c r="O7948" s="1" t="str">
        <f>IF(Clean_Data[[#This Row],[Discount]]=0,"No Discount",
IF(Clean_Data[[#This Row],[Discount]]&lt;=0.2,"Low",
IF(Clean_Data[[#This Row],[Discount]]&lt;=0.5,"Medium","High")))</f>
        <v>No Discount</v>
      </c>
      <c r="P7948" s="1" t="str">
        <f>IF(Clean_Data[[#This Row],[Sales]]&lt;100,"Low",
IF(Clean_Data[[#This Row],[Sales]]&lt;500,"Medium","High"))</f>
        <v>Low</v>
      </c>
    </row>
    <row r="7949" spans="1:16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1">
        <v>206.352</v>
      </c>
      <c r="K7949" s="1">
        <v>3</v>
      </c>
      <c r="L7949" s="1">
        <v>0.2</v>
      </c>
      <c r="M7949" s="1">
        <v>5.1588000000000003</v>
      </c>
      <c r="N7949" s="1">
        <f>Clean_Data[[#This Row],[Profit]]/Clean_Data[[#This Row],[Sales]]</f>
        <v>2.5000000000000001E-2</v>
      </c>
      <c r="O7949" s="1" t="str">
        <f>IF(Clean_Data[[#This Row],[Discount]]=0,"No Discount",
IF(Clean_Data[[#This Row],[Discount]]&lt;=0.2,"Low",
IF(Clean_Data[[#This Row],[Discount]]&lt;=0.5,"Medium","High")))</f>
        <v>Low</v>
      </c>
      <c r="P7949" s="1" t="str">
        <f>IF(Clean_Data[[#This Row],[Sales]]&lt;100,"Low",
IF(Clean_Data[[#This Row],[Sales]]&lt;500,"Medium","High"))</f>
        <v>Medium</v>
      </c>
    </row>
    <row r="7950" spans="1:16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1">
        <v>7.992</v>
      </c>
      <c r="K7950" s="1">
        <v>1</v>
      </c>
      <c r="L7950" s="1">
        <v>0.2</v>
      </c>
      <c r="M7950" s="1">
        <v>2.6972999999999998</v>
      </c>
      <c r="N7950" s="1">
        <f>Clean_Data[[#This Row],[Profit]]/Clean_Data[[#This Row],[Sales]]</f>
        <v>0.33749999999999997</v>
      </c>
      <c r="O7950" s="1" t="str">
        <f>IF(Clean_Data[[#This Row],[Discount]]=0,"No Discount",
IF(Clean_Data[[#This Row],[Discount]]&lt;=0.2,"Low",
IF(Clean_Data[[#This Row],[Discount]]&lt;=0.5,"Medium","High")))</f>
        <v>Low</v>
      </c>
      <c r="P7950" s="1" t="str">
        <f>IF(Clean_Data[[#This Row],[Sales]]&lt;100,"Low",
IF(Clean_Data[[#This Row],[Sales]]&lt;500,"Medium","High"))</f>
        <v>Low</v>
      </c>
    </row>
    <row r="7951" spans="1:16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1">
        <v>81.36</v>
      </c>
      <c r="K7951" s="1">
        <v>5</v>
      </c>
      <c r="L7951" s="1">
        <v>0.2</v>
      </c>
      <c r="M7951" s="1">
        <v>-19.323</v>
      </c>
      <c r="N7951" s="1">
        <f>Clean_Data[[#This Row],[Profit]]/Clean_Data[[#This Row],[Sales]]</f>
        <v>-0.23750000000000002</v>
      </c>
      <c r="O7951" s="1" t="str">
        <f>IF(Clean_Data[[#This Row],[Discount]]=0,"No Discount",
IF(Clean_Data[[#This Row],[Discount]]&lt;=0.2,"Low",
IF(Clean_Data[[#This Row],[Discount]]&lt;=0.5,"Medium","High")))</f>
        <v>Low</v>
      </c>
      <c r="P7951" s="1" t="str">
        <f>IF(Clean_Data[[#This Row],[Sales]]&lt;100,"Low",
IF(Clean_Data[[#This Row],[Sales]]&lt;500,"Medium","High"))</f>
        <v>Low</v>
      </c>
    </row>
    <row r="7952" spans="1:16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1">
        <v>20.231999999999999</v>
      </c>
      <c r="K7952" s="1">
        <v>8</v>
      </c>
      <c r="L7952" s="1">
        <v>0.7</v>
      </c>
      <c r="M7952" s="1">
        <v>-16.185600000000001</v>
      </c>
      <c r="N7952" s="1">
        <f>Clean_Data[[#This Row],[Profit]]/Clean_Data[[#This Row],[Sales]]</f>
        <v>-0.8</v>
      </c>
      <c r="O7952" s="1" t="str">
        <f>IF(Clean_Data[[#This Row],[Discount]]=0,"No Discount",
IF(Clean_Data[[#This Row],[Discount]]&lt;=0.2,"Low",
IF(Clean_Data[[#This Row],[Discount]]&lt;=0.5,"Medium","High")))</f>
        <v>High</v>
      </c>
      <c r="P7952" s="1" t="str">
        <f>IF(Clean_Data[[#This Row],[Sales]]&lt;100,"Low",
IF(Clean_Data[[#This Row],[Sales]]&lt;500,"Medium","High"))</f>
        <v>Low</v>
      </c>
    </row>
    <row r="7953" spans="1:16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1">
        <v>389.05599999999998</v>
      </c>
      <c r="K7953" s="1">
        <v>4</v>
      </c>
      <c r="L7953" s="1">
        <v>0.2</v>
      </c>
      <c r="M7953" s="1">
        <v>48.631999999999998</v>
      </c>
      <c r="N7953" s="1">
        <f>Clean_Data[[#This Row],[Profit]]/Clean_Data[[#This Row],[Sales]]</f>
        <v>0.125</v>
      </c>
      <c r="O7953" s="1" t="str">
        <f>IF(Clean_Data[[#This Row],[Discount]]=0,"No Discount",
IF(Clean_Data[[#This Row],[Discount]]&lt;=0.2,"Low",
IF(Clean_Data[[#This Row],[Discount]]&lt;=0.5,"Medium","High")))</f>
        <v>Low</v>
      </c>
      <c r="P7953" s="1" t="str">
        <f>IF(Clean_Data[[#This Row],[Sales]]&lt;100,"Low",
IF(Clean_Data[[#This Row],[Sales]]&lt;500,"Medium","High"))</f>
        <v>Medium</v>
      </c>
    </row>
    <row r="7954" spans="1:16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1">
        <v>20.736000000000001</v>
      </c>
      <c r="K7954" s="1">
        <v>4</v>
      </c>
      <c r="L7954" s="1">
        <v>0.2</v>
      </c>
      <c r="M7954" s="1">
        <v>7.2576000000000001</v>
      </c>
      <c r="N7954" s="1">
        <f>Clean_Data[[#This Row],[Profit]]/Clean_Data[[#This Row],[Sales]]</f>
        <v>0.35</v>
      </c>
      <c r="O7954" s="1" t="str">
        <f>IF(Clean_Data[[#This Row],[Discount]]=0,"No Discount",
IF(Clean_Data[[#This Row],[Discount]]&lt;=0.2,"Low",
IF(Clean_Data[[#This Row],[Discount]]&lt;=0.5,"Medium","High")))</f>
        <v>Low</v>
      </c>
      <c r="P7954" s="1" t="str">
        <f>IF(Clean_Data[[#This Row],[Sales]]&lt;100,"Low",
IF(Clean_Data[[#This Row],[Sales]]&lt;500,"Medium","High"))</f>
        <v>Low</v>
      </c>
    </row>
    <row r="7955" spans="1:16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1">
        <v>41.472000000000001</v>
      </c>
      <c r="K7955" s="1">
        <v>8</v>
      </c>
      <c r="L7955" s="1">
        <v>0.2</v>
      </c>
      <c r="M7955" s="1">
        <v>14.5152</v>
      </c>
      <c r="N7955" s="1">
        <f>Clean_Data[[#This Row],[Profit]]/Clean_Data[[#This Row],[Sales]]</f>
        <v>0.35</v>
      </c>
      <c r="O7955" s="1" t="str">
        <f>IF(Clean_Data[[#This Row],[Discount]]=0,"No Discount",
IF(Clean_Data[[#This Row],[Discount]]&lt;=0.2,"Low",
IF(Clean_Data[[#This Row],[Discount]]&lt;=0.5,"Medium","High")))</f>
        <v>Low</v>
      </c>
      <c r="P7955" s="1" t="str">
        <f>IF(Clean_Data[[#This Row],[Sales]]&lt;100,"Low",
IF(Clean_Data[[#This Row],[Sales]]&lt;500,"Medium","High"))</f>
        <v>Low</v>
      </c>
    </row>
    <row r="7956" spans="1:16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1">
        <v>33.36</v>
      </c>
      <c r="K7956" s="1">
        <v>4</v>
      </c>
      <c r="L7956" s="1">
        <v>0</v>
      </c>
      <c r="M7956" s="1">
        <v>16.68</v>
      </c>
      <c r="N7956" s="1">
        <f>Clean_Data[[#This Row],[Profit]]/Clean_Data[[#This Row],[Sales]]</f>
        <v>0.5</v>
      </c>
      <c r="O7956" s="1" t="str">
        <f>IF(Clean_Data[[#This Row],[Discount]]=0,"No Discount",
IF(Clean_Data[[#This Row],[Discount]]&lt;=0.2,"Low",
IF(Clean_Data[[#This Row],[Discount]]&lt;=0.5,"Medium","High")))</f>
        <v>No Discount</v>
      </c>
      <c r="P7956" s="1" t="str">
        <f>IF(Clean_Data[[#This Row],[Sales]]&lt;100,"Low",
IF(Clean_Data[[#This Row],[Sales]]&lt;500,"Medium","High"))</f>
        <v>Low</v>
      </c>
    </row>
    <row r="7957" spans="1:16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1">
        <v>90.882000000000005</v>
      </c>
      <c r="K7957" s="1">
        <v>3</v>
      </c>
      <c r="L7957" s="1">
        <v>0.7</v>
      </c>
      <c r="M7957" s="1">
        <v>-190.85220000000001</v>
      </c>
      <c r="N7957" s="1">
        <f>Clean_Data[[#This Row],[Profit]]/Clean_Data[[#This Row],[Sales]]</f>
        <v>-2.1</v>
      </c>
      <c r="O7957" s="1" t="str">
        <f>IF(Clean_Data[[#This Row],[Discount]]=0,"No Discount",
IF(Clean_Data[[#This Row],[Discount]]&lt;=0.2,"Low",
IF(Clean_Data[[#This Row],[Discount]]&lt;=0.5,"Medium","High")))</f>
        <v>High</v>
      </c>
      <c r="P7957" s="1" t="str">
        <f>IF(Clean_Data[[#This Row],[Sales]]&lt;100,"Low",
IF(Clean_Data[[#This Row],[Sales]]&lt;500,"Medium","High"))</f>
        <v>Low</v>
      </c>
    </row>
    <row r="7958" spans="1:16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1">
        <v>15.992000000000001</v>
      </c>
      <c r="K7958" s="1">
        <v>1</v>
      </c>
      <c r="L7958" s="1">
        <v>0.2</v>
      </c>
      <c r="M7958" s="1">
        <v>-2.9984999999999999</v>
      </c>
      <c r="N7958" s="1">
        <f>Clean_Data[[#This Row],[Profit]]/Clean_Data[[#This Row],[Sales]]</f>
        <v>-0.18749999999999997</v>
      </c>
      <c r="O7958" s="1" t="str">
        <f>IF(Clean_Data[[#This Row],[Discount]]=0,"No Discount",
IF(Clean_Data[[#This Row],[Discount]]&lt;=0.2,"Low",
IF(Clean_Data[[#This Row],[Discount]]&lt;=0.5,"Medium","High")))</f>
        <v>Low</v>
      </c>
      <c r="P7958" s="1" t="str">
        <f>IF(Clean_Data[[#This Row],[Sales]]&lt;100,"Low",
IF(Clean_Data[[#This Row],[Sales]]&lt;500,"Medium","High"))</f>
        <v>Low</v>
      </c>
    </row>
    <row r="7959" spans="1:16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1">
        <v>120.78400000000001</v>
      </c>
      <c r="K7959" s="1">
        <v>1</v>
      </c>
      <c r="L7959" s="1">
        <v>0.2</v>
      </c>
      <c r="M7959" s="1">
        <v>13.588200000000001</v>
      </c>
      <c r="N7959" s="1">
        <f>Clean_Data[[#This Row],[Profit]]/Clean_Data[[#This Row],[Sales]]</f>
        <v>0.1125</v>
      </c>
      <c r="O7959" s="1" t="str">
        <f>IF(Clean_Data[[#This Row],[Discount]]=0,"No Discount",
IF(Clean_Data[[#This Row],[Discount]]&lt;=0.2,"Low",
IF(Clean_Data[[#This Row],[Discount]]&lt;=0.5,"Medium","High")))</f>
        <v>Low</v>
      </c>
      <c r="P7959" s="1" t="str">
        <f>IF(Clean_Data[[#This Row],[Sales]]&lt;100,"Low",
IF(Clean_Data[[#This Row],[Sales]]&lt;500,"Medium","High"))</f>
        <v>Medium</v>
      </c>
    </row>
    <row r="7960" spans="1:16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1">
        <v>519.79200000000003</v>
      </c>
      <c r="K7960" s="1">
        <v>4</v>
      </c>
      <c r="L7960" s="1">
        <v>0.4</v>
      </c>
      <c r="M7960" s="1">
        <v>-112.6216</v>
      </c>
      <c r="N7960" s="1">
        <f>Clean_Data[[#This Row],[Profit]]/Clean_Data[[#This Row],[Sales]]</f>
        <v>-0.21666666666666665</v>
      </c>
      <c r="O7960" s="1" t="str">
        <f>IF(Clean_Data[[#This Row],[Discount]]=0,"No Discount",
IF(Clean_Data[[#This Row],[Discount]]&lt;=0.2,"Low",
IF(Clean_Data[[#This Row],[Discount]]&lt;=0.5,"Medium","High")))</f>
        <v>Medium</v>
      </c>
      <c r="P7960" s="1" t="str">
        <f>IF(Clean_Data[[#This Row],[Sales]]&lt;100,"Low",
IF(Clean_Data[[#This Row],[Sales]]&lt;500,"Medium","High"))</f>
        <v>High</v>
      </c>
    </row>
    <row r="7961" spans="1:16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1">
        <v>31.175999999999998</v>
      </c>
      <c r="K7961" s="1">
        <v>3</v>
      </c>
      <c r="L7961" s="1">
        <v>0.2</v>
      </c>
      <c r="M7961" s="1">
        <v>-5.4558</v>
      </c>
      <c r="N7961" s="1">
        <f>Clean_Data[[#This Row],[Profit]]/Clean_Data[[#This Row],[Sales]]</f>
        <v>-0.17500000000000002</v>
      </c>
      <c r="O7961" s="1" t="str">
        <f>IF(Clean_Data[[#This Row],[Discount]]=0,"No Discount",
IF(Clean_Data[[#This Row],[Discount]]&lt;=0.2,"Low",
IF(Clean_Data[[#This Row],[Discount]]&lt;=0.5,"Medium","High")))</f>
        <v>Low</v>
      </c>
      <c r="P7961" s="1" t="str">
        <f>IF(Clean_Data[[#This Row],[Sales]]&lt;100,"Low",
IF(Clean_Data[[#This Row],[Sales]]&lt;500,"Medium","High"))</f>
        <v>Low</v>
      </c>
    </row>
    <row r="7962" spans="1:16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1">
        <v>10.368</v>
      </c>
      <c r="K7962" s="1">
        <v>2</v>
      </c>
      <c r="L7962" s="1">
        <v>0.2</v>
      </c>
      <c r="M7962" s="1">
        <v>3.6288</v>
      </c>
      <c r="N7962" s="1">
        <f>Clean_Data[[#This Row],[Profit]]/Clean_Data[[#This Row],[Sales]]</f>
        <v>0.35</v>
      </c>
      <c r="O7962" s="1" t="str">
        <f>IF(Clean_Data[[#This Row],[Discount]]=0,"No Discount",
IF(Clean_Data[[#This Row],[Discount]]&lt;=0.2,"Low",
IF(Clean_Data[[#This Row],[Discount]]&lt;=0.5,"Medium","High")))</f>
        <v>Low</v>
      </c>
      <c r="P7962" s="1" t="str">
        <f>IF(Clean_Data[[#This Row],[Sales]]&lt;100,"Low",
IF(Clean_Data[[#This Row],[Sales]]&lt;500,"Medium","High"))</f>
        <v>Low</v>
      </c>
    </row>
    <row r="7963" spans="1:16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1">
        <v>2.7240000000000002</v>
      </c>
      <c r="K7963" s="1">
        <v>2</v>
      </c>
      <c r="L7963" s="1">
        <v>0.7</v>
      </c>
      <c r="M7963" s="1">
        <v>-1.9068000000000001</v>
      </c>
      <c r="N7963" s="1">
        <f>Clean_Data[[#This Row],[Profit]]/Clean_Data[[#This Row],[Sales]]</f>
        <v>-0.7</v>
      </c>
      <c r="O7963" s="1" t="str">
        <f>IF(Clean_Data[[#This Row],[Discount]]=0,"No Discount",
IF(Clean_Data[[#This Row],[Discount]]&lt;=0.2,"Low",
IF(Clean_Data[[#This Row],[Discount]]&lt;=0.5,"Medium","High")))</f>
        <v>High</v>
      </c>
      <c r="P7963" s="1" t="str">
        <f>IF(Clean_Data[[#This Row],[Sales]]&lt;100,"Low",
IF(Clean_Data[[#This Row],[Sales]]&lt;500,"Medium","High"))</f>
        <v>Low</v>
      </c>
    </row>
    <row r="7964" spans="1:16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1">
        <v>254.352</v>
      </c>
      <c r="K7964" s="1">
        <v>3</v>
      </c>
      <c r="L7964" s="1">
        <v>0.2</v>
      </c>
      <c r="M7964" s="1">
        <v>0</v>
      </c>
      <c r="N7964" s="1">
        <f>Clean_Data[[#This Row],[Profit]]/Clean_Data[[#This Row],[Sales]]</f>
        <v>0</v>
      </c>
      <c r="O7964" s="1" t="str">
        <f>IF(Clean_Data[[#This Row],[Discount]]=0,"No Discount",
IF(Clean_Data[[#This Row],[Discount]]&lt;=0.2,"Low",
IF(Clean_Data[[#This Row],[Discount]]&lt;=0.5,"Medium","High")))</f>
        <v>Low</v>
      </c>
      <c r="P7964" s="1" t="str">
        <f>IF(Clean_Data[[#This Row],[Sales]]&lt;100,"Low",
IF(Clean_Data[[#This Row],[Sales]]&lt;500,"Medium","High"))</f>
        <v>Medium</v>
      </c>
    </row>
    <row r="7965" spans="1:16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1">
        <v>3.762</v>
      </c>
      <c r="K7965" s="1">
        <v>3</v>
      </c>
      <c r="L7965" s="1">
        <v>0.7</v>
      </c>
      <c r="M7965" s="1">
        <v>-2.7587999999999999</v>
      </c>
      <c r="N7965" s="1">
        <f>Clean_Data[[#This Row],[Profit]]/Clean_Data[[#This Row],[Sales]]</f>
        <v>-0.73333333333333328</v>
      </c>
      <c r="O7965" s="1" t="str">
        <f>IF(Clean_Data[[#This Row],[Discount]]=0,"No Discount",
IF(Clean_Data[[#This Row],[Discount]]&lt;=0.2,"Low",
IF(Clean_Data[[#This Row],[Discount]]&lt;=0.5,"Medium","High")))</f>
        <v>High</v>
      </c>
      <c r="P7965" s="1" t="str">
        <f>IF(Clean_Data[[#This Row],[Sales]]&lt;100,"Low",
IF(Clean_Data[[#This Row],[Sales]]&lt;500,"Medium","High"))</f>
        <v>Low</v>
      </c>
    </row>
    <row r="7966" spans="1:16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1">
        <v>10.272</v>
      </c>
      <c r="K7966" s="1">
        <v>3</v>
      </c>
      <c r="L7966" s="1">
        <v>0.2</v>
      </c>
      <c r="M7966" s="1">
        <v>3.21</v>
      </c>
      <c r="N7966" s="1">
        <f>Clean_Data[[#This Row],[Profit]]/Clean_Data[[#This Row],[Sales]]</f>
        <v>0.3125</v>
      </c>
      <c r="O7966" s="1" t="str">
        <f>IF(Clean_Data[[#This Row],[Discount]]=0,"No Discount",
IF(Clean_Data[[#This Row],[Discount]]&lt;=0.2,"Low",
IF(Clean_Data[[#This Row],[Discount]]&lt;=0.5,"Medium","High")))</f>
        <v>Low</v>
      </c>
      <c r="P7966" s="1" t="str">
        <f>IF(Clean_Data[[#This Row],[Sales]]&lt;100,"Low",
IF(Clean_Data[[#This Row],[Sales]]&lt;500,"Medium","High"))</f>
        <v>Low</v>
      </c>
    </row>
    <row r="7967" spans="1:16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1">
        <v>659.97</v>
      </c>
      <c r="K7967" s="1">
        <v>3</v>
      </c>
      <c r="L7967" s="1">
        <v>0</v>
      </c>
      <c r="M7967" s="1">
        <v>197.99100000000001</v>
      </c>
      <c r="N7967" s="1">
        <f>Clean_Data[[#This Row],[Profit]]/Clean_Data[[#This Row],[Sales]]</f>
        <v>0.3</v>
      </c>
      <c r="O7967" s="1" t="str">
        <f>IF(Clean_Data[[#This Row],[Discount]]=0,"No Discount",
IF(Clean_Data[[#This Row],[Discount]]&lt;=0.2,"Low",
IF(Clean_Data[[#This Row],[Discount]]&lt;=0.5,"Medium","High")))</f>
        <v>No Discount</v>
      </c>
      <c r="P7967" s="1" t="str">
        <f>IF(Clean_Data[[#This Row],[Sales]]&lt;100,"Low",
IF(Clean_Data[[#This Row],[Sales]]&lt;500,"Medium","High"))</f>
        <v>High</v>
      </c>
    </row>
    <row r="7968" spans="1:16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1">
        <v>113.73</v>
      </c>
      <c r="K7968" s="1">
        <v>3</v>
      </c>
      <c r="L7968" s="1">
        <v>0</v>
      </c>
      <c r="M7968" s="1">
        <v>32.981699999999996</v>
      </c>
      <c r="N7968" s="1">
        <f>Clean_Data[[#This Row],[Profit]]/Clean_Data[[#This Row],[Sales]]</f>
        <v>0.28999999999999998</v>
      </c>
      <c r="O7968" s="1" t="str">
        <f>IF(Clean_Data[[#This Row],[Discount]]=0,"No Discount",
IF(Clean_Data[[#This Row],[Discount]]&lt;=0.2,"Low",
IF(Clean_Data[[#This Row],[Discount]]&lt;=0.5,"Medium","High")))</f>
        <v>No Discount</v>
      </c>
      <c r="P7968" s="1" t="str">
        <f>IF(Clean_Data[[#This Row],[Sales]]&lt;100,"Low",
IF(Clean_Data[[#This Row],[Sales]]&lt;500,"Medium","High"))</f>
        <v>Medium</v>
      </c>
    </row>
    <row r="7969" spans="1:16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1">
        <v>5.1040000000000001</v>
      </c>
      <c r="K7969" s="1">
        <v>1</v>
      </c>
      <c r="L7969" s="1">
        <v>0.2</v>
      </c>
      <c r="M7969" s="1">
        <v>1.6588000000000001</v>
      </c>
      <c r="N7969" s="1">
        <f>Clean_Data[[#This Row],[Profit]]/Clean_Data[[#This Row],[Sales]]</f>
        <v>0.32500000000000001</v>
      </c>
      <c r="O7969" s="1" t="str">
        <f>IF(Clean_Data[[#This Row],[Discount]]=0,"No Discount",
IF(Clean_Data[[#This Row],[Discount]]&lt;=0.2,"Low",
IF(Clean_Data[[#This Row],[Discount]]&lt;=0.5,"Medium","High")))</f>
        <v>Low</v>
      </c>
      <c r="P7969" s="1" t="str">
        <f>IF(Clean_Data[[#This Row],[Sales]]&lt;100,"Low",
IF(Clean_Data[[#This Row],[Sales]]&lt;500,"Medium","High"))</f>
        <v>Low</v>
      </c>
    </row>
    <row r="7970" spans="1:16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1">
        <v>16.448</v>
      </c>
      <c r="K7970" s="1">
        <v>2</v>
      </c>
      <c r="L7970" s="1">
        <v>0.2</v>
      </c>
      <c r="M7970" s="1">
        <v>5.5511999999999997</v>
      </c>
      <c r="N7970" s="1">
        <f>Clean_Data[[#This Row],[Profit]]/Clean_Data[[#This Row],[Sales]]</f>
        <v>0.33749999999999997</v>
      </c>
      <c r="O7970" s="1" t="str">
        <f>IF(Clean_Data[[#This Row],[Discount]]=0,"No Discount",
IF(Clean_Data[[#This Row],[Discount]]&lt;=0.2,"Low",
IF(Clean_Data[[#This Row],[Discount]]&lt;=0.5,"Medium","High")))</f>
        <v>Low</v>
      </c>
      <c r="P7970" s="1" t="str">
        <f>IF(Clean_Data[[#This Row],[Sales]]&lt;100,"Low",
IF(Clean_Data[[#This Row],[Sales]]&lt;500,"Medium","High"))</f>
        <v>Low</v>
      </c>
    </row>
    <row r="7971" spans="1:16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1">
        <v>81.92</v>
      </c>
      <c r="K7971" s="1">
        <v>4</v>
      </c>
      <c r="L7971" s="1">
        <v>0</v>
      </c>
      <c r="M7971" s="1">
        <v>22.118400000000001</v>
      </c>
      <c r="N7971" s="1">
        <f>Clean_Data[[#This Row],[Profit]]/Clean_Data[[#This Row],[Sales]]</f>
        <v>0.27</v>
      </c>
      <c r="O7971" s="1" t="str">
        <f>IF(Clean_Data[[#This Row],[Discount]]=0,"No Discount",
IF(Clean_Data[[#This Row],[Discount]]&lt;=0.2,"Low",
IF(Clean_Data[[#This Row],[Discount]]&lt;=0.5,"Medium","High")))</f>
        <v>No Discount</v>
      </c>
      <c r="P7971" s="1" t="str">
        <f>IF(Clean_Data[[#This Row],[Sales]]&lt;100,"Low",
IF(Clean_Data[[#This Row],[Sales]]&lt;500,"Medium","High"))</f>
        <v>Low</v>
      </c>
    </row>
    <row r="7972" spans="1:16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1">
        <v>254.9</v>
      </c>
      <c r="K7972" s="1">
        <v>5</v>
      </c>
      <c r="L7972" s="1">
        <v>0</v>
      </c>
      <c r="M7972" s="1">
        <v>76.47</v>
      </c>
      <c r="N7972" s="1">
        <f>Clean_Data[[#This Row],[Profit]]/Clean_Data[[#This Row],[Sales]]</f>
        <v>0.3</v>
      </c>
      <c r="O7972" s="1" t="str">
        <f>IF(Clean_Data[[#This Row],[Discount]]=0,"No Discount",
IF(Clean_Data[[#This Row],[Discount]]&lt;=0.2,"Low",
IF(Clean_Data[[#This Row],[Discount]]&lt;=0.5,"Medium","High")))</f>
        <v>No Discount</v>
      </c>
      <c r="P7972" s="1" t="str">
        <f>IF(Clean_Data[[#This Row],[Sales]]&lt;100,"Low",
IF(Clean_Data[[#This Row],[Sales]]&lt;500,"Medium","High"))</f>
        <v>Medium</v>
      </c>
    </row>
    <row r="7973" spans="1:16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1">
        <v>15.12</v>
      </c>
      <c r="K7973" s="1">
        <v>5</v>
      </c>
      <c r="L7973" s="1">
        <v>0.2</v>
      </c>
      <c r="M7973" s="1">
        <v>4.9139999999999997</v>
      </c>
      <c r="N7973" s="1">
        <f>Clean_Data[[#This Row],[Profit]]/Clean_Data[[#This Row],[Sales]]</f>
        <v>0.32500000000000001</v>
      </c>
      <c r="O7973" s="1" t="str">
        <f>IF(Clean_Data[[#This Row],[Discount]]=0,"No Discount",
IF(Clean_Data[[#This Row],[Discount]]&lt;=0.2,"Low",
IF(Clean_Data[[#This Row],[Discount]]&lt;=0.5,"Medium","High")))</f>
        <v>Low</v>
      </c>
      <c r="P7973" s="1" t="str">
        <f>IF(Clean_Data[[#This Row],[Sales]]&lt;100,"Low",
IF(Clean_Data[[#This Row],[Sales]]&lt;500,"Medium","High"))</f>
        <v>Low</v>
      </c>
    </row>
    <row r="7974" spans="1:16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1">
        <v>7.8719999999999999</v>
      </c>
      <c r="K7974" s="1">
        <v>3</v>
      </c>
      <c r="L7974" s="1">
        <v>0.2</v>
      </c>
      <c r="M7974" s="1">
        <v>0.88560000000000005</v>
      </c>
      <c r="N7974" s="1">
        <f>Clean_Data[[#This Row],[Profit]]/Clean_Data[[#This Row],[Sales]]</f>
        <v>0.1125</v>
      </c>
      <c r="O7974" s="1" t="str">
        <f>IF(Clean_Data[[#This Row],[Discount]]=0,"No Discount",
IF(Clean_Data[[#This Row],[Discount]]&lt;=0.2,"Low",
IF(Clean_Data[[#This Row],[Discount]]&lt;=0.5,"Medium","High")))</f>
        <v>Low</v>
      </c>
      <c r="P7974" s="1" t="str">
        <f>IF(Clean_Data[[#This Row],[Sales]]&lt;100,"Low",
IF(Clean_Data[[#This Row],[Sales]]&lt;500,"Medium","High"))</f>
        <v>Low</v>
      </c>
    </row>
    <row r="7975" spans="1:16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1">
        <v>8.32</v>
      </c>
      <c r="K7975" s="1">
        <v>5</v>
      </c>
      <c r="L7975" s="1">
        <v>0.2</v>
      </c>
      <c r="M7975" s="1">
        <v>2.8079999999999998</v>
      </c>
      <c r="N7975" s="1">
        <f>Clean_Data[[#This Row],[Profit]]/Clean_Data[[#This Row],[Sales]]</f>
        <v>0.33749999999999997</v>
      </c>
      <c r="O7975" s="1" t="str">
        <f>IF(Clean_Data[[#This Row],[Discount]]=0,"No Discount",
IF(Clean_Data[[#This Row],[Discount]]&lt;=0.2,"Low",
IF(Clean_Data[[#This Row],[Discount]]&lt;=0.5,"Medium","High")))</f>
        <v>Low</v>
      </c>
      <c r="P7975" s="1" t="str">
        <f>IF(Clean_Data[[#This Row],[Sales]]&lt;100,"Low",
IF(Clean_Data[[#This Row],[Sales]]&lt;500,"Medium","High"))</f>
        <v>Low</v>
      </c>
    </row>
    <row r="7976" spans="1:16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1">
        <v>89.95</v>
      </c>
      <c r="K7976" s="1">
        <v>5</v>
      </c>
      <c r="L7976" s="1">
        <v>0</v>
      </c>
      <c r="M7976" s="1">
        <v>43.176000000000002</v>
      </c>
      <c r="N7976" s="1">
        <f>Clean_Data[[#This Row],[Profit]]/Clean_Data[[#This Row],[Sales]]</f>
        <v>0.48</v>
      </c>
      <c r="O7976" s="1" t="str">
        <f>IF(Clean_Data[[#This Row],[Discount]]=0,"No Discount",
IF(Clean_Data[[#This Row],[Discount]]&lt;=0.2,"Low",
IF(Clean_Data[[#This Row],[Discount]]&lt;=0.5,"Medium","High")))</f>
        <v>No Discount</v>
      </c>
      <c r="P7976" s="1" t="str">
        <f>IF(Clean_Data[[#This Row],[Sales]]&lt;100,"Low",
IF(Clean_Data[[#This Row],[Sales]]&lt;500,"Medium","High"))</f>
        <v>Low</v>
      </c>
    </row>
    <row r="7977" spans="1:16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1">
        <v>25.2</v>
      </c>
      <c r="K7977" s="1">
        <v>4</v>
      </c>
      <c r="L7977" s="1">
        <v>0</v>
      </c>
      <c r="M7977" s="1">
        <v>11.592000000000001</v>
      </c>
      <c r="N7977" s="1">
        <f>Clean_Data[[#This Row],[Profit]]/Clean_Data[[#This Row],[Sales]]</f>
        <v>0.46</v>
      </c>
      <c r="O7977" s="1" t="str">
        <f>IF(Clean_Data[[#This Row],[Discount]]=0,"No Discount",
IF(Clean_Data[[#This Row],[Discount]]&lt;=0.2,"Low",
IF(Clean_Data[[#This Row],[Discount]]&lt;=0.5,"Medium","High")))</f>
        <v>No Discount</v>
      </c>
      <c r="P7977" s="1" t="str">
        <f>IF(Clean_Data[[#This Row],[Sales]]&lt;100,"Low",
IF(Clean_Data[[#This Row],[Sales]]&lt;500,"Medium","High"))</f>
        <v>Low</v>
      </c>
    </row>
    <row r="7978" spans="1:16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1">
        <v>37.590000000000003</v>
      </c>
      <c r="K7978" s="1">
        <v>3</v>
      </c>
      <c r="L7978" s="1">
        <v>0</v>
      </c>
      <c r="M7978" s="1">
        <v>17.667300000000001</v>
      </c>
      <c r="N7978" s="1">
        <f>Clean_Data[[#This Row],[Profit]]/Clean_Data[[#This Row],[Sales]]</f>
        <v>0.47</v>
      </c>
      <c r="O7978" s="1" t="str">
        <f>IF(Clean_Data[[#This Row],[Discount]]=0,"No Discount",
IF(Clean_Data[[#This Row],[Discount]]&lt;=0.2,"Low",
IF(Clean_Data[[#This Row],[Discount]]&lt;=0.5,"Medium","High")))</f>
        <v>No Discount</v>
      </c>
      <c r="P7978" s="1" t="str">
        <f>IF(Clean_Data[[#This Row],[Sales]]&lt;100,"Low",
IF(Clean_Data[[#This Row],[Sales]]&lt;500,"Medium","High"))</f>
        <v>Low</v>
      </c>
    </row>
    <row r="7979" spans="1:16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1">
        <v>14.97</v>
      </c>
      <c r="K7979" s="1">
        <v>1</v>
      </c>
      <c r="L7979" s="1">
        <v>0</v>
      </c>
      <c r="M7979" s="1">
        <v>4.1916000000000002</v>
      </c>
      <c r="N7979" s="1">
        <f>Clean_Data[[#This Row],[Profit]]/Clean_Data[[#This Row],[Sales]]</f>
        <v>0.28000000000000003</v>
      </c>
      <c r="O7979" s="1" t="str">
        <f>IF(Clean_Data[[#This Row],[Discount]]=0,"No Discount",
IF(Clean_Data[[#This Row],[Discount]]&lt;=0.2,"Low",
IF(Clean_Data[[#This Row],[Discount]]&lt;=0.5,"Medium","High")))</f>
        <v>No Discount</v>
      </c>
      <c r="P7979" s="1" t="str">
        <f>IF(Clean_Data[[#This Row],[Sales]]&lt;100,"Low",
IF(Clean_Data[[#This Row],[Sales]]&lt;500,"Medium","High"))</f>
        <v>Low</v>
      </c>
    </row>
    <row r="7980" spans="1:16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1">
        <v>1.98</v>
      </c>
      <c r="K7980" s="1">
        <v>2</v>
      </c>
      <c r="L7980" s="1">
        <v>0</v>
      </c>
      <c r="M7980" s="1">
        <v>0.89100000000000001</v>
      </c>
      <c r="N7980" s="1">
        <f>Clean_Data[[#This Row],[Profit]]/Clean_Data[[#This Row],[Sales]]</f>
        <v>0.45</v>
      </c>
      <c r="O7980" s="1" t="str">
        <f>IF(Clean_Data[[#This Row],[Discount]]=0,"No Discount",
IF(Clean_Data[[#This Row],[Discount]]&lt;=0.2,"Low",
IF(Clean_Data[[#This Row],[Discount]]&lt;=0.5,"Medium","High")))</f>
        <v>No Discount</v>
      </c>
      <c r="P7980" s="1" t="str">
        <f>IF(Clean_Data[[#This Row],[Sales]]&lt;100,"Low",
IF(Clean_Data[[#This Row],[Sales]]&lt;500,"Medium","High"))</f>
        <v>Low</v>
      </c>
    </row>
    <row r="7981" spans="1:16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1">
        <v>39.936</v>
      </c>
      <c r="K7981" s="1">
        <v>4</v>
      </c>
      <c r="L7981" s="1">
        <v>0.7</v>
      </c>
      <c r="M7981" s="1">
        <v>-26.623999999999999</v>
      </c>
      <c r="N7981" s="1">
        <f>Clean_Data[[#This Row],[Profit]]/Clean_Data[[#This Row],[Sales]]</f>
        <v>-0.66666666666666663</v>
      </c>
      <c r="O7981" s="1" t="str">
        <f>IF(Clean_Data[[#This Row],[Discount]]=0,"No Discount",
IF(Clean_Data[[#This Row],[Discount]]&lt;=0.2,"Low",
IF(Clean_Data[[#This Row],[Discount]]&lt;=0.5,"Medium","High")))</f>
        <v>High</v>
      </c>
      <c r="P7981" s="1" t="str">
        <f>IF(Clean_Data[[#This Row],[Sales]]&lt;100,"Low",
IF(Clean_Data[[#This Row],[Sales]]&lt;500,"Medium","High"))</f>
        <v>Low</v>
      </c>
    </row>
    <row r="7982" spans="1:16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1">
        <v>18.463999999999999</v>
      </c>
      <c r="K7982" s="1">
        <v>2</v>
      </c>
      <c r="L7982" s="1">
        <v>0.2</v>
      </c>
      <c r="M7982" s="1">
        <v>2.3079999999999998</v>
      </c>
      <c r="N7982" s="1">
        <f>Clean_Data[[#This Row],[Profit]]/Clean_Data[[#This Row],[Sales]]</f>
        <v>0.125</v>
      </c>
      <c r="O7982" s="1" t="str">
        <f>IF(Clean_Data[[#This Row],[Discount]]=0,"No Discount",
IF(Clean_Data[[#This Row],[Discount]]&lt;=0.2,"Low",
IF(Clean_Data[[#This Row],[Discount]]&lt;=0.5,"Medium","High")))</f>
        <v>Low</v>
      </c>
      <c r="P7982" s="1" t="str">
        <f>IF(Clean_Data[[#This Row],[Sales]]&lt;100,"Low",
IF(Clean_Data[[#This Row],[Sales]]&lt;500,"Medium","High"))</f>
        <v>Low</v>
      </c>
    </row>
    <row r="7983" spans="1:16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1">
        <v>4.8959999999999999</v>
      </c>
      <c r="K7983" s="1">
        <v>3</v>
      </c>
      <c r="L7983" s="1">
        <v>0.7</v>
      </c>
      <c r="M7983" s="1">
        <v>-3.4272</v>
      </c>
      <c r="N7983" s="1">
        <f>Clean_Data[[#This Row],[Profit]]/Clean_Data[[#This Row],[Sales]]</f>
        <v>-0.70000000000000007</v>
      </c>
      <c r="O7983" s="1" t="str">
        <f>IF(Clean_Data[[#This Row],[Discount]]=0,"No Discount",
IF(Clean_Data[[#This Row],[Discount]]&lt;=0.2,"Low",
IF(Clean_Data[[#This Row],[Discount]]&lt;=0.5,"Medium","High")))</f>
        <v>High</v>
      </c>
      <c r="P7983" s="1" t="str">
        <f>IF(Clean_Data[[#This Row],[Sales]]&lt;100,"Low",
IF(Clean_Data[[#This Row],[Sales]]&lt;500,"Medium","High"))</f>
        <v>Low</v>
      </c>
    </row>
    <row r="7984" spans="1:16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1">
        <v>145.76400000000001</v>
      </c>
      <c r="K7984" s="1">
        <v>6</v>
      </c>
      <c r="L7984" s="1">
        <v>0.7</v>
      </c>
      <c r="M7984" s="1">
        <v>-247.7988</v>
      </c>
      <c r="N7984" s="1">
        <f>Clean_Data[[#This Row],[Profit]]/Clean_Data[[#This Row],[Sales]]</f>
        <v>-1.7</v>
      </c>
      <c r="O7984" s="1" t="str">
        <f>IF(Clean_Data[[#This Row],[Discount]]=0,"No Discount",
IF(Clean_Data[[#This Row],[Discount]]&lt;=0.2,"Low",
IF(Clean_Data[[#This Row],[Discount]]&lt;=0.5,"Medium","High")))</f>
        <v>High</v>
      </c>
      <c r="P7984" s="1" t="str">
        <f>IF(Clean_Data[[#This Row],[Sales]]&lt;100,"Low",
IF(Clean_Data[[#This Row],[Sales]]&lt;500,"Medium","High"))</f>
        <v>Medium</v>
      </c>
    </row>
    <row r="7985" spans="1:16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1">
        <v>9.6120000000000001</v>
      </c>
      <c r="K7985" s="1">
        <v>6</v>
      </c>
      <c r="L7985" s="1">
        <v>0.7</v>
      </c>
      <c r="M7985" s="1">
        <v>-7.3692000000000002</v>
      </c>
      <c r="N7985" s="1">
        <f>Clean_Data[[#This Row],[Profit]]/Clean_Data[[#This Row],[Sales]]</f>
        <v>-0.76666666666666672</v>
      </c>
      <c r="O7985" s="1" t="str">
        <f>IF(Clean_Data[[#This Row],[Discount]]=0,"No Discount",
IF(Clean_Data[[#This Row],[Discount]]&lt;=0.2,"Low",
IF(Clean_Data[[#This Row],[Discount]]&lt;=0.5,"Medium","High")))</f>
        <v>High</v>
      </c>
      <c r="P7985" s="1" t="str">
        <f>IF(Clean_Data[[#This Row],[Sales]]&lt;100,"Low",
IF(Clean_Data[[#This Row],[Sales]]&lt;500,"Medium","High"))</f>
        <v>Low</v>
      </c>
    </row>
    <row r="7986" spans="1:16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1">
        <v>199.75</v>
      </c>
      <c r="K7986" s="1">
        <v>5</v>
      </c>
      <c r="L7986" s="1">
        <v>0</v>
      </c>
      <c r="M7986" s="1">
        <v>87.89</v>
      </c>
      <c r="N7986" s="1">
        <f>Clean_Data[[#This Row],[Profit]]/Clean_Data[[#This Row],[Sales]]</f>
        <v>0.44</v>
      </c>
      <c r="O7986" s="1" t="str">
        <f>IF(Clean_Data[[#This Row],[Discount]]=0,"No Discount",
IF(Clean_Data[[#This Row],[Discount]]&lt;=0.2,"Low",
IF(Clean_Data[[#This Row],[Discount]]&lt;=0.5,"Medium","High")))</f>
        <v>No Discount</v>
      </c>
      <c r="P7986" s="1" t="str">
        <f>IF(Clean_Data[[#This Row],[Sales]]&lt;100,"Low",
IF(Clean_Data[[#This Row],[Sales]]&lt;500,"Medium","High"))</f>
        <v>Medium</v>
      </c>
    </row>
    <row r="7987" spans="1:16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1">
        <v>1673.184</v>
      </c>
      <c r="K7987" s="1">
        <v>12</v>
      </c>
      <c r="L7987" s="1">
        <v>0.2</v>
      </c>
      <c r="M7987" s="1">
        <v>20.9148</v>
      </c>
      <c r="N7987" s="1">
        <f>Clean_Data[[#This Row],[Profit]]/Clean_Data[[#This Row],[Sales]]</f>
        <v>1.2500000000000001E-2</v>
      </c>
      <c r="O7987" s="1" t="str">
        <f>IF(Clean_Data[[#This Row],[Discount]]=0,"No Discount",
IF(Clean_Data[[#This Row],[Discount]]&lt;=0.2,"Low",
IF(Clean_Data[[#This Row],[Discount]]&lt;=0.5,"Medium","High")))</f>
        <v>Low</v>
      </c>
      <c r="P7987" s="1" t="str">
        <f>IF(Clean_Data[[#This Row],[Sales]]&lt;100,"Low",
IF(Clean_Data[[#This Row],[Sales]]&lt;500,"Medium","High"))</f>
        <v>High</v>
      </c>
    </row>
    <row r="7988" spans="1:16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1">
        <v>12.18</v>
      </c>
      <c r="K7988" s="1">
        <v>7</v>
      </c>
      <c r="L7988" s="1">
        <v>0</v>
      </c>
      <c r="M7988" s="1">
        <v>3.8976000000000002</v>
      </c>
      <c r="N7988" s="1">
        <f>Clean_Data[[#This Row],[Profit]]/Clean_Data[[#This Row],[Sales]]</f>
        <v>0.32</v>
      </c>
      <c r="O7988" s="1" t="str">
        <f>IF(Clean_Data[[#This Row],[Discount]]=0,"No Discount",
IF(Clean_Data[[#This Row],[Discount]]&lt;=0.2,"Low",
IF(Clean_Data[[#This Row],[Discount]]&lt;=0.5,"Medium","High")))</f>
        <v>No Discount</v>
      </c>
      <c r="P7988" s="1" t="str">
        <f>IF(Clean_Data[[#This Row],[Sales]]&lt;100,"Low",
IF(Clean_Data[[#This Row],[Sales]]&lt;500,"Medium","High"))</f>
        <v>Low</v>
      </c>
    </row>
    <row r="7989" spans="1:16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1">
        <v>57.68</v>
      </c>
      <c r="K7989" s="1">
        <v>4</v>
      </c>
      <c r="L7989" s="1">
        <v>0</v>
      </c>
      <c r="M7989" s="1">
        <v>19.034400000000002</v>
      </c>
      <c r="N7989" s="1">
        <f>Clean_Data[[#This Row],[Profit]]/Clean_Data[[#This Row],[Sales]]</f>
        <v>0.33</v>
      </c>
      <c r="O7989" s="1" t="str">
        <f>IF(Clean_Data[[#This Row],[Discount]]=0,"No Discount",
IF(Clean_Data[[#This Row],[Discount]]&lt;=0.2,"Low",
IF(Clean_Data[[#This Row],[Discount]]&lt;=0.5,"Medium","High")))</f>
        <v>No Discount</v>
      </c>
      <c r="P7989" s="1" t="str">
        <f>IF(Clean_Data[[#This Row],[Sales]]&lt;100,"Low",
IF(Clean_Data[[#This Row],[Sales]]&lt;500,"Medium","High"))</f>
        <v>Low</v>
      </c>
    </row>
    <row r="7990" spans="1:16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1">
        <v>263.95999999999998</v>
      </c>
      <c r="K7990" s="1">
        <v>4</v>
      </c>
      <c r="L7990" s="1">
        <v>0</v>
      </c>
      <c r="M7990" s="1">
        <v>76.548400000000001</v>
      </c>
      <c r="N7990" s="1">
        <f>Clean_Data[[#This Row],[Profit]]/Clean_Data[[#This Row],[Sales]]</f>
        <v>0.29000000000000004</v>
      </c>
      <c r="O7990" s="1" t="str">
        <f>IF(Clean_Data[[#This Row],[Discount]]=0,"No Discount",
IF(Clean_Data[[#This Row],[Discount]]&lt;=0.2,"Low",
IF(Clean_Data[[#This Row],[Discount]]&lt;=0.5,"Medium","High")))</f>
        <v>No Discount</v>
      </c>
      <c r="P7990" s="1" t="str">
        <f>IF(Clean_Data[[#This Row],[Sales]]&lt;100,"Low",
IF(Clean_Data[[#This Row],[Sales]]&lt;500,"Medium","High"))</f>
        <v>Medium</v>
      </c>
    </row>
    <row r="7991" spans="1:16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1">
        <v>299.94</v>
      </c>
      <c r="K7991" s="1">
        <v>6</v>
      </c>
      <c r="L7991" s="1">
        <v>0</v>
      </c>
      <c r="M7991" s="1">
        <v>128.9742</v>
      </c>
      <c r="N7991" s="1">
        <f>Clean_Data[[#This Row],[Profit]]/Clean_Data[[#This Row],[Sales]]</f>
        <v>0.43</v>
      </c>
      <c r="O7991" s="1" t="str">
        <f>IF(Clean_Data[[#This Row],[Discount]]=0,"No Discount",
IF(Clean_Data[[#This Row],[Discount]]&lt;=0.2,"Low",
IF(Clean_Data[[#This Row],[Discount]]&lt;=0.5,"Medium","High")))</f>
        <v>No Discount</v>
      </c>
      <c r="P7991" s="1" t="str">
        <f>IF(Clean_Data[[#This Row],[Sales]]&lt;100,"Low",
IF(Clean_Data[[#This Row],[Sales]]&lt;500,"Medium","High"))</f>
        <v>Medium</v>
      </c>
    </row>
    <row r="7992" spans="1:16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1">
        <v>25.76</v>
      </c>
      <c r="K7992" s="1">
        <v>7</v>
      </c>
      <c r="L7992" s="1">
        <v>0</v>
      </c>
      <c r="M7992" s="1">
        <v>0.51519999999999999</v>
      </c>
      <c r="N7992" s="1">
        <f>Clean_Data[[#This Row],[Profit]]/Clean_Data[[#This Row],[Sales]]</f>
        <v>1.9999999999999997E-2</v>
      </c>
      <c r="O7992" s="1" t="str">
        <f>IF(Clean_Data[[#This Row],[Discount]]=0,"No Discount",
IF(Clean_Data[[#This Row],[Discount]]&lt;=0.2,"Low",
IF(Clean_Data[[#This Row],[Discount]]&lt;=0.5,"Medium","High")))</f>
        <v>No Discount</v>
      </c>
      <c r="P7992" s="1" t="str">
        <f>IF(Clean_Data[[#This Row],[Sales]]&lt;100,"Low",
IF(Clean_Data[[#This Row],[Sales]]&lt;500,"Medium","High"))</f>
        <v>Low</v>
      </c>
    </row>
    <row r="7993" spans="1:16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1">
        <v>271.89999999999998</v>
      </c>
      <c r="K7993" s="1">
        <v>2</v>
      </c>
      <c r="L7993" s="1">
        <v>0</v>
      </c>
      <c r="M7993" s="1">
        <v>78.850999999999999</v>
      </c>
      <c r="N7993" s="1">
        <f>Clean_Data[[#This Row],[Profit]]/Clean_Data[[#This Row],[Sales]]</f>
        <v>0.29000000000000004</v>
      </c>
      <c r="O7993" s="1" t="str">
        <f>IF(Clean_Data[[#This Row],[Discount]]=0,"No Discount",
IF(Clean_Data[[#This Row],[Discount]]&lt;=0.2,"Low",
IF(Clean_Data[[#This Row],[Discount]]&lt;=0.5,"Medium","High")))</f>
        <v>No Discount</v>
      </c>
      <c r="P7993" s="1" t="str">
        <f>IF(Clean_Data[[#This Row],[Sales]]&lt;100,"Low",
IF(Clean_Data[[#This Row],[Sales]]&lt;500,"Medium","High"))</f>
        <v>Medium</v>
      </c>
    </row>
    <row r="7994" spans="1:16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1">
        <v>45.84</v>
      </c>
      <c r="K7994" s="1">
        <v>3</v>
      </c>
      <c r="L7994" s="1">
        <v>0</v>
      </c>
      <c r="M7994" s="1">
        <v>15.585599999999999</v>
      </c>
      <c r="N7994" s="1">
        <f>Clean_Data[[#This Row],[Profit]]/Clean_Data[[#This Row],[Sales]]</f>
        <v>0.33999999999999997</v>
      </c>
      <c r="O7994" s="1" t="str">
        <f>IF(Clean_Data[[#This Row],[Discount]]=0,"No Discount",
IF(Clean_Data[[#This Row],[Discount]]&lt;=0.2,"Low",
IF(Clean_Data[[#This Row],[Discount]]&lt;=0.5,"Medium","High")))</f>
        <v>No Discount</v>
      </c>
      <c r="P7994" s="1" t="str">
        <f>IF(Clean_Data[[#This Row],[Sales]]&lt;100,"Low",
IF(Clean_Data[[#This Row],[Sales]]&lt;500,"Medium","High"))</f>
        <v>Low</v>
      </c>
    </row>
    <row r="7995" spans="1:16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1">
        <v>9.82</v>
      </c>
      <c r="K7995" s="1">
        <v>2</v>
      </c>
      <c r="L7995" s="1">
        <v>0</v>
      </c>
      <c r="M7995" s="1">
        <v>3.2406000000000001</v>
      </c>
      <c r="N7995" s="1">
        <f>Clean_Data[[#This Row],[Profit]]/Clean_Data[[#This Row],[Sales]]</f>
        <v>0.33</v>
      </c>
      <c r="O7995" s="1" t="str">
        <f>IF(Clean_Data[[#This Row],[Discount]]=0,"No Discount",
IF(Clean_Data[[#This Row],[Discount]]&lt;=0.2,"Low",
IF(Clean_Data[[#This Row],[Discount]]&lt;=0.5,"Medium","High")))</f>
        <v>No Discount</v>
      </c>
      <c r="P7995" s="1" t="str">
        <f>IF(Clean_Data[[#This Row],[Sales]]&lt;100,"Low",
IF(Clean_Data[[#This Row],[Sales]]&lt;500,"Medium","High"))</f>
        <v>Low</v>
      </c>
    </row>
    <row r="7996" spans="1:16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1">
        <v>93.36</v>
      </c>
      <c r="K7996" s="1">
        <v>12</v>
      </c>
      <c r="L7996" s="1">
        <v>0</v>
      </c>
      <c r="M7996" s="1">
        <v>0.93359999999999999</v>
      </c>
      <c r="N7996" s="1">
        <f>Clean_Data[[#This Row],[Profit]]/Clean_Data[[#This Row],[Sales]]</f>
        <v>0.01</v>
      </c>
      <c r="O7996" s="1" t="str">
        <f>IF(Clean_Data[[#This Row],[Discount]]=0,"No Discount",
IF(Clean_Data[[#This Row],[Discount]]&lt;=0.2,"Low",
IF(Clean_Data[[#This Row],[Discount]]&lt;=0.5,"Medium","High")))</f>
        <v>No Discount</v>
      </c>
      <c r="P7996" s="1" t="str">
        <f>IF(Clean_Data[[#This Row],[Sales]]&lt;100,"Low",
IF(Clean_Data[[#This Row],[Sales]]&lt;500,"Medium","High"))</f>
        <v>Low</v>
      </c>
    </row>
    <row r="7997" spans="1:16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1">
        <v>541.24</v>
      </c>
      <c r="K7997" s="1">
        <v>4</v>
      </c>
      <c r="L7997" s="1">
        <v>0</v>
      </c>
      <c r="M7997" s="1">
        <v>5.4123999999999999</v>
      </c>
      <c r="N7997" s="1">
        <f>Clean_Data[[#This Row],[Profit]]/Clean_Data[[#This Row],[Sales]]</f>
        <v>0.01</v>
      </c>
      <c r="O7997" s="1" t="str">
        <f>IF(Clean_Data[[#This Row],[Discount]]=0,"No Discount",
IF(Clean_Data[[#This Row],[Discount]]&lt;=0.2,"Low",
IF(Clean_Data[[#This Row],[Discount]]&lt;=0.5,"Medium","High")))</f>
        <v>No Discount</v>
      </c>
      <c r="P7997" s="1" t="str">
        <f>IF(Clean_Data[[#This Row],[Sales]]&lt;100,"Low",
IF(Clean_Data[[#This Row],[Sales]]&lt;500,"Medium","High"))</f>
        <v>High</v>
      </c>
    </row>
    <row r="7998" spans="1:16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1">
        <v>106.32</v>
      </c>
      <c r="K7998" s="1">
        <v>3</v>
      </c>
      <c r="L7998" s="1">
        <v>0</v>
      </c>
      <c r="M7998" s="1">
        <v>49.970399999999998</v>
      </c>
      <c r="N7998" s="1">
        <f>Clean_Data[[#This Row],[Profit]]/Clean_Data[[#This Row],[Sales]]</f>
        <v>0.47000000000000003</v>
      </c>
      <c r="O7998" s="1" t="str">
        <f>IF(Clean_Data[[#This Row],[Discount]]=0,"No Discount",
IF(Clean_Data[[#This Row],[Discount]]&lt;=0.2,"Low",
IF(Clean_Data[[#This Row],[Discount]]&lt;=0.5,"Medium","High")))</f>
        <v>No Discount</v>
      </c>
      <c r="P7998" s="1" t="str">
        <f>IF(Clean_Data[[#This Row],[Sales]]&lt;100,"Low",
IF(Clean_Data[[#This Row],[Sales]]&lt;500,"Medium","High"))</f>
        <v>Medium</v>
      </c>
    </row>
    <row r="7999" spans="1:16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1">
        <v>1323.9</v>
      </c>
      <c r="K7999" s="1">
        <v>5</v>
      </c>
      <c r="L7999" s="1">
        <v>0</v>
      </c>
      <c r="M7999" s="1">
        <v>383.93099999999998</v>
      </c>
      <c r="N7999" s="1">
        <f>Clean_Data[[#This Row],[Profit]]/Clean_Data[[#This Row],[Sales]]</f>
        <v>0.28999999999999998</v>
      </c>
      <c r="O7999" s="1" t="str">
        <f>IF(Clean_Data[[#This Row],[Discount]]=0,"No Discount",
IF(Clean_Data[[#This Row],[Discount]]&lt;=0.2,"Low",
IF(Clean_Data[[#This Row],[Discount]]&lt;=0.5,"Medium","High")))</f>
        <v>No Discount</v>
      </c>
      <c r="P7999" s="1" t="str">
        <f>IF(Clean_Data[[#This Row],[Sales]]&lt;100,"Low",
IF(Clean_Data[[#This Row],[Sales]]&lt;500,"Medium","High"))</f>
        <v>High</v>
      </c>
    </row>
    <row r="8000" spans="1:16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1">
        <v>126.624</v>
      </c>
      <c r="K8000" s="1">
        <v>6</v>
      </c>
      <c r="L8000" s="1">
        <v>0.2</v>
      </c>
      <c r="M8000" s="1">
        <v>41.152799999999999</v>
      </c>
      <c r="N8000" s="1">
        <f>Clean_Data[[#This Row],[Profit]]/Clean_Data[[#This Row],[Sales]]</f>
        <v>0.32500000000000001</v>
      </c>
      <c r="O8000" s="1" t="str">
        <f>IF(Clean_Data[[#This Row],[Discount]]=0,"No Discount",
IF(Clean_Data[[#This Row],[Discount]]&lt;=0.2,"Low",
IF(Clean_Data[[#This Row],[Discount]]&lt;=0.5,"Medium","High")))</f>
        <v>Low</v>
      </c>
      <c r="P8000" s="1" t="str">
        <f>IF(Clean_Data[[#This Row],[Sales]]&lt;100,"Low",
IF(Clean_Data[[#This Row],[Sales]]&lt;500,"Medium","High"))</f>
        <v>Medium</v>
      </c>
    </row>
    <row r="8001" spans="1:16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1">
        <v>125.944</v>
      </c>
      <c r="K8001" s="1">
        <v>7</v>
      </c>
      <c r="L8001" s="1">
        <v>0.2</v>
      </c>
      <c r="M8001" s="1">
        <v>15.743</v>
      </c>
      <c r="N8001" s="1">
        <f>Clean_Data[[#This Row],[Profit]]/Clean_Data[[#This Row],[Sales]]</f>
        <v>0.125</v>
      </c>
      <c r="O8001" s="1" t="str">
        <f>IF(Clean_Data[[#This Row],[Discount]]=0,"No Discount",
IF(Clean_Data[[#This Row],[Discount]]&lt;=0.2,"Low",
IF(Clean_Data[[#This Row],[Discount]]&lt;=0.5,"Medium","High")))</f>
        <v>Low</v>
      </c>
      <c r="P8001" s="1" t="str">
        <f>IF(Clean_Data[[#This Row],[Sales]]&lt;100,"Low",
IF(Clean_Data[[#This Row],[Sales]]&lt;500,"Medium","High"))</f>
        <v>Medium</v>
      </c>
    </row>
    <row r="8002" spans="1:16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1">
        <v>663.92</v>
      </c>
      <c r="K8002" s="1">
        <v>5</v>
      </c>
      <c r="L8002" s="1">
        <v>0.2</v>
      </c>
      <c r="M8002" s="1">
        <v>207.47499999999999</v>
      </c>
      <c r="N8002" s="1">
        <f>Clean_Data[[#This Row],[Profit]]/Clean_Data[[#This Row],[Sales]]</f>
        <v>0.3125</v>
      </c>
      <c r="O8002" s="1" t="str">
        <f>IF(Clean_Data[[#This Row],[Discount]]=0,"No Discount",
IF(Clean_Data[[#This Row],[Discount]]&lt;=0.2,"Low",
IF(Clean_Data[[#This Row],[Discount]]&lt;=0.5,"Medium","High")))</f>
        <v>Low</v>
      </c>
      <c r="P8002" s="1" t="str">
        <f>IF(Clean_Data[[#This Row],[Sales]]&lt;100,"Low",
IF(Clean_Data[[#This Row],[Sales]]&lt;500,"Medium","High"))</f>
        <v>High</v>
      </c>
    </row>
    <row r="8003" spans="1:16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1">
        <v>120</v>
      </c>
      <c r="K8003" s="1">
        <v>8</v>
      </c>
      <c r="L8003" s="1">
        <v>0</v>
      </c>
      <c r="M8003" s="1">
        <v>13.2</v>
      </c>
      <c r="N8003" s="1">
        <f>Clean_Data[[#This Row],[Profit]]/Clean_Data[[#This Row],[Sales]]</f>
        <v>0.11</v>
      </c>
      <c r="O8003" s="1" t="str">
        <f>IF(Clean_Data[[#This Row],[Discount]]=0,"No Discount",
IF(Clean_Data[[#This Row],[Discount]]&lt;=0.2,"Low",
IF(Clean_Data[[#This Row],[Discount]]&lt;=0.5,"Medium","High")))</f>
        <v>No Discount</v>
      </c>
      <c r="P8003" s="1" t="str">
        <f>IF(Clean_Data[[#This Row],[Sales]]&lt;100,"Low",
IF(Clean_Data[[#This Row],[Sales]]&lt;500,"Medium","High"))</f>
        <v>Medium</v>
      </c>
    </row>
    <row r="8004" spans="1:16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1">
        <v>3.29</v>
      </c>
      <c r="K8004" s="1">
        <v>1</v>
      </c>
      <c r="L8004" s="1">
        <v>0</v>
      </c>
      <c r="M8004" s="1">
        <v>1.4804999999999999</v>
      </c>
      <c r="N8004" s="1">
        <f>Clean_Data[[#This Row],[Profit]]/Clean_Data[[#This Row],[Sales]]</f>
        <v>0.44999999999999996</v>
      </c>
      <c r="O8004" s="1" t="str">
        <f>IF(Clean_Data[[#This Row],[Discount]]=0,"No Discount",
IF(Clean_Data[[#This Row],[Discount]]&lt;=0.2,"Low",
IF(Clean_Data[[#This Row],[Discount]]&lt;=0.5,"Medium","High")))</f>
        <v>No Discount</v>
      </c>
      <c r="P8004" s="1" t="str">
        <f>IF(Clean_Data[[#This Row],[Sales]]&lt;100,"Low",
IF(Clean_Data[[#This Row],[Sales]]&lt;500,"Medium","High"))</f>
        <v>Low</v>
      </c>
    </row>
    <row r="8005" spans="1:16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1">
        <v>18.84</v>
      </c>
      <c r="K8005" s="1">
        <v>3</v>
      </c>
      <c r="L8005" s="1">
        <v>0</v>
      </c>
      <c r="M8005" s="1">
        <v>6.0288000000000004</v>
      </c>
      <c r="N8005" s="1">
        <f>Clean_Data[[#This Row],[Profit]]/Clean_Data[[#This Row],[Sales]]</f>
        <v>0.32</v>
      </c>
      <c r="O8005" s="1" t="str">
        <f>IF(Clean_Data[[#This Row],[Discount]]=0,"No Discount",
IF(Clean_Data[[#This Row],[Discount]]&lt;=0.2,"Low",
IF(Clean_Data[[#This Row],[Discount]]&lt;=0.5,"Medium","High")))</f>
        <v>No Discount</v>
      </c>
      <c r="P8005" s="1" t="str">
        <f>IF(Clean_Data[[#This Row],[Sales]]&lt;100,"Low",
IF(Clean_Data[[#This Row],[Sales]]&lt;500,"Medium","High"))</f>
        <v>Low</v>
      </c>
    </row>
    <row r="8006" spans="1:16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1">
        <v>60.671999999999997</v>
      </c>
      <c r="K8006" s="1">
        <v>6</v>
      </c>
      <c r="L8006" s="1">
        <v>0.2</v>
      </c>
      <c r="M8006" s="1">
        <v>12.892799999999999</v>
      </c>
      <c r="N8006" s="1">
        <f>Clean_Data[[#This Row],[Profit]]/Clean_Data[[#This Row],[Sales]]</f>
        <v>0.21249999999999999</v>
      </c>
      <c r="O8006" s="1" t="str">
        <f>IF(Clean_Data[[#This Row],[Discount]]=0,"No Discount",
IF(Clean_Data[[#This Row],[Discount]]&lt;=0.2,"Low",
IF(Clean_Data[[#This Row],[Discount]]&lt;=0.5,"Medium","High")))</f>
        <v>Low</v>
      </c>
      <c r="P8006" s="1" t="str">
        <f>IF(Clean_Data[[#This Row],[Sales]]&lt;100,"Low",
IF(Clean_Data[[#This Row],[Sales]]&lt;500,"Medium","High"))</f>
        <v>Low</v>
      </c>
    </row>
    <row r="8007" spans="1:16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1">
        <v>30.815999999999999</v>
      </c>
      <c r="K8007" s="1">
        <v>9</v>
      </c>
      <c r="L8007" s="1">
        <v>0.2</v>
      </c>
      <c r="M8007" s="1">
        <v>2.6964000000000001</v>
      </c>
      <c r="N8007" s="1">
        <f>Clean_Data[[#This Row],[Profit]]/Clean_Data[[#This Row],[Sales]]</f>
        <v>8.7500000000000008E-2</v>
      </c>
      <c r="O8007" s="1" t="str">
        <f>IF(Clean_Data[[#This Row],[Discount]]=0,"No Discount",
IF(Clean_Data[[#This Row],[Discount]]&lt;=0.2,"Low",
IF(Clean_Data[[#This Row],[Discount]]&lt;=0.5,"Medium","High")))</f>
        <v>Low</v>
      </c>
      <c r="P8007" s="1" t="str">
        <f>IF(Clean_Data[[#This Row],[Sales]]&lt;100,"Low",
IF(Clean_Data[[#This Row],[Sales]]&lt;500,"Medium","High"))</f>
        <v>Low</v>
      </c>
    </row>
    <row r="8008" spans="1:16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1">
        <v>52.792000000000002</v>
      </c>
      <c r="K8008" s="1">
        <v>1</v>
      </c>
      <c r="L8008" s="1">
        <v>0.2</v>
      </c>
      <c r="M8008" s="1">
        <v>4.6193</v>
      </c>
      <c r="N8008" s="1">
        <f>Clean_Data[[#This Row],[Profit]]/Clean_Data[[#This Row],[Sales]]</f>
        <v>8.7499999999999994E-2</v>
      </c>
      <c r="O8008" s="1" t="str">
        <f>IF(Clean_Data[[#This Row],[Discount]]=0,"No Discount",
IF(Clean_Data[[#This Row],[Discount]]&lt;=0.2,"Low",
IF(Clean_Data[[#This Row],[Discount]]&lt;=0.5,"Medium","High")))</f>
        <v>Low</v>
      </c>
      <c r="P8008" s="1" t="str">
        <f>IF(Clean_Data[[#This Row],[Sales]]&lt;100,"Low",
IF(Clean_Data[[#This Row],[Sales]]&lt;500,"Medium","High"))</f>
        <v>Low</v>
      </c>
    </row>
    <row r="8009" spans="1:16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1">
        <v>83.9</v>
      </c>
      <c r="K8009" s="1">
        <v>10</v>
      </c>
      <c r="L8009" s="1">
        <v>0</v>
      </c>
      <c r="M8009" s="1">
        <v>20.975000000000001</v>
      </c>
      <c r="N8009" s="1">
        <f>Clean_Data[[#This Row],[Profit]]/Clean_Data[[#This Row],[Sales]]</f>
        <v>0.25</v>
      </c>
      <c r="O8009" s="1" t="str">
        <f>IF(Clean_Data[[#This Row],[Discount]]=0,"No Discount",
IF(Clean_Data[[#This Row],[Discount]]&lt;=0.2,"Low",
IF(Clean_Data[[#This Row],[Discount]]&lt;=0.5,"Medium","High")))</f>
        <v>No Discount</v>
      </c>
      <c r="P8009" s="1" t="str">
        <f>IF(Clean_Data[[#This Row],[Sales]]&lt;100,"Low",
IF(Clean_Data[[#This Row],[Sales]]&lt;500,"Medium","High"))</f>
        <v>Low</v>
      </c>
    </row>
    <row r="8010" spans="1:16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1">
        <v>11.76</v>
      </c>
      <c r="K8010" s="1">
        <v>2</v>
      </c>
      <c r="L8010" s="1">
        <v>0</v>
      </c>
      <c r="M8010" s="1">
        <v>5.7624000000000004</v>
      </c>
      <c r="N8010" s="1">
        <f>Clean_Data[[#This Row],[Profit]]/Clean_Data[[#This Row],[Sales]]</f>
        <v>0.49000000000000005</v>
      </c>
      <c r="O8010" s="1" t="str">
        <f>IF(Clean_Data[[#This Row],[Discount]]=0,"No Discount",
IF(Clean_Data[[#This Row],[Discount]]&lt;=0.2,"Low",
IF(Clean_Data[[#This Row],[Discount]]&lt;=0.5,"Medium","High")))</f>
        <v>No Discount</v>
      </c>
      <c r="P8010" s="1" t="str">
        <f>IF(Clean_Data[[#This Row],[Sales]]&lt;100,"Low",
IF(Clean_Data[[#This Row],[Sales]]&lt;500,"Medium","High"))</f>
        <v>Low</v>
      </c>
    </row>
    <row r="8011" spans="1:16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1">
        <v>4.992</v>
      </c>
      <c r="K8011" s="1">
        <v>3</v>
      </c>
      <c r="L8011" s="1">
        <v>0.8</v>
      </c>
      <c r="M8011" s="1">
        <v>-12.979200000000001</v>
      </c>
      <c r="N8011" s="1">
        <f>Clean_Data[[#This Row],[Profit]]/Clean_Data[[#This Row],[Sales]]</f>
        <v>-2.6</v>
      </c>
      <c r="O8011" s="1" t="str">
        <f>IF(Clean_Data[[#This Row],[Discount]]=0,"No Discount",
IF(Clean_Data[[#This Row],[Discount]]&lt;=0.2,"Low",
IF(Clean_Data[[#This Row],[Discount]]&lt;=0.5,"Medium","High")))</f>
        <v>High</v>
      </c>
      <c r="P8011" s="1" t="str">
        <f>IF(Clean_Data[[#This Row],[Sales]]&lt;100,"Low",
IF(Clean_Data[[#This Row],[Sales]]&lt;500,"Medium","High"))</f>
        <v>Low</v>
      </c>
    </row>
    <row r="8012" spans="1:16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1">
        <v>87.92</v>
      </c>
      <c r="K8012" s="1">
        <v>5</v>
      </c>
      <c r="L8012" s="1">
        <v>0.2</v>
      </c>
      <c r="M8012" s="1">
        <v>29.672999999999998</v>
      </c>
      <c r="N8012" s="1">
        <f>Clean_Data[[#This Row],[Profit]]/Clean_Data[[#This Row],[Sales]]</f>
        <v>0.33749999999999997</v>
      </c>
      <c r="O8012" s="1" t="str">
        <f>IF(Clean_Data[[#This Row],[Discount]]=0,"No Discount",
IF(Clean_Data[[#This Row],[Discount]]&lt;=0.2,"Low",
IF(Clean_Data[[#This Row],[Discount]]&lt;=0.5,"Medium","High")))</f>
        <v>Low</v>
      </c>
      <c r="P8012" s="1" t="str">
        <f>IF(Clean_Data[[#This Row],[Sales]]&lt;100,"Low",
IF(Clean_Data[[#This Row],[Sales]]&lt;500,"Medium","High"))</f>
        <v>Low</v>
      </c>
    </row>
    <row r="8013" spans="1:16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1">
        <v>657.93</v>
      </c>
      <c r="K8013" s="1">
        <v>5</v>
      </c>
      <c r="L8013" s="1">
        <v>0.3</v>
      </c>
      <c r="M8013" s="1">
        <v>-93.99</v>
      </c>
      <c r="N8013" s="1">
        <f>Clean_Data[[#This Row],[Profit]]/Clean_Data[[#This Row],[Sales]]</f>
        <v>-0.14285714285714285</v>
      </c>
      <c r="O8013" s="1" t="str">
        <f>IF(Clean_Data[[#This Row],[Discount]]=0,"No Discount",
IF(Clean_Data[[#This Row],[Discount]]&lt;=0.2,"Low",
IF(Clean_Data[[#This Row],[Discount]]&lt;=0.5,"Medium","High")))</f>
        <v>Medium</v>
      </c>
      <c r="P8013" s="1" t="str">
        <f>IF(Clean_Data[[#This Row],[Sales]]&lt;100,"Low",
IF(Clean_Data[[#This Row],[Sales]]&lt;500,"Medium","High"))</f>
        <v>High</v>
      </c>
    </row>
    <row r="8014" spans="1:16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1">
        <v>1.044</v>
      </c>
      <c r="K8014" s="1">
        <v>1</v>
      </c>
      <c r="L8014" s="1">
        <v>0.8</v>
      </c>
      <c r="M8014" s="1">
        <v>-1.827</v>
      </c>
      <c r="N8014" s="1">
        <f>Clean_Data[[#This Row],[Profit]]/Clean_Data[[#This Row],[Sales]]</f>
        <v>-1.75</v>
      </c>
      <c r="O8014" s="1" t="str">
        <f>IF(Clean_Data[[#This Row],[Discount]]=0,"No Discount",
IF(Clean_Data[[#This Row],[Discount]]&lt;=0.2,"Low",
IF(Clean_Data[[#This Row],[Discount]]&lt;=0.5,"Medium","High")))</f>
        <v>High</v>
      </c>
      <c r="P8014" s="1" t="str">
        <f>IF(Clean_Data[[#This Row],[Sales]]&lt;100,"Low",
IF(Clean_Data[[#This Row],[Sales]]&lt;500,"Medium","High"))</f>
        <v>Low</v>
      </c>
    </row>
    <row r="8015" spans="1:16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1">
        <v>210.68</v>
      </c>
      <c r="K8015" s="1">
        <v>2</v>
      </c>
      <c r="L8015" s="1">
        <v>0</v>
      </c>
      <c r="M8015" s="1">
        <v>50.563200000000002</v>
      </c>
      <c r="N8015" s="1">
        <f>Clean_Data[[#This Row],[Profit]]/Clean_Data[[#This Row],[Sales]]</f>
        <v>0.24</v>
      </c>
      <c r="O8015" s="1" t="str">
        <f>IF(Clean_Data[[#This Row],[Discount]]=0,"No Discount",
IF(Clean_Data[[#This Row],[Discount]]&lt;=0.2,"Low",
IF(Clean_Data[[#This Row],[Discount]]&lt;=0.5,"Medium","High")))</f>
        <v>No Discount</v>
      </c>
      <c r="P8015" s="1" t="str">
        <f>IF(Clean_Data[[#This Row],[Sales]]&lt;100,"Low",
IF(Clean_Data[[#This Row],[Sales]]&lt;500,"Medium","High"))</f>
        <v>Medium</v>
      </c>
    </row>
    <row r="8016" spans="1:16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1">
        <v>78.8</v>
      </c>
      <c r="K8016" s="1">
        <v>1</v>
      </c>
      <c r="L8016" s="1">
        <v>0</v>
      </c>
      <c r="M8016" s="1">
        <v>1.5760000000000001</v>
      </c>
      <c r="N8016" s="1">
        <f>Clean_Data[[#This Row],[Profit]]/Clean_Data[[#This Row],[Sales]]</f>
        <v>0.02</v>
      </c>
      <c r="O8016" s="1" t="str">
        <f>IF(Clean_Data[[#This Row],[Discount]]=0,"No Discount",
IF(Clean_Data[[#This Row],[Discount]]&lt;=0.2,"Low",
IF(Clean_Data[[#This Row],[Discount]]&lt;=0.5,"Medium","High")))</f>
        <v>No Discount</v>
      </c>
      <c r="P8016" s="1" t="str">
        <f>IF(Clean_Data[[#This Row],[Sales]]&lt;100,"Low",
IF(Clean_Data[[#This Row],[Sales]]&lt;500,"Medium","High"))</f>
        <v>Low</v>
      </c>
    </row>
    <row r="8017" spans="1:16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1">
        <v>19.989999999999998</v>
      </c>
      <c r="K8017" s="1">
        <v>1</v>
      </c>
      <c r="L8017" s="1">
        <v>0</v>
      </c>
      <c r="M8017" s="1">
        <v>6.7965999999999998</v>
      </c>
      <c r="N8017" s="1">
        <f>Clean_Data[[#This Row],[Profit]]/Clean_Data[[#This Row],[Sales]]</f>
        <v>0.34</v>
      </c>
      <c r="O8017" s="1" t="str">
        <f>IF(Clean_Data[[#This Row],[Discount]]=0,"No Discount",
IF(Clean_Data[[#This Row],[Discount]]&lt;=0.2,"Low",
IF(Clean_Data[[#This Row],[Discount]]&lt;=0.5,"Medium","High")))</f>
        <v>No Discount</v>
      </c>
      <c r="P8017" s="1" t="str">
        <f>IF(Clean_Data[[#This Row],[Sales]]&lt;100,"Low",
IF(Clean_Data[[#This Row],[Sales]]&lt;500,"Medium","High"))</f>
        <v>Low</v>
      </c>
    </row>
    <row r="8018" spans="1:16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1">
        <v>772.68</v>
      </c>
      <c r="K8018" s="1">
        <v>4</v>
      </c>
      <c r="L8018" s="1">
        <v>0</v>
      </c>
      <c r="M8018" s="1">
        <v>108.1752</v>
      </c>
      <c r="N8018" s="1">
        <f>Clean_Data[[#This Row],[Profit]]/Clean_Data[[#This Row],[Sales]]</f>
        <v>0.14000000000000001</v>
      </c>
      <c r="O8018" s="1" t="str">
        <f>IF(Clean_Data[[#This Row],[Discount]]=0,"No Discount",
IF(Clean_Data[[#This Row],[Discount]]&lt;=0.2,"Low",
IF(Clean_Data[[#This Row],[Discount]]&lt;=0.5,"Medium","High")))</f>
        <v>No Discount</v>
      </c>
      <c r="P8018" s="1" t="str">
        <f>IF(Clean_Data[[#This Row],[Sales]]&lt;100,"Low",
IF(Clean_Data[[#This Row],[Sales]]&lt;500,"Medium","High"))</f>
        <v>High</v>
      </c>
    </row>
    <row r="8019" spans="1:16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1">
        <v>106.08</v>
      </c>
      <c r="K8019" s="1">
        <v>6</v>
      </c>
      <c r="L8019" s="1">
        <v>0.2</v>
      </c>
      <c r="M8019" s="1">
        <v>-9.282</v>
      </c>
      <c r="N8019" s="1">
        <f>Clean_Data[[#This Row],[Profit]]/Clean_Data[[#This Row],[Sales]]</f>
        <v>-8.7500000000000008E-2</v>
      </c>
      <c r="O8019" s="1" t="str">
        <f>IF(Clean_Data[[#This Row],[Discount]]=0,"No Discount",
IF(Clean_Data[[#This Row],[Discount]]&lt;=0.2,"Low",
IF(Clean_Data[[#This Row],[Discount]]&lt;=0.5,"Medium","High")))</f>
        <v>Low</v>
      </c>
      <c r="P8019" s="1" t="str">
        <f>IF(Clean_Data[[#This Row],[Sales]]&lt;100,"Low",
IF(Clean_Data[[#This Row],[Sales]]&lt;500,"Medium","High"))</f>
        <v>Medium</v>
      </c>
    </row>
    <row r="8020" spans="1:16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1">
        <v>23.076000000000001</v>
      </c>
      <c r="K8020" s="1">
        <v>3</v>
      </c>
      <c r="L8020" s="1">
        <v>0.6</v>
      </c>
      <c r="M8020" s="1">
        <v>-10.9611</v>
      </c>
      <c r="N8020" s="1">
        <f>Clean_Data[[#This Row],[Profit]]/Clean_Data[[#This Row],[Sales]]</f>
        <v>-0.47499999999999998</v>
      </c>
      <c r="O8020" s="1" t="str">
        <f>IF(Clean_Data[[#This Row],[Discount]]=0,"No Discount",
IF(Clean_Data[[#This Row],[Discount]]&lt;=0.2,"Low",
IF(Clean_Data[[#This Row],[Discount]]&lt;=0.5,"Medium","High")))</f>
        <v>High</v>
      </c>
      <c r="P8020" s="1" t="str">
        <f>IF(Clean_Data[[#This Row],[Sales]]&lt;100,"Low",
IF(Clean_Data[[#This Row],[Sales]]&lt;500,"Medium","High"))</f>
        <v>Low</v>
      </c>
    </row>
    <row r="8021" spans="1:16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1">
        <v>25.92</v>
      </c>
      <c r="K8021" s="1">
        <v>5</v>
      </c>
      <c r="L8021" s="1">
        <v>0.2</v>
      </c>
      <c r="M8021" s="1">
        <v>9.0719999999999992</v>
      </c>
      <c r="N8021" s="1">
        <f>Clean_Data[[#This Row],[Profit]]/Clean_Data[[#This Row],[Sales]]</f>
        <v>0.34999999999999992</v>
      </c>
      <c r="O8021" s="1" t="str">
        <f>IF(Clean_Data[[#This Row],[Discount]]=0,"No Discount",
IF(Clean_Data[[#This Row],[Discount]]&lt;=0.2,"Low",
IF(Clean_Data[[#This Row],[Discount]]&lt;=0.5,"Medium","High")))</f>
        <v>Low</v>
      </c>
      <c r="P8021" s="1" t="str">
        <f>IF(Clean_Data[[#This Row],[Sales]]&lt;100,"Low",
IF(Clean_Data[[#This Row],[Sales]]&lt;500,"Medium","High"))</f>
        <v>Low</v>
      </c>
    </row>
    <row r="8022" spans="1:16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1">
        <v>0.98399999999999999</v>
      </c>
      <c r="K8022" s="1">
        <v>2</v>
      </c>
      <c r="L8022" s="1">
        <v>0.8</v>
      </c>
      <c r="M8022" s="1">
        <v>-1.476</v>
      </c>
      <c r="N8022" s="1">
        <f>Clean_Data[[#This Row],[Profit]]/Clean_Data[[#This Row],[Sales]]</f>
        <v>-1.5</v>
      </c>
      <c r="O8022" s="1" t="str">
        <f>IF(Clean_Data[[#This Row],[Discount]]=0,"No Discount",
IF(Clean_Data[[#This Row],[Discount]]&lt;=0.2,"Low",
IF(Clean_Data[[#This Row],[Discount]]&lt;=0.5,"Medium","High")))</f>
        <v>High</v>
      </c>
      <c r="P8022" s="1" t="str">
        <f>IF(Clean_Data[[#This Row],[Sales]]&lt;100,"Low",
IF(Clean_Data[[#This Row],[Sales]]&lt;500,"Medium","High"))</f>
        <v>Low</v>
      </c>
    </row>
    <row r="8023" spans="1:16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1">
        <v>75.384</v>
      </c>
      <c r="K8023" s="1">
        <v>9</v>
      </c>
      <c r="L8023" s="1">
        <v>0.6</v>
      </c>
      <c r="M8023" s="1">
        <v>-20.730599999999999</v>
      </c>
      <c r="N8023" s="1">
        <f>Clean_Data[[#This Row],[Profit]]/Clean_Data[[#This Row],[Sales]]</f>
        <v>-0.27499999999999997</v>
      </c>
      <c r="O8023" s="1" t="str">
        <f>IF(Clean_Data[[#This Row],[Discount]]=0,"No Discount",
IF(Clean_Data[[#This Row],[Discount]]&lt;=0.2,"Low",
IF(Clean_Data[[#This Row],[Discount]]&lt;=0.5,"Medium","High")))</f>
        <v>High</v>
      </c>
      <c r="P8023" s="1" t="str">
        <f>IF(Clean_Data[[#This Row],[Sales]]&lt;100,"Low",
IF(Clean_Data[[#This Row],[Sales]]&lt;500,"Medium","High"))</f>
        <v>Low</v>
      </c>
    </row>
    <row r="8024" spans="1:16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1">
        <v>4.6079999999999997</v>
      </c>
      <c r="K8024" s="1">
        <v>2</v>
      </c>
      <c r="L8024" s="1">
        <v>0.2</v>
      </c>
      <c r="M8024" s="1">
        <v>1.6704000000000001</v>
      </c>
      <c r="N8024" s="1">
        <f>Clean_Data[[#This Row],[Profit]]/Clean_Data[[#This Row],[Sales]]</f>
        <v>0.36250000000000004</v>
      </c>
      <c r="O8024" s="1" t="str">
        <f>IF(Clean_Data[[#This Row],[Discount]]=0,"No Discount",
IF(Clean_Data[[#This Row],[Discount]]&lt;=0.2,"Low",
IF(Clean_Data[[#This Row],[Discount]]&lt;=0.5,"Medium","High")))</f>
        <v>Low</v>
      </c>
      <c r="P8024" s="1" t="str">
        <f>IF(Clean_Data[[#This Row],[Sales]]&lt;100,"Low",
IF(Clean_Data[[#This Row],[Sales]]&lt;500,"Medium","High"))</f>
        <v>Low</v>
      </c>
    </row>
    <row r="8025" spans="1:16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1">
        <v>37.68</v>
      </c>
      <c r="K8025" s="1">
        <v>6</v>
      </c>
      <c r="L8025" s="1">
        <v>0</v>
      </c>
      <c r="M8025" s="1">
        <v>16.956</v>
      </c>
      <c r="N8025" s="1">
        <f>Clean_Data[[#This Row],[Profit]]/Clean_Data[[#This Row],[Sales]]</f>
        <v>0.45</v>
      </c>
      <c r="O8025" s="1" t="str">
        <f>IF(Clean_Data[[#This Row],[Discount]]=0,"No Discount",
IF(Clean_Data[[#This Row],[Discount]]&lt;=0.2,"Low",
IF(Clean_Data[[#This Row],[Discount]]&lt;=0.5,"Medium","High")))</f>
        <v>No Discount</v>
      </c>
      <c r="P8025" s="1" t="str">
        <f>IF(Clean_Data[[#This Row],[Sales]]&lt;100,"Low",
IF(Clean_Data[[#This Row],[Sales]]&lt;500,"Medium","High"))</f>
        <v>Low</v>
      </c>
    </row>
    <row r="8026" spans="1:16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1">
        <v>41.91</v>
      </c>
      <c r="K8026" s="1">
        <v>3</v>
      </c>
      <c r="L8026" s="1">
        <v>0</v>
      </c>
      <c r="M8026" s="1">
        <v>10.896599999999999</v>
      </c>
      <c r="N8026" s="1">
        <f>Clean_Data[[#This Row],[Profit]]/Clean_Data[[#This Row],[Sales]]</f>
        <v>0.26</v>
      </c>
      <c r="O8026" s="1" t="str">
        <f>IF(Clean_Data[[#This Row],[Discount]]=0,"No Discount",
IF(Clean_Data[[#This Row],[Discount]]&lt;=0.2,"Low",
IF(Clean_Data[[#This Row],[Discount]]&lt;=0.5,"Medium","High")))</f>
        <v>No Discount</v>
      </c>
      <c r="P8026" s="1" t="str">
        <f>IF(Clean_Data[[#This Row],[Sales]]&lt;100,"Low",
IF(Clean_Data[[#This Row],[Sales]]&lt;500,"Medium","High"))</f>
        <v>Low</v>
      </c>
    </row>
    <row r="8027" spans="1:16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1">
        <v>435.99900000000002</v>
      </c>
      <c r="K8027" s="1">
        <v>3</v>
      </c>
      <c r="L8027" s="1">
        <v>0.15</v>
      </c>
      <c r="M8027" s="1">
        <v>5.1294000000000004</v>
      </c>
      <c r="N8027" s="1">
        <f>Clean_Data[[#This Row],[Profit]]/Clean_Data[[#This Row],[Sales]]</f>
        <v>1.1764705882352941E-2</v>
      </c>
      <c r="O8027" s="1" t="str">
        <f>IF(Clean_Data[[#This Row],[Discount]]=0,"No Discount",
IF(Clean_Data[[#This Row],[Discount]]&lt;=0.2,"Low",
IF(Clean_Data[[#This Row],[Discount]]&lt;=0.5,"Medium","High")))</f>
        <v>Low</v>
      </c>
      <c r="P8027" s="1" t="str">
        <f>IF(Clean_Data[[#This Row],[Sales]]&lt;100,"Low",
IF(Clean_Data[[#This Row],[Sales]]&lt;500,"Medium","High"))</f>
        <v>Medium</v>
      </c>
    </row>
    <row r="8028" spans="1:16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1">
        <v>388.70400000000001</v>
      </c>
      <c r="K8028" s="1">
        <v>6</v>
      </c>
      <c r="L8028" s="1">
        <v>0.2</v>
      </c>
      <c r="M8028" s="1">
        <v>38.870399999999997</v>
      </c>
      <c r="N8028" s="1">
        <f>Clean_Data[[#This Row],[Profit]]/Clean_Data[[#This Row],[Sales]]</f>
        <v>9.9999999999999992E-2</v>
      </c>
      <c r="O8028" s="1" t="str">
        <f>IF(Clean_Data[[#This Row],[Discount]]=0,"No Discount",
IF(Clean_Data[[#This Row],[Discount]]&lt;=0.2,"Low",
IF(Clean_Data[[#This Row],[Discount]]&lt;=0.5,"Medium","High")))</f>
        <v>Low</v>
      </c>
      <c r="P8028" s="1" t="str">
        <f>IF(Clean_Data[[#This Row],[Sales]]&lt;100,"Low",
IF(Clean_Data[[#This Row],[Sales]]&lt;500,"Medium","High"))</f>
        <v>Medium</v>
      </c>
    </row>
    <row r="8029" spans="1:16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1">
        <v>572.58000000000004</v>
      </c>
      <c r="K8029" s="1">
        <v>6</v>
      </c>
      <c r="L8029" s="1">
        <v>0</v>
      </c>
      <c r="M8029" s="1">
        <v>34.354799999999997</v>
      </c>
      <c r="N8029" s="1">
        <f>Clean_Data[[#This Row],[Profit]]/Clean_Data[[#This Row],[Sales]]</f>
        <v>5.9999999999999991E-2</v>
      </c>
      <c r="O8029" s="1" t="str">
        <f>IF(Clean_Data[[#This Row],[Discount]]=0,"No Discount",
IF(Clean_Data[[#This Row],[Discount]]&lt;=0.2,"Low",
IF(Clean_Data[[#This Row],[Discount]]&lt;=0.5,"Medium","High")))</f>
        <v>No Discount</v>
      </c>
      <c r="P8029" s="1" t="str">
        <f>IF(Clean_Data[[#This Row],[Sales]]&lt;100,"Low",
IF(Clean_Data[[#This Row],[Sales]]&lt;500,"Medium","High"))</f>
        <v>High</v>
      </c>
    </row>
    <row r="8030" spans="1:16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1">
        <v>33.18</v>
      </c>
      <c r="K8030" s="1">
        <v>2</v>
      </c>
      <c r="L8030" s="1">
        <v>0</v>
      </c>
      <c r="M8030" s="1">
        <v>11.613</v>
      </c>
      <c r="N8030" s="1">
        <f>Clean_Data[[#This Row],[Profit]]/Clean_Data[[#This Row],[Sales]]</f>
        <v>0.35</v>
      </c>
      <c r="O8030" s="1" t="str">
        <f>IF(Clean_Data[[#This Row],[Discount]]=0,"No Discount",
IF(Clean_Data[[#This Row],[Discount]]&lt;=0.2,"Low",
IF(Clean_Data[[#This Row],[Discount]]&lt;=0.5,"Medium","High")))</f>
        <v>No Discount</v>
      </c>
      <c r="P8030" s="1" t="str">
        <f>IF(Clean_Data[[#This Row],[Sales]]&lt;100,"Low",
IF(Clean_Data[[#This Row],[Sales]]&lt;500,"Medium","High"))</f>
        <v>Low</v>
      </c>
    </row>
    <row r="8031" spans="1:16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1">
        <v>63.88</v>
      </c>
      <c r="K8031" s="1">
        <v>4</v>
      </c>
      <c r="L8031" s="1">
        <v>0</v>
      </c>
      <c r="M8031" s="1">
        <v>24.9132</v>
      </c>
      <c r="N8031" s="1">
        <f>Clean_Data[[#This Row],[Profit]]/Clean_Data[[#This Row],[Sales]]</f>
        <v>0.38999999999999996</v>
      </c>
      <c r="O8031" s="1" t="str">
        <f>IF(Clean_Data[[#This Row],[Discount]]=0,"No Discount",
IF(Clean_Data[[#This Row],[Discount]]&lt;=0.2,"Low",
IF(Clean_Data[[#This Row],[Discount]]&lt;=0.5,"Medium","High")))</f>
        <v>No Discount</v>
      </c>
      <c r="P8031" s="1" t="str">
        <f>IF(Clean_Data[[#This Row],[Sales]]&lt;100,"Low",
IF(Clean_Data[[#This Row],[Sales]]&lt;500,"Medium","High"))</f>
        <v>Low</v>
      </c>
    </row>
    <row r="8032" spans="1:16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1">
        <v>26.72</v>
      </c>
      <c r="K8032" s="1">
        <v>1</v>
      </c>
      <c r="L8032" s="1">
        <v>0</v>
      </c>
      <c r="M8032" s="1">
        <v>11.7568</v>
      </c>
      <c r="N8032" s="1">
        <f>Clean_Data[[#This Row],[Profit]]/Clean_Data[[#This Row],[Sales]]</f>
        <v>0.44</v>
      </c>
      <c r="O8032" s="1" t="str">
        <f>IF(Clean_Data[[#This Row],[Discount]]=0,"No Discount",
IF(Clean_Data[[#This Row],[Discount]]&lt;=0.2,"Low",
IF(Clean_Data[[#This Row],[Discount]]&lt;=0.5,"Medium","High")))</f>
        <v>No Discount</v>
      </c>
      <c r="P8032" s="1" t="str">
        <f>IF(Clean_Data[[#This Row],[Sales]]&lt;100,"Low",
IF(Clean_Data[[#This Row],[Sales]]&lt;500,"Medium","High"))</f>
        <v>Low</v>
      </c>
    </row>
    <row r="8033" spans="1:16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1">
        <v>295.05599999999998</v>
      </c>
      <c r="K8033" s="1">
        <v>9</v>
      </c>
      <c r="L8033" s="1">
        <v>0.2</v>
      </c>
      <c r="M8033" s="1">
        <v>106.95780000000001</v>
      </c>
      <c r="N8033" s="1">
        <f>Clean_Data[[#This Row],[Profit]]/Clean_Data[[#This Row],[Sales]]</f>
        <v>0.36250000000000004</v>
      </c>
      <c r="O8033" s="1" t="str">
        <f>IF(Clean_Data[[#This Row],[Discount]]=0,"No Discount",
IF(Clean_Data[[#This Row],[Discount]]&lt;=0.2,"Low",
IF(Clean_Data[[#This Row],[Discount]]&lt;=0.5,"Medium","High")))</f>
        <v>Low</v>
      </c>
      <c r="P8033" s="1" t="str">
        <f>IF(Clean_Data[[#This Row],[Sales]]&lt;100,"Low",
IF(Clean_Data[[#This Row],[Sales]]&lt;500,"Medium","High"))</f>
        <v>Medium</v>
      </c>
    </row>
    <row r="8034" spans="1:16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1">
        <v>393.25</v>
      </c>
      <c r="K8034" s="1">
        <v>5</v>
      </c>
      <c r="L8034" s="1">
        <v>0</v>
      </c>
      <c r="M8034" s="1">
        <v>129.77250000000001</v>
      </c>
      <c r="N8034" s="1">
        <f>Clean_Data[[#This Row],[Profit]]/Clean_Data[[#This Row],[Sales]]</f>
        <v>0.33</v>
      </c>
      <c r="O8034" s="1" t="str">
        <f>IF(Clean_Data[[#This Row],[Discount]]=0,"No Discount",
IF(Clean_Data[[#This Row],[Discount]]&lt;=0.2,"Low",
IF(Clean_Data[[#This Row],[Discount]]&lt;=0.5,"Medium","High")))</f>
        <v>No Discount</v>
      </c>
      <c r="P8034" s="1" t="str">
        <f>IF(Clean_Data[[#This Row],[Sales]]&lt;100,"Low",
IF(Clean_Data[[#This Row],[Sales]]&lt;500,"Medium","High"))</f>
        <v>Medium</v>
      </c>
    </row>
    <row r="8035" spans="1:16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1">
        <v>2.214</v>
      </c>
      <c r="K8035" s="1">
        <v>3</v>
      </c>
      <c r="L8035" s="1">
        <v>0.7</v>
      </c>
      <c r="M8035" s="1">
        <v>-1.476</v>
      </c>
      <c r="N8035" s="1">
        <f>Clean_Data[[#This Row],[Profit]]/Clean_Data[[#This Row],[Sales]]</f>
        <v>-0.66666666666666663</v>
      </c>
      <c r="O8035" s="1" t="str">
        <f>IF(Clean_Data[[#This Row],[Discount]]=0,"No Discount",
IF(Clean_Data[[#This Row],[Discount]]&lt;=0.2,"Low",
IF(Clean_Data[[#This Row],[Discount]]&lt;=0.5,"Medium","High")))</f>
        <v>High</v>
      </c>
      <c r="P8035" s="1" t="str">
        <f>IF(Clean_Data[[#This Row],[Sales]]&lt;100,"Low",
IF(Clean_Data[[#This Row],[Sales]]&lt;500,"Medium","High"))</f>
        <v>Low</v>
      </c>
    </row>
    <row r="8036" spans="1:16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1">
        <v>16.271999999999998</v>
      </c>
      <c r="K8036" s="1">
        <v>3</v>
      </c>
      <c r="L8036" s="1">
        <v>0.2</v>
      </c>
      <c r="M8036" s="1">
        <v>5.2884000000000002</v>
      </c>
      <c r="N8036" s="1">
        <f>Clean_Data[[#This Row],[Profit]]/Clean_Data[[#This Row],[Sales]]</f>
        <v>0.32500000000000007</v>
      </c>
      <c r="O8036" s="1" t="str">
        <f>IF(Clean_Data[[#This Row],[Discount]]=0,"No Discount",
IF(Clean_Data[[#This Row],[Discount]]&lt;=0.2,"Low",
IF(Clean_Data[[#This Row],[Discount]]&lt;=0.5,"Medium","High")))</f>
        <v>Low</v>
      </c>
      <c r="P8036" s="1" t="str">
        <f>IF(Clean_Data[[#This Row],[Sales]]&lt;100,"Low",
IF(Clean_Data[[#This Row],[Sales]]&lt;500,"Medium","High"))</f>
        <v>Low</v>
      </c>
    </row>
    <row r="8037" spans="1:16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1">
        <v>706.86</v>
      </c>
      <c r="K8037" s="1">
        <v>7</v>
      </c>
      <c r="L8037" s="1">
        <v>0</v>
      </c>
      <c r="M8037" s="1">
        <v>197.92080000000001</v>
      </c>
      <c r="N8037" s="1">
        <f>Clean_Data[[#This Row],[Profit]]/Clean_Data[[#This Row],[Sales]]</f>
        <v>0.28000000000000003</v>
      </c>
      <c r="O8037" s="1" t="str">
        <f>IF(Clean_Data[[#This Row],[Discount]]=0,"No Discount",
IF(Clean_Data[[#This Row],[Discount]]&lt;=0.2,"Low",
IF(Clean_Data[[#This Row],[Discount]]&lt;=0.5,"Medium","High")))</f>
        <v>No Discount</v>
      </c>
      <c r="P8037" s="1" t="str">
        <f>IF(Clean_Data[[#This Row],[Sales]]&lt;100,"Low",
IF(Clean_Data[[#This Row],[Sales]]&lt;500,"Medium","High"))</f>
        <v>High</v>
      </c>
    </row>
    <row r="8038" spans="1:16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1">
        <v>5.97</v>
      </c>
      <c r="K8038" s="1">
        <v>5</v>
      </c>
      <c r="L8038" s="1">
        <v>0.7</v>
      </c>
      <c r="M8038" s="1">
        <v>-4.577</v>
      </c>
      <c r="N8038" s="1">
        <f>Clean_Data[[#This Row],[Profit]]/Clean_Data[[#This Row],[Sales]]</f>
        <v>-0.76666666666666672</v>
      </c>
      <c r="O8038" s="1" t="str">
        <f>IF(Clean_Data[[#This Row],[Discount]]=0,"No Discount",
IF(Clean_Data[[#This Row],[Discount]]&lt;=0.2,"Low",
IF(Clean_Data[[#This Row],[Discount]]&lt;=0.5,"Medium","High")))</f>
        <v>High</v>
      </c>
      <c r="P8038" s="1" t="str">
        <f>IF(Clean_Data[[#This Row],[Sales]]&lt;100,"Low",
IF(Clean_Data[[#This Row],[Sales]]&lt;500,"Medium","High"))</f>
        <v>Low</v>
      </c>
    </row>
    <row r="8039" spans="1:16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1">
        <v>21.184000000000001</v>
      </c>
      <c r="K8039" s="1">
        <v>1</v>
      </c>
      <c r="L8039" s="1">
        <v>0.2</v>
      </c>
      <c r="M8039" s="1">
        <v>4.7664</v>
      </c>
      <c r="N8039" s="1">
        <f>Clean_Data[[#This Row],[Profit]]/Clean_Data[[#This Row],[Sales]]</f>
        <v>0.22499999999999998</v>
      </c>
      <c r="O8039" s="1" t="str">
        <f>IF(Clean_Data[[#This Row],[Discount]]=0,"No Discount",
IF(Clean_Data[[#This Row],[Discount]]&lt;=0.2,"Low",
IF(Clean_Data[[#This Row],[Discount]]&lt;=0.5,"Medium","High")))</f>
        <v>Low</v>
      </c>
      <c r="P8039" s="1" t="str">
        <f>IF(Clean_Data[[#This Row],[Sales]]&lt;100,"Low",
IF(Clean_Data[[#This Row],[Sales]]&lt;500,"Medium","High"))</f>
        <v>Low</v>
      </c>
    </row>
    <row r="8040" spans="1:16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1">
        <v>41.375999999999998</v>
      </c>
      <c r="K8040" s="1">
        <v>6</v>
      </c>
      <c r="L8040" s="1">
        <v>0.2</v>
      </c>
      <c r="M8040" s="1">
        <v>3.1032000000000002</v>
      </c>
      <c r="N8040" s="1">
        <f>Clean_Data[[#This Row],[Profit]]/Clean_Data[[#This Row],[Sales]]</f>
        <v>7.5000000000000011E-2</v>
      </c>
      <c r="O8040" s="1" t="str">
        <f>IF(Clean_Data[[#This Row],[Discount]]=0,"No Discount",
IF(Clean_Data[[#This Row],[Discount]]&lt;=0.2,"Low",
IF(Clean_Data[[#This Row],[Discount]]&lt;=0.5,"Medium","High")))</f>
        <v>Low</v>
      </c>
      <c r="P8040" s="1" t="str">
        <f>IF(Clean_Data[[#This Row],[Sales]]&lt;100,"Low",
IF(Clean_Data[[#This Row],[Sales]]&lt;500,"Medium","High"))</f>
        <v>Low</v>
      </c>
    </row>
    <row r="8041" spans="1:16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1">
        <v>17.940000000000001</v>
      </c>
      <c r="K8041" s="1">
        <v>3</v>
      </c>
      <c r="L8041" s="1">
        <v>0</v>
      </c>
      <c r="M8041" s="1">
        <v>4.4850000000000003</v>
      </c>
      <c r="N8041" s="1">
        <f>Clean_Data[[#This Row],[Profit]]/Clean_Data[[#This Row],[Sales]]</f>
        <v>0.25</v>
      </c>
      <c r="O8041" s="1" t="str">
        <f>IF(Clean_Data[[#This Row],[Discount]]=0,"No Discount",
IF(Clean_Data[[#This Row],[Discount]]&lt;=0.2,"Low",
IF(Clean_Data[[#This Row],[Discount]]&lt;=0.5,"Medium","High")))</f>
        <v>No Discount</v>
      </c>
      <c r="P8041" s="1" t="str">
        <f>IF(Clean_Data[[#This Row],[Sales]]&lt;100,"Low",
IF(Clean_Data[[#This Row],[Sales]]&lt;500,"Medium","High"))</f>
        <v>Low</v>
      </c>
    </row>
    <row r="8042" spans="1:16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1">
        <v>2.6549999999999998</v>
      </c>
      <c r="K8042" s="1">
        <v>1</v>
      </c>
      <c r="L8042" s="1">
        <v>0.7</v>
      </c>
      <c r="M8042" s="1">
        <v>-1.8585</v>
      </c>
      <c r="N8042" s="1">
        <f>Clean_Data[[#This Row],[Profit]]/Clean_Data[[#This Row],[Sales]]</f>
        <v>-0.70000000000000007</v>
      </c>
      <c r="O8042" s="1" t="str">
        <f>IF(Clean_Data[[#This Row],[Discount]]=0,"No Discount",
IF(Clean_Data[[#This Row],[Discount]]&lt;=0.2,"Low",
IF(Clean_Data[[#This Row],[Discount]]&lt;=0.5,"Medium","High")))</f>
        <v>High</v>
      </c>
      <c r="P8042" s="1" t="str">
        <f>IF(Clean_Data[[#This Row],[Sales]]&lt;100,"Low",
IF(Clean_Data[[#This Row],[Sales]]&lt;500,"Medium","High"))</f>
        <v>Low</v>
      </c>
    </row>
    <row r="8043" spans="1:16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1">
        <v>892.35</v>
      </c>
      <c r="K8043" s="1">
        <v>5</v>
      </c>
      <c r="L8043" s="1">
        <v>0</v>
      </c>
      <c r="M8043" s="1">
        <v>267.70499999999998</v>
      </c>
      <c r="N8043" s="1">
        <f>Clean_Data[[#This Row],[Profit]]/Clean_Data[[#This Row],[Sales]]</f>
        <v>0.3</v>
      </c>
      <c r="O8043" s="1" t="str">
        <f>IF(Clean_Data[[#This Row],[Discount]]=0,"No Discount",
IF(Clean_Data[[#This Row],[Discount]]&lt;=0.2,"Low",
IF(Clean_Data[[#This Row],[Discount]]&lt;=0.5,"Medium","High")))</f>
        <v>No Discount</v>
      </c>
      <c r="P8043" s="1" t="str">
        <f>IF(Clean_Data[[#This Row],[Sales]]&lt;100,"Low",
IF(Clean_Data[[#This Row],[Sales]]&lt;500,"Medium","High"))</f>
        <v>High</v>
      </c>
    </row>
    <row r="8044" spans="1:16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1">
        <v>307.666</v>
      </c>
      <c r="K8044" s="1">
        <v>2</v>
      </c>
      <c r="L8044" s="1">
        <v>0.15</v>
      </c>
      <c r="M8044" s="1">
        <v>28.956800000000001</v>
      </c>
      <c r="N8044" s="1">
        <f>Clean_Data[[#This Row],[Profit]]/Clean_Data[[#This Row],[Sales]]</f>
        <v>9.4117647058823528E-2</v>
      </c>
      <c r="O8044" s="1" t="str">
        <f>IF(Clean_Data[[#This Row],[Discount]]=0,"No Discount",
IF(Clean_Data[[#This Row],[Discount]]&lt;=0.2,"Low",
IF(Clean_Data[[#This Row],[Discount]]&lt;=0.5,"Medium","High")))</f>
        <v>Low</v>
      </c>
      <c r="P8044" s="1" t="str">
        <f>IF(Clean_Data[[#This Row],[Sales]]&lt;100,"Low",
IF(Clean_Data[[#This Row],[Sales]]&lt;500,"Medium","High"))</f>
        <v>Medium</v>
      </c>
    </row>
    <row r="8045" spans="1:16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1">
        <v>728.82</v>
      </c>
      <c r="K8045" s="1">
        <v>9</v>
      </c>
      <c r="L8045" s="1">
        <v>0</v>
      </c>
      <c r="M8045" s="1">
        <v>29.152799999999999</v>
      </c>
      <c r="N8045" s="1">
        <f>Clean_Data[[#This Row],[Profit]]/Clean_Data[[#This Row],[Sales]]</f>
        <v>3.9999999999999994E-2</v>
      </c>
      <c r="O8045" s="1" t="str">
        <f>IF(Clean_Data[[#This Row],[Discount]]=0,"No Discount",
IF(Clean_Data[[#This Row],[Discount]]&lt;=0.2,"Low",
IF(Clean_Data[[#This Row],[Discount]]&lt;=0.5,"Medium","High")))</f>
        <v>No Discount</v>
      </c>
      <c r="P8045" s="1" t="str">
        <f>IF(Clean_Data[[#This Row],[Sales]]&lt;100,"Low",
IF(Clean_Data[[#This Row],[Sales]]&lt;500,"Medium","High"))</f>
        <v>High</v>
      </c>
    </row>
    <row r="8046" spans="1:16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1">
        <v>41.36</v>
      </c>
      <c r="K8046" s="1">
        <v>5</v>
      </c>
      <c r="L8046" s="1">
        <v>0.2</v>
      </c>
      <c r="M8046" s="1">
        <v>13.959</v>
      </c>
      <c r="N8046" s="1">
        <f>Clean_Data[[#This Row],[Profit]]/Clean_Data[[#This Row],[Sales]]</f>
        <v>0.33750000000000002</v>
      </c>
      <c r="O8046" s="1" t="str">
        <f>IF(Clean_Data[[#This Row],[Discount]]=0,"No Discount",
IF(Clean_Data[[#This Row],[Discount]]&lt;=0.2,"Low",
IF(Clean_Data[[#This Row],[Discount]]&lt;=0.5,"Medium","High")))</f>
        <v>Low</v>
      </c>
      <c r="P8046" s="1" t="str">
        <f>IF(Clean_Data[[#This Row],[Sales]]&lt;100,"Low",
IF(Clean_Data[[#This Row],[Sales]]&lt;500,"Medium","High"))</f>
        <v>Low</v>
      </c>
    </row>
    <row r="8047" spans="1:16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1">
        <v>43.176000000000002</v>
      </c>
      <c r="K8047" s="1">
        <v>3</v>
      </c>
      <c r="L8047" s="1">
        <v>0.2</v>
      </c>
      <c r="M8047" s="1">
        <v>15.111599999999999</v>
      </c>
      <c r="N8047" s="1">
        <f>Clean_Data[[#This Row],[Profit]]/Clean_Data[[#This Row],[Sales]]</f>
        <v>0.35</v>
      </c>
      <c r="O8047" s="1" t="str">
        <f>IF(Clean_Data[[#This Row],[Discount]]=0,"No Discount",
IF(Clean_Data[[#This Row],[Discount]]&lt;=0.2,"Low",
IF(Clean_Data[[#This Row],[Discount]]&lt;=0.5,"Medium","High")))</f>
        <v>Low</v>
      </c>
      <c r="P8047" s="1" t="str">
        <f>IF(Clean_Data[[#This Row],[Sales]]&lt;100,"Low",
IF(Clean_Data[[#This Row],[Sales]]&lt;500,"Medium","High"))</f>
        <v>Low</v>
      </c>
    </row>
    <row r="8048" spans="1:16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1">
        <v>4.16</v>
      </c>
      <c r="K8048" s="1">
        <v>2</v>
      </c>
      <c r="L8048" s="1">
        <v>0</v>
      </c>
      <c r="M8048" s="1">
        <v>1.7472000000000001</v>
      </c>
      <c r="N8048" s="1">
        <f>Clean_Data[[#This Row],[Profit]]/Clean_Data[[#This Row],[Sales]]</f>
        <v>0.42</v>
      </c>
      <c r="O8048" s="1" t="str">
        <f>IF(Clean_Data[[#This Row],[Discount]]=0,"No Discount",
IF(Clean_Data[[#This Row],[Discount]]&lt;=0.2,"Low",
IF(Clean_Data[[#This Row],[Discount]]&lt;=0.5,"Medium","High")))</f>
        <v>No Discount</v>
      </c>
      <c r="P8048" s="1" t="str">
        <f>IF(Clean_Data[[#This Row],[Sales]]&lt;100,"Low",
IF(Clean_Data[[#This Row],[Sales]]&lt;500,"Medium","High"))</f>
        <v>Low</v>
      </c>
    </row>
    <row r="8049" spans="1:16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1">
        <v>61.4</v>
      </c>
      <c r="K8049" s="1">
        <v>5</v>
      </c>
      <c r="L8049" s="1">
        <v>0</v>
      </c>
      <c r="M8049" s="1">
        <v>28.858000000000001</v>
      </c>
      <c r="N8049" s="1">
        <f>Clean_Data[[#This Row],[Profit]]/Clean_Data[[#This Row],[Sales]]</f>
        <v>0.47000000000000003</v>
      </c>
      <c r="O8049" s="1" t="str">
        <f>IF(Clean_Data[[#This Row],[Discount]]=0,"No Discount",
IF(Clean_Data[[#This Row],[Discount]]&lt;=0.2,"Low",
IF(Clean_Data[[#This Row],[Discount]]&lt;=0.5,"Medium","High")))</f>
        <v>No Discount</v>
      </c>
      <c r="P8049" s="1" t="str">
        <f>IF(Clean_Data[[#This Row],[Sales]]&lt;100,"Low",
IF(Clean_Data[[#This Row],[Sales]]&lt;500,"Medium","High"))</f>
        <v>Low</v>
      </c>
    </row>
    <row r="8050" spans="1:16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1">
        <v>24.448</v>
      </c>
      <c r="K8050" s="1">
        <v>2</v>
      </c>
      <c r="L8050" s="1">
        <v>0.2</v>
      </c>
      <c r="M8050" s="1">
        <v>8.8623999999999992</v>
      </c>
      <c r="N8050" s="1">
        <f>Clean_Data[[#This Row],[Profit]]/Clean_Data[[#This Row],[Sales]]</f>
        <v>0.36249999999999993</v>
      </c>
      <c r="O8050" s="1" t="str">
        <f>IF(Clean_Data[[#This Row],[Discount]]=0,"No Discount",
IF(Clean_Data[[#This Row],[Discount]]&lt;=0.2,"Low",
IF(Clean_Data[[#This Row],[Discount]]&lt;=0.5,"Medium","High")))</f>
        <v>Low</v>
      </c>
      <c r="P8050" s="1" t="str">
        <f>IF(Clean_Data[[#This Row],[Sales]]&lt;100,"Low",
IF(Clean_Data[[#This Row],[Sales]]&lt;500,"Medium","High"))</f>
        <v>Low</v>
      </c>
    </row>
    <row r="8051" spans="1:16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1">
        <v>263.95999999999998</v>
      </c>
      <c r="K8051" s="1">
        <v>4</v>
      </c>
      <c r="L8051" s="1">
        <v>0</v>
      </c>
      <c r="M8051" s="1">
        <v>71.269199999999998</v>
      </c>
      <c r="N8051" s="1">
        <f>Clean_Data[[#This Row],[Profit]]/Clean_Data[[#This Row],[Sales]]</f>
        <v>0.27</v>
      </c>
      <c r="O8051" s="1" t="str">
        <f>IF(Clean_Data[[#This Row],[Discount]]=0,"No Discount",
IF(Clean_Data[[#This Row],[Discount]]&lt;=0.2,"Low",
IF(Clean_Data[[#This Row],[Discount]]&lt;=0.5,"Medium","High")))</f>
        <v>No Discount</v>
      </c>
      <c r="P8051" s="1" t="str">
        <f>IF(Clean_Data[[#This Row],[Sales]]&lt;100,"Low",
IF(Clean_Data[[#This Row],[Sales]]&lt;500,"Medium","High"))</f>
        <v>Medium</v>
      </c>
    </row>
    <row r="8052" spans="1:16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1">
        <v>359.97</v>
      </c>
      <c r="K8052" s="1">
        <v>3</v>
      </c>
      <c r="L8052" s="1">
        <v>0</v>
      </c>
      <c r="M8052" s="1">
        <v>100.7916</v>
      </c>
      <c r="N8052" s="1">
        <f>Clean_Data[[#This Row],[Profit]]/Clean_Data[[#This Row],[Sales]]</f>
        <v>0.27999999999999997</v>
      </c>
      <c r="O8052" s="1" t="str">
        <f>IF(Clean_Data[[#This Row],[Discount]]=0,"No Discount",
IF(Clean_Data[[#This Row],[Discount]]&lt;=0.2,"Low",
IF(Clean_Data[[#This Row],[Discount]]&lt;=0.5,"Medium","High")))</f>
        <v>No Discount</v>
      </c>
      <c r="P8052" s="1" t="str">
        <f>IF(Clean_Data[[#This Row],[Sales]]&lt;100,"Low",
IF(Clean_Data[[#This Row],[Sales]]&lt;500,"Medium","High"))</f>
        <v>Medium</v>
      </c>
    </row>
    <row r="8053" spans="1:16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1">
        <v>12.96</v>
      </c>
      <c r="K8053" s="1">
        <v>2</v>
      </c>
      <c r="L8053" s="1">
        <v>0</v>
      </c>
      <c r="M8053" s="1">
        <v>6.2207999999999997</v>
      </c>
      <c r="N8053" s="1">
        <f>Clean_Data[[#This Row],[Profit]]/Clean_Data[[#This Row],[Sales]]</f>
        <v>0.47999999999999993</v>
      </c>
      <c r="O8053" s="1" t="str">
        <f>IF(Clean_Data[[#This Row],[Discount]]=0,"No Discount",
IF(Clean_Data[[#This Row],[Discount]]&lt;=0.2,"Low",
IF(Clean_Data[[#This Row],[Discount]]&lt;=0.5,"Medium","High")))</f>
        <v>No Discount</v>
      </c>
      <c r="P8053" s="1" t="str">
        <f>IF(Clean_Data[[#This Row],[Sales]]&lt;100,"Low",
IF(Clean_Data[[#This Row],[Sales]]&lt;500,"Medium","High"))</f>
        <v>Low</v>
      </c>
    </row>
    <row r="8054" spans="1:16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1">
        <v>116.82</v>
      </c>
      <c r="K8054" s="1">
        <v>3</v>
      </c>
      <c r="L8054" s="1">
        <v>0</v>
      </c>
      <c r="M8054" s="1">
        <v>5.8410000000000002</v>
      </c>
      <c r="N8054" s="1">
        <f>Clean_Data[[#This Row],[Profit]]/Clean_Data[[#This Row],[Sales]]</f>
        <v>0.05</v>
      </c>
      <c r="O8054" s="1" t="str">
        <f>IF(Clean_Data[[#This Row],[Discount]]=0,"No Discount",
IF(Clean_Data[[#This Row],[Discount]]&lt;=0.2,"Low",
IF(Clean_Data[[#This Row],[Discount]]&lt;=0.5,"Medium","High")))</f>
        <v>No Discount</v>
      </c>
      <c r="P8054" s="1" t="str">
        <f>IF(Clean_Data[[#This Row],[Sales]]&lt;100,"Low",
IF(Clean_Data[[#This Row],[Sales]]&lt;500,"Medium","High"))</f>
        <v>Medium</v>
      </c>
    </row>
    <row r="8055" spans="1:16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1">
        <v>276.78399999999999</v>
      </c>
      <c r="K8055" s="1">
        <v>2</v>
      </c>
      <c r="L8055" s="1">
        <v>0.2</v>
      </c>
      <c r="M8055" s="1">
        <v>89.954800000000006</v>
      </c>
      <c r="N8055" s="1">
        <f>Clean_Data[[#This Row],[Profit]]/Clean_Data[[#This Row],[Sales]]</f>
        <v>0.32500000000000001</v>
      </c>
      <c r="O8055" s="1" t="str">
        <f>IF(Clean_Data[[#This Row],[Discount]]=0,"No Discount",
IF(Clean_Data[[#This Row],[Discount]]&lt;=0.2,"Low",
IF(Clean_Data[[#This Row],[Discount]]&lt;=0.5,"Medium","High")))</f>
        <v>Low</v>
      </c>
      <c r="P8055" s="1" t="str">
        <f>IF(Clean_Data[[#This Row],[Sales]]&lt;100,"Low",
IF(Clean_Data[[#This Row],[Sales]]&lt;500,"Medium","High"))</f>
        <v>Medium</v>
      </c>
    </row>
    <row r="8056" spans="1:16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1">
        <v>239.97</v>
      </c>
      <c r="K8056" s="1">
        <v>3</v>
      </c>
      <c r="L8056" s="1">
        <v>0</v>
      </c>
      <c r="M8056" s="1">
        <v>86.389200000000002</v>
      </c>
      <c r="N8056" s="1">
        <f>Clean_Data[[#This Row],[Profit]]/Clean_Data[[#This Row],[Sales]]</f>
        <v>0.36</v>
      </c>
      <c r="O8056" s="1" t="str">
        <f>IF(Clean_Data[[#This Row],[Discount]]=0,"No Discount",
IF(Clean_Data[[#This Row],[Discount]]&lt;=0.2,"Low",
IF(Clean_Data[[#This Row],[Discount]]&lt;=0.5,"Medium","High")))</f>
        <v>No Discount</v>
      </c>
      <c r="P8056" s="1" t="str">
        <f>IF(Clean_Data[[#This Row],[Sales]]&lt;100,"Low",
IF(Clean_Data[[#This Row],[Sales]]&lt;500,"Medium","High"))</f>
        <v>Medium</v>
      </c>
    </row>
    <row r="8057" spans="1:16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1">
        <v>16.02</v>
      </c>
      <c r="K8057" s="1">
        <v>6</v>
      </c>
      <c r="L8057" s="1">
        <v>0</v>
      </c>
      <c r="M8057" s="1">
        <v>6.0876000000000001</v>
      </c>
      <c r="N8057" s="1">
        <f>Clean_Data[[#This Row],[Profit]]/Clean_Data[[#This Row],[Sales]]</f>
        <v>0.38</v>
      </c>
      <c r="O8057" s="1" t="str">
        <f>IF(Clean_Data[[#This Row],[Discount]]=0,"No Discount",
IF(Clean_Data[[#This Row],[Discount]]&lt;=0.2,"Low",
IF(Clean_Data[[#This Row],[Discount]]&lt;=0.5,"Medium","High")))</f>
        <v>No Discount</v>
      </c>
      <c r="P8057" s="1" t="str">
        <f>IF(Clean_Data[[#This Row],[Sales]]&lt;100,"Low",
IF(Clean_Data[[#This Row],[Sales]]&lt;500,"Medium","High"))</f>
        <v>Low</v>
      </c>
    </row>
    <row r="8058" spans="1:16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1">
        <v>454.56</v>
      </c>
      <c r="K8058" s="1">
        <v>5</v>
      </c>
      <c r="L8058" s="1">
        <v>0.2</v>
      </c>
      <c r="M8058" s="1">
        <v>-107.958</v>
      </c>
      <c r="N8058" s="1">
        <f>Clean_Data[[#This Row],[Profit]]/Clean_Data[[#This Row],[Sales]]</f>
        <v>-0.23749999999999999</v>
      </c>
      <c r="O8058" s="1" t="str">
        <f>IF(Clean_Data[[#This Row],[Discount]]=0,"No Discount",
IF(Clean_Data[[#This Row],[Discount]]&lt;=0.2,"Low",
IF(Clean_Data[[#This Row],[Discount]]&lt;=0.5,"Medium","High")))</f>
        <v>Low</v>
      </c>
      <c r="P8058" s="1" t="str">
        <f>IF(Clean_Data[[#This Row],[Sales]]&lt;100,"Low",
IF(Clean_Data[[#This Row],[Sales]]&lt;500,"Medium","High"))</f>
        <v>Medium</v>
      </c>
    </row>
    <row r="8059" spans="1:16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1">
        <v>141.41999999999999</v>
      </c>
      <c r="K8059" s="1">
        <v>5</v>
      </c>
      <c r="L8059" s="1">
        <v>0.6</v>
      </c>
      <c r="M8059" s="1">
        <v>-187.38149999999999</v>
      </c>
      <c r="N8059" s="1">
        <f>Clean_Data[[#This Row],[Profit]]/Clean_Data[[#This Row],[Sales]]</f>
        <v>-1.325</v>
      </c>
      <c r="O8059" s="1" t="str">
        <f>IF(Clean_Data[[#This Row],[Discount]]=0,"No Discount",
IF(Clean_Data[[#This Row],[Discount]]&lt;=0.2,"Low",
IF(Clean_Data[[#This Row],[Discount]]&lt;=0.5,"Medium","High")))</f>
        <v>High</v>
      </c>
      <c r="P8059" s="1" t="str">
        <f>IF(Clean_Data[[#This Row],[Sales]]&lt;100,"Low",
IF(Clean_Data[[#This Row],[Sales]]&lt;500,"Medium","High"))</f>
        <v>Medium</v>
      </c>
    </row>
    <row r="8060" spans="1:16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1">
        <v>310.74400000000003</v>
      </c>
      <c r="K8060" s="1">
        <v>4</v>
      </c>
      <c r="L8060" s="1">
        <v>0.3</v>
      </c>
      <c r="M8060" s="1">
        <v>-26.635200000000001</v>
      </c>
      <c r="N8060" s="1">
        <f>Clean_Data[[#This Row],[Profit]]/Clean_Data[[#This Row],[Sales]]</f>
        <v>-8.5714285714285715E-2</v>
      </c>
      <c r="O8060" s="1" t="str">
        <f>IF(Clean_Data[[#This Row],[Discount]]=0,"No Discount",
IF(Clean_Data[[#This Row],[Discount]]&lt;=0.2,"Low",
IF(Clean_Data[[#This Row],[Discount]]&lt;=0.5,"Medium","High")))</f>
        <v>Medium</v>
      </c>
      <c r="P8060" s="1" t="str">
        <f>IF(Clean_Data[[#This Row],[Sales]]&lt;100,"Low",
IF(Clean_Data[[#This Row],[Sales]]&lt;500,"Medium","High"))</f>
        <v>Medium</v>
      </c>
    </row>
    <row r="8061" spans="1:16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1">
        <v>12.736000000000001</v>
      </c>
      <c r="K8061" s="1">
        <v>4</v>
      </c>
      <c r="L8061" s="1">
        <v>0.2</v>
      </c>
      <c r="M8061" s="1">
        <v>2.2288000000000001</v>
      </c>
      <c r="N8061" s="1">
        <f>Clean_Data[[#This Row],[Profit]]/Clean_Data[[#This Row],[Sales]]</f>
        <v>0.17499999999999999</v>
      </c>
      <c r="O8061" s="1" t="str">
        <f>IF(Clean_Data[[#This Row],[Discount]]=0,"No Discount",
IF(Clean_Data[[#This Row],[Discount]]&lt;=0.2,"Low",
IF(Clean_Data[[#This Row],[Discount]]&lt;=0.5,"Medium","High")))</f>
        <v>Low</v>
      </c>
      <c r="P8061" s="1" t="str">
        <f>IF(Clean_Data[[#This Row],[Sales]]&lt;100,"Low",
IF(Clean_Data[[#This Row],[Sales]]&lt;500,"Medium","High"))</f>
        <v>Low</v>
      </c>
    </row>
    <row r="8062" spans="1:16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1">
        <v>6.47</v>
      </c>
      <c r="K8062" s="1">
        <v>5</v>
      </c>
      <c r="L8062" s="1">
        <v>0.8</v>
      </c>
      <c r="M8062" s="1">
        <v>-9.7050000000000001</v>
      </c>
      <c r="N8062" s="1">
        <f>Clean_Data[[#This Row],[Profit]]/Clean_Data[[#This Row],[Sales]]</f>
        <v>-1.5</v>
      </c>
      <c r="O8062" s="1" t="str">
        <f>IF(Clean_Data[[#This Row],[Discount]]=0,"No Discount",
IF(Clean_Data[[#This Row],[Discount]]&lt;=0.2,"Low",
IF(Clean_Data[[#This Row],[Discount]]&lt;=0.5,"Medium","High")))</f>
        <v>High</v>
      </c>
      <c r="P8062" s="1" t="str">
        <f>IF(Clean_Data[[#This Row],[Sales]]&lt;100,"Low",
IF(Clean_Data[[#This Row],[Sales]]&lt;500,"Medium","High"))</f>
        <v>Low</v>
      </c>
    </row>
    <row r="8063" spans="1:16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1">
        <v>13.747999999999999</v>
      </c>
      <c r="K8063" s="1">
        <v>14</v>
      </c>
      <c r="L8063" s="1">
        <v>0.8</v>
      </c>
      <c r="M8063" s="1">
        <v>-22.684200000000001</v>
      </c>
      <c r="N8063" s="1">
        <f>Clean_Data[[#This Row],[Profit]]/Clean_Data[[#This Row],[Sales]]</f>
        <v>-1.6500000000000001</v>
      </c>
      <c r="O8063" s="1" t="str">
        <f>IF(Clean_Data[[#This Row],[Discount]]=0,"No Discount",
IF(Clean_Data[[#This Row],[Discount]]&lt;=0.2,"Low",
IF(Clean_Data[[#This Row],[Discount]]&lt;=0.5,"Medium","High")))</f>
        <v>High</v>
      </c>
      <c r="P8063" s="1" t="str">
        <f>IF(Clean_Data[[#This Row],[Sales]]&lt;100,"Low",
IF(Clean_Data[[#This Row],[Sales]]&lt;500,"Medium","High"))</f>
        <v>Low</v>
      </c>
    </row>
    <row r="8064" spans="1:16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1">
        <v>15.224</v>
      </c>
      <c r="K8064" s="1">
        <v>2</v>
      </c>
      <c r="L8064" s="1">
        <v>0.8</v>
      </c>
      <c r="M8064" s="1">
        <v>-38.821199999999997</v>
      </c>
      <c r="N8064" s="1">
        <f>Clean_Data[[#This Row],[Profit]]/Clean_Data[[#This Row],[Sales]]</f>
        <v>-2.5499999999999998</v>
      </c>
      <c r="O8064" s="1" t="str">
        <f>IF(Clean_Data[[#This Row],[Discount]]=0,"No Discount",
IF(Clean_Data[[#This Row],[Discount]]&lt;=0.2,"Low",
IF(Clean_Data[[#This Row],[Discount]]&lt;=0.5,"Medium","High")))</f>
        <v>High</v>
      </c>
      <c r="P8064" s="1" t="str">
        <f>IF(Clean_Data[[#This Row],[Sales]]&lt;100,"Low",
IF(Clean_Data[[#This Row],[Sales]]&lt;500,"Medium","High"))</f>
        <v>Low</v>
      </c>
    </row>
    <row r="8065" spans="1:16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1">
        <v>27.42</v>
      </c>
      <c r="K8065" s="1">
        <v>3</v>
      </c>
      <c r="L8065" s="1">
        <v>0</v>
      </c>
      <c r="M8065" s="1">
        <v>9.3228000000000009</v>
      </c>
      <c r="N8065" s="1">
        <f>Clean_Data[[#This Row],[Profit]]/Clean_Data[[#This Row],[Sales]]</f>
        <v>0.34</v>
      </c>
      <c r="O8065" s="1" t="str">
        <f>IF(Clean_Data[[#This Row],[Discount]]=0,"No Discount",
IF(Clean_Data[[#This Row],[Discount]]&lt;=0.2,"Low",
IF(Clean_Data[[#This Row],[Discount]]&lt;=0.5,"Medium","High")))</f>
        <v>No Discount</v>
      </c>
      <c r="P8065" s="1" t="str">
        <f>IF(Clean_Data[[#This Row],[Sales]]&lt;100,"Low",
IF(Clean_Data[[#This Row],[Sales]]&lt;500,"Medium","High"))</f>
        <v>Low</v>
      </c>
    </row>
    <row r="8066" spans="1:16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1">
        <v>165.98</v>
      </c>
      <c r="K8066" s="1">
        <v>1</v>
      </c>
      <c r="L8066" s="1">
        <v>0</v>
      </c>
      <c r="M8066" s="1">
        <v>74.691000000000003</v>
      </c>
      <c r="N8066" s="1">
        <f>Clean_Data[[#This Row],[Profit]]/Clean_Data[[#This Row],[Sales]]</f>
        <v>0.45000000000000007</v>
      </c>
      <c r="O8066" s="1" t="str">
        <f>IF(Clean_Data[[#This Row],[Discount]]=0,"No Discount",
IF(Clean_Data[[#This Row],[Discount]]&lt;=0.2,"Low",
IF(Clean_Data[[#This Row],[Discount]]&lt;=0.5,"Medium","High")))</f>
        <v>No Discount</v>
      </c>
      <c r="P8066" s="1" t="str">
        <f>IF(Clean_Data[[#This Row],[Sales]]&lt;100,"Low",
IF(Clean_Data[[#This Row],[Sales]]&lt;500,"Medium","High"))</f>
        <v>Medium</v>
      </c>
    </row>
    <row r="8067" spans="1:16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1">
        <v>75</v>
      </c>
      <c r="K8067" s="1">
        <v>3</v>
      </c>
      <c r="L8067" s="1">
        <v>0</v>
      </c>
      <c r="M8067" s="1">
        <v>18</v>
      </c>
      <c r="N8067" s="1">
        <f>Clean_Data[[#This Row],[Profit]]/Clean_Data[[#This Row],[Sales]]</f>
        <v>0.24</v>
      </c>
      <c r="O8067" s="1" t="str">
        <f>IF(Clean_Data[[#This Row],[Discount]]=0,"No Discount",
IF(Clean_Data[[#This Row],[Discount]]&lt;=0.2,"Low",
IF(Clean_Data[[#This Row],[Discount]]&lt;=0.5,"Medium","High")))</f>
        <v>No Discount</v>
      </c>
      <c r="P8067" s="1" t="str">
        <f>IF(Clean_Data[[#This Row],[Sales]]&lt;100,"Low",
IF(Clean_Data[[#This Row],[Sales]]&lt;500,"Medium","High"))</f>
        <v>Low</v>
      </c>
    </row>
    <row r="8068" spans="1:16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1">
        <v>134.27199999999999</v>
      </c>
      <c r="K8068" s="1">
        <v>8</v>
      </c>
      <c r="L8068" s="1">
        <v>0.2</v>
      </c>
      <c r="M8068" s="1">
        <v>46.995199999999997</v>
      </c>
      <c r="N8068" s="1">
        <f>Clean_Data[[#This Row],[Profit]]/Clean_Data[[#This Row],[Sales]]</f>
        <v>0.35</v>
      </c>
      <c r="O8068" s="1" t="str">
        <f>IF(Clean_Data[[#This Row],[Discount]]=0,"No Discount",
IF(Clean_Data[[#This Row],[Discount]]&lt;=0.2,"Low",
IF(Clean_Data[[#This Row],[Discount]]&lt;=0.5,"Medium","High")))</f>
        <v>Low</v>
      </c>
      <c r="P8068" s="1" t="str">
        <f>IF(Clean_Data[[#This Row],[Sales]]&lt;100,"Low",
IF(Clean_Data[[#This Row],[Sales]]&lt;500,"Medium","High"))</f>
        <v>Medium</v>
      </c>
    </row>
    <row r="8069" spans="1:16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1">
        <v>146.54400000000001</v>
      </c>
      <c r="K8069" s="1">
        <v>6</v>
      </c>
      <c r="L8069" s="1">
        <v>0.2</v>
      </c>
      <c r="M8069" s="1">
        <v>47.626800000000003</v>
      </c>
      <c r="N8069" s="1">
        <f>Clean_Data[[#This Row],[Profit]]/Clean_Data[[#This Row],[Sales]]</f>
        <v>0.32500000000000001</v>
      </c>
      <c r="O8069" s="1" t="str">
        <f>IF(Clean_Data[[#This Row],[Discount]]=0,"No Discount",
IF(Clean_Data[[#This Row],[Discount]]&lt;=0.2,"Low",
IF(Clean_Data[[#This Row],[Discount]]&lt;=0.5,"Medium","High")))</f>
        <v>Low</v>
      </c>
      <c r="P8069" s="1" t="str">
        <f>IF(Clean_Data[[#This Row],[Sales]]&lt;100,"Low",
IF(Clean_Data[[#This Row],[Sales]]&lt;500,"Medium","High"))</f>
        <v>Medium</v>
      </c>
    </row>
    <row r="8070" spans="1:16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1">
        <v>131.904</v>
      </c>
      <c r="K8070" s="1">
        <v>3</v>
      </c>
      <c r="L8070" s="1">
        <v>0.2</v>
      </c>
      <c r="M8070" s="1">
        <v>47.815199999999997</v>
      </c>
      <c r="N8070" s="1">
        <f>Clean_Data[[#This Row],[Profit]]/Clean_Data[[#This Row],[Sales]]</f>
        <v>0.36249999999999999</v>
      </c>
      <c r="O8070" s="1" t="str">
        <f>IF(Clean_Data[[#This Row],[Discount]]=0,"No Discount",
IF(Clean_Data[[#This Row],[Discount]]&lt;=0.2,"Low",
IF(Clean_Data[[#This Row],[Discount]]&lt;=0.5,"Medium","High")))</f>
        <v>Low</v>
      </c>
      <c r="P8070" s="1" t="str">
        <f>IF(Clean_Data[[#This Row],[Sales]]&lt;100,"Low",
IF(Clean_Data[[#This Row],[Sales]]&lt;500,"Medium","High"))</f>
        <v>Medium</v>
      </c>
    </row>
    <row r="8071" spans="1:16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1">
        <v>203.88</v>
      </c>
      <c r="K8071" s="1">
        <v>5</v>
      </c>
      <c r="L8071" s="1">
        <v>0.2</v>
      </c>
      <c r="M8071" s="1">
        <v>20.388000000000002</v>
      </c>
      <c r="N8071" s="1">
        <f>Clean_Data[[#This Row],[Profit]]/Clean_Data[[#This Row],[Sales]]</f>
        <v>0.1</v>
      </c>
      <c r="O8071" s="1" t="str">
        <f>IF(Clean_Data[[#This Row],[Discount]]=0,"No Discount",
IF(Clean_Data[[#This Row],[Discount]]&lt;=0.2,"Low",
IF(Clean_Data[[#This Row],[Discount]]&lt;=0.5,"Medium","High")))</f>
        <v>Low</v>
      </c>
      <c r="P8071" s="1" t="str">
        <f>IF(Clean_Data[[#This Row],[Sales]]&lt;100,"Low",
IF(Clean_Data[[#This Row],[Sales]]&lt;500,"Medium","High"))</f>
        <v>Medium</v>
      </c>
    </row>
    <row r="8072" spans="1:16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1">
        <v>14.301</v>
      </c>
      <c r="K8072" s="1">
        <v>7</v>
      </c>
      <c r="L8072" s="1">
        <v>0.7</v>
      </c>
      <c r="M8072" s="1">
        <v>-10.487399999999999</v>
      </c>
      <c r="N8072" s="1">
        <f>Clean_Data[[#This Row],[Profit]]/Clean_Data[[#This Row],[Sales]]</f>
        <v>-0.73333333333333328</v>
      </c>
      <c r="O8072" s="1" t="str">
        <f>IF(Clean_Data[[#This Row],[Discount]]=0,"No Discount",
IF(Clean_Data[[#This Row],[Discount]]&lt;=0.2,"Low",
IF(Clean_Data[[#This Row],[Discount]]&lt;=0.5,"Medium","High")))</f>
        <v>High</v>
      </c>
      <c r="P8072" s="1" t="str">
        <f>IF(Clean_Data[[#This Row],[Sales]]&lt;100,"Low",
IF(Clean_Data[[#This Row],[Sales]]&lt;500,"Medium","High"))</f>
        <v>Low</v>
      </c>
    </row>
    <row r="8073" spans="1:16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1">
        <v>718.64</v>
      </c>
      <c r="K8073" s="1">
        <v>10</v>
      </c>
      <c r="L8073" s="1">
        <v>0.2</v>
      </c>
      <c r="M8073" s="1">
        <v>-161.69399999999999</v>
      </c>
      <c r="N8073" s="1">
        <f>Clean_Data[[#This Row],[Profit]]/Clean_Data[[#This Row],[Sales]]</f>
        <v>-0.22499999999999998</v>
      </c>
      <c r="O8073" s="1" t="str">
        <f>IF(Clean_Data[[#This Row],[Discount]]=0,"No Discount",
IF(Clean_Data[[#This Row],[Discount]]&lt;=0.2,"Low",
IF(Clean_Data[[#This Row],[Discount]]&lt;=0.5,"Medium","High")))</f>
        <v>Low</v>
      </c>
      <c r="P8073" s="1" t="str">
        <f>IF(Clean_Data[[#This Row],[Sales]]&lt;100,"Low",
IF(Clean_Data[[#This Row],[Sales]]&lt;500,"Medium","High"))</f>
        <v>High</v>
      </c>
    </row>
    <row r="8074" spans="1:16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1">
        <v>61.1</v>
      </c>
      <c r="K8074" s="1">
        <v>5</v>
      </c>
      <c r="L8074" s="1">
        <v>0</v>
      </c>
      <c r="M8074" s="1">
        <v>18.329999999999998</v>
      </c>
      <c r="N8074" s="1">
        <f>Clean_Data[[#This Row],[Profit]]/Clean_Data[[#This Row],[Sales]]</f>
        <v>0.3</v>
      </c>
      <c r="O8074" s="1" t="str">
        <f>IF(Clean_Data[[#This Row],[Discount]]=0,"No Discount",
IF(Clean_Data[[#This Row],[Discount]]&lt;=0.2,"Low",
IF(Clean_Data[[#This Row],[Discount]]&lt;=0.5,"Medium","High")))</f>
        <v>No Discount</v>
      </c>
      <c r="P8074" s="1" t="str">
        <f>IF(Clean_Data[[#This Row],[Sales]]&lt;100,"Low",
IF(Clean_Data[[#This Row],[Sales]]&lt;500,"Medium","High"))</f>
        <v>Low</v>
      </c>
    </row>
    <row r="8075" spans="1:16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1">
        <v>28.08</v>
      </c>
      <c r="K8075" s="1">
        <v>3</v>
      </c>
      <c r="L8075" s="1">
        <v>0.2</v>
      </c>
      <c r="M8075" s="1">
        <v>5.2649999999999997</v>
      </c>
      <c r="N8075" s="1">
        <f>Clean_Data[[#This Row],[Profit]]/Clean_Data[[#This Row],[Sales]]</f>
        <v>0.1875</v>
      </c>
      <c r="O8075" s="1" t="str">
        <f>IF(Clean_Data[[#This Row],[Discount]]=0,"No Discount",
IF(Clean_Data[[#This Row],[Discount]]&lt;=0.2,"Low",
IF(Clean_Data[[#This Row],[Discount]]&lt;=0.5,"Medium","High")))</f>
        <v>Low</v>
      </c>
      <c r="P8075" s="1" t="str">
        <f>IF(Clean_Data[[#This Row],[Sales]]&lt;100,"Low",
IF(Clean_Data[[#This Row],[Sales]]&lt;500,"Medium","High"))</f>
        <v>Low</v>
      </c>
    </row>
    <row r="8076" spans="1:16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1">
        <v>10.496</v>
      </c>
      <c r="K8076" s="1">
        <v>4</v>
      </c>
      <c r="L8076" s="1">
        <v>0.2</v>
      </c>
      <c r="M8076" s="1">
        <v>1.1808000000000001</v>
      </c>
      <c r="N8076" s="1">
        <f>Clean_Data[[#This Row],[Profit]]/Clean_Data[[#This Row],[Sales]]</f>
        <v>0.1125</v>
      </c>
      <c r="O8076" s="1" t="str">
        <f>IF(Clean_Data[[#This Row],[Discount]]=0,"No Discount",
IF(Clean_Data[[#This Row],[Discount]]&lt;=0.2,"Low",
IF(Clean_Data[[#This Row],[Discount]]&lt;=0.5,"Medium","High")))</f>
        <v>Low</v>
      </c>
      <c r="P8076" s="1" t="str">
        <f>IF(Clean_Data[[#This Row],[Sales]]&lt;100,"Low",
IF(Clean_Data[[#This Row],[Sales]]&lt;500,"Medium","High"))</f>
        <v>Low</v>
      </c>
    </row>
    <row r="8077" spans="1:16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1">
        <v>39.92</v>
      </c>
      <c r="K8077" s="1">
        <v>2</v>
      </c>
      <c r="L8077" s="1">
        <v>0.2</v>
      </c>
      <c r="M8077" s="1">
        <v>12.974</v>
      </c>
      <c r="N8077" s="1">
        <f>Clean_Data[[#This Row],[Profit]]/Clean_Data[[#This Row],[Sales]]</f>
        <v>0.32500000000000001</v>
      </c>
      <c r="O8077" s="1" t="str">
        <f>IF(Clean_Data[[#This Row],[Discount]]=0,"No Discount",
IF(Clean_Data[[#This Row],[Discount]]&lt;=0.2,"Low",
IF(Clean_Data[[#This Row],[Discount]]&lt;=0.5,"Medium","High")))</f>
        <v>Low</v>
      </c>
      <c r="P8077" s="1" t="str">
        <f>IF(Clean_Data[[#This Row],[Sales]]&lt;100,"Low",
IF(Clean_Data[[#This Row],[Sales]]&lt;500,"Medium","High"))</f>
        <v>Low</v>
      </c>
    </row>
    <row r="8078" spans="1:16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1">
        <v>77.58</v>
      </c>
      <c r="K8078" s="1">
        <v>9</v>
      </c>
      <c r="L8078" s="1">
        <v>0</v>
      </c>
      <c r="M8078" s="1">
        <v>20.1708</v>
      </c>
      <c r="N8078" s="1">
        <f>Clean_Data[[#This Row],[Profit]]/Clean_Data[[#This Row],[Sales]]</f>
        <v>0.26</v>
      </c>
      <c r="O8078" s="1" t="str">
        <f>IF(Clean_Data[[#This Row],[Discount]]=0,"No Discount",
IF(Clean_Data[[#This Row],[Discount]]&lt;=0.2,"Low",
IF(Clean_Data[[#This Row],[Discount]]&lt;=0.5,"Medium","High")))</f>
        <v>No Discount</v>
      </c>
      <c r="P8078" s="1" t="str">
        <f>IF(Clean_Data[[#This Row],[Sales]]&lt;100,"Low",
IF(Clean_Data[[#This Row],[Sales]]&lt;500,"Medium","High"))</f>
        <v>Low</v>
      </c>
    </row>
    <row r="8079" spans="1:16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1">
        <v>269.36</v>
      </c>
      <c r="K8079" s="1">
        <v>7</v>
      </c>
      <c r="L8079" s="1">
        <v>0</v>
      </c>
      <c r="M8079" s="1">
        <v>70.033600000000007</v>
      </c>
      <c r="N8079" s="1">
        <f>Clean_Data[[#This Row],[Profit]]/Clean_Data[[#This Row],[Sales]]</f>
        <v>0.26</v>
      </c>
      <c r="O8079" s="1" t="str">
        <f>IF(Clean_Data[[#This Row],[Discount]]=0,"No Discount",
IF(Clean_Data[[#This Row],[Discount]]&lt;=0.2,"Low",
IF(Clean_Data[[#This Row],[Discount]]&lt;=0.5,"Medium","High")))</f>
        <v>No Discount</v>
      </c>
      <c r="P8079" s="1" t="str">
        <f>IF(Clean_Data[[#This Row],[Sales]]&lt;100,"Low",
IF(Clean_Data[[#This Row],[Sales]]&lt;500,"Medium","High"))</f>
        <v>Medium</v>
      </c>
    </row>
    <row r="8080" spans="1:16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1">
        <v>5.76</v>
      </c>
      <c r="K8080" s="1">
        <v>2</v>
      </c>
      <c r="L8080" s="1">
        <v>0</v>
      </c>
      <c r="M8080" s="1">
        <v>2.8224</v>
      </c>
      <c r="N8080" s="1">
        <f>Clean_Data[[#This Row],[Profit]]/Clean_Data[[#This Row],[Sales]]</f>
        <v>0.49000000000000005</v>
      </c>
      <c r="O8080" s="1" t="str">
        <f>IF(Clean_Data[[#This Row],[Discount]]=0,"No Discount",
IF(Clean_Data[[#This Row],[Discount]]&lt;=0.2,"Low",
IF(Clean_Data[[#This Row],[Discount]]&lt;=0.5,"Medium","High")))</f>
        <v>No Discount</v>
      </c>
      <c r="P8080" s="1" t="str">
        <f>IF(Clean_Data[[#This Row],[Sales]]&lt;100,"Low",
IF(Clean_Data[[#This Row],[Sales]]&lt;500,"Medium","High"))</f>
        <v>Low</v>
      </c>
    </row>
    <row r="8081" spans="1:16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1">
        <v>109.9</v>
      </c>
      <c r="K8081" s="1">
        <v>5</v>
      </c>
      <c r="L8081" s="1">
        <v>0</v>
      </c>
      <c r="M8081" s="1">
        <v>32.97</v>
      </c>
      <c r="N8081" s="1">
        <f>Clean_Data[[#This Row],[Profit]]/Clean_Data[[#This Row],[Sales]]</f>
        <v>0.3</v>
      </c>
      <c r="O8081" s="1" t="str">
        <f>IF(Clean_Data[[#This Row],[Discount]]=0,"No Discount",
IF(Clean_Data[[#This Row],[Discount]]&lt;=0.2,"Low",
IF(Clean_Data[[#This Row],[Discount]]&lt;=0.5,"Medium","High")))</f>
        <v>No Discount</v>
      </c>
      <c r="P8081" s="1" t="str">
        <f>IF(Clean_Data[[#This Row],[Sales]]&lt;100,"Low",
IF(Clean_Data[[#This Row],[Sales]]&lt;500,"Medium","High"))</f>
        <v>Medium</v>
      </c>
    </row>
    <row r="8082" spans="1:16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1">
        <v>23.88</v>
      </c>
      <c r="K8082" s="1">
        <v>3</v>
      </c>
      <c r="L8082" s="1">
        <v>0</v>
      </c>
      <c r="M8082" s="1">
        <v>10.507199999999999</v>
      </c>
      <c r="N8082" s="1">
        <f>Clean_Data[[#This Row],[Profit]]/Clean_Data[[#This Row],[Sales]]</f>
        <v>0.44</v>
      </c>
      <c r="O8082" s="1" t="str">
        <f>IF(Clean_Data[[#This Row],[Discount]]=0,"No Discount",
IF(Clean_Data[[#This Row],[Discount]]&lt;=0.2,"Low",
IF(Clean_Data[[#This Row],[Discount]]&lt;=0.5,"Medium","High")))</f>
        <v>No Discount</v>
      </c>
      <c r="P8082" s="1" t="str">
        <f>IF(Clean_Data[[#This Row],[Sales]]&lt;100,"Low",
IF(Clean_Data[[#This Row],[Sales]]&lt;500,"Medium","High"))</f>
        <v>Low</v>
      </c>
    </row>
    <row r="8083" spans="1:16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1">
        <v>26.2</v>
      </c>
      <c r="K8083" s="1">
        <v>4</v>
      </c>
      <c r="L8083" s="1">
        <v>0</v>
      </c>
      <c r="M8083" s="1">
        <v>12.052</v>
      </c>
      <c r="N8083" s="1">
        <f>Clean_Data[[#This Row],[Profit]]/Clean_Data[[#This Row],[Sales]]</f>
        <v>0.46</v>
      </c>
      <c r="O8083" s="1" t="str">
        <f>IF(Clean_Data[[#This Row],[Discount]]=0,"No Discount",
IF(Clean_Data[[#This Row],[Discount]]&lt;=0.2,"Low",
IF(Clean_Data[[#This Row],[Discount]]&lt;=0.5,"Medium","High")))</f>
        <v>No Discount</v>
      </c>
      <c r="P8083" s="1" t="str">
        <f>IF(Clean_Data[[#This Row],[Sales]]&lt;100,"Low",
IF(Clean_Data[[#This Row],[Sales]]&lt;500,"Medium","High"))</f>
        <v>Low</v>
      </c>
    </row>
    <row r="8084" spans="1:16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1">
        <v>234.95</v>
      </c>
      <c r="K8084" s="1">
        <v>5</v>
      </c>
      <c r="L8084" s="1">
        <v>0</v>
      </c>
      <c r="M8084" s="1">
        <v>32.893000000000001</v>
      </c>
      <c r="N8084" s="1">
        <f>Clean_Data[[#This Row],[Profit]]/Clean_Data[[#This Row],[Sales]]</f>
        <v>0.14000000000000001</v>
      </c>
      <c r="O8084" s="1" t="str">
        <f>IF(Clean_Data[[#This Row],[Discount]]=0,"No Discount",
IF(Clean_Data[[#This Row],[Discount]]&lt;=0.2,"Low",
IF(Clean_Data[[#This Row],[Discount]]&lt;=0.5,"Medium","High")))</f>
        <v>No Discount</v>
      </c>
      <c r="P8084" s="1" t="str">
        <f>IF(Clean_Data[[#This Row],[Sales]]&lt;100,"Low",
IF(Clean_Data[[#This Row],[Sales]]&lt;500,"Medium","High"))</f>
        <v>Medium</v>
      </c>
    </row>
    <row r="8085" spans="1:16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1">
        <v>118.25</v>
      </c>
      <c r="K8085" s="1">
        <v>5</v>
      </c>
      <c r="L8085" s="1">
        <v>0</v>
      </c>
      <c r="M8085" s="1">
        <v>34.292499999999997</v>
      </c>
      <c r="N8085" s="1">
        <f>Clean_Data[[#This Row],[Profit]]/Clean_Data[[#This Row],[Sales]]</f>
        <v>0.28999999999999998</v>
      </c>
      <c r="O8085" s="1" t="str">
        <f>IF(Clean_Data[[#This Row],[Discount]]=0,"No Discount",
IF(Clean_Data[[#This Row],[Discount]]&lt;=0.2,"Low",
IF(Clean_Data[[#This Row],[Discount]]&lt;=0.5,"Medium","High")))</f>
        <v>No Discount</v>
      </c>
      <c r="P8085" s="1" t="str">
        <f>IF(Clean_Data[[#This Row],[Sales]]&lt;100,"Low",
IF(Clean_Data[[#This Row],[Sales]]&lt;500,"Medium","High"))</f>
        <v>Medium</v>
      </c>
    </row>
    <row r="8086" spans="1:16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1">
        <v>4.28</v>
      </c>
      <c r="K8086" s="1">
        <v>1</v>
      </c>
      <c r="L8086" s="1">
        <v>0</v>
      </c>
      <c r="M8086" s="1">
        <v>1.9259999999999999</v>
      </c>
      <c r="N8086" s="1">
        <f>Clean_Data[[#This Row],[Profit]]/Clean_Data[[#This Row],[Sales]]</f>
        <v>0.44999999999999996</v>
      </c>
      <c r="O8086" s="1" t="str">
        <f>IF(Clean_Data[[#This Row],[Discount]]=0,"No Discount",
IF(Clean_Data[[#This Row],[Discount]]&lt;=0.2,"Low",
IF(Clean_Data[[#This Row],[Discount]]&lt;=0.5,"Medium","High")))</f>
        <v>No Discount</v>
      </c>
      <c r="P8086" s="1" t="str">
        <f>IF(Clean_Data[[#This Row],[Sales]]&lt;100,"Low",
IF(Clean_Data[[#This Row],[Sales]]&lt;500,"Medium","High"))</f>
        <v>Low</v>
      </c>
    </row>
    <row r="8087" spans="1:16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1">
        <v>26.85</v>
      </c>
      <c r="K8087" s="1">
        <v>3</v>
      </c>
      <c r="L8087" s="1">
        <v>0</v>
      </c>
      <c r="M8087" s="1">
        <v>5.1014999999999997</v>
      </c>
      <c r="N8087" s="1">
        <f>Clean_Data[[#This Row],[Profit]]/Clean_Data[[#This Row],[Sales]]</f>
        <v>0.18999999999999997</v>
      </c>
      <c r="O8087" s="1" t="str">
        <f>IF(Clean_Data[[#This Row],[Discount]]=0,"No Discount",
IF(Clean_Data[[#This Row],[Discount]]&lt;=0.2,"Low",
IF(Clean_Data[[#This Row],[Discount]]&lt;=0.5,"Medium","High")))</f>
        <v>No Discount</v>
      </c>
      <c r="P8087" s="1" t="str">
        <f>IF(Clean_Data[[#This Row],[Sales]]&lt;100,"Low",
IF(Clean_Data[[#This Row],[Sales]]&lt;500,"Medium","High"))</f>
        <v>Low</v>
      </c>
    </row>
    <row r="8088" spans="1:16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1">
        <v>3357.6</v>
      </c>
      <c r="K8088" s="1">
        <v>3</v>
      </c>
      <c r="L8088" s="1">
        <v>0.2</v>
      </c>
      <c r="M8088" s="1">
        <v>377.73</v>
      </c>
      <c r="N8088" s="1">
        <f>Clean_Data[[#This Row],[Profit]]/Clean_Data[[#This Row],[Sales]]</f>
        <v>0.1125</v>
      </c>
      <c r="O8088" s="1" t="str">
        <f>IF(Clean_Data[[#This Row],[Discount]]=0,"No Discount",
IF(Clean_Data[[#This Row],[Discount]]&lt;=0.2,"Low",
IF(Clean_Data[[#This Row],[Discount]]&lt;=0.5,"Medium","High")))</f>
        <v>Low</v>
      </c>
      <c r="P8088" s="1" t="str">
        <f>IF(Clean_Data[[#This Row],[Sales]]&lt;100,"Low",
IF(Clean_Data[[#This Row],[Sales]]&lt;500,"Medium","High"))</f>
        <v>High</v>
      </c>
    </row>
    <row r="8089" spans="1:16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1">
        <v>8.26</v>
      </c>
      <c r="K8089" s="1">
        <v>2</v>
      </c>
      <c r="L8089" s="1">
        <v>0</v>
      </c>
      <c r="M8089" s="1">
        <v>3.7995999999999999</v>
      </c>
      <c r="N8089" s="1">
        <f>Clean_Data[[#This Row],[Profit]]/Clean_Data[[#This Row],[Sales]]</f>
        <v>0.46</v>
      </c>
      <c r="O8089" s="1" t="str">
        <f>IF(Clean_Data[[#This Row],[Discount]]=0,"No Discount",
IF(Clean_Data[[#This Row],[Discount]]&lt;=0.2,"Low",
IF(Clean_Data[[#This Row],[Discount]]&lt;=0.5,"Medium","High")))</f>
        <v>No Discount</v>
      </c>
      <c r="P8089" s="1" t="str">
        <f>IF(Clean_Data[[#This Row],[Sales]]&lt;100,"Low",
IF(Clean_Data[[#This Row],[Sales]]&lt;500,"Medium","High"))</f>
        <v>Low</v>
      </c>
    </row>
    <row r="8090" spans="1:16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1">
        <v>2973.32</v>
      </c>
      <c r="K8090" s="1">
        <v>7</v>
      </c>
      <c r="L8090" s="1">
        <v>0.2</v>
      </c>
      <c r="M8090" s="1">
        <v>334.49849999999998</v>
      </c>
      <c r="N8090" s="1">
        <f>Clean_Data[[#This Row],[Profit]]/Clean_Data[[#This Row],[Sales]]</f>
        <v>0.11249999999999999</v>
      </c>
      <c r="O8090" s="1" t="str">
        <f>IF(Clean_Data[[#This Row],[Discount]]=0,"No Discount",
IF(Clean_Data[[#This Row],[Discount]]&lt;=0.2,"Low",
IF(Clean_Data[[#This Row],[Discount]]&lt;=0.5,"Medium","High")))</f>
        <v>Low</v>
      </c>
      <c r="P8090" s="1" t="str">
        <f>IF(Clean_Data[[#This Row],[Sales]]&lt;100,"Low",
IF(Clean_Data[[#This Row],[Sales]]&lt;500,"Medium","High"))</f>
        <v>High</v>
      </c>
    </row>
    <row r="8091" spans="1:16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1">
        <v>104.79</v>
      </c>
      <c r="K8091" s="1">
        <v>7</v>
      </c>
      <c r="L8091" s="1">
        <v>0</v>
      </c>
      <c r="M8091" s="1">
        <v>29.341200000000001</v>
      </c>
      <c r="N8091" s="1">
        <f>Clean_Data[[#This Row],[Profit]]/Clean_Data[[#This Row],[Sales]]</f>
        <v>0.27999999999999997</v>
      </c>
      <c r="O8091" s="1" t="str">
        <f>IF(Clean_Data[[#This Row],[Discount]]=0,"No Discount",
IF(Clean_Data[[#This Row],[Discount]]&lt;=0.2,"Low",
IF(Clean_Data[[#This Row],[Discount]]&lt;=0.5,"Medium","High")))</f>
        <v>No Discount</v>
      </c>
      <c r="P8091" s="1" t="str">
        <f>IF(Clean_Data[[#This Row],[Sales]]&lt;100,"Low",
IF(Clean_Data[[#This Row],[Sales]]&lt;500,"Medium","High"))</f>
        <v>Medium</v>
      </c>
    </row>
    <row r="8092" spans="1:16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1">
        <v>775.72799999999995</v>
      </c>
      <c r="K8092" s="1">
        <v>6</v>
      </c>
      <c r="L8092" s="1">
        <v>0.2</v>
      </c>
      <c r="M8092" s="1">
        <v>58.179600000000001</v>
      </c>
      <c r="N8092" s="1">
        <f>Clean_Data[[#This Row],[Profit]]/Clean_Data[[#This Row],[Sales]]</f>
        <v>7.5000000000000011E-2</v>
      </c>
      <c r="O8092" s="1" t="str">
        <f>IF(Clean_Data[[#This Row],[Discount]]=0,"No Discount",
IF(Clean_Data[[#This Row],[Discount]]&lt;=0.2,"Low",
IF(Clean_Data[[#This Row],[Discount]]&lt;=0.5,"Medium","High")))</f>
        <v>Low</v>
      </c>
      <c r="P8092" s="1" t="str">
        <f>IF(Clean_Data[[#This Row],[Sales]]&lt;100,"Low",
IF(Clean_Data[[#This Row],[Sales]]&lt;500,"Medium","High"))</f>
        <v>High</v>
      </c>
    </row>
    <row r="8093" spans="1:16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1">
        <v>89.066400000000002</v>
      </c>
      <c r="K8093" s="1">
        <v>1</v>
      </c>
      <c r="L8093" s="1">
        <v>0.32</v>
      </c>
      <c r="M8093" s="1">
        <v>-17.0274</v>
      </c>
      <c r="N8093" s="1">
        <f>Clean_Data[[#This Row],[Profit]]/Clean_Data[[#This Row],[Sales]]</f>
        <v>-0.19117647058823528</v>
      </c>
      <c r="O8093" s="1" t="str">
        <f>IF(Clean_Data[[#This Row],[Discount]]=0,"No Discount",
IF(Clean_Data[[#This Row],[Discount]]&lt;=0.2,"Low",
IF(Clean_Data[[#This Row],[Discount]]&lt;=0.5,"Medium","High")))</f>
        <v>Medium</v>
      </c>
      <c r="P8093" s="1" t="str">
        <f>IF(Clean_Data[[#This Row],[Sales]]&lt;100,"Low",
IF(Clean_Data[[#This Row],[Sales]]&lt;500,"Medium","High"))</f>
        <v>Low</v>
      </c>
    </row>
    <row r="8094" spans="1:16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1">
        <v>175.44</v>
      </c>
      <c r="K8094" s="1">
        <v>6</v>
      </c>
      <c r="L8094" s="1">
        <v>0.2</v>
      </c>
      <c r="M8094" s="1">
        <v>52.631999999999998</v>
      </c>
      <c r="N8094" s="1">
        <f>Clean_Data[[#This Row],[Profit]]/Clean_Data[[#This Row],[Sales]]</f>
        <v>0.3</v>
      </c>
      <c r="O8094" s="1" t="str">
        <f>IF(Clean_Data[[#This Row],[Discount]]=0,"No Discount",
IF(Clean_Data[[#This Row],[Discount]]&lt;=0.2,"Low",
IF(Clean_Data[[#This Row],[Discount]]&lt;=0.5,"Medium","High")))</f>
        <v>Low</v>
      </c>
      <c r="P8094" s="1" t="str">
        <f>IF(Clean_Data[[#This Row],[Sales]]&lt;100,"Low",
IF(Clean_Data[[#This Row],[Sales]]&lt;500,"Medium","High"))</f>
        <v>Medium</v>
      </c>
    </row>
    <row r="8095" spans="1:16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1">
        <v>438.33600000000001</v>
      </c>
      <c r="K8095" s="1">
        <v>4</v>
      </c>
      <c r="L8095" s="1">
        <v>0.2</v>
      </c>
      <c r="M8095" s="1">
        <v>-87.667199999999994</v>
      </c>
      <c r="N8095" s="1">
        <f>Clean_Data[[#This Row],[Profit]]/Clean_Data[[#This Row],[Sales]]</f>
        <v>-0.19999999999999998</v>
      </c>
      <c r="O8095" s="1" t="str">
        <f>IF(Clean_Data[[#This Row],[Discount]]=0,"No Discount",
IF(Clean_Data[[#This Row],[Discount]]&lt;=0.2,"Low",
IF(Clean_Data[[#This Row],[Discount]]&lt;=0.5,"Medium","High")))</f>
        <v>Low</v>
      </c>
      <c r="P8095" s="1" t="str">
        <f>IF(Clean_Data[[#This Row],[Sales]]&lt;100,"Low",
IF(Clean_Data[[#This Row],[Sales]]&lt;500,"Medium","High"))</f>
        <v>Medium</v>
      </c>
    </row>
    <row r="8096" spans="1:16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1">
        <v>215.54400000000001</v>
      </c>
      <c r="K8096" s="1">
        <v>4</v>
      </c>
      <c r="L8096" s="1">
        <v>0.3</v>
      </c>
      <c r="M8096" s="1">
        <v>-58.504800000000003</v>
      </c>
      <c r="N8096" s="1">
        <f>Clean_Data[[#This Row],[Profit]]/Clean_Data[[#This Row],[Sales]]</f>
        <v>-0.27142857142857141</v>
      </c>
      <c r="O8096" s="1" t="str">
        <f>IF(Clean_Data[[#This Row],[Discount]]=0,"No Discount",
IF(Clean_Data[[#This Row],[Discount]]&lt;=0.2,"Low",
IF(Clean_Data[[#This Row],[Discount]]&lt;=0.5,"Medium","High")))</f>
        <v>Medium</v>
      </c>
      <c r="P8096" s="1" t="str">
        <f>IF(Clean_Data[[#This Row],[Sales]]&lt;100,"Low",
IF(Clean_Data[[#This Row],[Sales]]&lt;500,"Medium","High"))</f>
        <v>Medium</v>
      </c>
    </row>
    <row r="8097" spans="1:16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1">
        <v>55.584000000000003</v>
      </c>
      <c r="K8097" s="1">
        <v>6</v>
      </c>
      <c r="L8097" s="1">
        <v>0.2</v>
      </c>
      <c r="M8097" s="1">
        <v>20.844000000000001</v>
      </c>
      <c r="N8097" s="1">
        <f>Clean_Data[[#This Row],[Profit]]/Clean_Data[[#This Row],[Sales]]</f>
        <v>0.375</v>
      </c>
      <c r="O8097" s="1" t="str">
        <f>IF(Clean_Data[[#This Row],[Discount]]=0,"No Discount",
IF(Clean_Data[[#This Row],[Discount]]&lt;=0.2,"Low",
IF(Clean_Data[[#This Row],[Discount]]&lt;=0.5,"Medium","High")))</f>
        <v>Low</v>
      </c>
      <c r="P8097" s="1" t="str">
        <f>IF(Clean_Data[[#This Row],[Sales]]&lt;100,"Low",
IF(Clean_Data[[#This Row],[Sales]]&lt;500,"Medium","High"))</f>
        <v>Low</v>
      </c>
    </row>
    <row r="8098" spans="1:16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1">
        <v>127.386</v>
      </c>
      <c r="K8098" s="1">
        <v>2</v>
      </c>
      <c r="L8098" s="1">
        <v>0.3</v>
      </c>
      <c r="M8098" s="1">
        <v>-25.4772</v>
      </c>
      <c r="N8098" s="1">
        <f>Clean_Data[[#This Row],[Profit]]/Clean_Data[[#This Row],[Sales]]</f>
        <v>-0.2</v>
      </c>
      <c r="O8098" s="1" t="str">
        <f>IF(Clean_Data[[#This Row],[Discount]]=0,"No Discount",
IF(Clean_Data[[#This Row],[Discount]]&lt;=0.2,"Low",
IF(Clean_Data[[#This Row],[Discount]]&lt;=0.5,"Medium","High")))</f>
        <v>Medium</v>
      </c>
      <c r="P8098" s="1" t="str">
        <f>IF(Clean_Data[[#This Row],[Sales]]&lt;100,"Low",
IF(Clean_Data[[#This Row],[Sales]]&lt;500,"Medium","High"))</f>
        <v>Medium</v>
      </c>
    </row>
    <row r="8099" spans="1:16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1">
        <v>248.43</v>
      </c>
      <c r="K8099" s="1">
        <v>5</v>
      </c>
      <c r="L8099" s="1">
        <v>0.3</v>
      </c>
      <c r="M8099" s="1">
        <v>-17.745000000000001</v>
      </c>
      <c r="N8099" s="1">
        <f>Clean_Data[[#This Row],[Profit]]/Clean_Data[[#This Row],[Sales]]</f>
        <v>-7.1428571428571425E-2</v>
      </c>
      <c r="O8099" s="1" t="str">
        <f>IF(Clean_Data[[#This Row],[Discount]]=0,"No Discount",
IF(Clean_Data[[#This Row],[Discount]]&lt;=0.2,"Low",
IF(Clean_Data[[#This Row],[Discount]]&lt;=0.5,"Medium","High")))</f>
        <v>Medium</v>
      </c>
      <c r="P8099" s="1" t="str">
        <f>IF(Clean_Data[[#This Row],[Sales]]&lt;100,"Low",
IF(Clean_Data[[#This Row],[Sales]]&lt;500,"Medium","High"))</f>
        <v>Medium</v>
      </c>
    </row>
    <row r="8100" spans="1:16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1">
        <v>11.648</v>
      </c>
      <c r="K8100" s="1">
        <v>4</v>
      </c>
      <c r="L8100" s="1">
        <v>0.8</v>
      </c>
      <c r="M8100" s="1">
        <v>-30.8672</v>
      </c>
      <c r="N8100" s="1">
        <f>Clean_Data[[#This Row],[Profit]]/Clean_Data[[#This Row],[Sales]]</f>
        <v>-2.65</v>
      </c>
      <c r="O8100" s="1" t="str">
        <f>IF(Clean_Data[[#This Row],[Discount]]=0,"No Discount",
IF(Clean_Data[[#This Row],[Discount]]&lt;=0.2,"Low",
IF(Clean_Data[[#This Row],[Discount]]&lt;=0.5,"Medium","High")))</f>
        <v>High</v>
      </c>
      <c r="P8100" s="1" t="str">
        <f>IF(Clean_Data[[#This Row],[Sales]]&lt;100,"Low",
IF(Clean_Data[[#This Row],[Sales]]&lt;500,"Medium","High"))</f>
        <v>Low</v>
      </c>
    </row>
    <row r="8101" spans="1:16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1">
        <v>85.245999999999995</v>
      </c>
      <c r="K8101" s="1">
        <v>2</v>
      </c>
      <c r="L8101" s="1">
        <v>0.3</v>
      </c>
      <c r="M8101" s="1">
        <v>-1.2178</v>
      </c>
      <c r="N8101" s="1">
        <f>Clean_Data[[#This Row],[Profit]]/Clean_Data[[#This Row],[Sales]]</f>
        <v>-1.4285714285714287E-2</v>
      </c>
      <c r="O8101" s="1" t="str">
        <f>IF(Clean_Data[[#This Row],[Discount]]=0,"No Discount",
IF(Clean_Data[[#This Row],[Discount]]&lt;=0.2,"Low",
IF(Clean_Data[[#This Row],[Discount]]&lt;=0.5,"Medium","High")))</f>
        <v>Medium</v>
      </c>
      <c r="P8101" s="1" t="str">
        <f>IF(Clean_Data[[#This Row],[Sales]]&lt;100,"Low",
IF(Clean_Data[[#This Row],[Sales]]&lt;500,"Medium","High"))</f>
        <v>Low</v>
      </c>
    </row>
    <row r="8102" spans="1:16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1">
        <v>20.64</v>
      </c>
      <c r="K8102" s="1">
        <v>5</v>
      </c>
      <c r="L8102" s="1">
        <v>0.2</v>
      </c>
      <c r="M8102" s="1">
        <v>2.3220000000000001</v>
      </c>
      <c r="N8102" s="1">
        <f>Clean_Data[[#This Row],[Profit]]/Clean_Data[[#This Row],[Sales]]</f>
        <v>0.1125</v>
      </c>
      <c r="O8102" s="1" t="str">
        <f>IF(Clean_Data[[#This Row],[Discount]]=0,"No Discount",
IF(Clean_Data[[#This Row],[Discount]]&lt;=0.2,"Low",
IF(Clean_Data[[#This Row],[Discount]]&lt;=0.5,"Medium","High")))</f>
        <v>Low</v>
      </c>
      <c r="P8102" s="1" t="str">
        <f>IF(Clean_Data[[#This Row],[Sales]]&lt;100,"Low",
IF(Clean_Data[[#This Row],[Sales]]&lt;500,"Medium","High"))</f>
        <v>Low</v>
      </c>
    </row>
    <row r="8103" spans="1:16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1">
        <v>148.02000000000001</v>
      </c>
      <c r="K8103" s="1">
        <v>3</v>
      </c>
      <c r="L8103" s="1">
        <v>0</v>
      </c>
      <c r="M8103" s="1">
        <v>41.445599999999999</v>
      </c>
      <c r="N8103" s="1">
        <f>Clean_Data[[#This Row],[Profit]]/Clean_Data[[#This Row],[Sales]]</f>
        <v>0.27999999999999997</v>
      </c>
      <c r="O8103" s="1" t="str">
        <f>IF(Clean_Data[[#This Row],[Discount]]=0,"No Discount",
IF(Clean_Data[[#This Row],[Discount]]&lt;=0.2,"Low",
IF(Clean_Data[[#This Row],[Discount]]&lt;=0.5,"Medium","High")))</f>
        <v>No Discount</v>
      </c>
      <c r="P8103" s="1" t="str">
        <f>IF(Clean_Data[[#This Row],[Sales]]&lt;100,"Low",
IF(Clean_Data[[#This Row],[Sales]]&lt;500,"Medium","High"))</f>
        <v>Medium</v>
      </c>
    </row>
    <row r="8104" spans="1:16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1">
        <v>33.29</v>
      </c>
      <c r="K8104" s="1">
        <v>1</v>
      </c>
      <c r="L8104" s="1">
        <v>0</v>
      </c>
      <c r="M8104" s="1">
        <v>7.9896000000000003</v>
      </c>
      <c r="N8104" s="1">
        <f>Clean_Data[[#This Row],[Profit]]/Clean_Data[[#This Row],[Sales]]</f>
        <v>0.24000000000000002</v>
      </c>
      <c r="O8104" s="1" t="str">
        <f>IF(Clean_Data[[#This Row],[Discount]]=0,"No Discount",
IF(Clean_Data[[#This Row],[Discount]]&lt;=0.2,"Low",
IF(Clean_Data[[#This Row],[Discount]]&lt;=0.5,"Medium","High")))</f>
        <v>No Discount</v>
      </c>
      <c r="P8104" s="1" t="str">
        <f>IF(Clean_Data[[#This Row],[Sales]]&lt;100,"Low",
IF(Clean_Data[[#This Row],[Sales]]&lt;500,"Medium","High"))</f>
        <v>Low</v>
      </c>
    </row>
    <row r="8105" spans="1:16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1">
        <v>204.95</v>
      </c>
      <c r="K8105" s="1">
        <v>5</v>
      </c>
      <c r="L8105" s="1">
        <v>0</v>
      </c>
      <c r="M8105" s="1">
        <v>100.4255</v>
      </c>
      <c r="N8105" s="1">
        <f>Clean_Data[[#This Row],[Profit]]/Clean_Data[[#This Row],[Sales]]</f>
        <v>0.49000000000000005</v>
      </c>
      <c r="O8105" s="1" t="str">
        <f>IF(Clean_Data[[#This Row],[Discount]]=0,"No Discount",
IF(Clean_Data[[#This Row],[Discount]]&lt;=0.2,"Low",
IF(Clean_Data[[#This Row],[Discount]]&lt;=0.5,"Medium","High")))</f>
        <v>No Discount</v>
      </c>
      <c r="P8105" s="1" t="str">
        <f>IF(Clean_Data[[#This Row],[Sales]]&lt;100,"Low",
IF(Clean_Data[[#This Row],[Sales]]&lt;500,"Medium","High"))</f>
        <v>Medium</v>
      </c>
    </row>
    <row r="8106" spans="1:16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1">
        <v>526.34400000000005</v>
      </c>
      <c r="K8106" s="1">
        <v>4</v>
      </c>
      <c r="L8106" s="1">
        <v>0.3</v>
      </c>
      <c r="M8106" s="1">
        <v>-75.191999999999993</v>
      </c>
      <c r="N8106" s="1">
        <f>Clean_Data[[#This Row],[Profit]]/Clean_Data[[#This Row],[Sales]]</f>
        <v>-0.14285714285714282</v>
      </c>
      <c r="O8106" s="1" t="str">
        <f>IF(Clean_Data[[#This Row],[Discount]]=0,"No Discount",
IF(Clean_Data[[#This Row],[Discount]]&lt;=0.2,"Low",
IF(Clean_Data[[#This Row],[Discount]]&lt;=0.5,"Medium","High")))</f>
        <v>Medium</v>
      </c>
      <c r="P8106" s="1" t="str">
        <f>IF(Clean_Data[[#This Row],[Sales]]&lt;100,"Low",
IF(Clean_Data[[#This Row],[Sales]]&lt;500,"Medium","High"))</f>
        <v>High</v>
      </c>
    </row>
    <row r="8107" spans="1:16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1">
        <v>41.96</v>
      </c>
      <c r="K8107" s="1">
        <v>2</v>
      </c>
      <c r="L8107" s="1">
        <v>0</v>
      </c>
      <c r="M8107" s="1">
        <v>10.909599999999999</v>
      </c>
      <c r="N8107" s="1">
        <f>Clean_Data[[#This Row],[Profit]]/Clean_Data[[#This Row],[Sales]]</f>
        <v>0.25999999999999995</v>
      </c>
      <c r="O8107" s="1" t="str">
        <f>IF(Clean_Data[[#This Row],[Discount]]=0,"No Discount",
IF(Clean_Data[[#This Row],[Discount]]&lt;=0.2,"Low",
IF(Clean_Data[[#This Row],[Discount]]&lt;=0.5,"Medium","High")))</f>
        <v>No Discount</v>
      </c>
      <c r="P8107" s="1" t="str">
        <f>IF(Clean_Data[[#This Row],[Sales]]&lt;100,"Low",
IF(Clean_Data[[#This Row],[Sales]]&lt;500,"Medium","High"))</f>
        <v>Low</v>
      </c>
    </row>
    <row r="8108" spans="1:16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1">
        <v>451.15199999999999</v>
      </c>
      <c r="K8108" s="1">
        <v>3</v>
      </c>
      <c r="L8108" s="1">
        <v>0.2</v>
      </c>
      <c r="M8108" s="1">
        <v>0</v>
      </c>
      <c r="N8108" s="1">
        <f>Clean_Data[[#This Row],[Profit]]/Clean_Data[[#This Row],[Sales]]</f>
        <v>0</v>
      </c>
      <c r="O8108" s="1" t="str">
        <f>IF(Clean_Data[[#This Row],[Discount]]=0,"No Discount",
IF(Clean_Data[[#This Row],[Discount]]&lt;=0.2,"Low",
IF(Clean_Data[[#This Row],[Discount]]&lt;=0.5,"Medium","High")))</f>
        <v>Low</v>
      </c>
      <c r="P8108" s="1" t="str">
        <f>IF(Clean_Data[[#This Row],[Sales]]&lt;100,"Low",
IF(Clean_Data[[#This Row],[Sales]]&lt;500,"Medium","High"))</f>
        <v>Medium</v>
      </c>
    </row>
    <row r="8109" spans="1:16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1">
        <v>31.504000000000001</v>
      </c>
      <c r="K8109" s="1">
        <v>11</v>
      </c>
      <c r="L8109" s="1">
        <v>0.2</v>
      </c>
      <c r="M8109" s="1">
        <v>11.026400000000001</v>
      </c>
      <c r="N8109" s="1">
        <f>Clean_Data[[#This Row],[Profit]]/Clean_Data[[#This Row],[Sales]]</f>
        <v>0.35000000000000003</v>
      </c>
      <c r="O8109" s="1" t="str">
        <f>IF(Clean_Data[[#This Row],[Discount]]=0,"No Discount",
IF(Clean_Data[[#This Row],[Discount]]&lt;=0.2,"Low",
IF(Clean_Data[[#This Row],[Discount]]&lt;=0.5,"Medium","High")))</f>
        <v>Low</v>
      </c>
      <c r="P8109" s="1" t="str">
        <f>IF(Clean_Data[[#This Row],[Sales]]&lt;100,"Low",
IF(Clean_Data[[#This Row],[Sales]]&lt;500,"Medium","High"))</f>
        <v>Low</v>
      </c>
    </row>
    <row r="8110" spans="1:16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1">
        <v>30.672000000000001</v>
      </c>
      <c r="K8110" s="1">
        <v>3</v>
      </c>
      <c r="L8110" s="1">
        <v>0.2</v>
      </c>
      <c r="M8110" s="1">
        <v>9.5850000000000009</v>
      </c>
      <c r="N8110" s="1">
        <f>Clean_Data[[#This Row],[Profit]]/Clean_Data[[#This Row],[Sales]]</f>
        <v>0.3125</v>
      </c>
      <c r="O8110" s="1" t="str">
        <f>IF(Clean_Data[[#This Row],[Discount]]=0,"No Discount",
IF(Clean_Data[[#This Row],[Discount]]&lt;=0.2,"Low",
IF(Clean_Data[[#This Row],[Discount]]&lt;=0.5,"Medium","High")))</f>
        <v>Low</v>
      </c>
      <c r="P8110" s="1" t="str">
        <f>IF(Clean_Data[[#This Row],[Sales]]&lt;100,"Low",
IF(Clean_Data[[#This Row],[Sales]]&lt;500,"Medium","High"))</f>
        <v>Low</v>
      </c>
    </row>
    <row r="8111" spans="1:16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1">
        <v>1079.9760000000001</v>
      </c>
      <c r="K8111" s="1">
        <v>4</v>
      </c>
      <c r="L8111" s="1">
        <v>0.4</v>
      </c>
      <c r="M8111" s="1">
        <v>125.99720000000001</v>
      </c>
      <c r="N8111" s="1">
        <f>Clean_Data[[#This Row],[Profit]]/Clean_Data[[#This Row],[Sales]]</f>
        <v>0.11666666666666665</v>
      </c>
      <c r="O8111" s="1" t="str">
        <f>IF(Clean_Data[[#This Row],[Discount]]=0,"No Discount",
IF(Clean_Data[[#This Row],[Discount]]&lt;=0.2,"Low",
IF(Clean_Data[[#This Row],[Discount]]&lt;=0.5,"Medium","High")))</f>
        <v>Medium</v>
      </c>
      <c r="P8111" s="1" t="str">
        <f>IF(Clean_Data[[#This Row],[Sales]]&lt;100,"Low",
IF(Clean_Data[[#This Row],[Sales]]&lt;500,"Medium","High"))</f>
        <v>High</v>
      </c>
    </row>
    <row r="8112" spans="1:16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1">
        <v>161.56800000000001</v>
      </c>
      <c r="K8112" s="1">
        <v>2</v>
      </c>
      <c r="L8112" s="1">
        <v>0.2</v>
      </c>
      <c r="M8112" s="1">
        <v>-28.2744</v>
      </c>
      <c r="N8112" s="1">
        <f>Clean_Data[[#This Row],[Profit]]/Clean_Data[[#This Row],[Sales]]</f>
        <v>-0.17499999999999999</v>
      </c>
      <c r="O8112" s="1" t="str">
        <f>IF(Clean_Data[[#This Row],[Discount]]=0,"No Discount",
IF(Clean_Data[[#This Row],[Discount]]&lt;=0.2,"Low",
IF(Clean_Data[[#This Row],[Discount]]&lt;=0.5,"Medium","High")))</f>
        <v>Low</v>
      </c>
      <c r="P8112" s="1" t="str">
        <f>IF(Clean_Data[[#This Row],[Sales]]&lt;100,"Low",
IF(Clean_Data[[#This Row],[Sales]]&lt;500,"Medium","High"))</f>
        <v>Medium</v>
      </c>
    </row>
    <row r="8113" spans="1:16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1">
        <v>2.9340000000000002</v>
      </c>
      <c r="K8113" s="1">
        <v>3</v>
      </c>
      <c r="L8113" s="1">
        <v>0.8</v>
      </c>
      <c r="M8113" s="1">
        <v>-4.9878</v>
      </c>
      <c r="N8113" s="1">
        <f>Clean_Data[[#This Row],[Profit]]/Clean_Data[[#This Row],[Sales]]</f>
        <v>-1.7</v>
      </c>
      <c r="O8113" s="1" t="str">
        <f>IF(Clean_Data[[#This Row],[Discount]]=0,"No Discount",
IF(Clean_Data[[#This Row],[Discount]]&lt;=0.2,"Low",
IF(Clean_Data[[#This Row],[Discount]]&lt;=0.5,"Medium","High")))</f>
        <v>High</v>
      </c>
      <c r="P8113" s="1" t="str">
        <f>IF(Clean_Data[[#This Row],[Sales]]&lt;100,"Low",
IF(Clean_Data[[#This Row],[Sales]]&lt;500,"Medium","High"))</f>
        <v>Low</v>
      </c>
    </row>
    <row r="8114" spans="1:16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1">
        <v>18.527999999999999</v>
      </c>
      <c r="K8114" s="1">
        <v>2</v>
      </c>
      <c r="L8114" s="1">
        <v>0.2</v>
      </c>
      <c r="M8114" s="1">
        <v>4.4004000000000003</v>
      </c>
      <c r="N8114" s="1">
        <f>Clean_Data[[#This Row],[Profit]]/Clean_Data[[#This Row],[Sales]]</f>
        <v>0.23750000000000004</v>
      </c>
      <c r="O8114" s="1" t="str">
        <f>IF(Clean_Data[[#This Row],[Discount]]=0,"No Discount",
IF(Clean_Data[[#This Row],[Discount]]&lt;=0.2,"Low",
IF(Clean_Data[[#This Row],[Discount]]&lt;=0.5,"Medium","High")))</f>
        <v>Low</v>
      </c>
      <c r="P8114" s="1" t="str">
        <f>IF(Clean_Data[[#This Row],[Sales]]&lt;100,"Low",
IF(Clean_Data[[#This Row],[Sales]]&lt;500,"Medium","High"))</f>
        <v>Low</v>
      </c>
    </row>
    <row r="8115" spans="1:16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1">
        <v>670.75199999999995</v>
      </c>
      <c r="K8115" s="1">
        <v>3</v>
      </c>
      <c r="L8115" s="1">
        <v>0.2</v>
      </c>
      <c r="M8115" s="1">
        <v>-125.76600000000001</v>
      </c>
      <c r="N8115" s="1">
        <f>Clean_Data[[#This Row],[Profit]]/Clean_Data[[#This Row],[Sales]]</f>
        <v>-0.18750000000000003</v>
      </c>
      <c r="O8115" s="1" t="str">
        <f>IF(Clean_Data[[#This Row],[Discount]]=0,"No Discount",
IF(Clean_Data[[#This Row],[Discount]]&lt;=0.2,"Low",
IF(Clean_Data[[#This Row],[Discount]]&lt;=0.5,"Medium","High")))</f>
        <v>Low</v>
      </c>
      <c r="P8115" s="1" t="str">
        <f>IF(Clean_Data[[#This Row],[Sales]]&lt;100,"Low",
IF(Clean_Data[[#This Row],[Sales]]&lt;500,"Medium","High"))</f>
        <v>High</v>
      </c>
    </row>
    <row r="8116" spans="1:16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1">
        <v>64.959999999999994</v>
      </c>
      <c r="K8116" s="1">
        <v>5</v>
      </c>
      <c r="L8116" s="1">
        <v>0.6</v>
      </c>
      <c r="M8116" s="1">
        <v>-43.847999999999999</v>
      </c>
      <c r="N8116" s="1">
        <f>Clean_Data[[#This Row],[Profit]]/Clean_Data[[#This Row],[Sales]]</f>
        <v>-0.67500000000000004</v>
      </c>
      <c r="O8116" s="1" t="str">
        <f>IF(Clean_Data[[#This Row],[Discount]]=0,"No Discount",
IF(Clean_Data[[#This Row],[Discount]]&lt;=0.2,"Low",
IF(Clean_Data[[#This Row],[Discount]]&lt;=0.5,"Medium","High")))</f>
        <v>High</v>
      </c>
      <c r="P8116" s="1" t="str">
        <f>IF(Clean_Data[[#This Row],[Sales]]&lt;100,"Low",
IF(Clean_Data[[#This Row],[Sales]]&lt;500,"Medium","High"))</f>
        <v>Low</v>
      </c>
    </row>
    <row r="8117" spans="1:16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1">
        <v>41.94</v>
      </c>
      <c r="K8117" s="1">
        <v>2</v>
      </c>
      <c r="L8117" s="1">
        <v>0</v>
      </c>
      <c r="M8117" s="1">
        <v>15.0984</v>
      </c>
      <c r="N8117" s="1">
        <f>Clean_Data[[#This Row],[Profit]]/Clean_Data[[#This Row],[Sales]]</f>
        <v>0.36000000000000004</v>
      </c>
      <c r="O8117" s="1" t="str">
        <f>IF(Clean_Data[[#This Row],[Discount]]=0,"No Discount",
IF(Clean_Data[[#This Row],[Discount]]&lt;=0.2,"Low",
IF(Clean_Data[[#This Row],[Discount]]&lt;=0.5,"Medium","High")))</f>
        <v>No Discount</v>
      </c>
      <c r="P8117" s="1" t="str">
        <f>IF(Clean_Data[[#This Row],[Sales]]&lt;100,"Low",
IF(Clean_Data[[#This Row],[Sales]]&lt;500,"Medium","High"))</f>
        <v>Low</v>
      </c>
    </row>
    <row r="8118" spans="1:16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1">
        <v>11.96</v>
      </c>
      <c r="K8118" s="1">
        <v>2</v>
      </c>
      <c r="L8118" s="1">
        <v>0</v>
      </c>
      <c r="M8118" s="1">
        <v>5.8604000000000003</v>
      </c>
      <c r="N8118" s="1">
        <f>Clean_Data[[#This Row],[Profit]]/Clean_Data[[#This Row],[Sales]]</f>
        <v>0.49</v>
      </c>
      <c r="O8118" s="1" t="str">
        <f>IF(Clean_Data[[#This Row],[Discount]]=0,"No Discount",
IF(Clean_Data[[#This Row],[Discount]]&lt;=0.2,"Low",
IF(Clean_Data[[#This Row],[Discount]]&lt;=0.5,"Medium","High")))</f>
        <v>No Discount</v>
      </c>
      <c r="P8118" s="1" t="str">
        <f>IF(Clean_Data[[#This Row],[Sales]]&lt;100,"Low",
IF(Clean_Data[[#This Row],[Sales]]&lt;500,"Medium","High"))</f>
        <v>Low</v>
      </c>
    </row>
    <row r="8119" spans="1:16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1">
        <v>13.12</v>
      </c>
      <c r="K8119" s="1">
        <v>4</v>
      </c>
      <c r="L8119" s="1">
        <v>0</v>
      </c>
      <c r="M8119" s="1">
        <v>3.8048000000000002</v>
      </c>
      <c r="N8119" s="1">
        <f>Clean_Data[[#This Row],[Profit]]/Clean_Data[[#This Row],[Sales]]</f>
        <v>0.29000000000000004</v>
      </c>
      <c r="O8119" s="1" t="str">
        <f>IF(Clean_Data[[#This Row],[Discount]]=0,"No Discount",
IF(Clean_Data[[#This Row],[Discount]]&lt;=0.2,"Low",
IF(Clean_Data[[#This Row],[Discount]]&lt;=0.5,"Medium","High")))</f>
        <v>No Discount</v>
      </c>
      <c r="P8119" s="1" t="str">
        <f>IF(Clean_Data[[#This Row],[Sales]]&lt;100,"Low",
IF(Clean_Data[[#This Row],[Sales]]&lt;500,"Medium","High"))</f>
        <v>Low</v>
      </c>
    </row>
    <row r="8120" spans="1:16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1">
        <v>535.41</v>
      </c>
      <c r="K8120" s="1">
        <v>3</v>
      </c>
      <c r="L8120" s="1">
        <v>0</v>
      </c>
      <c r="M8120" s="1">
        <v>160.62299999999999</v>
      </c>
      <c r="N8120" s="1">
        <f>Clean_Data[[#This Row],[Profit]]/Clean_Data[[#This Row],[Sales]]</f>
        <v>0.3</v>
      </c>
      <c r="O8120" s="1" t="str">
        <f>IF(Clean_Data[[#This Row],[Discount]]=0,"No Discount",
IF(Clean_Data[[#This Row],[Discount]]&lt;=0.2,"Low",
IF(Clean_Data[[#This Row],[Discount]]&lt;=0.5,"Medium","High")))</f>
        <v>No Discount</v>
      </c>
      <c r="P8120" s="1" t="str">
        <f>IF(Clean_Data[[#This Row],[Sales]]&lt;100,"Low",
IF(Clean_Data[[#This Row],[Sales]]&lt;500,"Medium","High"))</f>
        <v>High</v>
      </c>
    </row>
    <row r="8121" spans="1:16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1">
        <v>72.78</v>
      </c>
      <c r="K8121" s="1">
        <v>3</v>
      </c>
      <c r="L8121" s="1">
        <v>0.6</v>
      </c>
      <c r="M8121" s="1">
        <v>-70.960499999999996</v>
      </c>
      <c r="N8121" s="1">
        <f>Clean_Data[[#This Row],[Profit]]/Clean_Data[[#This Row],[Sales]]</f>
        <v>-0.97499999999999998</v>
      </c>
      <c r="O8121" s="1" t="str">
        <f>IF(Clean_Data[[#This Row],[Discount]]=0,"No Discount",
IF(Clean_Data[[#This Row],[Discount]]&lt;=0.2,"Low",
IF(Clean_Data[[#This Row],[Discount]]&lt;=0.5,"Medium","High")))</f>
        <v>High</v>
      </c>
      <c r="P8121" s="1" t="str">
        <f>IF(Clean_Data[[#This Row],[Sales]]&lt;100,"Low",
IF(Clean_Data[[#This Row],[Sales]]&lt;500,"Medium","High"))</f>
        <v>Low</v>
      </c>
    </row>
    <row r="8122" spans="1:16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1">
        <v>36.840000000000003</v>
      </c>
      <c r="K8122" s="1">
        <v>3</v>
      </c>
      <c r="L8122" s="1">
        <v>0</v>
      </c>
      <c r="M8122" s="1">
        <v>17.314800000000002</v>
      </c>
      <c r="N8122" s="1">
        <f>Clean_Data[[#This Row],[Profit]]/Clean_Data[[#This Row],[Sales]]</f>
        <v>0.47000000000000003</v>
      </c>
      <c r="O8122" s="1" t="str">
        <f>IF(Clean_Data[[#This Row],[Discount]]=0,"No Discount",
IF(Clean_Data[[#This Row],[Discount]]&lt;=0.2,"Low",
IF(Clean_Data[[#This Row],[Discount]]&lt;=0.5,"Medium","High")))</f>
        <v>No Discount</v>
      </c>
      <c r="P8122" s="1" t="str">
        <f>IF(Clean_Data[[#This Row],[Sales]]&lt;100,"Low",
IF(Clean_Data[[#This Row],[Sales]]&lt;500,"Medium","High"))</f>
        <v>Low</v>
      </c>
    </row>
    <row r="8123" spans="1:16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1">
        <v>87.71</v>
      </c>
      <c r="K8123" s="1">
        <v>7</v>
      </c>
      <c r="L8123" s="1">
        <v>0</v>
      </c>
      <c r="M8123" s="1">
        <v>41.223700000000001</v>
      </c>
      <c r="N8123" s="1">
        <f>Clean_Data[[#This Row],[Profit]]/Clean_Data[[#This Row],[Sales]]</f>
        <v>0.47000000000000003</v>
      </c>
      <c r="O8123" s="1" t="str">
        <f>IF(Clean_Data[[#This Row],[Discount]]=0,"No Discount",
IF(Clean_Data[[#This Row],[Discount]]&lt;=0.2,"Low",
IF(Clean_Data[[#This Row],[Discount]]&lt;=0.5,"Medium","High")))</f>
        <v>No Discount</v>
      </c>
      <c r="P8123" s="1" t="str">
        <f>IF(Clean_Data[[#This Row],[Sales]]&lt;100,"Low",
IF(Clean_Data[[#This Row],[Sales]]&lt;500,"Medium","High"))</f>
        <v>Low</v>
      </c>
    </row>
    <row r="8124" spans="1:16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1">
        <v>562.29250000000002</v>
      </c>
      <c r="K8124" s="1">
        <v>7</v>
      </c>
      <c r="L8124" s="1">
        <v>0.45</v>
      </c>
      <c r="M8124" s="1">
        <v>-255.58750000000001</v>
      </c>
      <c r="N8124" s="1">
        <f>Clean_Data[[#This Row],[Profit]]/Clean_Data[[#This Row],[Sales]]</f>
        <v>-0.45454545454545453</v>
      </c>
      <c r="O8124" s="1" t="str">
        <f>IF(Clean_Data[[#This Row],[Discount]]=0,"No Discount",
IF(Clean_Data[[#This Row],[Discount]]&lt;=0.2,"Low",
IF(Clean_Data[[#This Row],[Discount]]&lt;=0.5,"Medium","High")))</f>
        <v>Medium</v>
      </c>
      <c r="P8124" s="1" t="str">
        <f>IF(Clean_Data[[#This Row],[Sales]]&lt;100,"Low",
IF(Clean_Data[[#This Row],[Sales]]&lt;500,"Medium","High"))</f>
        <v>High</v>
      </c>
    </row>
    <row r="8125" spans="1:16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1">
        <v>56.52</v>
      </c>
      <c r="K8125" s="1">
        <v>9</v>
      </c>
      <c r="L8125" s="1">
        <v>0</v>
      </c>
      <c r="M8125" s="1">
        <v>21.477599999999999</v>
      </c>
      <c r="N8125" s="1">
        <f>Clean_Data[[#This Row],[Profit]]/Clean_Data[[#This Row],[Sales]]</f>
        <v>0.37999999999999995</v>
      </c>
      <c r="O8125" s="1" t="str">
        <f>IF(Clean_Data[[#This Row],[Discount]]=0,"No Discount",
IF(Clean_Data[[#This Row],[Discount]]&lt;=0.2,"Low",
IF(Clean_Data[[#This Row],[Discount]]&lt;=0.5,"Medium","High")))</f>
        <v>No Discount</v>
      </c>
      <c r="P8125" s="1" t="str">
        <f>IF(Clean_Data[[#This Row],[Sales]]&lt;100,"Low",
IF(Clean_Data[[#This Row],[Sales]]&lt;500,"Medium","High"))</f>
        <v>Low</v>
      </c>
    </row>
    <row r="8126" spans="1:16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1">
        <v>11.263999999999999</v>
      </c>
      <c r="K8126" s="1">
        <v>8</v>
      </c>
      <c r="L8126" s="1">
        <v>0.2</v>
      </c>
      <c r="M8126" s="1">
        <v>1.2672000000000001</v>
      </c>
      <c r="N8126" s="1">
        <f>Clean_Data[[#This Row],[Profit]]/Clean_Data[[#This Row],[Sales]]</f>
        <v>0.11250000000000002</v>
      </c>
      <c r="O8126" s="1" t="str">
        <f>IF(Clean_Data[[#This Row],[Discount]]=0,"No Discount",
IF(Clean_Data[[#This Row],[Discount]]&lt;=0.2,"Low",
IF(Clean_Data[[#This Row],[Discount]]&lt;=0.5,"Medium","High")))</f>
        <v>Low</v>
      </c>
      <c r="P8126" s="1" t="str">
        <f>IF(Clean_Data[[#This Row],[Sales]]&lt;100,"Low",
IF(Clean_Data[[#This Row],[Sales]]&lt;500,"Medium","High"))</f>
        <v>Low</v>
      </c>
    </row>
    <row r="8127" spans="1:16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1">
        <v>284.08</v>
      </c>
      <c r="K8127" s="1">
        <v>10</v>
      </c>
      <c r="L8127" s="1">
        <v>0.2</v>
      </c>
      <c r="M8127" s="1">
        <v>24.856999999999999</v>
      </c>
      <c r="N8127" s="1">
        <f>Clean_Data[[#This Row],[Profit]]/Clean_Data[[#This Row],[Sales]]</f>
        <v>8.7500000000000008E-2</v>
      </c>
      <c r="O8127" s="1" t="str">
        <f>IF(Clean_Data[[#This Row],[Discount]]=0,"No Discount",
IF(Clean_Data[[#This Row],[Discount]]&lt;=0.2,"Low",
IF(Clean_Data[[#This Row],[Discount]]&lt;=0.5,"Medium","High")))</f>
        <v>Low</v>
      </c>
      <c r="P8127" s="1" t="str">
        <f>IF(Clean_Data[[#This Row],[Sales]]&lt;100,"Low",
IF(Clean_Data[[#This Row],[Sales]]&lt;500,"Medium","High"))</f>
        <v>Medium</v>
      </c>
    </row>
    <row r="8128" spans="1:16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1">
        <v>18.495999999999999</v>
      </c>
      <c r="K8128" s="1">
        <v>4</v>
      </c>
      <c r="L8128" s="1">
        <v>0.2</v>
      </c>
      <c r="M8128" s="1">
        <v>6.7047999999999996</v>
      </c>
      <c r="N8128" s="1">
        <f>Clean_Data[[#This Row],[Profit]]/Clean_Data[[#This Row],[Sales]]</f>
        <v>0.36249999999999999</v>
      </c>
      <c r="O8128" s="1" t="str">
        <f>IF(Clean_Data[[#This Row],[Discount]]=0,"No Discount",
IF(Clean_Data[[#This Row],[Discount]]&lt;=0.2,"Low",
IF(Clean_Data[[#This Row],[Discount]]&lt;=0.5,"Medium","High")))</f>
        <v>Low</v>
      </c>
      <c r="P8128" s="1" t="str">
        <f>IF(Clean_Data[[#This Row],[Sales]]&lt;100,"Low",
IF(Clean_Data[[#This Row],[Sales]]&lt;500,"Medium","High"))</f>
        <v>Low</v>
      </c>
    </row>
    <row r="8129" spans="1:16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1">
        <v>14.73</v>
      </c>
      <c r="K8129" s="1">
        <v>3</v>
      </c>
      <c r="L8129" s="1">
        <v>0</v>
      </c>
      <c r="M8129" s="1">
        <v>7.2176999999999998</v>
      </c>
      <c r="N8129" s="1">
        <f>Clean_Data[[#This Row],[Profit]]/Clean_Data[[#This Row],[Sales]]</f>
        <v>0.49</v>
      </c>
      <c r="O8129" s="1" t="str">
        <f>IF(Clean_Data[[#This Row],[Discount]]=0,"No Discount",
IF(Clean_Data[[#This Row],[Discount]]&lt;=0.2,"Low",
IF(Clean_Data[[#This Row],[Discount]]&lt;=0.5,"Medium","High")))</f>
        <v>No Discount</v>
      </c>
      <c r="P8129" s="1" t="str">
        <f>IF(Clean_Data[[#This Row],[Sales]]&lt;100,"Low",
IF(Clean_Data[[#This Row],[Sales]]&lt;500,"Medium","High"))</f>
        <v>Low</v>
      </c>
    </row>
    <row r="8130" spans="1:16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1">
        <v>186.54</v>
      </c>
      <c r="K8130" s="1">
        <v>3</v>
      </c>
      <c r="L8130" s="1">
        <v>0</v>
      </c>
      <c r="M8130" s="1">
        <v>50.3658</v>
      </c>
      <c r="N8130" s="1">
        <f>Clean_Data[[#This Row],[Profit]]/Clean_Data[[#This Row],[Sales]]</f>
        <v>0.27</v>
      </c>
      <c r="O8130" s="1" t="str">
        <f>IF(Clean_Data[[#This Row],[Discount]]=0,"No Discount",
IF(Clean_Data[[#This Row],[Discount]]&lt;=0.2,"Low",
IF(Clean_Data[[#This Row],[Discount]]&lt;=0.5,"Medium","High")))</f>
        <v>No Discount</v>
      </c>
      <c r="P8130" s="1" t="str">
        <f>IF(Clean_Data[[#This Row],[Sales]]&lt;100,"Low",
IF(Clean_Data[[#This Row],[Sales]]&lt;500,"Medium","High"))</f>
        <v>Medium</v>
      </c>
    </row>
    <row r="8131" spans="1:16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1">
        <v>557.72799999999995</v>
      </c>
      <c r="K8131" s="1">
        <v>4</v>
      </c>
      <c r="L8131" s="1">
        <v>0.2</v>
      </c>
      <c r="M8131" s="1">
        <v>6.9715999999999996</v>
      </c>
      <c r="N8131" s="1">
        <f>Clean_Data[[#This Row],[Profit]]/Clean_Data[[#This Row],[Sales]]</f>
        <v>1.2500000000000001E-2</v>
      </c>
      <c r="O8131" s="1" t="str">
        <f>IF(Clean_Data[[#This Row],[Discount]]=0,"No Discount",
IF(Clean_Data[[#This Row],[Discount]]&lt;=0.2,"Low",
IF(Clean_Data[[#This Row],[Discount]]&lt;=0.5,"Medium","High")))</f>
        <v>Low</v>
      </c>
      <c r="P8131" s="1" t="str">
        <f>IF(Clean_Data[[#This Row],[Sales]]&lt;100,"Low",
IF(Clean_Data[[#This Row],[Sales]]&lt;500,"Medium","High"))</f>
        <v>High</v>
      </c>
    </row>
    <row r="8132" spans="1:16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1">
        <v>159.96799999999999</v>
      </c>
      <c r="K8132" s="1">
        <v>4</v>
      </c>
      <c r="L8132" s="1">
        <v>0.2</v>
      </c>
      <c r="M8132" s="1">
        <v>-31.993600000000001</v>
      </c>
      <c r="N8132" s="1">
        <f>Clean_Data[[#This Row],[Profit]]/Clean_Data[[#This Row],[Sales]]</f>
        <v>-0.2</v>
      </c>
      <c r="O8132" s="1" t="str">
        <f>IF(Clean_Data[[#This Row],[Discount]]=0,"No Discount",
IF(Clean_Data[[#This Row],[Discount]]&lt;=0.2,"Low",
IF(Clean_Data[[#This Row],[Discount]]&lt;=0.5,"Medium","High")))</f>
        <v>Low</v>
      </c>
      <c r="P8132" s="1" t="str">
        <f>IF(Clean_Data[[#This Row],[Sales]]&lt;100,"Low",
IF(Clean_Data[[#This Row],[Sales]]&lt;500,"Medium","High"))</f>
        <v>Medium</v>
      </c>
    </row>
    <row r="8133" spans="1:16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1">
        <v>471.9</v>
      </c>
      <c r="K8133" s="1">
        <v>6</v>
      </c>
      <c r="L8133" s="1">
        <v>0</v>
      </c>
      <c r="M8133" s="1">
        <v>155.727</v>
      </c>
      <c r="N8133" s="1">
        <f>Clean_Data[[#This Row],[Profit]]/Clean_Data[[#This Row],[Sales]]</f>
        <v>0.33</v>
      </c>
      <c r="O8133" s="1" t="str">
        <f>IF(Clean_Data[[#This Row],[Discount]]=0,"No Discount",
IF(Clean_Data[[#This Row],[Discount]]&lt;=0.2,"Low",
IF(Clean_Data[[#This Row],[Discount]]&lt;=0.5,"Medium","High")))</f>
        <v>No Discount</v>
      </c>
      <c r="P8133" s="1" t="str">
        <f>IF(Clean_Data[[#This Row],[Sales]]&lt;100,"Low",
IF(Clean_Data[[#This Row],[Sales]]&lt;500,"Medium","High"))</f>
        <v>Medium</v>
      </c>
    </row>
    <row r="8134" spans="1:16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1">
        <v>3.52</v>
      </c>
      <c r="K8134" s="1">
        <v>2</v>
      </c>
      <c r="L8134" s="1">
        <v>0</v>
      </c>
      <c r="M8134" s="1">
        <v>1.6896</v>
      </c>
      <c r="N8134" s="1">
        <f>Clean_Data[[#This Row],[Profit]]/Clean_Data[[#This Row],[Sales]]</f>
        <v>0.48</v>
      </c>
      <c r="O8134" s="1" t="str">
        <f>IF(Clean_Data[[#This Row],[Discount]]=0,"No Discount",
IF(Clean_Data[[#This Row],[Discount]]&lt;=0.2,"Low",
IF(Clean_Data[[#This Row],[Discount]]&lt;=0.5,"Medium","High")))</f>
        <v>No Discount</v>
      </c>
      <c r="P8134" s="1" t="str">
        <f>IF(Clean_Data[[#This Row],[Sales]]&lt;100,"Low",
IF(Clean_Data[[#This Row],[Sales]]&lt;500,"Medium","High"))</f>
        <v>Low</v>
      </c>
    </row>
    <row r="8135" spans="1:16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1">
        <v>49.12</v>
      </c>
      <c r="K8135" s="1">
        <v>4</v>
      </c>
      <c r="L8135" s="1">
        <v>0</v>
      </c>
      <c r="M8135" s="1">
        <v>23.086400000000001</v>
      </c>
      <c r="N8135" s="1">
        <f>Clean_Data[[#This Row],[Profit]]/Clean_Data[[#This Row],[Sales]]</f>
        <v>0.47000000000000003</v>
      </c>
      <c r="O8135" s="1" t="str">
        <f>IF(Clean_Data[[#This Row],[Discount]]=0,"No Discount",
IF(Clean_Data[[#This Row],[Discount]]&lt;=0.2,"Low",
IF(Clean_Data[[#This Row],[Discount]]&lt;=0.5,"Medium","High")))</f>
        <v>No Discount</v>
      </c>
      <c r="P8135" s="1" t="str">
        <f>IF(Clean_Data[[#This Row],[Sales]]&lt;100,"Low",
IF(Clean_Data[[#This Row],[Sales]]&lt;500,"Medium","High"))</f>
        <v>Low</v>
      </c>
    </row>
    <row r="8136" spans="1:16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1">
        <v>20.16</v>
      </c>
      <c r="K8136" s="1">
        <v>7</v>
      </c>
      <c r="L8136" s="1">
        <v>0</v>
      </c>
      <c r="M8136" s="1">
        <v>9.8783999999999992</v>
      </c>
      <c r="N8136" s="1">
        <f>Clean_Data[[#This Row],[Profit]]/Clean_Data[[#This Row],[Sales]]</f>
        <v>0.48999999999999994</v>
      </c>
      <c r="O8136" s="1" t="str">
        <f>IF(Clean_Data[[#This Row],[Discount]]=0,"No Discount",
IF(Clean_Data[[#This Row],[Discount]]&lt;=0.2,"Low",
IF(Clean_Data[[#This Row],[Discount]]&lt;=0.5,"Medium","High")))</f>
        <v>No Discount</v>
      </c>
      <c r="P8136" s="1" t="str">
        <f>IF(Clean_Data[[#This Row],[Sales]]&lt;100,"Low",
IF(Clean_Data[[#This Row],[Sales]]&lt;500,"Medium","High"))</f>
        <v>Low</v>
      </c>
    </row>
    <row r="8137" spans="1:16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1">
        <v>10.68</v>
      </c>
      <c r="K8137" s="1">
        <v>2</v>
      </c>
      <c r="L8137" s="1">
        <v>0</v>
      </c>
      <c r="M8137" s="1">
        <v>5.0195999999999996</v>
      </c>
      <c r="N8137" s="1">
        <f>Clean_Data[[#This Row],[Profit]]/Clean_Data[[#This Row],[Sales]]</f>
        <v>0.47</v>
      </c>
      <c r="O8137" s="1" t="str">
        <f>IF(Clean_Data[[#This Row],[Discount]]=0,"No Discount",
IF(Clean_Data[[#This Row],[Discount]]&lt;=0.2,"Low",
IF(Clean_Data[[#This Row],[Discount]]&lt;=0.5,"Medium","High")))</f>
        <v>No Discount</v>
      </c>
      <c r="P8137" s="1" t="str">
        <f>IF(Clean_Data[[#This Row],[Sales]]&lt;100,"Low",
IF(Clean_Data[[#This Row],[Sales]]&lt;500,"Medium","High"))</f>
        <v>Low</v>
      </c>
    </row>
    <row r="8138" spans="1:16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1">
        <v>141.96</v>
      </c>
      <c r="K8138" s="1">
        <v>2</v>
      </c>
      <c r="L8138" s="1">
        <v>0</v>
      </c>
      <c r="M8138" s="1">
        <v>39.748800000000003</v>
      </c>
      <c r="N8138" s="1">
        <f>Clean_Data[[#This Row],[Profit]]/Clean_Data[[#This Row],[Sales]]</f>
        <v>0.28000000000000003</v>
      </c>
      <c r="O8138" s="1" t="str">
        <f>IF(Clean_Data[[#This Row],[Discount]]=0,"No Discount",
IF(Clean_Data[[#This Row],[Discount]]&lt;=0.2,"Low",
IF(Clean_Data[[#This Row],[Discount]]&lt;=0.5,"Medium","High")))</f>
        <v>No Discount</v>
      </c>
      <c r="P8138" s="1" t="str">
        <f>IF(Clean_Data[[#This Row],[Sales]]&lt;100,"Low",
IF(Clean_Data[[#This Row],[Sales]]&lt;500,"Medium","High"))</f>
        <v>Medium</v>
      </c>
    </row>
    <row r="8139" spans="1:16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1">
        <v>32.479999999999997</v>
      </c>
      <c r="K8139" s="1">
        <v>2</v>
      </c>
      <c r="L8139" s="1">
        <v>0</v>
      </c>
      <c r="M8139" s="1">
        <v>4.8719999999999999</v>
      </c>
      <c r="N8139" s="1">
        <f>Clean_Data[[#This Row],[Profit]]/Clean_Data[[#This Row],[Sales]]</f>
        <v>0.15000000000000002</v>
      </c>
      <c r="O8139" s="1" t="str">
        <f>IF(Clean_Data[[#This Row],[Discount]]=0,"No Discount",
IF(Clean_Data[[#This Row],[Discount]]&lt;=0.2,"Low",
IF(Clean_Data[[#This Row],[Discount]]&lt;=0.5,"Medium","High")))</f>
        <v>No Discount</v>
      </c>
      <c r="P8139" s="1" t="str">
        <f>IF(Clean_Data[[#This Row],[Sales]]&lt;100,"Low",
IF(Clean_Data[[#This Row],[Sales]]&lt;500,"Medium","High"))</f>
        <v>Low</v>
      </c>
    </row>
    <row r="8140" spans="1:16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1">
        <v>20.04</v>
      </c>
      <c r="K8140" s="1">
        <v>3</v>
      </c>
      <c r="L8140" s="1">
        <v>0</v>
      </c>
      <c r="M8140" s="1">
        <v>9.6191999999999993</v>
      </c>
      <c r="N8140" s="1">
        <f>Clean_Data[[#This Row],[Profit]]/Clean_Data[[#This Row],[Sales]]</f>
        <v>0.48</v>
      </c>
      <c r="O8140" s="1" t="str">
        <f>IF(Clean_Data[[#This Row],[Discount]]=0,"No Discount",
IF(Clean_Data[[#This Row],[Discount]]&lt;=0.2,"Low",
IF(Clean_Data[[#This Row],[Discount]]&lt;=0.5,"Medium","High")))</f>
        <v>No Discount</v>
      </c>
      <c r="P8140" s="1" t="str">
        <f>IF(Clean_Data[[#This Row],[Sales]]&lt;100,"Low",
IF(Clean_Data[[#This Row],[Sales]]&lt;500,"Medium","High"))</f>
        <v>Low</v>
      </c>
    </row>
    <row r="8141" spans="1:16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1">
        <v>13999.96</v>
      </c>
      <c r="K8141" s="1">
        <v>4</v>
      </c>
      <c r="L8141" s="1">
        <v>0</v>
      </c>
      <c r="M8141" s="1">
        <v>6719.9808000000003</v>
      </c>
      <c r="N8141" s="1">
        <f>Clean_Data[[#This Row],[Profit]]/Clean_Data[[#This Row],[Sales]]</f>
        <v>0.48000000000000004</v>
      </c>
      <c r="O8141" s="1" t="str">
        <f>IF(Clean_Data[[#This Row],[Discount]]=0,"No Discount",
IF(Clean_Data[[#This Row],[Discount]]&lt;=0.2,"Low",
IF(Clean_Data[[#This Row],[Discount]]&lt;=0.5,"Medium","High")))</f>
        <v>No Discount</v>
      </c>
      <c r="P8141" s="1" t="str">
        <f>IF(Clean_Data[[#This Row],[Sales]]&lt;100,"Low",
IF(Clean_Data[[#This Row],[Sales]]&lt;500,"Medium","High"))</f>
        <v>High</v>
      </c>
    </row>
    <row r="8142" spans="1:16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1">
        <v>238</v>
      </c>
      <c r="K8142" s="1">
        <v>2</v>
      </c>
      <c r="L8142" s="1">
        <v>0</v>
      </c>
      <c r="M8142" s="1">
        <v>38.08</v>
      </c>
      <c r="N8142" s="1">
        <f>Clean_Data[[#This Row],[Profit]]/Clean_Data[[#This Row],[Sales]]</f>
        <v>0.16</v>
      </c>
      <c r="O8142" s="1" t="str">
        <f>IF(Clean_Data[[#This Row],[Discount]]=0,"No Discount",
IF(Clean_Data[[#This Row],[Discount]]&lt;=0.2,"Low",
IF(Clean_Data[[#This Row],[Discount]]&lt;=0.5,"Medium","High")))</f>
        <v>No Discount</v>
      </c>
      <c r="P8142" s="1" t="str">
        <f>IF(Clean_Data[[#This Row],[Sales]]&lt;100,"Low",
IF(Clean_Data[[#This Row],[Sales]]&lt;500,"Medium","High"))</f>
        <v>Medium</v>
      </c>
    </row>
    <row r="8143" spans="1:16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1">
        <v>61.96</v>
      </c>
      <c r="K8143" s="1">
        <v>2</v>
      </c>
      <c r="L8143" s="1">
        <v>0</v>
      </c>
      <c r="M8143" s="1">
        <v>27.882000000000001</v>
      </c>
      <c r="N8143" s="1">
        <f>Clean_Data[[#This Row],[Profit]]/Clean_Data[[#This Row],[Sales]]</f>
        <v>0.45</v>
      </c>
      <c r="O8143" s="1" t="str">
        <f>IF(Clean_Data[[#This Row],[Discount]]=0,"No Discount",
IF(Clean_Data[[#This Row],[Discount]]&lt;=0.2,"Low",
IF(Clean_Data[[#This Row],[Discount]]&lt;=0.5,"Medium","High")))</f>
        <v>No Discount</v>
      </c>
      <c r="P8143" s="1" t="str">
        <f>IF(Clean_Data[[#This Row],[Sales]]&lt;100,"Low",
IF(Clean_Data[[#This Row],[Sales]]&lt;500,"Medium","High"))</f>
        <v>Low</v>
      </c>
    </row>
    <row r="8144" spans="1:16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1">
        <v>239.37200000000001</v>
      </c>
      <c r="K8144" s="1">
        <v>2</v>
      </c>
      <c r="L8144" s="1">
        <v>0.3</v>
      </c>
      <c r="M8144" s="1">
        <v>-23.937200000000001</v>
      </c>
      <c r="N8144" s="1">
        <f>Clean_Data[[#This Row],[Profit]]/Clean_Data[[#This Row],[Sales]]</f>
        <v>-9.9999999999999992E-2</v>
      </c>
      <c r="O8144" s="1" t="str">
        <f>IF(Clean_Data[[#This Row],[Discount]]=0,"No Discount",
IF(Clean_Data[[#This Row],[Discount]]&lt;=0.2,"Low",
IF(Clean_Data[[#This Row],[Discount]]&lt;=0.5,"Medium","High")))</f>
        <v>Medium</v>
      </c>
      <c r="P8144" s="1" t="str">
        <f>IF(Clean_Data[[#This Row],[Sales]]&lt;100,"Low",
IF(Clean_Data[[#This Row],[Sales]]&lt;500,"Medium","High"))</f>
        <v>Medium</v>
      </c>
    </row>
    <row r="8145" spans="1:16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1">
        <v>595</v>
      </c>
      <c r="K8145" s="1">
        <v>5</v>
      </c>
      <c r="L8145" s="1">
        <v>0</v>
      </c>
      <c r="M8145" s="1">
        <v>95.2</v>
      </c>
      <c r="N8145" s="1">
        <f>Clean_Data[[#This Row],[Profit]]/Clean_Data[[#This Row],[Sales]]</f>
        <v>0.16</v>
      </c>
      <c r="O8145" s="1" t="str">
        <f>IF(Clean_Data[[#This Row],[Discount]]=0,"No Discount",
IF(Clean_Data[[#This Row],[Discount]]&lt;=0.2,"Low",
IF(Clean_Data[[#This Row],[Discount]]&lt;=0.5,"Medium","High")))</f>
        <v>No Discount</v>
      </c>
      <c r="P8145" s="1" t="str">
        <f>IF(Clean_Data[[#This Row],[Sales]]&lt;100,"Low",
IF(Clean_Data[[#This Row],[Sales]]&lt;500,"Medium","High"))</f>
        <v>High</v>
      </c>
    </row>
    <row r="8146" spans="1:16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1">
        <v>16.032</v>
      </c>
      <c r="K8146" s="1">
        <v>3</v>
      </c>
      <c r="L8146" s="1">
        <v>0.2</v>
      </c>
      <c r="M8146" s="1">
        <v>5.6112000000000002</v>
      </c>
      <c r="N8146" s="1">
        <f>Clean_Data[[#This Row],[Profit]]/Clean_Data[[#This Row],[Sales]]</f>
        <v>0.35000000000000003</v>
      </c>
      <c r="O8146" s="1" t="str">
        <f>IF(Clean_Data[[#This Row],[Discount]]=0,"No Discount",
IF(Clean_Data[[#This Row],[Discount]]&lt;=0.2,"Low",
IF(Clean_Data[[#This Row],[Discount]]&lt;=0.5,"Medium","High")))</f>
        <v>Low</v>
      </c>
      <c r="P8146" s="1" t="str">
        <f>IF(Clean_Data[[#This Row],[Sales]]&lt;100,"Low",
IF(Clean_Data[[#This Row],[Sales]]&lt;500,"Medium","High"))</f>
        <v>Low</v>
      </c>
    </row>
    <row r="8147" spans="1:16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1">
        <v>199.75</v>
      </c>
      <c r="K8147" s="1">
        <v>5</v>
      </c>
      <c r="L8147" s="1">
        <v>0</v>
      </c>
      <c r="M8147" s="1">
        <v>87.89</v>
      </c>
      <c r="N8147" s="1">
        <f>Clean_Data[[#This Row],[Profit]]/Clean_Data[[#This Row],[Sales]]</f>
        <v>0.44</v>
      </c>
      <c r="O8147" s="1" t="str">
        <f>IF(Clean_Data[[#This Row],[Discount]]=0,"No Discount",
IF(Clean_Data[[#This Row],[Discount]]&lt;=0.2,"Low",
IF(Clean_Data[[#This Row],[Discount]]&lt;=0.5,"Medium","High")))</f>
        <v>No Discount</v>
      </c>
      <c r="P8147" s="1" t="str">
        <f>IF(Clean_Data[[#This Row],[Sales]]&lt;100,"Low",
IF(Clean_Data[[#This Row],[Sales]]&lt;500,"Medium","High"))</f>
        <v>Medium</v>
      </c>
    </row>
    <row r="8148" spans="1:16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1">
        <v>227.96</v>
      </c>
      <c r="K8148" s="1">
        <v>2</v>
      </c>
      <c r="L8148" s="1">
        <v>0</v>
      </c>
      <c r="M8148" s="1">
        <v>36.473599999999998</v>
      </c>
      <c r="N8148" s="1">
        <f>Clean_Data[[#This Row],[Profit]]/Clean_Data[[#This Row],[Sales]]</f>
        <v>0.15999999999999998</v>
      </c>
      <c r="O8148" s="1" t="str">
        <f>IF(Clean_Data[[#This Row],[Discount]]=0,"No Discount",
IF(Clean_Data[[#This Row],[Discount]]&lt;=0.2,"Low",
IF(Clean_Data[[#This Row],[Discount]]&lt;=0.5,"Medium","High")))</f>
        <v>No Discount</v>
      </c>
      <c r="P8148" s="1" t="str">
        <f>IF(Clean_Data[[#This Row],[Sales]]&lt;100,"Low",
IF(Clean_Data[[#This Row],[Sales]]&lt;500,"Medium","High"))</f>
        <v>Medium</v>
      </c>
    </row>
    <row r="8149" spans="1:16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1">
        <v>293.52</v>
      </c>
      <c r="K8149" s="1">
        <v>6</v>
      </c>
      <c r="L8149" s="1">
        <v>0</v>
      </c>
      <c r="M8149" s="1">
        <v>76.315200000000004</v>
      </c>
      <c r="N8149" s="1">
        <f>Clean_Data[[#This Row],[Profit]]/Clean_Data[[#This Row],[Sales]]</f>
        <v>0.26</v>
      </c>
      <c r="O8149" s="1" t="str">
        <f>IF(Clean_Data[[#This Row],[Discount]]=0,"No Discount",
IF(Clean_Data[[#This Row],[Discount]]&lt;=0.2,"Low",
IF(Clean_Data[[#This Row],[Discount]]&lt;=0.5,"Medium","High")))</f>
        <v>No Discount</v>
      </c>
      <c r="P8149" s="1" t="str">
        <f>IF(Clean_Data[[#This Row],[Sales]]&lt;100,"Low",
IF(Clean_Data[[#This Row],[Sales]]&lt;500,"Medium","High"))</f>
        <v>Medium</v>
      </c>
    </row>
    <row r="8150" spans="1:16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1">
        <v>307.98</v>
      </c>
      <c r="K8150" s="1">
        <v>2</v>
      </c>
      <c r="L8150" s="1">
        <v>0</v>
      </c>
      <c r="M8150" s="1">
        <v>89.3142</v>
      </c>
      <c r="N8150" s="1">
        <f>Clean_Data[[#This Row],[Profit]]/Clean_Data[[#This Row],[Sales]]</f>
        <v>0.28999999999999998</v>
      </c>
      <c r="O8150" s="1" t="str">
        <f>IF(Clean_Data[[#This Row],[Discount]]=0,"No Discount",
IF(Clean_Data[[#This Row],[Discount]]&lt;=0.2,"Low",
IF(Clean_Data[[#This Row],[Discount]]&lt;=0.5,"Medium","High")))</f>
        <v>No Discount</v>
      </c>
      <c r="P8150" s="1" t="str">
        <f>IF(Clean_Data[[#This Row],[Sales]]&lt;100,"Low",
IF(Clean_Data[[#This Row],[Sales]]&lt;500,"Medium","High"))</f>
        <v>Medium</v>
      </c>
    </row>
    <row r="8151" spans="1:16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1">
        <v>96.96</v>
      </c>
      <c r="K8151" s="1">
        <v>6</v>
      </c>
      <c r="L8151" s="1">
        <v>0</v>
      </c>
      <c r="M8151" s="1">
        <v>33.936</v>
      </c>
      <c r="N8151" s="1">
        <f>Clean_Data[[#This Row],[Profit]]/Clean_Data[[#This Row],[Sales]]</f>
        <v>0.35000000000000003</v>
      </c>
      <c r="O8151" s="1" t="str">
        <f>IF(Clean_Data[[#This Row],[Discount]]=0,"No Discount",
IF(Clean_Data[[#This Row],[Discount]]&lt;=0.2,"Low",
IF(Clean_Data[[#This Row],[Discount]]&lt;=0.5,"Medium","High")))</f>
        <v>No Discount</v>
      </c>
      <c r="P8151" s="1" t="str">
        <f>IF(Clean_Data[[#This Row],[Sales]]&lt;100,"Low",
IF(Clean_Data[[#This Row],[Sales]]&lt;500,"Medium","High"))</f>
        <v>Low</v>
      </c>
    </row>
    <row r="8152" spans="1:16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1">
        <v>117.488</v>
      </c>
      <c r="K8152" s="1">
        <v>7</v>
      </c>
      <c r="L8152" s="1">
        <v>0.2</v>
      </c>
      <c r="M8152" s="1">
        <v>41.120800000000003</v>
      </c>
      <c r="N8152" s="1">
        <f>Clean_Data[[#This Row],[Profit]]/Clean_Data[[#This Row],[Sales]]</f>
        <v>0.35000000000000003</v>
      </c>
      <c r="O8152" s="1" t="str">
        <f>IF(Clean_Data[[#This Row],[Discount]]=0,"No Discount",
IF(Clean_Data[[#This Row],[Discount]]&lt;=0.2,"Low",
IF(Clean_Data[[#This Row],[Discount]]&lt;=0.5,"Medium","High")))</f>
        <v>Low</v>
      </c>
      <c r="P8152" s="1" t="str">
        <f>IF(Clean_Data[[#This Row],[Sales]]&lt;100,"Low",
IF(Clean_Data[[#This Row],[Sales]]&lt;500,"Medium","High"))</f>
        <v>Medium</v>
      </c>
    </row>
    <row r="8153" spans="1:16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1">
        <v>11.952</v>
      </c>
      <c r="K8153" s="1">
        <v>3</v>
      </c>
      <c r="L8153" s="1">
        <v>0.2</v>
      </c>
      <c r="M8153" s="1">
        <v>4.1832000000000003</v>
      </c>
      <c r="N8153" s="1">
        <f>Clean_Data[[#This Row],[Profit]]/Clean_Data[[#This Row],[Sales]]</f>
        <v>0.35000000000000003</v>
      </c>
      <c r="O8153" s="1" t="str">
        <f>IF(Clean_Data[[#This Row],[Discount]]=0,"No Discount",
IF(Clean_Data[[#This Row],[Discount]]&lt;=0.2,"Low",
IF(Clean_Data[[#This Row],[Discount]]&lt;=0.5,"Medium","High")))</f>
        <v>Low</v>
      </c>
      <c r="P8153" s="1" t="str">
        <f>IF(Clean_Data[[#This Row],[Sales]]&lt;100,"Low",
IF(Clean_Data[[#This Row],[Sales]]&lt;500,"Medium","High"))</f>
        <v>Low</v>
      </c>
    </row>
    <row r="8154" spans="1:16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1">
        <v>512.49900000000002</v>
      </c>
      <c r="K8154" s="1">
        <v>3</v>
      </c>
      <c r="L8154" s="1">
        <v>0.15</v>
      </c>
      <c r="M8154" s="1">
        <v>-30.146999999999998</v>
      </c>
      <c r="N8154" s="1">
        <f>Clean_Data[[#This Row],[Profit]]/Clean_Data[[#This Row],[Sales]]</f>
        <v>-5.8823529411764698E-2</v>
      </c>
      <c r="O8154" s="1" t="str">
        <f>IF(Clean_Data[[#This Row],[Discount]]=0,"No Discount",
IF(Clean_Data[[#This Row],[Discount]]&lt;=0.2,"Low",
IF(Clean_Data[[#This Row],[Discount]]&lt;=0.5,"Medium","High")))</f>
        <v>Low</v>
      </c>
      <c r="P8154" s="1" t="str">
        <f>IF(Clean_Data[[#This Row],[Sales]]&lt;100,"Low",
IF(Clean_Data[[#This Row],[Sales]]&lt;500,"Medium","High"))</f>
        <v>High</v>
      </c>
    </row>
    <row r="8155" spans="1:16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1">
        <v>863.12800000000004</v>
      </c>
      <c r="K8155" s="1">
        <v>7</v>
      </c>
      <c r="L8155" s="1">
        <v>0.2</v>
      </c>
      <c r="M8155" s="1">
        <v>-32.3673</v>
      </c>
      <c r="N8155" s="1">
        <f>Clean_Data[[#This Row],[Profit]]/Clean_Data[[#This Row],[Sales]]</f>
        <v>-3.7499999999999999E-2</v>
      </c>
      <c r="O8155" s="1" t="str">
        <f>IF(Clean_Data[[#This Row],[Discount]]=0,"No Discount",
IF(Clean_Data[[#This Row],[Discount]]&lt;=0.2,"Low",
IF(Clean_Data[[#This Row],[Discount]]&lt;=0.5,"Medium","High")))</f>
        <v>Low</v>
      </c>
      <c r="P8155" s="1" t="str">
        <f>IF(Clean_Data[[#This Row],[Sales]]&lt;100,"Low",
IF(Clean_Data[[#This Row],[Sales]]&lt;500,"Medium","High"))</f>
        <v>High</v>
      </c>
    </row>
    <row r="8156" spans="1:16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1">
        <v>2036.86</v>
      </c>
      <c r="K8156" s="1">
        <v>7</v>
      </c>
      <c r="L8156" s="1">
        <v>0</v>
      </c>
      <c r="M8156" s="1">
        <v>366.63479999999998</v>
      </c>
      <c r="N8156" s="1">
        <f>Clean_Data[[#This Row],[Profit]]/Clean_Data[[#This Row],[Sales]]</f>
        <v>0.18</v>
      </c>
      <c r="O8156" s="1" t="str">
        <f>IF(Clean_Data[[#This Row],[Discount]]=0,"No Discount",
IF(Clean_Data[[#This Row],[Discount]]&lt;=0.2,"Low",
IF(Clean_Data[[#This Row],[Discount]]&lt;=0.5,"Medium","High")))</f>
        <v>No Discount</v>
      </c>
      <c r="P8156" s="1" t="str">
        <f>IF(Clean_Data[[#This Row],[Sales]]&lt;100,"Low",
IF(Clean_Data[[#This Row],[Sales]]&lt;500,"Medium","High"))</f>
        <v>High</v>
      </c>
    </row>
    <row r="8157" spans="1:16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1">
        <v>449.56799999999998</v>
      </c>
      <c r="K8157" s="1">
        <v>2</v>
      </c>
      <c r="L8157" s="1">
        <v>0.2</v>
      </c>
      <c r="M8157" s="1">
        <v>-73.0548</v>
      </c>
      <c r="N8157" s="1">
        <f>Clean_Data[[#This Row],[Profit]]/Clean_Data[[#This Row],[Sales]]</f>
        <v>-0.16250000000000001</v>
      </c>
      <c r="O8157" s="1" t="str">
        <f>IF(Clean_Data[[#This Row],[Discount]]=0,"No Discount",
IF(Clean_Data[[#This Row],[Discount]]&lt;=0.2,"Low",
IF(Clean_Data[[#This Row],[Discount]]&lt;=0.5,"Medium","High")))</f>
        <v>Low</v>
      </c>
      <c r="P8157" s="1" t="str">
        <f>IF(Clean_Data[[#This Row],[Sales]]&lt;100,"Low",
IF(Clean_Data[[#This Row],[Sales]]&lt;500,"Medium","High"))</f>
        <v>Medium</v>
      </c>
    </row>
    <row r="8158" spans="1:16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1">
        <v>108.96</v>
      </c>
      <c r="K8158" s="1">
        <v>3</v>
      </c>
      <c r="L8158" s="1">
        <v>0</v>
      </c>
      <c r="M8158" s="1">
        <v>32.688000000000002</v>
      </c>
      <c r="N8158" s="1">
        <f>Clean_Data[[#This Row],[Profit]]/Clean_Data[[#This Row],[Sales]]</f>
        <v>0.30000000000000004</v>
      </c>
      <c r="O8158" s="1" t="str">
        <f>IF(Clean_Data[[#This Row],[Discount]]=0,"No Discount",
IF(Clean_Data[[#This Row],[Discount]]&lt;=0.2,"Low",
IF(Clean_Data[[#This Row],[Discount]]&lt;=0.5,"Medium","High")))</f>
        <v>No Discount</v>
      </c>
      <c r="P8158" s="1" t="str">
        <f>IF(Clean_Data[[#This Row],[Sales]]&lt;100,"Low",
IF(Clean_Data[[#This Row],[Sales]]&lt;500,"Medium","High"))</f>
        <v>Medium</v>
      </c>
    </row>
    <row r="8159" spans="1:16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1">
        <v>264.18</v>
      </c>
      <c r="K8159" s="1">
        <v>7</v>
      </c>
      <c r="L8159" s="1">
        <v>0</v>
      </c>
      <c r="M8159" s="1">
        <v>68.686800000000005</v>
      </c>
      <c r="N8159" s="1">
        <f>Clean_Data[[#This Row],[Profit]]/Clean_Data[[#This Row],[Sales]]</f>
        <v>0.26</v>
      </c>
      <c r="O8159" s="1" t="str">
        <f>IF(Clean_Data[[#This Row],[Discount]]=0,"No Discount",
IF(Clean_Data[[#This Row],[Discount]]&lt;=0.2,"Low",
IF(Clean_Data[[#This Row],[Discount]]&lt;=0.5,"Medium","High")))</f>
        <v>No Discount</v>
      </c>
      <c r="P8159" s="1" t="str">
        <f>IF(Clean_Data[[#This Row],[Sales]]&lt;100,"Low",
IF(Clean_Data[[#This Row],[Sales]]&lt;500,"Medium","High"))</f>
        <v>Medium</v>
      </c>
    </row>
    <row r="8160" spans="1:16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1">
        <v>2.88</v>
      </c>
      <c r="K8160" s="1">
        <v>1</v>
      </c>
      <c r="L8160" s="1">
        <v>0</v>
      </c>
      <c r="M8160" s="1">
        <v>1.4112</v>
      </c>
      <c r="N8160" s="1">
        <f>Clean_Data[[#This Row],[Profit]]/Clean_Data[[#This Row],[Sales]]</f>
        <v>0.49000000000000005</v>
      </c>
      <c r="O8160" s="1" t="str">
        <f>IF(Clean_Data[[#This Row],[Discount]]=0,"No Discount",
IF(Clean_Data[[#This Row],[Discount]]&lt;=0.2,"Low",
IF(Clean_Data[[#This Row],[Discount]]&lt;=0.5,"Medium","High")))</f>
        <v>No Discount</v>
      </c>
      <c r="P8160" s="1" t="str">
        <f>IF(Clean_Data[[#This Row],[Sales]]&lt;100,"Low",
IF(Clean_Data[[#This Row],[Sales]]&lt;500,"Medium","High"))</f>
        <v>Low</v>
      </c>
    </row>
    <row r="8161" spans="1:16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1">
        <v>41.904000000000003</v>
      </c>
      <c r="K8161" s="1">
        <v>6</v>
      </c>
      <c r="L8161" s="1">
        <v>0.2</v>
      </c>
      <c r="M8161" s="1">
        <v>14.1426</v>
      </c>
      <c r="N8161" s="1">
        <f>Clean_Data[[#This Row],[Profit]]/Clean_Data[[#This Row],[Sales]]</f>
        <v>0.33749999999999997</v>
      </c>
      <c r="O8161" s="1" t="str">
        <f>IF(Clean_Data[[#This Row],[Discount]]=0,"No Discount",
IF(Clean_Data[[#This Row],[Discount]]&lt;=0.2,"Low",
IF(Clean_Data[[#This Row],[Discount]]&lt;=0.5,"Medium","High")))</f>
        <v>Low</v>
      </c>
      <c r="P8161" s="1" t="str">
        <f>IF(Clean_Data[[#This Row],[Sales]]&lt;100,"Low",
IF(Clean_Data[[#This Row],[Sales]]&lt;500,"Medium","High"))</f>
        <v>Low</v>
      </c>
    </row>
    <row r="8162" spans="1:16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1">
        <v>23.92</v>
      </c>
      <c r="K8162" s="1">
        <v>4</v>
      </c>
      <c r="L8162" s="1">
        <v>0</v>
      </c>
      <c r="M8162" s="1">
        <v>4.0663999999999998</v>
      </c>
      <c r="N8162" s="1">
        <f>Clean_Data[[#This Row],[Profit]]/Clean_Data[[#This Row],[Sales]]</f>
        <v>0.16999999999999998</v>
      </c>
      <c r="O8162" s="1" t="str">
        <f>IF(Clean_Data[[#This Row],[Discount]]=0,"No Discount",
IF(Clean_Data[[#This Row],[Discount]]&lt;=0.2,"Low",
IF(Clean_Data[[#This Row],[Discount]]&lt;=0.5,"Medium","High")))</f>
        <v>No Discount</v>
      </c>
      <c r="P8162" s="1" t="str">
        <f>IF(Clean_Data[[#This Row],[Sales]]&lt;100,"Low",
IF(Clean_Data[[#This Row],[Sales]]&lt;500,"Medium","High"))</f>
        <v>Low</v>
      </c>
    </row>
    <row r="8163" spans="1:16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1">
        <v>156.512</v>
      </c>
      <c r="K8163" s="1">
        <v>4</v>
      </c>
      <c r="L8163" s="1">
        <v>0.2</v>
      </c>
      <c r="M8163" s="1">
        <v>52.822800000000001</v>
      </c>
      <c r="N8163" s="1">
        <f>Clean_Data[[#This Row],[Profit]]/Clean_Data[[#This Row],[Sales]]</f>
        <v>0.33750000000000002</v>
      </c>
      <c r="O8163" s="1" t="str">
        <f>IF(Clean_Data[[#This Row],[Discount]]=0,"No Discount",
IF(Clean_Data[[#This Row],[Discount]]&lt;=0.2,"Low",
IF(Clean_Data[[#This Row],[Discount]]&lt;=0.5,"Medium","High")))</f>
        <v>Low</v>
      </c>
      <c r="P8163" s="1" t="str">
        <f>IF(Clean_Data[[#This Row],[Sales]]&lt;100,"Low",
IF(Clean_Data[[#This Row],[Sales]]&lt;500,"Medium","High"))</f>
        <v>Medium</v>
      </c>
    </row>
    <row r="8164" spans="1:16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1">
        <v>128.34</v>
      </c>
      <c r="K8164" s="1">
        <v>6</v>
      </c>
      <c r="L8164" s="1">
        <v>0</v>
      </c>
      <c r="M8164" s="1">
        <v>37.218600000000002</v>
      </c>
      <c r="N8164" s="1">
        <f>Clean_Data[[#This Row],[Profit]]/Clean_Data[[#This Row],[Sales]]</f>
        <v>0.29000000000000004</v>
      </c>
      <c r="O8164" s="1" t="str">
        <f>IF(Clean_Data[[#This Row],[Discount]]=0,"No Discount",
IF(Clean_Data[[#This Row],[Discount]]&lt;=0.2,"Low",
IF(Clean_Data[[#This Row],[Discount]]&lt;=0.5,"Medium","High")))</f>
        <v>No Discount</v>
      </c>
      <c r="P8164" s="1" t="str">
        <f>IF(Clean_Data[[#This Row],[Sales]]&lt;100,"Low",
IF(Clean_Data[[#This Row],[Sales]]&lt;500,"Medium","High"))</f>
        <v>Medium</v>
      </c>
    </row>
    <row r="8165" spans="1:16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1">
        <v>474.95</v>
      </c>
      <c r="K8165" s="1">
        <v>5</v>
      </c>
      <c r="L8165" s="1">
        <v>0</v>
      </c>
      <c r="M8165" s="1">
        <v>142.48500000000001</v>
      </c>
      <c r="N8165" s="1">
        <f>Clean_Data[[#This Row],[Profit]]/Clean_Data[[#This Row],[Sales]]</f>
        <v>0.30000000000000004</v>
      </c>
      <c r="O8165" s="1" t="str">
        <f>IF(Clean_Data[[#This Row],[Discount]]=0,"No Discount",
IF(Clean_Data[[#This Row],[Discount]]&lt;=0.2,"Low",
IF(Clean_Data[[#This Row],[Discount]]&lt;=0.5,"Medium","High")))</f>
        <v>No Discount</v>
      </c>
      <c r="P8165" s="1" t="str">
        <f>IF(Clean_Data[[#This Row],[Sales]]&lt;100,"Low",
IF(Clean_Data[[#This Row],[Sales]]&lt;500,"Medium","High"))</f>
        <v>Medium</v>
      </c>
    </row>
    <row r="8166" spans="1:16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1">
        <v>999.98</v>
      </c>
      <c r="K8166" s="1">
        <v>2</v>
      </c>
      <c r="L8166" s="1">
        <v>0</v>
      </c>
      <c r="M8166" s="1">
        <v>449.99099999999999</v>
      </c>
      <c r="N8166" s="1">
        <f>Clean_Data[[#This Row],[Profit]]/Clean_Data[[#This Row],[Sales]]</f>
        <v>0.44999999999999996</v>
      </c>
      <c r="O8166" s="1" t="str">
        <f>IF(Clean_Data[[#This Row],[Discount]]=0,"No Discount",
IF(Clean_Data[[#This Row],[Discount]]&lt;=0.2,"Low",
IF(Clean_Data[[#This Row],[Discount]]&lt;=0.5,"Medium","High")))</f>
        <v>No Discount</v>
      </c>
      <c r="P8166" s="1" t="str">
        <f>IF(Clean_Data[[#This Row],[Sales]]&lt;100,"Low",
IF(Clean_Data[[#This Row],[Sales]]&lt;500,"Medium","High"))</f>
        <v>High</v>
      </c>
    </row>
    <row r="8167" spans="1:16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1">
        <v>277.5</v>
      </c>
      <c r="K8167" s="1">
        <v>4</v>
      </c>
      <c r="L8167" s="1">
        <v>0.5</v>
      </c>
      <c r="M8167" s="1">
        <v>-188.7</v>
      </c>
      <c r="N8167" s="1">
        <f>Clean_Data[[#This Row],[Profit]]/Clean_Data[[#This Row],[Sales]]</f>
        <v>-0.67999999999999994</v>
      </c>
      <c r="O8167" s="1" t="str">
        <f>IF(Clean_Data[[#This Row],[Discount]]=0,"No Discount",
IF(Clean_Data[[#This Row],[Discount]]&lt;=0.2,"Low",
IF(Clean_Data[[#This Row],[Discount]]&lt;=0.5,"Medium","High")))</f>
        <v>Medium</v>
      </c>
      <c r="P8167" s="1" t="str">
        <f>IF(Clean_Data[[#This Row],[Sales]]&lt;100,"Low",
IF(Clean_Data[[#This Row],[Sales]]&lt;500,"Medium","High"))</f>
        <v>Medium</v>
      </c>
    </row>
    <row r="8168" spans="1:16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1">
        <v>1252.704</v>
      </c>
      <c r="K8168" s="1">
        <v>8</v>
      </c>
      <c r="L8168" s="1">
        <v>0.4</v>
      </c>
      <c r="M8168" s="1">
        <v>-480.20319999999998</v>
      </c>
      <c r="N8168" s="1">
        <f>Clean_Data[[#This Row],[Profit]]/Clean_Data[[#This Row],[Sales]]</f>
        <v>-0.38333333333333336</v>
      </c>
      <c r="O8168" s="1" t="str">
        <f>IF(Clean_Data[[#This Row],[Discount]]=0,"No Discount",
IF(Clean_Data[[#This Row],[Discount]]&lt;=0.2,"Low",
IF(Clean_Data[[#This Row],[Discount]]&lt;=0.5,"Medium","High")))</f>
        <v>Medium</v>
      </c>
      <c r="P8168" s="1" t="str">
        <f>IF(Clean_Data[[#This Row],[Sales]]&lt;100,"Low",
IF(Clean_Data[[#This Row],[Sales]]&lt;500,"Medium","High"))</f>
        <v>High</v>
      </c>
    </row>
    <row r="8169" spans="1:16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1">
        <v>110.97</v>
      </c>
      <c r="K8169" s="1">
        <v>5</v>
      </c>
      <c r="L8169" s="1">
        <v>0.4</v>
      </c>
      <c r="M8169" s="1">
        <v>-24.043500000000002</v>
      </c>
      <c r="N8169" s="1">
        <f>Clean_Data[[#This Row],[Profit]]/Clean_Data[[#This Row],[Sales]]</f>
        <v>-0.21666666666666667</v>
      </c>
      <c r="O8169" s="1" t="str">
        <f>IF(Clean_Data[[#This Row],[Discount]]=0,"No Discount",
IF(Clean_Data[[#This Row],[Discount]]&lt;=0.2,"Low",
IF(Clean_Data[[#This Row],[Discount]]&lt;=0.5,"Medium","High")))</f>
        <v>Medium</v>
      </c>
      <c r="P8169" s="1" t="str">
        <f>IF(Clean_Data[[#This Row],[Sales]]&lt;100,"Low",
IF(Clean_Data[[#This Row],[Sales]]&lt;500,"Medium","High"))</f>
        <v>Medium</v>
      </c>
    </row>
    <row r="8170" spans="1:16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1">
        <v>22.608000000000001</v>
      </c>
      <c r="K8170" s="1">
        <v>3</v>
      </c>
      <c r="L8170" s="1">
        <v>0.6</v>
      </c>
      <c r="M8170" s="1">
        <v>-10.1736</v>
      </c>
      <c r="N8170" s="1">
        <f>Clean_Data[[#This Row],[Profit]]/Clean_Data[[#This Row],[Sales]]</f>
        <v>-0.45</v>
      </c>
      <c r="O8170" s="1" t="str">
        <f>IF(Clean_Data[[#This Row],[Discount]]=0,"No Discount",
IF(Clean_Data[[#This Row],[Discount]]&lt;=0.2,"Low",
IF(Clean_Data[[#This Row],[Discount]]&lt;=0.5,"Medium","High")))</f>
        <v>High</v>
      </c>
      <c r="P8170" s="1" t="str">
        <f>IF(Clean_Data[[#This Row],[Sales]]&lt;100,"Low",
IF(Clean_Data[[#This Row],[Sales]]&lt;500,"Medium","High"))</f>
        <v>Low</v>
      </c>
    </row>
    <row r="8171" spans="1:16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1">
        <v>1.8919999999999999</v>
      </c>
      <c r="K8171" s="1">
        <v>1</v>
      </c>
      <c r="L8171" s="1">
        <v>0.6</v>
      </c>
      <c r="M8171" s="1">
        <v>-0.99329999999999996</v>
      </c>
      <c r="N8171" s="1">
        <f>Clean_Data[[#This Row],[Profit]]/Clean_Data[[#This Row],[Sales]]</f>
        <v>-0.52500000000000002</v>
      </c>
      <c r="O8171" s="1" t="str">
        <f>IF(Clean_Data[[#This Row],[Discount]]=0,"No Discount",
IF(Clean_Data[[#This Row],[Discount]]&lt;=0.2,"Low",
IF(Clean_Data[[#This Row],[Discount]]&lt;=0.5,"Medium","High")))</f>
        <v>High</v>
      </c>
      <c r="P8171" s="1" t="str">
        <f>IF(Clean_Data[[#This Row],[Sales]]&lt;100,"Low",
IF(Clean_Data[[#This Row],[Sales]]&lt;500,"Medium","High"))</f>
        <v>Low</v>
      </c>
    </row>
    <row r="8172" spans="1:16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1">
        <v>63.311999999999998</v>
      </c>
      <c r="K8172" s="1">
        <v>3</v>
      </c>
      <c r="L8172" s="1">
        <v>0.2</v>
      </c>
      <c r="M8172" s="1">
        <v>20.5764</v>
      </c>
      <c r="N8172" s="1">
        <f>Clean_Data[[#This Row],[Profit]]/Clean_Data[[#This Row],[Sales]]</f>
        <v>0.32500000000000001</v>
      </c>
      <c r="O8172" s="1" t="str">
        <f>IF(Clean_Data[[#This Row],[Discount]]=0,"No Discount",
IF(Clean_Data[[#This Row],[Discount]]&lt;=0.2,"Low",
IF(Clean_Data[[#This Row],[Discount]]&lt;=0.5,"Medium","High")))</f>
        <v>Low</v>
      </c>
      <c r="P8172" s="1" t="str">
        <f>IF(Clean_Data[[#This Row],[Sales]]&lt;100,"Low",
IF(Clean_Data[[#This Row],[Sales]]&lt;500,"Medium","High"))</f>
        <v>Low</v>
      </c>
    </row>
    <row r="8173" spans="1:16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1">
        <v>7.8239999999999998</v>
      </c>
      <c r="K8173" s="1">
        <v>1</v>
      </c>
      <c r="L8173" s="1">
        <v>0.2</v>
      </c>
      <c r="M8173" s="1">
        <v>2.9340000000000002</v>
      </c>
      <c r="N8173" s="1">
        <f>Clean_Data[[#This Row],[Profit]]/Clean_Data[[#This Row],[Sales]]</f>
        <v>0.37500000000000006</v>
      </c>
      <c r="O8173" s="1" t="str">
        <f>IF(Clean_Data[[#This Row],[Discount]]=0,"No Discount",
IF(Clean_Data[[#This Row],[Discount]]&lt;=0.2,"Low",
IF(Clean_Data[[#This Row],[Discount]]&lt;=0.5,"Medium","High")))</f>
        <v>Low</v>
      </c>
      <c r="P8173" s="1" t="str">
        <f>IF(Clean_Data[[#This Row],[Sales]]&lt;100,"Low",
IF(Clean_Data[[#This Row],[Sales]]&lt;500,"Medium","High"))</f>
        <v>Low</v>
      </c>
    </row>
    <row r="8174" spans="1:16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1">
        <v>170.072</v>
      </c>
      <c r="K8174" s="1">
        <v>4</v>
      </c>
      <c r="L8174" s="1">
        <v>0.3</v>
      </c>
      <c r="M8174" s="1">
        <v>-12.148</v>
      </c>
      <c r="N8174" s="1">
        <f>Clean_Data[[#This Row],[Profit]]/Clean_Data[[#This Row],[Sales]]</f>
        <v>-7.1428571428571425E-2</v>
      </c>
      <c r="O8174" s="1" t="str">
        <f>IF(Clean_Data[[#This Row],[Discount]]=0,"No Discount",
IF(Clean_Data[[#This Row],[Discount]]&lt;=0.2,"Low",
IF(Clean_Data[[#This Row],[Discount]]&lt;=0.5,"Medium","High")))</f>
        <v>Medium</v>
      </c>
      <c r="P8174" s="1" t="str">
        <f>IF(Clean_Data[[#This Row],[Sales]]&lt;100,"Low",
IF(Clean_Data[[#This Row],[Sales]]&lt;500,"Medium","High"))</f>
        <v>Medium</v>
      </c>
    </row>
    <row r="8175" spans="1:16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1">
        <v>62.82</v>
      </c>
      <c r="K8175" s="1">
        <v>9</v>
      </c>
      <c r="L8175" s="1">
        <v>0</v>
      </c>
      <c r="M8175" s="1">
        <v>29.525400000000001</v>
      </c>
      <c r="N8175" s="1">
        <f>Clean_Data[[#This Row],[Profit]]/Clean_Data[[#This Row],[Sales]]</f>
        <v>0.47000000000000003</v>
      </c>
      <c r="O8175" s="1" t="str">
        <f>IF(Clean_Data[[#This Row],[Discount]]=0,"No Discount",
IF(Clean_Data[[#This Row],[Discount]]&lt;=0.2,"Low",
IF(Clean_Data[[#This Row],[Discount]]&lt;=0.5,"Medium","High")))</f>
        <v>No Discount</v>
      </c>
      <c r="P8175" s="1" t="str">
        <f>IF(Clean_Data[[#This Row],[Sales]]&lt;100,"Low",
IF(Clean_Data[[#This Row],[Sales]]&lt;500,"Medium","High"))</f>
        <v>Low</v>
      </c>
    </row>
    <row r="8176" spans="1:16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1">
        <v>19.440000000000001</v>
      </c>
      <c r="K8176" s="1">
        <v>3</v>
      </c>
      <c r="L8176" s="1">
        <v>0</v>
      </c>
      <c r="M8176" s="1">
        <v>9.3312000000000008</v>
      </c>
      <c r="N8176" s="1">
        <f>Clean_Data[[#This Row],[Profit]]/Clean_Data[[#This Row],[Sales]]</f>
        <v>0.48000000000000004</v>
      </c>
      <c r="O8176" s="1" t="str">
        <f>IF(Clean_Data[[#This Row],[Discount]]=0,"No Discount",
IF(Clean_Data[[#This Row],[Discount]]&lt;=0.2,"Low",
IF(Clean_Data[[#This Row],[Discount]]&lt;=0.5,"Medium","High")))</f>
        <v>No Discount</v>
      </c>
      <c r="P8176" s="1" t="str">
        <f>IF(Clean_Data[[#This Row],[Sales]]&lt;100,"Low",
IF(Clean_Data[[#This Row],[Sales]]&lt;500,"Medium","High"))</f>
        <v>Low</v>
      </c>
    </row>
    <row r="8177" spans="1:16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1">
        <v>7.38</v>
      </c>
      <c r="K8177" s="1">
        <v>1</v>
      </c>
      <c r="L8177" s="1">
        <v>0</v>
      </c>
      <c r="M8177" s="1">
        <v>3.6162000000000001</v>
      </c>
      <c r="N8177" s="1">
        <f>Clean_Data[[#This Row],[Profit]]/Clean_Data[[#This Row],[Sales]]</f>
        <v>0.49</v>
      </c>
      <c r="O8177" s="1" t="str">
        <f>IF(Clean_Data[[#This Row],[Discount]]=0,"No Discount",
IF(Clean_Data[[#This Row],[Discount]]&lt;=0.2,"Low",
IF(Clean_Data[[#This Row],[Discount]]&lt;=0.5,"Medium","High")))</f>
        <v>No Discount</v>
      </c>
      <c r="P8177" s="1" t="str">
        <f>IF(Clean_Data[[#This Row],[Sales]]&lt;100,"Low",
IF(Clean_Data[[#This Row],[Sales]]&lt;500,"Medium","High"))</f>
        <v>Low</v>
      </c>
    </row>
    <row r="8178" spans="1:16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1">
        <v>38.880000000000003</v>
      </c>
      <c r="K8178" s="1">
        <v>6</v>
      </c>
      <c r="L8178" s="1">
        <v>0</v>
      </c>
      <c r="M8178" s="1">
        <v>18.662400000000002</v>
      </c>
      <c r="N8178" s="1">
        <f>Clean_Data[[#This Row],[Profit]]/Clean_Data[[#This Row],[Sales]]</f>
        <v>0.48000000000000004</v>
      </c>
      <c r="O8178" s="1" t="str">
        <f>IF(Clean_Data[[#This Row],[Discount]]=0,"No Discount",
IF(Clean_Data[[#This Row],[Discount]]&lt;=0.2,"Low",
IF(Clean_Data[[#This Row],[Discount]]&lt;=0.5,"Medium","High")))</f>
        <v>No Discount</v>
      </c>
      <c r="P8178" s="1" t="str">
        <f>IF(Clean_Data[[#This Row],[Sales]]&lt;100,"Low",
IF(Clean_Data[[#This Row],[Sales]]&lt;500,"Medium","High"))</f>
        <v>Low</v>
      </c>
    </row>
    <row r="8179" spans="1:16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1">
        <v>187.76</v>
      </c>
      <c r="K8179" s="1">
        <v>4</v>
      </c>
      <c r="L8179" s="1">
        <v>0</v>
      </c>
      <c r="M8179" s="1">
        <v>76.9816</v>
      </c>
      <c r="N8179" s="1">
        <f>Clean_Data[[#This Row],[Profit]]/Clean_Data[[#This Row],[Sales]]</f>
        <v>0.41000000000000003</v>
      </c>
      <c r="O8179" s="1" t="str">
        <f>IF(Clean_Data[[#This Row],[Discount]]=0,"No Discount",
IF(Clean_Data[[#This Row],[Discount]]&lt;=0.2,"Low",
IF(Clean_Data[[#This Row],[Discount]]&lt;=0.5,"Medium","High")))</f>
        <v>No Discount</v>
      </c>
      <c r="P8179" s="1" t="str">
        <f>IF(Clean_Data[[#This Row],[Sales]]&lt;100,"Low",
IF(Clean_Data[[#This Row],[Sales]]&lt;500,"Medium","High"))</f>
        <v>Medium</v>
      </c>
    </row>
    <row r="8180" spans="1:16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1">
        <v>6.048</v>
      </c>
      <c r="K8180" s="1">
        <v>7</v>
      </c>
      <c r="L8180" s="1">
        <v>0.7</v>
      </c>
      <c r="M8180" s="1">
        <v>-4.2336</v>
      </c>
      <c r="N8180" s="1">
        <f>Clean_Data[[#This Row],[Profit]]/Clean_Data[[#This Row],[Sales]]</f>
        <v>-0.7</v>
      </c>
      <c r="O8180" s="1" t="str">
        <f>IF(Clean_Data[[#This Row],[Discount]]=0,"No Discount",
IF(Clean_Data[[#This Row],[Discount]]&lt;=0.2,"Low",
IF(Clean_Data[[#This Row],[Discount]]&lt;=0.5,"Medium","High")))</f>
        <v>High</v>
      </c>
      <c r="P8180" s="1" t="str">
        <f>IF(Clean_Data[[#This Row],[Sales]]&lt;100,"Low",
IF(Clean_Data[[#This Row],[Sales]]&lt;500,"Medium","High"))</f>
        <v>Low</v>
      </c>
    </row>
    <row r="8181" spans="1:16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1">
        <v>98.352000000000004</v>
      </c>
      <c r="K8181" s="1">
        <v>3</v>
      </c>
      <c r="L8181" s="1">
        <v>0.2</v>
      </c>
      <c r="M8181" s="1">
        <v>9.8352000000000004</v>
      </c>
      <c r="N8181" s="1">
        <f>Clean_Data[[#This Row],[Profit]]/Clean_Data[[#This Row],[Sales]]</f>
        <v>0.1</v>
      </c>
      <c r="O8181" s="1" t="str">
        <f>IF(Clean_Data[[#This Row],[Discount]]=0,"No Discount",
IF(Clean_Data[[#This Row],[Discount]]&lt;=0.2,"Low",
IF(Clean_Data[[#This Row],[Discount]]&lt;=0.5,"Medium","High")))</f>
        <v>Low</v>
      </c>
      <c r="P8181" s="1" t="str">
        <f>IF(Clean_Data[[#This Row],[Sales]]&lt;100,"Low",
IF(Clean_Data[[#This Row],[Sales]]&lt;500,"Medium","High"))</f>
        <v>Low</v>
      </c>
    </row>
    <row r="8182" spans="1:16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1">
        <v>335.74400000000003</v>
      </c>
      <c r="K8182" s="1">
        <v>2</v>
      </c>
      <c r="L8182" s="1">
        <v>0.2</v>
      </c>
      <c r="M8182" s="1">
        <v>25.180800000000001</v>
      </c>
      <c r="N8182" s="1">
        <f>Clean_Data[[#This Row],[Profit]]/Clean_Data[[#This Row],[Sales]]</f>
        <v>7.4999999999999997E-2</v>
      </c>
      <c r="O8182" s="1" t="str">
        <f>IF(Clean_Data[[#This Row],[Discount]]=0,"No Discount",
IF(Clean_Data[[#This Row],[Discount]]&lt;=0.2,"Low",
IF(Clean_Data[[#This Row],[Discount]]&lt;=0.5,"Medium","High")))</f>
        <v>Low</v>
      </c>
      <c r="P8182" s="1" t="str">
        <f>IF(Clean_Data[[#This Row],[Sales]]&lt;100,"Low",
IF(Clean_Data[[#This Row],[Sales]]&lt;500,"Medium","High"))</f>
        <v>Medium</v>
      </c>
    </row>
    <row r="8183" spans="1:16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1">
        <v>8.9600000000000009</v>
      </c>
      <c r="K8183" s="1">
        <v>2</v>
      </c>
      <c r="L8183" s="1">
        <v>0</v>
      </c>
      <c r="M8183" s="1">
        <v>4.3903999999999996</v>
      </c>
      <c r="N8183" s="1">
        <f>Clean_Data[[#This Row],[Profit]]/Clean_Data[[#This Row],[Sales]]</f>
        <v>0.48999999999999994</v>
      </c>
      <c r="O8183" s="1" t="str">
        <f>IF(Clean_Data[[#This Row],[Discount]]=0,"No Discount",
IF(Clean_Data[[#This Row],[Discount]]&lt;=0.2,"Low",
IF(Clean_Data[[#This Row],[Discount]]&lt;=0.5,"Medium","High")))</f>
        <v>No Discount</v>
      </c>
      <c r="P8183" s="1" t="str">
        <f>IF(Clean_Data[[#This Row],[Sales]]&lt;100,"Low",
IF(Clean_Data[[#This Row],[Sales]]&lt;500,"Medium","High"))</f>
        <v>Low</v>
      </c>
    </row>
    <row r="8184" spans="1:16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1">
        <v>89.567999999999998</v>
      </c>
      <c r="K8184" s="1">
        <v>4</v>
      </c>
      <c r="L8184" s="1">
        <v>0.2</v>
      </c>
      <c r="M8184" s="1">
        <v>-1.1195999999999999</v>
      </c>
      <c r="N8184" s="1">
        <f>Clean_Data[[#This Row],[Profit]]/Clean_Data[[#This Row],[Sales]]</f>
        <v>-1.2499999999999999E-2</v>
      </c>
      <c r="O8184" s="1" t="str">
        <f>IF(Clean_Data[[#This Row],[Discount]]=0,"No Discount",
IF(Clean_Data[[#This Row],[Discount]]&lt;=0.2,"Low",
IF(Clean_Data[[#This Row],[Discount]]&lt;=0.5,"Medium","High")))</f>
        <v>Low</v>
      </c>
      <c r="P8184" s="1" t="str">
        <f>IF(Clean_Data[[#This Row],[Sales]]&lt;100,"Low",
IF(Clean_Data[[#This Row],[Sales]]&lt;500,"Medium","High"))</f>
        <v>Low</v>
      </c>
    </row>
    <row r="8185" spans="1:16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1">
        <v>71.959999999999994</v>
      </c>
      <c r="K8185" s="1">
        <v>5</v>
      </c>
      <c r="L8185" s="1">
        <v>0.2</v>
      </c>
      <c r="M8185" s="1">
        <v>7.1959999999999997</v>
      </c>
      <c r="N8185" s="1">
        <f>Clean_Data[[#This Row],[Profit]]/Clean_Data[[#This Row],[Sales]]</f>
        <v>0.1</v>
      </c>
      <c r="O8185" s="1" t="str">
        <f>IF(Clean_Data[[#This Row],[Discount]]=0,"No Discount",
IF(Clean_Data[[#This Row],[Discount]]&lt;=0.2,"Low",
IF(Clean_Data[[#This Row],[Discount]]&lt;=0.5,"Medium","High")))</f>
        <v>Low</v>
      </c>
      <c r="P8185" s="1" t="str">
        <f>IF(Clean_Data[[#This Row],[Sales]]&lt;100,"Low",
IF(Clean_Data[[#This Row],[Sales]]&lt;500,"Medium","High"))</f>
        <v>Low</v>
      </c>
    </row>
    <row r="8186" spans="1:16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1">
        <v>15.552</v>
      </c>
      <c r="K8186" s="1">
        <v>3</v>
      </c>
      <c r="L8186" s="1">
        <v>0.2</v>
      </c>
      <c r="M8186" s="1">
        <v>5.4432</v>
      </c>
      <c r="N8186" s="1">
        <f>Clean_Data[[#This Row],[Profit]]/Clean_Data[[#This Row],[Sales]]</f>
        <v>0.35000000000000003</v>
      </c>
      <c r="O8186" s="1" t="str">
        <f>IF(Clean_Data[[#This Row],[Discount]]=0,"No Discount",
IF(Clean_Data[[#This Row],[Discount]]&lt;=0.2,"Low",
IF(Clean_Data[[#This Row],[Discount]]&lt;=0.5,"Medium","High")))</f>
        <v>Low</v>
      </c>
      <c r="P8186" s="1" t="str">
        <f>IF(Clean_Data[[#This Row],[Sales]]&lt;100,"Low",
IF(Clean_Data[[#This Row],[Sales]]&lt;500,"Medium","High"))</f>
        <v>Low</v>
      </c>
    </row>
    <row r="8187" spans="1:16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1">
        <v>10.43</v>
      </c>
      <c r="K8187" s="1">
        <v>5</v>
      </c>
      <c r="L8187" s="1">
        <v>0.8</v>
      </c>
      <c r="M8187" s="1">
        <v>-18.252500000000001</v>
      </c>
      <c r="N8187" s="1">
        <f>Clean_Data[[#This Row],[Profit]]/Clean_Data[[#This Row],[Sales]]</f>
        <v>-1.7500000000000002</v>
      </c>
      <c r="O8187" s="1" t="str">
        <f>IF(Clean_Data[[#This Row],[Discount]]=0,"No Discount",
IF(Clean_Data[[#This Row],[Discount]]&lt;=0.2,"Low",
IF(Clean_Data[[#This Row],[Discount]]&lt;=0.5,"Medium","High")))</f>
        <v>High</v>
      </c>
      <c r="P8187" s="1" t="str">
        <f>IF(Clean_Data[[#This Row],[Sales]]&lt;100,"Low",
IF(Clean_Data[[#This Row],[Sales]]&lt;500,"Medium","High"))</f>
        <v>Low</v>
      </c>
    </row>
    <row r="8188" spans="1:16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1">
        <v>72.784000000000006</v>
      </c>
      <c r="K8188" s="1">
        <v>1</v>
      </c>
      <c r="L8188" s="1">
        <v>0.2</v>
      </c>
      <c r="M8188" s="1">
        <v>-18.196000000000002</v>
      </c>
      <c r="N8188" s="1">
        <f>Clean_Data[[#This Row],[Profit]]/Clean_Data[[#This Row],[Sales]]</f>
        <v>-0.25</v>
      </c>
      <c r="O8188" s="1" t="str">
        <f>IF(Clean_Data[[#This Row],[Discount]]=0,"No Discount",
IF(Clean_Data[[#This Row],[Discount]]&lt;=0.2,"Low",
IF(Clean_Data[[#This Row],[Discount]]&lt;=0.5,"Medium","High")))</f>
        <v>Low</v>
      </c>
      <c r="P8188" s="1" t="str">
        <f>IF(Clean_Data[[#This Row],[Sales]]&lt;100,"Low",
IF(Clean_Data[[#This Row],[Sales]]&lt;500,"Medium","High"))</f>
        <v>Low</v>
      </c>
    </row>
    <row r="8189" spans="1:16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1">
        <v>67.150000000000006</v>
      </c>
      <c r="K8189" s="1">
        <v>5</v>
      </c>
      <c r="L8189" s="1">
        <v>0</v>
      </c>
      <c r="M8189" s="1">
        <v>16.787500000000001</v>
      </c>
      <c r="N8189" s="1">
        <f>Clean_Data[[#This Row],[Profit]]/Clean_Data[[#This Row],[Sales]]</f>
        <v>0.25</v>
      </c>
      <c r="O8189" s="1" t="str">
        <f>IF(Clean_Data[[#This Row],[Discount]]=0,"No Discount",
IF(Clean_Data[[#This Row],[Discount]]&lt;=0.2,"Low",
IF(Clean_Data[[#This Row],[Discount]]&lt;=0.5,"Medium","High")))</f>
        <v>No Discount</v>
      </c>
      <c r="P8189" s="1" t="str">
        <f>IF(Clean_Data[[#This Row],[Sales]]&lt;100,"Low",
IF(Clean_Data[[#This Row],[Sales]]&lt;500,"Medium","High"))</f>
        <v>Low</v>
      </c>
    </row>
    <row r="8190" spans="1:16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1">
        <v>549.98</v>
      </c>
      <c r="K8190" s="1">
        <v>2</v>
      </c>
      <c r="L8190" s="1">
        <v>0</v>
      </c>
      <c r="M8190" s="1">
        <v>142.9948</v>
      </c>
      <c r="N8190" s="1">
        <f>Clean_Data[[#This Row],[Profit]]/Clean_Data[[#This Row],[Sales]]</f>
        <v>0.26</v>
      </c>
      <c r="O8190" s="1" t="str">
        <f>IF(Clean_Data[[#This Row],[Discount]]=0,"No Discount",
IF(Clean_Data[[#This Row],[Discount]]&lt;=0.2,"Low",
IF(Clean_Data[[#This Row],[Discount]]&lt;=0.5,"Medium","High")))</f>
        <v>No Discount</v>
      </c>
      <c r="P8190" s="1" t="str">
        <f>IF(Clean_Data[[#This Row],[Sales]]&lt;100,"Low",
IF(Clean_Data[[#This Row],[Sales]]&lt;500,"Medium","High"))</f>
        <v>High</v>
      </c>
    </row>
    <row r="8191" spans="1:16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1">
        <v>11.82</v>
      </c>
      <c r="K8191" s="1">
        <v>3</v>
      </c>
      <c r="L8191" s="1">
        <v>0</v>
      </c>
      <c r="M8191" s="1">
        <v>4.7279999999999998</v>
      </c>
      <c r="N8191" s="1">
        <f>Clean_Data[[#This Row],[Profit]]/Clean_Data[[#This Row],[Sales]]</f>
        <v>0.39999999999999997</v>
      </c>
      <c r="O8191" s="1" t="str">
        <f>IF(Clean_Data[[#This Row],[Discount]]=0,"No Discount",
IF(Clean_Data[[#This Row],[Discount]]&lt;=0.2,"Low",
IF(Clean_Data[[#This Row],[Discount]]&lt;=0.5,"Medium","High")))</f>
        <v>No Discount</v>
      </c>
      <c r="P8191" s="1" t="str">
        <f>IF(Clean_Data[[#This Row],[Sales]]&lt;100,"Low",
IF(Clean_Data[[#This Row],[Sales]]&lt;500,"Medium","High"))</f>
        <v>Low</v>
      </c>
    </row>
    <row r="8192" spans="1:16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1">
        <v>4643.8</v>
      </c>
      <c r="K8192" s="1">
        <v>4</v>
      </c>
      <c r="L8192" s="1">
        <v>0</v>
      </c>
      <c r="M8192" s="1">
        <v>2229.0239999999999</v>
      </c>
      <c r="N8192" s="1">
        <f>Clean_Data[[#This Row],[Profit]]/Clean_Data[[#This Row],[Sales]]</f>
        <v>0.48</v>
      </c>
      <c r="O8192" s="1" t="str">
        <f>IF(Clean_Data[[#This Row],[Discount]]=0,"No Discount",
IF(Clean_Data[[#This Row],[Discount]]&lt;=0.2,"Low",
IF(Clean_Data[[#This Row],[Discount]]&lt;=0.5,"Medium","High")))</f>
        <v>No Discount</v>
      </c>
      <c r="P8192" s="1" t="str">
        <f>IF(Clean_Data[[#This Row],[Sales]]&lt;100,"Low",
IF(Clean_Data[[#This Row],[Sales]]&lt;500,"Medium","High"))</f>
        <v>High</v>
      </c>
    </row>
    <row r="8193" spans="1:16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1">
        <v>577.76400000000001</v>
      </c>
      <c r="K8193" s="1">
        <v>2</v>
      </c>
      <c r="L8193" s="1">
        <v>0.1</v>
      </c>
      <c r="M8193" s="1">
        <v>115.5528</v>
      </c>
      <c r="N8193" s="1">
        <f>Clean_Data[[#This Row],[Profit]]/Clean_Data[[#This Row],[Sales]]</f>
        <v>0.2</v>
      </c>
      <c r="O8193" s="1" t="str">
        <f>IF(Clean_Data[[#This Row],[Discount]]=0,"No Discount",
IF(Clean_Data[[#This Row],[Discount]]&lt;=0.2,"Low",
IF(Clean_Data[[#This Row],[Discount]]&lt;=0.5,"Medium","High")))</f>
        <v>Low</v>
      </c>
      <c r="P8193" s="1" t="str">
        <f>IF(Clean_Data[[#This Row],[Sales]]&lt;100,"Low",
IF(Clean_Data[[#This Row],[Sales]]&lt;500,"Medium","High"))</f>
        <v>High</v>
      </c>
    </row>
    <row r="8194" spans="1:16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1">
        <v>191.5155</v>
      </c>
      <c r="K8194" s="1">
        <v>1</v>
      </c>
      <c r="L8194" s="1">
        <v>0.45</v>
      </c>
      <c r="M8194" s="1">
        <v>-76.606200000000001</v>
      </c>
      <c r="N8194" s="1">
        <f>Clean_Data[[#This Row],[Profit]]/Clean_Data[[#This Row],[Sales]]</f>
        <v>-0.4</v>
      </c>
      <c r="O8194" s="1" t="str">
        <f>IF(Clean_Data[[#This Row],[Discount]]=0,"No Discount",
IF(Clean_Data[[#This Row],[Discount]]&lt;=0.2,"Low",
IF(Clean_Data[[#This Row],[Discount]]&lt;=0.5,"Medium","High")))</f>
        <v>Medium</v>
      </c>
      <c r="P8194" s="1" t="str">
        <f>IF(Clean_Data[[#This Row],[Sales]]&lt;100,"Low",
IF(Clean_Data[[#This Row],[Sales]]&lt;500,"Medium","High"))</f>
        <v>Medium</v>
      </c>
    </row>
    <row r="8195" spans="1:16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1">
        <v>2.6240000000000001</v>
      </c>
      <c r="K8195" s="1">
        <v>1</v>
      </c>
      <c r="L8195" s="1">
        <v>0.2</v>
      </c>
      <c r="M8195" s="1">
        <v>0.4264</v>
      </c>
      <c r="N8195" s="1">
        <f>Clean_Data[[#This Row],[Profit]]/Clean_Data[[#This Row],[Sales]]</f>
        <v>0.16250000000000001</v>
      </c>
      <c r="O8195" s="1" t="str">
        <f>IF(Clean_Data[[#This Row],[Discount]]=0,"No Discount",
IF(Clean_Data[[#This Row],[Discount]]&lt;=0.2,"Low",
IF(Clean_Data[[#This Row],[Discount]]&lt;=0.5,"Medium","High")))</f>
        <v>Low</v>
      </c>
      <c r="P8195" s="1" t="str">
        <f>IF(Clean_Data[[#This Row],[Sales]]&lt;100,"Low",
IF(Clean_Data[[#This Row],[Sales]]&lt;500,"Medium","High"))</f>
        <v>Low</v>
      </c>
    </row>
    <row r="8196" spans="1:16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1">
        <v>1369.7639999999999</v>
      </c>
      <c r="K8196" s="1">
        <v>6</v>
      </c>
      <c r="L8196" s="1">
        <v>0.7</v>
      </c>
      <c r="M8196" s="1">
        <v>-913.17600000000004</v>
      </c>
      <c r="N8196" s="1">
        <f>Clean_Data[[#This Row],[Profit]]/Clean_Data[[#This Row],[Sales]]</f>
        <v>-0.66666666666666674</v>
      </c>
      <c r="O8196" s="1" t="str">
        <f>IF(Clean_Data[[#This Row],[Discount]]=0,"No Discount",
IF(Clean_Data[[#This Row],[Discount]]&lt;=0.2,"Low",
IF(Clean_Data[[#This Row],[Discount]]&lt;=0.5,"Medium","High")))</f>
        <v>High</v>
      </c>
      <c r="P8196" s="1" t="str">
        <f>IF(Clean_Data[[#This Row],[Sales]]&lt;100,"Low",
IF(Clean_Data[[#This Row],[Sales]]&lt;500,"Medium","High"))</f>
        <v>High</v>
      </c>
    </row>
    <row r="8197" spans="1:16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1">
        <v>294.36799999999999</v>
      </c>
      <c r="K8197" s="1">
        <v>4</v>
      </c>
      <c r="L8197" s="1">
        <v>0.2</v>
      </c>
      <c r="M8197" s="1">
        <v>-58.873600000000003</v>
      </c>
      <c r="N8197" s="1">
        <f>Clean_Data[[#This Row],[Profit]]/Clean_Data[[#This Row],[Sales]]</f>
        <v>-0.2</v>
      </c>
      <c r="O8197" s="1" t="str">
        <f>IF(Clean_Data[[#This Row],[Discount]]=0,"No Discount",
IF(Clean_Data[[#This Row],[Discount]]&lt;=0.2,"Low",
IF(Clean_Data[[#This Row],[Discount]]&lt;=0.5,"Medium","High")))</f>
        <v>Low</v>
      </c>
      <c r="P8197" s="1" t="str">
        <f>IF(Clean_Data[[#This Row],[Sales]]&lt;100,"Low",
IF(Clean_Data[[#This Row],[Sales]]&lt;500,"Medium","High"))</f>
        <v>Medium</v>
      </c>
    </row>
    <row r="8198" spans="1:16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1">
        <v>81.567999999999998</v>
      </c>
      <c r="K8198" s="1">
        <v>2</v>
      </c>
      <c r="L8198" s="1">
        <v>0.2</v>
      </c>
      <c r="M8198" s="1">
        <v>7.1372</v>
      </c>
      <c r="N8198" s="1">
        <f>Clean_Data[[#This Row],[Profit]]/Clean_Data[[#This Row],[Sales]]</f>
        <v>8.7500000000000008E-2</v>
      </c>
      <c r="O8198" s="1" t="str">
        <f>IF(Clean_Data[[#This Row],[Discount]]=0,"No Discount",
IF(Clean_Data[[#This Row],[Discount]]&lt;=0.2,"Low",
IF(Clean_Data[[#This Row],[Discount]]&lt;=0.5,"Medium","High")))</f>
        <v>Low</v>
      </c>
      <c r="P8198" s="1" t="str">
        <f>IF(Clean_Data[[#This Row],[Sales]]&lt;100,"Low",
IF(Clean_Data[[#This Row],[Sales]]&lt;500,"Medium","High"))</f>
        <v>Low</v>
      </c>
    </row>
    <row r="8199" spans="1:16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1">
        <v>44.46</v>
      </c>
      <c r="K8199" s="1">
        <v>5</v>
      </c>
      <c r="L8199" s="1">
        <v>0.6</v>
      </c>
      <c r="M8199" s="1">
        <v>-17.783999999999999</v>
      </c>
      <c r="N8199" s="1">
        <f>Clean_Data[[#This Row],[Profit]]/Clean_Data[[#This Row],[Sales]]</f>
        <v>-0.39999999999999997</v>
      </c>
      <c r="O8199" s="1" t="str">
        <f>IF(Clean_Data[[#This Row],[Discount]]=0,"No Discount",
IF(Clean_Data[[#This Row],[Discount]]&lt;=0.2,"Low",
IF(Clean_Data[[#This Row],[Discount]]&lt;=0.5,"Medium","High")))</f>
        <v>High</v>
      </c>
      <c r="P8199" s="1" t="str">
        <f>IF(Clean_Data[[#This Row],[Sales]]&lt;100,"Low",
IF(Clean_Data[[#This Row],[Sales]]&lt;500,"Medium","High"))</f>
        <v>Low</v>
      </c>
    </row>
    <row r="8200" spans="1:16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1">
        <v>314.08800000000002</v>
      </c>
      <c r="K8200" s="1">
        <v>3</v>
      </c>
      <c r="L8200" s="1">
        <v>0.2</v>
      </c>
      <c r="M8200" s="1">
        <v>19.630500000000001</v>
      </c>
      <c r="N8200" s="1">
        <f>Clean_Data[[#This Row],[Profit]]/Clean_Data[[#This Row],[Sales]]</f>
        <v>6.25E-2</v>
      </c>
      <c r="O8200" s="1" t="str">
        <f>IF(Clean_Data[[#This Row],[Discount]]=0,"No Discount",
IF(Clean_Data[[#This Row],[Discount]]&lt;=0.2,"Low",
IF(Clean_Data[[#This Row],[Discount]]&lt;=0.5,"Medium","High")))</f>
        <v>Low</v>
      </c>
      <c r="P8200" s="1" t="str">
        <f>IF(Clean_Data[[#This Row],[Sales]]&lt;100,"Low",
IF(Clean_Data[[#This Row],[Sales]]&lt;500,"Medium","High"))</f>
        <v>Medium</v>
      </c>
    </row>
    <row r="8201" spans="1:16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1">
        <v>6.3360000000000003</v>
      </c>
      <c r="K8201" s="1">
        <v>4</v>
      </c>
      <c r="L8201" s="1">
        <v>0.7</v>
      </c>
      <c r="M8201" s="1">
        <v>-4.6463999999999999</v>
      </c>
      <c r="N8201" s="1">
        <f>Clean_Data[[#This Row],[Profit]]/Clean_Data[[#This Row],[Sales]]</f>
        <v>-0.73333333333333328</v>
      </c>
      <c r="O8201" s="1" t="str">
        <f>IF(Clean_Data[[#This Row],[Discount]]=0,"No Discount",
IF(Clean_Data[[#This Row],[Discount]]&lt;=0.2,"Low",
IF(Clean_Data[[#This Row],[Discount]]&lt;=0.5,"Medium","High")))</f>
        <v>High</v>
      </c>
      <c r="P8201" s="1" t="str">
        <f>IF(Clean_Data[[#This Row],[Sales]]&lt;100,"Low",
IF(Clean_Data[[#This Row],[Sales]]&lt;500,"Medium","High"))</f>
        <v>Low</v>
      </c>
    </row>
    <row r="8202" spans="1:16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1">
        <v>10.48</v>
      </c>
      <c r="K8202" s="1">
        <v>1</v>
      </c>
      <c r="L8202" s="1">
        <v>0.2</v>
      </c>
      <c r="M8202" s="1">
        <v>3.7989999999999999</v>
      </c>
      <c r="N8202" s="1">
        <f>Clean_Data[[#This Row],[Profit]]/Clean_Data[[#This Row],[Sales]]</f>
        <v>0.36249999999999999</v>
      </c>
      <c r="O8202" s="1" t="str">
        <f>IF(Clean_Data[[#This Row],[Discount]]=0,"No Discount",
IF(Clean_Data[[#This Row],[Discount]]&lt;=0.2,"Low",
IF(Clean_Data[[#This Row],[Discount]]&lt;=0.5,"Medium","High")))</f>
        <v>Low</v>
      </c>
      <c r="P8202" s="1" t="str">
        <f>IF(Clean_Data[[#This Row],[Sales]]&lt;100,"Low",
IF(Clean_Data[[#This Row],[Sales]]&lt;500,"Medium","High"))</f>
        <v>Low</v>
      </c>
    </row>
    <row r="8203" spans="1:16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1">
        <v>2.4689999999999999</v>
      </c>
      <c r="K8203" s="1">
        <v>1</v>
      </c>
      <c r="L8203" s="1">
        <v>0.7</v>
      </c>
      <c r="M8203" s="1">
        <v>-1.8106</v>
      </c>
      <c r="N8203" s="1">
        <f>Clean_Data[[#This Row],[Profit]]/Clean_Data[[#This Row],[Sales]]</f>
        <v>-0.73333333333333339</v>
      </c>
      <c r="O8203" s="1" t="str">
        <f>IF(Clean_Data[[#This Row],[Discount]]=0,"No Discount",
IF(Clean_Data[[#This Row],[Discount]]&lt;=0.2,"Low",
IF(Clean_Data[[#This Row],[Discount]]&lt;=0.5,"Medium","High")))</f>
        <v>High</v>
      </c>
      <c r="P8203" s="1" t="str">
        <f>IF(Clean_Data[[#This Row],[Sales]]&lt;100,"Low",
IF(Clean_Data[[#This Row],[Sales]]&lt;500,"Medium","High"))</f>
        <v>Low</v>
      </c>
    </row>
    <row r="8204" spans="1:16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1">
        <v>3.2639999999999998</v>
      </c>
      <c r="K8204" s="1">
        <v>2</v>
      </c>
      <c r="L8204" s="1">
        <v>0.7</v>
      </c>
      <c r="M8204" s="1">
        <v>-2.2848000000000002</v>
      </c>
      <c r="N8204" s="1">
        <f>Clean_Data[[#This Row],[Profit]]/Clean_Data[[#This Row],[Sales]]</f>
        <v>-0.70000000000000007</v>
      </c>
      <c r="O8204" s="1" t="str">
        <f>IF(Clean_Data[[#This Row],[Discount]]=0,"No Discount",
IF(Clean_Data[[#This Row],[Discount]]&lt;=0.2,"Low",
IF(Clean_Data[[#This Row],[Discount]]&lt;=0.5,"Medium","High")))</f>
        <v>High</v>
      </c>
      <c r="P8204" s="1" t="str">
        <f>IF(Clean_Data[[#This Row],[Sales]]&lt;100,"Low",
IF(Clean_Data[[#This Row],[Sales]]&lt;500,"Medium","High"))</f>
        <v>Low</v>
      </c>
    </row>
    <row r="8205" spans="1:16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1">
        <v>4.3440000000000003</v>
      </c>
      <c r="K8205" s="1">
        <v>3</v>
      </c>
      <c r="L8205" s="1">
        <v>0.2</v>
      </c>
      <c r="M8205" s="1">
        <v>0.86880000000000002</v>
      </c>
      <c r="N8205" s="1">
        <f>Clean_Data[[#This Row],[Profit]]/Clean_Data[[#This Row],[Sales]]</f>
        <v>0.19999999999999998</v>
      </c>
      <c r="O8205" s="1" t="str">
        <f>IF(Clean_Data[[#This Row],[Discount]]=0,"No Discount",
IF(Clean_Data[[#This Row],[Discount]]&lt;=0.2,"Low",
IF(Clean_Data[[#This Row],[Discount]]&lt;=0.5,"Medium","High")))</f>
        <v>Low</v>
      </c>
      <c r="P8205" s="1" t="str">
        <f>IF(Clean_Data[[#This Row],[Sales]]&lt;100,"Low",
IF(Clean_Data[[#This Row],[Sales]]&lt;500,"Medium","High"))</f>
        <v>Low</v>
      </c>
    </row>
    <row r="8206" spans="1:16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1">
        <v>31.776</v>
      </c>
      <c r="K8206" s="1">
        <v>3</v>
      </c>
      <c r="L8206" s="1">
        <v>0.6</v>
      </c>
      <c r="M8206" s="1">
        <v>-19.0656</v>
      </c>
      <c r="N8206" s="1">
        <f>Clean_Data[[#This Row],[Profit]]/Clean_Data[[#This Row],[Sales]]</f>
        <v>-0.6</v>
      </c>
      <c r="O8206" s="1" t="str">
        <f>IF(Clean_Data[[#This Row],[Discount]]=0,"No Discount",
IF(Clean_Data[[#This Row],[Discount]]&lt;=0.2,"Low",
IF(Clean_Data[[#This Row],[Discount]]&lt;=0.5,"Medium","High")))</f>
        <v>High</v>
      </c>
      <c r="P8206" s="1" t="str">
        <f>IF(Clean_Data[[#This Row],[Sales]]&lt;100,"Low",
IF(Clean_Data[[#This Row],[Sales]]&lt;500,"Medium","High"))</f>
        <v>Low</v>
      </c>
    </row>
    <row r="8207" spans="1:16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1">
        <v>4.9279999999999999</v>
      </c>
      <c r="K8207" s="1">
        <v>2</v>
      </c>
      <c r="L8207" s="1">
        <v>0.2</v>
      </c>
      <c r="M8207" s="1">
        <v>1.7248000000000001</v>
      </c>
      <c r="N8207" s="1">
        <f>Clean_Data[[#This Row],[Profit]]/Clean_Data[[#This Row],[Sales]]</f>
        <v>0.35000000000000003</v>
      </c>
      <c r="O8207" s="1" t="str">
        <f>IF(Clean_Data[[#This Row],[Discount]]=0,"No Discount",
IF(Clean_Data[[#This Row],[Discount]]&lt;=0.2,"Low",
IF(Clean_Data[[#This Row],[Discount]]&lt;=0.5,"Medium","High")))</f>
        <v>Low</v>
      </c>
      <c r="P8207" s="1" t="str">
        <f>IF(Clean_Data[[#This Row],[Sales]]&lt;100,"Low",
IF(Clean_Data[[#This Row],[Sales]]&lt;500,"Medium","High"))</f>
        <v>Low</v>
      </c>
    </row>
    <row r="8208" spans="1:16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1">
        <v>1.788</v>
      </c>
      <c r="K8208" s="1">
        <v>3</v>
      </c>
      <c r="L8208" s="1">
        <v>0.8</v>
      </c>
      <c r="M8208" s="1">
        <v>-3.0396000000000001</v>
      </c>
      <c r="N8208" s="1">
        <f>Clean_Data[[#This Row],[Profit]]/Clean_Data[[#This Row],[Sales]]</f>
        <v>-1.7</v>
      </c>
      <c r="O8208" s="1" t="str">
        <f>IF(Clean_Data[[#This Row],[Discount]]=0,"No Discount",
IF(Clean_Data[[#This Row],[Discount]]&lt;=0.2,"Low",
IF(Clean_Data[[#This Row],[Discount]]&lt;=0.5,"Medium","High")))</f>
        <v>High</v>
      </c>
      <c r="P8208" s="1" t="str">
        <f>IF(Clean_Data[[#This Row],[Sales]]&lt;100,"Low",
IF(Clean_Data[[#This Row],[Sales]]&lt;500,"Medium","High"))</f>
        <v>Low</v>
      </c>
    </row>
    <row r="8209" spans="1:16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1">
        <v>15.071999999999999</v>
      </c>
      <c r="K8209" s="1">
        <v>4</v>
      </c>
      <c r="L8209" s="1">
        <v>0.2</v>
      </c>
      <c r="M8209" s="1">
        <v>-3.7679999999999998</v>
      </c>
      <c r="N8209" s="1">
        <f>Clean_Data[[#This Row],[Profit]]/Clean_Data[[#This Row],[Sales]]</f>
        <v>-0.25</v>
      </c>
      <c r="O8209" s="1" t="str">
        <f>IF(Clean_Data[[#This Row],[Discount]]=0,"No Discount",
IF(Clean_Data[[#This Row],[Discount]]&lt;=0.2,"Low",
IF(Clean_Data[[#This Row],[Discount]]&lt;=0.5,"Medium","High")))</f>
        <v>Low</v>
      </c>
      <c r="P8209" s="1" t="str">
        <f>IF(Clean_Data[[#This Row],[Sales]]&lt;100,"Low",
IF(Clean_Data[[#This Row],[Sales]]&lt;500,"Medium","High"))</f>
        <v>Low</v>
      </c>
    </row>
    <row r="8210" spans="1:16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1">
        <v>12.624000000000001</v>
      </c>
      <c r="K8210" s="1">
        <v>2</v>
      </c>
      <c r="L8210" s="1">
        <v>0.2</v>
      </c>
      <c r="M8210" s="1">
        <v>-2.5247999999999999</v>
      </c>
      <c r="N8210" s="1">
        <f>Clean_Data[[#This Row],[Profit]]/Clean_Data[[#This Row],[Sales]]</f>
        <v>-0.19999999999999998</v>
      </c>
      <c r="O8210" s="1" t="str">
        <f>IF(Clean_Data[[#This Row],[Discount]]=0,"No Discount",
IF(Clean_Data[[#This Row],[Discount]]&lt;=0.2,"Low",
IF(Clean_Data[[#This Row],[Discount]]&lt;=0.5,"Medium","High")))</f>
        <v>Low</v>
      </c>
      <c r="P8210" s="1" t="str">
        <f>IF(Clean_Data[[#This Row],[Sales]]&lt;100,"Low",
IF(Clean_Data[[#This Row],[Sales]]&lt;500,"Medium","High"))</f>
        <v>Low</v>
      </c>
    </row>
    <row r="8211" spans="1:16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1">
        <v>185.88</v>
      </c>
      <c r="K8211" s="1">
        <v>6</v>
      </c>
      <c r="L8211" s="1">
        <v>0</v>
      </c>
      <c r="M8211" s="1">
        <v>83.646000000000001</v>
      </c>
      <c r="N8211" s="1">
        <f>Clean_Data[[#This Row],[Profit]]/Clean_Data[[#This Row],[Sales]]</f>
        <v>0.45</v>
      </c>
      <c r="O8211" s="1" t="str">
        <f>IF(Clean_Data[[#This Row],[Discount]]=0,"No Discount",
IF(Clean_Data[[#This Row],[Discount]]&lt;=0.2,"Low",
IF(Clean_Data[[#This Row],[Discount]]&lt;=0.5,"Medium","High")))</f>
        <v>No Discount</v>
      </c>
      <c r="P8211" s="1" t="str">
        <f>IF(Clean_Data[[#This Row],[Sales]]&lt;100,"Low",
IF(Clean_Data[[#This Row],[Sales]]&lt;500,"Medium","High"))</f>
        <v>Medium</v>
      </c>
    </row>
    <row r="8212" spans="1:16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1">
        <v>12.96</v>
      </c>
      <c r="K8212" s="1">
        <v>2</v>
      </c>
      <c r="L8212" s="1">
        <v>0</v>
      </c>
      <c r="M8212" s="1">
        <v>6.2207999999999997</v>
      </c>
      <c r="N8212" s="1">
        <f>Clean_Data[[#This Row],[Profit]]/Clean_Data[[#This Row],[Sales]]</f>
        <v>0.47999999999999993</v>
      </c>
      <c r="O8212" s="1" t="str">
        <f>IF(Clean_Data[[#This Row],[Discount]]=0,"No Discount",
IF(Clean_Data[[#This Row],[Discount]]&lt;=0.2,"Low",
IF(Clean_Data[[#This Row],[Discount]]&lt;=0.5,"Medium","High")))</f>
        <v>No Discount</v>
      </c>
      <c r="P8212" s="1" t="str">
        <f>IF(Clean_Data[[#This Row],[Sales]]&lt;100,"Low",
IF(Clean_Data[[#This Row],[Sales]]&lt;500,"Medium","High"))</f>
        <v>Low</v>
      </c>
    </row>
    <row r="8213" spans="1:16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1">
        <v>189.7</v>
      </c>
      <c r="K8213" s="1">
        <v>10</v>
      </c>
      <c r="L8213" s="1">
        <v>0</v>
      </c>
      <c r="M8213" s="1">
        <v>91.055999999999997</v>
      </c>
      <c r="N8213" s="1">
        <f>Clean_Data[[#This Row],[Profit]]/Clean_Data[[#This Row],[Sales]]</f>
        <v>0.48000000000000004</v>
      </c>
      <c r="O8213" s="1" t="str">
        <f>IF(Clean_Data[[#This Row],[Discount]]=0,"No Discount",
IF(Clean_Data[[#This Row],[Discount]]&lt;=0.2,"Low",
IF(Clean_Data[[#This Row],[Discount]]&lt;=0.5,"Medium","High")))</f>
        <v>No Discount</v>
      </c>
      <c r="P8213" s="1" t="str">
        <f>IF(Clean_Data[[#This Row],[Sales]]&lt;100,"Low",
IF(Clean_Data[[#This Row],[Sales]]&lt;500,"Medium","High"))</f>
        <v>Medium</v>
      </c>
    </row>
    <row r="8214" spans="1:16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1">
        <v>40.99</v>
      </c>
      <c r="K8214" s="1">
        <v>1</v>
      </c>
      <c r="L8214" s="1">
        <v>0</v>
      </c>
      <c r="M8214" s="1">
        <v>20.085100000000001</v>
      </c>
      <c r="N8214" s="1">
        <f>Clean_Data[[#This Row],[Profit]]/Clean_Data[[#This Row],[Sales]]</f>
        <v>0.49</v>
      </c>
      <c r="O8214" s="1" t="str">
        <f>IF(Clean_Data[[#This Row],[Discount]]=0,"No Discount",
IF(Clean_Data[[#This Row],[Discount]]&lt;=0.2,"Low",
IF(Clean_Data[[#This Row],[Discount]]&lt;=0.5,"Medium","High")))</f>
        <v>No Discount</v>
      </c>
      <c r="P8214" s="1" t="str">
        <f>IF(Clean_Data[[#This Row],[Sales]]&lt;100,"Low",
IF(Clean_Data[[#This Row],[Sales]]&lt;500,"Medium","High"))</f>
        <v>Low</v>
      </c>
    </row>
    <row r="8215" spans="1:16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1">
        <v>82.64</v>
      </c>
      <c r="K8215" s="1">
        <v>2</v>
      </c>
      <c r="L8215" s="1">
        <v>0</v>
      </c>
      <c r="M8215" s="1">
        <v>7.4375999999999998</v>
      </c>
      <c r="N8215" s="1">
        <f>Clean_Data[[#This Row],[Profit]]/Clean_Data[[#This Row],[Sales]]</f>
        <v>0.09</v>
      </c>
      <c r="O8215" s="1" t="str">
        <f>IF(Clean_Data[[#This Row],[Discount]]=0,"No Discount",
IF(Clean_Data[[#This Row],[Discount]]&lt;=0.2,"Low",
IF(Clean_Data[[#This Row],[Discount]]&lt;=0.5,"Medium","High")))</f>
        <v>No Discount</v>
      </c>
      <c r="P8215" s="1" t="str">
        <f>IF(Clean_Data[[#This Row],[Sales]]&lt;100,"Low",
IF(Clean_Data[[#This Row],[Sales]]&lt;500,"Medium","High"))</f>
        <v>Low</v>
      </c>
    </row>
    <row r="8216" spans="1:16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1">
        <v>31.02</v>
      </c>
      <c r="K8216" s="1">
        <v>2</v>
      </c>
      <c r="L8216" s="1">
        <v>0</v>
      </c>
      <c r="M8216" s="1">
        <v>8.0652000000000008</v>
      </c>
      <c r="N8216" s="1">
        <f>Clean_Data[[#This Row],[Profit]]/Clean_Data[[#This Row],[Sales]]</f>
        <v>0.26</v>
      </c>
      <c r="O8216" s="1" t="str">
        <f>IF(Clean_Data[[#This Row],[Discount]]=0,"No Discount",
IF(Clean_Data[[#This Row],[Discount]]&lt;=0.2,"Low",
IF(Clean_Data[[#This Row],[Discount]]&lt;=0.5,"Medium","High")))</f>
        <v>No Discount</v>
      </c>
      <c r="P8216" s="1" t="str">
        <f>IF(Clean_Data[[#This Row],[Sales]]&lt;100,"Low",
IF(Clean_Data[[#This Row],[Sales]]&lt;500,"Medium","High"))</f>
        <v>Low</v>
      </c>
    </row>
    <row r="8217" spans="1:16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1">
        <v>89.97</v>
      </c>
      <c r="K8217" s="1">
        <v>3</v>
      </c>
      <c r="L8217" s="1">
        <v>0</v>
      </c>
      <c r="M8217" s="1">
        <v>37.787399999999998</v>
      </c>
      <c r="N8217" s="1">
        <f>Clean_Data[[#This Row],[Profit]]/Clean_Data[[#This Row],[Sales]]</f>
        <v>0.42</v>
      </c>
      <c r="O8217" s="1" t="str">
        <f>IF(Clean_Data[[#This Row],[Discount]]=0,"No Discount",
IF(Clean_Data[[#This Row],[Discount]]&lt;=0.2,"Low",
IF(Clean_Data[[#This Row],[Discount]]&lt;=0.5,"Medium","High")))</f>
        <v>No Discount</v>
      </c>
      <c r="P8217" s="1" t="str">
        <f>IF(Clean_Data[[#This Row],[Sales]]&lt;100,"Low",
IF(Clean_Data[[#This Row],[Sales]]&lt;500,"Medium","High"))</f>
        <v>Low</v>
      </c>
    </row>
    <row r="8218" spans="1:16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1">
        <v>35.97</v>
      </c>
      <c r="K8218" s="1">
        <v>3</v>
      </c>
      <c r="L8218" s="1">
        <v>0</v>
      </c>
      <c r="M8218" s="1">
        <v>9.7119</v>
      </c>
      <c r="N8218" s="1">
        <f>Clean_Data[[#This Row],[Profit]]/Clean_Data[[#This Row],[Sales]]</f>
        <v>0.27</v>
      </c>
      <c r="O8218" s="1" t="str">
        <f>IF(Clean_Data[[#This Row],[Discount]]=0,"No Discount",
IF(Clean_Data[[#This Row],[Discount]]&lt;=0.2,"Low",
IF(Clean_Data[[#This Row],[Discount]]&lt;=0.5,"Medium","High")))</f>
        <v>No Discount</v>
      </c>
      <c r="P8218" s="1" t="str">
        <f>IF(Clean_Data[[#This Row],[Sales]]&lt;100,"Low",
IF(Clean_Data[[#This Row],[Sales]]&lt;500,"Medium","High"))</f>
        <v>Low</v>
      </c>
    </row>
    <row r="8219" spans="1:16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1">
        <v>1266.8599999999999</v>
      </c>
      <c r="K8219" s="1">
        <v>7</v>
      </c>
      <c r="L8219" s="1">
        <v>0</v>
      </c>
      <c r="M8219" s="1">
        <v>291.37779999999998</v>
      </c>
      <c r="N8219" s="1">
        <f>Clean_Data[[#This Row],[Profit]]/Clean_Data[[#This Row],[Sales]]</f>
        <v>0.23</v>
      </c>
      <c r="O8219" s="1" t="str">
        <f>IF(Clean_Data[[#This Row],[Discount]]=0,"No Discount",
IF(Clean_Data[[#This Row],[Discount]]&lt;=0.2,"Low",
IF(Clean_Data[[#This Row],[Discount]]&lt;=0.5,"Medium","High")))</f>
        <v>No Discount</v>
      </c>
      <c r="P8219" s="1" t="str">
        <f>IF(Clean_Data[[#This Row],[Sales]]&lt;100,"Low",
IF(Clean_Data[[#This Row],[Sales]]&lt;500,"Medium","High"))</f>
        <v>High</v>
      </c>
    </row>
    <row r="8220" spans="1:16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1">
        <v>169.45</v>
      </c>
      <c r="K8220" s="1">
        <v>5</v>
      </c>
      <c r="L8220" s="1">
        <v>0</v>
      </c>
      <c r="M8220" s="1">
        <v>42.362499999999997</v>
      </c>
      <c r="N8220" s="1">
        <f>Clean_Data[[#This Row],[Profit]]/Clean_Data[[#This Row],[Sales]]</f>
        <v>0.25</v>
      </c>
      <c r="O8220" s="1" t="str">
        <f>IF(Clean_Data[[#This Row],[Discount]]=0,"No Discount",
IF(Clean_Data[[#This Row],[Discount]]&lt;=0.2,"Low",
IF(Clean_Data[[#This Row],[Discount]]&lt;=0.5,"Medium","High")))</f>
        <v>No Discount</v>
      </c>
      <c r="P8220" s="1" t="str">
        <f>IF(Clean_Data[[#This Row],[Sales]]&lt;100,"Low",
IF(Clean_Data[[#This Row],[Sales]]&lt;500,"Medium","High"))</f>
        <v>Medium</v>
      </c>
    </row>
    <row r="8221" spans="1:16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1">
        <v>40.68</v>
      </c>
      <c r="K8221" s="1">
        <v>2</v>
      </c>
      <c r="L8221" s="1">
        <v>0</v>
      </c>
      <c r="M8221" s="1">
        <v>0.40679999999999999</v>
      </c>
      <c r="N8221" s="1">
        <f>Clean_Data[[#This Row],[Profit]]/Clean_Data[[#This Row],[Sales]]</f>
        <v>0.01</v>
      </c>
      <c r="O8221" s="1" t="str">
        <f>IF(Clean_Data[[#This Row],[Discount]]=0,"No Discount",
IF(Clean_Data[[#This Row],[Discount]]&lt;=0.2,"Low",
IF(Clean_Data[[#This Row],[Discount]]&lt;=0.5,"Medium","High")))</f>
        <v>No Discount</v>
      </c>
      <c r="P8221" s="1" t="str">
        <f>IF(Clean_Data[[#This Row],[Sales]]&lt;100,"Low",
IF(Clean_Data[[#This Row],[Sales]]&lt;500,"Medium","High"))</f>
        <v>Low</v>
      </c>
    </row>
    <row r="8222" spans="1:16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1">
        <v>3.3279999999999998</v>
      </c>
      <c r="K8222" s="1">
        <v>2</v>
      </c>
      <c r="L8222" s="1">
        <v>0.2</v>
      </c>
      <c r="M8222" s="1">
        <v>0.41599999999999998</v>
      </c>
      <c r="N8222" s="1">
        <f>Clean_Data[[#This Row],[Profit]]/Clean_Data[[#This Row],[Sales]]</f>
        <v>0.125</v>
      </c>
      <c r="O8222" s="1" t="str">
        <f>IF(Clean_Data[[#This Row],[Discount]]=0,"No Discount",
IF(Clean_Data[[#This Row],[Discount]]&lt;=0.2,"Low",
IF(Clean_Data[[#This Row],[Discount]]&lt;=0.5,"Medium","High")))</f>
        <v>Low</v>
      </c>
      <c r="P8222" s="1" t="str">
        <f>IF(Clean_Data[[#This Row],[Sales]]&lt;100,"Low",
IF(Clean_Data[[#This Row],[Sales]]&lt;500,"Medium","High"))</f>
        <v>Low</v>
      </c>
    </row>
    <row r="8223" spans="1:16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1">
        <v>933.26199999999994</v>
      </c>
      <c r="K8223" s="1">
        <v>4</v>
      </c>
      <c r="L8223" s="1">
        <v>0.45</v>
      </c>
      <c r="M8223" s="1">
        <v>-458.14679999999998</v>
      </c>
      <c r="N8223" s="1">
        <f>Clean_Data[[#This Row],[Profit]]/Clean_Data[[#This Row],[Sales]]</f>
        <v>-0.49090909090909091</v>
      </c>
      <c r="O8223" s="1" t="str">
        <f>IF(Clean_Data[[#This Row],[Discount]]=0,"No Discount",
IF(Clean_Data[[#This Row],[Discount]]&lt;=0.2,"Low",
IF(Clean_Data[[#This Row],[Discount]]&lt;=0.5,"Medium","High")))</f>
        <v>Medium</v>
      </c>
      <c r="P8223" s="1" t="str">
        <f>IF(Clean_Data[[#This Row],[Sales]]&lt;100,"Low",
IF(Clean_Data[[#This Row],[Sales]]&lt;500,"Medium","High"))</f>
        <v>High</v>
      </c>
    </row>
    <row r="8224" spans="1:16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1">
        <v>2803.92</v>
      </c>
      <c r="K8224" s="1">
        <v>5</v>
      </c>
      <c r="L8224" s="1">
        <v>0.2</v>
      </c>
      <c r="M8224" s="1">
        <v>0</v>
      </c>
      <c r="N8224" s="1">
        <f>Clean_Data[[#This Row],[Profit]]/Clean_Data[[#This Row],[Sales]]</f>
        <v>0</v>
      </c>
      <c r="O8224" s="1" t="str">
        <f>IF(Clean_Data[[#This Row],[Discount]]=0,"No Discount",
IF(Clean_Data[[#This Row],[Discount]]&lt;=0.2,"Low",
IF(Clean_Data[[#This Row],[Discount]]&lt;=0.5,"Medium","High")))</f>
        <v>Low</v>
      </c>
      <c r="P8224" s="1" t="str">
        <f>IF(Clean_Data[[#This Row],[Sales]]&lt;100,"Low",
IF(Clean_Data[[#This Row],[Sales]]&lt;500,"Medium","High"))</f>
        <v>High</v>
      </c>
    </row>
    <row r="8225" spans="1:16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1">
        <v>4.7679999999999998</v>
      </c>
      <c r="K8225" s="1">
        <v>2</v>
      </c>
      <c r="L8225" s="1">
        <v>0.2</v>
      </c>
      <c r="M8225" s="1">
        <v>-0.77480000000000004</v>
      </c>
      <c r="N8225" s="1">
        <f>Clean_Data[[#This Row],[Profit]]/Clean_Data[[#This Row],[Sales]]</f>
        <v>-0.16250000000000001</v>
      </c>
      <c r="O8225" s="1" t="str">
        <f>IF(Clean_Data[[#This Row],[Discount]]=0,"No Discount",
IF(Clean_Data[[#This Row],[Discount]]&lt;=0.2,"Low",
IF(Clean_Data[[#This Row],[Discount]]&lt;=0.5,"Medium","High")))</f>
        <v>Low</v>
      </c>
      <c r="P8225" s="1" t="str">
        <f>IF(Clean_Data[[#This Row],[Sales]]&lt;100,"Low",
IF(Clean_Data[[#This Row],[Sales]]&lt;500,"Medium","High"))</f>
        <v>Low</v>
      </c>
    </row>
    <row r="8226" spans="1:16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1">
        <v>6.6719999999999997</v>
      </c>
      <c r="K8226" s="1">
        <v>1</v>
      </c>
      <c r="L8226" s="1">
        <v>0.2</v>
      </c>
      <c r="M8226" s="1">
        <v>2.5019999999999998</v>
      </c>
      <c r="N8226" s="1">
        <f>Clean_Data[[#This Row],[Profit]]/Clean_Data[[#This Row],[Sales]]</f>
        <v>0.375</v>
      </c>
      <c r="O8226" s="1" t="str">
        <f>IF(Clean_Data[[#This Row],[Discount]]=0,"No Discount",
IF(Clean_Data[[#This Row],[Discount]]&lt;=0.2,"Low",
IF(Clean_Data[[#This Row],[Discount]]&lt;=0.5,"Medium","High")))</f>
        <v>Low</v>
      </c>
      <c r="P8226" s="1" t="str">
        <f>IF(Clean_Data[[#This Row],[Sales]]&lt;100,"Low",
IF(Clean_Data[[#This Row],[Sales]]&lt;500,"Medium","High"))</f>
        <v>Low</v>
      </c>
    </row>
    <row r="8227" spans="1:16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1">
        <v>4.4480000000000004</v>
      </c>
      <c r="K8227" s="1">
        <v>2</v>
      </c>
      <c r="L8227" s="1">
        <v>0.2</v>
      </c>
      <c r="M8227" s="1">
        <v>1.1120000000000001</v>
      </c>
      <c r="N8227" s="1">
        <f>Clean_Data[[#This Row],[Profit]]/Clean_Data[[#This Row],[Sales]]</f>
        <v>0.25</v>
      </c>
      <c r="O8227" s="1" t="str">
        <f>IF(Clean_Data[[#This Row],[Discount]]=0,"No Discount",
IF(Clean_Data[[#This Row],[Discount]]&lt;=0.2,"Low",
IF(Clean_Data[[#This Row],[Discount]]&lt;=0.5,"Medium","High")))</f>
        <v>Low</v>
      </c>
      <c r="P8227" s="1" t="str">
        <f>IF(Clean_Data[[#This Row],[Sales]]&lt;100,"Low",
IF(Clean_Data[[#This Row],[Sales]]&lt;500,"Medium","High"))</f>
        <v>Low</v>
      </c>
    </row>
    <row r="8228" spans="1:16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1">
        <v>43.936</v>
      </c>
      <c r="K8228" s="1">
        <v>4</v>
      </c>
      <c r="L8228" s="1">
        <v>0.2</v>
      </c>
      <c r="M8228" s="1">
        <v>6.0411999999999999</v>
      </c>
      <c r="N8228" s="1">
        <f>Clean_Data[[#This Row],[Profit]]/Clean_Data[[#This Row],[Sales]]</f>
        <v>0.13750000000000001</v>
      </c>
      <c r="O8228" s="1" t="str">
        <f>IF(Clean_Data[[#This Row],[Discount]]=0,"No Discount",
IF(Clean_Data[[#This Row],[Discount]]&lt;=0.2,"Low",
IF(Clean_Data[[#This Row],[Discount]]&lt;=0.5,"Medium","High")))</f>
        <v>Low</v>
      </c>
      <c r="P8228" s="1" t="str">
        <f>IF(Clean_Data[[#This Row],[Sales]]&lt;100,"Low",
IF(Clean_Data[[#This Row],[Sales]]&lt;500,"Medium","High"))</f>
        <v>Low</v>
      </c>
    </row>
    <row r="8229" spans="1:16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1">
        <v>23.744</v>
      </c>
      <c r="K8229" s="1">
        <v>2</v>
      </c>
      <c r="L8229" s="1">
        <v>0.2</v>
      </c>
      <c r="M8229" s="1">
        <v>8.3103999999999996</v>
      </c>
      <c r="N8229" s="1">
        <f>Clean_Data[[#This Row],[Profit]]/Clean_Data[[#This Row],[Sales]]</f>
        <v>0.35</v>
      </c>
      <c r="O8229" s="1" t="str">
        <f>IF(Clean_Data[[#This Row],[Discount]]=0,"No Discount",
IF(Clean_Data[[#This Row],[Discount]]&lt;=0.2,"Low",
IF(Clean_Data[[#This Row],[Discount]]&lt;=0.5,"Medium","High")))</f>
        <v>Low</v>
      </c>
      <c r="P8229" s="1" t="str">
        <f>IF(Clean_Data[[#This Row],[Sales]]&lt;100,"Low",
IF(Clean_Data[[#This Row],[Sales]]&lt;500,"Medium","High"))</f>
        <v>Low</v>
      </c>
    </row>
    <row r="8230" spans="1:16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1">
        <v>357</v>
      </c>
      <c r="K8230" s="1">
        <v>3</v>
      </c>
      <c r="L8230" s="1">
        <v>0</v>
      </c>
      <c r="M8230" s="1">
        <v>57.12</v>
      </c>
      <c r="N8230" s="1">
        <f>Clean_Data[[#This Row],[Profit]]/Clean_Data[[#This Row],[Sales]]</f>
        <v>0.16</v>
      </c>
      <c r="O8230" s="1" t="str">
        <f>IF(Clean_Data[[#This Row],[Discount]]=0,"No Discount",
IF(Clean_Data[[#This Row],[Discount]]&lt;=0.2,"Low",
IF(Clean_Data[[#This Row],[Discount]]&lt;=0.5,"Medium","High")))</f>
        <v>No Discount</v>
      </c>
      <c r="P8230" s="1" t="str">
        <f>IF(Clean_Data[[#This Row],[Sales]]&lt;100,"Low",
IF(Clean_Data[[#This Row],[Sales]]&lt;500,"Medium","High"))</f>
        <v>Medium</v>
      </c>
    </row>
    <row r="8231" spans="1:16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1">
        <v>806.33600000000001</v>
      </c>
      <c r="K8231" s="1">
        <v>8</v>
      </c>
      <c r="L8231" s="1">
        <v>0.2</v>
      </c>
      <c r="M8231" s="1">
        <v>50.396000000000001</v>
      </c>
      <c r="N8231" s="1">
        <f>Clean_Data[[#This Row],[Profit]]/Clean_Data[[#This Row],[Sales]]</f>
        <v>6.25E-2</v>
      </c>
      <c r="O8231" s="1" t="str">
        <f>IF(Clean_Data[[#This Row],[Discount]]=0,"No Discount",
IF(Clean_Data[[#This Row],[Discount]]&lt;=0.2,"Low",
IF(Clean_Data[[#This Row],[Discount]]&lt;=0.5,"Medium","High")))</f>
        <v>Low</v>
      </c>
      <c r="P8231" s="1" t="str">
        <f>IF(Clean_Data[[#This Row],[Sales]]&lt;100,"Low",
IF(Clean_Data[[#This Row],[Sales]]&lt;500,"Medium","High"))</f>
        <v>High</v>
      </c>
    </row>
    <row r="8232" spans="1:16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1">
        <v>85.44</v>
      </c>
      <c r="K8232" s="1">
        <v>3</v>
      </c>
      <c r="L8232" s="1">
        <v>0</v>
      </c>
      <c r="M8232" s="1">
        <v>31.6128</v>
      </c>
      <c r="N8232" s="1">
        <f>Clean_Data[[#This Row],[Profit]]/Clean_Data[[#This Row],[Sales]]</f>
        <v>0.37</v>
      </c>
      <c r="O8232" s="1" t="str">
        <f>IF(Clean_Data[[#This Row],[Discount]]=0,"No Discount",
IF(Clean_Data[[#This Row],[Discount]]&lt;=0.2,"Low",
IF(Clean_Data[[#This Row],[Discount]]&lt;=0.5,"Medium","High")))</f>
        <v>No Discount</v>
      </c>
      <c r="P8232" s="1" t="str">
        <f>IF(Clean_Data[[#This Row],[Sales]]&lt;100,"Low",
IF(Clean_Data[[#This Row],[Sales]]&lt;500,"Medium","High"))</f>
        <v>Low</v>
      </c>
    </row>
    <row r="8233" spans="1:16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1">
        <v>344.91</v>
      </c>
      <c r="K8233" s="1">
        <v>3</v>
      </c>
      <c r="L8233" s="1">
        <v>0</v>
      </c>
      <c r="M8233" s="1">
        <v>10.347300000000001</v>
      </c>
      <c r="N8233" s="1">
        <f>Clean_Data[[#This Row],[Profit]]/Clean_Data[[#This Row],[Sales]]</f>
        <v>0.03</v>
      </c>
      <c r="O8233" s="1" t="str">
        <f>IF(Clean_Data[[#This Row],[Discount]]=0,"No Discount",
IF(Clean_Data[[#This Row],[Discount]]&lt;=0.2,"Low",
IF(Clean_Data[[#This Row],[Discount]]&lt;=0.5,"Medium","High")))</f>
        <v>No Discount</v>
      </c>
      <c r="P8233" s="1" t="str">
        <f>IF(Clean_Data[[#This Row],[Sales]]&lt;100,"Low",
IF(Clean_Data[[#This Row],[Sales]]&lt;500,"Medium","High"))</f>
        <v>Medium</v>
      </c>
    </row>
    <row r="8234" spans="1:16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1">
        <v>70.97</v>
      </c>
      <c r="K8234" s="1">
        <v>5</v>
      </c>
      <c r="L8234" s="1">
        <v>0.8</v>
      </c>
      <c r="M8234" s="1">
        <v>-191.619</v>
      </c>
      <c r="N8234" s="1">
        <f>Clean_Data[[#This Row],[Profit]]/Clean_Data[[#This Row],[Sales]]</f>
        <v>-2.7</v>
      </c>
      <c r="O8234" s="1" t="str">
        <f>IF(Clean_Data[[#This Row],[Discount]]=0,"No Discount",
IF(Clean_Data[[#This Row],[Discount]]&lt;=0.2,"Low",
IF(Clean_Data[[#This Row],[Discount]]&lt;=0.5,"Medium","High")))</f>
        <v>High</v>
      </c>
      <c r="P8234" s="1" t="str">
        <f>IF(Clean_Data[[#This Row],[Sales]]&lt;100,"Low",
IF(Clean_Data[[#This Row],[Sales]]&lt;500,"Medium","High"))</f>
        <v>Low</v>
      </c>
    </row>
    <row r="8235" spans="1:16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1">
        <v>36.783999999999999</v>
      </c>
      <c r="K8235" s="1">
        <v>2</v>
      </c>
      <c r="L8235" s="1">
        <v>0.2</v>
      </c>
      <c r="M8235" s="1">
        <v>3.6783999999999999</v>
      </c>
      <c r="N8235" s="1">
        <f>Clean_Data[[#This Row],[Profit]]/Clean_Data[[#This Row],[Sales]]</f>
        <v>0.1</v>
      </c>
      <c r="O8235" s="1" t="str">
        <f>IF(Clean_Data[[#This Row],[Discount]]=0,"No Discount",
IF(Clean_Data[[#This Row],[Discount]]&lt;=0.2,"Low",
IF(Clean_Data[[#This Row],[Discount]]&lt;=0.5,"Medium","High")))</f>
        <v>Low</v>
      </c>
      <c r="P8235" s="1" t="str">
        <f>IF(Clean_Data[[#This Row],[Sales]]&lt;100,"Low",
IF(Clean_Data[[#This Row],[Sales]]&lt;500,"Medium","High"))</f>
        <v>Low</v>
      </c>
    </row>
    <row r="8236" spans="1:16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1">
        <v>743.98800000000006</v>
      </c>
      <c r="K8236" s="1">
        <v>2</v>
      </c>
      <c r="L8236" s="1">
        <v>0.4</v>
      </c>
      <c r="M8236" s="1">
        <v>-123.998</v>
      </c>
      <c r="N8236" s="1">
        <f>Clean_Data[[#This Row],[Profit]]/Clean_Data[[#This Row],[Sales]]</f>
        <v>-0.16666666666666666</v>
      </c>
      <c r="O8236" s="1" t="str">
        <f>IF(Clean_Data[[#This Row],[Discount]]=0,"No Discount",
IF(Clean_Data[[#This Row],[Discount]]&lt;=0.2,"Low",
IF(Clean_Data[[#This Row],[Discount]]&lt;=0.5,"Medium","High")))</f>
        <v>Medium</v>
      </c>
      <c r="P8236" s="1" t="str">
        <f>IF(Clean_Data[[#This Row],[Sales]]&lt;100,"Low",
IF(Clean_Data[[#This Row],[Sales]]&lt;500,"Medium","High"))</f>
        <v>High</v>
      </c>
    </row>
    <row r="8237" spans="1:16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1">
        <v>11.212</v>
      </c>
      <c r="K8237" s="1">
        <v>2</v>
      </c>
      <c r="L8237" s="1">
        <v>0.8</v>
      </c>
      <c r="M8237" s="1">
        <v>-16.818000000000001</v>
      </c>
      <c r="N8237" s="1">
        <f>Clean_Data[[#This Row],[Profit]]/Clean_Data[[#This Row],[Sales]]</f>
        <v>-1.5000000000000002</v>
      </c>
      <c r="O8237" s="1" t="str">
        <f>IF(Clean_Data[[#This Row],[Discount]]=0,"No Discount",
IF(Clean_Data[[#This Row],[Discount]]&lt;=0.2,"Low",
IF(Clean_Data[[#This Row],[Discount]]&lt;=0.5,"Medium","High")))</f>
        <v>High</v>
      </c>
      <c r="P8237" s="1" t="str">
        <f>IF(Clean_Data[[#This Row],[Sales]]&lt;100,"Low",
IF(Clean_Data[[#This Row],[Sales]]&lt;500,"Medium","High"))</f>
        <v>Low</v>
      </c>
    </row>
    <row r="8238" spans="1:16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1">
        <v>4.7119999999999997</v>
      </c>
      <c r="K8238" s="1">
        <v>2</v>
      </c>
      <c r="L8238" s="1">
        <v>0.6</v>
      </c>
      <c r="M8238" s="1">
        <v>-1.8848</v>
      </c>
      <c r="N8238" s="1">
        <f>Clean_Data[[#This Row],[Profit]]/Clean_Data[[#This Row],[Sales]]</f>
        <v>-0.4</v>
      </c>
      <c r="O8238" s="1" t="str">
        <f>IF(Clean_Data[[#This Row],[Discount]]=0,"No Discount",
IF(Clean_Data[[#This Row],[Discount]]&lt;=0.2,"Low",
IF(Clean_Data[[#This Row],[Discount]]&lt;=0.5,"Medium","High")))</f>
        <v>High</v>
      </c>
      <c r="P8238" s="1" t="str">
        <f>IF(Clean_Data[[#This Row],[Sales]]&lt;100,"Low",
IF(Clean_Data[[#This Row],[Sales]]&lt;500,"Medium","High"))</f>
        <v>Low</v>
      </c>
    </row>
    <row r="8239" spans="1:16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1">
        <v>180.98</v>
      </c>
      <c r="K8239" s="1">
        <v>5</v>
      </c>
      <c r="L8239" s="1">
        <v>0.8</v>
      </c>
      <c r="M8239" s="1">
        <v>-470.548</v>
      </c>
      <c r="N8239" s="1">
        <f>Clean_Data[[#This Row],[Profit]]/Clean_Data[[#This Row],[Sales]]</f>
        <v>-2.6</v>
      </c>
      <c r="O8239" s="1" t="str">
        <f>IF(Clean_Data[[#This Row],[Discount]]=0,"No Discount",
IF(Clean_Data[[#This Row],[Discount]]&lt;=0.2,"Low",
IF(Clean_Data[[#This Row],[Discount]]&lt;=0.5,"Medium","High")))</f>
        <v>High</v>
      </c>
      <c r="P8239" s="1" t="str">
        <f>IF(Clean_Data[[#This Row],[Sales]]&lt;100,"Low",
IF(Clean_Data[[#This Row],[Sales]]&lt;500,"Medium","High"))</f>
        <v>Medium</v>
      </c>
    </row>
    <row r="8240" spans="1:16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1">
        <v>60.415999999999997</v>
      </c>
      <c r="K8240" s="1">
        <v>2</v>
      </c>
      <c r="L8240" s="1">
        <v>0.2</v>
      </c>
      <c r="M8240" s="1">
        <v>6.0415999999999999</v>
      </c>
      <c r="N8240" s="1">
        <f>Clean_Data[[#This Row],[Profit]]/Clean_Data[[#This Row],[Sales]]</f>
        <v>0.1</v>
      </c>
      <c r="O8240" s="1" t="str">
        <f>IF(Clean_Data[[#This Row],[Discount]]=0,"No Discount",
IF(Clean_Data[[#This Row],[Discount]]&lt;=0.2,"Low",
IF(Clean_Data[[#This Row],[Discount]]&lt;=0.5,"Medium","High")))</f>
        <v>Low</v>
      </c>
      <c r="P8240" s="1" t="str">
        <f>IF(Clean_Data[[#This Row],[Sales]]&lt;100,"Low",
IF(Clean_Data[[#This Row],[Sales]]&lt;500,"Medium","High"))</f>
        <v>Low</v>
      </c>
    </row>
    <row r="8241" spans="1:16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1">
        <v>299.99</v>
      </c>
      <c r="K8241" s="1">
        <v>1</v>
      </c>
      <c r="L8241" s="1">
        <v>0</v>
      </c>
      <c r="M8241" s="1">
        <v>89.997</v>
      </c>
      <c r="N8241" s="1">
        <f>Clean_Data[[#This Row],[Profit]]/Clean_Data[[#This Row],[Sales]]</f>
        <v>0.3</v>
      </c>
      <c r="O8241" s="1" t="str">
        <f>IF(Clean_Data[[#This Row],[Discount]]=0,"No Discount",
IF(Clean_Data[[#This Row],[Discount]]&lt;=0.2,"Low",
IF(Clean_Data[[#This Row],[Discount]]&lt;=0.5,"Medium","High")))</f>
        <v>No Discount</v>
      </c>
      <c r="P8241" s="1" t="str">
        <f>IF(Clean_Data[[#This Row],[Sales]]&lt;100,"Low",
IF(Clean_Data[[#This Row],[Sales]]&lt;500,"Medium","High"))</f>
        <v>Medium</v>
      </c>
    </row>
    <row r="8242" spans="1:16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1">
        <v>192.16</v>
      </c>
      <c r="K8242" s="1">
        <v>4</v>
      </c>
      <c r="L8242" s="1">
        <v>0</v>
      </c>
      <c r="M8242" s="1">
        <v>92.236800000000002</v>
      </c>
      <c r="N8242" s="1">
        <f>Clean_Data[[#This Row],[Profit]]/Clean_Data[[#This Row],[Sales]]</f>
        <v>0.48000000000000004</v>
      </c>
      <c r="O8242" s="1" t="str">
        <f>IF(Clean_Data[[#This Row],[Discount]]=0,"No Discount",
IF(Clean_Data[[#This Row],[Discount]]&lt;=0.2,"Low",
IF(Clean_Data[[#This Row],[Discount]]&lt;=0.5,"Medium","High")))</f>
        <v>No Discount</v>
      </c>
      <c r="P8242" s="1" t="str">
        <f>IF(Clean_Data[[#This Row],[Sales]]&lt;100,"Low",
IF(Clean_Data[[#This Row],[Sales]]&lt;500,"Medium","High"))</f>
        <v>Medium</v>
      </c>
    </row>
    <row r="8243" spans="1:16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1">
        <v>242.624</v>
      </c>
      <c r="K8243" s="1">
        <v>8</v>
      </c>
      <c r="L8243" s="1">
        <v>0.2</v>
      </c>
      <c r="M8243" s="1">
        <v>27.295200000000001</v>
      </c>
      <c r="N8243" s="1">
        <f>Clean_Data[[#This Row],[Profit]]/Clean_Data[[#This Row],[Sales]]</f>
        <v>0.1125</v>
      </c>
      <c r="O8243" s="1" t="str">
        <f>IF(Clean_Data[[#This Row],[Discount]]=0,"No Discount",
IF(Clean_Data[[#This Row],[Discount]]&lt;=0.2,"Low",
IF(Clean_Data[[#This Row],[Discount]]&lt;=0.5,"Medium","High")))</f>
        <v>Low</v>
      </c>
      <c r="P8243" s="1" t="str">
        <f>IF(Clean_Data[[#This Row],[Sales]]&lt;100,"Low",
IF(Clean_Data[[#This Row],[Sales]]&lt;500,"Medium","High"))</f>
        <v>Medium</v>
      </c>
    </row>
    <row r="8244" spans="1:16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1">
        <v>46.74</v>
      </c>
      <c r="K8244" s="1">
        <v>3</v>
      </c>
      <c r="L8244" s="1">
        <v>0</v>
      </c>
      <c r="M8244" s="1">
        <v>11.685</v>
      </c>
      <c r="N8244" s="1">
        <f>Clean_Data[[#This Row],[Profit]]/Clean_Data[[#This Row],[Sales]]</f>
        <v>0.25</v>
      </c>
      <c r="O8244" s="1" t="str">
        <f>IF(Clean_Data[[#This Row],[Discount]]=0,"No Discount",
IF(Clean_Data[[#This Row],[Discount]]&lt;=0.2,"Low",
IF(Clean_Data[[#This Row],[Discount]]&lt;=0.5,"Medium","High")))</f>
        <v>No Discount</v>
      </c>
      <c r="P8244" s="1" t="str">
        <f>IF(Clean_Data[[#This Row],[Sales]]&lt;100,"Low",
IF(Clean_Data[[#This Row],[Sales]]&lt;500,"Medium","High"))</f>
        <v>Low</v>
      </c>
    </row>
    <row r="8245" spans="1:16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1">
        <v>174.95</v>
      </c>
      <c r="K8245" s="1">
        <v>5</v>
      </c>
      <c r="L8245" s="1">
        <v>0</v>
      </c>
      <c r="M8245" s="1">
        <v>12.246499999999999</v>
      </c>
      <c r="N8245" s="1">
        <f>Clean_Data[[#This Row],[Profit]]/Clean_Data[[#This Row],[Sales]]</f>
        <v>7.0000000000000007E-2</v>
      </c>
      <c r="O8245" s="1" t="str">
        <f>IF(Clean_Data[[#This Row],[Discount]]=0,"No Discount",
IF(Clean_Data[[#This Row],[Discount]]&lt;=0.2,"Low",
IF(Clean_Data[[#This Row],[Discount]]&lt;=0.5,"Medium","High")))</f>
        <v>No Discount</v>
      </c>
      <c r="P8245" s="1" t="str">
        <f>IF(Clean_Data[[#This Row],[Sales]]&lt;100,"Low",
IF(Clean_Data[[#This Row],[Sales]]&lt;500,"Medium","High"))</f>
        <v>Medium</v>
      </c>
    </row>
    <row r="8246" spans="1:16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1">
        <v>100.70399999999999</v>
      </c>
      <c r="K8246" s="1">
        <v>6</v>
      </c>
      <c r="L8246" s="1">
        <v>0.2</v>
      </c>
      <c r="M8246" s="1">
        <v>37.764000000000003</v>
      </c>
      <c r="N8246" s="1">
        <f>Clean_Data[[#This Row],[Profit]]/Clean_Data[[#This Row],[Sales]]</f>
        <v>0.37500000000000006</v>
      </c>
      <c r="O8246" s="1" t="str">
        <f>IF(Clean_Data[[#This Row],[Discount]]=0,"No Discount",
IF(Clean_Data[[#This Row],[Discount]]&lt;=0.2,"Low",
IF(Clean_Data[[#This Row],[Discount]]&lt;=0.5,"Medium","High")))</f>
        <v>Low</v>
      </c>
      <c r="P8246" s="1" t="str">
        <f>IF(Clean_Data[[#This Row],[Sales]]&lt;100,"Low",
IF(Clean_Data[[#This Row],[Sales]]&lt;500,"Medium","High"))</f>
        <v>Medium</v>
      </c>
    </row>
    <row r="8247" spans="1:16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1">
        <v>368.91</v>
      </c>
      <c r="K8247" s="1">
        <v>9</v>
      </c>
      <c r="L8247" s="1">
        <v>0</v>
      </c>
      <c r="M8247" s="1">
        <v>180.76589999999999</v>
      </c>
      <c r="N8247" s="1">
        <f>Clean_Data[[#This Row],[Profit]]/Clean_Data[[#This Row],[Sales]]</f>
        <v>0.48999999999999994</v>
      </c>
      <c r="O8247" s="1" t="str">
        <f>IF(Clean_Data[[#This Row],[Discount]]=0,"No Discount",
IF(Clean_Data[[#This Row],[Discount]]&lt;=0.2,"Low",
IF(Clean_Data[[#This Row],[Discount]]&lt;=0.5,"Medium","High")))</f>
        <v>No Discount</v>
      </c>
      <c r="P8247" s="1" t="str">
        <f>IF(Clean_Data[[#This Row],[Sales]]&lt;100,"Low",
IF(Clean_Data[[#This Row],[Sales]]&lt;500,"Medium","High"))</f>
        <v>Medium</v>
      </c>
    </row>
    <row r="8248" spans="1:16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1">
        <v>8.02</v>
      </c>
      <c r="K8248" s="1">
        <v>1</v>
      </c>
      <c r="L8248" s="1">
        <v>0</v>
      </c>
      <c r="M8248" s="1">
        <v>3.7694000000000001</v>
      </c>
      <c r="N8248" s="1">
        <f>Clean_Data[[#This Row],[Profit]]/Clean_Data[[#This Row],[Sales]]</f>
        <v>0.47000000000000003</v>
      </c>
      <c r="O8248" s="1" t="str">
        <f>IF(Clean_Data[[#This Row],[Discount]]=0,"No Discount",
IF(Clean_Data[[#This Row],[Discount]]&lt;=0.2,"Low",
IF(Clean_Data[[#This Row],[Discount]]&lt;=0.5,"Medium","High")))</f>
        <v>No Discount</v>
      </c>
      <c r="P8248" s="1" t="str">
        <f>IF(Clean_Data[[#This Row],[Sales]]&lt;100,"Low",
IF(Clean_Data[[#This Row],[Sales]]&lt;500,"Medium","High"))</f>
        <v>Low</v>
      </c>
    </row>
    <row r="8249" spans="1:16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1">
        <v>171.04</v>
      </c>
      <c r="K8249" s="1">
        <v>4</v>
      </c>
      <c r="L8249" s="1">
        <v>0</v>
      </c>
      <c r="M8249" s="1">
        <v>44.470399999999998</v>
      </c>
      <c r="N8249" s="1">
        <f>Clean_Data[[#This Row],[Profit]]/Clean_Data[[#This Row],[Sales]]</f>
        <v>0.26</v>
      </c>
      <c r="O8249" s="1" t="str">
        <f>IF(Clean_Data[[#This Row],[Discount]]=0,"No Discount",
IF(Clean_Data[[#This Row],[Discount]]&lt;=0.2,"Low",
IF(Clean_Data[[#This Row],[Discount]]&lt;=0.5,"Medium","High")))</f>
        <v>No Discount</v>
      </c>
      <c r="P8249" s="1" t="str">
        <f>IF(Clean_Data[[#This Row],[Sales]]&lt;100,"Low",
IF(Clean_Data[[#This Row],[Sales]]&lt;500,"Medium","High"))</f>
        <v>Medium</v>
      </c>
    </row>
    <row r="8250" spans="1:16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1">
        <v>19.440000000000001</v>
      </c>
      <c r="K8250" s="1">
        <v>3</v>
      </c>
      <c r="L8250" s="1">
        <v>0</v>
      </c>
      <c r="M8250" s="1">
        <v>9.3312000000000008</v>
      </c>
      <c r="N8250" s="1">
        <f>Clean_Data[[#This Row],[Profit]]/Clean_Data[[#This Row],[Sales]]</f>
        <v>0.48000000000000004</v>
      </c>
      <c r="O8250" s="1" t="str">
        <f>IF(Clean_Data[[#This Row],[Discount]]=0,"No Discount",
IF(Clean_Data[[#This Row],[Discount]]&lt;=0.2,"Low",
IF(Clean_Data[[#This Row],[Discount]]&lt;=0.5,"Medium","High")))</f>
        <v>No Discount</v>
      </c>
      <c r="P8250" s="1" t="str">
        <f>IF(Clean_Data[[#This Row],[Sales]]&lt;100,"Low",
IF(Clean_Data[[#This Row],[Sales]]&lt;500,"Medium","High"))</f>
        <v>Low</v>
      </c>
    </row>
    <row r="8251" spans="1:16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1">
        <v>13.092000000000001</v>
      </c>
      <c r="K8251" s="1">
        <v>4</v>
      </c>
      <c r="L8251" s="1">
        <v>0.7</v>
      </c>
      <c r="M8251" s="1">
        <v>-10.0372</v>
      </c>
      <c r="N8251" s="1">
        <f>Clean_Data[[#This Row],[Profit]]/Clean_Data[[#This Row],[Sales]]</f>
        <v>-0.76666666666666661</v>
      </c>
      <c r="O8251" s="1" t="str">
        <f>IF(Clean_Data[[#This Row],[Discount]]=0,"No Discount",
IF(Clean_Data[[#This Row],[Discount]]&lt;=0.2,"Low",
IF(Clean_Data[[#This Row],[Discount]]&lt;=0.5,"Medium","High")))</f>
        <v>High</v>
      </c>
      <c r="P8251" s="1" t="str">
        <f>IF(Clean_Data[[#This Row],[Sales]]&lt;100,"Low",
IF(Clean_Data[[#This Row],[Sales]]&lt;500,"Medium","High"))</f>
        <v>Low</v>
      </c>
    </row>
    <row r="8252" spans="1:16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1">
        <v>122.94</v>
      </c>
      <c r="K8252" s="1">
        <v>3</v>
      </c>
      <c r="L8252" s="1">
        <v>0</v>
      </c>
      <c r="M8252" s="1">
        <v>30.734999999999999</v>
      </c>
      <c r="N8252" s="1">
        <f>Clean_Data[[#This Row],[Profit]]/Clean_Data[[#This Row],[Sales]]</f>
        <v>0.25</v>
      </c>
      <c r="O8252" s="1" t="str">
        <f>IF(Clean_Data[[#This Row],[Discount]]=0,"No Discount",
IF(Clean_Data[[#This Row],[Discount]]&lt;=0.2,"Low",
IF(Clean_Data[[#This Row],[Discount]]&lt;=0.5,"Medium","High")))</f>
        <v>No Discount</v>
      </c>
      <c r="P8252" s="1" t="str">
        <f>IF(Clean_Data[[#This Row],[Sales]]&lt;100,"Low",
IF(Clean_Data[[#This Row],[Sales]]&lt;500,"Medium","High"))</f>
        <v>Medium</v>
      </c>
    </row>
    <row r="8253" spans="1:16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1">
        <v>35.448</v>
      </c>
      <c r="K8253" s="1">
        <v>7</v>
      </c>
      <c r="L8253" s="1">
        <v>0.2</v>
      </c>
      <c r="M8253" s="1">
        <v>12.8499</v>
      </c>
      <c r="N8253" s="1">
        <f>Clean_Data[[#This Row],[Profit]]/Clean_Data[[#This Row],[Sales]]</f>
        <v>0.36249999999999999</v>
      </c>
      <c r="O8253" s="1" t="str">
        <f>IF(Clean_Data[[#This Row],[Discount]]=0,"No Discount",
IF(Clean_Data[[#This Row],[Discount]]&lt;=0.2,"Low",
IF(Clean_Data[[#This Row],[Discount]]&lt;=0.5,"Medium","High")))</f>
        <v>Low</v>
      </c>
      <c r="P8253" s="1" t="str">
        <f>IF(Clean_Data[[#This Row],[Sales]]&lt;100,"Low",
IF(Clean_Data[[#This Row],[Sales]]&lt;500,"Medium","High"))</f>
        <v>Low</v>
      </c>
    </row>
    <row r="8254" spans="1:16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1">
        <v>19.98</v>
      </c>
      <c r="K8254" s="1">
        <v>2</v>
      </c>
      <c r="L8254" s="1">
        <v>0</v>
      </c>
      <c r="M8254" s="1">
        <v>5.1947999999999999</v>
      </c>
      <c r="N8254" s="1">
        <f>Clean_Data[[#This Row],[Profit]]/Clean_Data[[#This Row],[Sales]]</f>
        <v>0.26</v>
      </c>
      <c r="O8254" s="1" t="str">
        <f>IF(Clean_Data[[#This Row],[Discount]]=0,"No Discount",
IF(Clean_Data[[#This Row],[Discount]]&lt;=0.2,"Low",
IF(Clean_Data[[#This Row],[Discount]]&lt;=0.5,"Medium","High")))</f>
        <v>No Discount</v>
      </c>
      <c r="P8254" s="1" t="str">
        <f>IF(Clean_Data[[#This Row],[Sales]]&lt;100,"Low",
IF(Clean_Data[[#This Row],[Sales]]&lt;500,"Medium","High"))</f>
        <v>Low</v>
      </c>
    </row>
    <row r="8255" spans="1:16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1">
        <v>69.375</v>
      </c>
      <c r="K8255" s="1">
        <v>1</v>
      </c>
      <c r="L8255" s="1">
        <v>0.5</v>
      </c>
      <c r="M8255" s="1">
        <v>-47.174999999999997</v>
      </c>
      <c r="N8255" s="1">
        <f>Clean_Data[[#This Row],[Profit]]/Clean_Data[[#This Row],[Sales]]</f>
        <v>-0.67999999999999994</v>
      </c>
      <c r="O8255" s="1" t="str">
        <f>IF(Clean_Data[[#This Row],[Discount]]=0,"No Discount",
IF(Clean_Data[[#This Row],[Discount]]&lt;=0.2,"Low",
IF(Clean_Data[[#This Row],[Discount]]&lt;=0.5,"Medium","High")))</f>
        <v>Medium</v>
      </c>
      <c r="P8255" s="1" t="str">
        <f>IF(Clean_Data[[#This Row],[Sales]]&lt;100,"Low",
IF(Clean_Data[[#This Row],[Sales]]&lt;500,"Medium","High"))</f>
        <v>Low</v>
      </c>
    </row>
    <row r="8256" spans="1:16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1">
        <v>31.68</v>
      </c>
      <c r="K8256" s="1">
        <v>4</v>
      </c>
      <c r="L8256" s="1">
        <v>0.2</v>
      </c>
      <c r="M8256" s="1">
        <v>2.7719999999999998</v>
      </c>
      <c r="N8256" s="1">
        <f>Clean_Data[[#This Row],[Profit]]/Clean_Data[[#This Row],[Sales]]</f>
        <v>8.7499999999999994E-2</v>
      </c>
      <c r="O8256" s="1" t="str">
        <f>IF(Clean_Data[[#This Row],[Discount]]=0,"No Discount",
IF(Clean_Data[[#This Row],[Discount]]&lt;=0.2,"Low",
IF(Clean_Data[[#This Row],[Discount]]&lt;=0.5,"Medium","High")))</f>
        <v>Low</v>
      </c>
      <c r="P8256" s="1" t="str">
        <f>IF(Clean_Data[[#This Row],[Sales]]&lt;100,"Low",
IF(Clean_Data[[#This Row],[Sales]]&lt;500,"Medium","High"))</f>
        <v>Low</v>
      </c>
    </row>
    <row r="8257" spans="1:16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1">
        <v>2003.1679999999999</v>
      </c>
      <c r="K8257" s="1">
        <v>4</v>
      </c>
      <c r="L8257" s="1">
        <v>0.2</v>
      </c>
      <c r="M8257" s="1">
        <v>250.39599999999999</v>
      </c>
      <c r="N8257" s="1">
        <f>Clean_Data[[#This Row],[Profit]]/Clean_Data[[#This Row],[Sales]]</f>
        <v>0.125</v>
      </c>
      <c r="O8257" s="1" t="str">
        <f>IF(Clean_Data[[#This Row],[Discount]]=0,"No Discount",
IF(Clean_Data[[#This Row],[Discount]]&lt;=0.2,"Low",
IF(Clean_Data[[#This Row],[Discount]]&lt;=0.5,"Medium","High")))</f>
        <v>Low</v>
      </c>
      <c r="P8257" s="1" t="str">
        <f>IF(Clean_Data[[#This Row],[Sales]]&lt;100,"Low",
IF(Clean_Data[[#This Row],[Sales]]&lt;500,"Medium","High"))</f>
        <v>High</v>
      </c>
    </row>
    <row r="8258" spans="1:16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1">
        <v>9.3439999999999994</v>
      </c>
      <c r="K8258" s="1">
        <v>2</v>
      </c>
      <c r="L8258" s="1">
        <v>0.2</v>
      </c>
      <c r="M8258" s="1">
        <v>3.1536</v>
      </c>
      <c r="N8258" s="1">
        <f>Clean_Data[[#This Row],[Profit]]/Clean_Data[[#This Row],[Sales]]</f>
        <v>0.33750000000000002</v>
      </c>
      <c r="O8258" s="1" t="str">
        <f>IF(Clean_Data[[#This Row],[Discount]]=0,"No Discount",
IF(Clean_Data[[#This Row],[Discount]]&lt;=0.2,"Low",
IF(Clean_Data[[#This Row],[Discount]]&lt;=0.5,"Medium","High")))</f>
        <v>Low</v>
      </c>
      <c r="P8258" s="1" t="str">
        <f>IF(Clean_Data[[#This Row],[Sales]]&lt;100,"Low",
IF(Clean_Data[[#This Row],[Sales]]&lt;500,"Medium","High"))</f>
        <v>Low</v>
      </c>
    </row>
    <row r="8259" spans="1:16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1">
        <v>2563.056</v>
      </c>
      <c r="K8259" s="1">
        <v>8</v>
      </c>
      <c r="L8259" s="1">
        <v>0.1</v>
      </c>
      <c r="M8259" s="1">
        <v>313.26240000000001</v>
      </c>
      <c r="N8259" s="1">
        <f>Clean_Data[[#This Row],[Profit]]/Clean_Data[[#This Row],[Sales]]</f>
        <v>0.12222222222222223</v>
      </c>
      <c r="O8259" s="1" t="str">
        <f>IF(Clean_Data[[#This Row],[Discount]]=0,"No Discount",
IF(Clean_Data[[#This Row],[Discount]]&lt;=0.2,"Low",
IF(Clean_Data[[#This Row],[Discount]]&lt;=0.5,"Medium","High")))</f>
        <v>Low</v>
      </c>
      <c r="P8259" s="1" t="str">
        <f>IF(Clean_Data[[#This Row],[Sales]]&lt;100,"Low",
IF(Clean_Data[[#This Row],[Sales]]&lt;500,"Medium","High"))</f>
        <v>High</v>
      </c>
    </row>
    <row r="8260" spans="1:16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1">
        <v>387.13600000000002</v>
      </c>
      <c r="K8260" s="1">
        <v>4</v>
      </c>
      <c r="L8260" s="1">
        <v>0.2</v>
      </c>
      <c r="M8260" s="1">
        <v>4.8391999999999999</v>
      </c>
      <c r="N8260" s="1">
        <f>Clean_Data[[#This Row],[Profit]]/Clean_Data[[#This Row],[Sales]]</f>
        <v>1.2499999999999999E-2</v>
      </c>
      <c r="O8260" s="1" t="str">
        <f>IF(Clean_Data[[#This Row],[Discount]]=0,"No Discount",
IF(Clean_Data[[#This Row],[Discount]]&lt;=0.2,"Low",
IF(Clean_Data[[#This Row],[Discount]]&lt;=0.5,"Medium","High")))</f>
        <v>Low</v>
      </c>
      <c r="P8260" s="1" t="str">
        <f>IF(Clean_Data[[#This Row],[Sales]]&lt;100,"Low",
IF(Clean_Data[[#This Row],[Sales]]&lt;500,"Medium","High"))</f>
        <v>Medium</v>
      </c>
    </row>
    <row r="8261" spans="1:16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1">
        <v>3.4239999999999999</v>
      </c>
      <c r="K8261" s="1">
        <v>1</v>
      </c>
      <c r="L8261" s="1">
        <v>0.2</v>
      </c>
      <c r="M8261" s="1">
        <v>0.29959999999999998</v>
      </c>
      <c r="N8261" s="1">
        <f>Clean_Data[[#This Row],[Profit]]/Clean_Data[[#This Row],[Sales]]</f>
        <v>8.7499999999999994E-2</v>
      </c>
      <c r="O8261" s="1" t="str">
        <f>IF(Clean_Data[[#This Row],[Discount]]=0,"No Discount",
IF(Clean_Data[[#This Row],[Discount]]&lt;=0.2,"Low",
IF(Clean_Data[[#This Row],[Discount]]&lt;=0.5,"Medium","High")))</f>
        <v>Low</v>
      </c>
      <c r="P8261" s="1" t="str">
        <f>IF(Clean_Data[[#This Row],[Sales]]&lt;100,"Low",
IF(Clean_Data[[#This Row],[Sales]]&lt;500,"Medium","High"))</f>
        <v>Low</v>
      </c>
    </row>
    <row r="8262" spans="1:16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1">
        <v>1085.42</v>
      </c>
      <c r="K8262" s="1">
        <v>7</v>
      </c>
      <c r="L8262" s="1">
        <v>0</v>
      </c>
      <c r="M8262" s="1">
        <v>282.20920000000001</v>
      </c>
      <c r="N8262" s="1">
        <f>Clean_Data[[#This Row],[Profit]]/Clean_Data[[#This Row],[Sales]]</f>
        <v>0.26</v>
      </c>
      <c r="O8262" s="1" t="str">
        <f>IF(Clean_Data[[#This Row],[Discount]]=0,"No Discount",
IF(Clean_Data[[#This Row],[Discount]]&lt;=0.2,"Low",
IF(Clean_Data[[#This Row],[Discount]]&lt;=0.5,"Medium","High")))</f>
        <v>No Discount</v>
      </c>
      <c r="P8262" s="1" t="str">
        <f>IF(Clean_Data[[#This Row],[Sales]]&lt;100,"Low",
IF(Clean_Data[[#This Row],[Sales]]&lt;500,"Medium","High"))</f>
        <v>High</v>
      </c>
    </row>
    <row r="8263" spans="1:16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1">
        <v>43.055999999999997</v>
      </c>
      <c r="K8263" s="1">
        <v>9</v>
      </c>
      <c r="L8263" s="1">
        <v>0.2</v>
      </c>
      <c r="M8263" s="1">
        <v>15.607799999999999</v>
      </c>
      <c r="N8263" s="1">
        <f>Clean_Data[[#This Row],[Profit]]/Clean_Data[[#This Row],[Sales]]</f>
        <v>0.36249999999999999</v>
      </c>
      <c r="O8263" s="1" t="str">
        <f>IF(Clean_Data[[#This Row],[Discount]]=0,"No Discount",
IF(Clean_Data[[#This Row],[Discount]]&lt;=0.2,"Low",
IF(Clean_Data[[#This Row],[Discount]]&lt;=0.5,"Medium","High")))</f>
        <v>Low</v>
      </c>
      <c r="P8263" s="1" t="str">
        <f>IF(Clean_Data[[#This Row],[Sales]]&lt;100,"Low",
IF(Clean_Data[[#This Row],[Sales]]&lt;500,"Medium","High"))</f>
        <v>Low</v>
      </c>
    </row>
    <row r="8264" spans="1:16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1">
        <v>3.762</v>
      </c>
      <c r="K8264" s="1">
        <v>3</v>
      </c>
      <c r="L8264" s="1">
        <v>0.7</v>
      </c>
      <c r="M8264" s="1">
        <v>-2.7587999999999999</v>
      </c>
      <c r="N8264" s="1">
        <f>Clean_Data[[#This Row],[Profit]]/Clean_Data[[#This Row],[Sales]]</f>
        <v>-0.73333333333333328</v>
      </c>
      <c r="O8264" s="1" t="str">
        <f>IF(Clean_Data[[#This Row],[Discount]]=0,"No Discount",
IF(Clean_Data[[#This Row],[Discount]]&lt;=0.2,"Low",
IF(Clean_Data[[#This Row],[Discount]]&lt;=0.5,"Medium","High")))</f>
        <v>High</v>
      </c>
      <c r="P8264" s="1" t="str">
        <f>IF(Clean_Data[[#This Row],[Sales]]&lt;100,"Low",
IF(Clean_Data[[#This Row],[Sales]]&lt;500,"Medium","High"))</f>
        <v>Low</v>
      </c>
    </row>
    <row r="8265" spans="1:16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1">
        <v>34.86</v>
      </c>
      <c r="K8265" s="1">
        <v>2</v>
      </c>
      <c r="L8265" s="1">
        <v>0.7</v>
      </c>
      <c r="M8265" s="1">
        <v>-26.725999999999999</v>
      </c>
      <c r="N8265" s="1">
        <f>Clean_Data[[#This Row],[Profit]]/Clean_Data[[#This Row],[Sales]]</f>
        <v>-0.76666666666666661</v>
      </c>
      <c r="O8265" s="1" t="str">
        <f>IF(Clean_Data[[#This Row],[Discount]]=0,"No Discount",
IF(Clean_Data[[#This Row],[Discount]]&lt;=0.2,"Low",
IF(Clean_Data[[#This Row],[Discount]]&lt;=0.5,"Medium","High")))</f>
        <v>High</v>
      </c>
      <c r="P8265" s="1" t="str">
        <f>IF(Clean_Data[[#This Row],[Sales]]&lt;100,"Low",
IF(Clean_Data[[#This Row],[Sales]]&lt;500,"Medium","High"))</f>
        <v>Low</v>
      </c>
    </row>
    <row r="8266" spans="1:16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1">
        <v>432.45600000000002</v>
      </c>
      <c r="K8266" s="1">
        <v>3</v>
      </c>
      <c r="L8266" s="1">
        <v>0.2</v>
      </c>
      <c r="M8266" s="1">
        <v>32.434199999999997</v>
      </c>
      <c r="N8266" s="1">
        <f>Clean_Data[[#This Row],[Profit]]/Clean_Data[[#This Row],[Sales]]</f>
        <v>7.4999999999999983E-2</v>
      </c>
      <c r="O8266" s="1" t="str">
        <f>IF(Clean_Data[[#This Row],[Discount]]=0,"No Discount",
IF(Clean_Data[[#This Row],[Discount]]&lt;=0.2,"Low",
IF(Clean_Data[[#This Row],[Discount]]&lt;=0.5,"Medium","High")))</f>
        <v>Low</v>
      </c>
      <c r="P8266" s="1" t="str">
        <f>IF(Clean_Data[[#This Row],[Sales]]&lt;100,"Low",
IF(Clean_Data[[#This Row],[Sales]]&lt;500,"Medium","High"))</f>
        <v>Medium</v>
      </c>
    </row>
    <row r="8267" spans="1:16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1">
        <v>675.06</v>
      </c>
      <c r="K8267" s="1">
        <v>3</v>
      </c>
      <c r="L8267" s="1">
        <v>0</v>
      </c>
      <c r="M8267" s="1">
        <v>87.757800000000003</v>
      </c>
      <c r="N8267" s="1">
        <f>Clean_Data[[#This Row],[Profit]]/Clean_Data[[#This Row],[Sales]]</f>
        <v>0.13</v>
      </c>
      <c r="O8267" s="1" t="str">
        <f>IF(Clean_Data[[#This Row],[Discount]]=0,"No Discount",
IF(Clean_Data[[#This Row],[Discount]]&lt;=0.2,"Low",
IF(Clean_Data[[#This Row],[Discount]]&lt;=0.5,"Medium","High")))</f>
        <v>No Discount</v>
      </c>
      <c r="P8267" s="1" t="str">
        <f>IF(Clean_Data[[#This Row],[Sales]]&lt;100,"Low",
IF(Clean_Data[[#This Row],[Sales]]&lt;500,"Medium","High"))</f>
        <v>High</v>
      </c>
    </row>
    <row r="8268" spans="1:16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1">
        <v>65.231999999999999</v>
      </c>
      <c r="K8268" s="1">
        <v>3</v>
      </c>
      <c r="L8268" s="1">
        <v>0.2</v>
      </c>
      <c r="M8268" s="1">
        <v>22.015799999999999</v>
      </c>
      <c r="N8268" s="1">
        <f>Clean_Data[[#This Row],[Profit]]/Clean_Data[[#This Row],[Sales]]</f>
        <v>0.33749999999999997</v>
      </c>
      <c r="O8268" s="1" t="str">
        <f>IF(Clean_Data[[#This Row],[Discount]]=0,"No Discount",
IF(Clean_Data[[#This Row],[Discount]]&lt;=0.2,"Low",
IF(Clean_Data[[#This Row],[Discount]]&lt;=0.5,"Medium","High")))</f>
        <v>Low</v>
      </c>
      <c r="P8268" s="1" t="str">
        <f>IF(Clean_Data[[#This Row],[Sales]]&lt;100,"Low",
IF(Clean_Data[[#This Row],[Sales]]&lt;500,"Medium","High"))</f>
        <v>Low</v>
      </c>
    </row>
    <row r="8269" spans="1:16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1">
        <v>207</v>
      </c>
      <c r="K8269" s="1">
        <v>3</v>
      </c>
      <c r="L8269" s="1">
        <v>0.2</v>
      </c>
      <c r="M8269" s="1">
        <v>25.875</v>
      </c>
      <c r="N8269" s="1">
        <f>Clean_Data[[#This Row],[Profit]]/Clean_Data[[#This Row],[Sales]]</f>
        <v>0.125</v>
      </c>
      <c r="O8269" s="1" t="str">
        <f>IF(Clean_Data[[#This Row],[Discount]]=0,"No Discount",
IF(Clean_Data[[#This Row],[Discount]]&lt;=0.2,"Low",
IF(Clean_Data[[#This Row],[Discount]]&lt;=0.5,"Medium","High")))</f>
        <v>Low</v>
      </c>
      <c r="P8269" s="1" t="str">
        <f>IF(Clean_Data[[#This Row],[Sales]]&lt;100,"Low",
IF(Clean_Data[[#This Row],[Sales]]&lt;500,"Medium","High"))</f>
        <v>Medium</v>
      </c>
    </row>
    <row r="8270" spans="1:16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1">
        <v>600.53</v>
      </c>
      <c r="K8270" s="1">
        <v>2</v>
      </c>
      <c r="L8270" s="1">
        <v>0.3</v>
      </c>
      <c r="M8270" s="1">
        <v>137.26400000000001</v>
      </c>
      <c r="N8270" s="1">
        <f>Clean_Data[[#This Row],[Profit]]/Clean_Data[[#This Row],[Sales]]</f>
        <v>0.22857142857142859</v>
      </c>
      <c r="O8270" s="1" t="str">
        <f>IF(Clean_Data[[#This Row],[Discount]]=0,"No Discount",
IF(Clean_Data[[#This Row],[Discount]]&lt;=0.2,"Low",
IF(Clean_Data[[#This Row],[Discount]]&lt;=0.5,"Medium","High")))</f>
        <v>Medium</v>
      </c>
      <c r="P8270" s="1" t="str">
        <f>IF(Clean_Data[[#This Row],[Sales]]&lt;100,"Low",
IF(Clean_Data[[#This Row],[Sales]]&lt;500,"Medium","High"))</f>
        <v>High</v>
      </c>
    </row>
    <row r="8271" spans="1:16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1">
        <v>59.904000000000003</v>
      </c>
      <c r="K8271" s="1">
        <v>2</v>
      </c>
      <c r="L8271" s="1">
        <v>0.2</v>
      </c>
      <c r="M8271" s="1">
        <v>14.2272</v>
      </c>
      <c r="N8271" s="1">
        <f>Clean_Data[[#This Row],[Profit]]/Clean_Data[[#This Row],[Sales]]</f>
        <v>0.23749999999999999</v>
      </c>
      <c r="O8271" s="1" t="str">
        <f>IF(Clean_Data[[#This Row],[Discount]]=0,"No Discount",
IF(Clean_Data[[#This Row],[Discount]]&lt;=0.2,"Low",
IF(Clean_Data[[#This Row],[Discount]]&lt;=0.5,"Medium","High")))</f>
        <v>Low</v>
      </c>
      <c r="P8271" s="1" t="str">
        <f>IF(Clean_Data[[#This Row],[Sales]]&lt;100,"Low",
IF(Clean_Data[[#This Row],[Sales]]&lt;500,"Medium","High"))</f>
        <v>Low</v>
      </c>
    </row>
    <row r="8272" spans="1:16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1">
        <v>637.44000000000005</v>
      </c>
      <c r="K8272" s="1">
        <v>8</v>
      </c>
      <c r="L8272" s="1">
        <v>0.2</v>
      </c>
      <c r="M8272" s="1">
        <v>135.45599999999999</v>
      </c>
      <c r="N8272" s="1">
        <f>Clean_Data[[#This Row],[Profit]]/Clean_Data[[#This Row],[Sales]]</f>
        <v>0.21249999999999997</v>
      </c>
      <c r="O8272" s="1" t="str">
        <f>IF(Clean_Data[[#This Row],[Discount]]=0,"No Discount",
IF(Clean_Data[[#This Row],[Discount]]&lt;=0.2,"Low",
IF(Clean_Data[[#This Row],[Discount]]&lt;=0.5,"Medium","High")))</f>
        <v>Low</v>
      </c>
      <c r="P8272" s="1" t="str">
        <f>IF(Clean_Data[[#This Row],[Sales]]&lt;100,"Low",
IF(Clean_Data[[#This Row],[Sales]]&lt;500,"Medium","High"))</f>
        <v>High</v>
      </c>
    </row>
    <row r="8273" spans="1:16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1">
        <v>51.756</v>
      </c>
      <c r="K8273" s="1">
        <v>3</v>
      </c>
      <c r="L8273" s="1">
        <v>0.6</v>
      </c>
      <c r="M8273" s="1">
        <v>-33.641399999999997</v>
      </c>
      <c r="N8273" s="1">
        <f>Clean_Data[[#This Row],[Profit]]/Clean_Data[[#This Row],[Sales]]</f>
        <v>-0.64999999999999991</v>
      </c>
      <c r="O8273" s="1" t="str">
        <f>IF(Clean_Data[[#This Row],[Discount]]=0,"No Discount",
IF(Clean_Data[[#This Row],[Discount]]&lt;=0.2,"Low",
IF(Clean_Data[[#This Row],[Discount]]&lt;=0.5,"Medium","High")))</f>
        <v>High</v>
      </c>
      <c r="P8273" s="1" t="str">
        <f>IF(Clean_Data[[#This Row],[Sales]]&lt;100,"Low",
IF(Clean_Data[[#This Row],[Sales]]&lt;500,"Medium","High"))</f>
        <v>Low</v>
      </c>
    </row>
    <row r="8274" spans="1:16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1">
        <v>31.103999999999999</v>
      </c>
      <c r="K8274" s="1">
        <v>6</v>
      </c>
      <c r="L8274" s="1">
        <v>0.2</v>
      </c>
      <c r="M8274" s="1">
        <v>10.8864</v>
      </c>
      <c r="N8274" s="1">
        <f>Clean_Data[[#This Row],[Profit]]/Clean_Data[[#This Row],[Sales]]</f>
        <v>0.35000000000000003</v>
      </c>
      <c r="O8274" s="1" t="str">
        <f>IF(Clean_Data[[#This Row],[Discount]]=0,"No Discount",
IF(Clean_Data[[#This Row],[Discount]]&lt;=0.2,"Low",
IF(Clean_Data[[#This Row],[Discount]]&lt;=0.5,"Medium","High")))</f>
        <v>Low</v>
      </c>
      <c r="P8274" s="1" t="str">
        <f>IF(Clean_Data[[#This Row],[Sales]]&lt;100,"Low",
IF(Clean_Data[[#This Row],[Sales]]&lt;500,"Medium","High"))</f>
        <v>Low</v>
      </c>
    </row>
    <row r="8275" spans="1:16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1">
        <v>47.96</v>
      </c>
      <c r="K8275" s="1">
        <v>5</v>
      </c>
      <c r="L8275" s="1">
        <v>0.2</v>
      </c>
      <c r="M8275" s="1">
        <v>4.1965000000000003</v>
      </c>
      <c r="N8275" s="1">
        <f>Clean_Data[[#This Row],[Profit]]/Clean_Data[[#This Row],[Sales]]</f>
        <v>8.7500000000000008E-2</v>
      </c>
      <c r="O8275" s="1" t="str">
        <f>IF(Clean_Data[[#This Row],[Discount]]=0,"No Discount",
IF(Clean_Data[[#This Row],[Discount]]&lt;=0.2,"Low",
IF(Clean_Data[[#This Row],[Discount]]&lt;=0.5,"Medium","High")))</f>
        <v>Low</v>
      </c>
      <c r="P8275" s="1" t="str">
        <f>IF(Clean_Data[[#This Row],[Sales]]&lt;100,"Low",
IF(Clean_Data[[#This Row],[Sales]]&lt;500,"Medium","High"))</f>
        <v>Low</v>
      </c>
    </row>
    <row r="8276" spans="1:16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1">
        <v>158.928</v>
      </c>
      <c r="K8276" s="1">
        <v>7</v>
      </c>
      <c r="L8276" s="1">
        <v>0.2</v>
      </c>
      <c r="M8276" s="1">
        <v>41.718600000000002</v>
      </c>
      <c r="N8276" s="1">
        <f>Clean_Data[[#This Row],[Profit]]/Clean_Data[[#This Row],[Sales]]</f>
        <v>0.26250000000000001</v>
      </c>
      <c r="O8276" s="1" t="str">
        <f>IF(Clean_Data[[#This Row],[Discount]]=0,"No Discount",
IF(Clean_Data[[#This Row],[Discount]]&lt;=0.2,"Low",
IF(Clean_Data[[#This Row],[Discount]]&lt;=0.5,"Medium","High")))</f>
        <v>Low</v>
      </c>
      <c r="P8276" s="1" t="str">
        <f>IF(Clean_Data[[#This Row],[Sales]]&lt;100,"Low",
IF(Clean_Data[[#This Row],[Sales]]&lt;500,"Medium","High"))</f>
        <v>Medium</v>
      </c>
    </row>
    <row r="8277" spans="1:16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1">
        <v>211.24799999999999</v>
      </c>
      <c r="K8277" s="1">
        <v>6</v>
      </c>
      <c r="L8277" s="1">
        <v>0.2</v>
      </c>
      <c r="M8277" s="1">
        <v>15.8436</v>
      </c>
      <c r="N8277" s="1">
        <f>Clean_Data[[#This Row],[Profit]]/Clean_Data[[#This Row],[Sales]]</f>
        <v>7.5000000000000011E-2</v>
      </c>
      <c r="O8277" s="1" t="str">
        <f>IF(Clean_Data[[#This Row],[Discount]]=0,"No Discount",
IF(Clean_Data[[#This Row],[Discount]]&lt;=0.2,"Low",
IF(Clean_Data[[#This Row],[Discount]]&lt;=0.5,"Medium","High")))</f>
        <v>Low</v>
      </c>
      <c r="P8277" s="1" t="str">
        <f>IF(Clean_Data[[#This Row],[Sales]]&lt;100,"Low",
IF(Clean_Data[[#This Row],[Sales]]&lt;500,"Medium","High"))</f>
        <v>Medium</v>
      </c>
    </row>
    <row r="8278" spans="1:16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1">
        <v>5.5519999999999996</v>
      </c>
      <c r="K8278" s="1">
        <v>2</v>
      </c>
      <c r="L8278" s="1">
        <v>0.2</v>
      </c>
      <c r="M8278" s="1">
        <v>-1.0409999999999999</v>
      </c>
      <c r="N8278" s="1">
        <f>Clean_Data[[#This Row],[Profit]]/Clean_Data[[#This Row],[Sales]]</f>
        <v>-0.1875</v>
      </c>
      <c r="O8278" s="1" t="str">
        <f>IF(Clean_Data[[#This Row],[Discount]]=0,"No Discount",
IF(Clean_Data[[#This Row],[Discount]]&lt;=0.2,"Low",
IF(Clean_Data[[#This Row],[Discount]]&lt;=0.5,"Medium","High")))</f>
        <v>Low</v>
      </c>
      <c r="P8278" s="1" t="str">
        <f>IF(Clean_Data[[#This Row],[Sales]]&lt;100,"Low",
IF(Clean_Data[[#This Row],[Sales]]&lt;500,"Medium","High"))</f>
        <v>Low</v>
      </c>
    </row>
    <row r="8279" spans="1:16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1">
        <v>2.952</v>
      </c>
      <c r="K8279" s="1">
        <v>1</v>
      </c>
      <c r="L8279" s="1">
        <v>0.2</v>
      </c>
      <c r="M8279" s="1">
        <v>0.99629999999999996</v>
      </c>
      <c r="N8279" s="1">
        <f>Clean_Data[[#This Row],[Profit]]/Clean_Data[[#This Row],[Sales]]</f>
        <v>0.33749999999999997</v>
      </c>
      <c r="O8279" s="1" t="str">
        <f>IF(Clean_Data[[#This Row],[Discount]]=0,"No Discount",
IF(Clean_Data[[#This Row],[Discount]]&lt;=0.2,"Low",
IF(Clean_Data[[#This Row],[Discount]]&lt;=0.5,"Medium","High")))</f>
        <v>Low</v>
      </c>
      <c r="P8279" s="1" t="str">
        <f>IF(Clean_Data[[#This Row],[Sales]]&lt;100,"Low",
IF(Clean_Data[[#This Row],[Sales]]&lt;500,"Medium","High"))</f>
        <v>Low</v>
      </c>
    </row>
    <row r="8280" spans="1:16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1">
        <v>10.332000000000001</v>
      </c>
      <c r="K8280" s="1">
        <v>3</v>
      </c>
      <c r="L8280" s="1">
        <v>0.7</v>
      </c>
      <c r="M8280" s="1">
        <v>-7.5768000000000004</v>
      </c>
      <c r="N8280" s="1">
        <f>Clean_Data[[#This Row],[Profit]]/Clean_Data[[#This Row],[Sales]]</f>
        <v>-0.73333333333333328</v>
      </c>
      <c r="O8280" s="1" t="str">
        <f>IF(Clean_Data[[#This Row],[Discount]]=0,"No Discount",
IF(Clean_Data[[#This Row],[Discount]]&lt;=0.2,"Low",
IF(Clean_Data[[#This Row],[Discount]]&lt;=0.5,"Medium","High")))</f>
        <v>High</v>
      </c>
      <c r="P8280" s="1" t="str">
        <f>IF(Clean_Data[[#This Row],[Sales]]&lt;100,"Low",
IF(Clean_Data[[#This Row],[Sales]]&lt;500,"Medium","High"))</f>
        <v>Low</v>
      </c>
    </row>
    <row r="8281" spans="1:16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1">
        <v>18.367999999999999</v>
      </c>
      <c r="K8281" s="1">
        <v>4</v>
      </c>
      <c r="L8281" s="1">
        <v>0.2</v>
      </c>
      <c r="M8281" s="1">
        <v>5.9695999999999998</v>
      </c>
      <c r="N8281" s="1">
        <f>Clean_Data[[#This Row],[Profit]]/Clean_Data[[#This Row],[Sales]]</f>
        <v>0.32500000000000001</v>
      </c>
      <c r="O8281" s="1" t="str">
        <f>IF(Clean_Data[[#This Row],[Discount]]=0,"No Discount",
IF(Clean_Data[[#This Row],[Discount]]&lt;=0.2,"Low",
IF(Clean_Data[[#This Row],[Discount]]&lt;=0.5,"Medium","High")))</f>
        <v>Low</v>
      </c>
      <c r="P8281" s="1" t="str">
        <f>IF(Clean_Data[[#This Row],[Sales]]&lt;100,"Low",
IF(Clean_Data[[#This Row],[Sales]]&lt;500,"Medium","High"))</f>
        <v>Low</v>
      </c>
    </row>
    <row r="8282" spans="1:16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1">
        <v>299.89999999999998</v>
      </c>
      <c r="K8282" s="1">
        <v>2</v>
      </c>
      <c r="L8282" s="1">
        <v>0</v>
      </c>
      <c r="M8282" s="1">
        <v>74.974999999999994</v>
      </c>
      <c r="N8282" s="1">
        <f>Clean_Data[[#This Row],[Profit]]/Clean_Data[[#This Row],[Sales]]</f>
        <v>0.25</v>
      </c>
      <c r="O8282" s="1" t="str">
        <f>IF(Clean_Data[[#This Row],[Discount]]=0,"No Discount",
IF(Clean_Data[[#This Row],[Discount]]&lt;=0.2,"Low",
IF(Clean_Data[[#This Row],[Discount]]&lt;=0.5,"Medium","High")))</f>
        <v>No Discount</v>
      </c>
      <c r="P8282" s="1" t="str">
        <f>IF(Clean_Data[[#This Row],[Sales]]&lt;100,"Low",
IF(Clean_Data[[#This Row],[Sales]]&lt;500,"Medium","High"))</f>
        <v>Medium</v>
      </c>
    </row>
    <row r="8283" spans="1:16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1">
        <v>26.55</v>
      </c>
      <c r="K8283" s="1">
        <v>9</v>
      </c>
      <c r="L8283" s="1">
        <v>0</v>
      </c>
      <c r="M8283" s="1">
        <v>12.744</v>
      </c>
      <c r="N8283" s="1">
        <f>Clean_Data[[#This Row],[Profit]]/Clean_Data[[#This Row],[Sales]]</f>
        <v>0.48</v>
      </c>
      <c r="O8283" s="1" t="str">
        <f>IF(Clean_Data[[#This Row],[Discount]]=0,"No Discount",
IF(Clean_Data[[#This Row],[Discount]]&lt;=0.2,"Low",
IF(Clean_Data[[#This Row],[Discount]]&lt;=0.5,"Medium","High")))</f>
        <v>No Discount</v>
      </c>
      <c r="P8283" s="1" t="str">
        <f>IF(Clean_Data[[#This Row],[Sales]]&lt;100,"Low",
IF(Clean_Data[[#This Row],[Sales]]&lt;500,"Medium","High"))</f>
        <v>Low</v>
      </c>
    </row>
    <row r="8284" spans="1:16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1">
        <v>111.98</v>
      </c>
      <c r="K8284" s="1">
        <v>2</v>
      </c>
      <c r="L8284" s="1">
        <v>0</v>
      </c>
      <c r="M8284" s="1">
        <v>26.8752</v>
      </c>
      <c r="N8284" s="1">
        <f>Clean_Data[[#This Row],[Profit]]/Clean_Data[[#This Row],[Sales]]</f>
        <v>0.24</v>
      </c>
      <c r="O8284" s="1" t="str">
        <f>IF(Clean_Data[[#This Row],[Discount]]=0,"No Discount",
IF(Clean_Data[[#This Row],[Discount]]&lt;=0.2,"Low",
IF(Clean_Data[[#This Row],[Discount]]&lt;=0.5,"Medium","High")))</f>
        <v>No Discount</v>
      </c>
      <c r="P8284" s="1" t="str">
        <f>IF(Clean_Data[[#This Row],[Sales]]&lt;100,"Low",
IF(Clean_Data[[#This Row],[Sales]]&lt;500,"Medium","High"))</f>
        <v>Medium</v>
      </c>
    </row>
    <row r="8285" spans="1:16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1">
        <v>4.9279999999999999</v>
      </c>
      <c r="K8285" s="1">
        <v>2</v>
      </c>
      <c r="L8285" s="1">
        <v>0.2</v>
      </c>
      <c r="M8285" s="1">
        <v>0.73919999999999997</v>
      </c>
      <c r="N8285" s="1">
        <f>Clean_Data[[#This Row],[Profit]]/Clean_Data[[#This Row],[Sales]]</f>
        <v>0.15</v>
      </c>
      <c r="O8285" s="1" t="str">
        <f>IF(Clean_Data[[#This Row],[Discount]]=0,"No Discount",
IF(Clean_Data[[#This Row],[Discount]]&lt;=0.2,"Low",
IF(Clean_Data[[#This Row],[Discount]]&lt;=0.5,"Medium","High")))</f>
        <v>Low</v>
      </c>
      <c r="P8285" s="1" t="str">
        <f>IF(Clean_Data[[#This Row],[Sales]]&lt;100,"Low",
IF(Clean_Data[[#This Row],[Sales]]&lt;500,"Medium","High"))</f>
        <v>Low</v>
      </c>
    </row>
    <row r="8286" spans="1:16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1">
        <v>11.784000000000001</v>
      </c>
      <c r="K8286" s="1">
        <v>3</v>
      </c>
      <c r="L8286" s="1">
        <v>0.2</v>
      </c>
      <c r="M8286" s="1">
        <v>4.2717000000000001</v>
      </c>
      <c r="N8286" s="1">
        <f>Clean_Data[[#This Row],[Profit]]/Clean_Data[[#This Row],[Sales]]</f>
        <v>0.36249999999999999</v>
      </c>
      <c r="O8286" s="1" t="str">
        <f>IF(Clean_Data[[#This Row],[Discount]]=0,"No Discount",
IF(Clean_Data[[#This Row],[Discount]]&lt;=0.2,"Low",
IF(Clean_Data[[#This Row],[Discount]]&lt;=0.5,"Medium","High")))</f>
        <v>Low</v>
      </c>
      <c r="P8286" s="1" t="str">
        <f>IF(Clean_Data[[#This Row],[Sales]]&lt;100,"Low",
IF(Clean_Data[[#This Row],[Sales]]&lt;500,"Medium","High"))</f>
        <v>Low</v>
      </c>
    </row>
    <row r="8287" spans="1:16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1">
        <v>7.98</v>
      </c>
      <c r="K8287" s="1">
        <v>3</v>
      </c>
      <c r="L8287" s="1">
        <v>0</v>
      </c>
      <c r="M8287" s="1">
        <v>2.0748000000000002</v>
      </c>
      <c r="N8287" s="1">
        <f>Clean_Data[[#This Row],[Profit]]/Clean_Data[[#This Row],[Sales]]</f>
        <v>0.26</v>
      </c>
      <c r="O8287" s="1" t="str">
        <f>IF(Clean_Data[[#This Row],[Discount]]=0,"No Discount",
IF(Clean_Data[[#This Row],[Discount]]&lt;=0.2,"Low",
IF(Clean_Data[[#This Row],[Discount]]&lt;=0.5,"Medium","High")))</f>
        <v>No Discount</v>
      </c>
      <c r="P8287" s="1" t="str">
        <f>IF(Clean_Data[[#This Row],[Sales]]&lt;100,"Low",
IF(Clean_Data[[#This Row],[Sales]]&lt;500,"Medium","High"))</f>
        <v>Low</v>
      </c>
    </row>
    <row r="8288" spans="1:16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1">
        <v>180.96</v>
      </c>
      <c r="K8288" s="1">
        <v>2</v>
      </c>
      <c r="L8288" s="1">
        <v>0</v>
      </c>
      <c r="M8288" s="1">
        <v>81.432000000000002</v>
      </c>
      <c r="N8288" s="1">
        <f>Clean_Data[[#This Row],[Profit]]/Clean_Data[[#This Row],[Sales]]</f>
        <v>0.45</v>
      </c>
      <c r="O8288" s="1" t="str">
        <f>IF(Clean_Data[[#This Row],[Discount]]=0,"No Discount",
IF(Clean_Data[[#This Row],[Discount]]&lt;=0.2,"Low",
IF(Clean_Data[[#This Row],[Discount]]&lt;=0.5,"Medium","High")))</f>
        <v>No Discount</v>
      </c>
      <c r="P8288" s="1" t="str">
        <f>IF(Clean_Data[[#This Row],[Sales]]&lt;100,"Low",
IF(Clean_Data[[#This Row],[Sales]]&lt;500,"Medium","High"))</f>
        <v>Medium</v>
      </c>
    </row>
    <row r="8289" spans="1:16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1">
        <v>1649.95</v>
      </c>
      <c r="K8289" s="1">
        <v>5</v>
      </c>
      <c r="L8289" s="1">
        <v>0</v>
      </c>
      <c r="M8289" s="1">
        <v>659.98</v>
      </c>
      <c r="N8289" s="1">
        <f>Clean_Data[[#This Row],[Profit]]/Clean_Data[[#This Row],[Sales]]</f>
        <v>0.4</v>
      </c>
      <c r="O8289" s="1" t="str">
        <f>IF(Clean_Data[[#This Row],[Discount]]=0,"No Discount",
IF(Clean_Data[[#This Row],[Discount]]&lt;=0.2,"Low",
IF(Clean_Data[[#This Row],[Discount]]&lt;=0.5,"Medium","High")))</f>
        <v>No Discount</v>
      </c>
      <c r="P8289" s="1" t="str">
        <f>IF(Clean_Data[[#This Row],[Sales]]&lt;100,"Low",
IF(Clean_Data[[#This Row],[Sales]]&lt;500,"Medium","High"))</f>
        <v>High</v>
      </c>
    </row>
    <row r="8290" spans="1:16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1">
        <v>362.35199999999998</v>
      </c>
      <c r="K8290" s="1">
        <v>3</v>
      </c>
      <c r="L8290" s="1">
        <v>0.2</v>
      </c>
      <c r="M8290" s="1">
        <v>45.293999999999997</v>
      </c>
      <c r="N8290" s="1">
        <f>Clean_Data[[#This Row],[Profit]]/Clean_Data[[#This Row],[Sales]]</f>
        <v>0.125</v>
      </c>
      <c r="O8290" s="1" t="str">
        <f>IF(Clean_Data[[#This Row],[Discount]]=0,"No Discount",
IF(Clean_Data[[#This Row],[Discount]]&lt;=0.2,"Low",
IF(Clean_Data[[#This Row],[Discount]]&lt;=0.5,"Medium","High")))</f>
        <v>Low</v>
      </c>
      <c r="P8290" s="1" t="str">
        <f>IF(Clean_Data[[#This Row],[Sales]]&lt;100,"Low",
IF(Clean_Data[[#This Row],[Sales]]&lt;500,"Medium","High"))</f>
        <v>Medium</v>
      </c>
    </row>
    <row r="8291" spans="1:16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1">
        <v>73.584000000000003</v>
      </c>
      <c r="K8291" s="1">
        <v>2</v>
      </c>
      <c r="L8291" s="1">
        <v>0.2</v>
      </c>
      <c r="M8291" s="1">
        <v>8.2782</v>
      </c>
      <c r="N8291" s="1">
        <f>Clean_Data[[#This Row],[Profit]]/Clean_Data[[#This Row],[Sales]]</f>
        <v>0.11249999999999999</v>
      </c>
      <c r="O8291" s="1" t="str">
        <f>IF(Clean_Data[[#This Row],[Discount]]=0,"No Discount",
IF(Clean_Data[[#This Row],[Discount]]&lt;=0.2,"Low",
IF(Clean_Data[[#This Row],[Discount]]&lt;=0.5,"Medium","High")))</f>
        <v>Low</v>
      </c>
      <c r="P8291" s="1" t="str">
        <f>IF(Clean_Data[[#This Row],[Sales]]&lt;100,"Low",
IF(Clean_Data[[#This Row],[Sales]]&lt;500,"Medium","High"))</f>
        <v>Low</v>
      </c>
    </row>
    <row r="8292" spans="1:16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1">
        <v>486.36799999999999</v>
      </c>
      <c r="K8292" s="1">
        <v>4</v>
      </c>
      <c r="L8292" s="1">
        <v>0.2</v>
      </c>
      <c r="M8292" s="1">
        <v>36.477600000000002</v>
      </c>
      <c r="N8292" s="1">
        <f>Clean_Data[[#This Row],[Profit]]/Clean_Data[[#This Row],[Sales]]</f>
        <v>7.5000000000000011E-2</v>
      </c>
      <c r="O8292" s="1" t="str">
        <f>IF(Clean_Data[[#This Row],[Discount]]=0,"No Discount",
IF(Clean_Data[[#This Row],[Discount]]&lt;=0.2,"Low",
IF(Clean_Data[[#This Row],[Discount]]&lt;=0.5,"Medium","High")))</f>
        <v>Low</v>
      </c>
      <c r="P8292" s="1" t="str">
        <f>IF(Clean_Data[[#This Row],[Sales]]&lt;100,"Low",
IF(Clean_Data[[#This Row],[Sales]]&lt;500,"Medium","High"))</f>
        <v>Medium</v>
      </c>
    </row>
    <row r="8293" spans="1:16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1">
        <v>32.4</v>
      </c>
      <c r="K8293" s="1">
        <v>5</v>
      </c>
      <c r="L8293" s="1">
        <v>0</v>
      </c>
      <c r="M8293" s="1">
        <v>15.552</v>
      </c>
      <c r="N8293" s="1">
        <f>Clean_Data[[#This Row],[Profit]]/Clean_Data[[#This Row],[Sales]]</f>
        <v>0.48</v>
      </c>
      <c r="O8293" s="1" t="str">
        <f>IF(Clean_Data[[#This Row],[Discount]]=0,"No Discount",
IF(Clean_Data[[#This Row],[Discount]]&lt;=0.2,"Low",
IF(Clean_Data[[#This Row],[Discount]]&lt;=0.5,"Medium","High")))</f>
        <v>No Discount</v>
      </c>
      <c r="P8293" s="1" t="str">
        <f>IF(Clean_Data[[#This Row],[Sales]]&lt;100,"Low",
IF(Clean_Data[[#This Row],[Sales]]&lt;500,"Medium","High"))</f>
        <v>Low</v>
      </c>
    </row>
    <row r="8294" spans="1:16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1">
        <v>41.86</v>
      </c>
      <c r="K8294" s="1">
        <v>7</v>
      </c>
      <c r="L8294" s="1">
        <v>0</v>
      </c>
      <c r="M8294" s="1">
        <v>19.255600000000001</v>
      </c>
      <c r="N8294" s="1">
        <f>Clean_Data[[#This Row],[Profit]]/Clean_Data[[#This Row],[Sales]]</f>
        <v>0.46</v>
      </c>
      <c r="O8294" s="1" t="str">
        <f>IF(Clean_Data[[#This Row],[Discount]]=0,"No Discount",
IF(Clean_Data[[#This Row],[Discount]]&lt;=0.2,"Low",
IF(Clean_Data[[#This Row],[Discount]]&lt;=0.5,"Medium","High")))</f>
        <v>No Discount</v>
      </c>
      <c r="P8294" s="1" t="str">
        <f>IF(Clean_Data[[#This Row],[Sales]]&lt;100,"Low",
IF(Clean_Data[[#This Row],[Sales]]&lt;500,"Medium","High"))</f>
        <v>Low</v>
      </c>
    </row>
    <row r="8295" spans="1:16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1">
        <v>77.56</v>
      </c>
      <c r="K8295" s="1">
        <v>2</v>
      </c>
      <c r="L8295" s="1">
        <v>0</v>
      </c>
      <c r="M8295" s="1">
        <v>35.677599999999998</v>
      </c>
      <c r="N8295" s="1">
        <f>Clean_Data[[#This Row],[Profit]]/Clean_Data[[#This Row],[Sales]]</f>
        <v>0.45999999999999996</v>
      </c>
      <c r="O8295" s="1" t="str">
        <f>IF(Clean_Data[[#This Row],[Discount]]=0,"No Discount",
IF(Clean_Data[[#This Row],[Discount]]&lt;=0.2,"Low",
IF(Clean_Data[[#This Row],[Discount]]&lt;=0.5,"Medium","High")))</f>
        <v>No Discount</v>
      </c>
      <c r="P8295" s="1" t="str">
        <f>IF(Clean_Data[[#This Row],[Sales]]&lt;100,"Low",
IF(Clean_Data[[#This Row],[Sales]]&lt;500,"Medium","High"))</f>
        <v>Low</v>
      </c>
    </row>
    <row r="8296" spans="1:16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1">
        <v>37.17</v>
      </c>
      <c r="K8296" s="1">
        <v>9</v>
      </c>
      <c r="L8296" s="1">
        <v>0</v>
      </c>
      <c r="M8296" s="1">
        <v>11.151</v>
      </c>
      <c r="N8296" s="1">
        <f>Clean_Data[[#This Row],[Profit]]/Clean_Data[[#This Row],[Sales]]</f>
        <v>0.3</v>
      </c>
      <c r="O8296" s="1" t="str">
        <f>IF(Clean_Data[[#This Row],[Discount]]=0,"No Discount",
IF(Clean_Data[[#This Row],[Discount]]&lt;=0.2,"Low",
IF(Clean_Data[[#This Row],[Discount]]&lt;=0.5,"Medium","High")))</f>
        <v>No Discount</v>
      </c>
      <c r="P8296" s="1" t="str">
        <f>IF(Clean_Data[[#This Row],[Sales]]&lt;100,"Low",
IF(Clean_Data[[#This Row],[Sales]]&lt;500,"Medium","High"))</f>
        <v>Low</v>
      </c>
    </row>
    <row r="8297" spans="1:16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1">
        <v>137.352</v>
      </c>
      <c r="K8297" s="1">
        <v>3</v>
      </c>
      <c r="L8297" s="1">
        <v>0.2</v>
      </c>
      <c r="M8297" s="1">
        <v>8.5845000000000002</v>
      </c>
      <c r="N8297" s="1">
        <f>Clean_Data[[#This Row],[Profit]]/Clean_Data[[#This Row],[Sales]]</f>
        <v>6.25E-2</v>
      </c>
      <c r="O8297" s="1" t="str">
        <f>IF(Clean_Data[[#This Row],[Discount]]=0,"No Discount",
IF(Clean_Data[[#This Row],[Discount]]&lt;=0.2,"Low",
IF(Clean_Data[[#This Row],[Discount]]&lt;=0.5,"Medium","High")))</f>
        <v>Low</v>
      </c>
      <c r="P8297" s="1" t="str">
        <f>IF(Clean_Data[[#This Row],[Sales]]&lt;100,"Low",
IF(Clean_Data[[#This Row],[Sales]]&lt;500,"Medium","High"))</f>
        <v>Medium</v>
      </c>
    </row>
    <row r="8298" spans="1:16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1">
        <v>376.50900000000001</v>
      </c>
      <c r="K8298" s="1">
        <v>3</v>
      </c>
      <c r="L8298" s="1">
        <v>0.3</v>
      </c>
      <c r="M8298" s="1">
        <v>-43.029600000000002</v>
      </c>
      <c r="N8298" s="1">
        <f>Clean_Data[[#This Row],[Profit]]/Clean_Data[[#This Row],[Sales]]</f>
        <v>-0.11428571428571428</v>
      </c>
      <c r="O8298" s="1" t="str">
        <f>IF(Clean_Data[[#This Row],[Discount]]=0,"No Discount",
IF(Clean_Data[[#This Row],[Discount]]&lt;=0.2,"Low",
IF(Clean_Data[[#This Row],[Discount]]&lt;=0.5,"Medium","High")))</f>
        <v>Medium</v>
      </c>
      <c r="P8298" s="1" t="str">
        <f>IF(Clean_Data[[#This Row],[Sales]]&lt;100,"Low",
IF(Clean_Data[[#This Row],[Sales]]&lt;500,"Medium","High"))</f>
        <v>Medium</v>
      </c>
    </row>
    <row r="8299" spans="1:16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1">
        <v>62.72</v>
      </c>
      <c r="K8299" s="1">
        <v>4</v>
      </c>
      <c r="L8299" s="1">
        <v>0</v>
      </c>
      <c r="M8299" s="1">
        <v>24.460799999999999</v>
      </c>
      <c r="N8299" s="1">
        <f>Clean_Data[[#This Row],[Profit]]/Clean_Data[[#This Row],[Sales]]</f>
        <v>0.39</v>
      </c>
      <c r="O8299" s="1" t="str">
        <f>IF(Clean_Data[[#This Row],[Discount]]=0,"No Discount",
IF(Clean_Data[[#This Row],[Discount]]&lt;=0.2,"Low",
IF(Clean_Data[[#This Row],[Discount]]&lt;=0.5,"Medium","High")))</f>
        <v>No Discount</v>
      </c>
      <c r="P8299" s="1" t="str">
        <f>IF(Clean_Data[[#This Row],[Sales]]&lt;100,"Low",
IF(Clean_Data[[#This Row],[Sales]]&lt;500,"Medium","High"))</f>
        <v>Low</v>
      </c>
    </row>
    <row r="8300" spans="1:16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1">
        <v>2939.93</v>
      </c>
      <c r="K8300" s="1">
        <v>7</v>
      </c>
      <c r="L8300" s="1">
        <v>0</v>
      </c>
      <c r="M8300" s="1">
        <v>764.3818</v>
      </c>
      <c r="N8300" s="1">
        <f>Clean_Data[[#This Row],[Profit]]/Clean_Data[[#This Row],[Sales]]</f>
        <v>0.26</v>
      </c>
      <c r="O8300" s="1" t="str">
        <f>IF(Clean_Data[[#This Row],[Discount]]=0,"No Discount",
IF(Clean_Data[[#This Row],[Discount]]&lt;=0.2,"Low",
IF(Clean_Data[[#This Row],[Discount]]&lt;=0.5,"Medium","High")))</f>
        <v>No Discount</v>
      </c>
      <c r="P8300" s="1" t="str">
        <f>IF(Clean_Data[[#This Row],[Sales]]&lt;100,"Low",
IF(Clean_Data[[#This Row],[Sales]]&lt;500,"Medium","High"))</f>
        <v>High</v>
      </c>
    </row>
    <row r="8301" spans="1:16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1">
        <v>512.35799999999995</v>
      </c>
      <c r="K8301" s="1">
        <v>3</v>
      </c>
      <c r="L8301" s="1">
        <v>0.3</v>
      </c>
      <c r="M8301" s="1">
        <v>-14.6388</v>
      </c>
      <c r="N8301" s="1">
        <f>Clean_Data[[#This Row],[Profit]]/Clean_Data[[#This Row],[Sales]]</f>
        <v>-2.8571428571428574E-2</v>
      </c>
      <c r="O8301" s="1" t="str">
        <f>IF(Clean_Data[[#This Row],[Discount]]=0,"No Discount",
IF(Clean_Data[[#This Row],[Discount]]&lt;=0.2,"Low",
IF(Clean_Data[[#This Row],[Discount]]&lt;=0.5,"Medium","High")))</f>
        <v>Medium</v>
      </c>
      <c r="P8301" s="1" t="str">
        <f>IF(Clean_Data[[#This Row],[Sales]]&lt;100,"Low",
IF(Clean_Data[[#This Row],[Sales]]&lt;500,"Medium","High"))</f>
        <v>High</v>
      </c>
    </row>
    <row r="8302" spans="1:16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1">
        <v>3.488</v>
      </c>
      <c r="K8302" s="1">
        <v>2</v>
      </c>
      <c r="L8302" s="1">
        <v>0.2</v>
      </c>
      <c r="M8302" s="1">
        <v>0.56679999999999997</v>
      </c>
      <c r="N8302" s="1">
        <f>Clean_Data[[#This Row],[Profit]]/Clean_Data[[#This Row],[Sales]]</f>
        <v>0.16250000000000001</v>
      </c>
      <c r="O8302" s="1" t="str">
        <f>IF(Clean_Data[[#This Row],[Discount]]=0,"No Discount",
IF(Clean_Data[[#This Row],[Discount]]&lt;=0.2,"Low",
IF(Clean_Data[[#This Row],[Discount]]&lt;=0.5,"Medium","High")))</f>
        <v>Low</v>
      </c>
      <c r="P8302" s="1" t="str">
        <f>IF(Clean_Data[[#This Row],[Sales]]&lt;100,"Low",
IF(Clean_Data[[#This Row],[Sales]]&lt;500,"Medium","High"))</f>
        <v>Low</v>
      </c>
    </row>
    <row r="8303" spans="1:16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1">
        <v>22.288</v>
      </c>
      <c r="K8303" s="1">
        <v>7</v>
      </c>
      <c r="L8303" s="1">
        <v>0.2</v>
      </c>
      <c r="M8303" s="1">
        <v>3.9003999999999999</v>
      </c>
      <c r="N8303" s="1">
        <f>Clean_Data[[#This Row],[Profit]]/Clean_Data[[#This Row],[Sales]]</f>
        <v>0.17499999999999999</v>
      </c>
      <c r="O8303" s="1" t="str">
        <f>IF(Clean_Data[[#This Row],[Discount]]=0,"No Discount",
IF(Clean_Data[[#This Row],[Discount]]&lt;=0.2,"Low",
IF(Clean_Data[[#This Row],[Discount]]&lt;=0.5,"Medium","High")))</f>
        <v>Low</v>
      </c>
      <c r="P8303" s="1" t="str">
        <f>IF(Clean_Data[[#This Row],[Sales]]&lt;100,"Low",
IF(Clean_Data[[#This Row],[Sales]]&lt;500,"Medium","High"))</f>
        <v>Low</v>
      </c>
    </row>
    <row r="8304" spans="1:16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1">
        <v>16.032</v>
      </c>
      <c r="K8304" s="1">
        <v>3</v>
      </c>
      <c r="L8304" s="1">
        <v>0.2</v>
      </c>
      <c r="M8304" s="1">
        <v>5.6112000000000002</v>
      </c>
      <c r="N8304" s="1">
        <f>Clean_Data[[#This Row],[Profit]]/Clean_Data[[#This Row],[Sales]]</f>
        <v>0.35000000000000003</v>
      </c>
      <c r="O8304" s="1" t="str">
        <f>IF(Clean_Data[[#This Row],[Discount]]=0,"No Discount",
IF(Clean_Data[[#This Row],[Discount]]&lt;=0.2,"Low",
IF(Clean_Data[[#This Row],[Discount]]&lt;=0.5,"Medium","High")))</f>
        <v>Low</v>
      </c>
      <c r="P8304" s="1" t="str">
        <f>IF(Clean_Data[[#This Row],[Sales]]&lt;100,"Low",
IF(Clean_Data[[#This Row],[Sales]]&lt;500,"Medium","High"))</f>
        <v>Low</v>
      </c>
    </row>
    <row r="8305" spans="1:16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1">
        <v>1.752</v>
      </c>
      <c r="K8305" s="1">
        <v>1</v>
      </c>
      <c r="L8305" s="1">
        <v>0.2</v>
      </c>
      <c r="M8305" s="1">
        <v>0.15329999999999999</v>
      </c>
      <c r="N8305" s="1">
        <f>Clean_Data[[#This Row],[Profit]]/Clean_Data[[#This Row],[Sales]]</f>
        <v>8.7499999999999994E-2</v>
      </c>
      <c r="O8305" s="1" t="str">
        <f>IF(Clean_Data[[#This Row],[Discount]]=0,"No Discount",
IF(Clean_Data[[#This Row],[Discount]]&lt;=0.2,"Low",
IF(Clean_Data[[#This Row],[Discount]]&lt;=0.5,"Medium","High")))</f>
        <v>Low</v>
      </c>
      <c r="P8305" s="1" t="str">
        <f>IF(Clean_Data[[#This Row],[Sales]]&lt;100,"Low",
IF(Clean_Data[[#This Row],[Sales]]&lt;500,"Medium","High"))</f>
        <v>Low</v>
      </c>
    </row>
    <row r="8306" spans="1:16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1">
        <v>20.992000000000001</v>
      </c>
      <c r="K8306" s="1">
        <v>8</v>
      </c>
      <c r="L8306" s="1">
        <v>0.2</v>
      </c>
      <c r="M8306" s="1">
        <v>2.3616000000000001</v>
      </c>
      <c r="N8306" s="1">
        <f>Clean_Data[[#This Row],[Profit]]/Clean_Data[[#This Row],[Sales]]</f>
        <v>0.1125</v>
      </c>
      <c r="O8306" s="1" t="str">
        <f>IF(Clean_Data[[#This Row],[Discount]]=0,"No Discount",
IF(Clean_Data[[#This Row],[Discount]]&lt;=0.2,"Low",
IF(Clean_Data[[#This Row],[Discount]]&lt;=0.5,"Medium","High")))</f>
        <v>Low</v>
      </c>
      <c r="P8306" s="1" t="str">
        <f>IF(Clean_Data[[#This Row],[Sales]]&lt;100,"Low",
IF(Clean_Data[[#This Row],[Sales]]&lt;500,"Medium","High"))</f>
        <v>Low</v>
      </c>
    </row>
    <row r="8307" spans="1:16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1">
        <v>11.21</v>
      </c>
      <c r="K8307" s="1">
        <v>1</v>
      </c>
      <c r="L8307" s="1">
        <v>0</v>
      </c>
      <c r="M8307" s="1">
        <v>3.363</v>
      </c>
      <c r="N8307" s="1">
        <f>Clean_Data[[#This Row],[Profit]]/Clean_Data[[#This Row],[Sales]]</f>
        <v>0.3</v>
      </c>
      <c r="O8307" s="1" t="str">
        <f>IF(Clean_Data[[#This Row],[Discount]]=0,"No Discount",
IF(Clean_Data[[#This Row],[Discount]]&lt;=0.2,"Low",
IF(Clean_Data[[#This Row],[Discount]]&lt;=0.5,"Medium","High")))</f>
        <v>No Discount</v>
      </c>
      <c r="P8307" s="1" t="str">
        <f>IF(Clean_Data[[#This Row],[Sales]]&lt;100,"Low",
IF(Clean_Data[[#This Row],[Sales]]&lt;500,"Medium","High"))</f>
        <v>Low</v>
      </c>
    </row>
    <row r="8308" spans="1:16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1">
        <v>45.04</v>
      </c>
      <c r="K8308" s="1">
        <v>2</v>
      </c>
      <c r="L8308" s="1">
        <v>0.2</v>
      </c>
      <c r="M8308" s="1">
        <v>4.5039999999999996</v>
      </c>
      <c r="N8308" s="1">
        <f>Clean_Data[[#This Row],[Profit]]/Clean_Data[[#This Row],[Sales]]</f>
        <v>9.9999999999999992E-2</v>
      </c>
      <c r="O8308" s="1" t="str">
        <f>IF(Clean_Data[[#This Row],[Discount]]=0,"No Discount",
IF(Clean_Data[[#This Row],[Discount]]&lt;=0.2,"Low",
IF(Clean_Data[[#This Row],[Discount]]&lt;=0.5,"Medium","High")))</f>
        <v>Low</v>
      </c>
      <c r="P8308" s="1" t="str">
        <f>IF(Clean_Data[[#This Row],[Sales]]&lt;100,"Low",
IF(Clean_Data[[#This Row],[Sales]]&lt;500,"Medium","High"))</f>
        <v>Low</v>
      </c>
    </row>
    <row r="8309" spans="1:16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1">
        <v>15.624000000000001</v>
      </c>
      <c r="K8309" s="1">
        <v>2</v>
      </c>
      <c r="L8309" s="1">
        <v>0.8</v>
      </c>
      <c r="M8309" s="1">
        <v>-24.9984</v>
      </c>
      <c r="N8309" s="1">
        <f>Clean_Data[[#This Row],[Profit]]/Clean_Data[[#This Row],[Sales]]</f>
        <v>-1.5999999999999999</v>
      </c>
      <c r="O8309" s="1" t="str">
        <f>IF(Clean_Data[[#This Row],[Discount]]=0,"No Discount",
IF(Clean_Data[[#This Row],[Discount]]&lt;=0.2,"Low",
IF(Clean_Data[[#This Row],[Discount]]&lt;=0.5,"Medium","High")))</f>
        <v>High</v>
      </c>
      <c r="P8309" s="1" t="str">
        <f>IF(Clean_Data[[#This Row],[Sales]]&lt;100,"Low",
IF(Clean_Data[[#This Row],[Sales]]&lt;500,"Medium","High"))</f>
        <v>Low</v>
      </c>
    </row>
    <row r="8310" spans="1:16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1">
        <v>8.74</v>
      </c>
      <c r="K8310" s="1">
        <v>2</v>
      </c>
      <c r="L8310" s="1">
        <v>0</v>
      </c>
      <c r="M8310" s="1">
        <v>2.2724000000000002</v>
      </c>
      <c r="N8310" s="1">
        <f>Clean_Data[[#This Row],[Profit]]/Clean_Data[[#This Row],[Sales]]</f>
        <v>0.26</v>
      </c>
      <c r="O8310" s="1" t="str">
        <f>IF(Clean_Data[[#This Row],[Discount]]=0,"No Discount",
IF(Clean_Data[[#This Row],[Discount]]&lt;=0.2,"Low",
IF(Clean_Data[[#This Row],[Discount]]&lt;=0.5,"Medium","High")))</f>
        <v>No Discount</v>
      </c>
      <c r="P8310" s="1" t="str">
        <f>IF(Clean_Data[[#This Row],[Sales]]&lt;100,"Low",
IF(Clean_Data[[#This Row],[Sales]]&lt;500,"Medium","High"))</f>
        <v>Low</v>
      </c>
    </row>
    <row r="8311" spans="1:16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1">
        <v>44.75</v>
      </c>
      <c r="K8311" s="1">
        <v>5</v>
      </c>
      <c r="L8311" s="1">
        <v>0</v>
      </c>
      <c r="M8311" s="1">
        <v>20.585000000000001</v>
      </c>
      <c r="N8311" s="1">
        <f>Clean_Data[[#This Row],[Profit]]/Clean_Data[[#This Row],[Sales]]</f>
        <v>0.46</v>
      </c>
      <c r="O8311" s="1" t="str">
        <f>IF(Clean_Data[[#This Row],[Discount]]=0,"No Discount",
IF(Clean_Data[[#This Row],[Discount]]&lt;=0.2,"Low",
IF(Clean_Data[[#This Row],[Discount]]&lt;=0.5,"Medium","High")))</f>
        <v>No Discount</v>
      </c>
      <c r="P8311" s="1" t="str">
        <f>IF(Clean_Data[[#This Row],[Sales]]&lt;100,"Low",
IF(Clean_Data[[#This Row],[Sales]]&lt;500,"Medium","High"))</f>
        <v>Low</v>
      </c>
    </row>
    <row r="8312" spans="1:16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1">
        <v>61.68</v>
      </c>
      <c r="K8312" s="1">
        <v>5</v>
      </c>
      <c r="L8312" s="1">
        <v>0.2</v>
      </c>
      <c r="M8312" s="1">
        <v>5.3970000000000002</v>
      </c>
      <c r="N8312" s="1">
        <f>Clean_Data[[#This Row],[Profit]]/Clean_Data[[#This Row],[Sales]]</f>
        <v>8.7500000000000008E-2</v>
      </c>
      <c r="O8312" s="1" t="str">
        <f>IF(Clean_Data[[#This Row],[Discount]]=0,"No Discount",
IF(Clean_Data[[#This Row],[Discount]]&lt;=0.2,"Low",
IF(Clean_Data[[#This Row],[Discount]]&lt;=0.5,"Medium","High")))</f>
        <v>Low</v>
      </c>
      <c r="P8312" s="1" t="str">
        <f>IF(Clean_Data[[#This Row],[Sales]]&lt;100,"Low",
IF(Clean_Data[[#This Row],[Sales]]&lt;500,"Medium","High"))</f>
        <v>Low</v>
      </c>
    </row>
    <row r="8313" spans="1:16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1">
        <v>158.376</v>
      </c>
      <c r="K8313" s="1">
        <v>3</v>
      </c>
      <c r="L8313" s="1">
        <v>0.2</v>
      </c>
      <c r="M8313" s="1">
        <v>13.857900000000001</v>
      </c>
      <c r="N8313" s="1">
        <f>Clean_Data[[#This Row],[Profit]]/Clean_Data[[#This Row],[Sales]]</f>
        <v>8.7500000000000008E-2</v>
      </c>
      <c r="O8313" s="1" t="str">
        <f>IF(Clean_Data[[#This Row],[Discount]]=0,"No Discount",
IF(Clean_Data[[#This Row],[Discount]]&lt;=0.2,"Low",
IF(Clean_Data[[#This Row],[Discount]]&lt;=0.5,"Medium","High")))</f>
        <v>Low</v>
      </c>
      <c r="P8313" s="1" t="str">
        <f>IF(Clean_Data[[#This Row],[Sales]]&lt;100,"Low",
IF(Clean_Data[[#This Row],[Sales]]&lt;500,"Medium","High"))</f>
        <v>Medium</v>
      </c>
    </row>
    <row r="8314" spans="1:16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1">
        <v>2.8639999999999999</v>
      </c>
      <c r="K8314" s="1">
        <v>4</v>
      </c>
      <c r="L8314" s="1">
        <v>0.8</v>
      </c>
      <c r="M8314" s="1">
        <v>-4.5823999999999998</v>
      </c>
      <c r="N8314" s="1">
        <f>Clean_Data[[#This Row],[Profit]]/Clean_Data[[#This Row],[Sales]]</f>
        <v>-1.6</v>
      </c>
      <c r="O8314" s="1" t="str">
        <f>IF(Clean_Data[[#This Row],[Discount]]=0,"No Discount",
IF(Clean_Data[[#This Row],[Discount]]&lt;=0.2,"Low",
IF(Clean_Data[[#This Row],[Discount]]&lt;=0.5,"Medium","High")))</f>
        <v>High</v>
      </c>
      <c r="P8314" s="1" t="str">
        <f>IF(Clean_Data[[#This Row],[Sales]]&lt;100,"Low",
IF(Clean_Data[[#This Row],[Sales]]&lt;500,"Medium","High"))</f>
        <v>Low</v>
      </c>
    </row>
    <row r="8315" spans="1:16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1">
        <v>94.191999999999993</v>
      </c>
      <c r="K8315" s="1">
        <v>7</v>
      </c>
      <c r="L8315" s="1">
        <v>0.8</v>
      </c>
      <c r="M8315" s="1">
        <v>-164.83600000000001</v>
      </c>
      <c r="N8315" s="1">
        <f>Clean_Data[[#This Row],[Profit]]/Clean_Data[[#This Row],[Sales]]</f>
        <v>-1.7500000000000002</v>
      </c>
      <c r="O8315" s="1" t="str">
        <f>IF(Clean_Data[[#This Row],[Discount]]=0,"No Discount",
IF(Clean_Data[[#This Row],[Discount]]&lt;=0.2,"Low",
IF(Clean_Data[[#This Row],[Discount]]&lt;=0.5,"Medium","High")))</f>
        <v>High</v>
      </c>
      <c r="P8315" s="1" t="str">
        <f>IF(Clean_Data[[#This Row],[Sales]]&lt;100,"Low",
IF(Clean_Data[[#This Row],[Sales]]&lt;500,"Medium","High"))</f>
        <v>Low</v>
      </c>
    </row>
    <row r="8316" spans="1:16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1">
        <v>143.69999999999999</v>
      </c>
      <c r="K8316" s="1">
        <v>3</v>
      </c>
      <c r="L8316" s="1">
        <v>0</v>
      </c>
      <c r="M8316" s="1">
        <v>68.975999999999999</v>
      </c>
      <c r="N8316" s="1">
        <f>Clean_Data[[#This Row],[Profit]]/Clean_Data[[#This Row],[Sales]]</f>
        <v>0.48000000000000004</v>
      </c>
      <c r="O8316" s="1" t="str">
        <f>IF(Clean_Data[[#This Row],[Discount]]=0,"No Discount",
IF(Clean_Data[[#This Row],[Discount]]&lt;=0.2,"Low",
IF(Clean_Data[[#This Row],[Discount]]&lt;=0.5,"Medium","High")))</f>
        <v>No Discount</v>
      </c>
      <c r="P8316" s="1" t="str">
        <f>IF(Clean_Data[[#This Row],[Sales]]&lt;100,"Low",
IF(Clean_Data[[#This Row],[Sales]]&lt;500,"Medium","High"))</f>
        <v>Medium</v>
      </c>
    </row>
    <row r="8317" spans="1:16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1">
        <v>6.48</v>
      </c>
      <c r="K8317" s="1">
        <v>1</v>
      </c>
      <c r="L8317" s="1">
        <v>0</v>
      </c>
      <c r="M8317" s="1">
        <v>3.1103999999999998</v>
      </c>
      <c r="N8317" s="1">
        <f>Clean_Data[[#This Row],[Profit]]/Clean_Data[[#This Row],[Sales]]</f>
        <v>0.47999999999999993</v>
      </c>
      <c r="O8317" s="1" t="str">
        <f>IF(Clean_Data[[#This Row],[Discount]]=0,"No Discount",
IF(Clean_Data[[#This Row],[Discount]]&lt;=0.2,"Low",
IF(Clean_Data[[#This Row],[Discount]]&lt;=0.5,"Medium","High")))</f>
        <v>No Discount</v>
      </c>
      <c r="P8317" s="1" t="str">
        <f>IF(Clean_Data[[#This Row],[Sales]]&lt;100,"Low",
IF(Clean_Data[[#This Row],[Sales]]&lt;500,"Medium","High"))</f>
        <v>Low</v>
      </c>
    </row>
    <row r="8318" spans="1:16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1">
        <v>7.88</v>
      </c>
      <c r="K8318" s="1">
        <v>4</v>
      </c>
      <c r="L8318" s="1">
        <v>0</v>
      </c>
      <c r="M8318" s="1">
        <v>2.5215999999999998</v>
      </c>
      <c r="N8318" s="1">
        <f>Clean_Data[[#This Row],[Profit]]/Clean_Data[[#This Row],[Sales]]</f>
        <v>0.32</v>
      </c>
      <c r="O8318" s="1" t="str">
        <f>IF(Clean_Data[[#This Row],[Discount]]=0,"No Discount",
IF(Clean_Data[[#This Row],[Discount]]&lt;=0.2,"Low",
IF(Clean_Data[[#This Row],[Discount]]&lt;=0.5,"Medium","High")))</f>
        <v>No Discount</v>
      </c>
      <c r="P8318" s="1" t="str">
        <f>IF(Clean_Data[[#This Row],[Sales]]&lt;100,"Low",
IF(Clean_Data[[#This Row],[Sales]]&lt;500,"Medium","High"))</f>
        <v>Low</v>
      </c>
    </row>
    <row r="8319" spans="1:16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1">
        <v>11.21</v>
      </c>
      <c r="K8319" s="1">
        <v>1</v>
      </c>
      <c r="L8319" s="1">
        <v>0</v>
      </c>
      <c r="M8319" s="1">
        <v>3.363</v>
      </c>
      <c r="N8319" s="1">
        <f>Clean_Data[[#This Row],[Profit]]/Clean_Data[[#This Row],[Sales]]</f>
        <v>0.3</v>
      </c>
      <c r="O8319" s="1" t="str">
        <f>IF(Clean_Data[[#This Row],[Discount]]=0,"No Discount",
IF(Clean_Data[[#This Row],[Discount]]&lt;=0.2,"Low",
IF(Clean_Data[[#This Row],[Discount]]&lt;=0.5,"Medium","High")))</f>
        <v>No Discount</v>
      </c>
      <c r="P8319" s="1" t="str">
        <f>IF(Clean_Data[[#This Row],[Sales]]&lt;100,"Low",
IF(Clean_Data[[#This Row],[Sales]]&lt;500,"Medium","High"))</f>
        <v>Low</v>
      </c>
    </row>
    <row r="8320" spans="1:16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1">
        <v>354.9</v>
      </c>
      <c r="K8320" s="1">
        <v>5</v>
      </c>
      <c r="L8320" s="1">
        <v>0</v>
      </c>
      <c r="M8320" s="1">
        <v>88.724999999999994</v>
      </c>
      <c r="N8320" s="1">
        <f>Clean_Data[[#This Row],[Profit]]/Clean_Data[[#This Row],[Sales]]</f>
        <v>0.25</v>
      </c>
      <c r="O8320" s="1" t="str">
        <f>IF(Clean_Data[[#This Row],[Discount]]=0,"No Discount",
IF(Clean_Data[[#This Row],[Discount]]&lt;=0.2,"Low",
IF(Clean_Data[[#This Row],[Discount]]&lt;=0.5,"Medium","High")))</f>
        <v>No Discount</v>
      </c>
      <c r="P8320" s="1" t="str">
        <f>IF(Clean_Data[[#This Row],[Sales]]&lt;100,"Low",
IF(Clean_Data[[#This Row],[Sales]]&lt;500,"Medium","High"))</f>
        <v>Medium</v>
      </c>
    </row>
    <row r="8321" spans="1:16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1">
        <v>17.940000000000001</v>
      </c>
      <c r="K8321" s="1">
        <v>3</v>
      </c>
      <c r="L8321" s="1">
        <v>0</v>
      </c>
      <c r="M8321" s="1">
        <v>8.7905999999999995</v>
      </c>
      <c r="N8321" s="1">
        <f>Clean_Data[[#This Row],[Profit]]/Clean_Data[[#This Row],[Sales]]</f>
        <v>0.48999999999999994</v>
      </c>
      <c r="O8321" s="1" t="str">
        <f>IF(Clean_Data[[#This Row],[Discount]]=0,"No Discount",
IF(Clean_Data[[#This Row],[Discount]]&lt;=0.2,"Low",
IF(Clean_Data[[#This Row],[Discount]]&lt;=0.5,"Medium","High")))</f>
        <v>No Discount</v>
      </c>
      <c r="P8321" s="1" t="str">
        <f>IF(Clean_Data[[#This Row],[Sales]]&lt;100,"Low",
IF(Clean_Data[[#This Row],[Sales]]&lt;500,"Medium","High"))</f>
        <v>Low</v>
      </c>
    </row>
    <row r="8322" spans="1:16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1">
        <v>51.8</v>
      </c>
      <c r="K8322" s="1">
        <v>4</v>
      </c>
      <c r="L8322" s="1">
        <v>0</v>
      </c>
      <c r="M8322" s="1">
        <v>23.31</v>
      </c>
      <c r="N8322" s="1">
        <f>Clean_Data[[#This Row],[Profit]]/Clean_Data[[#This Row],[Sales]]</f>
        <v>0.45</v>
      </c>
      <c r="O8322" s="1" t="str">
        <f>IF(Clean_Data[[#This Row],[Discount]]=0,"No Discount",
IF(Clean_Data[[#This Row],[Discount]]&lt;=0.2,"Low",
IF(Clean_Data[[#This Row],[Discount]]&lt;=0.5,"Medium","High")))</f>
        <v>No Discount</v>
      </c>
      <c r="P8322" s="1" t="str">
        <f>IF(Clean_Data[[#This Row],[Sales]]&lt;100,"Low",
IF(Clean_Data[[#This Row],[Sales]]&lt;500,"Medium","High"))</f>
        <v>Low</v>
      </c>
    </row>
    <row r="8323" spans="1:16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1">
        <v>299.52</v>
      </c>
      <c r="K8323" s="1">
        <v>9</v>
      </c>
      <c r="L8323" s="1">
        <v>0</v>
      </c>
      <c r="M8323" s="1">
        <v>149.76</v>
      </c>
      <c r="N8323" s="1">
        <f>Clean_Data[[#This Row],[Profit]]/Clean_Data[[#This Row],[Sales]]</f>
        <v>0.5</v>
      </c>
      <c r="O8323" s="1" t="str">
        <f>IF(Clean_Data[[#This Row],[Discount]]=0,"No Discount",
IF(Clean_Data[[#This Row],[Discount]]&lt;=0.2,"Low",
IF(Clean_Data[[#This Row],[Discount]]&lt;=0.5,"Medium","High")))</f>
        <v>No Discount</v>
      </c>
      <c r="P8323" s="1" t="str">
        <f>IF(Clean_Data[[#This Row],[Sales]]&lt;100,"Low",
IF(Clean_Data[[#This Row],[Sales]]&lt;500,"Medium","High"))</f>
        <v>Medium</v>
      </c>
    </row>
    <row r="8324" spans="1:16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1">
        <v>7.7</v>
      </c>
      <c r="K8324" s="1">
        <v>2</v>
      </c>
      <c r="L8324" s="1">
        <v>0</v>
      </c>
      <c r="M8324" s="1">
        <v>3.157</v>
      </c>
      <c r="N8324" s="1">
        <f>Clean_Data[[#This Row],[Profit]]/Clean_Data[[#This Row],[Sales]]</f>
        <v>0.41</v>
      </c>
      <c r="O8324" s="1" t="str">
        <f>IF(Clean_Data[[#This Row],[Discount]]=0,"No Discount",
IF(Clean_Data[[#This Row],[Discount]]&lt;=0.2,"Low",
IF(Clean_Data[[#This Row],[Discount]]&lt;=0.5,"Medium","High")))</f>
        <v>No Discount</v>
      </c>
      <c r="P8324" s="1" t="str">
        <f>IF(Clean_Data[[#This Row],[Sales]]&lt;100,"Low",
IF(Clean_Data[[#This Row],[Sales]]&lt;500,"Medium","High"))</f>
        <v>Low</v>
      </c>
    </row>
    <row r="8325" spans="1:16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1">
        <v>23.92</v>
      </c>
      <c r="K8325" s="1">
        <v>4</v>
      </c>
      <c r="L8325" s="1">
        <v>0</v>
      </c>
      <c r="M8325" s="1">
        <v>11.720800000000001</v>
      </c>
      <c r="N8325" s="1">
        <f>Clean_Data[[#This Row],[Profit]]/Clean_Data[[#This Row],[Sales]]</f>
        <v>0.49</v>
      </c>
      <c r="O8325" s="1" t="str">
        <f>IF(Clean_Data[[#This Row],[Discount]]=0,"No Discount",
IF(Clean_Data[[#This Row],[Discount]]&lt;=0.2,"Low",
IF(Clean_Data[[#This Row],[Discount]]&lt;=0.5,"Medium","High")))</f>
        <v>No Discount</v>
      </c>
      <c r="P8325" s="1" t="str">
        <f>IF(Clean_Data[[#This Row],[Sales]]&lt;100,"Low",
IF(Clean_Data[[#This Row],[Sales]]&lt;500,"Medium","High"))</f>
        <v>Low</v>
      </c>
    </row>
    <row r="8326" spans="1:16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1">
        <v>498</v>
      </c>
      <c r="K8326" s="1">
        <v>5</v>
      </c>
      <c r="L8326" s="1">
        <v>0</v>
      </c>
      <c r="M8326" s="1">
        <v>184.26</v>
      </c>
      <c r="N8326" s="1">
        <f>Clean_Data[[#This Row],[Profit]]/Clean_Data[[#This Row],[Sales]]</f>
        <v>0.37</v>
      </c>
      <c r="O8326" s="1" t="str">
        <f>IF(Clean_Data[[#This Row],[Discount]]=0,"No Discount",
IF(Clean_Data[[#This Row],[Discount]]&lt;=0.2,"Low",
IF(Clean_Data[[#This Row],[Discount]]&lt;=0.5,"Medium","High")))</f>
        <v>No Discount</v>
      </c>
      <c r="P8326" s="1" t="str">
        <f>IF(Clean_Data[[#This Row],[Sales]]&lt;100,"Low",
IF(Clean_Data[[#This Row],[Sales]]&lt;500,"Medium","High"))</f>
        <v>Medium</v>
      </c>
    </row>
    <row r="8327" spans="1:16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1">
        <v>436.70400000000001</v>
      </c>
      <c r="K8327" s="1">
        <v>6</v>
      </c>
      <c r="L8327" s="1">
        <v>0.2</v>
      </c>
      <c r="M8327" s="1">
        <v>-38.211599999999997</v>
      </c>
      <c r="N8327" s="1">
        <f>Clean_Data[[#This Row],[Profit]]/Clean_Data[[#This Row],[Sales]]</f>
        <v>-8.7499999999999994E-2</v>
      </c>
      <c r="O8327" s="1" t="str">
        <f>IF(Clean_Data[[#This Row],[Discount]]=0,"No Discount",
IF(Clean_Data[[#This Row],[Discount]]&lt;=0.2,"Low",
IF(Clean_Data[[#This Row],[Discount]]&lt;=0.5,"Medium","High")))</f>
        <v>Low</v>
      </c>
      <c r="P8327" s="1" t="str">
        <f>IF(Clean_Data[[#This Row],[Sales]]&lt;100,"Low",
IF(Clean_Data[[#This Row],[Sales]]&lt;500,"Medium","High"))</f>
        <v>Medium</v>
      </c>
    </row>
    <row r="8328" spans="1:16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1">
        <v>32.4</v>
      </c>
      <c r="K8328" s="1">
        <v>5</v>
      </c>
      <c r="L8328" s="1">
        <v>0</v>
      </c>
      <c r="M8328" s="1">
        <v>15.552</v>
      </c>
      <c r="N8328" s="1">
        <f>Clean_Data[[#This Row],[Profit]]/Clean_Data[[#This Row],[Sales]]</f>
        <v>0.48</v>
      </c>
      <c r="O8328" s="1" t="str">
        <f>IF(Clean_Data[[#This Row],[Discount]]=0,"No Discount",
IF(Clean_Data[[#This Row],[Discount]]&lt;=0.2,"Low",
IF(Clean_Data[[#This Row],[Discount]]&lt;=0.5,"Medium","High")))</f>
        <v>No Discount</v>
      </c>
      <c r="P8328" s="1" t="str">
        <f>IF(Clean_Data[[#This Row],[Sales]]&lt;100,"Low",
IF(Clean_Data[[#This Row],[Sales]]&lt;500,"Medium","High"))</f>
        <v>Low</v>
      </c>
    </row>
    <row r="8329" spans="1:16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1">
        <v>61.44</v>
      </c>
      <c r="K8329" s="1">
        <v>3</v>
      </c>
      <c r="L8329" s="1">
        <v>0</v>
      </c>
      <c r="M8329" s="1">
        <v>16.588799999999999</v>
      </c>
      <c r="N8329" s="1">
        <f>Clean_Data[[#This Row],[Profit]]/Clean_Data[[#This Row],[Sales]]</f>
        <v>0.27</v>
      </c>
      <c r="O8329" s="1" t="str">
        <f>IF(Clean_Data[[#This Row],[Discount]]=0,"No Discount",
IF(Clean_Data[[#This Row],[Discount]]&lt;=0.2,"Low",
IF(Clean_Data[[#This Row],[Discount]]&lt;=0.5,"Medium","High")))</f>
        <v>No Discount</v>
      </c>
      <c r="P8329" s="1" t="str">
        <f>IF(Clean_Data[[#This Row],[Sales]]&lt;100,"Low",
IF(Clean_Data[[#This Row],[Sales]]&lt;500,"Medium","High"))</f>
        <v>Low</v>
      </c>
    </row>
    <row r="8330" spans="1:16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1">
        <v>73.36</v>
      </c>
      <c r="K8330" s="1">
        <v>7</v>
      </c>
      <c r="L8330" s="1">
        <v>0</v>
      </c>
      <c r="M8330" s="1">
        <v>19.807200000000002</v>
      </c>
      <c r="N8330" s="1">
        <f>Clean_Data[[#This Row],[Profit]]/Clean_Data[[#This Row],[Sales]]</f>
        <v>0.27</v>
      </c>
      <c r="O8330" s="1" t="str">
        <f>IF(Clean_Data[[#This Row],[Discount]]=0,"No Discount",
IF(Clean_Data[[#This Row],[Discount]]&lt;=0.2,"Low",
IF(Clean_Data[[#This Row],[Discount]]&lt;=0.5,"Medium","High")))</f>
        <v>No Discount</v>
      </c>
      <c r="P8330" s="1" t="str">
        <f>IF(Clean_Data[[#This Row],[Sales]]&lt;100,"Low",
IF(Clean_Data[[#This Row],[Sales]]&lt;500,"Medium","High"))</f>
        <v>Low</v>
      </c>
    </row>
    <row r="8331" spans="1:16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1">
        <v>59.2</v>
      </c>
      <c r="K8331" s="1">
        <v>5</v>
      </c>
      <c r="L8331" s="1">
        <v>0.2</v>
      </c>
      <c r="M8331" s="1">
        <v>22.2</v>
      </c>
      <c r="N8331" s="1">
        <f>Clean_Data[[#This Row],[Profit]]/Clean_Data[[#This Row],[Sales]]</f>
        <v>0.37499999999999994</v>
      </c>
      <c r="O8331" s="1" t="str">
        <f>IF(Clean_Data[[#This Row],[Discount]]=0,"No Discount",
IF(Clean_Data[[#This Row],[Discount]]&lt;=0.2,"Low",
IF(Clean_Data[[#This Row],[Discount]]&lt;=0.5,"Medium","High")))</f>
        <v>Low</v>
      </c>
      <c r="P8331" s="1" t="str">
        <f>IF(Clean_Data[[#This Row],[Sales]]&lt;100,"Low",
IF(Clean_Data[[#This Row],[Sales]]&lt;500,"Medium","High"))</f>
        <v>Low</v>
      </c>
    </row>
    <row r="8332" spans="1:16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1">
        <v>32.951999999999998</v>
      </c>
      <c r="K8332" s="1">
        <v>3</v>
      </c>
      <c r="L8332" s="1">
        <v>0.2</v>
      </c>
      <c r="M8332" s="1">
        <v>6.5903999999999998</v>
      </c>
      <c r="N8332" s="1">
        <f>Clean_Data[[#This Row],[Profit]]/Clean_Data[[#This Row],[Sales]]</f>
        <v>0.2</v>
      </c>
      <c r="O8332" s="1" t="str">
        <f>IF(Clean_Data[[#This Row],[Discount]]=0,"No Discount",
IF(Clean_Data[[#This Row],[Discount]]&lt;=0.2,"Low",
IF(Clean_Data[[#This Row],[Discount]]&lt;=0.5,"Medium","High")))</f>
        <v>Low</v>
      </c>
      <c r="P8332" s="1" t="str">
        <f>IF(Clean_Data[[#This Row],[Sales]]&lt;100,"Low",
IF(Clean_Data[[#This Row],[Sales]]&lt;500,"Medium","High"))</f>
        <v>Low</v>
      </c>
    </row>
    <row r="8333" spans="1:16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1">
        <v>218.376</v>
      </c>
      <c r="K8333" s="1">
        <v>3</v>
      </c>
      <c r="L8333" s="1">
        <v>0.2</v>
      </c>
      <c r="M8333" s="1">
        <v>-10.918799999999999</v>
      </c>
      <c r="N8333" s="1">
        <f>Clean_Data[[#This Row],[Profit]]/Clean_Data[[#This Row],[Sales]]</f>
        <v>-4.9999999999999996E-2</v>
      </c>
      <c r="O8333" s="1" t="str">
        <f>IF(Clean_Data[[#This Row],[Discount]]=0,"No Discount",
IF(Clean_Data[[#This Row],[Discount]]&lt;=0.2,"Low",
IF(Clean_Data[[#This Row],[Discount]]&lt;=0.5,"Medium","High")))</f>
        <v>Low</v>
      </c>
      <c r="P8333" s="1" t="str">
        <f>IF(Clean_Data[[#This Row],[Sales]]&lt;100,"Low",
IF(Clean_Data[[#This Row],[Sales]]&lt;500,"Medium","High"))</f>
        <v>Medium</v>
      </c>
    </row>
    <row r="8334" spans="1:16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1">
        <v>31.4</v>
      </c>
      <c r="K8334" s="1">
        <v>5</v>
      </c>
      <c r="L8334" s="1">
        <v>0</v>
      </c>
      <c r="M8334" s="1">
        <v>13.188000000000001</v>
      </c>
      <c r="N8334" s="1">
        <f>Clean_Data[[#This Row],[Profit]]/Clean_Data[[#This Row],[Sales]]</f>
        <v>0.42000000000000004</v>
      </c>
      <c r="O8334" s="1" t="str">
        <f>IF(Clean_Data[[#This Row],[Discount]]=0,"No Discount",
IF(Clean_Data[[#This Row],[Discount]]&lt;=0.2,"Low",
IF(Clean_Data[[#This Row],[Discount]]&lt;=0.5,"Medium","High")))</f>
        <v>No Discount</v>
      </c>
      <c r="P8334" s="1" t="str">
        <f>IF(Clean_Data[[#This Row],[Sales]]&lt;100,"Low",
IF(Clean_Data[[#This Row],[Sales]]&lt;500,"Medium","High"))</f>
        <v>Low</v>
      </c>
    </row>
    <row r="8335" spans="1:16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1">
        <v>9.48</v>
      </c>
      <c r="K8335" s="1">
        <v>1</v>
      </c>
      <c r="L8335" s="1">
        <v>0</v>
      </c>
      <c r="M8335" s="1">
        <v>3.7919999999999998</v>
      </c>
      <c r="N8335" s="1">
        <f>Clean_Data[[#This Row],[Profit]]/Clean_Data[[#This Row],[Sales]]</f>
        <v>0.39999999999999997</v>
      </c>
      <c r="O8335" s="1" t="str">
        <f>IF(Clean_Data[[#This Row],[Discount]]=0,"No Discount",
IF(Clean_Data[[#This Row],[Discount]]&lt;=0.2,"Low",
IF(Clean_Data[[#This Row],[Discount]]&lt;=0.5,"Medium","High")))</f>
        <v>No Discount</v>
      </c>
      <c r="P8335" s="1" t="str">
        <f>IF(Clean_Data[[#This Row],[Sales]]&lt;100,"Low",
IF(Clean_Data[[#This Row],[Sales]]&lt;500,"Medium","High"))</f>
        <v>Low</v>
      </c>
    </row>
    <row r="8336" spans="1:16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1">
        <v>209.5</v>
      </c>
      <c r="K8336" s="1">
        <v>10</v>
      </c>
      <c r="L8336" s="1">
        <v>0</v>
      </c>
      <c r="M8336" s="1">
        <v>58.66</v>
      </c>
      <c r="N8336" s="1">
        <f>Clean_Data[[#This Row],[Profit]]/Clean_Data[[#This Row],[Sales]]</f>
        <v>0.27999999999999997</v>
      </c>
      <c r="O8336" s="1" t="str">
        <f>IF(Clean_Data[[#This Row],[Discount]]=0,"No Discount",
IF(Clean_Data[[#This Row],[Discount]]&lt;=0.2,"Low",
IF(Clean_Data[[#This Row],[Discount]]&lt;=0.5,"Medium","High")))</f>
        <v>No Discount</v>
      </c>
      <c r="P8336" s="1" t="str">
        <f>IF(Clean_Data[[#This Row],[Sales]]&lt;100,"Low",
IF(Clean_Data[[#This Row],[Sales]]&lt;500,"Medium","High"))</f>
        <v>Medium</v>
      </c>
    </row>
    <row r="8337" spans="1:16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1">
        <v>24.3</v>
      </c>
      <c r="K8337" s="1">
        <v>5</v>
      </c>
      <c r="L8337" s="1">
        <v>0</v>
      </c>
      <c r="M8337" s="1">
        <v>10.449</v>
      </c>
      <c r="N8337" s="1">
        <f>Clean_Data[[#This Row],[Profit]]/Clean_Data[[#This Row],[Sales]]</f>
        <v>0.43</v>
      </c>
      <c r="O8337" s="1" t="str">
        <f>IF(Clean_Data[[#This Row],[Discount]]=0,"No Discount",
IF(Clean_Data[[#This Row],[Discount]]&lt;=0.2,"Low",
IF(Clean_Data[[#This Row],[Discount]]&lt;=0.5,"Medium","High")))</f>
        <v>No Discount</v>
      </c>
      <c r="P8337" s="1" t="str">
        <f>IF(Clean_Data[[#This Row],[Sales]]&lt;100,"Low",
IF(Clean_Data[[#This Row],[Sales]]&lt;500,"Medium","High"))</f>
        <v>Low</v>
      </c>
    </row>
    <row r="8338" spans="1:16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1">
        <v>6.48</v>
      </c>
      <c r="K8338" s="1">
        <v>1</v>
      </c>
      <c r="L8338" s="1">
        <v>0</v>
      </c>
      <c r="M8338" s="1">
        <v>3.1103999999999998</v>
      </c>
      <c r="N8338" s="1">
        <f>Clean_Data[[#This Row],[Profit]]/Clean_Data[[#This Row],[Sales]]</f>
        <v>0.47999999999999993</v>
      </c>
      <c r="O8338" s="1" t="str">
        <f>IF(Clean_Data[[#This Row],[Discount]]=0,"No Discount",
IF(Clean_Data[[#This Row],[Discount]]&lt;=0.2,"Low",
IF(Clean_Data[[#This Row],[Discount]]&lt;=0.5,"Medium","High")))</f>
        <v>No Discount</v>
      </c>
      <c r="P8338" s="1" t="str">
        <f>IF(Clean_Data[[#This Row],[Sales]]&lt;100,"Low",
IF(Clean_Data[[#This Row],[Sales]]&lt;500,"Medium","High"))</f>
        <v>Low</v>
      </c>
    </row>
    <row r="8339" spans="1:16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1">
        <v>32.448</v>
      </c>
      <c r="K8339" s="1">
        <v>2</v>
      </c>
      <c r="L8339" s="1">
        <v>0.2</v>
      </c>
      <c r="M8339" s="1">
        <v>7.3007999999999997</v>
      </c>
      <c r="N8339" s="1">
        <f>Clean_Data[[#This Row],[Profit]]/Clean_Data[[#This Row],[Sales]]</f>
        <v>0.22499999999999998</v>
      </c>
      <c r="O8339" s="1" t="str">
        <f>IF(Clean_Data[[#This Row],[Discount]]=0,"No Discount",
IF(Clean_Data[[#This Row],[Discount]]&lt;=0.2,"Low",
IF(Clean_Data[[#This Row],[Discount]]&lt;=0.5,"Medium","High")))</f>
        <v>Low</v>
      </c>
      <c r="P8339" s="1" t="str">
        <f>IF(Clean_Data[[#This Row],[Sales]]&lt;100,"Low",
IF(Clean_Data[[#This Row],[Sales]]&lt;500,"Medium","High"))</f>
        <v>Low</v>
      </c>
    </row>
    <row r="8340" spans="1:16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1">
        <v>26.388000000000002</v>
      </c>
      <c r="K8340" s="1">
        <v>4</v>
      </c>
      <c r="L8340" s="1">
        <v>0.7</v>
      </c>
      <c r="M8340" s="1">
        <v>-17.591999999999999</v>
      </c>
      <c r="N8340" s="1">
        <f>Clean_Data[[#This Row],[Profit]]/Clean_Data[[#This Row],[Sales]]</f>
        <v>-0.66666666666666663</v>
      </c>
      <c r="O8340" s="1" t="str">
        <f>IF(Clean_Data[[#This Row],[Discount]]=0,"No Discount",
IF(Clean_Data[[#This Row],[Discount]]&lt;=0.2,"Low",
IF(Clean_Data[[#This Row],[Discount]]&lt;=0.5,"Medium","High")))</f>
        <v>High</v>
      </c>
      <c r="P8340" s="1" t="str">
        <f>IF(Clean_Data[[#This Row],[Sales]]&lt;100,"Low",
IF(Clean_Data[[#This Row],[Sales]]&lt;500,"Medium","High"))</f>
        <v>Low</v>
      </c>
    </row>
    <row r="8341" spans="1:16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1">
        <v>373.47</v>
      </c>
      <c r="K8341" s="1">
        <v>5</v>
      </c>
      <c r="L8341" s="1">
        <v>0.4</v>
      </c>
      <c r="M8341" s="1">
        <v>-112.041</v>
      </c>
      <c r="N8341" s="1">
        <f>Clean_Data[[#This Row],[Profit]]/Clean_Data[[#This Row],[Sales]]</f>
        <v>-0.3</v>
      </c>
      <c r="O8341" s="1" t="str">
        <f>IF(Clean_Data[[#This Row],[Discount]]=0,"No Discount",
IF(Clean_Data[[#This Row],[Discount]]&lt;=0.2,"Low",
IF(Clean_Data[[#This Row],[Discount]]&lt;=0.5,"Medium","High")))</f>
        <v>Medium</v>
      </c>
      <c r="P8341" s="1" t="str">
        <f>IF(Clean_Data[[#This Row],[Sales]]&lt;100,"Low",
IF(Clean_Data[[#This Row],[Sales]]&lt;500,"Medium","High"))</f>
        <v>Medium</v>
      </c>
    </row>
    <row r="8342" spans="1:16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1">
        <v>64.2</v>
      </c>
      <c r="K8342" s="1">
        <v>5</v>
      </c>
      <c r="L8342" s="1">
        <v>0.7</v>
      </c>
      <c r="M8342" s="1">
        <v>-44.94</v>
      </c>
      <c r="N8342" s="1">
        <f>Clean_Data[[#This Row],[Profit]]/Clean_Data[[#This Row],[Sales]]</f>
        <v>-0.7</v>
      </c>
      <c r="O8342" s="1" t="str">
        <f>IF(Clean_Data[[#This Row],[Discount]]=0,"No Discount",
IF(Clean_Data[[#This Row],[Discount]]&lt;=0.2,"Low",
IF(Clean_Data[[#This Row],[Discount]]&lt;=0.5,"Medium","High")))</f>
        <v>High</v>
      </c>
      <c r="P8342" s="1" t="str">
        <f>IF(Clean_Data[[#This Row],[Sales]]&lt;100,"Low",
IF(Clean_Data[[#This Row],[Sales]]&lt;500,"Medium","High"))</f>
        <v>Low</v>
      </c>
    </row>
    <row r="8343" spans="1:16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1">
        <v>8</v>
      </c>
      <c r="K8343" s="1">
        <v>2</v>
      </c>
      <c r="L8343" s="1">
        <v>0.2</v>
      </c>
      <c r="M8343" s="1">
        <v>2.8</v>
      </c>
      <c r="N8343" s="1">
        <f>Clean_Data[[#This Row],[Profit]]/Clean_Data[[#This Row],[Sales]]</f>
        <v>0.35</v>
      </c>
      <c r="O8343" s="1" t="str">
        <f>IF(Clean_Data[[#This Row],[Discount]]=0,"No Discount",
IF(Clean_Data[[#This Row],[Discount]]&lt;=0.2,"Low",
IF(Clean_Data[[#This Row],[Discount]]&lt;=0.5,"Medium","High")))</f>
        <v>Low</v>
      </c>
      <c r="P8343" s="1" t="str">
        <f>IF(Clean_Data[[#This Row],[Sales]]&lt;100,"Low",
IF(Clean_Data[[#This Row],[Sales]]&lt;500,"Medium","High"))</f>
        <v>Low</v>
      </c>
    </row>
    <row r="8344" spans="1:16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1">
        <v>186.54</v>
      </c>
      <c r="K8344" s="1">
        <v>3</v>
      </c>
      <c r="L8344" s="1">
        <v>0</v>
      </c>
      <c r="M8344" s="1">
        <v>41.038800000000002</v>
      </c>
      <c r="N8344" s="1">
        <f>Clean_Data[[#This Row],[Profit]]/Clean_Data[[#This Row],[Sales]]</f>
        <v>0.22000000000000003</v>
      </c>
      <c r="O8344" s="1" t="str">
        <f>IF(Clean_Data[[#This Row],[Discount]]=0,"No Discount",
IF(Clean_Data[[#This Row],[Discount]]&lt;=0.2,"Low",
IF(Clean_Data[[#This Row],[Discount]]&lt;=0.5,"Medium","High")))</f>
        <v>No Discount</v>
      </c>
      <c r="P8344" s="1" t="str">
        <f>IF(Clean_Data[[#This Row],[Sales]]&lt;100,"Low",
IF(Clean_Data[[#This Row],[Sales]]&lt;500,"Medium","High"))</f>
        <v>Medium</v>
      </c>
    </row>
    <row r="8345" spans="1:16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1">
        <v>87.08</v>
      </c>
      <c r="K8345" s="1">
        <v>7</v>
      </c>
      <c r="L8345" s="1">
        <v>0</v>
      </c>
      <c r="M8345" s="1">
        <v>24.382400000000001</v>
      </c>
      <c r="N8345" s="1">
        <f>Clean_Data[[#This Row],[Profit]]/Clean_Data[[#This Row],[Sales]]</f>
        <v>0.28000000000000003</v>
      </c>
      <c r="O8345" s="1" t="str">
        <f>IF(Clean_Data[[#This Row],[Discount]]=0,"No Discount",
IF(Clean_Data[[#This Row],[Discount]]&lt;=0.2,"Low",
IF(Clean_Data[[#This Row],[Discount]]&lt;=0.5,"Medium","High")))</f>
        <v>No Discount</v>
      </c>
      <c r="P8345" s="1" t="str">
        <f>IF(Clean_Data[[#This Row],[Sales]]&lt;100,"Low",
IF(Clean_Data[[#This Row],[Sales]]&lt;500,"Medium","High"))</f>
        <v>Low</v>
      </c>
    </row>
    <row r="8346" spans="1:16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1">
        <v>105.584</v>
      </c>
      <c r="K8346" s="1">
        <v>2</v>
      </c>
      <c r="L8346" s="1">
        <v>0.2</v>
      </c>
      <c r="M8346" s="1">
        <v>9.2385999999999999</v>
      </c>
      <c r="N8346" s="1">
        <f>Clean_Data[[#This Row],[Profit]]/Clean_Data[[#This Row],[Sales]]</f>
        <v>8.7499999999999994E-2</v>
      </c>
      <c r="O8346" s="1" t="str">
        <f>IF(Clean_Data[[#This Row],[Discount]]=0,"No Discount",
IF(Clean_Data[[#This Row],[Discount]]&lt;=0.2,"Low",
IF(Clean_Data[[#This Row],[Discount]]&lt;=0.5,"Medium","High")))</f>
        <v>Low</v>
      </c>
      <c r="P8346" s="1" t="str">
        <f>IF(Clean_Data[[#This Row],[Sales]]&lt;100,"Low",
IF(Clean_Data[[#This Row],[Sales]]&lt;500,"Medium","High"))</f>
        <v>Medium</v>
      </c>
    </row>
    <row r="8347" spans="1:16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1">
        <v>217.44</v>
      </c>
      <c r="K8347" s="1">
        <v>6</v>
      </c>
      <c r="L8347" s="1">
        <v>0</v>
      </c>
      <c r="M8347" s="1">
        <v>91.324799999999996</v>
      </c>
      <c r="N8347" s="1">
        <f>Clean_Data[[#This Row],[Profit]]/Clean_Data[[#This Row],[Sales]]</f>
        <v>0.42</v>
      </c>
      <c r="O8347" s="1" t="str">
        <f>IF(Clean_Data[[#This Row],[Discount]]=0,"No Discount",
IF(Clean_Data[[#This Row],[Discount]]&lt;=0.2,"Low",
IF(Clean_Data[[#This Row],[Discount]]&lt;=0.5,"Medium","High")))</f>
        <v>No Discount</v>
      </c>
      <c r="P8347" s="1" t="str">
        <f>IF(Clean_Data[[#This Row],[Sales]]&lt;100,"Low",
IF(Clean_Data[[#This Row],[Sales]]&lt;500,"Medium","High"))</f>
        <v>Medium</v>
      </c>
    </row>
    <row r="8348" spans="1:16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1">
        <v>31.744</v>
      </c>
      <c r="K8348" s="1">
        <v>2</v>
      </c>
      <c r="L8348" s="1">
        <v>0.2</v>
      </c>
      <c r="M8348" s="1">
        <v>3.968</v>
      </c>
      <c r="N8348" s="1">
        <f>Clean_Data[[#This Row],[Profit]]/Clean_Data[[#This Row],[Sales]]</f>
        <v>0.125</v>
      </c>
      <c r="O8348" s="1" t="str">
        <f>IF(Clean_Data[[#This Row],[Discount]]=0,"No Discount",
IF(Clean_Data[[#This Row],[Discount]]&lt;=0.2,"Low",
IF(Clean_Data[[#This Row],[Discount]]&lt;=0.5,"Medium","High")))</f>
        <v>Low</v>
      </c>
      <c r="P8348" s="1" t="str">
        <f>IF(Clean_Data[[#This Row],[Sales]]&lt;100,"Low",
IF(Clean_Data[[#This Row],[Sales]]&lt;500,"Medium","High"))</f>
        <v>Low</v>
      </c>
    </row>
    <row r="8349" spans="1:16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1">
        <v>5.4320000000000004</v>
      </c>
      <c r="K8349" s="1">
        <v>2</v>
      </c>
      <c r="L8349" s="1">
        <v>0.8</v>
      </c>
      <c r="M8349" s="1">
        <v>-13.58</v>
      </c>
      <c r="N8349" s="1">
        <f>Clean_Data[[#This Row],[Profit]]/Clean_Data[[#This Row],[Sales]]</f>
        <v>-2.5</v>
      </c>
      <c r="O8349" s="1" t="str">
        <f>IF(Clean_Data[[#This Row],[Discount]]=0,"No Discount",
IF(Clean_Data[[#This Row],[Discount]]&lt;=0.2,"Low",
IF(Clean_Data[[#This Row],[Discount]]&lt;=0.5,"Medium","High")))</f>
        <v>High</v>
      </c>
      <c r="P8349" s="1" t="str">
        <f>IF(Clean_Data[[#This Row],[Sales]]&lt;100,"Low",
IF(Clean_Data[[#This Row],[Sales]]&lt;500,"Medium","High"))</f>
        <v>Low</v>
      </c>
    </row>
    <row r="8350" spans="1:16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1">
        <v>913.43</v>
      </c>
      <c r="K8350" s="1">
        <v>5</v>
      </c>
      <c r="L8350" s="1">
        <v>0.3</v>
      </c>
      <c r="M8350" s="1">
        <v>-169.637</v>
      </c>
      <c r="N8350" s="1">
        <f>Clean_Data[[#This Row],[Profit]]/Clean_Data[[#This Row],[Sales]]</f>
        <v>-0.18571428571428572</v>
      </c>
      <c r="O8350" s="1" t="str">
        <f>IF(Clean_Data[[#This Row],[Discount]]=0,"No Discount",
IF(Clean_Data[[#This Row],[Discount]]&lt;=0.2,"Low",
IF(Clean_Data[[#This Row],[Discount]]&lt;=0.5,"Medium","High")))</f>
        <v>Medium</v>
      </c>
      <c r="P8350" s="1" t="str">
        <f>IF(Clean_Data[[#This Row],[Sales]]&lt;100,"Low",
IF(Clean_Data[[#This Row],[Sales]]&lt;500,"Medium","High"))</f>
        <v>High</v>
      </c>
    </row>
    <row r="8351" spans="1:16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1">
        <v>372.14400000000001</v>
      </c>
      <c r="K8351" s="1">
        <v>3</v>
      </c>
      <c r="L8351" s="1">
        <v>0.2</v>
      </c>
      <c r="M8351" s="1">
        <v>27.910799999999998</v>
      </c>
      <c r="N8351" s="1">
        <f>Clean_Data[[#This Row],[Profit]]/Clean_Data[[#This Row],[Sales]]</f>
        <v>7.4999999999999997E-2</v>
      </c>
      <c r="O8351" s="1" t="str">
        <f>IF(Clean_Data[[#This Row],[Discount]]=0,"No Discount",
IF(Clean_Data[[#This Row],[Discount]]&lt;=0.2,"Low",
IF(Clean_Data[[#This Row],[Discount]]&lt;=0.5,"Medium","High")))</f>
        <v>Low</v>
      </c>
      <c r="P8351" s="1" t="str">
        <f>IF(Clean_Data[[#This Row],[Sales]]&lt;100,"Low",
IF(Clean_Data[[#This Row],[Sales]]&lt;500,"Medium","High"))</f>
        <v>Medium</v>
      </c>
    </row>
    <row r="8352" spans="1:16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1">
        <v>751.98400000000004</v>
      </c>
      <c r="K8352" s="1">
        <v>2</v>
      </c>
      <c r="L8352" s="1">
        <v>0.2</v>
      </c>
      <c r="M8352" s="1">
        <v>84.598200000000006</v>
      </c>
      <c r="N8352" s="1">
        <f>Clean_Data[[#This Row],[Profit]]/Clean_Data[[#This Row],[Sales]]</f>
        <v>0.1125</v>
      </c>
      <c r="O8352" s="1" t="str">
        <f>IF(Clean_Data[[#This Row],[Discount]]=0,"No Discount",
IF(Clean_Data[[#This Row],[Discount]]&lt;=0.2,"Low",
IF(Clean_Data[[#This Row],[Discount]]&lt;=0.5,"Medium","High")))</f>
        <v>Low</v>
      </c>
      <c r="P8352" s="1" t="str">
        <f>IF(Clean_Data[[#This Row],[Sales]]&lt;100,"Low",
IF(Clean_Data[[#This Row],[Sales]]&lt;500,"Medium","High"))</f>
        <v>High</v>
      </c>
    </row>
    <row r="8353" spans="1:16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1">
        <v>604.76800000000003</v>
      </c>
      <c r="K8353" s="1">
        <v>4</v>
      </c>
      <c r="L8353" s="1">
        <v>0.2</v>
      </c>
      <c r="M8353" s="1">
        <v>60.476799999999997</v>
      </c>
      <c r="N8353" s="1">
        <f>Clean_Data[[#This Row],[Profit]]/Clean_Data[[#This Row],[Sales]]</f>
        <v>9.9999999999999992E-2</v>
      </c>
      <c r="O8353" s="1" t="str">
        <f>IF(Clean_Data[[#This Row],[Discount]]=0,"No Discount",
IF(Clean_Data[[#This Row],[Discount]]&lt;=0.2,"Low",
IF(Clean_Data[[#This Row],[Discount]]&lt;=0.5,"Medium","High")))</f>
        <v>Low</v>
      </c>
      <c r="P8353" s="1" t="str">
        <f>IF(Clean_Data[[#This Row],[Sales]]&lt;100,"Low",
IF(Clean_Data[[#This Row],[Sales]]&lt;500,"Medium","High"))</f>
        <v>High</v>
      </c>
    </row>
    <row r="8354" spans="1:16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1">
        <v>27.36</v>
      </c>
      <c r="K8354" s="1">
        <v>4</v>
      </c>
      <c r="L8354" s="1">
        <v>0</v>
      </c>
      <c r="M8354" s="1">
        <v>7.3872</v>
      </c>
      <c r="N8354" s="1">
        <f>Clean_Data[[#This Row],[Profit]]/Clean_Data[[#This Row],[Sales]]</f>
        <v>0.27</v>
      </c>
      <c r="O8354" s="1" t="str">
        <f>IF(Clean_Data[[#This Row],[Discount]]=0,"No Discount",
IF(Clean_Data[[#This Row],[Discount]]&lt;=0.2,"Low",
IF(Clean_Data[[#This Row],[Discount]]&lt;=0.5,"Medium","High")))</f>
        <v>No Discount</v>
      </c>
      <c r="P8354" s="1" t="str">
        <f>IF(Clean_Data[[#This Row],[Sales]]&lt;100,"Low",
IF(Clean_Data[[#This Row],[Sales]]&lt;500,"Medium","High"))</f>
        <v>Low</v>
      </c>
    </row>
    <row r="8355" spans="1:16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1">
        <v>20.56</v>
      </c>
      <c r="K8355" s="1">
        <v>2</v>
      </c>
      <c r="L8355" s="1">
        <v>0</v>
      </c>
      <c r="M8355" s="1">
        <v>9.6631999999999998</v>
      </c>
      <c r="N8355" s="1">
        <f>Clean_Data[[#This Row],[Profit]]/Clean_Data[[#This Row],[Sales]]</f>
        <v>0.47000000000000003</v>
      </c>
      <c r="O8355" s="1" t="str">
        <f>IF(Clean_Data[[#This Row],[Discount]]=0,"No Discount",
IF(Clean_Data[[#This Row],[Discount]]&lt;=0.2,"Low",
IF(Clean_Data[[#This Row],[Discount]]&lt;=0.5,"Medium","High")))</f>
        <v>No Discount</v>
      </c>
      <c r="P8355" s="1" t="str">
        <f>IF(Clean_Data[[#This Row],[Sales]]&lt;100,"Low",
IF(Clean_Data[[#This Row],[Sales]]&lt;500,"Medium","High"))</f>
        <v>Low</v>
      </c>
    </row>
    <row r="8356" spans="1:16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1">
        <v>83.92</v>
      </c>
      <c r="K8356" s="1">
        <v>5</v>
      </c>
      <c r="L8356" s="1">
        <v>0.2</v>
      </c>
      <c r="M8356" s="1">
        <v>31.47</v>
      </c>
      <c r="N8356" s="1">
        <f>Clean_Data[[#This Row],[Profit]]/Clean_Data[[#This Row],[Sales]]</f>
        <v>0.375</v>
      </c>
      <c r="O8356" s="1" t="str">
        <f>IF(Clean_Data[[#This Row],[Discount]]=0,"No Discount",
IF(Clean_Data[[#This Row],[Discount]]&lt;=0.2,"Low",
IF(Clean_Data[[#This Row],[Discount]]&lt;=0.5,"Medium","High")))</f>
        <v>Low</v>
      </c>
      <c r="P8356" s="1" t="str">
        <f>IF(Clean_Data[[#This Row],[Sales]]&lt;100,"Low",
IF(Clean_Data[[#This Row],[Sales]]&lt;500,"Medium","High"))</f>
        <v>Low</v>
      </c>
    </row>
    <row r="8357" spans="1:16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1">
        <v>902.71199999999999</v>
      </c>
      <c r="K8357" s="1">
        <v>3</v>
      </c>
      <c r="L8357" s="1">
        <v>0.2</v>
      </c>
      <c r="M8357" s="1">
        <v>33.851700000000001</v>
      </c>
      <c r="N8357" s="1">
        <f>Clean_Data[[#This Row],[Profit]]/Clean_Data[[#This Row],[Sales]]</f>
        <v>3.7499999999999999E-2</v>
      </c>
      <c r="O8357" s="1" t="str">
        <f>IF(Clean_Data[[#This Row],[Discount]]=0,"No Discount",
IF(Clean_Data[[#This Row],[Discount]]&lt;=0.2,"Low",
IF(Clean_Data[[#This Row],[Discount]]&lt;=0.5,"Medium","High")))</f>
        <v>Low</v>
      </c>
      <c r="P8357" s="1" t="str">
        <f>IF(Clean_Data[[#This Row],[Sales]]&lt;100,"Low",
IF(Clean_Data[[#This Row],[Sales]]&lt;500,"Medium","High"))</f>
        <v>High</v>
      </c>
    </row>
    <row r="8358" spans="1:16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1">
        <v>120.666</v>
      </c>
      <c r="K8358" s="1">
        <v>2</v>
      </c>
      <c r="L8358" s="1">
        <v>0.15</v>
      </c>
      <c r="M8358" s="1">
        <v>21.294</v>
      </c>
      <c r="N8358" s="1">
        <f>Clean_Data[[#This Row],[Profit]]/Clean_Data[[#This Row],[Sales]]</f>
        <v>0.17647058823529413</v>
      </c>
      <c r="O8358" s="1" t="str">
        <f>IF(Clean_Data[[#This Row],[Discount]]=0,"No Discount",
IF(Clean_Data[[#This Row],[Discount]]&lt;=0.2,"Low",
IF(Clean_Data[[#This Row],[Discount]]&lt;=0.5,"Medium","High")))</f>
        <v>Low</v>
      </c>
      <c r="P8358" s="1" t="str">
        <f>IF(Clean_Data[[#This Row],[Sales]]&lt;100,"Low",
IF(Clean_Data[[#This Row],[Sales]]&lt;500,"Medium","High"))</f>
        <v>Medium</v>
      </c>
    </row>
    <row r="8359" spans="1:16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1">
        <v>4.984</v>
      </c>
      <c r="K8359" s="1">
        <v>1</v>
      </c>
      <c r="L8359" s="1">
        <v>0.8</v>
      </c>
      <c r="M8359" s="1">
        <v>-8.4727999999999994</v>
      </c>
      <c r="N8359" s="1">
        <f>Clean_Data[[#This Row],[Profit]]/Clean_Data[[#This Row],[Sales]]</f>
        <v>-1.7</v>
      </c>
      <c r="O8359" s="1" t="str">
        <f>IF(Clean_Data[[#This Row],[Discount]]=0,"No Discount",
IF(Clean_Data[[#This Row],[Discount]]&lt;=0.2,"Low",
IF(Clean_Data[[#This Row],[Discount]]&lt;=0.5,"Medium","High")))</f>
        <v>High</v>
      </c>
      <c r="P8359" s="1" t="str">
        <f>IF(Clean_Data[[#This Row],[Sales]]&lt;100,"Low",
IF(Clean_Data[[#This Row],[Sales]]&lt;500,"Medium","High"))</f>
        <v>Low</v>
      </c>
    </row>
    <row r="8360" spans="1:16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1">
        <v>82.26</v>
      </c>
      <c r="K8360" s="1">
        <v>3</v>
      </c>
      <c r="L8360" s="1">
        <v>0</v>
      </c>
      <c r="M8360" s="1">
        <v>33.726599999999998</v>
      </c>
      <c r="N8360" s="1">
        <f>Clean_Data[[#This Row],[Profit]]/Clean_Data[[#This Row],[Sales]]</f>
        <v>0.40999999999999992</v>
      </c>
      <c r="O8360" s="1" t="str">
        <f>IF(Clean_Data[[#This Row],[Discount]]=0,"No Discount",
IF(Clean_Data[[#This Row],[Discount]]&lt;=0.2,"Low",
IF(Clean_Data[[#This Row],[Discount]]&lt;=0.5,"Medium","High")))</f>
        <v>No Discount</v>
      </c>
      <c r="P8360" s="1" t="str">
        <f>IF(Clean_Data[[#This Row],[Sales]]&lt;100,"Low",
IF(Clean_Data[[#This Row],[Sales]]&lt;500,"Medium","High"))</f>
        <v>Low</v>
      </c>
    </row>
    <row r="8361" spans="1:16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1">
        <v>29.74</v>
      </c>
      <c r="K8361" s="1">
        <v>1</v>
      </c>
      <c r="L8361" s="1">
        <v>0</v>
      </c>
      <c r="M8361" s="1">
        <v>4.4610000000000003</v>
      </c>
      <c r="N8361" s="1">
        <f>Clean_Data[[#This Row],[Profit]]/Clean_Data[[#This Row],[Sales]]</f>
        <v>0.15000000000000002</v>
      </c>
      <c r="O8361" s="1" t="str">
        <f>IF(Clean_Data[[#This Row],[Discount]]=0,"No Discount",
IF(Clean_Data[[#This Row],[Discount]]&lt;=0.2,"Low",
IF(Clean_Data[[#This Row],[Discount]]&lt;=0.5,"Medium","High")))</f>
        <v>No Discount</v>
      </c>
      <c r="P8361" s="1" t="str">
        <f>IF(Clean_Data[[#This Row],[Sales]]&lt;100,"Low",
IF(Clean_Data[[#This Row],[Sales]]&lt;500,"Medium","High"))</f>
        <v>Low</v>
      </c>
    </row>
    <row r="8362" spans="1:16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1">
        <v>87.36</v>
      </c>
      <c r="K8362" s="1">
        <v>6</v>
      </c>
      <c r="L8362" s="1">
        <v>0</v>
      </c>
      <c r="M8362" s="1">
        <v>23.587199999999999</v>
      </c>
      <c r="N8362" s="1">
        <f>Clean_Data[[#This Row],[Profit]]/Clean_Data[[#This Row],[Sales]]</f>
        <v>0.27</v>
      </c>
      <c r="O8362" s="1" t="str">
        <f>IF(Clean_Data[[#This Row],[Discount]]=0,"No Discount",
IF(Clean_Data[[#This Row],[Discount]]&lt;=0.2,"Low",
IF(Clean_Data[[#This Row],[Discount]]&lt;=0.5,"Medium","High")))</f>
        <v>No Discount</v>
      </c>
      <c r="P8362" s="1" t="str">
        <f>IF(Clean_Data[[#This Row],[Sales]]&lt;100,"Low",
IF(Clean_Data[[#This Row],[Sales]]&lt;500,"Medium","High"))</f>
        <v>Low</v>
      </c>
    </row>
    <row r="8363" spans="1:16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1">
        <v>56.16</v>
      </c>
      <c r="K8363" s="1">
        <v>6</v>
      </c>
      <c r="L8363" s="1">
        <v>0.2</v>
      </c>
      <c r="M8363" s="1">
        <v>17.55</v>
      </c>
      <c r="N8363" s="1">
        <f>Clean_Data[[#This Row],[Profit]]/Clean_Data[[#This Row],[Sales]]</f>
        <v>0.31250000000000006</v>
      </c>
      <c r="O8363" s="1" t="str">
        <f>IF(Clean_Data[[#This Row],[Discount]]=0,"No Discount",
IF(Clean_Data[[#This Row],[Discount]]&lt;=0.2,"Low",
IF(Clean_Data[[#This Row],[Discount]]&lt;=0.5,"Medium","High")))</f>
        <v>Low</v>
      </c>
      <c r="P8363" s="1" t="str">
        <f>IF(Clean_Data[[#This Row],[Sales]]&lt;100,"Low",
IF(Clean_Data[[#This Row],[Sales]]&lt;500,"Medium","High"))</f>
        <v>Low</v>
      </c>
    </row>
    <row r="8364" spans="1:16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1">
        <v>64.384</v>
      </c>
      <c r="K8364" s="1">
        <v>1</v>
      </c>
      <c r="L8364" s="1">
        <v>0.2</v>
      </c>
      <c r="M8364" s="1">
        <v>8.048</v>
      </c>
      <c r="N8364" s="1">
        <f>Clean_Data[[#This Row],[Profit]]/Clean_Data[[#This Row],[Sales]]</f>
        <v>0.125</v>
      </c>
      <c r="O8364" s="1" t="str">
        <f>IF(Clean_Data[[#This Row],[Discount]]=0,"No Discount",
IF(Clean_Data[[#This Row],[Discount]]&lt;=0.2,"Low",
IF(Clean_Data[[#This Row],[Discount]]&lt;=0.5,"Medium","High")))</f>
        <v>Low</v>
      </c>
      <c r="P8364" s="1" t="str">
        <f>IF(Clean_Data[[#This Row],[Sales]]&lt;100,"Low",
IF(Clean_Data[[#This Row],[Sales]]&lt;500,"Medium","High"))</f>
        <v>Low</v>
      </c>
    </row>
    <row r="8365" spans="1:16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1">
        <v>64.784000000000006</v>
      </c>
      <c r="K8365" s="1">
        <v>1</v>
      </c>
      <c r="L8365" s="1">
        <v>0.2</v>
      </c>
      <c r="M8365" s="1">
        <v>-14.5764</v>
      </c>
      <c r="N8365" s="1">
        <f>Clean_Data[[#This Row],[Profit]]/Clean_Data[[#This Row],[Sales]]</f>
        <v>-0.22499999999999998</v>
      </c>
      <c r="O8365" s="1" t="str">
        <f>IF(Clean_Data[[#This Row],[Discount]]=0,"No Discount",
IF(Clean_Data[[#This Row],[Discount]]&lt;=0.2,"Low",
IF(Clean_Data[[#This Row],[Discount]]&lt;=0.5,"Medium","High")))</f>
        <v>Low</v>
      </c>
      <c r="P8365" s="1" t="str">
        <f>IF(Clean_Data[[#This Row],[Sales]]&lt;100,"Low",
IF(Clean_Data[[#This Row],[Sales]]&lt;500,"Medium","High"))</f>
        <v>Low</v>
      </c>
    </row>
    <row r="8366" spans="1:16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1">
        <v>15.552</v>
      </c>
      <c r="K8366" s="1">
        <v>3</v>
      </c>
      <c r="L8366" s="1">
        <v>0.2</v>
      </c>
      <c r="M8366" s="1">
        <v>5.6375999999999999</v>
      </c>
      <c r="N8366" s="1">
        <f>Clean_Data[[#This Row],[Profit]]/Clean_Data[[#This Row],[Sales]]</f>
        <v>0.36249999999999999</v>
      </c>
      <c r="O8366" s="1" t="str">
        <f>IF(Clean_Data[[#This Row],[Discount]]=0,"No Discount",
IF(Clean_Data[[#This Row],[Discount]]&lt;=0.2,"Low",
IF(Clean_Data[[#This Row],[Discount]]&lt;=0.5,"Medium","High")))</f>
        <v>Low</v>
      </c>
      <c r="P8366" s="1" t="str">
        <f>IF(Clean_Data[[#This Row],[Sales]]&lt;100,"Low",
IF(Clean_Data[[#This Row],[Sales]]&lt;500,"Medium","High"))</f>
        <v>Low</v>
      </c>
    </row>
    <row r="8367" spans="1:16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1">
        <v>223.88800000000001</v>
      </c>
      <c r="K8367" s="1">
        <v>7</v>
      </c>
      <c r="L8367" s="1">
        <v>0.2</v>
      </c>
      <c r="M8367" s="1">
        <v>69.965000000000003</v>
      </c>
      <c r="N8367" s="1">
        <f>Clean_Data[[#This Row],[Profit]]/Clean_Data[[#This Row],[Sales]]</f>
        <v>0.3125</v>
      </c>
      <c r="O8367" s="1" t="str">
        <f>IF(Clean_Data[[#This Row],[Discount]]=0,"No Discount",
IF(Clean_Data[[#This Row],[Discount]]&lt;=0.2,"Low",
IF(Clean_Data[[#This Row],[Discount]]&lt;=0.5,"Medium","High")))</f>
        <v>Low</v>
      </c>
      <c r="P8367" s="1" t="str">
        <f>IF(Clean_Data[[#This Row],[Sales]]&lt;100,"Low",
IF(Clean_Data[[#This Row],[Sales]]&lt;500,"Medium","High"))</f>
        <v>Medium</v>
      </c>
    </row>
    <row r="8368" spans="1:16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1">
        <v>10.896000000000001</v>
      </c>
      <c r="K8368" s="1">
        <v>3</v>
      </c>
      <c r="L8368" s="1">
        <v>0.2</v>
      </c>
      <c r="M8368" s="1">
        <v>3.4049999999999998</v>
      </c>
      <c r="N8368" s="1">
        <f>Clean_Data[[#This Row],[Profit]]/Clean_Data[[#This Row],[Sales]]</f>
        <v>0.31249999999999994</v>
      </c>
      <c r="O8368" s="1" t="str">
        <f>IF(Clean_Data[[#This Row],[Discount]]=0,"No Discount",
IF(Clean_Data[[#This Row],[Discount]]&lt;=0.2,"Low",
IF(Clean_Data[[#This Row],[Discount]]&lt;=0.5,"Medium","High")))</f>
        <v>Low</v>
      </c>
      <c r="P8368" s="1" t="str">
        <f>IF(Clean_Data[[#This Row],[Sales]]&lt;100,"Low",
IF(Clean_Data[[#This Row],[Sales]]&lt;500,"Medium","High"))</f>
        <v>Low</v>
      </c>
    </row>
    <row r="8369" spans="1:16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1">
        <v>84.784000000000006</v>
      </c>
      <c r="K8369" s="1">
        <v>2</v>
      </c>
      <c r="L8369" s="1">
        <v>0.2</v>
      </c>
      <c r="M8369" s="1">
        <v>-20.136199999999999</v>
      </c>
      <c r="N8369" s="1">
        <f>Clean_Data[[#This Row],[Profit]]/Clean_Data[[#This Row],[Sales]]</f>
        <v>-0.23749999999999996</v>
      </c>
      <c r="O8369" s="1" t="str">
        <f>IF(Clean_Data[[#This Row],[Discount]]=0,"No Discount",
IF(Clean_Data[[#This Row],[Discount]]&lt;=0.2,"Low",
IF(Clean_Data[[#This Row],[Discount]]&lt;=0.5,"Medium","High")))</f>
        <v>Low</v>
      </c>
      <c r="P8369" s="1" t="str">
        <f>IF(Clean_Data[[#This Row],[Sales]]&lt;100,"Low",
IF(Clean_Data[[#This Row],[Sales]]&lt;500,"Medium","High"))</f>
        <v>Low</v>
      </c>
    </row>
    <row r="8370" spans="1:16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1">
        <v>241.5</v>
      </c>
      <c r="K8370" s="1">
        <v>4</v>
      </c>
      <c r="L8370" s="1">
        <v>0.3</v>
      </c>
      <c r="M8370" s="1">
        <v>0</v>
      </c>
      <c r="N8370" s="1">
        <f>Clean_Data[[#This Row],[Profit]]/Clean_Data[[#This Row],[Sales]]</f>
        <v>0</v>
      </c>
      <c r="O8370" s="1" t="str">
        <f>IF(Clean_Data[[#This Row],[Discount]]=0,"No Discount",
IF(Clean_Data[[#This Row],[Discount]]&lt;=0.2,"Low",
IF(Clean_Data[[#This Row],[Discount]]&lt;=0.5,"Medium","High")))</f>
        <v>Medium</v>
      </c>
      <c r="P8370" s="1" t="str">
        <f>IF(Clean_Data[[#This Row],[Sales]]&lt;100,"Low",
IF(Clean_Data[[#This Row],[Sales]]&lt;500,"Medium","High"))</f>
        <v>Medium</v>
      </c>
    </row>
    <row r="8371" spans="1:16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1">
        <v>59.97</v>
      </c>
      <c r="K8371" s="1">
        <v>3</v>
      </c>
      <c r="L8371" s="1">
        <v>0</v>
      </c>
      <c r="M8371" s="1">
        <v>14.9925</v>
      </c>
      <c r="N8371" s="1">
        <f>Clean_Data[[#This Row],[Profit]]/Clean_Data[[#This Row],[Sales]]</f>
        <v>0.25</v>
      </c>
      <c r="O8371" s="1" t="str">
        <f>IF(Clean_Data[[#This Row],[Discount]]=0,"No Discount",
IF(Clean_Data[[#This Row],[Discount]]&lt;=0.2,"Low",
IF(Clean_Data[[#This Row],[Discount]]&lt;=0.5,"Medium","High")))</f>
        <v>No Discount</v>
      </c>
      <c r="P8371" s="1" t="str">
        <f>IF(Clean_Data[[#This Row],[Sales]]&lt;100,"Low",
IF(Clean_Data[[#This Row],[Sales]]&lt;500,"Medium","High"))</f>
        <v>Low</v>
      </c>
    </row>
    <row r="8372" spans="1:16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1">
        <v>13.36</v>
      </c>
      <c r="K8372" s="1">
        <v>2</v>
      </c>
      <c r="L8372" s="1">
        <v>0</v>
      </c>
      <c r="M8372" s="1">
        <v>6.4127999999999998</v>
      </c>
      <c r="N8372" s="1">
        <f>Clean_Data[[#This Row],[Profit]]/Clean_Data[[#This Row],[Sales]]</f>
        <v>0.48</v>
      </c>
      <c r="O8372" s="1" t="str">
        <f>IF(Clean_Data[[#This Row],[Discount]]=0,"No Discount",
IF(Clean_Data[[#This Row],[Discount]]&lt;=0.2,"Low",
IF(Clean_Data[[#This Row],[Discount]]&lt;=0.5,"Medium","High")))</f>
        <v>No Discount</v>
      </c>
      <c r="P8372" s="1" t="str">
        <f>IF(Clean_Data[[#This Row],[Sales]]&lt;100,"Low",
IF(Clean_Data[[#This Row],[Sales]]&lt;500,"Medium","High"))</f>
        <v>Low</v>
      </c>
    </row>
    <row r="8373" spans="1:16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1">
        <v>11.808</v>
      </c>
      <c r="K8373" s="1">
        <v>3</v>
      </c>
      <c r="L8373" s="1">
        <v>0.2</v>
      </c>
      <c r="M8373" s="1">
        <v>4.1327999999999996</v>
      </c>
      <c r="N8373" s="1">
        <f>Clean_Data[[#This Row],[Profit]]/Clean_Data[[#This Row],[Sales]]</f>
        <v>0.35</v>
      </c>
      <c r="O8373" s="1" t="str">
        <f>IF(Clean_Data[[#This Row],[Discount]]=0,"No Discount",
IF(Clean_Data[[#This Row],[Discount]]&lt;=0.2,"Low",
IF(Clean_Data[[#This Row],[Discount]]&lt;=0.5,"Medium","High")))</f>
        <v>Low</v>
      </c>
      <c r="P8373" s="1" t="str">
        <f>IF(Clean_Data[[#This Row],[Sales]]&lt;100,"Low",
IF(Clean_Data[[#This Row],[Sales]]&lt;500,"Medium","High"))</f>
        <v>Low</v>
      </c>
    </row>
    <row r="8374" spans="1:16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1">
        <v>16.239999999999998</v>
      </c>
      <c r="K8374" s="1">
        <v>1</v>
      </c>
      <c r="L8374" s="1">
        <v>0</v>
      </c>
      <c r="M8374" s="1">
        <v>2.4359999999999999</v>
      </c>
      <c r="N8374" s="1">
        <f>Clean_Data[[#This Row],[Profit]]/Clean_Data[[#This Row],[Sales]]</f>
        <v>0.15000000000000002</v>
      </c>
      <c r="O8374" s="1" t="str">
        <f>IF(Clean_Data[[#This Row],[Discount]]=0,"No Discount",
IF(Clean_Data[[#This Row],[Discount]]&lt;=0.2,"Low",
IF(Clean_Data[[#This Row],[Discount]]&lt;=0.5,"Medium","High")))</f>
        <v>No Discount</v>
      </c>
      <c r="P8374" s="1" t="str">
        <f>IF(Clean_Data[[#This Row],[Sales]]&lt;100,"Low",
IF(Clean_Data[[#This Row],[Sales]]&lt;500,"Medium","High"))</f>
        <v>Low</v>
      </c>
    </row>
    <row r="8375" spans="1:16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1">
        <v>77.55</v>
      </c>
      <c r="K8375" s="1">
        <v>5</v>
      </c>
      <c r="L8375" s="1">
        <v>0</v>
      </c>
      <c r="M8375" s="1">
        <v>21.713999999999999</v>
      </c>
      <c r="N8375" s="1">
        <f>Clean_Data[[#This Row],[Profit]]/Clean_Data[[#This Row],[Sales]]</f>
        <v>0.27999999999999997</v>
      </c>
      <c r="O8375" s="1" t="str">
        <f>IF(Clean_Data[[#This Row],[Discount]]=0,"No Discount",
IF(Clean_Data[[#This Row],[Discount]]&lt;=0.2,"Low",
IF(Clean_Data[[#This Row],[Discount]]&lt;=0.5,"Medium","High")))</f>
        <v>No Discount</v>
      </c>
      <c r="P8375" s="1" t="str">
        <f>IF(Clean_Data[[#This Row],[Sales]]&lt;100,"Low",
IF(Clean_Data[[#This Row],[Sales]]&lt;500,"Medium","High"))</f>
        <v>Low</v>
      </c>
    </row>
    <row r="8376" spans="1:16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1">
        <v>76.12</v>
      </c>
      <c r="K8376" s="1">
        <v>2</v>
      </c>
      <c r="L8376" s="1">
        <v>0</v>
      </c>
      <c r="M8376" s="1">
        <v>22.0748</v>
      </c>
      <c r="N8376" s="1">
        <f>Clean_Data[[#This Row],[Profit]]/Clean_Data[[#This Row],[Sales]]</f>
        <v>0.28999999999999998</v>
      </c>
      <c r="O8376" s="1" t="str">
        <f>IF(Clean_Data[[#This Row],[Discount]]=0,"No Discount",
IF(Clean_Data[[#This Row],[Discount]]&lt;=0.2,"Low",
IF(Clean_Data[[#This Row],[Discount]]&lt;=0.5,"Medium","High")))</f>
        <v>No Discount</v>
      </c>
      <c r="P8376" s="1" t="str">
        <f>IF(Clean_Data[[#This Row],[Sales]]&lt;100,"Low",
IF(Clean_Data[[#This Row],[Sales]]&lt;500,"Medium","High"))</f>
        <v>Low</v>
      </c>
    </row>
    <row r="8377" spans="1:16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1">
        <v>17.184000000000001</v>
      </c>
      <c r="K8377" s="1">
        <v>6</v>
      </c>
      <c r="L8377" s="1">
        <v>0.2</v>
      </c>
      <c r="M8377" s="1">
        <v>6.2291999999999996</v>
      </c>
      <c r="N8377" s="1">
        <f>Clean_Data[[#This Row],[Profit]]/Clean_Data[[#This Row],[Sales]]</f>
        <v>0.36249999999999993</v>
      </c>
      <c r="O8377" s="1" t="str">
        <f>IF(Clean_Data[[#This Row],[Discount]]=0,"No Discount",
IF(Clean_Data[[#This Row],[Discount]]&lt;=0.2,"Low",
IF(Clean_Data[[#This Row],[Discount]]&lt;=0.5,"Medium","High")))</f>
        <v>Low</v>
      </c>
      <c r="P8377" s="1" t="str">
        <f>IF(Clean_Data[[#This Row],[Sales]]&lt;100,"Low",
IF(Clean_Data[[#This Row],[Sales]]&lt;500,"Medium","High"))</f>
        <v>Low</v>
      </c>
    </row>
    <row r="8378" spans="1:16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1">
        <v>11.76</v>
      </c>
      <c r="K8378" s="1">
        <v>2</v>
      </c>
      <c r="L8378" s="1">
        <v>0</v>
      </c>
      <c r="M8378" s="1">
        <v>5.7624000000000004</v>
      </c>
      <c r="N8378" s="1">
        <f>Clean_Data[[#This Row],[Profit]]/Clean_Data[[#This Row],[Sales]]</f>
        <v>0.49000000000000005</v>
      </c>
      <c r="O8378" s="1" t="str">
        <f>IF(Clean_Data[[#This Row],[Discount]]=0,"No Discount",
IF(Clean_Data[[#This Row],[Discount]]&lt;=0.2,"Low",
IF(Clean_Data[[#This Row],[Discount]]&lt;=0.5,"Medium","High")))</f>
        <v>No Discount</v>
      </c>
      <c r="P8378" s="1" t="str">
        <f>IF(Clean_Data[[#This Row],[Sales]]&lt;100,"Low",
IF(Clean_Data[[#This Row],[Sales]]&lt;500,"Medium","High"))</f>
        <v>Low</v>
      </c>
    </row>
    <row r="8379" spans="1:16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1">
        <v>27.46</v>
      </c>
      <c r="K8379" s="1">
        <v>2</v>
      </c>
      <c r="L8379" s="1">
        <v>0</v>
      </c>
      <c r="M8379" s="1">
        <v>9.8856000000000002</v>
      </c>
      <c r="N8379" s="1">
        <f>Clean_Data[[#This Row],[Profit]]/Clean_Data[[#This Row],[Sales]]</f>
        <v>0.36</v>
      </c>
      <c r="O8379" s="1" t="str">
        <f>IF(Clean_Data[[#This Row],[Discount]]=0,"No Discount",
IF(Clean_Data[[#This Row],[Discount]]&lt;=0.2,"Low",
IF(Clean_Data[[#This Row],[Discount]]&lt;=0.5,"Medium","High")))</f>
        <v>No Discount</v>
      </c>
      <c r="P8379" s="1" t="str">
        <f>IF(Clean_Data[[#This Row],[Sales]]&lt;100,"Low",
IF(Clean_Data[[#This Row],[Sales]]&lt;500,"Medium","High"))</f>
        <v>Low</v>
      </c>
    </row>
    <row r="8380" spans="1:16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1">
        <v>137.94</v>
      </c>
      <c r="K8380" s="1">
        <v>3</v>
      </c>
      <c r="L8380" s="1">
        <v>0</v>
      </c>
      <c r="M8380" s="1">
        <v>35.864400000000003</v>
      </c>
      <c r="N8380" s="1">
        <f>Clean_Data[[#This Row],[Profit]]/Clean_Data[[#This Row],[Sales]]</f>
        <v>0.26</v>
      </c>
      <c r="O8380" s="1" t="str">
        <f>IF(Clean_Data[[#This Row],[Discount]]=0,"No Discount",
IF(Clean_Data[[#This Row],[Discount]]&lt;=0.2,"Low",
IF(Clean_Data[[#This Row],[Discount]]&lt;=0.5,"Medium","High")))</f>
        <v>No Discount</v>
      </c>
      <c r="P8380" s="1" t="str">
        <f>IF(Clean_Data[[#This Row],[Sales]]&lt;100,"Low",
IF(Clean_Data[[#This Row],[Sales]]&lt;500,"Medium","High"))</f>
        <v>Medium</v>
      </c>
    </row>
    <row r="8381" spans="1:16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1">
        <v>111.15</v>
      </c>
      <c r="K8381" s="1">
        <v>5</v>
      </c>
      <c r="L8381" s="1">
        <v>0</v>
      </c>
      <c r="M8381" s="1">
        <v>48.905999999999999</v>
      </c>
      <c r="N8381" s="1">
        <f>Clean_Data[[#This Row],[Profit]]/Clean_Data[[#This Row],[Sales]]</f>
        <v>0.43999999999999995</v>
      </c>
      <c r="O8381" s="1" t="str">
        <f>IF(Clean_Data[[#This Row],[Discount]]=0,"No Discount",
IF(Clean_Data[[#This Row],[Discount]]&lt;=0.2,"Low",
IF(Clean_Data[[#This Row],[Discount]]&lt;=0.5,"Medium","High")))</f>
        <v>No Discount</v>
      </c>
      <c r="P8381" s="1" t="str">
        <f>IF(Clean_Data[[#This Row],[Sales]]&lt;100,"Low",
IF(Clean_Data[[#This Row],[Sales]]&lt;500,"Medium","High"))</f>
        <v>Medium</v>
      </c>
    </row>
    <row r="8382" spans="1:16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1">
        <v>901.95</v>
      </c>
      <c r="K8382" s="1">
        <v>3</v>
      </c>
      <c r="L8382" s="1">
        <v>0</v>
      </c>
      <c r="M8382" s="1">
        <v>297.64350000000002</v>
      </c>
      <c r="N8382" s="1">
        <f>Clean_Data[[#This Row],[Profit]]/Clean_Data[[#This Row],[Sales]]</f>
        <v>0.33</v>
      </c>
      <c r="O8382" s="1" t="str">
        <f>IF(Clean_Data[[#This Row],[Discount]]=0,"No Discount",
IF(Clean_Data[[#This Row],[Discount]]&lt;=0.2,"Low",
IF(Clean_Data[[#This Row],[Discount]]&lt;=0.5,"Medium","High")))</f>
        <v>No Discount</v>
      </c>
      <c r="P8382" s="1" t="str">
        <f>IF(Clean_Data[[#This Row],[Sales]]&lt;100,"Low",
IF(Clean_Data[[#This Row],[Sales]]&lt;500,"Medium","High"))</f>
        <v>High</v>
      </c>
    </row>
    <row r="8383" spans="1:16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1">
        <v>366.00900000000001</v>
      </c>
      <c r="K8383" s="1">
        <v>3</v>
      </c>
      <c r="L8383" s="1">
        <v>0.3</v>
      </c>
      <c r="M8383" s="1">
        <v>-47.058300000000003</v>
      </c>
      <c r="N8383" s="1">
        <f>Clean_Data[[#This Row],[Profit]]/Clean_Data[[#This Row],[Sales]]</f>
        <v>-0.12857142857142859</v>
      </c>
      <c r="O8383" s="1" t="str">
        <f>IF(Clean_Data[[#This Row],[Discount]]=0,"No Discount",
IF(Clean_Data[[#This Row],[Discount]]&lt;=0.2,"Low",
IF(Clean_Data[[#This Row],[Discount]]&lt;=0.5,"Medium","High")))</f>
        <v>Medium</v>
      </c>
      <c r="P8383" s="1" t="str">
        <f>IF(Clean_Data[[#This Row],[Sales]]&lt;100,"Low",
IF(Clean_Data[[#This Row],[Sales]]&lt;500,"Medium","High"))</f>
        <v>Medium</v>
      </c>
    </row>
    <row r="8384" spans="1:16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1">
        <v>310.68799999999999</v>
      </c>
      <c r="K8384" s="1">
        <v>7</v>
      </c>
      <c r="L8384" s="1">
        <v>0.2</v>
      </c>
      <c r="M8384" s="1">
        <v>108.74079999999999</v>
      </c>
      <c r="N8384" s="1">
        <f>Clean_Data[[#This Row],[Profit]]/Clean_Data[[#This Row],[Sales]]</f>
        <v>0.35</v>
      </c>
      <c r="O8384" s="1" t="str">
        <f>IF(Clean_Data[[#This Row],[Discount]]=0,"No Discount",
IF(Clean_Data[[#This Row],[Discount]]&lt;=0.2,"Low",
IF(Clean_Data[[#This Row],[Discount]]&lt;=0.5,"Medium","High")))</f>
        <v>Low</v>
      </c>
      <c r="P8384" s="1" t="str">
        <f>IF(Clean_Data[[#This Row],[Sales]]&lt;100,"Low",
IF(Clean_Data[[#This Row],[Sales]]&lt;500,"Medium","High"))</f>
        <v>Medium</v>
      </c>
    </row>
    <row r="8385" spans="1:16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1">
        <v>7.68</v>
      </c>
      <c r="K8385" s="1">
        <v>5</v>
      </c>
      <c r="L8385" s="1">
        <v>0.8</v>
      </c>
      <c r="M8385" s="1">
        <v>-11.52</v>
      </c>
      <c r="N8385" s="1">
        <f>Clean_Data[[#This Row],[Profit]]/Clean_Data[[#This Row],[Sales]]</f>
        <v>-1.5</v>
      </c>
      <c r="O8385" s="1" t="str">
        <f>IF(Clean_Data[[#This Row],[Discount]]=0,"No Discount",
IF(Clean_Data[[#This Row],[Discount]]&lt;=0.2,"Low",
IF(Clean_Data[[#This Row],[Discount]]&lt;=0.5,"Medium","High")))</f>
        <v>High</v>
      </c>
      <c r="P8385" s="1" t="str">
        <f>IF(Clean_Data[[#This Row],[Sales]]&lt;100,"Low",
IF(Clean_Data[[#This Row],[Sales]]&lt;500,"Medium","High"))</f>
        <v>Low</v>
      </c>
    </row>
    <row r="8386" spans="1:16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1">
        <v>155.37200000000001</v>
      </c>
      <c r="K8386" s="1">
        <v>2</v>
      </c>
      <c r="L8386" s="1">
        <v>0.3</v>
      </c>
      <c r="M8386" s="1">
        <v>-35.513599999999997</v>
      </c>
      <c r="N8386" s="1">
        <f>Clean_Data[[#This Row],[Profit]]/Clean_Data[[#This Row],[Sales]]</f>
        <v>-0.22857142857142854</v>
      </c>
      <c r="O8386" s="1" t="str">
        <f>IF(Clean_Data[[#This Row],[Discount]]=0,"No Discount",
IF(Clean_Data[[#This Row],[Discount]]&lt;=0.2,"Low",
IF(Clean_Data[[#This Row],[Discount]]&lt;=0.5,"Medium","High")))</f>
        <v>Medium</v>
      </c>
      <c r="P8386" s="1" t="str">
        <f>IF(Clean_Data[[#This Row],[Sales]]&lt;100,"Low",
IF(Clean_Data[[#This Row],[Sales]]&lt;500,"Medium","High"))</f>
        <v>Medium</v>
      </c>
    </row>
    <row r="8387" spans="1:16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1">
        <v>10.744</v>
      </c>
      <c r="K8387" s="1">
        <v>1</v>
      </c>
      <c r="L8387" s="1">
        <v>0.2</v>
      </c>
      <c r="M8387" s="1">
        <v>0.80579999999999996</v>
      </c>
      <c r="N8387" s="1">
        <f>Clean_Data[[#This Row],[Profit]]/Clean_Data[[#This Row],[Sales]]</f>
        <v>7.4999999999999997E-2</v>
      </c>
      <c r="O8387" s="1" t="str">
        <f>IF(Clean_Data[[#This Row],[Discount]]=0,"No Discount",
IF(Clean_Data[[#This Row],[Discount]]&lt;=0.2,"Low",
IF(Clean_Data[[#This Row],[Discount]]&lt;=0.5,"Medium","High")))</f>
        <v>Low</v>
      </c>
      <c r="P8387" s="1" t="str">
        <f>IF(Clean_Data[[#This Row],[Sales]]&lt;100,"Low",
IF(Clean_Data[[#This Row],[Sales]]&lt;500,"Medium","High"))</f>
        <v>Low</v>
      </c>
    </row>
    <row r="8388" spans="1:16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1">
        <v>232.4</v>
      </c>
      <c r="K8388" s="1">
        <v>5</v>
      </c>
      <c r="L8388" s="1">
        <v>0.2</v>
      </c>
      <c r="M8388" s="1">
        <v>78.435000000000002</v>
      </c>
      <c r="N8388" s="1">
        <f>Clean_Data[[#This Row],[Profit]]/Clean_Data[[#This Row],[Sales]]</f>
        <v>0.33750000000000002</v>
      </c>
      <c r="O8388" s="1" t="str">
        <f>IF(Clean_Data[[#This Row],[Discount]]=0,"No Discount",
IF(Clean_Data[[#This Row],[Discount]]&lt;=0.2,"Low",
IF(Clean_Data[[#This Row],[Discount]]&lt;=0.5,"Medium","High")))</f>
        <v>Low</v>
      </c>
      <c r="P8388" s="1" t="str">
        <f>IF(Clean_Data[[#This Row],[Sales]]&lt;100,"Low",
IF(Clean_Data[[#This Row],[Sales]]&lt;500,"Medium","High"))</f>
        <v>Medium</v>
      </c>
    </row>
    <row r="8389" spans="1:16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1">
        <v>164.64599999999999</v>
      </c>
      <c r="K8389" s="1">
        <v>3</v>
      </c>
      <c r="L8389" s="1">
        <v>0.1</v>
      </c>
      <c r="M8389" s="1">
        <v>12.8058</v>
      </c>
      <c r="N8389" s="1">
        <f>Clean_Data[[#This Row],[Profit]]/Clean_Data[[#This Row],[Sales]]</f>
        <v>7.7777777777777779E-2</v>
      </c>
      <c r="O8389" s="1" t="str">
        <f>IF(Clean_Data[[#This Row],[Discount]]=0,"No Discount",
IF(Clean_Data[[#This Row],[Discount]]&lt;=0.2,"Low",
IF(Clean_Data[[#This Row],[Discount]]&lt;=0.5,"Medium","High")))</f>
        <v>Low</v>
      </c>
      <c r="P8389" s="1" t="str">
        <f>IF(Clean_Data[[#This Row],[Sales]]&lt;100,"Low",
IF(Clean_Data[[#This Row],[Sales]]&lt;500,"Medium","High"))</f>
        <v>Medium</v>
      </c>
    </row>
    <row r="8390" spans="1:16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1">
        <v>22.68</v>
      </c>
      <c r="K8390" s="1">
        <v>2</v>
      </c>
      <c r="L8390" s="1">
        <v>0</v>
      </c>
      <c r="M8390" s="1">
        <v>11.113200000000001</v>
      </c>
      <c r="N8390" s="1">
        <f>Clean_Data[[#This Row],[Profit]]/Clean_Data[[#This Row],[Sales]]</f>
        <v>0.49000000000000005</v>
      </c>
      <c r="O8390" s="1" t="str">
        <f>IF(Clean_Data[[#This Row],[Discount]]=0,"No Discount",
IF(Clean_Data[[#This Row],[Discount]]&lt;=0.2,"Low",
IF(Clean_Data[[#This Row],[Discount]]&lt;=0.5,"Medium","High")))</f>
        <v>No Discount</v>
      </c>
      <c r="P8390" s="1" t="str">
        <f>IF(Clean_Data[[#This Row],[Sales]]&lt;100,"Low",
IF(Clean_Data[[#This Row],[Sales]]&lt;500,"Medium","High"))</f>
        <v>Low</v>
      </c>
    </row>
    <row r="8391" spans="1:16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1">
        <v>105.52</v>
      </c>
      <c r="K8391" s="1">
        <v>4</v>
      </c>
      <c r="L8391" s="1">
        <v>0</v>
      </c>
      <c r="M8391" s="1">
        <v>48.539200000000001</v>
      </c>
      <c r="N8391" s="1">
        <f>Clean_Data[[#This Row],[Profit]]/Clean_Data[[#This Row],[Sales]]</f>
        <v>0.46</v>
      </c>
      <c r="O8391" s="1" t="str">
        <f>IF(Clean_Data[[#This Row],[Discount]]=0,"No Discount",
IF(Clean_Data[[#This Row],[Discount]]&lt;=0.2,"Low",
IF(Clean_Data[[#This Row],[Discount]]&lt;=0.5,"Medium","High")))</f>
        <v>No Discount</v>
      </c>
      <c r="P8391" s="1" t="str">
        <f>IF(Clean_Data[[#This Row],[Sales]]&lt;100,"Low",
IF(Clean_Data[[#This Row],[Sales]]&lt;500,"Medium","High"))</f>
        <v>Medium</v>
      </c>
    </row>
    <row r="8392" spans="1:16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1">
        <v>83.92</v>
      </c>
      <c r="K8392" s="1">
        <v>4</v>
      </c>
      <c r="L8392" s="1">
        <v>0</v>
      </c>
      <c r="M8392" s="1">
        <v>5.8743999999999996</v>
      </c>
      <c r="N8392" s="1">
        <f>Clean_Data[[#This Row],[Profit]]/Clean_Data[[#This Row],[Sales]]</f>
        <v>6.9999999999999993E-2</v>
      </c>
      <c r="O8392" s="1" t="str">
        <f>IF(Clean_Data[[#This Row],[Discount]]=0,"No Discount",
IF(Clean_Data[[#This Row],[Discount]]&lt;=0.2,"Low",
IF(Clean_Data[[#This Row],[Discount]]&lt;=0.5,"Medium","High")))</f>
        <v>No Discount</v>
      </c>
      <c r="P8392" s="1" t="str">
        <f>IF(Clean_Data[[#This Row],[Sales]]&lt;100,"Low",
IF(Clean_Data[[#This Row],[Sales]]&lt;500,"Medium","High"))</f>
        <v>Low</v>
      </c>
    </row>
    <row r="8393" spans="1:16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1">
        <v>141.9</v>
      </c>
      <c r="K8393" s="1">
        <v>5</v>
      </c>
      <c r="L8393" s="1">
        <v>0</v>
      </c>
      <c r="M8393" s="1">
        <v>58.179000000000002</v>
      </c>
      <c r="N8393" s="1">
        <f>Clean_Data[[#This Row],[Profit]]/Clean_Data[[#This Row],[Sales]]</f>
        <v>0.41</v>
      </c>
      <c r="O8393" s="1" t="str">
        <f>IF(Clean_Data[[#This Row],[Discount]]=0,"No Discount",
IF(Clean_Data[[#This Row],[Discount]]&lt;=0.2,"Low",
IF(Clean_Data[[#This Row],[Discount]]&lt;=0.5,"Medium","High")))</f>
        <v>No Discount</v>
      </c>
      <c r="P8393" s="1" t="str">
        <f>IF(Clean_Data[[#This Row],[Sales]]&lt;100,"Low",
IF(Clean_Data[[#This Row],[Sales]]&lt;500,"Medium","High"))</f>
        <v>Medium</v>
      </c>
    </row>
    <row r="8394" spans="1:16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1">
        <v>39.979999999999997</v>
      </c>
      <c r="K8394" s="1">
        <v>2</v>
      </c>
      <c r="L8394" s="1">
        <v>0</v>
      </c>
      <c r="M8394" s="1">
        <v>9.1953999999999994</v>
      </c>
      <c r="N8394" s="1">
        <f>Clean_Data[[#This Row],[Profit]]/Clean_Data[[#This Row],[Sales]]</f>
        <v>0.23</v>
      </c>
      <c r="O8394" s="1" t="str">
        <f>IF(Clean_Data[[#This Row],[Discount]]=0,"No Discount",
IF(Clean_Data[[#This Row],[Discount]]&lt;=0.2,"Low",
IF(Clean_Data[[#This Row],[Discount]]&lt;=0.5,"Medium","High")))</f>
        <v>No Discount</v>
      </c>
      <c r="P8394" s="1" t="str">
        <f>IF(Clean_Data[[#This Row],[Sales]]&lt;100,"Low",
IF(Clean_Data[[#This Row],[Sales]]&lt;500,"Medium","High"))</f>
        <v>Low</v>
      </c>
    </row>
    <row r="8395" spans="1:16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1">
        <v>28.91</v>
      </c>
      <c r="K8395" s="1">
        <v>7</v>
      </c>
      <c r="L8395" s="1">
        <v>0</v>
      </c>
      <c r="M8395" s="1">
        <v>8.673</v>
      </c>
      <c r="N8395" s="1">
        <f>Clean_Data[[#This Row],[Profit]]/Clean_Data[[#This Row],[Sales]]</f>
        <v>0.3</v>
      </c>
      <c r="O8395" s="1" t="str">
        <f>IF(Clean_Data[[#This Row],[Discount]]=0,"No Discount",
IF(Clean_Data[[#This Row],[Discount]]&lt;=0.2,"Low",
IF(Clean_Data[[#This Row],[Discount]]&lt;=0.5,"Medium","High")))</f>
        <v>No Discount</v>
      </c>
      <c r="P8395" s="1" t="str">
        <f>IF(Clean_Data[[#This Row],[Sales]]&lt;100,"Low",
IF(Clean_Data[[#This Row],[Sales]]&lt;500,"Medium","High"))</f>
        <v>Low</v>
      </c>
    </row>
    <row r="8396" spans="1:16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1">
        <v>174.95</v>
      </c>
      <c r="K8396" s="1">
        <v>5</v>
      </c>
      <c r="L8396" s="1">
        <v>0</v>
      </c>
      <c r="M8396" s="1">
        <v>45.487000000000002</v>
      </c>
      <c r="N8396" s="1">
        <f>Clean_Data[[#This Row],[Profit]]/Clean_Data[[#This Row],[Sales]]</f>
        <v>0.26</v>
      </c>
      <c r="O8396" s="1" t="str">
        <f>IF(Clean_Data[[#This Row],[Discount]]=0,"No Discount",
IF(Clean_Data[[#This Row],[Discount]]&lt;=0.2,"Low",
IF(Clean_Data[[#This Row],[Discount]]&lt;=0.5,"Medium","High")))</f>
        <v>No Discount</v>
      </c>
      <c r="P8396" s="1" t="str">
        <f>IF(Clean_Data[[#This Row],[Sales]]&lt;100,"Low",
IF(Clean_Data[[#This Row],[Sales]]&lt;500,"Medium","High"))</f>
        <v>Medium</v>
      </c>
    </row>
    <row r="8397" spans="1:16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1">
        <v>110.52800000000001</v>
      </c>
      <c r="K8397" s="1">
        <v>4</v>
      </c>
      <c r="L8397" s="1">
        <v>0.2</v>
      </c>
      <c r="M8397" s="1">
        <v>38.684800000000003</v>
      </c>
      <c r="N8397" s="1">
        <f>Clean_Data[[#This Row],[Profit]]/Clean_Data[[#This Row],[Sales]]</f>
        <v>0.35000000000000003</v>
      </c>
      <c r="O8397" s="1" t="str">
        <f>IF(Clean_Data[[#This Row],[Discount]]=0,"No Discount",
IF(Clean_Data[[#This Row],[Discount]]&lt;=0.2,"Low",
IF(Clean_Data[[#This Row],[Discount]]&lt;=0.5,"Medium","High")))</f>
        <v>Low</v>
      </c>
      <c r="P8397" s="1" t="str">
        <f>IF(Clean_Data[[#This Row],[Sales]]&lt;100,"Low",
IF(Clean_Data[[#This Row],[Sales]]&lt;500,"Medium","High"))</f>
        <v>Medium</v>
      </c>
    </row>
    <row r="8398" spans="1:16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1">
        <v>630.024</v>
      </c>
      <c r="K8398" s="1">
        <v>4</v>
      </c>
      <c r="L8398" s="1">
        <v>0.4</v>
      </c>
      <c r="M8398" s="1">
        <v>-199.5076</v>
      </c>
      <c r="N8398" s="1">
        <f>Clean_Data[[#This Row],[Profit]]/Clean_Data[[#This Row],[Sales]]</f>
        <v>-0.31666666666666665</v>
      </c>
      <c r="O8398" s="1" t="str">
        <f>IF(Clean_Data[[#This Row],[Discount]]=0,"No Discount",
IF(Clean_Data[[#This Row],[Discount]]&lt;=0.2,"Low",
IF(Clean_Data[[#This Row],[Discount]]&lt;=0.5,"Medium","High")))</f>
        <v>Medium</v>
      </c>
      <c r="P8398" s="1" t="str">
        <f>IF(Clean_Data[[#This Row],[Sales]]&lt;100,"Low",
IF(Clean_Data[[#This Row],[Sales]]&lt;500,"Medium","High"))</f>
        <v>High</v>
      </c>
    </row>
    <row r="8399" spans="1:16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1">
        <v>27.86</v>
      </c>
      <c r="K8399" s="1">
        <v>7</v>
      </c>
      <c r="L8399" s="1">
        <v>0</v>
      </c>
      <c r="M8399" s="1">
        <v>9.1937999999999995</v>
      </c>
      <c r="N8399" s="1">
        <f>Clean_Data[[#This Row],[Profit]]/Clean_Data[[#This Row],[Sales]]</f>
        <v>0.33</v>
      </c>
      <c r="O8399" s="1" t="str">
        <f>IF(Clean_Data[[#This Row],[Discount]]=0,"No Discount",
IF(Clean_Data[[#This Row],[Discount]]&lt;=0.2,"Low",
IF(Clean_Data[[#This Row],[Discount]]&lt;=0.5,"Medium","High")))</f>
        <v>No Discount</v>
      </c>
      <c r="P8399" s="1" t="str">
        <f>IF(Clean_Data[[#This Row],[Sales]]&lt;100,"Low",
IF(Clean_Data[[#This Row],[Sales]]&lt;500,"Medium","High"))</f>
        <v>Low</v>
      </c>
    </row>
    <row r="8400" spans="1:16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1">
        <v>933.40800000000002</v>
      </c>
      <c r="K8400" s="1">
        <v>4</v>
      </c>
      <c r="L8400" s="1">
        <v>0.3</v>
      </c>
      <c r="M8400" s="1">
        <v>-173.34719999999999</v>
      </c>
      <c r="N8400" s="1">
        <f>Clean_Data[[#This Row],[Profit]]/Clean_Data[[#This Row],[Sales]]</f>
        <v>-0.18571428571428569</v>
      </c>
      <c r="O8400" s="1" t="str">
        <f>IF(Clean_Data[[#This Row],[Discount]]=0,"No Discount",
IF(Clean_Data[[#This Row],[Discount]]&lt;=0.2,"Low",
IF(Clean_Data[[#This Row],[Discount]]&lt;=0.5,"Medium","High")))</f>
        <v>Medium</v>
      </c>
      <c r="P8400" s="1" t="str">
        <f>IF(Clean_Data[[#This Row],[Sales]]&lt;100,"Low",
IF(Clean_Data[[#This Row],[Sales]]&lt;500,"Medium","High"))</f>
        <v>High</v>
      </c>
    </row>
    <row r="8401" spans="1:16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1">
        <v>51.84</v>
      </c>
      <c r="K8401" s="1">
        <v>10</v>
      </c>
      <c r="L8401" s="1">
        <v>0.2</v>
      </c>
      <c r="M8401" s="1">
        <v>18.143999999999998</v>
      </c>
      <c r="N8401" s="1">
        <f>Clean_Data[[#This Row],[Profit]]/Clean_Data[[#This Row],[Sales]]</f>
        <v>0.34999999999999992</v>
      </c>
      <c r="O8401" s="1" t="str">
        <f>IF(Clean_Data[[#This Row],[Discount]]=0,"No Discount",
IF(Clean_Data[[#This Row],[Discount]]&lt;=0.2,"Low",
IF(Clean_Data[[#This Row],[Discount]]&lt;=0.5,"Medium","High")))</f>
        <v>Low</v>
      </c>
      <c r="P8401" s="1" t="str">
        <f>IF(Clean_Data[[#This Row],[Sales]]&lt;100,"Low",
IF(Clean_Data[[#This Row],[Sales]]&lt;500,"Medium","High"))</f>
        <v>Low</v>
      </c>
    </row>
    <row r="8402" spans="1:16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1">
        <v>165.6</v>
      </c>
      <c r="K8402" s="1">
        <v>3</v>
      </c>
      <c r="L8402" s="1">
        <v>0.2</v>
      </c>
      <c r="M8402" s="1">
        <v>-6.21</v>
      </c>
      <c r="N8402" s="1">
        <f>Clean_Data[[#This Row],[Profit]]/Clean_Data[[#This Row],[Sales]]</f>
        <v>-3.7499999999999999E-2</v>
      </c>
      <c r="O8402" s="1" t="str">
        <f>IF(Clean_Data[[#This Row],[Discount]]=0,"No Discount",
IF(Clean_Data[[#This Row],[Discount]]&lt;=0.2,"Low",
IF(Clean_Data[[#This Row],[Discount]]&lt;=0.5,"Medium","High")))</f>
        <v>Low</v>
      </c>
      <c r="P8402" s="1" t="str">
        <f>IF(Clean_Data[[#This Row],[Sales]]&lt;100,"Low",
IF(Clean_Data[[#This Row],[Sales]]&lt;500,"Medium","High"))</f>
        <v>Medium</v>
      </c>
    </row>
    <row r="8403" spans="1:16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1">
        <v>106.32</v>
      </c>
      <c r="K8403" s="1">
        <v>3</v>
      </c>
      <c r="L8403" s="1">
        <v>0</v>
      </c>
      <c r="M8403" s="1">
        <v>49.970399999999998</v>
      </c>
      <c r="N8403" s="1">
        <f>Clean_Data[[#This Row],[Profit]]/Clean_Data[[#This Row],[Sales]]</f>
        <v>0.47000000000000003</v>
      </c>
      <c r="O8403" s="1" t="str">
        <f>IF(Clean_Data[[#This Row],[Discount]]=0,"No Discount",
IF(Clean_Data[[#This Row],[Discount]]&lt;=0.2,"Low",
IF(Clean_Data[[#This Row],[Discount]]&lt;=0.5,"Medium","High")))</f>
        <v>No Discount</v>
      </c>
      <c r="P8403" s="1" t="str">
        <f>IF(Clean_Data[[#This Row],[Sales]]&lt;100,"Low",
IF(Clean_Data[[#This Row],[Sales]]&lt;500,"Medium","High"))</f>
        <v>Medium</v>
      </c>
    </row>
    <row r="8404" spans="1:16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1">
        <v>147.91999999999999</v>
      </c>
      <c r="K8404" s="1">
        <v>5</v>
      </c>
      <c r="L8404" s="1">
        <v>0.2</v>
      </c>
      <c r="M8404" s="1">
        <v>46.225000000000001</v>
      </c>
      <c r="N8404" s="1">
        <f>Clean_Data[[#This Row],[Profit]]/Clean_Data[[#This Row],[Sales]]</f>
        <v>0.31250000000000006</v>
      </c>
      <c r="O8404" s="1" t="str">
        <f>IF(Clean_Data[[#This Row],[Discount]]=0,"No Discount",
IF(Clean_Data[[#This Row],[Discount]]&lt;=0.2,"Low",
IF(Clean_Data[[#This Row],[Discount]]&lt;=0.5,"Medium","High")))</f>
        <v>Low</v>
      </c>
      <c r="P8404" s="1" t="str">
        <f>IF(Clean_Data[[#This Row],[Sales]]&lt;100,"Low",
IF(Clean_Data[[#This Row],[Sales]]&lt;500,"Medium","High"))</f>
        <v>Medium</v>
      </c>
    </row>
    <row r="8405" spans="1:16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1">
        <v>104.28</v>
      </c>
      <c r="K8405" s="1">
        <v>3</v>
      </c>
      <c r="L8405" s="1">
        <v>0</v>
      </c>
      <c r="M8405" s="1">
        <v>26.07</v>
      </c>
      <c r="N8405" s="1">
        <f>Clean_Data[[#This Row],[Profit]]/Clean_Data[[#This Row],[Sales]]</f>
        <v>0.25</v>
      </c>
      <c r="O8405" s="1" t="str">
        <f>IF(Clean_Data[[#This Row],[Discount]]=0,"No Discount",
IF(Clean_Data[[#This Row],[Discount]]&lt;=0.2,"Low",
IF(Clean_Data[[#This Row],[Discount]]&lt;=0.5,"Medium","High")))</f>
        <v>No Discount</v>
      </c>
      <c r="P8405" s="1" t="str">
        <f>IF(Clean_Data[[#This Row],[Sales]]&lt;100,"Low",
IF(Clean_Data[[#This Row],[Sales]]&lt;500,"Medium","High"))</f>
        <v>Medium</v>
      </c>
    </row>
    <row r="8406" spans="1:16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1">
        <v>286.85000000000002</v>
      </c>
      <c r="K8406" s="1">
        <v>1</v>
      </c>
      <c r="L8406" s="1">
        <v>0</v>
      </c>
      <c r="M8406" s="1">
        <v>63.106999999999999</v>
      </c>
      <c r="N8406" s="1">
        <f>Clean_Data[[#This Row],[Profit]]/Clean_Data[[#This Row],[Sales]]</f>
        <v>0.21999999999999997</v>
      </c>
      <c r="O8406" s="1" t="str">
        <f>IF(Clean_Data[[#This Row],[Discount]]=0,"No Discount",
IF(Clean_Data[[#This Row],[Discount]]&lt;=0.2,"Low",
IF(Clean_Data[[#This Row],[Discount]]&lt;=0.5,"Medium","High")))</f>
        <v>No Discount</v>
      </c>
      <c r="P8406" s="1" t="str">
        <f>IF(Clean_Data[[#This Row],[Sales]]&lt;100,"Low",
IF(Clean_Data[[#This Row],[Sales]]&lt;500,"Medium","High"))</f>
        <v>Medium</v>
      </c>
    </row>
    <row r="8407" spans="1:16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1">
        <v>66.959999999999994</v>
      </c>
      <c r="K8407" s="1">
        <v>4</v>
      </c>
      <c r="L8407" s="1">
        <v>0</v>
      </c>
      <c r="M8407" s="1">
        <v>2.6783999999999999</v>
      </c>
      <c r="N8407" s="1">
        <f>Clean_Data[[#This Row],[Profit]]/Clean_Data[[#This Row],[Sales]]</f>
        <v>0.04</v>
      </c>
      <c r="O8407" s="1" t="str">
        <f>IF(Clean_Data[[#This Row],[Discount]]=0,"No Discount",
IF(Clean_Data[[#This Row],[Discount]]&lt;=0.2,"Low",
IF(Clean_Data[[#This Row],[Discount]]&lt;=0.5,"Medium","High")))</f>
        <v>No Discount</v>
      </c>
      <c r="P8407" s="1" t="str">
        <f>IF(Clean_Data[[#This Row],[Sales]]&lt;100,"Low",
IF(Clean_Data[[#This Row],[Sales]]&lt;500,"Medium","High"))</f>
        <v>Low</v>
      </c>
    </row>
    <row r="8408" spans="1:16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1">
        <v>199.98</v>
      </c>
      <c r="K8408" s="1">
        <v>2</v>
      </c>
      <c r="L8408" s="1">
        <v>0</v>
      </c>
      <c r="M8408" s="1">
        <v>87.991200000000006</v>
      </c>
      <c r="N8408" s="1">
        <f>Clean_Data[[#This Row],[Profit]]/Clean_Data[[#This Row],[Sales]]</f>
        <v>0.44000000000000006</v>
      </c>
      <c r="O8408" s="1" t="str">
        <f>IF(Clean_Data[[#This Row],[Discount]]=0,"No Discount",
IF(Clean_Data[[#This Row],[Discount]]&lt;=0.2,"Low",
IF(Clean_Data[[#This Row],[Discount]]&lt;=0.5,"Medium","High")))</f>
        <v>No Discount</v>
      </c>
      <c r="P8408" s="1" t="str">
        <f>IF(Clean_Data[[#This Row],[Sales]]&lt;100,"Low",
IF(Clean_Data[[#This Row],[Sales]]&lt;500,"Medium","High"))</f>
        <v>Medium</v>
      </c>
    </row>
    <row r="8409" spans="1:16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1">
        <v>45</v>
      </c>
      <c r="K8409" s="1">
        <v>3</v>
      </c>
      <c r="L8409" s="1">
        <v>0</v>
      </c>
      <c r="M8409" s="1">
        <v>4.95</v>
      </c>
      <c r="N8409" s="1">
        <f>Clean_Data[[#This Row],[Profit]]/Clean_Data[[#This Row],[Sales]]</f>
        <v>0.11</v>
      </c>
      <c r="O8409" s="1" t="str">
        <f>IF(Clean_Data[[#This Row],[Discount]]=0,"No Discount",
IF(Clean_Data[[#This Row],[Discount]]&lt;=0.2,"Low",
IF(Clean_Data[[#This Row],[Discount]]&lt;=0.5,"Medium","High")))</f>
        <v>No Discount</v>
      </c>
      <c r="P8409" s="1" t="str">
        <f>IF(Clean_Data[[#This Row],[Sales]]&lt;100,"Low",
IF(Clean_Data[[#This Row],[Sales]]&lt;500,"Medium","High"))</f>
        <v>Low</v>
      </c>
    </row>
    <row r="8410" spans="1:16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1">
        <v>17.899999999999999</v>
      </c>
      <c r="K8410" s="1">
        <v>5</v>
      </c>
      <c r="L8410" s="1">
        <v>0</v>
      </c>
      <c r="M8410" s="1">
        <v>8.7710000000000008</v>
      </c>
      <c r="N8410" s="1">
        <f>Clean_Data[[#This Row],[Profit]]/Clean_Data[[#This Row],[Sales]]</f>
        <v>0.4900000000000001</v>
      </c>
      <c r="O8410" s="1" t="str">
        <f>IF(Clean_Data[[#This Row],[Discount]]=0,"No Discount",
IF(Clean_Data[[#This Row],[Discount]]&lt;=0.2,"Low",
IF(Clean_Data[[#This Row],[Discount]]&lt;=0.5,"Medium","High")))</f>
        <v>No Discount</v>
      </c>
      <c r="P8410" s="1" t="str">
        <f>IF(Clean_Data[[#This Row],[Sales]]&lt;100,"Low",
IF(Clean_Data[[#This Row],[Sales]]&lt;500,"Medium","High"))</f>
        <v>Low</v>
      </c>
    </row>
    <row r="8411" spans="1:16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1">
        <v>40.479999999999997</v>
      </c>
      <c r="K8411" s="1">
        <v>2</v>
      </c>
      <c r="L8411" s="1">
        <v>0</v>
      </c>
      <c r="M8411" s="1">
        <v>17.406400000000001</v>
      </c>
      <c r="N8411" s="1">
        <f>Clean_Data[[#This Row],[Profit]]/Clean_Data[[#This Row],[Sales]]</f>
        <v>0.43000000000000005</v>
      </c>
      <c r="O8411" s="1" t="str">
        <f>IF(Clean_Data[[#This Row],[Discount]]=0,"No Discount",
IF(Clean_Data[[#This Row],[Discount]]&lt;=0.2,"Low",
IF(Clean_Data[[#This Row],[Discount]]&lt;=0.5,"Medium","High")))</f>
        <v>No Discount</v>
      </c>
      <c r="P8411" s="1" t="str">
        <f>IF(Clean_Data[[#This Row],[Sales]]&lt;100,"Low",
IF(Clean_Data[[#This Row],[Sales]]&lt;500,"Medium","High"))</f>
        <v>Low</v>
      </c>
    </row>
    <row r="8412" spans="1:16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1">
        <v>2154.9</v>
      </c>
      <c r="K8412" s="1">
        <v>5</v>
      </c>
      <c r="L8412" s="1">
        <v>0</v>
      </c>
      <c r="M8412" s="1">
        <v>129.29400000000001</v>
      </c>
      <c r="N8412" s="1">
        <f>Clean_Data[[#This Row],[Profit]]/Clean_Data[[#This Row],[Sales]]</f>
        <v>6.0000000000000005E-2</v>
      </c>
      <c r="O8412" s="1" t="str">
        <f>IF(Clean_Data[[#This Row],[Discount]]=0,"No Discount",
IF(Clean_Data[[#This Row],[Discount]]&lt;=0.2,"Low",
IF(Clean_Data[[#This Row],[Discount]]&lt;=0.5,"Medium","High")))</f>
        <v>No Discount</v>
      </c>
      <c r="P8412" s="1" t="str">
        <f>IF(Clean_Data[[#This Row],[Sales]]&lt;100,"Low",
IF(Clean_Data[[#This Row],[Sales]]&lt;500,"Medium","High"))</f>
        <v>High</v>
      </c>
    </row>
    <row r="8413" spans="1:16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1">
        <v>18.431999999999999</v>
      </c>
      <c r="K8413" s="1">
        <v>8</v>
      </c>
      <c r="L8413" s="1">
        <v>0.7</v>
      </c>
      <c r="M8413" s="1">
        <v>-12.288</v>
      </c>
      <c r="N8413" s="1">
        <f>Clean_Data[[#This Row],[Profit]]/Clean_Data[[#This Row],[Sales]]</f>
        <v>-0.66666666666666674</v>
      </c>
      <c r="O8413" s="1" t="str">
        <f>IF(Clean_Data[[#This Row],[Discount]]=0,"No Discount",
IF(Clean_Data[[#This Row],[Discount]]&lt;=0.2,"Low",
IF(Clean_Data[[#This Row],[Discount]]&lt;=0.5,"Medium","High")))</f>
        <v>High</v>
      </c>
      <c r="P8413" s="1" t="str">
        <f>IF(Clean_Data[[#This Row],[Sales]]&lt;100,"Low",
IF(Clean_Data[[#This Row],[Sales]]&lt;500,"Medium","High"))</f>
        <v>Low</v>
      </c>
    </row>
    <row r="8414" spans="1:16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1">
        <v>10.944000000000001</v>
      </c>
      <c r="K8414" s="1">
        <v>2</v>
      </c>
      <c r="L8414" s="1">
        <v>0.2</v>
      </c>
      <c r="M8414" s="1">
        <v>0.95760000000000001</v>
      </c>
      <c r="N8414" s="1">
        <f>Clean_Data[[#This Row],[Profit]]/Clean_Data[[#This Row],[Sales]]</f>
        <v>8.7499999999999994E-2</v>
      </c>
      <c r="O8414" s="1" t="str">
        <f>IF(Clean_Data[[#This Row],[Discount]]=0,"No Discount",
IF(Clean_Data[[#This Row],[Discount]]&lt;=0.2,"Low",
IF(Clean_Data[[#This Row],[Discount]]&lt;=0.5,"Medium","High")))</f>
        <v>Low</v>
      </c>
      <c r="P8414" s="1" t="str">
        <f>IF(Clean_Data[[#This Row],[Sales]]&lt;100,"Low",
IF(Clean_Data[[#This Row],[Sales]]&lt;500,"Medium","High"))</f>
        <v>Low</v>
      </c>
    </row>
    <row r="8415" spans="1:16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1">
        <v>4.3600000000000003</v>
      </c>
      <c r="K8415" s="1">
        <v>2</v>
      </c>
      <c r="L8415" s="1">
        <v>0</v>
      </c>
      <c r="M8415" s="1">
        <v>0.1744</v>
      </c>
      <c r="N8415" s="1">
        <f>Clean_Data[[#This Row],[Profit]]/Clean_Data[[#This Row],[Sales]]</f>
        <v>3.9999999999999994E-2</v>
      </c>
      <c r="O8415" s="1" t="str">
        <f>IF(Clean_Data[[#This Row],[Discount]]=0,"No Discount",
IF(Clean_Data[[#This Row],[Discount]]&lt;=0.2,"Low",
IF(Clean_Data[[#This Row],[Discount]]&lt;=0.5,"Medium","High")))</f>
        <v>No Discount</v>
      </c>
      <c r="P8415" s="1" t="str">
        <f>IF(Clean_Data[[#This Row],[Sales]]&lt;100,"Low",
IF(Clean_Data[[#This Row],[Sales]]&lt;500,"Medium","High"))</f>
        <v>Low</v>
      </c>
    </row>
    <row r="8416" spans="1:16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1">
        <v>62.351999999999997</v>
      </c>
      <c r="K8416" s="1">
        <v>6</v>
      </c>
      <c r="L8416" s="1">
        <v>0.2</v>
      </c>
      <c r="M8416" s="1">
        <v>-10.9116</v>
      </c>
      <c r="N8416" s="1">
        <f>Clean_Data[[#This Row],[Profit]]/Clean_Data[[#This Row],[Sales]]</f>
        <v>-0.17500000000000002</v>
      </c>
      <c r="O8416" s="1" t="str">
        <f>IF(Clean_Data[[#This Row],[Discount]]=0,"No Discount",
IF(Clean_Data[[#This Row],[Discount]]&lt;=0.2,"Low",
IF(Clean_Data[[#This Row],[Discount]]&lt;=0.5,"Medium","High")))</f>
        <v>Low</v>
      </c>
      <c r="P8416" s="1" t="str">
        <f>IF(Clean_Data[[#This Row],[Sales]]&lt;100,"Low",
IF(Clean_Data[[#This Row],[Sales]]&lt;500,"Medium","High"))</f>
        <v>Low</v>
      </c>
    </row>
    <row r="8417" spans="1:16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1">
        <v>303.92</v>
      </c>
      <c r="K8417" s="1">
        <v>5</v>
      </c>
      <c r="L8417" s="1">
        <v>0.2</v>
      </c>
      <c r="M8417" s="1">
        <v>-30.391999999999999</v>
      </c>
      <c r="N8417" s="1">
        <f>Clean_Data[[#This Row],[Profit]]/Clean_Data[[#This Row],[Sales]]</f>
        <v>-9.9999999999999992E-2</v>
      </c>
      <c r="O8417" s="1" t="str">
        <f>IF(Clean_Data[[#This Row],[Discount]]=0,"No Discount",
IF(Clean_Data[[#This Row],[Discount]]&lt;=0.2,"Low",
IF(Clean_Data[[#This Row],[Discount]]&lt;=0.5,"Medium","High")))</f>
        <v>Low</v>
      </c>
      <c r="P8417" s="1" t="str">
        <f>IF(Clean_Data[[#This Row],[Sales]]&lt;100,"Low",
IF(Clean_Data[[#This Row],[Sales]]&lt;500,"Medium","High"))</f>
        <v>Medium</v>
      </c>
    </row>
    <row r="8418" spans="1:16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1">
        <v>129.30000000000001</v>
      </c>
      <c r="K8418" s="1">
        <v>2</v>
      </c>
      <c r="L8418" s="1">
        <v>0</v>
      </c>
      <c r="M8418" s="1">
        <v>6.4649999999999999</v>
      </c>
      <c r="N8418" s="1">
        <f>Clean_Data[[#This Row],[Profit]]/Clean_Data[[#This Row],[Sales]]</f>
        <v>4.9999999999999996E-2</v>
      </c>
      <c r="O8418" s="1" t="str">
        <f>IF(Clean_Data[[#This Row],[Discount]]=0,"No Discount",
IF(Clean_Data[[#This Row],[Discount]]&lt;=0.2,"Low",
IF(Clean_Data[[#This Row],[Discount]]&lt;=0.5,"Medium","High")))</f>
        <v>No Discount</v>
      </c>
      <c r="P8418" s="1" t="str">
        <f>IF(Clean_Data[[#This Row],[Sales]]&lt;100,"Low",
IF(Clean_Data[[#This Row],[Sales]]&lt;500,"Medium","High"))</f>
        <v>Medium</v>
      </c>
    </row>
    <row r="8419" spans="1:16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1">
        <v>274.2</v>
      </c>
      <c r="K8419" s="1">
        <v>10</v>
      </c>
      <c r="L8419" s="1">
        <v>0</v>
      </c>
      <c r="M8419" s="1">
        <v>112.422</v>
      </c>
      <c r="N8419" s="1">
        <f>Clean_Data[[#This Row],[Profit]]/Clean_Data[[#This Row],[Sales]]</f>
        <v>0.41000000000000003</v>
      </c>
      <c r="O8419" s="1" t="str">
        <f>IF(Clean_Data[[#This Row],[Discount]]=0,"No Discount",
IF(Clean_Data[[#This Row],[Discount]]&lt;=0.2,"Low",
IF(Clean_Data[[#This Row],[Discount]]&lt;=0.5,"Medium","High")))</f>
        <v>No Discount</v>
      </c>
      <c r="P8419" s="1" t="str">
        <f>IF(Clean_Data[[#This Row],[Sales]]&lt;100,"Low",
IF(Clean_Data[[#This Row],[Sales]]&lt;500,"Medium","High"))</f>
        <v>Medium</v>
      </c>
    </row>
    <row r="8420" spans="1:16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1">
        <v>6.048</v>
      </c>
      <c r="K8420" s="1">
        <v>4</v>
      </c>
      <c r="L8420" s="1">
        <v>0.2</v>
      </c>
      <c r="M8420" s="1">
        <v>-1.3608</v>
      </c>
      <c r="N8420" s="1">
        <f>Clean_Data[[#This Row],[Profit]]/Clean_Data[[#This Row],[Sales]]</f>
        <v>-0.22500000000000001</v>
      </c>
      <c r="O8420" s="1" t="str">
        <f>IF(Clean_Data[[#This Row],[Discount]]=0,"No Discount",
IF(Clean_Data[[#This Row],[Discount]]&lt;=0.2,"Low",
IF(Clean_Data[[#This Row],[Discount]]&lt;=0.5,"Medium","High")))</f>
        <v>Low</v>
      </c>
      <c r="P8420" s="1" t="str">
        <f>IF(Clean_Data[[#This Row],[Sales]]&lt;100,"Low",
IF(Clean_Data[[#This Row],[Sales]]&lt;500,"Medium","High"))</f>
        <v>Low</v>
      </c>
    </row>
    <row r="8421" spans="1:16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1">
        <v>6.8479999999999999</v>
      </c>
      <c r="K8421" s="1">
        <v>2</v>
      </c>
      <c r="L8421" s="1">
        <v>0.2</v>
      </c>
      <c r="M8421" s="1">
        <v>2.14</v>
      </c>
      <c r="N8421" s="1">
        <f>Clean_Data[[#This Row],[Profit]]/Clean_Data[[#This Row],[Sales]]</f>
        <v>0.3125</v>
      </c>
      <c r="O8421" s="1" t="str">
        <f>IF(Clean_Data[[#This Row],[Discount]]=0,"No Discount",
IF(Clean_Data[[#This Row],[Discount]]&lt;=0.2,"Low",
IF(Clean_Data[[#This Row],[Discount]]&lt;=0.5,"Medium","High")))</f>
        <v>Low</v>
      </c>
      <c r="P8421" s="1" t="str">
        <f>IF(Clean_Data[[#This Row],[Sales]]&lt;100,"Low",
IF(Clean_Data[[#This Row],[Sales]]&lt;500,"Medium","High"))</f>
        <v>Low</v>
      </c>
    </row>
    <row r="8422" spans="1:16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1">
        <v>9.9600000000000009</v>
      </c>
      <c r="K8422" s="1">
        <v>5</v>
      </c>
      <c r="L8422" s="1">
        <v>0.6</v>
      </c>
      <c r="M8422" s="1">
        <v>-6.7229999999999999</v>
      </c>
      <c r="N8422" s="1">
        <f>Clean_Data[[#This Row],[Profit]]/Clean_Data[[#This Row],[Sales]]</f>
        <v>-0.67499999999999993</v>
      </c>
      <c r="O8422" s="1" t="str">
        <f>IF(Clean_Data[[#This Row],[Discount]]=0,"No Discount",
IF(Clean_Data[[#This Row],[Discount]]&lt;=0.2,"Low",
IF(Clean_Data[[#This Row],[Discount]]&lt;=0.5,"Medium","High")))</f>
        <v>High</v>
      </c>
      <c r="P8422" s="1" t="str">
        <f>IF(Clean_Data[[#This Row],[Sales]]&lt;100,"Low",
IF(Clean_Data[[#This Row],[Sales]]&lt;500,"Medium","High"))</f>
        <v>Low</v>
      </c>
    </row>
    <row r="8423" spans="1:16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1">
        <v>8.5519999999999996</v>
      </c>
      <c r="K8423" s="1">
        <v>2</v>
      </c>
      <c r="L8423" s="1">
        <v>0.8</v>
      </c>
      <c r="M8423" s="1">
        <v>-13.683199999999999</v>
      </c>
      <c r="N8423" s="1">
        <f>Clean_Data[[#This Row],[Profit]]/Clean_Data[[#This Row],[Sales]]</f>
        <v>-1.6</v>
      </c>
      <c r="O8423" s="1" t="str">
        <f>IF(Clean_Data[[#This Row],[Discount]]=0,"No Discount",
IF(Clean_Data[[#This Row],[Discount]]&lt;=0.2,"Low",
IF(Clean_Data[[#This Row],[Discount]]&lt;=0.5,"Medium","High")))</f>
        <v>High</v>
      </c>
      <c r="P8423" s="1" t="str">
        <f>IF(Clean_Data[[#This Row],[Sales]]&lt;100,"Low",
IF(Clean_Data[[#This Row],[Sales]]&lt;500,"Medium","High"))</f>
        <v>Low</v>
      </c>
    </row>
    <row r="8424" spans="1:16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1">
        <v>45.584000000000003</v>
      </c>
      <c r="K8424" s="1">
        <v>11</v>
      </c>
      <c r="L8424" s="1">
        <v>0.2</v>
      </c>
      <c r="M8424" s="1">
        <v>16.5242</v>
      </c>
      <c r="N8424" s="1">
        <f>Clean_Data[[#This Row],[Profit]]/Clean_Data[[#This Row],[Sales]]</f>
        <v>0.36249999999999999</v>
      </c>
      <c r="O8424" s="1" t="str">
        <f>IF(Clean_Data[[#This Row],[Discount]]=0,"No Discount",
IF(Clean_Data[[#This Row],[Discount]]&lt;=0.2,"Low",
IF(Clean_Data[[#This Row],[Discount]]&lt;=0.5,"Medium","High")))</f>
        <v>Low</v>
      </c>
      <c r="P8424" s="1" t="str">
        <f>IF(Clean_Data[[#This Row],[Sales]]&lt;100,"Low",
IF(Clean_Data[[#This Row],[Sales]]&lt;500,"Medium","High"))</f>
        <v>Low</v>
      </c>
    </row>
    <row r="8425" spans="1:16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1">
        <v>25.488</v>
      </c>
      <c r="K8425" s="1">
        <v>2</v>
      </c>
      <c r="L8425" s="1">
        <v>0.2</v>
      </c>
      <c r="M8425" s="1">
        <v>4.4603999999999999</v>
      </c>
      <c r="N8425" s="1">
        <f>Clean_Data[[#This Row],[Profit]]/Clean_Data[[#This Row],[Sales]]</f>
        <v>0.17499999999999999</v>
      </c>
      <c r="O8425" s="1" t="str">
        <f>IF(Clean_Data[[#This Row],[Discount]]=0,"No Discount",
IF(Clean_Data[[#This Row],[Discount]]&lt;=0.2,"Low",
IF(Clean_Data[[#This Row],[Discount]]&lt;=0.5,"Medium","High")))</f>
        <v>Low</v>
      </c>
      <c r="P8425" s="1" t="str">
        <f>IF(Clean_Data[[#This Row],[Sales]]&lt;100,"Low",
IF(Clean_Data[[#This Row],[Sales]]&lt;500,"Medium","High"))</f>
        <v>Low</v>
      </c>
    </row>
    <row r="8426" spans="1:16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1">
        <v>136.96</v>
      </c>
      <c r="K8426" s="1">
        <v>4</v>
      </c>
      <c r="L8426" s="1">
        <v>0.2</v>
      </c>
      <c r="M8426" s="1">
        <v>51.36</v>
      </c>
      <c r="N8426" s="1">
        <f>Clean_Data[[#This Row],[Profit]]/Clean_Data[[#This Row],[Sales]]</f>
        <v>0.375</v>
      </c>
      <c r="O8426" s="1" t="str">
        <f>IF(Clean_Data[[#This Row],[Discount]]=0,"No Discount",
IF(Clean_Data[[#This Row],[Discount]]&lt;=0.2,"Low",
IF(Clean_Data[[#This Row],[Discount]]&lt;=0.5,"Medium","High")))</f>
        <v>Low</v>
      </c>
      <c r="P8426" s="1" t="str">
        <f>IF(Clean_Data[[#This Row],[Sales]]&lt;100,"Low",
IF(Clean_Data[[#This Row],[Sales]]&lt;500,"Medium","High"))</f>
        <v>Medium</v>
      </c>
    </row>
    <row r="8427" spans="1:16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1">
        <v>49.616</v>
      </c>
      <c r="K8427" s="1">
        <v>2</v>
      </c>
      <c r="L8427" s="1">
        <v>0.2</v>
      </c>
      <c r="M8427" s="1">
        <v>4.9615999999999998</v>
      </c>
      <c r="N8427" s="1">
        <f>Clean_Data[[#This Row],[Profit]]/Clean_Data[[#This Row],[Sales]]</f>
        <v>9.9999999999999992E-2</v>
      </c>
      <c r="O8427" s="1" t="str">
        <f>IF(Clean_Data[[#This Row],[Discount]]=0,"No Discount",
IF(Clean_Data[[#This Row],[Discount]]&lt;=0.2,"Low",
IF(Clean_Data[[#This Row],[Discount]]&lt;=0.5,"Medium","High")))</f>
        <v>Low</v>
      </c>
      <c r="P8427" s="1" t="str">
        <f>IF(Clean_Data[[#This Row],[Sales]]&lt;100,"Low",
IF(Clean_Data[[#This Row],[Sales]]&lt;500,"Medium","High"))</f>
        <v>Low</v>
      </c>
    </row>
    <row r="8428" spans="1:16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1">
        <v>10.584</v>
      </c>
      <c r="K8428" s="1">
        <v>3</v>
      </c>
      <c r="L8428" s="1">
        <v>0.2</v>
      </c>
      <c r="M8428" s="1">
        <v>3.4398</v>
      </c>
      <c r="N8428" s="1">
        <f>Clean_Data[[#This Row],[Profit]]/Clean_Data[[#This Row],[Sales]]</f>
        <v>0.32500000000000001</v>
      </c>
      <c r="O8428" s="1" t="str">
        <f>IF(Clean_Data[[#This Row],[Discount]]=0,"No Discount",
IF(Clean_Data[[#This Row],[Discount]]&lt;=0.2,"Low",
IF(Clean_Data[[#This Row],[Discount]]&lt;=0.5,"Medium","High")))</f>
        <v>Low</v>
      </c>
      <c r="P8428" s="1" t="str">
        <f>IF(Clean_Data[[#This Row],[Sales]]&lt;100,"Low",
IF(Clean_Data[[#This Row],[Sales]]&lt;500,"Medium","High"))</f>
        <v>Low</v>
      </c>
    </row>
    <row r="8429" spans="1:16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1">
        <v>84.415999999999997</v>
      </c>
      <c r="K8429" s="1">
        <v>4</v>
      </c>
      <c r="L8429" s="1">
        <v>0.2</v>
      </c>
      <c r="M8429" s="1">
        <v>27.435199999999998</v>
      </c>
      <c r="N8429" s="1">
        <f>Clean_Data[[#This Row],[Profit]]/Clean_Data[[#This Row],[Sales]]</f>
        <v>0.32500000000000001</v>
      </c>
      <c r="O8429" s="1" t="str">
        <f>IF(Clean_Data[[#This Row],[Discount]]=0,"No Discount",
IF(Clean_Data[[#This Row],[Discount]]&lt;=0.2,"Low",
IF(Clean_Data[[#This Row],[Discount]]&lt;=0.5,"Medium","High")))</f>
        <v>Low</v>
      </c>
      <c r="P8429" s="1" t="str">
        <f>IF(Clean_Data[[#This Row],[Sales]]&lt;100,"Low",
IF(Clean_Data[[#This Row],[Sales]]&lt;500,"Medium","High"))</f>
        <v>Low</v>
      </c>
    </row>
    <row r="8430" spans="1:16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1">
        <v>431.94</v>
      </c>
      <c r="K8430" s="1">
        <v>2</v>
      </c>
      <c r="L8430" s="1">
        <v>0.4</v>
      </c>
      <c r="M8430" s="1">
        <v>-71.989999999999995</v>
      </c>
      <c r="N8430" s="1">
        <f>Clean_Data[[#This Row],[Profit]]/Clean_Data[[#This Row],[Sales]]</f>
        <v>-0.16666666666666666</v>
      </c>
      <c r="O8430" s="1" t="str">
        <f>IF(Clean_Data[[#This Row],[Discount]]=0,"No Discount",
IF(Clean_Data[[#This Row],[Discount]]&lt;=0.2,"Low",
IF(Clean_Data[[#This Row],[Discount]]&lt;=0.5,"Medium","High")))</f>
        <v>Medium</v>
      </c>
      <c r="P8430" s="1" t="str">
        <f>IF(Clean_Data[[#This Row],[Sales]]&lt;100,"Low",
IF(Clean_Data[[#This Row],[Sales]]&lt;500,"Medium","High"))</f>
        <v>Medium</v>
      </c>
    </row>
    <row r="8431" spans="1:16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1">
        <v>2.0430000000000001</v>
      </c>
      <c r="K8431" s="1">
        <v>1</v>
      </c>
      <c r="L8431" s="1">
        <v>0.7</v>
      </c>
      <c r="M8431" s="1">
        <v>-1.4982</v>
      </c>
      <c r="N8431" s="1">
        <f>Clean_Data[[#This Row],[Profit]]/Clean_Data[[#This Row],[Sales]]</f>
        <v>-0.73333333333333328</v>
      </c>
      <c r="O8431" s="1" t="str">
        <f>IF(Clean_Data[[#This Row],[Discount]]=0,"No Discount",
IF(Clean_Data[[#This Row],[Discount]]&lt;=0.2,"Low",
IF(Clean_Data[[#This Row],[Discount]]&lt;=0.5,"Medium","High")))</f>
        <v>High</v>
      </c>
      <c r="P8431" s="1" t="str">
        <f>IF(Clean_Data[[#This Row],[Sales]]&lt;100,"Low",
IF(Clean_Data[[#This Row],[Sales]]&lt;500,"Medium","High"))</f>
        <v>Low</v>
      </c>
    </row>
    <row r="8432" spans="1:16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1">
        <v>68.238</v>
      </c>
      <c r="K8432" s="1">
        <v>3</v>
      </c>
      <c r="L8432" s="1">
        <v>0.4</v>
      </c>
      <c r="M8432" s="1">
        <v>-12.510300000000001</v>
      </c>
      <c r="N8432" s="1">
        <f>Clean_Data[[#This Row],[Profit]]/Clean_Data[[#This Row],[Sales]]</f>
        <v>-0.18333333333333335</v>
      </c>
      <c r="O8432" s="1" t="str">
        <f>IF(Clean_Data[[#This Row],[Discount]]=0,"No Discount",
IF(Clean_Data[[#This Row],[Discount]]&lt;=0.2,"Low",
IF(Clean_Data[[#This Row],[Discount]]&lt;=0.5,"Medium","High")))</f>
        <v>Medium</v>
      </c>
      <c r="P8432" s="1" t="str">
        <f>IF(Clean_Data[[#This Row],[Sales]]&lt;100,"Low",
IF(Clean_Data[[#This Row],[Sales]]&lt;500,"Medium","High"))</f>
        <v>Low</v>
      </c>
    </row>
    <row r="8433" spans="1:16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1">
        <v>240.744</v>
      </c>
      <c r="K8433" s="1">
        <v>4</v>
      </c>
      <c r="L8433" s="1">
        <v>0.3</v>
      </c>
      <c r="M8433" s="1">
        <v>-13.7568</v>
      </c>
      <c r="N8433" s="1">
        <f>Clean_Data[[#This Row],[Profit]]/Clean_Data[[#This Row],[Sales]]</f>
        <v>-5.7142857142857141E-2</v>
      </c>
      <c r="O8433" s="1" t="str">
        <f>IF(Clean_Data[[#This Row],[Discount]]=0,"No Discount",
IF(Clean_Data[[#This Row],[Discount]]&lt;=0.2,"Low",
IF(Clean_Data[[#This Row],[Discount]]&lt;=0.5,"Medium","High")))</f>
        <v>Medium</v>
      </c>
      <c r="P8433" s="1" t="str">
        <f>IF(Clean_Data[[#This Row],[Sales]]&lt;100,"Low",
IF(Clean_Data[[#This Row],[Sales]]&lt;500,"Medium","High"))</f>
        <v>Medium</v>
      </c>
    </row>
    <row r="8434" spans="1:16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1">
        <v>35</v>
      </c>
      <c r="K8434" s="1">
        <v>4</v>
      </c>
      <c r="L8434" s="1">
        <v>0</v>
      </c>
      <c r="M8434" s="1">
        <v>14.7</v>
      </c>
      <c r="N8434" s="1">
        <f>Clean_Data[[#This Row],[Profit]]/Clean_Data[[#This Row],[Sales]]</f>
        <v>0.42</v>
      </c>
      <c r="O8434" s="1" t="str">
        <f>IF(Clean_Data[[#This Row],[Discount]]=0,"No Discount",
IF(Clean_Data[[#This Row],[Discount]]&lt;=0.2,"Low",
IF(Clean_Data[[#This Row],[Discount]]&lt;=0.5,"Medium","High")))</f>
        <v>No Discount</v>
      </c>
      <c r="P8434" s="1" t="str">
        <f>IF(Clean_Data[[#This Row],[Sales]]&lt;100,"Low",
IF(Clean_Data[[#This Row],[Sales]]&lt;500,"Medium","High"))</f>
        <v>Low</v>
      </c>
    </row>
    <row r="8435" spans="1:16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1">
        <v>210.68</v>
      </c>
      <c r="K8435" s="1">
        <v>2</v>
      </c>
      <c r="L8435" s="1">
        <v>0</v>
      </c>
      <c r="M8435" s="1">
        <v>50.563200000000002</v>
      </c>
      <c r="N8435" s="1">
        <f>Clean_Data[[#This Row],[Profit]]/Clean_Data[[#This Row],[Sales]]</f>
        <v>0.24</v>
      </c>
      <c r="O8435" s="1" t="str">
        <f>IF(Clean_Data[[#This Row],[Discount]]=0,"No Discount",
IF(Clean_Data[[#This Row],[Discount]]&lt;=0.2,"Low",
IF(Clean_Data[[#This Row],[Discount]]&lt;=0.5,"Medium","High")))</f>
        <v>No Discount</v>
      </c>
      <c r="P8435" s="1" t="str">
        <f>IF(Clean_Data[[#This Row],[Sales]]&lt;100,"Low",
IF(Clean_Data[[#This Row],[Sales]]&lt;500,"Medium","High"))</f>
        <v>Medium</v>
      </c>
    </row>
    <row r="8436" spans="1:16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1">
        <v>637.89599999999996</v>
      </c>
      <c r="K8436" s="1">
        <v>3</v>
      </c>
      <c r="L8436" s="1">
        <v>0.3</v>
      </c>
      <c r="M8436" s="1">
        <v>-127.5792</v>
      </c>
      <c r="N8436" s="1">
        <f>Clean_Data[[#This Row],[Profit]]/Clean_Data[[#This Row],[Sales]]</f>
        <v>-0.2</v>
      </c>
      <c r="O8436" s="1" t="str">
        <f>IF(Clean_Data[[#This Row],[Discount]]=0,"No Discount",
IF(Clean_Data[[#This Row],[Discount]]&lt;=0.2,"Low",
IF(Clean_Data[[#This Row],[Discount]]&lt;=0.5,"Medium","High")))</f>
        <v>Medium</v>
      </c>
      <c r="P8436" s="1" t="str">
        <f>IF(Clean_Data[[#This Row],[Sales]]&lt;100,"Low",
IF(Clean_Data[[#This Row],[Sales]]&lt;500,"Medium","High"))</f>
        <v>High</v>
      </c>
    </row>
    <row r="8437" spans="1:16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1">
        <v>43.44</v>
      </c>
      <c r="K8437" s="1">
        <v>8</v>
      </c>
      <c r="L8437" s="1">
        <v>0</v>
      </c>
      <c r="M8437" s="1">
        <v>21.285599999999999</v>
      </c>
      <c r="N8437" s="1">
        <f>Clean_Data[[#This Row],[Profit]]/Clean_Data[[#This Row],[Sales]]</f>
        <v>0.49</v>
      </c>
      <c r="O8437" s="1" t="str">
        <f>IF(Clean_Data[[#This Row],[Discount]]=0,"No Discount",
IF(Clean_Data[[#This Row],[Discount]]&lt;=0.2,"Low",
IF(Clean_Data[[#This Row],[Discount]]&lt;=0.5,"Medium","High")))</f>
        <v>No Discount</v>
      </c>
      <c r="P8437" s="1" t="str">
        <f>IF(Clean_Data[[#This Row],[Sales]]&lt;100,"Low",
IF(Clean_Data[[#This Row],[Sales]]&lt;500,"Medium","High"))</f>
        <v>Low</v>
      </c>
    </row>
    <row r="8438" spans="1:16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1">
        <v>2.2200000000000002</v>
      </c>
      <c r="K8438" s="1">
        <v>1</v>
      </c>
      <c r="L8438" s="1">
        <v>0</v>
      </c>
      <c r="M8438" s="1">
        <v>0.66600000000000004</v>
      </c>
      <c r="N8438" s="1">
        <f>Clean_Data[[#This Row],[Profit]]/Clean_Data[[#This Row],[Sales]]</f>
        <v>0.3</v>
      </c>
      <c r="O8438" s="1" t="str">
        <f>IF(Clean_Data[[#This Row],[Discount]]=0,"No Discount",
IF(Clean_Data[[#This Row],[Discount]]&lt;=0.2,"Low",
IF(Clean_Data[[#This Row],[Discount]]&lt;=0.5,"Medium","High")))</f>
        <v>No Discount</v>
      </c>
      <c r="P8438" s="1" t="str">
        <f>IF(Clean_Data[[#This Row],[Sales]]&lt;100,"Low",
IF(Clean_Data[[#This Row],[Sales]]&lt;500,"Medium","High"))</f>
        <v>Low</v>
      </c>
    </row>
    <row r="8439" spans="1:16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1">
        <v>1679.96</v>
      </c>
      <c r="K8439" s="1">
        <v>5</v>
      </c>
      <c r="L8439" s="1">
        <v>0.2</v>
      </c>
      <c r="M8439" s="1">
        <v>125.997</v>
      </c>
      <c r="N8439" s="1">
        <f>Clean_Data[[#This Row],[Profit]]/Clean_Data[[#This Row],[Sales]]</f>
        <v>7.4999999999999997E-2</v>
      </c>
      <c r="O8439" s="1" t="str">
        <f>IF(Clean_Data[[#This Row],[Discount]]=0,"No Discount",
IF(Clean_Data[[#This Row],[Discount]]&lt;=0.2,"Low",
IF(Clean_Data[[#This Row],[Discount]]&lt;=0.5,"Medium","High")))</f>
        <v>Low</v>
      </c>
      <c r="P8439" s="1" t="str">
        <f>IF(Clean_Data[[#This Row],[Sales]]&lt;100,"Low",
IF(Clean_Data[[#This Row],[Sales]]&lt;500,"Medium","High"))</f>
        <v>High</v>
      </c>
    </row>
    <row r="8440" spans="1:16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1">
        <v>344.37200000000001</v>
      </c>
      <c r="K8440" s="1">
        <v>4</v>
      </c>
      <c r="L8440" s="1">
        <v>0.3</v>
      </c>
      <c r="M8440" s="1">
        <v>-93.472399999999993</v>
      </c>
      <c r="N8440" s="1">
        <f>Clean_Data[[#This Row],[Profit]]/Clean_Data[[#This Row],[Sales]]</f>
        <v>-0.27142857142857141</v>
      </c>
      <c r="O8440" s="1" t="str">
        <f>IF(Clean_Data[[#This Row],[Discount]]=0,"No Discount",
IF(Clean_Data[[#This Row],[Discount]]&lt;=0.2,"Low",
IF(Clean_Data[[#This Row],[Discount]]&lt;=0.5,"Medium","High")))</f>
        <v>Medium</v>
      </c>
      <c r="P8440" s="1" t="str">
        <f>IF(Clean_Data[[#This Row],[Sales]]&lt;100,"Low",
IF(Clean_Data[[#This Row],[Sales]]&lt;500,"Medium","High"))</f>
        <v>Medium</v>
      </c>
    </row>
    <row r="8441" spans="1:16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1">
        <v>1554.9359999999999</v>
      </c>
      <c r="K8441" s="1">
        <v>3</v>
      </c>
      <c r="L8441" s="1">
        <v>0.2</v>
      </c>
      <c r="M8441" s="1">
        <v>77.746799999999993</v>
      </c>
      <c r="N8441" s="1">
        <f>Clean_Data[[#This Row],[Profit]]/Clean_Data[[#This Row],[Sales]]</f>
        <v>4.9999999999999996E-2</v>
      </c>
      <c r="O8441" s="1" t="str">
        <f>IF(Clean_Data[[#This Row],[Discount]]=0,"No Discount",
IF(Clean_Data[[#This Row],[Discount]]&lt;=0.2,"Low",
IF(Clean_Data[[#This Row],[Discount]]&lt;=0.5,"Medium","High")))</f>
        <v>Low</v>
      </c>
      <c r="P8441" s="1" t="str">
        <f>IF(Clean_Data[[#This Row],[Sales]]&lt;100,"Low",
IF(Clean_Data[[#This Row],[Sales]]&lt;500,"Medium","High"))</f>
        <v>High</v>
      </c>
    </row>
    <row r="8442" spans="1:16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1">
        <v>127.88</v>
      </c>
      <c r="K8442" s="1">
        <v>5</v>
      </c>
      <c r="L8442" s="1">
        <v>0.6</v>
      </c>
      <c r="M8442" s="1">
        <v>-67.137</v>
      </c>
      <c r="N8442" s="1">
        <f>Clean_Data[[#This Row],[Profit]]/Clean_Data[[#This Row],[Sales]]</f>
        <v>-0.52500000000000002</v>
      </c>
      <c r="O8442" s="1" t="str">
        <f>IF(Clean_Data[[#This Row],[Discount]]=0,"No Discount",
IF(Clean_Data[[#This Row],[Discount]]&lt;=0.2,"Low",
IF(Clean_Data[[#This Row],[Discount]]&lt;=0.5,"Medium","High")))</f>
        <v>High</v>
      </c>
      <c r="P8442" s="1" t="str">
        <f>IF(Clean_Data[[#This Row],[Sales]]&lt;100,"Low",
IF(Clean_Data[[#This Row],[Sales]]&lt;500,"Medium","High"))</f>
        <v>Medium</v>
      </c>
    </row>
    <row r="8443" spans="1:16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1">
        <v>222.38399999999999</v>
      </c>
      <c r="K8443" s="1">
        <v>2</v>
      </c>
      <c r="L8443" s="1">
        <v>0.2</v>
      </c>
      <c r="M8443" s="1">
        <v>22.238399999999999</v>
      </c>
      <c r="N8443" s="1">
        <f>Clean_Data[[#This Row],[Profit]]/Clean_Data[[#This Row],[Sales]]</f>
        <v>0.1</v>
      </c>
      <c r="O8443" s="1" t="str">
        <f>IF(Clean_Data[[#This Row],[Discount]]=0,"No Discount",
IF(Clean_Data[[#This Row],[Discount]]&lt;=0.2,"Low",
IF(Clean_Data[[#This Row],[Discount]]&lt;=0.5,"Medium","High")))</f>
        <v>Low</v>
      </c>
      <c r="P8443" s="1" t="str">
        <f>IF(Clean_Data[[#This Row],[Sales]]&lt;100,"Low",
IF(Clean_Data[[#This Row],[Sales]]&lt;500,"Medium","High"))</f>
        <v>Medium</v>
      </c>
    </row>
    <row r="8444" spans="1:16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1">
        <v>106.869</v>
      </c>
      <c r="K8444" s="1">
        <v>3</v>
      </c>
      <c r="L8444" s="1">
        <v>0.3</v>
      </c>
      <c r="M8444" s="1">
        <v>-29.007300000000001</v>
      </c>
      <c r="N8444" s="1">
        <f>Clean_Data[[#This Row],[Profit]]/Clean_Data[[#This Row],[Sales]]</f>
        <v>-0.27142857142857146</v>
      </c>
      <c r="O8444" s="1" t="str">
        <f>IF(Clean_Data[[#This Row],[Discount]]=0,"No Discount",
IF(Clean_Data[[#This Row],[Discount]]&lt;=0.2,"Low",
IF(Clean_Data[[#This Row],[Discount]]&lt;=0.5,"Medium","High")))</f>
        <v>Medium</v>
      </c>
      <c r="P8444" s="1" t="str">
        <f>IF(Clean_Data[[#This Row],[Sales]]&lt;100,"Low",
IF(Clean_Data[[#This Row],[Sales]]&lt;500,"Medium","High"))</f>
        <v>Medium</v>
      </c>
    </row>
    <row r="8445" spans="1:16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1">
        <v>3.5640000000000001</v>
      </c>
      <c r="K8445" s="1">
        <v>3</v>
      </c>
      <c r="L8445" s="1">
        <v>0.8</v>
      </c>
      <c r="M8445" s="1">
        <v>-6.2370000000000001</v>
      </c>
      <c r="N8445" s="1">
        <f>Clean_Data[[#This Row],[Profit]]/Clean_Data[[#This Row],[Sales]]</f>
        <v>-1.75</v>
      </c>
      <c r="O8445" s="1" t="str">
        <f>IF(Clean_Data[[#This Row],[Discount]]=0,"No Discount",
IF(Clean_Data[[#This Row],[Discount]]&lt;=0.2,"Low",
IF(Clean_Data[[#This Row],[Discount]]&lt;=0.5,"Medium","High")))</f>
        <v>High</v>
      </c>
      <c r="P8445" s="1" t="str">
        <f>IF(Clean_Data[[#This Row],[Sales]]&lt;100,"Low",
IF(Clean_Data[[#This Row],[Sales]]&lt;500,"Medium","High"))</f>
        <v>Low</v>
      </c>
    </row>
    <row r="8446" spans="1:16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1">
        <v>25.68</v>
      </c>
      <c r="K8446" s="1">
        <v>3</v>
      </c>
      <c r="L8446" s="1">
        <v>0.8</v>
      </c>
      <c r="M8446" s="1">
        <v>-39.804000000000002</v>
      </c>
      <c r="N8446" s="1">
        <f>Clean_Data[[#This Row],[Profit]]/Clean_Data[[#This Row],[Sales]]</f>
        <v>-1.55</v>
      </c>
      <c r="O8446" s="1" t="str">
        <f>IF(Clean_Data[[#This Row],[Discount]]=0,"No Discount",
IF(Clean_Data[[#This Row],[Discount]]&lt;=0.2,"Low",
IF(Clean_Data[[#This Row],[Discount]]&lt;=0.5,"Medium","High")))</f>
        <v>High</v>
      </c>
      <c r="P8446" s="1" t="str">
        <f>IF(Clean_Data[[#This Row],[Sales]]&lt;100,"Low",
IF(Clean_Data[[#This Row],[Sales]]&lt;500,"Medium","High"))</f>
        <v>Low</v>
      </c>
    </row>
    <row r="8447" spans="1:16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1">
        <v>12.384</v>
      </c>
      <c r="K8447" s="1">
        <v>3</v>
      </c>
      <c r="L8447" s="1">
        <v>0.8</v>
      </c>
      <c r="M8447" s="1">
        <v>-19.814399999999999</v>
      </c>
      <c r="N8447" s="1">
        <f>Clean_Data[[#This Row],[Profit]]/Clean_Data[[#This Row],[Sales]]</f>
        <v>-1.5999999999999999</v>
      </c>
      <c r="O8447" s="1" t="str">
        <f>IF(Clean_Data[[#This Row],[Discount]]=0,"No Discount",
IF(Clean_Data[[#This Row],[Discount]]&lt;=0.2,"Low",
IF(Clean_Data[[#This Row],[Discount]]&lt;=0.5,"Medium","High")))</f>
        <v>High</v>
      </c>
      <c r="P8447" s="1" t="str">
        <f>IF(Clean_Data[[#This Row],[Sales]]&lt;100,"Low",
IF(Clean_Data[[#This Row],[Sales]]&lt;500,"Medium","High"))</f>
        <v>Low</v>
      </c>
    </row>
    <row r="8448" spans="1:16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1">
        <v>25.3</v>
      </c>
      <c r="K8448" s="1">
        <v>5</v>
      </c>
      <c r="L8448" s="1">
        <v>0</v>
      </c>
      <c r="M8448" s="1">
        <v>11.891</v>
      </c>
      <c r="N8448" s="1">
        <f>Clean_Data[[#This Row],[Profit]]/Clean_Data[[#This Row],[Sales]]</f>
        <v>0.47</v>
      </c>
      <c r="O8448" s="1" t="str">
        <f>IF(Clean_Data[[#This Row],[Discount]]=0,"No Discount",
IF(Clean_Data[[#This Row],[Discount]]&lt;=0.2,"Low",
IF(Clean_Data[[#This Row],[Discount]]&lt;=0.5,"Medium","High")))</f>
        <v>No Discount</v>
      </c>
      <c r="P8448" s="1" t="str">
        <f>IF(Clean_Data[[#This Row],[Sales]]&lt;100,"Low",
IF(Clean_Data[[#This Row],[Sales]]&lt;500,"Medium","High"))</f>
        <v>Low</v>
      </c>
    </row>
    <row r="8449" spans="1:16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1">
        <v>95.94</v>
      </c>
      <c r="K8449" s="1">
        <v>3</v>
      </c>
      <c r="L8449" s="1">
        <v>0</v>
      </c>
      <c r="M8449" s="1">
        <v>9.5939999999999994</v>
      </c>
      <c r="N8449" s="1">
        <f>Clean_Data[[#This Row],[Profit]]/Clean_Data[[#This Row],[Sales]]</f>
        <v>9.9999999999999992E-2</v>
      </c>
      <c r="O8449" s="1" t="str">
        <f>IF(Clean_Data[[#This Row],[Discount]]=0,"No Discount",
IF(Clean_Data[[#This Row],[Discount]]&lt;=0.2,"Low",
IF(Clean_Data[[#This Row],[Discount]]&lt;=0.5,"Medium","High")))</f>
        <v>No Discount</v>
      </c>
      <c r="P8449" s="1" t="str">
        <f>IF(Clean_Data[[#This Row],[Sales]]&lt;100,"Low",
IF(Clean_Data[[#This Row],[Sales]]&lt;500,"Medium","High"))</f>
        <v>Low</v>
      </c>
    </row>
    <row r="8450" spans="1:16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1">
        <v>7.5</v>
      </c>
      <c r="K8450" s="1">
        <v>2</v>
      </c>
      <c r="L8450" s="1">
        <v>0</v>
      </c>
      <c r="M8450" s="1">
        <v>3.6</v>
      </c>
      <c r="N8450" s="1">
        <f>Clean_Data[[#This Row],[Profit]]/Clean_Data[[#This Row],[Sales]]</f>
        <v>0.48000000000000004</v>
      </c>
      <c r="O8450" s="1" t="str">
        <f>IF(Clean_Data[[#This Row],[Discount]]=0,"No Discount",
IF(Clean_Data[[#This Row],[Discount]]&lt;=0.2,"Low",
IF(Clean_Data[[#This Row],[Discount]]&lt;=0.5,"Medium","High")))</f>
        <v>No Discount</v>
      </c>
      <c r="P8450" s="1" t="str">
        <f>IF(Clean_Data[[#This Row],[Sales]]&lt;100,"Low",
IF(Clean_Data[[#This Row],[Sales]]&lt;500,"Medium","High"))</f>
        <v>Low</v>
      </c>
    </row>
    <row r="8451" spans="1:16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1">
        <v>302.37599999999998</v>
      </c>
      <c r="K8451" s="1">
        <v>3</v>
      </c>
      <c r="L8451" s="1">
        <v>0.2</v>
      </c>
      <c r="M8451" s="1">
        <v>22.6782</v>
      </c>
      <c r="N8451" s="1">
        <f>Clean_Data[[#This Row],[Profit]]/Clean_Data[[#This Row],[Sales]]</f>
        <v>7.5000000000000011E-2</v>
      </c>
      <c r="O8451" s="1" t="str">
        <f>IF(Clean_Data[[#This Row],[Discount]]=0,"No Discount",
IF(Clean_Data[[#This Row],[Discount]]&lt;=0.2,"Low",
IF(Clean_Data[[#This Row],[Discount]]&lt;=0.5,"Medium","High")))</f>
        <v>Low</v>
      </c>
      <c r="P8451" s="1" t="str">
        <f>IF(Clean_Data[[#This Row],[Sales]]&lt;100,"Low",
IF(Clean_Data[[#This Row],[Sales]]&lt;500,"Medium","High"))</f>
        <v>Medium</v>
      </c>
    </row>
    <row r="8452" spans="1:16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1">
        <v>46.688000000000002</v>
      </c>
      <c r="K8452" s="1">
        <v>4</v>
      </c>
      <c r="L8452" s="1">
        <v>0.2</v>
      </c>
      <c r="M8452" s="1">
        <v>-2.9180000000000001</v>
      </c>
      <c r="N8452" s="1">
        <f>Clean_Data[[#This Row],[Profit]]/Clean_Data[[#This Row],[Sales]]</f>
        <v>-6.25E-2</v>
      </c>
      <c r="O8452" s="1" t="str">
        <f>IF(Clean_Data[[#This Row],[Discount]]=0,"No Discount",
IF(Clean_Data[[#This Row],[Discount]]&lt;=0.2,"Low",
IF(Clean_Data[[#This Row],[Discount]]&lt;=0.5,"Medium","High")))</f>
        <v>Low</v>
      </c>
      <c r="P8452" s="1" t="str">
        <f>IF(Clean_Data[[#This Row],[Sales]]&lt;100,"Low",
IF(Clean_Data[[#This Row],[Sales]]&lt;500,"Medium","High"))</f>
        <v>Low</v>
      </c>
    </row>
    <row r="8453" spans="1:16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1">
        <v>17.940000000000001</v>
      </c>
      <c r="K8453" s="1">
        <v>3</v>
      </c>
      <c r="L8453" s="1">
        <v>0</v>
      </c>
      <c r="M8453" s="1">
        <v>3.0497999999999998</v>
      </c>
      <c r="N8453" s="1">
        <f>Clean_Data[[#This Row],[Profit]]/Clean_Data[[#This Row],[Sales]]</f>
        <v>0.16999999999999998</v>
      </c>
      <c r="O8453" s="1" t="str">
        <f>IF(Clean_Data[[#This Row],[Discount]]=0,"No Discount",
IF(Clean_Data[[#This Row],[Discount]]&lt;=0.2,"Low",
IF(Clean_Data[[#This Row],[Discount]]&lt;=0.5,"Medium","High")))</f>
        <v>No Discount</v>
      </c>
      <c r="P8453" s="1" t="str">
        <f>IF(Clean_Data[[#This Row],[Sales]]&lt;100,"Low",
IF(Clean_Data[[#This Row],[Sales]]&lt;500,"Medium","High"))</f>
        <v>Low</v>
      </c>
    </row>
    <row r="8454" spans="1:16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1">
        <v>370.14</v>
      </c>
      <c r="K8454" s="1">
        <v>3</v>
      </c>
      <c r="L8454" s="1">
        <v>0</v>
      </c>
      <c r="M8454" s="1">
        <v>144.3546</v>
      </c>
      <c r="N8454" s="1">
        <f>Clean_Data[[#This Row],[Profit]]/Clean_Data[[#This Row],[Sales]]</f>
        <v>0.39</v>
      </c>
      <c r="O8454" s="1" t="str">
        <f>IF(Clean_Data[[#This Row],[Discount]]=0,"No Discount",
IF(Clean_Data[[#This Row],[Discount]]&lt;=0.2,"Low",
IF(Clean_Data[[#This Row],[Discount]]&lt;=0.5,"Medium","High")))</f>
        <v>No Discount</v>
      </c>
      <c r="P8454" s="1" t="str">
        <f>IF(Clean_Data[[#This Row],[Sales]]&lt;100,"Low",
IF(Clean_Data[[#This Row],[Sales]]&lt;500,"Medium","High"))</f>
        <v>Medium</v>
      </c>
    </row>
    <row r="8455" spans="1:16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1">
        <v>8.9280000000000008</v>
      </c>
      <c r="K8455" s="1">
        <v>2</v>
      </c>
      <c r="L8455" s="1">
        <v>0.2</v>
      </c>
      <c r="M8455" s="1">
        <v>3.1248</v>
      </c>
      <c r="N8455" s="1">
        <f>Clean_Data[[#This Row],[Profit]]/Clean_Data[[#This Row],[Sales]]</f>
        <v>0.35</v>
      </c>
      <c r="O8455" s="1" t="str">
        <f>IF(Clean_Data[[#This Row],[Discount]]=0,"No Discount",
IF(Clean_Data[[#This Row],[Discount]]&lt;=0.2,"Low",
IF(Clean_Data[[#This Row],[Discount]]&lt;=0.5,"Medium","High")))</f>
        <v>Low</v>
      </c>
      <c r="P8455" s="1" t="str">
        <f>IF(Clean_Data[[#This Row],[Sales]]&lt;100,"Low",
IF(Clean_Data[[#This Row],[Sales]]&lt;500,"Medium","High"))</f>
        <v>Low</v>
      </c>
    </row>
    <row r="8456" spans="1:16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1">
        <v>2678.94</v>
      </c>
      <c r="K8456" s="1">
        <v>6</v>
      </c>
      <c r="L8456" s="1">
        <v>0</v>
      </c>
      <c r="M8456" s="1">
        <v>241.1046</v>
      </c>
      <c r="N8456" s="1">
        <f>Clean_Data[[#This Row],[Profit]]/Clean_Data[[#This Row],[Sales]]</f>
        <v>0.09</v>
      </c>
      <c r="O8456" s="1" t="str">
        <f>IF(Clean_Data[[#This Row],[Discount]]=0,"No Discount",
IF(Clean_Data[[#This Row],[Discount]]&lt;=0.2,"Low",
IF(Clean_Data[[#This Row],[Discount]]&lt;=0.5,"Medium","High")))</f>
        <v>No Discount</v>
      </c>
      <c r="P8456" s="1" t="str">
        <f>IF(Clean_Data[[#This Row],[Sales]]&lt;100,"Low",
IF(Clean_Data[[#This Row],[Sales]]&lt;500,"Medium","High"))</f>
        <v>High</v>
      </c>
    </row>
    <row r="8457" spans="1:16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1">
        <v>387.13600000000002</v>
      </c>
      <c r="K8457" s="1">
        <v>4</v>
      </c>
      <c r="L8457" s="1">
        <v>0.2</v>
      </c>
      <c r="M8457" s="1">
        <v>-14.5176</v>
      </c>
      <c r="N8457" s="1">
        <f>Clean_Data[[#This Row],[Profit]]/Clean_Data[[#This Row],[Sales]]</f>
        <v>-3.7499999999999999E-2</v>
      </c>
      <c r="O8457" s="1" t="str">
        <f>IF(Clean_Data[[#This Row],[Discount]]=0,"No Discount",
IF(Clean_Data[[#This Row],[Discount]]&lt;=0.2,"Low",
IF(Clean_Data[[#This Row],[Discount]]&lt;=0.5,"Medium","High")))</f>
        <v>Low</v>
      </c>
      <c r="P8457" s="1" t="str">
        <f>IF(Clean_Data[[#This Row],[Sales]]&lt;100,"Low",
IF(Clean_Data[[#This Row],[Sales]]&lt;500,"Medium","High"))</f>
        <v>Medium</v>
      </c>
    </row>
    <row r="8458" spans="1:16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1">
        <v>45.408000000000001</v>
      </c>
      <c r="K8458" s="1">
        <v>2</v>
      </c>
      <c r="L8458" s="1">
        <v>0.2</v>
      </c>
      <c r="M8458" s="1">
        <v>11.919600000000001</v>
      </c>
      <c r="N8458" s="1">
        <f>Clean_Data[[#This Row],[Profit]]/Clean_Data[[#This Row],[Sales]]</f>
        <v>0.26250000000000001</v>
      </c>
      <c r="O8458" s="1" t="str">
        <f>IF(Clean_Data[[#This Row],[Discount]]=0,"No Discount",
IF(Clean_Data[[#This Row],[Discount]]&lt;=0.2,"Low",
IF(Clean_Data[[#This Row],[Discount]]&lt;=0.5,"Medium","High")))</f>
        <v>Low</v>
      </c>
      <c r="P8458" s="1" t="str">
        <f>IF(Clean_Data[[#This Row],[Sales]]&lt;100,"Low",
IF(Clean_Data[[#This Row],[Sales]]&lt;500,"Medium","High"))</f>
        <v>Low</v>
      </c>
    </row>
    <row r="8459" spans="1:16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1">
        <v>77.951999999999998</v>
      </c>
      <c r="K8459" s="1">
        <v>3</v>
      </c>
      <c r="L8459" s="1">
        <v>0.2</v>
      </c>
      <c r="M8459" s="1">
        <v>-11.6928</v>
      </c>
      <c r="N8459" s="1">
        <f>Clean_Data[[#This Row],[Profit]]/Clean_Data[[#This Row],[Sales]]</f>
        <v>-0.15</v>
      </c>
      <c r="O8459" s="1" t="str">
        <f>IF(Clean_Data[[#This Row],[Discount]]=0,"No Discount",
IF(Clean_Data[[#This Row],[Discount]]&lt;=0.2,"Low",
IF(Clean_Data[[#This Row],[Discount]]&lt;=0.5,"Medium","High")))</f>
        <v>Low</v>
      </c>
      <c r="P8459" s="1" t="str">
        <f>IF(Clean_Data[[#This Row],[Sales]]&lt;100,"Low",
IF(Clean_Data[[#This Row],[Sales]]&lt;500,"Medium","High"))</f>
        <v>Low</v>
      </c>
    </row>
    <row r="8460" spans="1:16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1">
        <v>3</v>
      </c>
      <c r="K8460" s="1">
        <v>1</v>
      </c>
      <c r="L8460" s="1">
        <v>0.2</v>
      </c>
      <c r="M8460" s="1">
        <v>1.05</v>
      </c>
      <c r="N8460" s="1">
        <f>Clean_Data[[#This Row],[Profit]]/Clean_Data[[#This Row],[Sales]]</f>
        <v>0.35000000000000003</v>
      </c>
      <c r="O8460" s="1" t="str">
        <f>IF(Clean_Data[[#This Row],[Discount]]=0,"No Discount",
IF(Clean_Data[[#This Row],[Discount]]&lt;=0.2,"Low",
IF(Clean_Data[[#This Row],[Discount]]&lt;=0.5,"Medium","High")))</f>
        <v>Low</v>
      </c>
      <c r="P8460" s="1" t="str">
        <f>IF(Clean_Data[[#This Row],[Sales]]&lt;100,"Low",
IF(Clean_Data[[#This Row],[Sales]]&lt;500,"Medium","High"))</f>
        <v>Low</v>
      </c>
    </row>
    <row r="8461" spans="1:16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1">
        <v>9.952</v>
      </c>
      <c r="K8461" s="1">
        <v>1</v>
      </c>
      <c r="L8461" s="1">
        <v>0.2</v>
      </c>
      <c r="M8461" s="1">
        <v>0.99519999999999997</v>
      </c>
      <c r="N8461" s="1">
        <f>Clean_Data[[#This Row],[Profit]]/Clean_Data[[#This Row],[Sales]]</f>
        <v>9.9999999999999992E-2</v>
      </c>
      <c r="O8461" s="1" t="str">
        <f>IF(Clean_Data[[#This Row],[Discount]]=0,"No Discount",
IF(Clean_Data[[#This Row],[Discount]]&lt;=0.2,"Low",
IF(Clean_Data[[#This Row],[Discount]]&lt;=0.5,"Medium","High")))</f>
        <v>Low</v>
      </c>
      <c r="P8461" s="1" t="str">
        <f>IF(Clean_Data[[#This Row],[Sales]]&lt;100,"Low",
IF(Clean_Data[[#This Row],[Sales]]&lt;500,"Medium","High"))</f>
        <v>Low</v>
      </c>
    </row>
    <row r="8462" spans="1:16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1">
        <v>37.896000000000001</v>
      </c>
      <c r="K8462" s="1">
        <v>4</v>
      </c>
      <c r="L8462" s="1">
        <v>0.7</v>
      </c>
      <c r="M8462" s="1">
        <v>-29.053599999999999</v>
      </c>
      <c r="N8462" s="1">
        <f>Clean_Data[[#This Row],[Profit]]/Clean_Data[[#This Row],[Sales]]</f>
        <v>-0.76666666666666661</v>
      </c>
      <c r="O8462" s="1" t="str">
        <f>IF(Clean_Data[[#This Row],[Discount]]=0,"No Discount",
IF(Clean_Data[[#This Row],[Discount]]&lt;=0.2,"Low",
IF(Clean_Data[[#This Row],[Discount]]&lt;=0.5,"Medium","High")))</f>
        <v>High</v>
      </c>
      <c r="P8462" s="1" t="str">
        <f>IF(Clean_Data[[#This Row],[Sales]]&lt;100,"Low",
IF(Clean_Data[[#This Row],[Sales]]&lt;500,"Medium","High"))</f>
        <v>Low</v>
      </c>
    </row>
    <row r="8463" spans="1:16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1">
        <v>65.584000000000003</v>
      </c>
      <c r="K8463" s="1">
        <v>2</v>
      </c>
      <c r="L8463" s="1">
        <v>0.2</v>
      </c>
      <c r="M8463" s="1">
        <v>23.7742</v>
      </c>
      <c r="N8463" s="1">
        <f>Clean_Data[[#This Row],[Profit]]/Clean_Data[[#This Row],[Sales]]</f>
        <v>0.36249999999999999</v>
      </c>
      <c r="O8463" s="1" t="str">
        <f>IF(Clean_Data[[#This Row],[Discount]]=0,"No Discount",
IF(Clean_Data[[#This Row],[Discount]]&lt;=0.2,"Low",
IF(Clean_Data[[#This Row],[Discount]]&lt;=0.5,"Medium","High")))</f>
        <v>Low</v>
      </c>
      <c r="P8463" s="1" t="str">
        <f>IF(Clean_Data[[#This Row],[Sales]]&lt;100,"Low",
IF(Clean_Data[[#This Row],[Sales]]&lt;500,"Medium","High"))</f>
        <v>Low</v>
      </c>
    </row>
    <row r="8464" spans="1:16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1">
        <v>44.783999999999999</v>
      </c>
      <c r="K8464" s="1">
        <v>1</v>
      </c>
      <c r="L8464" s="1">
        <v>0.2</v>
      </c>
      <c r="M8464" s="1">
        <v>16.234200000000001</v>
      </c>
      <c r="N8464" s="1">
        <f>Clean_Data[[#This Row],[Profit]]/Clean_Data[[#This Row],[Sales]]</f>
        <v>0.36250000000000004</v>
      </c>
      <c r="O8464" s="1" t="str">
        <f>IF(Clean_Data[[#This Row],[Discount]]=0,"No Discount",
IF(Clean_Data[[#This Row],[Discount]]&lt;=0.2,"Low",
IF(Clean_Data[[#This Row],[Discount]]&lt;=0.5,"Medium","High")))</f>
        <v>Low</v>
      </c>
      <c r="P8464" s="1" t="str">
        <f>IF(Clean_Data[[#This Row],[Sales]]&lt;100,"Low",
IF(Clean_Data[[#This Row],[Sales]]&lt;500,"Medium","High"))</f>
        <v>Low</v>
      </c>
    </row>
    <row r="8465" spans="1:16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1">
        <v>1035.8</v>
      </c>
      <c r="K8465" s="1">
        <v>4</v>
      </c>
      <c r="L8465" s="1">
        <v>0</v>
      </c>
      <c r="M8465" s="1">
        <v>269.30799999999999</v>
      </c>
      <c r="N8465" s="1">
        <f>Clean_Data[[#This Row],[Profit]]/Clean_Data[[#This Row],[Sales]]</f>
        <v>0.26</v>
      </c>
      <c r="O8465" s="1" t="str">
        <f>IF(Clean_Data[[#This Row],[Discount]]=0,"No Discount",
IF(Clean_Data[[#This Row],[Discount]]&lt;=0.2,"Low",
IF(Clean_Data[[#This Row],[Discount]]&lt;=0.5,"Medium","High")))</f>
        <v>No Discount</v>
      </c>
      <c r="P8465" s="1" t="str">
        <f>IF(Clean_Data[[#This Row],[Sales]]&lt;100,"Low",
IF(Clean_Data[[#This Row],[Sales]]&lt;500,"Medium","High"))</f>
        <v>High</v>
      </c>
    </row>
    <row r="8466" spans="1:16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1">
        <v>5.76</v>
      </c>
      <c r="K8466" s="1">
        <v>2</v>
      </c>
      <c r="L8466" s="1">
        <v>0</v>
      </c>
      <c r="M8466" s="1">
        <v>1.6704000000000001</v>
      </c>
      <c r="N8466" s="1">
        <f>Clean_Data[[#This Row],[Profit]]/Clean_Data[[#This Row],[Sales]]</f>
        <v>0.29000000000000004</v>
      </c>
      <c r="O8466" s="1" t="str">
        <f>IF(Clean_Data[[#This Row],[Discount]]=0,"No Discount",
IF(Clean_Data[[#This Row],[Discount]]&lt;=0.2,"Low",
IF(Clean_Data[[#This Row],[Discount]]&lt;=0.5,"Medium","High")))</f>
        <v>No Discount</v>
      </c>
      <c r="P8466" s="1" t="str">
        <f>IF(Clean_Data[[#This Row],[Sales]]&lt;100,"Low",
IF(Clean_Data[[#This Row],[Sales]]&lt;500,"Medium","High"))</f>
        <v>Low</v>
      </c>
    </row>
    <row r="8467" spans="1:16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1">
        <v>19.98</v>
      </c>
      <c r="K8467" s="1">
        <v>2</v>
      </c>
      <c r="L8467" s="1">
        <v>0</v>
      </c>
      <c r="M8467" s="1">
        <v>8.9909999999999997</v>
      </c>
      <c r="N8467" s="1">
        <f>Clean_Data[[#This Row],[Profit]]/Clean_Data[[#This Row],[Sales]]</f>
        <v>0.44999999999999996</v>
      </c>
      <c r="O8467" s="1" t="str">
        <f>IF(Clean_Data[[#This Row],[Discount]]=0,"No Discount",
IF(Clean_Data[[#This Row],[Discount]]&lt;=0.2,"Low",
IF(Clean_Data[[#This Row],[Discount]]&lt;=0.5,"Medium","High")))</f>
        <v>No Discount</v>
      </c>
      <c r="P8467" s="1" t="str">
        <f>IF(Clean_Data[[#This Row],[Sales]]&lt;100,"Low",
IF(Clean_Data[[#This Row],[Sales]]&lt;500,"Medium","High"))</f>
        <v>Low</v>
      </c>
    </row>
    <row r="8468" spans="1:16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1">
        <v>35.979999999999997</v>
      </c>
      <c r="K8468" s="1">
        <v>2</v>
      </c>
      <c r="L8468" s="1">
        <v>0</v>
      </c>
      <c r="M8468" s="1">
        <v>10.074400000000001</v>
      </c>
      <c r="N8468" s="1">
        <f>Clean_Data[[#This Row],[Profit]]/Clean_Data[[#This Row],[Sales]]</f>
        <v>0.28000000000000003</v>
      </c>
      <c r="O8468" s="1" t="str">
        <f>IF(Clean_Data[[#This Row],[Discount]]=0,"No Discount",
IF(Clean_Data[[#This Row],[Discount]]&lt;=0.2,"Low",
IF(Clean_Data[[#This Row],[Discount]]&lt;=0.5,"Medium","High")))</f>
        <v>No Discount</v>
      </c>
      <c r="P8468" s="1" t="str">
        <f>IF(Clean_Data[[#This Row],[Sales]]&lt;100,"Low",
IF(Clean_Data[[#This Row],[Sales]]&lt;500,"Medium","High"))</f>
        <v>Low</v>
      </c>
    </row>
    <row r="8469" spans="1:16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1">
        <v>16.655999999999999</v>
      </c>
      <c r="K8469" s="1">
        <v>3</v>
      </c>
      <c r="L8469" s="1">
        <v>0.2</v>
      </c>
      <c r="M8469" s="1">
        <v>3.3311999999999999</v>
      </c>
      <c r="N8469" s="1">
        <f>Clean_Data[[#This Row],[Profit]]/Clean_Data[[#This Row],[Sales]]</f>
        <v>0.2</v>
      </c>
      <c r="O8469" s="1" t="str">
        <f>IF(Clean_Data[[#This Row],[Discount]]=0,"No Discount",
IF(Clean_Data[[#This Row],[Discount]]&lt;=0.2,"Low",
IF(Clean_Data[[#This Row],[Discount]]&lt;=0.5,"Medium","High")))</f>
        <v>Low</v>
      </c>
      <c r="P8469" s="1" t="str">
        <f>IF(Clean_Data[[#This Row],[Sales]]&lt;100,"Low",
IF(Clean_Data[[#This Row],[Sales]]&lt;500,"Medium","High"))</f>
        <v>Low</v>
      </c>
    </row>
    <row r="8470" spans="1:16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1">
        <v>20.7</v>
      </c>
      <c r="K8470" s="1">
        <v>2</v>
      </c>
      <c r="L8470" s="1">
        <v>0</v>
      </c>
      <c r="M8470" s="1">
        <v>9.9359999999999999</v>
      </c>
      <c r="N8470" s="1">
        <f>Clean_Data[[#This Row],[Profit]]/Clean_Data[[#This Row],[Sales]]</f>
        <v>0.48000000000000004</v>
      </c>
      <c r="O8470" s="1" t="str">
        <f>IF(Clean_Data[[#This Row],[Discount]]=0,"No Discount",
IF(Clean_Data[[#This Row],[Discount]]&lt;=0.2,"Low",
IF(Clean_Data[[#This Row],[Discount]]&lt;=0.5,"Medium","High")))</f>
        <v>No Discount</v>
      </c>
      <c r="P8470" s="1" t="str">
        <f>IF(Clean_Data[[#This Row],[Sales]]&lt;100,"Low",
IF(Clean_Data[[#This Row],[Sales]]&lt;500,"Medium","High"))</f>
        <v>Low</v>
      </c>
    </row>
    <row r="8471" spans="1:16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1">
        <v>83.7</v>
      </c>
      <c r="K8471" s="1">
        <v>5</v>
      </c>
      <c r="L8471" s="1">
        <v>0</v>
      </c>
      <c r="M8471" s="1">
        <v>41.012999999999998</v>
      </c>
      <c r="N8471" s="1">
        <f>Clean_Data[[#This Row],[Profit]]/Clean_Data[[#This Row],[Sales]]</f>
        <v>0.48999999999999994</v>
      </c>
      <c r="O8471" s="1" t="str">
        <f>IF(Clean_Data[[#This Row],[Discount]]=0,"No Discount",
IF(Clean_Data[[#This Row],[Discount]]&lt;=0.2,"Low",
IF(Clean_Data[[#This Row],[Discount]]&lt;=0.5,"Medium","High")))</f>
        <v>No Discount</v>
      </c>
      <c r="P8471" s="1" t="str">
        <f>IF(Clean_Data[[#This Row],[Sales]]&lt;100,"Low",
IF(Clean_Data[[#This Row],[Sales]]&lt;500,"Medium","High"))</f>
        <v>Low</v>
      </c>
    </row>
    <row r="8472" spans="1:16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1">
        <v>199.8</v>
      </c>
      <c r="K8472" s="1">
        <v>10</v>
      </c>
      <c r="L8472" s="1">
        <v>0</v>
      </c>
      <c r="M8472" s="1">
        <v>71.927999999999997</v>
      </c>
      <c r="N8472" s="1">
        <f>Clean_Data[[#This Row],[Profit]]/Clean_Data[[#This Row],[Sales]]</f>
        <v>0.36</v>
      </c>
      <c r="O8472" s="1" t="str">
        <f>IF(Clean_Data[[#This Row],[Discount]]=0,"No Discount",
IF(Clean_Data[[#This Row],[Discount]]&lt;=0.2,"Low",
IF(Clean_Data[[#This Row],[Discount]]&lt;=0.5,"Medium","High")))</f>
        <v>No Discount</v>
      </c>
      <c r="P8472" s="1" t="str">
        <f>IF(Clean_Data[[#This Row],[Sales]]&lt;100,"Low",
IF(Clean_Data[[#This Row],[Sales]]&lt;500,"Medium","High"))</f>
        <v>Medium</v>
      </c>
    </row>
    <row r="8473" spans="1:16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1">
        <v>45.68</v>
      </c>
      <c r="K8473" s="1">
        <v>2</v>
      </c>
      <c r="L8473" s="1">
        <v>0</v>
      </c>
      <c r="M8473" s="1">
        <v>21.012799999999999</v>
      </c>
      <c r="N8473" s="1">
        <f>Clean_Data[[#This Row],[Profit]]/Clean_Data[[#This Row],[Sales]]</f>
        <v>0.45999999999999996</v>
      </c>
      <c r="O8473" s="1" t="str">
        <f>IF(Clean_Data[[#This Row],[Discount]]=0,"No Discount",
IF(Clean_Data[[#This Row],[Discount]]&lt;=0.2,"Low",
IF(Clean_Data[[#This Row],[Discount]]&lt;=0.5,"Medium","High")))</f>
        <v>No Discount</v>
      </c>
      <c r="P8473" s="1" t="str">
        <f>IF(Clean_Data[[#This Row],[Sales]]&lt;100,"Low",
IF(Clean_Data[[#This Row],[Sales]]&lt;500,"Medium","High"))</f>
        <v>Low</v>
      </c>
    </row>
    <row r="8474" spans="1:16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1">
        <v>110.96</v>
      </c>
      <c r="K8474" s="1">
        <v>2</v>
      </c>
      <c r="L8474" s="1">
        <v>0</v>
      </c>
      <c r="M8474" s="1">
        <v>53.260800000000003</v>
      </c>
      <c r="N8474" s="1">
        <f>Clean_Data[[#This Row],[Profit]]/Clean_Data[[#This Row],[Sales]]</f>
        <v>0.48000000000000004</v>
      </c>
      <c r="O8474" s="1" t="str">
        <f>IF(Clean_Data[[#This Row],[Discount]]=0,"No Discount",
IF(Clean_Data[[#This Row],[Discount]]&lt;=0.2,"Low",
IF(Clean_Data[[#This Row],[Discount]]&lt;=0.5,"Medium","High")))</f>
        <v>No Discount</v>
      </c>
      <c r="P8474" s="1" t="str">
        <f>IF(Clean_Data[[#This Row],[Sales]]&lt;100,"Low",
IF(Clean_Data[[#This Row],[Sales]]&lt;500,"Medium","High"))</f>
        <v>Medium</v>
      </c>
    </row>
    <row r="8475" spans="1:16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1">
        <v>11.94</v>
      </c>
      <c r="K8475" s="1">
        <v>3</v>
      </c>
      <c r="L8475" s="1">
        <v>0</v>
      </c>
      <c r="M8475" s="1">
        <v>5.97</v>
      </c>
      <c r="N8475" s="1">
        <f>Clean_Data[[#This Row],[Profit]]/Clean_Data[[#This Row],[Sales]]</f>
        <v>0.5</v>
      </c>
      <c r="O8475" s="1" t="str">
        <f>IF(Clean_Data[[#This Row],[Discount]]=0,"No Discount",
IF(Clean_Data[[#This Row],[Discount]]&lt;=0.2,"Low",
IF(Clean_Data[[#This Row],[Discount]]&lt;=0.5,"Medium","High")))</f>
        <v>No Discount</v>
      </c>
      <c r="P8475" s="1" t="str">
        <f>IF(Clean_Data[[#This Row],[Sales]]&lt;100,"Low",
IF(Clean_Data[[#This Row],[Sales]]&lt;500,"Medium","High"))</f>
        <v>Low</v>
      </c>
    </row>
    <row r="8476" spans="1:16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1">
        <v>8749.9500000000007</v>
      </c>
      <c r="K8476" s="1">
        <v>5</v>
      </c>
      <c r="L8476" s="1">
        <v>0</v>
      </c>
      <c r="M8476" s="1">
        <v>2799.9839999999999</v>
      </c>
      <c r="N8476" s="1">
        <f>Clean_Data[[#This Row],[Profit]]/Clean_Data[[#This Row],[Sales]]</f>
        <v>0.31999999999999995</v>
      </c>
      <c r="O8476" s="1" t="str">
        <f>IF(Clean_Data[[#This Row],[Discount]]=0,"No Discount",
IF(Clean_Data[[#This Row],[Discount]]&lt;=0.2,"Low",
IF(Clean_Data[[#This Row],[Discount]]&lt;=0.5,"Medium","High")))</f>
        <v>No Discount</v>
      </c>
      <c r="P8476" s="1" t="str">
        <f>IF(Clean_Data[[#This Row],[Sales]]&lt;100,"Low",
IF(Clean_Data[[#This Row],[Sales]]&lt;500,"Medium","High"))</f>
        <v>High</v>
      </c>
    </row>
    <row r="8477" spans="1:16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1">
        <v>36.4</v>
      </c>
      <c r="K8477" s="1">
        <v>8</v>
      </c>
      <c r="L8477" s="1">
        <v>0</v>
      </c>
      <c r="M8477" s="1">
        <v>18.2</v>
      </c>
      <c r="N8477" s="1">
        <f>Clean_Data[[#This Row],[Profit]]/Clean_Data[[#This Row],[Sales]]</f>
        <v>0.5</v>
      </c>
      <c r="O8477" s="1" t="str">
        <f>IF(Clean_Data[[#This Row],[Discount]]=0,"No Discount",
IF(Clean_Data[[#This Row],[Discount]]&lt;=0.2,"Low",
IF(Clean_Data[[#This Row],[Discount]]&lt;=0.5,"Medium","High")))</f>
        <v>No Discount</v>
      </c>
      <c r="P8477" s="1" t="str">
        <f>IF(Clean_Data[[#This Row],[Sales]]&lt;100,"Low",
IF(Clean_Data[[#This Row],[Sales]]&lt;500,"Medium","High"))</f>
        <v>Low</v>
      </c>
    </row>
    <row r="8478" spans="1:16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1">
        <v>18.690000000000001</v>
      </c>
      <c r="K8478" s="1">
        <v>7</v>
      </c>
      <c r="L8478" s="1">
        <v>0</v>
      </c>
      <c r="M8478" s="1">
        <v>7.1021999999999998</v>
      </c>
      <c r="N8478" s="1">
        <f>Clean_Data[[#This Row],[Profit]]/Clean_Data[[#This Row],[Sales]]</f>
        <v>0.37999999999999995</v>
      </c>
      <c r="O8478" s="1" t="str">
        <f>IF(Clean_Data[[#This Row],[Discount]]=0,"No Discount",
IF(Clean_Data[[#This Row],[Discount]]&lt;=0.2,"Low",
IF(Clean_Data[[#This Row],[Discount]]&lt;=0.5,"Medium","High")))</f>
        <v>No Discount</v>
      </c>
      <c r="P8478" s="1" t="str">
        <f>IF(Clean_Data[[#This Row],[Sales]]&lt;100,"Low",
IF(Clean_Data[[#This Row],[Sales]]&lt;500,"Medium","High"))</f>
        <v>Low</v>
      </c>
    </row>
    <row r="8479" spans="1:16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1">
        <v>5.94</v>
      </c>
      <c r="K8479" s="1">
        <v>3</v>
      </c>
      <c r="L8479" s="1">
        <v>0</v>
      </c>
      <c r="M8479" s="1">
        <v>0.1188</v>
      </c>
      <c r="N8479" s="1">
        <f>Clean_Data[[#This Row],[Profit]]/Clean_Data[[#This Row],[Sales]]</f>
        <v>0.02</v>
      </c>
      <c r="O8479" s="1" t="str">
        <f>IF(Clean_Data[[#This Row],[Discount]]=0,"No Discount",
IF(Clean_Data[[#This Row],[Discount]]&lt;=0.2,"Low",
IF(Clean_Data[[#This Row],[Discount]]&lt;=0.5,"Medium","High")))</f>
        <v>No Discount</v>
      </c>
      <c r="P8479" s="1" t="str">
        <f>IF(Clean_Data[[#This Row],[Sales]]&lt;100,"Low",
IF(Clean_Data[[#This Row],[Sales]]&lt;500,"Medium","High"))</f>
        <v>Low</v>
      </c>
    </row>
    <row r="8480" spans="1:16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1">
        <v>60.735999999999997</v>
      </c>
      <c r="K8480" s="1">
        <v>8</v>
      </c>
      <c r="L8480" s="1">
        <v>0.2</v>
      </c>
      <c r="M8480" s="1">
        <v>20.4984</v>
      </c>
      <c r="N8480" s="1">
        <f>Clean_Data[[#This Row],[Profit]]/Clean_Data[[#This Row],[Sales]]</f>
        <v>0.33750000000000002</v>
      </c>
      <c r="O8480" s="1" t="str">
        <f>IF(Clean_Data[[#This Row],[Discount]]=0,"No Discount",
IF(Clean_Data[[#This Row],[Discount]]&lt;=0.2,"Low",
IF(Clean_Data[[#This Row],[Discount]]&lt;=0.5,"Medium","High")))</f>
        <v>Low</v>
      </c>
      <c r="P8480" s="1" t="str">
        <f>IF(Clean_Data[[#This Row],[Sales]]&lt;100,"Low",
IF(Clean_Data[[#This Row],[Sales]]&lt;500,"Medium","High"))</f>
        <v>Low</v>
      </c>
    </row>
    <row r="8481" spans="1:16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1">
        <v>479.976</v>
      </c>
      <c r="K8481" s="1">
        <v>3</v>
      </c>
      <c r="L8481" s="1">
        <v>0.2</v>
      </c>
      <c r="M8481" s="1">
        <v>161.99189999999999</v>
      </c>
      <c r="N8481" s="1">
        <f>Clean_Data[[#This Row],[Profit]]/Clean_Data[[#This Row],[Sales]]</f>
        <v>0.33749999999999997</v>
      </c>
      <c r="O8481" s="1" t="str">
        <f>IF(Clean_Data[[#This Row],[Discount]]=0,"No Discount",
IF(Clean_Data[[#This Row],[Discount]]&lt;=0.2,"Low",
IF(Clean_Data[[#This Row],[Discount]]&lt;=0.5,"Medium","High")))</f>
        <v>Low</v>
      </c>
      <c r="P8481" s="1" t="str">
        <f>IF(Clean_Data[[#This Row],[Sales]]&lt;100,"Low",
IF(Clean_Data[[#This Row],[Sales]]&lt;500,"Medium","High"))</f>
        <v>Medium</v>
      </c>
    </row>
    <row r="8482" spans="1:16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1">
        <v>6.08</v>
      </c>
      <c r="K8482" s="1">
        <v>1</v>
      </c>
      <c r="L8482" s="1">
        <v>0.8</v>
      </c>
      <c r="M8482" s="1">
        <v>-10.336</v>
      </c>
      <c r="N8482" s="1">
        <f>Clean_Data[[#This Row],[Profit]]/Clean_Data[[#This Row],[Sales]]</f>
        <v>-1.7</v>
      </c>
      <c r="O8482" s="1" t="str">
        <f>IF(Clean_Data[[#This Row],[Discount]]=0,"No Discount",
IF(Clean_Data[[#This Row],[Discount]]&lt;=0.2,"Low",
IF(Clean_Data[[#This Row],[Discount]]&lt;=0.5,"Medium","High")))</f>
        <v>High</v>
      </c>
      <c r="P8482" s="1" t="str">
        <f>IF(Clean_Data[[#This Row],[Sales]]&lt;100,"Low",
IF(Clean_Data[[#This Row],[Sales]]&lt;500,"Medium","High"))</f>
        <v>Low</v>
      </c>
    </row>
    <row r="8483" spans="1:16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1">
        <v>165.6</v>
      </c>
      <c r="K8483" s="1">
        <v>3</v>
      </c>
      <c r="L8483" s="1">
        <v>0.2</v>
      </c>
      <c r="M8483" s="1">
        <v>-6.21</v>
      </c>
      <c r="N8483" s="1">
        <f>Clean_Data[[#This Row],[Profit]]/Clean_Data[[#This Row],[Sales]]</f>
        <v>-3.7499999999999999E-2</v>
      </c>
      <c r="O8483" s="1" t="str">
        <f>IF(Clean_Data[[#This Row],[Discount]]=0,"No Discount",
IF(Clean_Data[[#This Row],[Discount]]&lt;=0.2,"Low",
IF(Clean_Data[[#This Row],[Discount]]&lt;=0.5,"Medium","High")))</f>
        <v>Low</v>
      </c>
      <c r="P8483" s="1" t="str">
        <f>IF(Clean_Data[[#This Row],[Sales]]&lt;100,"Low",
IF(Clean_Data[[#This Row],[Sales]]&lt;500,"Medium","High"))</f>
        <v>Medium</v>
      </c>
    </row>
    <row r="8484" spans="1:16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1">
        <v>59.52</v>
      </c>
      <c r="K8484" s="1">
        <v>3</v>
      </c>
      <c r="L8484" s="1">
        <v>0</v>
      </c>
      <c r="M8484" s="1">
        <v>15.475199999999999</v>
      </c>
      <c r="N8484" s="1">
        <f>Clean_Data[[#This Row],[Profit]]/Clean_Data[[#This Row],[Sales]]</f>
        <v>0.25999999999999995</v>
      </c>
      <c r="O8484" s="1" t="str">
        <f>IF(Clean_Data[[#This Row],[Discount]]=0,"No Discount",
IF(Clean_Data[[#This Row],[Discount]]&lt;=0.2,"Low",
IF(Clean_Data[[#This Row],[Discount]]&lt;=0.5,"Medium","High")))</f>
        <v>No Discount</v>
      </c>
      <c r="P8484" s="1" t="str">
        <f>IF(Clean_Data[[#This Row],[Sales]]&lt;100,"Low",
IF(Clean_Data[[#This Row],[Sales]]&lt;500,"Medium","High"))</f>
        <v>Low</v>
      </c>
    </row>
    <row r="8485" spans="1:16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1">
        <v>479.97</v>
      </c>
      <c r="K8485" s="1">
        <v>3</v>
      </c>
      <c r="L8485" s="1">
        <v>0</v>
      </c>
      <c r="M8485" s="1">
        <v>177.5889</v>
      </c>
      <c r="N8485" s="1">
        <f>Clean_Data[[#This Row],[Profit]]/Clean_Data[[#This Row],[Sales]]</f>
        <v>0.37</v>
      </c>
      <c r="O8485" s="1" t="str">
        <f>IF(Clean_Data[[#This Row],[Discount]]=0,"No Discount",
IF(Clean_Data[[#This Row],[Discount]]&lt;=0.2,"Low",
IF(Clean_Data[[#This Row],[Discount]]&lt;=0.5,"Medium","High")))</f>
        <v>No Discount</v>
      </c>
      <c r="P8485" s="1" t="str">
        <f>IF(Clean_Data[[#This Row],[Sales]]&lt;100,"Low",
IF(Clean_Data[[#This Row],[Sales]]&lt;500,"Medium","High"))</f>
        <v>Medium</v>
      </c>
    </row>
    <row r="8486" spans="1:16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1">
        <v>18.62</v>
      </c>
      <c r="K8486" s="1">
        <v>2</v>
      </c>
      <c r="L8486" s="1">
        <v>0</v>
      </c>
      <c r="M8486" s="1">
        <v>5.3997999999999999</v>
      </c>
      <c r="N8486" s="1">
        <f>Clean_Data[[#This Row],[Profit]]/Clean_Data[[#This Row],[Sales]]</f>
        <v>0.28999999999999998</v>
      </c>
      <c r="O8486" s="1" t="str">
        <f>IF(Clean_Data[[#This Row],[Discount]]=0,"No Discount",
IF(Clean_Data[[#This Row],[Discount]]&lt;=0.2,"Low",
IF(Clean_Data[[#This Row],[Discount]]&lt;=0.5,"Medium","High")))</f>
        <v>No Discount</v>
      </c>
      <c r="P8486" s="1" t="str">
        <f>IF(Clean_Data[[#This Row],[Sales]]&lt;100,"Low",
IF(Clean_Data[[#This Row],[Sales]]&lt;500,"Medium","High"))</f>
        <v>Low</v>
      </c>
    </row>
    <row r="8487" spans="1:16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1">
        <v>49.631999999999998</v>
      </c>
      <c r="K8487" s="1">
        <v>6</v>
      </c>
      <c r="L8487" s="1">
        <v>0.2</v>
      </c>
      <c r="M8487" s="1">
        <v>16.750800000000002</v>
      </c>
      <c r="N8487" s="1">
        <f>Clean_Data[[#This Row],[Profit]]/Clean_Data[[#This Row],[Sales]]</f>
        <v>0.33750000000000002</v>
      </c>
      <c r="O8487" s="1" t="str">
        <f>IF(Clean_Data[[#This Row],[Discount]]=0,"No Discount",
IF(Clean_Data[[#This Row],[Discount]]&lt;=0.2,"Low",
IF(Clean_Data[[#This Row],[Discount]]&lt;=0.5,"Medium","High")))</f>
        <v>Low</v>
      </c>
      <c r="P8487" s="1" t="str">
        <f>IF(Clean_Data[[#This Row],[Sales]]&lt;100,"Low",
IF(Clean_Data[[#This Row],[Sales]]&lt;500,"Medium","High"))</f>
        <v>Low</v>
      </c>
    </row>
    <row r="8488" spans="1:16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1">
        <v>97.82</v>
      </c>
      <c r="K8488" s="1">
        <v>2</v>
      </c>
      <c r="L8488" s="1">
        <v>0</v>
      </c>
      <c r="M8488" s="1">
        <v>45.9754</v>
      </c>
      <c r="N8488" s="1">
        <f>Clean_Data[[#This Row],[Profit]]/Clean_Data[[#This Row],[Sales]]</f>
        <v>0.47000000000000003</v>
      </c>
      <c r="O8488" s="1" t="str">
        <f>IF(Clean_Data[[#This Row],[Discount]]=0,"No Discount",
IF(Clean_Data[[#This Row],[Discount]]&lt;=0.2,"Low",
IF(Clean_Data[[#This Row],[Discount]]&lt;=0.5,"Medium","High")))</f>
        <v>No Discount</v>
      </c>
      <c r="P8488" s="1" t="str">
        <f>IF(Clean_Data[[#This Row],[Sales]]&lt;100,"Low",
IF(Clean_Data[[#This Row],[Sales]]&lt;500,"Medium","High"))</f>
        <v>Low</v>
      </c>
    </row>
    <row r="8489" spans="1:16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1">
        <v>15.984</v>
      </c>
      <c r="K8489" s="1">
        <v>2</v>
      </c>
      <c r="L8489" s="1">
        <v>0.2</v>
      </c>
      <c r="M8489" s="1">
        <v>1.1988000000000001</v>
      </c>
      <c r="N8489" s="1">
        <f>Clean_Data[[#This Row],[Profit]]/Clean_Data[[#This Row],[Sales]]</f>
        <v>7.5000000000000011E-2</v>
      </c>
      <c r="O8489" s="1" t="str">
        <f>IF(Clean_Data[[#This Row],[Discount]]=0,"No Discount",
IF(Clean_Data[[#This Row],[Discount]]&lt;=0.2,"Low",
IF(Clean_Data[[#This Row],[Discount]]&lt;=0.5,"Medium","High")))</f>
        <v>Low</v>
      </c>
      <c r="P8489" s="1" t="str">
        <f>IF(Clean_Data[[#This Row],[Sales]]&lt;100,"Low",
IF(Clean_Data[[#This Row],[Sales]]&lt;500,"Medium","High"))</f>
        <v>Low</v>
      </c>
    </row>
    <row r="8490" spans="1:16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1">
        <v>184.75200000000001</v>
      </c>
      <c r="K8490" s="1">
        <v>3</v>
      </c>
      <c r="L8490" s="1">
        <v>0.2</v>
      </c>
      <c r="M8490" s="1">
        <v>-20.784600000000001</v>
      </c>
      <c r="N8490" s="1">
        <f>Clean_Data[[#This Row],[Profit]]/Clean_Data[[#This Row],[Sales]]</f>
        <v>-0.1125</v>
      </c>
      <c r="O8490" s="1" t="str">
        <f>IF(Clean_Data[[#This Row],[Discount]]=0,"No Discount",
IF(Clean_Data[[#This Row],[Discount]]&lt;=0.2,"Low",
IF(Clean_Data[[#This Row],[Discount]]&lt;=0.5,"Medium","High")))</f>
        <v>Low</v>
      </c>
      <c r="P8490" s="1" t="str">
        <f>IF(Clean_Data[[#This Row],[Sales]]&lt;100,"Low",
IF(Clean_Data[[#This Row],[Sales]]&lt;500,"Medium","High"))</f>
        <v>Medium</v>
      </c>
    </row>
    <row r="8491" spans="1:16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1">
        <v>12.96</v>
      </c>
      <c r="K8491" s="1">
        <v>2</v>
      </c>
      <c r="L8491" s="1">
        <v>0</v>
      </c>
      <c r="M8491" s="1">
        <v>6.2207999999999997</v>
      </c>
      <c r="N8491" s="1">
        <f>Clean_Data[[#This Row],[Profit]]/Clean_Data[[#This Row],[Sales]]</f>
        <v>0.47999999999999993</v>
      </c>
      <c r="O8491" s="1" t="str">
        <f>IF(Clean_Data[[#This Row],[Discount]]=0,"No Discount",
IF(Clean_Data[[#This Row],[Discount]]&lt;=0.2,"Low",
IF(Clean_Data[[#This Row],[Discount]]&lt;=0.5,"Medium","High")))</f>
        <v>No Discount</v>
      </c>
      <c r="P8491" s="1" t="str">
        <f>IF(Clean_Data[[#This Row],[Sales]]&lt;100,"Low",
IF(Clean_Data[[#This Row],[Sales]]&lt;500,"Medium","High"))</f>
        <v>Low</v>
      </c>
    </row>
    <row r="8492" spans="1:16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1">
        <v>366.74400000000003</v>
      </c>
      <c r="K8492" s="1">
        <v>4</v>
      </c>
      <c r="L8492" s="1">
        <v>0.3</v>
      </c>
      <c r="M8492" s="1">
        <v>-110.0232</v>
      </c>
      <c r="N8492" s="1">
        <f>Clean_Data[[#This Row],[Profit]]/Clean_Data[[#This Row],[Sales]]</f>
        <v>-0.3</v>
      </c>
      <c r="O8492" s="1" t="str">
        <f>IF(Clean_Data[[#This Row],[Discount]]=0,"No Discount",
IF(Clean_Data[[#This Row],[Discount]]&lt;=0.2,"Low",
IF(Clean_Data[[#This Row],[Discount]]&lt;=0.5,"Medium","High")))</f>
        <v>Medium</v>
      </c>
      <c r="P8492" s="1" t="str">
        <f>IF(Clean_Data[[#This Row],[Sales]]&lt;100,"Low",
IF(Clean_Data[[#This Row],[Sales]]&lt;500,"Medium","High"))</f>
        <v>Medium</v>
      </c>
    </row>
    <row r="8493" spans="1:16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1">
        <v>8.8559999999999999</v>
      </c>
      <c r="K8493" s="1">
        <v>9</v>
      </c>
      <c r="L8493" s="1">
        <v>0.8</v>
      </c>
      <c r="M8493" s="1">
        <v>-14.169600000000001</v>
      </c>
      <c r="N8493" s="1">
        <f>Clean_Data[[#This Row],[Profit]]/Clean_Data[[#This Row],[Sales]]</f>
        <v>-1.6</v>
      </c>
      <c r="O8493" s="1" t="str">
        <f>IF(Clean_Data[[#This Row],[Discount]]=0,"No Discount",
IF(Clean_Data[[#This Row],[Discount]]&lt;=0.2,"Low",
IF(Clean_Data[[#This Row],[Discount]]&lt;=0.5,"Medium","High")))</f>
        <v>High</v>
      </c>
      <c r="P8493" s="1" t="str">
        <f>IF(Clean_Data[[#This Row],[Sales]]&lt;100,"Low",
IF(Clean_Data[[#This Row],[Sales]]&lt;500,"Medium","High"))</f>
        <v>Low</v>
      </c>
    </row>
    <row r="8494" spans="1:16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1">
        <v>27.96</v>
      </c>
      <c r="K8494" s="1">
        <v>5</v>
      </c>
      <c r="L8494" s="1">
        <v>0.2</v>
      </c>
      <c r="M8494" s="1">
        <v>8.3879999999999999</v>
      </c>
      <c r="N8494" s="1">
        <f>Clean_Data[[#This Row],[Profit]]/Clean_Data[[#This Row],[Sales]]</f>
        <v>0.3</v>
      </c>
      <c r="O8494" s="1" t="str">
        <f>IF(Clean_Data[[#This Row],[Discount]]=0,"No Discount",
IF(Clean_Data[[#This Row],[Discount]]&lt;=0.2,"Low",
IF(Clean_Data[[#This Row],[Discount]]&lt;=0.5,"Medium","High")))</f>
        <v>Low</v>
      </c>
      <c r="P8494" s="1" t="str">
        <f>IF(Clean_Data[[#This Row],[Sales]]&lt;100,"Low",
IF(Clean_Data[[#This Row],[Sales]]&lt;500,"Medium","High"))</f>
        <v>Low</v>
      </c>
    </row>
    <row r="8495" spans="1:16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1">
        <v>146.352</v>
      </c>
      <c r="K8495" s="1">
        <v>3</v>
      </c>
      <c r="L8495" s="1">
        <v>0.2</v>
      </c>
      <c r="M8495" s="1">
        <v>49.393799999999999</v>
      </c>
      <c r="N8495" s="1">
        <f>Clean_Data[[#This Row],[Profit]]/Clean_Data[[#This Row],[Sales]]</f>
        <v>0.33749999999999997</v>
      </c>
      <c r="O8495" s="1" t="str">
        <f>IF(Clean_Data[[#This Row],[Discount]]=0,"No Discount",
IF(Clean_Data[[#This Row],[Discount]]&lt;=0.2,"Low",
IF(Clean_Data[[#This Row],[Discount]]&lt;=0.5,"Medium","High")))</f>
        <v>Low</v>
      </c>
      <c r="P8495" s="1" t="str">
        <f>IF(Clean_Data[[#This Row],[Sales]]&lt;100,"Low",
IF(Clean_Data[[#This Row],[Sales]]&lt;500,"Medium","High"))</f>
        <v>Medium</v>
      </c>
    </row>
    <row r="8496" spans="1:16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1">
        <v>175.23</v>
      </c>
      <c r="K8496" s="1">
        <v>11</v>
      </c>
      <c r="L8496" s="1">
        <v>0</v>
      </c>
      <c r="M8496" s="1">
        <v>61.330500000000001</v>
      </c>
      <c r="N8496" s="1">
        <f>Clean_Data[[#This Row],[Profit]]/Clean_Data[[#This Row],[Sales]]</f>
        <v>0.35000000000000003</v>
      </c>
      <c r="O8496" s="1" t="str">
        <f>IF(Clean_Data[[#This Row],[Discount]]=0,"No Discount",
IF(Clean_Data[[#This Row],[Discount]]&lt;=0.2,"Low",
IF(Clean_Data[[#This Row],[Discount]]&lt;=0.5,"Medium","High")))</f>
        <v>No Discount</v>
      </c>
      <c r="P8496" s="1" t="str">
        <f>IF(Clean_Data[[#This Row],[Sales]]&lt;100,"Low",
IF(Clean_Data[[#This Row],[Sales]]&lt;500,"Medium","High"))</f>
        <v>Medium</v>
      </c>
    </row>
    <row r="8497" spans="1:16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1">
        <v>125.99</v>
      </c>
      <c r="K8497" s="1">
        <v>1</v>
      </c>
      <c r="L8497" s="1">
        <v>0</v>
      </c>
      <c r="M8497" s="1">
        <v>31.497499999999999</v>
      </c>
      <c r="N8497" s="1">
        <f>Clean_Data[[#This Row],[Profit]]/Clean_Data[[#This Row],[Sales]]</f>
        <v>0.25</v>
      </c>
      <c r="O8497" s="1" t="str">
        <f>IF(Clean_Data[[#This Row],[Discount]]=0,"No Discount",
IF(Clean_Data[[#This Row],[Discount]]&lt;=0.2,"Low",
IF(Clean_Data[[#This Row],[Discount]]&lt;=0.5,"Medium","High")))</f>
        <v>No Discount</v>
      </c>
      <c r="P8497" s="1" t="str">
        <f>IF(Clean_Data[[#This Row],[Sales]]&lt;100,"Low",
IF(Clean_Data[[#This Row],[Sales]]&lt;500,"Medium","High"))</f>
        <v>Medium</v>
      </c>
    </row>
    <row r="8498" spans="1:16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1">
        <v>23</v>
      </c>
      <c r="K8498" s="1">
        <v>2</v>
      </c>
      <c r="L8498" s="1">
        <v>0</v>
      </c>
      <c r="M8498" s="1">
        <v>10.35</v>
      </c>
      <c r="N8498" s="1">
        <f>Clean_Data[[#This Row],[Profit]]/Clean_Data[[#This Row],[Sales]]</f>
        <v>0.45</v>
      </c>
      <c r="O8498" s="1" t="str">
        <f>IF(Clean_Data[[#This Row],[Discount]]=0,"No Discount",
IF(Clean_Data[[#This Row],[Discount]]&lt;=0.2,"Low",
IF(Clean_Data[[#This Row],[Discount]]&lt;=0.5,"Medium","High")))</f>
        <v>No Discount</v>
      </c>
      <c r="P8498" s="1" t="str">
        <f>IF(Clean_Data[[#This Row],[Sales]]&lt;100,"Low",
IF(Clean_Data[[#This Row],[Sales]]&lt;500,"Medium","High"))</f>
        <v>Low</v>
      </c>
    </row>
    <row r="8499" spans="1:16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1">
        <v>25.584</v>
      </c>
      <c r="K8499" s="1">
        <v>2</v>
      </c>
      <c r="L8499" s="1">
        <v>0.2</v>
      </c>
      <c r="M8499" s="1">
        <v>8.9543999999999997</v>
      </c>
      <c r="N8499" s="1">
        <f>Clean_Data[[#This Row],[Profit]]/Clean_Data[[#This Row],[Sales]]</f>
        <v>0.35</v>
      </c>
      <c r="O8499" s="1" t="str">
        <f>IF(Clean_Data[[#This Row],[Discount]]=0,"No Discount",
IF(Clean_Data[[#This Row],[Discount]]&lt;=0.2,"Low",
IF(Clean_Data[[#This Row],[Discount]]&lt;=0.5,"Medium","High")))</f>
        <v>Low</v>
      </c>
      <c r="P8499" s="1" t="str">
        <f>IF(Clean_Data[[#This Row],[Sales]]&lt;100,"Low",
IF(Clean_Data[[#This Row],[Sales]]&lt;500,"Medium","High"))</f>
        <v>Low</v>
      </c>
    </row>
    <row r="8500" spans="1:16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1">
        <v>73.784000000000006</v>
      </c>
      <c r="K8500" s="1">
        <v>2</v>
      </c>
      <c r="L8500" s="1">
        <v>0.6</v>
      </c>
      <c r="M8500" s="1">
        <v>-77.473200000000006</v>
      </c>
      <c r="N8500" s="1">
        <f>Clean_Data[[#This Row],[Profit]]/Clean_Data[[#This Row],[Sales]]</f>
        <v>-1.05</v>
      </c>
      <c r="O8500" s="1" t="str">
        <f>IF(Clean_Data[[#This Row],[Discount]]=0,"No Discount",
IF(Clean_Data[[#This Row],[Discount]]&lt;=0.2,"Low",
IF(Clean_Data[[#This Row],[Discount]]&lt;=0.5,"Medium","High")))</f>
        <v>High</v>
      </c>
      <c r="P8500" s="1" t="str">
        <f>IF(Clean_Data[[#This Row],[Sales]]&lt;100,"Low",
IF(Clean_Data[[#This Row],[Sales]]&lt;500,"Medium","High"))</f>
        <v>Low</v>
      </c>
    </row>
    <row r="8501" spans="1:16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1">
        <v>20.736000000000001</v>
      </c>
      <c r="K8501" s="1">
        <v>4</v>
      </c>
      <c r="L8501" s="1">
        <v>0.2</v>
      </c>
      <c r="M8501" s="1">
        <v>7.2576000000000001</v>
      </c>
      <c r="N8501" s="1">
        <f>Clean_Data[[#This Row],[Profit]]/Clean_Data[[#This Row],[Sales]]</f>
        <v>0.35</v>
      </c>
      <c r="O8501" s="1" t="str">
        <f>IF(Clean_Data[[#This Row],[Discount]]=0,"No Discount",
IF(Clean_Data[[#This Row],[Discount]]&lt;=0.2,"Low",
IF(Clean_Data[[#This Row],[Discount]]&lt;=0.5,"Medium","High")))</f>
        <v>Low</v>
      </c>
      <c r="P8501" s="1" t="str">
        <f>IF(Clean_Data[[#This Row],[Sales]]&lt;100,"Low",
IF(Clean_Data[[#This Row],[Sales]]&lt;500,"Medium","High"))</f>
        <v>Low</v>
      </c>
    </row>
    <row r="8502" spans="1:16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1">
        <v>17.52</v>
      </c>
      <c r="K8502" s="1">
        <v>3</v>
      </c>
      <c r="L8502" s="1">
        <v>0</v>
      </c>
      <c r="M8502" s="1">
        <v>8.2344000000000008</v>
      </c>
      <c r="N8502" s="1">
        <f>Clean_Data[[#This Row],[Profit]]/Clean_Data[[#This Row],[Sales]]</f>
        <v>0.47000000000000008</v>
      </c>
      <c r="O8502" s="1" t="str">
        <f>IF(Clean_Data[[#This Row],[Discount]]=0,"No Discount",
IF(Clean_Data[[#This Row],[Discount]]&lt;=0.2,"Low",
IF(Clean_Data[[#This Row],[Discount]]&lt;=0.5,"Medium","High")))</f>
        <v>No Discount</v>
      </c>
      <c r="P8502" s="1" t="str">
        <f>IF(Clean_Data[[#This Row],[Sales]]&lt;100,"Low",
IF(Clean_Data[[#This Row],[Sales]]&lt;500,"Medium","High"))</f>
        <v>Low</v>
      </c>
    </row>
    <row r="8503" spans="1:16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1">
        <v>35.76</v>
      </c>
      <c r="K8503" s="1">
        <v>12</v>
      </c>
      <c r="L8503" s="1">
        <v>0</v>
      </c>
      <c r="M8503" s="1">
        <v>10.0128</v>
      </c>
      <c r="N8503" s="1">
        <f>Clean_Data[[#This Row],[Profit]]/Clean_Data[[#This Row],[Sales]]</f>
        <v>0.28000000000000003</v>
      </c>
      <c r="O8503" s="1" t="str">
        <f>IF(Clean_Data[[#This Row],[Discount]]=0,"No Discount",
IF(Clean_Data[[#This Row],[Discount]]&lt;=0.2,"Low",
IF(Clean_Data[[#This Row],[Discount]]&lt;=0.5,"Medium","High")))</f>
        <v>No Discount</v>
      </c>
      <c r="P8503" s="1" t="str">
        <f>IF(Clean_Data[[#This Row],[Sales]]&lt;100,"Low",
IF(Clean_Data[[#This Row],[Sales]]&lt;500,"Medium","High"))</f>
        <v>Low</v>
      </c>
    </row>
    <row r="8504" spans="1:16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1">
        <v>3.64</v>
      </c>
      <c r="K8504" s="1">
        <v>2</v>
      </c>
      <c r="L8504" s="1">
        <v>0</v>
      </c>
      <c r="M8504" s="1">
        <v>0.98280000000000001</v>
      </c>
      <c r="N8504" s="1">
        <f>Clean_Data[[#This Row],[Profit]]/Clean_Data[[#This Row],[Sales]]</f>
        <v>0.27</v>
      </c>
      <c r="O8504" s="1" t="str">
        <f>IF(Clean_Data[[#This Row],[Discount]]=0,"No Discount",
IF(Clean_Data[[#This Row],[Discount]]&lt;=0.2,"Low",
IF(Clean_Data[[#This Row],[Discount]]&lt;=0.5,"Medium","High")))</f>
        <v>No Discount</v>
      </c>
      <c r="P8504" s="1" t="str">
        <f>IF(Clean_Data[[#This Row],[Sales]]&lt;100,"Low",
IF(Clean_Data[[#This Row],[Sales]]&lt;500,"Medium","High"))</f>
        <v>Low</v>
      </c>
    </row>
    <row r="8505" spans="1:16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1">
        <v>30.335999999999999</v>
      </c>
      <c r="K8505" s="1">
        <v>6</v>
      </c>
      <c r="L8505" s="1">
        <v>0.6</v>
      </c>
      <c r="M8505" s="1">
        <v>-17.443200000000001</v>
      </c>
      <c r="N8505" s="1">
        <f>Clean_Data[[#This Row],[Profit]]/Clean_Data[[#This Row],[Sales]]</f>
        <v>-0.57500000000000007</v>
      </c>
      <c r="O8505" s="1" t="str">
        <f>IF(Clean_Data[[#This Row],[Discount]]=0,"No Discount",
IF(Clean_Data[[#This Row],[Discount]]&lt;=0.2,"Low",
IF(Clean_Data[[#This Row],[Discount]]&lt;=0.5,"Medium","High")))</f>
        <v>High</v>
      </c>
      <c r="P8505" s="1" t="str">
        <f>IF(Clean_Data[[#This Row],[Sales]]&lt;100,"Low",
IF(Clean_Data[[#This Row],[Sales]]&lt;500,"Medium","High"))</f>
        <v>Low</v>
      </c>
    </row>
    <row r="8506" spans="1:16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1">
        <v>12.99</v>
      </c>
      <c r="K8506" s="1">
        <v>1</v>
      </c>
      <c r="L8506" s="1">
        <v>0</v>
      </c>
      <c r="M8506" s="1">
        <v>1.5588</v>
      </c>
      <c r="N8506" s="1">
        <f>Clean_Data[[#This Row],[Profit]]/Clean_Data[[#This Row],[Sales]]</f>
        <v>0.12</v>
      </c>
      <c r="O8506" s="1" t="str">
        <f>IF(Clean_Data[[#This Row],[Discount]]=0,"No Discount",
IF(Clean_Data[[#This Row],[Discount]]&lt;=0.2,"Low",
IF(Clean_Data[[#This Row],[Discount]]&lt;=0.5,"Medium","High")))</f>
        <v>No Discount</v>
      </c>
      <c r="P8506" s="1" t="str">
        <f>IF(Clean_Data[[#This Row],[Sales]]&lt;100,"Low",
IF(Clean_Data[[#This Row],[Sales]]&lt;500,"Medium","High"))</f>
        <v>Low</v>
      </c>
    </row>
    <row r="8507" spans="1:16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1">
        <v>182.22</v>
      </c>
      <c r="K8507" s="1">
        <v>3</v>
      </c>
      <c r="L8507" s="1">
        <v>0</v>
      </c>
      <c r="M8507" s="1">
        <v>45.555</v>
      </c>
      <c r="N8507" s="1">
        <f>Clean_Data[[#This Row],[Profit]]/Clean_Data[[#This Row],[Sales]]</f>
        <v>0.25</v>
      </c>
      <c r="O8507" s="1" t="str">
        <f>IF(Clean_Data[[#This Row],[Discount]]=0,"No Discount",
IF(Clean_Data[[#This Row],[Discount]]&lt;=0.2,"Low",
IF(Clean_Data[[#This Row],[Discount]]&lt;=0.5,"Medium","High")))</f>
        <v>No Discount</v>
      </c>
      <c r="P8507" s="1" t="str">
        <f>IF(Clean_Data[[#This Row],[Sales]]&lt;100,"Low",
IF(Clean_Data[[#This Row],[Sales]]&lt;500,"Medium","High"))</f>
        <v>Medium</v>
      </c>
    </row>
    <row r="8508" spans="1:16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1">
        <v>302.94</v>
      </c>
      <c r="K8508" s="1">
        <v>3</v>
      </c>
      <c r="L8508" s="1">
        <v>0</v>
      </c>
      <c r="M8508" s="1">
        <v>18.176400000000001</v>
      </c>
      <c r="N8508" s="1">
        <f>Clean_Data[[#This Row],[Profit]]/Clean_Data[[#This Row],[Sales]]</f>
        <v>6.0000000000000005E-2</v>
      </c>
      <c r="O8508" s="1" t="str">
        <f>IF(Clean_Data[[#This Row],[Discount]]=0,"No Discount",
IF(Clean_Data[[#This Row],[Discount]]&lt;=0.2,"Low",
IF(Clean_Data[[#This Row],[Discount]]&lt;=0.5,"Medium","High")))</f>
        <v>No Discount</v>
      </c>
      <c r="P8508" s="1" t="str">
        <f>IF(Clean_Data[[#This Row],[Sales]]&lt;100,"Low",
IF(Clean_Data[[#This Row],[Sales]]&lt;500,"Medium","High"))</f>
        <v>Medium</v>
      </c>
    </row>
    <row r="8509" spans="1:16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1">
        <v>54.991999999999997</v>
      </c>
      <c r="K8509" s="1">
        <v>14</v>
      </c>
      <c r="L8509" s="1">
        <v>0.2</v>
      </c>
      <c r="M8509" s="1">
        <v>8.9361999999999995</v>
      </c>
      <c r="N8509" s="1">
        <f>Clean_Data[[#This Row],[Profit]]/Clean_Data[[#This Row],[Sales]]</f>
        <v>0.16250000000000001</v>
      </c>
      <c r="O8509" s="1" t="str">
        <f>IF(Clean_Data[[#This Row],[Discount]]=0,"No Discount",
IF(Clean_Data[[#This Row],[Discount]]&lt;=0.2,"Low",
IF(Clean_Data[[#This Row],[Discount]]&lt;=0.5,"Medium","High")))</f>
        <v>Low</v>
      </c>
      <c r="P8509" s="1" t="str">
        <f>IF(Clean_Data[[#This Row],[Sales]]&lt;100,"Low",
IF(Clean_Data[[#This Row],[Sales]]&lt;500,"Medium","High"))</f>
        <v>Low</v>
      </c>
    </row>
    <row r="8510" spans="1:16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1">
        <v>12.99</v>
      </c>
      <c r="K8510" s="1">
        <v>1</v>
      </c>
      <c r="L8510" s="1">
        <v>0</v>
      </c>
      <c r="M8510" s="1">
        <v>0.25979999999999998</v>
      </c>
      <c r="N8510" s="1">
        <f>Clean_Data[[#This Row],[Profit]]/Clean_Data[[#This Row],[Sales]]</f>
        <v>1.9999999999999997E-2</v>
      </c>
      <c r="O8510" s="1" t="str">
        <f>IF(Clean_Data[[#This Row],[Discount]]=0,"No Discount",
IF(Clean_Data[[#This Row],[Discount]]&lt;=0.2,"Low",
IF(Clean_Data[[#This Row],[Discount]]&lt;=0.5,"Medium","High")))</f>
        <v>No Discount</v>
      </c>
      <c r="P8510" s="1" t="str">
        <f>IF(Clean_Data[[#This Row],[Sales]]&lt;100,"Low",
IF(Clean_Data[[#This Row],[Sales]]&lt;500,"Medium","High"))</f>
        <v>Low</v>
      </c>
    </row>
    <row r="8511" spans="1:16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1">
        <v>55.86</v>
      </c>
      <c r="K8511" s="1">
        <v>7</v>
      </c>
      <c r="L8511" s="1">
        <v>0</v>
      </c>
      <c r="M8511" s="1">
        <v>27.93</v>
      </c>
      <c r="N8511" s="1">
        <f>Clean_Data[[#This Row],[Profit]]/Clean_Data[[#This Row],[Sales]]</f>
        <v>0.5</v>
      </c>
      <c r="O8511" s="1" t="str">
        <f>IF(Clean_Data[[#This Row],[Discount]]=0,"No Discount",
IF(Clean_Data[[#This Row],[Discount]]&lt;=0.2,"Low",
IF(Clean_Data[[#This Row],[Discount]]&lt;=0.5,"Medium","High")))</f>
        <v>No Discount</v>
      </c>
      <c r="P8511" s="1" t="str">
        <f>IF(Clean_Data[[#This Row],[Sales]]&lt;100,"Low",
IF(Clean_Data[[#This Row],[Sales]]&lt;500,"Medium","High"))</f>
        <v>Low</v>
      </c>
    </row>
    <row r="8512" spans="1:16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1">
        <v>44.375999999999998</v>
      </c>
      <c r="K8512" s="1">
        <v>2</v>
      </c>
      <c r="L8512" s="1">
        <v>0.4</v>
      </c>
      <c r="M8512" s="1">
        <v>-7.3959999999999999</v>
      </c>
      <c r="N8512" s="1">
        <f>Clean_Data[[#This Row],[Profit]]/Clean_Data[[#This Row],[Sales]]</f>
        <v>-0.16666666666666669</v>
      </c>
      <c r="O8512" s="1" t="str">
        <f>IF(Clean_Data[[#This Row],[Discount]]=0,"No Discount",
IF(Clean_Data[[#This Row],[Discount]]&lt;=0.2,"Low",
IF(Clean_Data[[#This Row],[Discount]]&lt;=0.5,"Medium","High")))</f>
        <v>Medium</v>
      </c>
      <c r="P8512" s="1" t="str">
        <f>IF(Clean_Data[[#This Row],[Sales]]&lt;100,"Low",
IF(Clean_Data[[#This Row],[Sales]]&lt;500,"Medium","High"))</f>
        <v>Low</v>
      </c>
    </row>
    <row r="8513" spans="1:16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1">
        <v>51.264000000000003</v>
      </c>
      <c r="K8513" s="1">
        <v>6</v>
      </c>
      <c r="L8513" s="1">
        <v>0.2</v>
      </c>
      <c r="M8513" s="1">
        <v>7.6896000000000004</v>
      </c>
      <c r="N8513" s="1">
        <f>Clean_Data[[#This Row],[Profit]]/Clean_Data[[#This Row],[Sales]]</f>
        <v>0.15</v>
      </c>
      <c r="O8513" s="1" t="str">
        <f>IF(Clean_Data[[#This Row],[Discount]]=0,"No Discount",
IF(Clean_Data[[#This Row],[Discount]]&lt;=0.2,"Low",
IF(Clean_Data[[#This Row],[Discount]]&lt;=0.5,"Medium","High")))</f>
        <v>Low</v>
      </c>
      <c r="P8513" s="1" t="str">
        <f>IF(Clean_Data[[#This Row],[Sales]]&lt;100,"Low",
IF(Clean_Data[[#This Row],[Sales]]&lt;500,"Medium","High"))</f>
        <v>Low</v>
      </c>
    </row>
    <row r="8514" spans="1:16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1">
        <v>5.1929999999999996</v>
      </c>
      <c r="K8514" s="1">
        <v>3</v>
      </c>
      <c r="L8514" s="1">
        <v>0.7</v>
      </c>
      <c r="M8514" s="1">
        <v>-3.4620000000000002</v>
      </c>
      <c r="N8514" s="1">
        <f>Clean_Data[[#This Row],[Profit]]/Clean_Data[[#This Row],[Sales]]</f>
        <v>-0.66666666666666674</v>
      </c>
      <c r="O8514" s="1" t="str">
        <f>IF(Clean_Data[[#This Row],[Discount]]=0,"No Discount",
IF(Clean_Data[[#This Row],[Discount]]&lt;=0.2,"Low",
IF(Clean_Data[[#This Row],[Discount]]&lt;=0.5,"Medium","High")))</f>
        <v>High</v>
      </c>
      <c r="P8514" s="1" t="str">
        <f>IF(Clean_Data[[#This Row],[Sales]]&lt;100,"Low",
IF(Clean_Data[[#This Row],[Sales]]&lt;500,"Medium","High"))</f>
        <v>Low</v>
      </c>
    </row>
    <row r="8515" spans="1:16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1">
        <v>159.98400000000001</v>
      </c>
      <c r="K8515" s="1">
        <v>2</v>
      </c>
      <c r="L8515" s="1">
        <v>0.2</v>
      </c>
      <c r="M8515" s="1">
        <v>43.995600000000003</v>
      </c>
      <c r="N8515" s="1">
        <f>Clean_Data[[#This Row],[Profit]]/Clean_Data[[#This Row],[Sales]]</f>
        <v>0.27500000000000002</v>
      </c>
      <c r="O8515" s="1" t="str">
        <f>IF(Clean_Data[[#This Row],[Discount]]=0,"No Discount",
IF(Clean_Data[[#This Row],[Discount]]&lt;=0.2,"Low",
IF(Clean_Data[[#This Row],[Discount]]&lt;=0.5,"Medium","High")))</f>
        <v>Low</v>
      </c>
      <c r="P8515" s="1" t="str">
        <f>IF(Clean_Data[[#This Row],[Sales]]&lt;100,"Low",
IF(Clean_Data[[#This Row],[Sales]]&lt;500,"Medium","High"))</f>
        <v>Medium</v>
      </c>
    </row>
    <row r="8516" spans="1:16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1">
        <v>54.223999999999997</v>
      </c>
      <c r="K8516" s="1">
        <v>2</v>
      </c>
      <c r="L8516" s="1">
        <v>0.2</v>
      </c>
      <c r="M8516" s="1">
        <v>3.3889999999999998</v>
      </c>
      <c r="N8516" s="1">
        <f>Clean_Data[[#This Row],[Profit]]/Clean_Data[[#This Row],[Sales]]</f>
        <v>6.25E-2</v>
      </c>
      <c r="O8516" s="1" t="str">
        <f>IF(Clean_Data[[#This Row],[Discount]]=0,"No Discount",
IF(Clean_Data[[#This Row],[Discount]]&lt;=0.2,"Low",
IF(Clean_Data[[#This Row],[Discount]]&lt;=0.5,"Medium","High")))</f>
        <v>Low</v>
      </c>
      <c r="P8516" s="1" t="str">
        <f>IF(Clean_Data[[#This Row],[Sales]]&lt;100,"Low",
IF(Clean_Data[[#This Row],[Sales]]&lt;500,"Medium","High"))</f>
        <v>Low</v>
      </c>
    </row>
    <row r="8517" spans="1:16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1">
        <v>241.42400000000001</v>
      </c>
      <c r="K8517" s="1">
        <v>2</v>
      </c>
      <c r="L8517" s="1">
        <v>0.2</v>
      </c>
      <c r="M8517" s="1">
        <v>-36.2136</v>
      </c>
      <c r="N8517" s="1">
        <f>Clean_Data[[#This Row],[Profit]]/Clean_Data[[#This Row],[Sales]]</f>
        <v>-0.15</v>
      </c>
      <c r="O8517" s="1" t="str">
        <f>IF(Clean_Data[[#This Row],[Discount]]=0,"No Discount",
IF(Clean_Data[[#This Row],[Discount]]&lt;=0.2,"Low",
IF(Clean_Data[[#This Row],[Discount]]&lt;=0.5,"Medium","High")))</f>
        <v>Low</v>
      </c>
      <c r="P8517" s="1" t="str">
        <f>IF(Clean_Data[[#This Row],[Sales]]&lt;100,"Low",
IF(Clean_Data[[#This Row],[Sales]]&lt;500,"Medium","High"))</f>
        <v>Medium</v>
      </c>
    </row>
    <row r="8518" spans="1:16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1">
        <v>33.36</v>
      </c>
      <c r="K8518" s="1">
        <v>4</v>
      </c>
      <c r="L8518" s="1">
        <v>0</v>
      </c>
      <c r="M8518" s="1">
        <v>16.68</v>
      </c>
      <c r="N8518" s="1">
        <f>Clean_Data[[#This Row],[Profit]]/Clean_Data[[#This Row],[Sales]]</f>
        <v>0.5</v>
      </c>
      <c r="O8518" s="1" t="str">
        <f>IF(Clean_Data[[#This Row],[Discount]]=0,"No Discount",
IF(Clean_Data[[#This Row],[Discount]]&lt;=0.2,"Low",
IF(Clean_Data[[#This Row],[Discount]]&lt;=0.5,"Medium","High")))</f>
        <v>No Discount</v>
      </c>
      <c r="P8518" s="1" t="str">
        <f>IF(Clean_Data[[#This Row],[Sales]]&lt;100,"Low",
IF(Clean_Data[[#This Row],[Sales]]&lt;500,"Medium","High"))</f>
        <v>Low</v>
      </c>
    </row>
    <row r="8519" spans="1:16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1">
        <v>13.76</v>
      </c>
      <c r="K8519" s="1">
        <v>2</v>
      </c>
      <c r="L8519" s="1">
        <v>0</v>
      </c>
      <c r="M8519" s="1">
        <v>6.3296000000000001</v>
      </c>
      <c r="N8519" s="1">
        <f>Clean_Data[[#This Row],[Profit]]/Clean_Data[[#This Row],[Sales]]</f>
        <v>0.46</v>
      </c>
      <c r="O8519" s="1" t="str">
        <f>IF(Clean_Data[[#This Row],[Discount]]=0,"No Discount",
IF(Clean_Data[[#This Row],[Discount]]&lt;=0.2,"Low",
IF(Clean_Data[[#This Row],[Discount]]&lt;=0.5,"Medium","High")))</f>
        <v>No Discount</v>
      </c>
      <c r="P8519" s="1" t="str">
        <f>IF(Clean_Data[[#This Row],[Sales]]&lt;100,"Low",
IF(Clean_Data[[#This Row],[Sales]]&lt;500,"Medium","High"))</f>
        <v>Low</v>
      </c>
    </row>
    <row r="8520" spans="1:16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1">
        <v>496.86</v>
      </c>
      <c r="K8520" s="1">
        <v>7</v>
      </c>
      <c r="L8520" s="1">
        <v>0</v>
      </c>
      <c r="M8520" s="1">
        <v>24.843</v>
      </c>
      <c r="N8520" s="1">
        <f>Clean_Data[[#This Row],[Profit]]/Clean_Data[[#This Row],[Sales]]</f>
        <v>4.9999999999999996E-2</v>
      </c>
      <c r="O8520" s="1" t="str">
        <f>IF(Clean_Data[[#This Row],[Discount]]=0,"No Discount",
IF(Clean_Data[[#This Row],[Discount]]&lt;=0.2,"Low",
IF(Clean_Data[[#This Row],[Discount]]&lt;=0.5,"Medium","High")))</f>
        <v>No Discount</v>
      </c>
      <c r="P8520" s="1" t="str">
        <f>IF(Clean_Data[[#This Row],[Sales]]&lt;100,"Low",
IF(Clean_Data[[#This Row],[Sales]]&lt;500,"Medium","High"))</f>
        <v>Medium</v>
      </c>
    </row>
    <row r="8521" spans="1:16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1">
        <v>389.97</v>
      </c>
      <c r="K8521" s="1">
        <v>3</v>
      </c>
      <c r="L8521" s="1">
        <v>0</v>
      </c>
      <c r="M8521" s="1">
        <v>35.097299999999997</v>
      </c>
      <c r="N8521" s="1">
        <f>Clean_Data[[#This Row],[Profit]]/Clean_Data[[#This Row],[Sales]]</f>
        <v>8.9999999999999983E-2</v>
      </c>
      <c r="O8521" s="1" t="str">
        <f>IF(Clean_Data[[#This Row],[Discount]]=0,"No Discount",
IF(Clean_Data[[#This Row],[Discount]]&lt;=0.2,"Low",
IF(Clean_Data[[#This Row],[Discount]]&lt;=0.5,"Medium","High")))</f>
        <v>No Discount</v>
      </c>
      <c r="P8521" s="1" t="str">
        <f>IF(Clean_Data[[#This Row],[Sales]]&lt;100,"Low",
IF(Clean_Data[[#This Row],[Sales]]&lt;500,"Medium","High"))</f>
        <v>Medium</v>
      </c>
    </row>
    <row r="8522" spans="1:16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1">
        <v>9.82</v>
      </c>
      <c r="K8522" s="1">
        <v>2</v>
      </c>
      <c r="L8522" s="1">
        <v>0</v>
      </c>
      <c r="M8522" s="1">
        <v>4.8117999999999999</v>
      </c>
      <c r="N8522" s="1">
        <f>Clean_Data[[#This Row],[Profit]]/Clean_Data[[#This Row],[Sales]]</f>
        <v>0.49</v>
      </c>
      <c r="O8522" s="1" t="str">
        <f>IF(Clean_Data[[#This Row],[Discount]]=0,"No Discount",
IF(Clean_Data[[#This Row],[Discount]]&lt;=0.2,"Low",
IF(Clean_Data[[#This Row],[Discount]]&lt;=0.5,"Medium","High")))</f>
        <v>No Discount</v>
      </c>
      <c r="P8522" s="1" t="str">
        <f>IF(Clean_Data[[#This Row],[Sales]]&lt;100,"Low",
IF(Clean_Data[[#This Row],[Sales]]&lt;500,"Medium","High"))</f>
        <v>Low</v>
      </c>
    </row>
    <row r="8523" spans="1:16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1">
        <v>56.4</v>
      </c>
      <c r="K8523" s="1">
        <v>3</v>
      </c>
      <c r="L8523" s="1">
        <v>0</v>
      </c>
      <c r="M8523" s="1">
        <v>3.3839999999999999</v>
      </c>
      <c r="N8523" s="1">
        <f>Clean_Data[[#This Row],[Profit]]/Clean_Data[[#This Row],[Sales]]</f>
        <v>0.06</v>
      </c>
      <c r="O8523" s="1" t="str">
        <f>IF(Clean_Data[[#This Row],[Discount]]=0,"No Discount",
IF(Clean_Data[[#This Row],[Discount]]&lt;=0.2,"Low",
IF(Clean_Data[[#This Row],[Discount]]&lt;=0.5,"Medium","High")))</f>
        <v>No Discount</v>
      </c>
      <c r="P8523" s="1" t="str">
        <f>IF(Clean_Data[[#This Row],[Sales]]&lt;100,"Low",
IF(Clean_Data[[#This Row],[Sales]]&lt;500,"Medium","High"))</f>
        <v>Low</v>
      </c>
    </row>
    <row r="8524" spans="1:16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1">
        <v>18.312000000000001</v>
      </c>
      <c r="K8524" s="1">
        <v>4</v>
      </c>
      <c r="L8524" s="1">
        <v>0.7</v>
      </c>
      <c r="M8524" s="1">
        <v>-12.208</v>
      </c>
      <c r="N8524" s="1">
        <f>Clean_Data[[#This Row],[Profit]]/Clean_Data[[#This Row],[Sales]]</f>
        <v>-0.66666666666666663</v>
      </c>
      <c r="O8524" s="1" t="str">
        <f>IF(Clean_Data[[#This Row],[Discount]]=0,"No Discount",
IF(Clean_Data[[#This Row],[Discount]]&lt;=0.2,"Low",
IF(Clean_Data[[#This Row],[Discount]]&lt;=0.5,"Medium","High")))</f>
        <v>High</v>
      </c>
      <c r="P8524" s="1" t="str">
        <f>IF(Clean_Data[[#This Row],[Sales]]&lt;100,"Low",
IF(Clean_Data[[#This Row],[Sales]]&lt;500,"Medium","High"))</f>
        <v>Low</v>
      </c>
    </row>
    <row r="8525" spans="1:16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1">
        <v>25.92</v>
      </c>
      <c r="K8525" s="1">
        <v>5</v>
      </c>
      <c r="L8525" s="1">
        <v>0.2</v>
      </c>
      <c r="M8525" s="1">
        <v>9.0719999999999992</v>
      </c>
      <c r="N8525" s="1">
        <f>Clean_Data[[#This Row],[Profit]]/Clean_Data[[#This Row],[Sales]]</f>
        <v>0.34999999999999992</v>
      </c>
      <c r="O8525" s="1" t="str">
        <f>IF(Clean_Data[[#This Row],[Discount]]=0,"No Discount",
IF(Clean_Data[[#This Row],[Discount]]&lt;=0.2,"Low",
IF(Clean_Data[[#This Row],[Discount]]&lt;=0.5,"Medium","High")))</f>
        <v>Low</v>
      </c>
      <c r="P8525" s="1" t="str">
        <f>IF(Clean_Data[[#This Row],[Sales]]&lt;100,"Low",
IF(Clean_Data[[#This Row],[Sales]]&lt;500,"Medium","High"))</f>
        <v>Low</v>
      </c>
    </row>
    <row r="8526" spans="1:16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1">
        <v>8.016</v>
      </c>
      <c r="K8526" s="1">
        <v>3</v>
      </c>
      <c r="L8526" s="1">
        <v>0.2</v>
      </c>
      <c r="M8526" s="1">
        <v>1.002</v>
      </c>
      <c r="N8526" s="1">
        <f>Clean_Data[[#This Row],[Profit]]/Clean_Data[[#This Row],[Sales]]</f>
        <v>0.125</v>
      </c>
      <c r="O8526" s="1" t="str">
        <f>IF(Clean_Data[[#This Row],[Discount]]=0,"No Discount",
IF(Clean_Data[[#This Row],[Discount]]&lt;=0.2,"Low",
IF(Clean_Data[[#This Row],[Discount]]&lt;=0.5,"Medium","High")))</f>
        <v>Low</v>
      </c>
      <c r="P8526" s="1" t="str">
        <f>IF(Clean_Data[[#This Row],[Sales]]&lt;100,"Low",
IF(Clean_Data[[#This Row],[Sales]]&lt;500,"Medium","High"))</f>
        <v>Low</v>
      </c>
    </row>
    <row r="8527" spans="1:16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1">
        <v>479.98399999999998</v>
      </c>
      <c r="K8527" s="1">
        <v>2</v>
      </c>
      <c r="L8527" s="1">
        <v>0.2</v>
      </c>
      <c r="M8527" s="1">
        <v>59.997999999999998</v>
      </c>
      <c r="N8527" s="1">
        <f>Clean_Data[[#This Row],[Profit]]/Clean_Data[[#This Row],[Sales]]</f>
        <v>0.125</v>
      </c>
      <c r="O8527" s="1" t="str">
        <f>IF(Clean_Data[[#This Row],[Discount]]=0,"No Discount",
IF(Clean_Data[[#This Row],[Discount]]&lt;=0.2,"Low",
IF(Clean_Data[[#This Row],[Discount]]&lt;=0.5,"Medium","High")))</f>
        <v>Low</v>
      </c>
      <c r="P8527" s="1" t="str">
        <f>IF(Clean_Data[[#This Row],[Sales]]&lt;100,"Low",
IF(Clean_Data[[#This Row],[Sales]]&lt;500,"Medium","High"))</f>
        <v>Medium</v>
      </c>
    </row>
    <row r="8528" spans="1:16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1">
        <v>30.84</v>
      </c>
      <c r="K8528" s="1">
        <v>5</v>
      </c>
      <c r="L8528" s="1">
        <v>0.2</v>
      </c>
      <c r="M8528" s="1">
        <v>9.6374999999999993</v>
      </c>
      <c r="N8528" s="1">
        <f>Clean_Data[[#This Row],[Profit]]/Clean_Data[[#This Row],[Sales]]</f>
        <v>0.3125</v>
      </c>
      <c r="O8528" s="1" t="str">
        <f>IF(Clean_Data[[#This Row],[Discount]]=0,"No Discount",
IF(Clean_Data[[#This Row],[Discount]]&lt;=0.2,"Low",
IF(Clean_Data[[#This Row],[Discount]]&lt;=0.5,"Medium","High")))</f>
        <v>Low</v>
      </c>
      <c r="P8528" s="1" t="str">
        <f>IF(Clean_Data[[#This Row],[Sales]]&lt;100,"Low",
IF(Clean_Data[[#This Row],[Sales]]&lt;500,"Medium","High"))</f>
        <v>Low</v>
      </c>
    </row>
    <row r="8529" spans="1:16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1">
        <v>33.567999999999998</v>
      </c>
      <c r="K8529" s="1">
        <v>2</v>
      </c>
      <c r="L8529" s="1">
        <v>0.2</v>
      </c>
      <c r="M8529" s="1">
        <v>1.6783999999999999</v>
      </c>
      <c r="N8529" s="1">
        <f>Clean_Data[[#This Row],[Profit]]/Clean_Data[[#This Row],[Sales]]</f>
        <v>0.05</v>
      </c>
      <c r="O8529" s="1" t="str">
        <f>IF(Clean_Data[[#This Row],[Discount]]=0,"No Discount",
IF(Clean_Data[[#This Row],[Discount]]&lt;=0.2,"Low",
IF(Clean_Data[[#This Row],[Discount]]&lt;=0.5,"Medium","High")))</f>
        <v>Low</v>
      </c>
      <c r="P8529" s="1" t="str">
        <f>IF(Clean_Data[[#This Row],[Sales]]&lt;100,"Low",
IF(Clean_Data[[#This Row],[Sales]]&lt;500,"Medium","High"))</f>
        <v>Low</v>
      </c>
    </row>
    <row r="8530" spans="1:16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1">
        <v>422.625</v>
      </c>
      <c r="K8530" s="1">
        <v>7</v>
      </c>
      <c r="L8530" s="1">
        <v>0.3</v>
      </c>
      <c r="M8530" s="1">
        <v>0</v>
      </c>
      <c r="N8530" s="1">
        <f>Clean_Data[[#This Row],[Profit]]/Clean_Data[[#This Row],[Sales]]</f>
        <v>0</v>
      </c>
      <c r="O8530" s="1" t="str">
        <f>IF(Clean_Data[[#This Row],[Discount]]=0,"No Discount",
IF(Clean_Data[[#This Row],[Discount]]&lt;=0.2,"Low",
IF(Clean_Data[[#This Row],[Discount]]&lt;=0.5,"Medium","High")))</f>
        <v>Medium</v>
      </c>
      <c r="P8530" s="1" t="str">
        <f>IF(Clean_Data[[#This Row],[Sales]]&lt;100,"Low",
IF(Clean_Data[[#This Row],[Sales]]&lt;500,"Medium","High"))</f>
        <v>Medium</v>
      </c>
    </row>
    <row r="8531" spans="1:16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1">
        <v>199.98</v>
      </c>
      <c r="K8531" s="1">
        <v>2</v>
      </c>
      <c r="L8531" s="1">
        <v>0</v>
      </c>
      <c r="M8531" s="1">
        <v>83.991600000000005</v>
      </c>
      <c r="N8531" s="1">
        <f>Clean_Data[[#This Row],[Profit]]/Clean_Data[[#This Row],[Sales]]</f>
        <v>0.42000000000000004</v>
      </c>
      <c r="O8531" s="1" t="str">
        <f>IF(Clean_Data[[#This Row],[Discount]]=0,"No Discount",
IF(Clean_Data[[#This Row],[Discount]]&lt;=0.2,"Low",
IF(Clean_Data[[#This Row],[Discount]]&lt;=0.5,"Medium","High")))</f>
        <v>No Discount</v>
      </c>
      <c r="P8531" s="1" t="str">
        <f>IF(Clean_Data[[#This Row],[Sales]]&lt;100,"Low",
IF(Clean_Data[[#This Row],[Sales]]&lt;500,"Medium","High"))</f>
        <v>Medium</v>
      </c>
    </row>
    <row r="8532" spans="1:16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1">
        <v>20.239999999999998</v>
      </c>
      <c r="K8532" s="1">
        <v>1</v>
      </c>
      <c r="L8532" s="1">
        <v>0</v>
      </c>
      <c r="M8532" s="1">
        <v>8.7032000000000007</v>
      </c>
      <c r="N8532" s="1">
        <f>Clean_Data[[#This Row],[Profit]]/Clean_Data[[#This Row],[Sales]]</f>
        <v>0.43000000000000005</v>
      </c>
      <c r="O8532" s="1" t="str">
        <f>IF(Clean_Data[[#This Row],[Discount]]=0,"No Discount",
IF(Clean_Data[[#This Row],[Discount]]&lt;=0.2,"Low",
IF(Clean_Data[[#This Row],[Discount]]&lt;=0.5,"Medium","High")))</f>
        <v>No Discount</v>
      </c>
      <c r="P8532" s="1" t="str">
        <f>IF(Clean_Data[[#This Row],[Sales]]&lt;100,"Low",
IF(Clean_Data[[#This Row],[Sales]]&lt;500,"Medium","High"))</f>
        <v>Low</v>
      </c>
    </row>
    <row r="8533" spans="1:16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1">
        <v>39.92</v>
      </c>
      <c r="K8533" s="1">
        <v>4</v>
      </c>
      <c r="L8533" s="1">
        <v>0</v>
      </c>
      <c r="M8533" s="1">
        <v>11.1776</v>
      </c>
      <c r="N8533" s="1">
        <f>Clean_Data[[#This Row],[Profit]]/Clean_Data[[#This Row],[Sales]]</f>
        <v>0.27999999999999997</v>
      </c>
      <c r="O8533" s="1" t="str">
        <f>IF(Clean_Data[[#This Row],[Discount]]=0,"No Discount",
IF(Clean_Data[[#This Row],[Discount]]&lt;=0.2,"Low",
IF(Clean_Data[[#This Row],[Discount]]&lt;=0.5,"Medium","High")))</f>
        <v>No Discount</v>
      </c>
      <c r="P8533" s="1" t="str">
        <f>IF(Clean_Data[[#This Row],[Sales]]&lt;100,"Low",
IF(Clean_Data[[#This Row],[Sales]]&lt;500,"Medium","High"))</f>
        <v>Low</v>
      </c>
    </row>
    <row r="8534" spans="1:16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1">
        <v>32.54</v>
      </c>
      <c r="K8534" s="1">
        <v>2</v>
      </c>
      <c r="L8534" s="1">
        <v>0</v>
      </c>
      <c r="M8534" s="1">
        <v>15.944599999999999</v>
      </c>
      <c r="N8534" s="1">
        <f>Clean_Data[[#This Row],[Profit]]/Clean_Data[[#This Row],[Sales]]</f>
        <v>0.49</v>
      </c>
      <c r="O8534" s="1" t="str">
        <f>IF(Clean_Data[[#This Row],[Discount]]=0,"No Discount",
IF(Clean_Data[[#This Row],[Discount]]&lt;=0.2,"Low",
IF(Clean_Data[[#This Row],[Discount]]&lt;=0.5,"Medium","High")))</f>
        <v>No Discount</v>
      </c>
      <c r="P8534" s="1" t="str">
        <f>IF(Clean_Data[[#This Row],[Sales]]&lt;100,"Low",
IF(Clean_Data[[#This Row],[Sales]]&lt;500,"Medium","High"))</f>
        <v>Low</v>
      </c>
    </row>
    <row r="8535" spans="1:16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1">
        <v>39</v>
      </c>
      <c r="K8535" s="1">
        <v>3</v>
      </c>
      <c r="L8535" s="1">
        <v>0</v>
      </c>
      <c r="M8535" s="1">
        <v>17.55</v>
      </c>
      <c r="N8535" s="1">
        <f>Clean_Data[[#This Row],[Profit]]/Clean_Data[[#This Row],[Sales]]</f>
        <v>0.45</v>
      </c>
      <c r="O8535" s="1" t="str">
        <f>IF(Clean_Data[[#This Row],[Discount]]=0,"No Discount",
IF(Clean_Data[[#This Row],[Discount]]&lt;=0.2,"Low",
IF(Clean_Data[[#This Row],[Discount]]&lt;=0.5,"Medium","High")))</f>
        <v>No Discount</v>
      </c>
      <c r="P8535" s="1" t="str">
        <f>IF(Clean_Data[[#This Row],[Sales]]&lt;100,"Low",
IF(Clean_Data[[#This Row],[Sales]]&lt;500,"Medium","High"))</f>
        <v>Low</v>
      </c>
    </row>
    <row r="8536" spans="1:16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1">
        <v>12.6</v>
      </c>
      <c r="K8536" s="1">
        <v>4</v>
      </c>
      <c r="L8536" s="1">
        <v>0</v>
      </c>
      <c r="M8536" s="1">
        <v>6.048</v>
      </c>
      <c r="N8536" s="1">
        <f>Clean_Data[[#This Row],[Profit]]/Clean_Data[[#This Row],[Sales]]</f>
        <v>0.48000000000000004</v>
      </c>
      <c r="O8536" s="1" t="str">
        <f>IF(Clean_Data[[#This Row],[Discount]]=0,"No Discount",
IF(Clean_Data[[#This Row],[Discount]]&lt;=0.2,"Low",
IF(Clean_Data[[#This Row],[Discount]]&lt;=0.5,"Medium","High")))</f>
        <v>No Discount</v>
      </c>
      <c r="P8536" s="1" t="str">
        <f>IF(Clean_Data[[#This Row],[Sales]]&lt;100,"Low",
IF(Clean_Data[[#This Row],[Sales]]&lt;500,"Medium","High"))</f>
        <v>Low</v>
      </c>
    </row>
    <row r="8537" spans="1:16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1">
        <v>24.64</v>
      </c>
      <c r="K8537" s="1">
        <v>4</v>
      </c>
      <c r="L8537" s="1">
        <v>0.2</v>
      </c>
      <c r="M8537" s="1">
        <v>4.0039999999999996</v>
      </c>
      <c r="N8537" s="1">
        <f>Clean_Data[[#This Row],[Profit]]/Clean_Data[[#This Row],[Sales]]</f>
        <v>0.16249999999999998</v>
      </c>
      <c r="O8537" s="1" t="str">
        <f>IF(Clean_Data[[#This Row],[Discount]]=0,"No Discount",
IF(Clean_Data[[#This Row],[Discount]]&lt;=0.2,"Low",
IF(Clean_Data[[#This Row],[Discount]]&lt;=0.5,"Medium","High")))</f>
        <v>Low</v>
      </c>
      <c r="P8537" s="1" t="str">
        <f>IF(Clean_Data[[#This Row],[Sales]]&lt;100,"Low",
IF(Clean_Data[[#This Row],[Sales]]&lt;500,"Medium","High"))</f>
        <v>Low</v>
      </c>
    </row>
    <row r="8538" spans="1:16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1">
        <v>6.2640000000000002</v>
      </c>
      <c r="K8538" s="1">
        <v>3</v>
      </c>
      <c r="L8538" s="1">
        <v>0.2</v>
      </c>
      <c r="M8538" s="1">
        <v>2.0358000000000001</v>
      </c>
      <c r="N8538" s="1">
        <f>Clean_Data[[#This Row],[Profit]]/Clean_Data[[#This Row],[Sales]]</f>
        <v>0.32500000000000001</v>
      </c>
      <c r="O8538" s="1" t="str">
        <f>IF(Clean_Data[[#This Row],[Discount]]=0,"No Discount",
IF(Clean_Data[[#This Row],[Discount]]&lt;=0.2,"Low",
IF(Clean_Data[[#This Row],[Discount]]&lt;=0.5,"Medium","High")))</f>
        <v>Low</v>
      </c>
      <c r="P8538" s="1" t="str">
        <f>IF(Clean_Data[[#This Row],[Sales]]&lt;100,"Low",
IF(Clean_Data[[#This Row],[Sales]]&lt;500,"Medium","High"))</f>
        <v>Low</v>
      </c>
    </row>
    <row r="8539" spans="1:16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1">
        <v>14.432</v>
      </c>
      <c r="K8539" s="1">
        <v>4</v>
      </c>
      <c r="L8539" s="1">
        <v>0.2</v>
      </c>
      <c r="M8539" s="1">
        <v>3.4276</v>
      </c>
      <c r="N8539" s="1">
        <f>Clean_Data[[#This Row],[Profit]]/Clean_Data[[#This Row],[Sales]]</f>
        <v>0.23749999999999999</v>
      </c>
      <c r="O8539" s="1" t="str">
        <f>IF(Clean_Data[[#This Row],[Discount]]=0,"No Discount",
IF(Clean_Data[[#This Row],[Discount]]&lt;=0.2,"Low",
IF(Clean_Data[[#This Row],[Discount]]&lt;=0.5,"Medium","High")))</f>
        <v>Low</v>
      </c>
      <c r="P8539" s="1" t="str">
        <f>IF(Clean_Data[[#This Row],[Sales]]&lt;100,"Low",
IF(Clean_Data[[#This Row],[Sales]]&lt;500,"Medium","High"))</f>
        <v>Low</v>
      </c>
    </row>
    <row r="8540" spans="1:16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1">
        <v>719.976</v>
      </c>
      <c r="K8540" s="1">
        <v>3</v>
      </c>
      <c r="L8540" s="1">
        <v>0.2</v>
      </c>
      <c r="M8540" s="1">
        <v>134.99549999999999</v>
      </c>
      <c r="N8540" s="1">
        <f>Clean_Data[[#This Row],[Profit]]/Clean_Data[[#This Row],[Sales]]</f>
        <v>0.1875</v>
      </c>
      <c r="O8540" s="1" t="str">
        <f>IF(Clean_Data[[#This Row],[Discount]]=0,"No Discount",
IF(Clean_Data[[#This Row],[Discount]]&lt;=0.2,"Low",
IF(Clean_Data[[#This Row],[Discount]]&lt;=0.5,"Medium","High")))</f>
        <v>Low</v>
      </c>
      <c r="P8540" s="1" t="str">
        <f>IF(Clean_Data[[#This Row],[Sales]]&lt;100,"Low",
IF(Clean_Data[[#This Row],[Sales]]&lt;500,"Medium","High"))</f>
        <v>High</v>
      </c>
    </row>
    <row r="8541" spans="1:16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1">
        <v>239.92</v>
      </c>
      <c r="K8541" s="1">
        <v>8</v>
      </c>
      <c r="L8541" s="1">
        <v>0</v>
      </c>
      <c r="M8541" s="1">
        <v>23.992000000000001</v>
      </c>
      <c r="N8541" s="1">
        <f>Clean_Data[[#This Row],[Profit]]/Clean_Data[[#This Row],[Sales]]</f>
        <v>0.1</v>
      </c>
      <c r="O8541" s="1" t="str">
        <f>IF(Clean_Data[[#This Row],[Discount]]=0,"No Discount",
IF(Clean_Data[[#This Row],[Discount]]&lt;=0.2,"Low",
IF(Clean_Data[[#This Row],[Discount]]&lt;=0.5,"Medium","High")))</f>
        <v>No Discount</v>
      </c>
      <c r="P8541" s="1" t="str">
        <f>IF(Clean_Data[[#This Row],[Sales]]&lt;100,"Low",
IF(Clean_Data[[#This Row],[Sales]]&lt;500,"Medium","High"))</f>
        <v>Medium</v>
      </c>
    </row>
    <row r="8542" spans="1:16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1">
        <v>1056.8599999999999</v>
      </c>
      <c r="K8542" s="1">
        <v>7</v>
      </c>
      <c r="L8542" s="1">
        <v>0</v>
      </c>
      <c r="M8542" s="1">
        <v>158.529</v>
      </c>
      <c r="N8542" s="1">
        <f>Clean_Data[[#This Row],[Profit]]/Clean_Data[[#This Row],[Sales]]</f>
        <v>0.15000000000000002</v>
      </c>
      <c r="O8542" s="1" t="str">
        <f>IF(Clean_Data[[#This Row],[Discount]]=0,"No Discount",
IF(Clean_Data[[#This Row],[Discount]]&lt;=0.2,"Low",
IF(Clean_Data[[#This Row],[Discount]]&lt;=0.5,"Medium","High")))</f>
        <v>No Discount</v>
      </c>
      <c r="P8542" s="1" t="str">
        <f>IF(Clean_Data[[#This Row],[Sales]]&lt;100,"Low",
IF(Clean_Data[[#This Row],[Sales]]&lt;500,"Medium","High"))</f>
        <v>High</v>
      </c>
    </row>
    <row r="8543" spans="1:16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1">
        <v>447.94400000000002</v>
      </c>
      <c r="K8543" s="1">
        <v>7</v>
      </c>
      <c r="L8543" s="1">
        <v>0.2</v>
      </c>
      <c r="M8543" s="1">
        <v>89.588800000000006</v>
      </c>
      <c r="N8543" s="1">
        <f>Clean_Data[[#This Row],[Profit]]/Clean_Data[[#This Row],[Sales]]</f>
        <v>0.2</v>
      </c>
      <c r="O8543" s="1" t="str">
        <f>IF(Clean_Data[[#This Row],[Discount]]=0,"No Discount",
IF(Clean_Data[[#This Row],[Discount]]&lt;=0.2,"Low",
IF(Clean_Data[[#This Row],[Discount]]&lt;=0.5,"Medium","High")))</f>
        <v>Low</v>
      </c>
      <c r="P8543" s="1" t="str">
        <f>IF(Clean_Data[[#This Row],[Sales]]&lt;100,"Low",
IF(Clean_Data[[#This Row],[Sales]]&lt;500,"Medium","High"))</f>
        <v>Medium</v>
      </c>
    </row>
    <row r="8544" spans="1:16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1">
        <v>150.40799999999999</v>
      </c>
      <c r="K8544" s="1">
        <v>9</v>
      </c>
      <c r="L8544" s="1">
        <v>0.2</v>
      </c>
      <c r="M8544" s="1">
        <v>-33.841799999999999</v>
      </c>
      <c r="N8544" s="1">
        <f>Clean_Data[[#This Row],[Profit]]/Clean_Data[[#This Row],[Sales]]</f>
        <v>-0.22500000000000001</v>
      </c>
      <c r="O8544" s="1" t="str">
        <f>IF(Clean_Data[[#This Row],[Discount]]=0,"No Discount",
IF(Clean_Data[[#This Row],[Discount]]&lt;=0.2,"Low",
IF(Clean_Data[[#This Row],[Discount]]&lt;=0.5,"Medium","High")))</f>
        <v>Low</v>
      </c>
      <c r="P8544" s="1" t="str">
        <f>IF(Clean_Data[[#This Row],[Sales]]&lt;100,"Low",
IF(Clean_Data[[#This Row],[Sales]]&lt;500,"Medium","High"))</f>
        <v>Medium</v>
      </c>
    </row>
    <row r="8545" spans="1:16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1">
        <v>453.57600000000002</v>
      </c>
      <c r="K8545" s="1">
        <v>3</v>
      </c>
      <c r="L8545" s="1">
        <v>0.2</v>
      </c>
      <c r="M8545" s="1">
        <v>39.687899999999999</v>
      </c>
      <c r="N8545" s="1">
        <f>Clean_Data[[#This Row],[Profit]]/Clean_Data[[#This Row],[Sales]]</f>
        <v>8.7499999999999994E-2</v>
      </c>
      <c r="O8545" s="1" t="str">
        <f>IF(Clean_Data[[#This Row],[Discount]]=0,"No Discount",
IF(Clean_Data[[#This Row],[Discount]]&lt;=0.2,"Low",
IF(Clean_Data[[#This Row],[Discount]]&lt;=0.5,"Medium","High")))</f>
        <v>Low</v>
      </c>
      <c r="P8545" s="1" t="str">
        <f>IF(Clean_Data[[#This Row],[Sales]]&lt;100,"Low",
IF(Clean_Data[[#This Row],[Sales]]&lt;500,"Medium","High"))</f>
        <v>Medium</v>
      </c>
    </row>
    <row r="8546" spans="1:16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1">
        <v>45.36</v>
      </c>
      <c r="K8546" s="1">
        <v>9</v>
      </c>
      <c r="L8546" s="1">
        <v>0.2</v>
      </c>
      <c r="M8546" s="1">
        <v>14.742000000000001</v>
      </c>
      <c r="N8546" s="1">
        <f>Clean_Data[[#This Row],[Profit]]/Clean_Data[[#This Row],[Sales]]</f>
        <v>0.32500000000000001</v>
      </c>
      <c r="O8546" s="1" t="str">
        <f>IF(Clean_Data[[#This Row],[Discount]]=0,"No Discount",
IF(Clean_Data[[#This Row],[Discount]]&lt;=0.2,"Low",
IF(Clean_Data[[#This Row],[Discount]]&lt;=0.5,"Medium","High")))</f>
        <v>Low</v>
      </c>
      <c r="P8546" s="1" t="str">
        <f>IF(Clean_Data[[#This Row],[Sales]]&lt;100,"Low",
IF(Clean_Data[[#This Row],[Sales]]&lt;500,"Medium","High"))</f>
        <v>Low</v>
      </c>
    </row>
    <row r="8547" spans="1:16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1">
        <v>287.88</v>
      </c>
      <c r="K8547" s="1">
        <v>3</v>
      </c>
      <c r="L8547" s="1">
        <v>0.2</v>
      </c>
      <c r="M8547" s="1">
        <v>35.984999999999999</v>
      </c>
      <c r="N8547" s="1">
        <f>Clean_Data[[#This Row],[Profit]]/Clean_Data[[#This Row],[Sales]]</f>
        <v>0.125</v>
      </c>
      <c r="O8547" s="1" t="str">
        <f>IF(Clean_Data[[#This Row],[Discount]]=0,"No Discount",
IF(Clean_Data[[#This Row],[Discount]]&lt;=0.2,"Low",
IF(Clean_Data[[#This Row],[Discount]]&lt;=0.5,"Medium","High")))</f>
        <v>Low</v>
      </c>
      <c r="P8547" s="1" t="str">
        <f>IF(Clean_Data[[#This Row],[Sales]]&lt;100,"Low",
IF(Clean_Data[[#This Row],[Sales]]&lt;500,"Medium","High"))</f>
        <v>Medium</v>
      </c>
    </row>
    <row r="8548" spans="1:16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1">
        <v>131.88</v>
      </c>
      <c r="K8548" s="1">
        <v>3</v>
      </c>
      <c r="L8548" s="1">
        <v>0.2</v>
      </c>
      <c r="M8548" s="1">
        <v>14.836499999999999</v>
      </c>
      <c r="N8548" s="1">
        <f>Clean_Data[[#This Row],[Profit]]/Clean_Data[[#This Row],[Sales]]</f>
        <v>0.1125</v>
      </c>
      <c r="O8548" s="1" t="str">
        <f>IF(Clean_Data[[#This Row],[Discount]]=0,"No Discount",
IF(Clean_Data[[#This Row],[Discount]]&lt;=0.2,"Low",
IF(Clean_Data[[#This Row],[Discount]]&lt;=0.5,"Medium","High")))</f>
        <v>Low</v>
      </c>
      <c r="P8548" s="1" t="str">
        <f>IF(Clean_Data[[#This Row],[Sales]]&lt;100,"Low",
IF(Clean_Data[[#This Row],[Sales]]&lt;500,"Medium","High"))</f>
        <v>Medium</v>
      </c>
    </row>
    <row r="8549" spans="1:16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1">
        <v>2.3279999999999998</v>
      </c>
      <c r="K8549" s="1">
        <v>2</v>
      </c>
      <c r="L8549" s="1">
        <v>0.6</v>
      </c>
      <c r="M8549" s="1">
        <v>-0.75660000000000005</v>
      </c>
      <c r="N8549" s="1">
        <f>Clean_Data[[#This Row],[Profit]]/Clean_Data[[#This Row],[Sales]]</f>
        <v>-0.32500000000000007</v>
      </c>
      <c r="O8549" s="1" t="str">
        <f>IF(Clean_Data[[#This Row],[Discount]]=0,"No Discount",
IF(Clean_Data[[#This Row],[Discount]]&lt;=0.2,"Low",
IF(Clean_Data[[#This Row],[Discount]]&lt;=0.5,"Medium","High")))</f>
        <v>High</v>
      </c>
      <c r="P8549" s="1" t="str">
        <f>IF(Clean_Data[[#This Row],[Sales]]&lt;100,"Low",
IF(Clean_Data[[#This Row],[Sales]]&lt;500,"Medium","High"))</f>
        <v>Low</v>
      </c>
    </row>
    <row r="8550" spans="1:16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1">
        <v>1454.9</v>
      </c>
      <c r="K8550" s="1">
        <v>5</v>
      </c>
      <c r="L8550" s="1">
        <v>0</v>
      </c>
      <c r="M8550" s="1">
        <v>378.274</v>
      </c>
      <c r="N8550" s="1">
        <f>Clean_Data[[#This Row],[Profit]]/Clean_Data[[#This Row],[Sales]]</f>
        <v>0.26</v>
      </c>
      <c r="O8550" s="1" t="str">
        <f>IF(Clean_Data[[#This Row],[Discount]]=0,"No Discount",
IF(Clean_Data[[#This Row],[Discount]]&lt;=0.2,"Low",
IF(Clean_Data[[#This Row],[Discount]]&lt;=0.5,"Medium","High")))</f>
        <v>No Discount</v>
      </c>
      <c r="P8550" s="1" t="str">
        <f>IF(Clean_Data[[#This Row],[Sales]]&lt;100,"Low",
IF(Clean_Data[[#This Row],[Sales]]&lt;500,"Medium","High"))</f>
        <v>High</v>
      </c>
    </row>
    <row r="8551" spans="1:16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1">
        <v>4.8419999999999996</v>
      </c>
      <c r="K8551" s="1">
        <v>3</v>
      </c>
      <c r="L8551" s="1">
        <v>0.7</v>
      </c>
      <c r="M8551" s="1">
        <v>-3.5508000000000002</v>
      </c>
      <c r="N8551" s="1">
        <f>Clean_Data[[#This Row],[Profit]]/Clean_Data[[#This Row],[Sales]]</f>
        <v>-0.73333333333333339</v>
      </c>
      <c r="O8551" s="1" t="str">
        <f>IF(Clean_Data[[#This Row],[Discount]]=0,"No Discount",
IF(Clean_Data[[#This Row],[Discount]]&lt;=0.2,"Low",
IF(Clean_Data[[#This Row],[Discount]]&lt;=0.5,"Medium","High")))</f>
        <v>High</v>
      </c>
      <c r="P8551" s="1" t="str">
        <f>IF(Clean_Data[[#This Row],[Sales]]&lt;100,"Low",
IF(Clean_Data[[#This Row],[Sales]]&lt;500,"Medium","High"))</f>
        <v>Low</v>
      </c>
    </row>
    <row r="8552" spans="1:16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1">
        <v>220.70400000000001</v>
      </c>
      <c r="K8552" s="1">
        <v>6</v>
      </c>
      <c r="L8552" s="1">
        <v>0.2</v>
      </c>
      <c r="M8552" s="1">
        <v>-8.2764000000000006</v>
      </c>
      <c r="N8552" s="1">
        <f>Clean_Data[[#This Row],[Profit]]/Clean_Data[[#This Row],[Sales]]</f>
        <v>-3.7499999999999999E-2</v>
      </c>
      <c r="O8552" s="1" t="str">
        <f>IF(Clean_Data[[#This Row],[Discount]]=0,"No Discount",
IF(Clean_Data[[#This Row],[Discount]]&lt;=0.2,"Low",
IF(Clean_Data[[#This Row],[Discount]]&lt;=0.5,"Medium","High")))</f>
        <v>Low</v>
      </c>
      <c r="P8552" s="1" t="str">
        <f>IF(Clean_Data[[#This Row],[Sales]]&lt;100,"Low",
IF(Clean_Data[[#This Row],[Sales]]&lt;500,"Medium","High"))</f>
        <v>Medium</v>
      </c>
    </row>
    <row r="8553" spans="1:16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1">
        <v>67.176000000000002</v>
      </c>
      <c r="K8553" s="1">
        <v>3</v>
      </c>
      <c r="L8553" s="1">
        <v>0.2</v>
      </c>
      <c r="M8553" s="1">
        <v>6.7176</v>
      </c>
      <c r="N8553" s="1">
        <f>Clean_Data[[#This Row],[Profit]]/Clean_Data[[#This Row],[Sales]]</f>
        <v>9.9999999999999992E-2</v>
      </c>
      <c r="O8553" s="1" t="str">
        <f>IF(Clean_Data[[#This Row],[Discount]]=0,"No Discount",
IF(Clean_Data[[#This Row],[Discount]]&lt;=0.2,"Low",
IF(Clean_Data[[#This Row],[Discount]]&lt;=0.5,"Medium","High")))</f>
        <v>Low</v>
      </c>
      <c r="P8553" s="1" t="str">
        <f>IF(Clean_Data[[#This Row],[Sales]]&lt;100,"Low",
IF(Clean_Data[[#This Row],[Sales]]&lt;500,"Medium","High"))</f>
        <v>Low</v>
      </c>
    </row>
    <row r="8554" spans="1:16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1">
        <v>15.231999999999999</v>
      </c>
      <c r="K8554" s="1">
        <v>4</v>
      </c>
      <c r="L8554" s="1">
        <v>0.2</v>
      </c>
      <c r="M8554" s="1">
        <v>5.5216000000000003</v>
      </c>
      <c r="N8554" s="1">
        <f>Clean_Data[[#This Row],[Profit]]/Clean_Data[[#This Row],[Sales]]</f>
        <v>0.36250000000000004</v>
      </c>
      <c r="O8554" s="1" t="str">
        <f>IF(Clean_Data[[#This Row],[Discount]]=0,"No Discount",
IF(Clean_Data[[#This Row],[Discount]]&lt;=0.2,"Low",
IF(Clean_Data[[#This Row],[Discount]]&lt;=0.5,"Medium","High")))</f>
        <v>Low</v>
      </c>
      <c r="P8554" s="1" t="str">
        <f>IF(Clean_Data[[#This Row],[Sales]]&lt;100,"Low",
IF(Clean_Data[[#This Row],[Sales]]&lt;500,"Medium","High"))</f>
        <v>Low</v>
      </c>
    </row>
    <row r="8555" spans="1:16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1">
        <v>31.103999999999999</v>
      </c>
      <c r="K8555" s="1">
        <v>6</v>
      </c>
      <c r="L8555" s="1">
        <v>0.2</v>
      </c>
      <c r="M8555" s="1">
        <v>10.8864</v>
      </c>
      <c r="N8555" s="1">
        <f>Clean_Data[[#This Row],[Profit]]/Clean_Data[[#This Row],[Sales]]</f>
        <v>0.35000000000000003</v>
      </c>
      <c r="O8555" s="1" t="str">
        <f>IF(Clean_Data[[#This Row],[Discount]]=0,"No Discount",
IF(Clean_Data[[#This Row],[Discount]]&lt;=0.2,"Low",
IF(Clean_Data[[#This Row],[Discount]]&lt;=0.5,"Medium","High")))</f>
        <v>Low</v>
      </c>
      <c r="P8555" s="1" t="str">
        <f>IF(Clean_Data[[#This Row],[Sales]]&lt;100,"Low",
IF(Clean_Data[[#This Row],[Sales]]&lt;500,"Medium","High"))</f>
        <v>Low</v>
      </c>
    </row>
    <row r="8556" spans="1:16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1">
        <v>968.74400000000003</v>
      </c>
      <c r="K8556" s="1">
        <v>7</v>
      </c>
      <c r="L8556" s="1">
        <v>0.2</v>
      </c>
      <c r="M8556" s="1">
        <v>314.84179999999998</v>
      </c>
      <c r="N8556" s="1">
        <f>Clean_Data[[#This Row],[Profit]]/Clean_Data[[#This Row],[Sales]]</f>
        <v>0.32499999999999996</v>
      </c>
      <c r="O8556" s="1" t="str">
        <f>IF(Clean_Data[[#This Row],[Discount]]=0,"No Discount",
IF(Clean_Data[[#This Row],[Discount]]&lt;=0.2,"Low",
IF(Clean_Data[[#This Row],[Discount]]&lt;=0.5,"Medium","High")))</f>
        <v>Low</v>
      </c>
      <c r="P8556" s="1" t="str">
        <f>IF(Clean_Data[[#This Row],[Sales]]&lt;100,"Low",
IF(Clean_Data[[#This Row],[Sales]]&lt;500,"Medium","High"))</f>
        <v>High</v>
      </c>
    </row>
    <row r="8557" spans="1:16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1">
        <v>222.352</v>
      </c>
      <c r="K8557" s="1">
        <v>13</v>
      </c>
      <c r="L8557" s="1">
        <v>0.2</v>
      </c>
      <c r="M8557" s="1">
        <v>77.8232</v>
      </c>
      <c r="N8557" s="1">
        <f>Clean_Data[[#This Row],[Profit]]/Clean_Data[[#This Row],[Sales]]</f>
        <v>0.35</v>
      </c>
      <c r="O8557" s="1" t="str">
        <f>IF(Clean_Data[[#This Row],[Discount]]=0,"No Discount",
IF(Clean_Data[[#This Row],[Discount]]&lt;=0.2,"Low",
IF(Clean_Data[[#This Row],[Discount]]&lt;=0.5,"Medium","High")))</f>
        <v>Low</v>
      </c>
      <c r="P8557" s="1" t="str">
        <f>IF(Clean_Data[[#This Row],[Sales]]&lt;100,"Low",
IF(Clean_Data[[#This Row],[Sales]]&lt;500,"Medium","High"))</f>
        <v>Medium</v>
      </c>
    </row>
    <row r="8558" spans="1:16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1">
        <v>479.98399999999998</v>
      </c>
      <c r="K8558" s="1">
        <v>2</v>
      </c>
      <c r="L8558" s="1">
        <v>0.2</v>
      </c>
      <c r="M8558" s="1">
        <v>89.997</v>
      </c>
      <c r="N8558" s="1">
        <f>Clean_Data[[#This Row],[Profit]]/Clean_Data[[#This Row],[Sales]]</f>
        <v>0.1875</v>
      </c>
      <c r="O8558" s="1" t="str">
        <f>IF(Clean_Data[[#This Row],[Discount]]=0,"No Discount",
IF(Clean_Data[[#This Row],[Discount]]&lt;=0.2,"Low",
IF(Clean_Data[[#This Row],[Discount]]&lt;=0.5,"Medium","High")))</f>
        <v>Low</v>
      </c>
      <c r="P8558" s="1" t="str">
        <f>IF(Clean_Data[[#This Row],[Sales]]&lt;100,"Low",
IF(Clean_Data[[#This Row],[Sales]]&lt;500,"Medium","High"))</f>
        <v>Medium</v>
      </c>
    </row>
    <row r="8559" spans="1:16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1">
        <v>10.272</v>
      </c>
      <c r="K8559" s="1">
        <v>3</v>
      </c>
      <c r="L8559" s="1">
        <v>0.2</v>
      </c>
      <c r="M8559" s="1">
        <v>3.21</v>
      </c>
      <c r="N8559" s="1">
        <f>Clean_Data[[#This Row],[Profit]]/Clean_Data[[#This Row],[Sales]]</f>
        <v>0.3125</v>
      </c>
      <c r="O8559" s="1" t="str">
        <f>IF(Clean_Data[[#This Row],[Discount]]=0,"No Discount",
IF(Clean_Data[[#This Row],[Discount]]&lt;=0.2,"Low",
IF(Clean_Data[[#This Row],[Discount]]&lt;=0.5,"Medium","High")))</f>
        <v>Low</v>
      </c>
      <c r="P8559" s="1" t="str">
        <f>IF(Clean_Data[[#This Row],[Sales]]&lt;100,"Low",
IF(Clean_Data[[#This Row],[Sales]]&lt;500,"Medium","High"))</f>
        <v>Low</v>
      </c>
    </row>
    <row r="8560" spans="1:16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1">
        <v>998.85</v>
      </c>
      <c r="K8560" s="1">
        <v>5</v>
      </c>
      <c r="L8560" s="1">
        <v>0.4</v>
      </c>
      <c r="M8560" s="1">
        <v>-199.77</v>
      </c>
      <c r="N8560" s="1">
        <f>Clean_Data[[#This Row],[Profit]]/Clean_Data[[#This Row],[Sales]]</f>
        <v>-0.2</v>
      </c>
      <c r="O8560" s="1" t="str">
        <f>IF(Clean_Data[[#This Row],[Discount]]=0,"No Discount",
IF(Clean_Data[[#This Row],[Discount]]&lt;=0.2,"Low",
IF(Clean_Data[[#This Row],[Discount]]&lt;=0.5,"Medium","High")))</f>
        <v>Medium</v>
      </c>
      <c r="P8560" s="1" t="str">
        <f>IF(Clean_Data[[#This Row],[Sales]]&lt;100,"Low",
IF(Clean_Data[[#This Row],[Sales]]&lt;500,"Medium","High"))</f>
        <v>High</v>
      </c>
    </row>
    <row r="8561" spans="1:16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1">
        <v>24.56</v>
      </c>
      <c r="K8561" s="1">
        <v>2</v>
      </c>
      <c r="L8561" s="1">
        <v>0</v>
      </c>
      <c r="M8561" s="1">
        <v>11.543200000000001</v>
      </c>
      <c r="N8561" s="1">
        <f>Clean_Data[[#This Row],[Profit]]/Clean_Data[[#This Row],[Sales]]</f>
        <v>0.47000000000000003</v>
      </c>
      <c r="O8561" s="1" t="str">
        <f>IF(Clean_Data[[#This Row],[Discount]]=0,"No Discount",
IF(Clean_Data[[#This Row],[Discount]]&lt;=0.2,"Low",
IF(Clean_Data[[#This Row],[Discount]]&lt;=0.5,"Medium","High")))</f>
        <v>No Discount</v>
      </c>
      <c r="P8561" s="1" t="str">
        <f>IF(Clean_Data[[#This Row],[Sales]]&lt;100,"Low",
IF(Clean_Data[[#This Row],[Sales]]&lt;500,"Medium","High"))</f>
        <v>Low</v>
      </c>
    </row>
    <row r="8562" spans="1:16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1">
        <v>5.67</v>
      </c>
      <c r="K8562" s="1">
        <v>3</v>
      </c>
      <c r="L8562" s="1">
        <v>0</v>
      </c>
      <c r="M8562" s="1">
        <v>0.1134</v>
      </c>
      <c r="N8562" s="1">
        <f>Clean_Data[[#This Row],[Profit]]/Clean_Data[[#This Row],[Sales]]</f>
        <v>0.02</v>
      </c>
      <c r="O8562" s="1" t="str">
        <f>IF(Clean_Data[[#This Row],[Discount]]=0,"No Discount",
IF(Clean_Data[[#This Row],[Discount]]&lt;=0.2,"Low",
IF(Clean_Data[[#This Row],[Discount]]&lt;=0.5,"Medium","High")))</f>
        <v>No Discount</v>
      </c>
      <c r="P8562" s="1" t="str">
        <f>IF(Clean_Data[[#This Row],[Sales]]&lt;100,"Low",
IF(Clean_Data[[#This Row],[Sales]]&lt;500,"Medium","High"))</f>
        <v>Low</v>
      </c>
    </row>
    <row r="8563" spans="1:16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1">
        <v>14.336</v>
      </c>
      <c r="K8563" s="1">
        <v>4</v>
      </c>
      <c r="L8563" s="1">
        <v>0.2</v>
      </c>
      <c r="M8563" s="1">
        <v>0.89600000000000002</v>
      </c>
      <c r="N8563" s="1">
        <f>Clean_Data[[#This Row],[Profit]]/Clean_Data[[#This Row],[Sales]]</f>
        <v>6.25E-2</v>
      </c>
      <c r="O8563" s="1" t="str">
        <f>IF(Clean_Data[[#This Row],[Discount]]=0,"No Discount",
IF(Clean_Data[[#This Row],[Discount]]&lt;=0.2,"Low",
IF(Clean_Data[[#This Row],[Discount]]&lt;=0.5,"Medium","High")))</f>
        <v>Low</v>
      </c>
      <c r="P8563" s="1" t="str">
        <f>IF(Clean_Data[[#This Row],[Sales]]&lt;100,"Low",
IF(Clean_Data[[#This Row],[Sales]]&lt;500,"Medium","High"))</f>
        <v>Low</v>
      </c>
    </row>
    <row r="8564" spans="1:16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1">
        <v>102.3</v>
      </c>
      <c r="K8564" s="1">
        <v>1</v>
      </c>
      <c r="L8564" s="1">
        <v>0</v>
      </c>
      <c r="M8564" s="1">
        <v>26.597999999999999</v>
      </c>
      <c r="N8564" s="1">
        <f>Clean_Data[[#This Row],[Profit]]/Clean_Data[[#This Row],[Sales]]</f>
        <v>0.26</v>
      </c>
      <c r="O8564" s="1" t="str">
        <f>IF(Clean_Data[[#This Row],[Discount]]=0,"No Discount",
IF(Clean_Data[[#This Row],[Discount]]&lt;=0.2,"Low",
IF(Clean_Data[[#This Row],[Discount]]&lt;=0.5,"Medium","High")))</f>
        <v>No Discount</v>
      </c>
      <c r="P8564" s="1" t="str">
        <f>IF(Clean_Data[[#This Row],[Sales]]&lt;100,"Low",
IF(Clean_Data[[#This Row],[Sales]]&lt;500,"Medium","High"))</f>
        <v>Medium</v>
      </c>
    </row>
    <row r="8565" spans="1:16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1">
        <v>607.52</v>
      </c>
      <c r="K8565" s="1">
        <v>2</v>
      </c>
      <c r="L8565" s="1">
        <v>0</v>
      </c>
      <c r="M8565" s="1">
        <v>97.203199999999995</v>
      </c>
      <c r="N8565" s="1">
        <f>Clean_Data[[#This Row],[Profit]]/Clean_Data[[#This Row],[Sales]]</f>
        <v>0.16</v>
      </c>
      <c r="O8565" s="1" t="str">
        <f>IF(Clean_Data[[#This Row],[Discount]]=0,"No Discount",
IF(Clean_Data[[#This Row],[Discount]]&lt;=0.2,"Low",
IF(Clean_Data[[#This Row],[Discount]]&lt;=0.5,"Medium","High")))</f>
        <v>No Discount</v>
      </c>
      <c r="P8565" s="1" t="str">
        <f>IF(Clean_Data[[#This Row],[Sales]]&lt;100,"Low",
IF(Clean_Data[[#This Row],[Sales]]&lt;500,"Medium","High"))</f>
        <v>High</v>
      </c>
    </row>
    <row r="8566" spans="1:16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1">
        <v>31.16</v>
      </c>
      <c r="K8566" s="1">
        <v>2</v>
      </c>
      <c r="L8566" s="1">
        <v>0</v>
      </c>
      <c r="M8566" s="1">
        <v>7.79</v>
      </c>
      <c r="N8566" s="1">
        <f>Clean_Data[[#This Row],[Profit]]/Clean_Data[[#This Row],[Sales]]</f>
        <v>0.25</v>
      </c>
      <c r="O8566" s="1" t="str">
        <f>IF(Clean_Data[[#This Row],[Discount]]=0,"No Discount",
IF(Clean_Data[[#This Row],[Discount]]&lt;=0.2,"Low",
IF(Clean_Data[[#This Row],[Discount]]&lt;=0.5,"Medium","High")))</f>
        <v>No Discount</v>
      </c>
      <c r="P8566" s="1" t="str">
        <f>IF(Clean_Data[[#This Row],[Sales]]&lt;100,"Low",
IF(Clean_Data[[#This Row],[Sales]]&lt;500,"Medium","High"))</f>
        <v>Low</v>
      </c>
    </row>
    <row r="8567" spans="1:16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1">
        <v>2.61</v>
      </c>
      <c r="K8567" s="1">
        <v>1</v>
      </c>
      <c r="L8567" s="1">
        <v>0</v>
      </c>
      <c r="M8567" s="1">
        <v>1.2005999999999999</v>
      </c>
      <c r="N8567" s="1">
        <f>Clean_Data[[#This Row],[Profit]]/Clean_Data[[#This Row],[Sales]]</f>
        <v>0.45999999999999996</v>
      </c>
      <c r="O8567" s="1" t="str">
        <f>IF(Clean_Data[[#This Row],[Discount]]=0,"No Discount",
IF(Clean_Data[[#This Row],[Discount]]&lt;=0.2,"Low",
IF(Clean_Data[[#This Row],[Discount]]&lt;=0.5,"Medium","High")))</f>
        <v>No Discount</v>
      </c>
      <c r="P8567" s="1" t="str">
        <f>IF(Clean_Data[[#This Row],[Sales]]&lt;100,"Low",
IF(Clean_Data[[#This Row],[Sales]]&lt;500,"Medium","High"))</f>
        <v>Low</v>
      </c>
    </row>
    <row r="8568" spans="1:16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1">
        <v>10.332000000000001</v>
      </c>
      <c r="K8568" s="1">
        <v>3</v>
      </c>
      <c r="L8568" s="1">
        <v>0.6</v>
      </c>
      <c r="M8568" s="1">
        <v>-5.9409000000000001</v>
      </c>
      <c r="N8568" s="1">
        <f>Clean_Data[[#This Row],[Profit]]/Clean_Data[[#This Row],[Sales]]</f>
        <v>-0.57499999999999996</v>
      </c>
      <c r="O8568" s="1" t="str">
        <f>IF(Clean_Data[[#This Row],[Discount]]=0,"No Discount",
IF(Clean_Data[[#This Row],[Discount]]&lt;=0.2,"Low",
IF(Clean_Data[[#This Row],[Discount]]&lt;=0.5,"Medium","High")))</f>
        <v>High</v>
      </c>
      <c r="P8568" s="1" t="str">
        <f>IF(Clean_Data[[#This Row],[Sales]]&lt;100,"Low",
IF(Clean_Data[[#This Row],[Sales]]&lt;500,"Medium","High"))</f>
        <v>Low</v>
      </c>
    </row>
    <row r="8569" spans="1:16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1">
        <v>10.368</v>
      </c>
      <c r="K8569" s="1">
        <v>2</v>
      </c>
      <c r="L8569" s="1">
        <v>0.2</v>
      </c>
      <c r="M8569" s="1">
        <v>3.6288</v>
      </c>
      <c r="N8569" s="1">
        <f>Clean_Data[[#This Row],[Profit]]/Clean_Data[[#This Row],[Sales]]</f>
        <v>0.35</v>
      </c>
      <c r="O8569" s="1" t="str">
        <f>IF(Clean_Data[[#This Row],[Discount]]=0,"No Discount",
IF(Clean_Data[[#This Row],[Discount]]&lt;=0.2,"Low",
IF(Clean_Data[[#This Row],[Discount]]&lt;=0.5,"Medium","High")))</f>
        <v>Low</v>
      </c>
      <c r="P8569" s="1" t="str">
        <f>IF(Clean_Data[[#This Row],[Sales]]&lt;100,"Low",
IF(Clean_Data[[#This Row],[Sales]]&lt;500,"Medium","High"))</f>
        <v>Low</v>
      </c>
    </row>
    <row r="8570" spans="1:16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1">
        <v>20.783999999999999</v>
      </c>
      <c r="K8570" s="1">
        <v>2</v>
      </c>
      <c r="L8570" s="1">
        <v>0.2</v>
      </c>
      <c r="M8570" s="1">
        <v>-3.6372</v>
      </c>
      <c r="N8570" s="1">
        <f>Clean_Data[[#This Row],[Profit]]/Clean_Data[[#This Row],[Sales]]</f>
        <v>-0.17500000000000002</v>
      </c>
      <c r="O8570" s="1" t="str">
        <f>IF(Clean_Data[[#This Row],[Discount]]=0,"No Discount",
IF(Clean_Data[[#This Row],[Discount]]&lt;=0.2,"Low",
IF(Clean_Data[[#This Row],[Discount]]&lt;=0.5,"Medium","High")))</f>
        <v>Low</v>
      </c>
      <c r="P8570" s="1" t="str">
        <f>IF(Clean_Data[[#This Row],[Sales]]&lt;100,"Low",
IF(Clean_Data[[#This Row],[Sales]]&lt;500,"Medium","High"))</f>
        <v>Low</v>
      </c>
    </row>
    <row r="8571" spans="1:16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1">
        <v>66.959999999999994</v>
      </c>
      <c r="K8571" s="1">
        <v>5</v>
      </c>
      <c r="L8571" s="1">
        <v>0.2</v>
      </c>
      <c r="M8571" s="1">
        <v>-13.391999999999999</v>
      </c>
      <c r="N8571" s="1">
        <f>Clean_Data[[#This Row],[Profit]]/Clean_Data[[#This Row],[Sales]]</f>
        <v>-0.2</v>
      </c>
      <c r="O8571" s="1" t="str">
        <f>IF(Clean_Data[[#This Row],[Discount]]=0,"No Discount",
IF(Clean_Data[[#This Row],[Discount]]&lt;=0.2,"Low",
IF(Clean_Data[[#This Row],[Discount]]&lt;=0.5,"Medium","High")))</f>
        <v>Low</v>
      </c>
      <c r="P8571" s="1" t="str">
        <f>IF(Clean_Data[[#This Row],[Sales]]&lt;100,"Low",
IF(Clean_Data[[#This Row],[Sales]]&lt;500,"Medium","High"))</f>
        <v>Low</v>
      </c>
    </row>
    <row r="8572" spans="1:16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1">
        <v>17.248000000000001</v>
      </c>
      <c r="K8572" s="1">
        <v>2</v>
      </c>
      <c r="L8572" s="1">
        <v>0.2</v>
      </c>
      <c r="M8572" s="1">
        <v>6.0368000000000004</v>
      </c>
      <c r="N8572" s="1">
        <f>Clean_Data[[#This Row],[Profit]]/Clean_Data[[#This Row],[Sales]]</f>
        <v>0.35</v>
      </c>
      <c r="O8572" s="1" t="str">
        <f>IF(Clean_Data[[#This Row],[Discount]]=0,"No Discount",
IF(Clean_Data[[#This Row],[Discount]]&lt;=0.2,"Low",
IF(Clean_Data[[#This Row],[Discount]]&lt;=0.5,"Medium","High")))</f>
        <v>Low</v>
      </c>
      <c r="P8572" s="1" t="str">
        <f>IF(Clean_Data[[#This Row],[Sales]]&lt;100,"Low",
IF(Clean_Data[[#This Row],[Sales]]&lt;500,"Medium","High"))</f>
        <v>Low</v>
      </c>
    </row>
    <row r="8573" spans="1:16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1">
        <v>11.087999999999999</v>
      </c>
      <c r="K8573" s="1">
        <v>7</v>
      </c>
      <c r="L8573" s="1">
        <v>0.7</v>
      </c>
      <c r="M8573" s="1">
        <v>-8.1311999999999998</v>
      </c>
      <c r="N8573" s="1">
        <f>Clean_Data[[#This Row],[Profit]]/Clean_Data[[#This Row],[Sales]]</f>
        <v>-0.73333333333333339</v>
      </c>
      <c r="O8573" s="1" t="str">
        <f>IF(Clean_Data[[#This Row],[Discount]]=0,"No Discount",
IF(Clean_Data[[#This Row],[Discount]]&lt;=0.2,"Low",
IF(Clean_Data[[#This Row],[Discount]]&lt;=0.5,"Medium","High")))</f>
        <v>High</v>
      </c>
      <c r="P8573" s="1" t="str">
        <f>IF(Clean_Data[[#This Row],[Sales]]&lt;100,"Low",
IF(Clean_Data[[#This Row],[Sales]]&lt;500,"Medium","High"))</f>
        <v>Low</v>
      </c>
    </row>
    <row r="8574" spans="1:16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1">
        <v>1287.45</v>
      </c>
      <c r="K8574" s="1">
        <v>5</v>
      </c>
      <c r="L8574" s="1">
        <v>0</v>
      </c>
      <c r="M8574" s="1">
        <v>244.6155</v>
      </c>
      <c r="N8574" s="1">
        <f>Clean_Data[[#This Row],[Profit]]/Clean_Data[[#This Row],[Sales]]</f>
        <v>0.19</v>
      </c>
      <c r="O8574" s="1" t="str">
        <f>IF(Clean_Data[[#This Row],[Discount]]=0,"No Discount",
IF(Clean_Data[[#This Row],[Discount]]&lt;=0.2,"Low",
IF(Clean_Data[[#This Row],[Discount]]&lt;=0.5,"Medium","High")))</f>
        <v>No Discount</v>
      </c>
      <c r="P8574" s="1" t="str">
        <f>IF(Clean_Data[[#This Row],[Sales]]&lt;100,"Low",
IF(Clean_Data[[#This Row],[Sales]]&lt;500,"Medium","High"))</f>
        <v>High</v>
      </c>
    </row>
    <row r="8575" spans="1:16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1">
        <v>168.1</v>
      </c>
      <c r="K8575" s="1">
        <v>5</v>
      </c>
      <c r="L8575" s="1">
        <v>0</v>
      </c>
      <c r="M8575" s="1">
        <v>43.706000000000003</v>
      </c>
      <c r="N8575" s="1">
        <f>Clean_Data[[#This Row],[Profit]]/Clean_Data[[#This Row],[Sales]]</f>
        <v>0.26</v>
      </c>
      <c r="O8575" s="1" t="str">
        <f>IF(Clean_Data[[#This Row],[Discount]]=0,"No Discount",
IF(Clean_Data[[#This Row],[Discount]]&lt;=0.2,"Low",
IF(Clean_Data[[#This Row],[Discount]]&lt;=0.5,"Medium","High")))</f>
        <v>No Discount</v>
      </c>
      <c r="P8575" s="1" t="str">
        <f>IF(Clean_Data[[#This Row],[Sales]]&lt;100,"Low",
IF(Clean_Data[[#This Row],[Sales]]&lt;500,"Medium","High"))</f>
        <v>Medium</v>
      </c>
    </row>
    <row r="8576" spans="1:16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1">
        <v>51.968000000000004</v>
      </c>
      <c r="K8576" s="1">
        <v>2</v>
      </c>
      <c r="L8576" s="1">
        <v>0.2</v>
      </c>
      <c r="M8576" s="1">
        <v>-10.393599999999999</v>
      </c>
      <c r="N8576" s="1">
        <f>Clean_Data[[#This Row],[Profit]]/Clean_Data[[#This Row],[Sales]]</f>
        <v>-0.19999999999999998</v>
      </c>
      <c r="O8576" s="1" t="str">
        <f>IF(Clean_Data[[#This Row],[Discount]]=0,"No Discount",
IF(Clean_Data[[#This Row],[Discount]]&lt;=0.2,"Low",
IF(Clean_Data[[#This Row],[Discount]]&lt;=0.5,"Medium","High")))</f>
        <v>Low</v>
      </c>
      <c r="P8576" s="1" t="str">
        <f>IF(Clean_Data[[#This Row],[Sales]]&lt;100,"Low",
IF(Clean_Data[[#This Row],[Sales]]&lt;500,"Medium","High"))</f>
        <v>Low</v>
      </c>
    </row>
    <row r="8577" spans="1:16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1">
        <v>4.7679999999999998</v>
      </c>
      <c r="K8577" s="1">
        <v>2</v>
      </c>
      <c r="L8577" s="1">
        <v>0.2</v>
      </c>
      <c r="M8577" s="1">
        <v>0.4768</v>
      </c>
      <c r="N8577" s="1">
        <f>Clean_Data[[#This Row],[Profit]]/Clean_Data[[#This Row],[Sales]]</f>
        <v>0.1</v>
      </c>
      <c r="O8577" s="1" t="str">
        <f>IF(Clean_Data[[#This Row],[Discount]]=0,"No Discount",
IF(Clean_Data[[#This Row],[Discount]]&lt;=0.2,"Low",
IF(Clean_Data[[#This Row],[Discount]]&lt;=0.5,"Medium","High")))</f>
        <v>Low</v>
      </c>
      <c r="P8577" s="1" t="str">
        <f>IF(Clean_Data[[#This Row],[Sales]]&lt;100,"Low",
IF(Clean_Data[[#This Row],[Sales]]&lt;500,"Medium","High"))</f>
        <v>Low</v>
      </c>
    </row>
    <row r="8578" spans="1:16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1">
        <v>7.98</v>
      </c>
      <c r="K8578" s="1">
        <v>3</v>
      </c>
      <c r="L8578" s="1">
        <v>0</v>
      </c>
      <c r="M8578" s="1">
        <v>3.9102000000000001</v>
      </c>
      <c r="N8578" s="1">
        <f>Clean_Data[[#This Row],[Profit]]/Clean_Data[[#This Row],[Sales]]</f>
        <v>0.49</v>
      </c>
      <c r="O8578" s="1" t="str">
        <f>IF(Clean_Data[[#This Row],[Discount]]=0,"No Discount",
IF(Clean_Data[[#This Row],[Discount]]&lt;=0.2,"Low",
IF(Clean_Data[[#This Row],[Discount]]&lt;=0.5,"Medium","High")))</f>
        <v>No Discount</v>
      </c>
      <c r="P8578" s="1" t="str">
        <f>IF(Clean_Data[[#This Row],[Sales]]&lt;100,"Low",
IF(Clean_Data[[#This Row],[Sales]]&lt;500,"Medium","High"))</f>
        <v>Low</v>
      </c>
    </row>
    <row r="8579" spans="1:16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1">
        <v>18.687999999999999</v>
      </c>
      <c r="K8579" s="1">
        <v>2</v>
      </c>
      <c r="L8579" s="1">
        <v>0.2</v>
      </c>
      <c r="M8579" s="1">
        <v>7.008</v>
      </c>
      <c r="N8579" s="1">
        <f>Clean_Data[[#This Row],[Profit]]/Clean_Data[[#This Row],[Sales]]</f>
        <v>0.375</v>
      </c>
      <c r="O8579" s="1" t="str">
        <f>IF(Clean_Data[[#This Row],[Discount]]=0,"No Discount",
IF(Clean_Data[[#This Row],[Discount]]&lt;=0.2,"Low",
IF(Clean_Data[[#This Row],[Discount]]&lt;=0.5,"Medium","High")))</f>
        <v>Low</v>
      </c>
      <c r="P8579" s="1" t="str">
        <f>IF(Clean_Data[[#This Row],[Sales]]&lt;100,"Low",
IF(Clean_Data[[#This Row],[Sales]]&lt;500,"Medium","High"))</f>
        <v>Low</v>
      </c>
    </row>
    <row r="8580" spans="1:16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1">
        <v>11.664</v>
      </c>
      <c r="K8580" s="1">
        <v>3</v>
      </c>
      <c r="L8580" s="1">
        <v>0.2</v>
      </c>
      <c r="M8580" s="1">
        <v>3.3534000000000002</v>
      </c>
      <c r="N8580" s="1">
        <f>Clean_Data[[#This Row],[Profit]]/Clean_Data[[#This Row],[Sales]]</f>
        <v>0.28750000000000003</v>
      </c>
      <c r="O8580" s="1" t="str">
        <f>IF(Clean_Data[[#This Row],[Discount]]=0,"No Discount",
IF(Clean_Data[[#This Row],[Discount]]&lt;=0.2,"Low",
IF(Clean_Data[[#This Row],[Discount]]&lt;=0.5,"Medium","High")))</f>
        <v>Low</v>
      </c>
      <c r="P8580" s="1" t="str">
        <f>IF(Clean_Data[[#This Row],[Sales]]&lt;100,"Low",
IF(Clean_Data[[#This Row],[Sales]]&lt;500,"Medium","High"))</f>
        <v>Low</v>
      </c>
    </row>
    <row r="8581" spans="1:16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1">
        <v>191.976</v>
      </c>
      <c r="K8581" s="1">
        <v>3</v>
      </c>
      <c r="L8581" s="1">
        <v>0.2</v>
      </c>
      <c r="M8581" s="1">
        <v>38.395200000000003</v>
      </c>
      <c r="N8581" s="1">
        <f>Clean_Data[[#This Row],[Profit]]/Clean_Data[[#This Row],[Sales]]</f>
        <v>0.2</v>
      </c>
      <c r="O8581" s="1" t="str">
        <f>IF(Clean_Data[[#This Row],[Discount]]=0,"No Discount",
IF(Clean_Data[[#This Row],[Discount]]&lt;=0.2,"Low",
IF(Clean_Data[[#This Row],[Discount]]&lt;=0.5,"Medium","High")))</f>
        <v>Low</v>
      </c>
      <c r="P8581" s="1" t="str">
        <f>IF(Clean_Data[[#This Row],[Sales]]&lt;100,"Low",
IF(Clean_Data[[#This Row],[Sales]]&lt;500,"Medium","High"))</f>
        <v>Medium</v>
      </c>
    </row>
    <row r="8582" spans="1:16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1">
        <v>499.16800000000001</v>
      </c>
      <c r="K8582" s="1">
        <v>4</v>
      </c>
      <c r="L8582" s="1">
        <v>0.2</v>
      </c>
      <c r="M8582" s="1">
        <v>31.198</v>
      </c>
      <c r="N8582" s="1">
        <f>Clean_Data[[#This Row],[Profit]]/Clean_Data[[#This Row],[Sales]]</f>
        <v>6.25E-2</v>
      </c>
      <c r="O8582" s="1" t="str">
        <f>IF(Clean_Data[[#This Row],[Discount]]=0,"No Discount",
IF(Clean_Data[[#This Row],[Discount]]&lt;=0.2,"Low",
IF(Clean_Data[[#This Row],[Discount]]&lt;=0.5,"Medium","High")))</f>
        <v>Low</v>
      </c>
      <c r="P8582" s="1" t="str">
        <f>IF(Clean_Data[[#This Row],[Sales]]&lt;100,"Low",
IF(Clean_Data[[#This Row],[Sales]]&lt;500,"Medium","High"))</f>
        <v>Medium</v>
      </c>
    </row>
    <row r="8583" spans="1:16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1">
        <v>11.88</v>
      </c>
      <c r="K8583" s="1">
        <v>2</v>
      </c>
      <c r="L8583" s="1">
        <v>0</v>
      </c>
      <c r="M8583" s="1">
        <v>5.3460000000000001</v>
      </c>
      <c r="N8583" s="1">
        <f>Clean_Data[[#This Row],[Profit]]/Clean_Data[[#This Row],[Sales]]</f>
        <v>0.44999999999999996</v>
      </c>
      <c r="O8583" s="1" t="str">
        <f>IF(Clean_Data[[#This Row],[Discount]]=0,"No Discount",
IF(Clean_Data[[#This Row],[Discount]]&lt;=0.2,"Low",
IF(Clean_Data[[#This Row],[Discount]]&lt;=0.5,"Medium","High")))</f>
        <v>No Discount</v>
      </c>
      <c r="P8583" s="1" t="str">
        <f>IF(Clean_Data[[#This Row],[Sales]]&lt;100,"Low",
IF(Clean_Data[[#This Row],[Sales]]&lt;500,"Medium","High"))</f>
        <v>Low</v>
      </c>
    </row>
    <row r="8584" spans="1:16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1">
        <v>35.44</v>
      </c>
      <c r="K8584" s="1">
        <v>1</v>
      </c>
      <c r="L8584" s="1">
        <v>0</v>
      </c>
      <c r="M8584" s="1">
        <v>16.6568</v>
      </c>
      <c r="N8584" s="1">
        <f>Clean_Data[[#This Row],[Profit]]/Clean_Data[[#This Row],[Sales]]</f>
        <v>0.47000000000000003</v>
      </c>
      <c r="O8584" s="1" t="str">
        <f>IF(Clean_Data[[#This Row],[Discount]]=0,"No Discount",
IF(Clean_Data[[#This Row],[Discount]]&lt;=0.2,"Low",
IF(Clean_Data[[#This Row],[Discount]]&lt;=0.5,"Medium","High")))</f>
        <v>No Discount</v>
      </c>
      <c r="P8584" s="1" t="str">
        <f>IF(Clean_Data[[#This Row],[Sales]]&lt;100,"Low",
IF(Clean_Data[[#This Row],[Sales]]&lt;500,"Medium","High"))</f>
        <v>Low</v>
      </c>
    </row>
    <row r="8585" spans="1:16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1">
        <v>67.135999999999996</v>
      </c>
      <c r="K8585" s="1">
        <v>4</v>
      </c>
      <c r="L8585" s="1">
        <v>0.2</v>
      </c>
      <c r="M8585" s="1">
        <v>25.175999999999998</v>
      </c>
      <c r="N8585" s="1">
        <f>Clean_Data[[#This Row],[Profit]]/Clean_Data[[#This Row],[Sales]]</f>
        <v>0.375</v>
      </c>
      <c r="O8585" s="1" t="str">
        <f>IF(Clean_Data[[#This Row],[Discount]]=0,"No Discount",
IF(Clean_Data[[#This Row],[Discount]]&lt;=0.2,"Low",
IF(Clean_Data[[#This Row],[Discount]]&lt;=0.5,"Medium","High")))</f>
        <v>Low</v>
      </c>
      <c r="P8585" s="1" t="str">
        <f>IF(Clean_Data[[#This Row],[Sales]]&lt;100,"Low",
IF(Clean_Data[[#This Row],[Sales]]&lt;500,"Medium","High"))</f>
        <v>Low</v>
      </c>
    </row>
    <row r="8586" spans="1:16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1">
        <v>4.32</v>
      </c>
      <c r="K8586" s="1">
        <v>3</v>
      </c>
      <c r="L8586" s="1">
        <v>0.2</v>
      </c>
      <c r="M8586" s="1">
        <v>1.512</v>
      </c>
      <c r="N8586" s="1">
        <f>Clean_Data[[#This Row],[Profit]]/Clean_Data[[#This Row],[Sales]]</f>
        <v>0.35</v>
      </c>
      <c r="O8586" s="1" t="str">
        <f>IF(Clean_Data[[#This Row],[Discount]]=0,"No Discount",
IF(Clean_Data[[#This Row],[Discount]]&lt;=0.2,"Low",
IF(Clean_Data[[#This Row],[Discount]]&lt;=0.5,"Medium","High")))</f>
        <v>Low</v>
      </c>
      <c r="P8586" s="1" t="str">
        <f>IF(Clean_Data[[#This Row],[Sales]]&lt;100,"Low",
IF(Clean_Data[[#This Row],[Sales]]&lt;500,"Medium","High"))</f>
        <v>Low</v>
      </c>
    </row>
    <row r="8587" spans="1:16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1">
        <v>14.94</v>
      </c>
      <c r="K8587" s="1">
        <v>3</v>
      </c>
      <c r="L8587" s="1">
        <v>0</v>
      </c>
      <c r="M8587" s="1">
        <v>7.0217999999999998</v>
      </c>
      <c r="N8587" s="1">
        <f>Clean_Data[[#This Row],[Profit]]/Clean_Data[[#This Row],[Sales]]</f>
        <v>0.47000000000000003</v>
      </c>
      <c r="O8587" s="1" t="str">
        <f>IF(Clean_Data[[#This Row],[Discount]]=0,"No Discount",
IF(Clean_Data[[#This Row],[Discount]]&lt;=0.2,"Low",
IF(Clean_Data[[#This Row],[Discount]]&lt;=0.5,"Medium","High")))</f>
        <v>No Discount</v>
      </c>
      <c r="P8587" s="1" t="str">
        <f>IF(Clean_Data[[#This Row],[Sales]]&lt;100,"Low",
IF(Clean_Data[[#This Row],[Sales]]&lt;500,"Medium","High"))</f>
        <v>Low</v>
      </c>
    </row>
    <row r="8588" spans="1:16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1">
        <v>40.54</v>
      </c>
      <c r="K8588" s="1">
        <v>2</v>
      </c>
      <c r="L8588" s="1">
        <v>0</v>
      </c>
      <c r="M8588" s="1">
        <v>11.3512</v>
      </c>
      <c r="N8588" s="1">
        <f>Clean_Data[[#This Row],[Profit]]/Clean_Data[[#This Row],[Sales]]</f>
        <v>0.28000000000000003</v>
      </c>
      <c r="O8588" s="1" t="str">
        <f>IF(Clean_Data[[#This Row],[Discount]]=0,"No Discount",
IF(Clean_Data[[#This Row],[Discount]]&lt;=0.2,"Low",
IF(Clean_Data[[#This Row],[Discount]]&lt;=0.5,"Medium","High")))</f>
        <v>No Discount</v>
      </c>
      <c r="P8588" s="1" t="str">
        <f>IF(Clean_Data[[#This Row],[Sales]]&lt;100,"Low",
IF(Clean_Data[[#This Row],[Sales]]&lt;500,"Medium","High"))</f>
        <v>Low</v>
      </c>
    </row>
    <row r="8589" spans="1:16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1">
        <v>7.3120000000000003</v>
      </c>
      <c r="K8589" s="1">
        <v>1</v>
      </c>
      <c r="L8589" s="1">
        <v>0.2</v>
      </c>
      <c r="M8589" s="1">
        <v>2.5592000000000001</v>
      </c>
      <c r="N8589" s="1">
        <f>Clean_Data[[#This Row],[Profit]]/Clean_Data[[#This Row],[Sales]]</f>
        <v>0.35000000000000003</v>
      </c>
      <c r="O8589" s="1" t="str">
        <f>IF(Clean_Data[[#This Row],[Discount]]=0,"No Discount",
IF(Clean_Data[[#This Row],[Discount]]&lt;=0.2,"Low",
IF(Clean_Data[[#This Row],[Discount]]&lt;=0.5,"Medium","High")))</f>
        <v>Low</v>
      </c>
      <c r="P8589" s="1" t="str">
        <f>IF(Clean_Data[[#This Row],[Sales]]&lt;100,"Low",
IF(Clean_Data[[#This Row],[Sales]]&lt;500,"Medium","High"))</f>
        <v>Low</v>
      </c>
    </row>
    <row r="8590" spans="1:16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1">
        <v>475.94400000000002</v>
      </c>
      <c r="K8590" s="1">
        <v>7</v>
      </c>
      <c r="L8590" s="1">
        <v>0.2</v>
      </c>
      <c r="M8590" s="1">
        <v>59.493000000000002</v>
      </c>
      <c r="N8590" s="1">
        <f>Clean_Data[[#This Row],[Profit]]/Clean_Data[[#This Row],[Sales]]</f>
        <v>0.125</v>
      </c>
      <c r="O8590" s="1" t="str">
        <f>IF(Clean_Data[[#This Row],[Discount]]=0,"No Discount",
IF(Clean_Data[[#This Row],[Discount]]&lt;=0.2,"Low",
IF(Clean_Data[[#This Row],[Discount]]&lt;=0.5,"Medium","High")))</f>
        <v>Low</v>
      </c>
      <c r="P8590" s="1" t="str">
        <f>IF(Clean_Data[[#This Row],[Sales]]&lt;100,"Low",
IF(Clean_Data[[#This Row],[Sales]]&lt;500,"Medium","High"))</f>
        <v>Medium</v>
      </c>
    </row>
    <row r="8591" spans="1:16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1">
        <v>30.08</v>
      </c>
      <c r="K8591" s="1">
        <v>2</v>
      </c>
      <c r="L8591" s="1">
        <v>0.2</v>
      </c>
      <c r="M8591" s="1">
        <v>-5.2640000000000002</v>
      </c>
      <c r="N8591" s="1">
        <f>Clean_Data[[#This Row],[Profit]]/Clean_Data[[#This Row],[Sales]]</f>
        <v>-0.17500000000000002</v>
      </c>
      <c r="O8591" s="1" t="str">
        <f>IF(Clean_Data[[#This Row],[Discount]]=0,"No Discount",
IF(Clean_Data[[#This Row],[Discount]]&lt;=0.2,"Low",
IF(Clean_Data[[#This Row],[Discount]]&lt;=0.5,"Medium","High")))</f>
        <v>Low</v>
      </c>
      <c r="P8591" s="1" t="str">
        <f>IF(Clean_Data[[#This Row],[Sales]]&lt;100,"Low",
IF(Clean_Data[[#This Row],[Sales]]&lt;500,"Medium","High"))</f>
        <v>Low</v>
      </c>
    </row>
    <row r="8592" spans="1:16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1">
        <v>165.6</v>
      </c>
      <c r="K8592" s="1">
        <v>3</v>
      </c>
      <c r="L8592" s="1">
        <v>0.2</v>
      </c>
      <c r="M8592" s="1">
        <v>-6.21</v>
      </c>
      <c r="N8592" s="1">
        <f>Clean_Data[[#This Row],[Profit]]/Clean_Data[[#This Row],[Sales]]</f>
        <v>-3.7499999999999999E-2</v>
      </c>
      <c r="O8592" s="1" t="str">
        <f>IF(Clean_Data[[#This Row],[Discount]]=0,"No Discount",
IF(Clean_Data[[#This Row],[Discount]]&lt;=0.2,"Low",
IF(Clean_Data[[#This Row],[Discount]]&lt;=0.5,"Medium","High")))</f>
        <v>Low</v>
      </c>
      <c r="P8592" s="1" t="str">
        <f>IF(Clean_Data[[#This Row],[Sales]]&lt;100,"Low",
IF(Clean_Data[[#This Row],[Sales]]&lt;500,"Medium","High"))</f>
        <v>Medium</v>
      </c>
    </row>
    <row r="8593" spans="1:16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1">
        <v>180.96</v>
      </c>
      <c r="K8593" s="1">
        <v>5</v>
      </c>
      <c r="L8593" s="1">
        <v>0.2</v>
      </c>
      <c r="M8593" s="1">
        <v>13.571999999999999</v>
      </c>
      <c r="N8593" s="1">
        <f>Clean_Data[[#This Row],[Profit]]/Clean_Data[[#This Row],[Sales]]</f>
        <v>7.4999999999999997E-2</v>
      </c>
      <c r="O8593" s="1" t="str">
        <f>IF(Clean_Data[[#This Row],[Discount]]=0,"No Discount",
IF(Clean_Data[[#This Row],[Discount]]&lt;=0.2,"Low",
IF(Clean_Data[[#This Row],[Discount]]&lt;=0.5,"Medium","High")))</f>
        <v>Low</v>
      </c>
      <c r="P8593" s="1" t="str">
        <f>IF(Clean_Data[[#This Row],[Sales]]&lt;100,"Low",
IF(Clean_Data[[#This Row],[Sales]]&lt;500,"Medium","High"))</f>
        <v>Medium</v>
      </c>
    </row>
    <row r="8594" spans="1:16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1">
        <v>23.18</v>
      </c>
      <c r="K8594" s="1">
        <v>2</v>
      </c>
      <c r="L8594" s="1">
        <v>0</v>
      </c>
      <c r="M8594" s="1">
        <v>7.6494</v>
      </c>
      <c r="N8594" s="1">
        <f>Clean_Data[[#This Row],[Profit]]/Clean_Data[[#This Row],[Sales]]</f>
        <v>0.33</v>
      </c>
      <c r="O8594" s="1" t="str">
        <f>IF(Clean_Data[[#This Row],[Discount]]=0,"No Discount",
IF(Clean_Data[[#This Row],[Discount]]&lt;=0.2,"Low",
IF(Clean_Data[[#This Row],[Discount]]&lt;=0.5,"Medium","High")))</f>
        <v>No Discount</v>
      </c>
      <c r="P8594" s="1" t="str">
        <f>IF(Clean_Data[[#This Row],[Sales]]&lt;100,"Low",
IF(Clean_Data[[#This Row],[Sales]]&lt;500,"Medium","High"))</f>
        <v>Low</v>
      </c>
    </row>
    <row r="8595" spans="1:16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1">
        <v>56.96</v>
      </c>
      <c r="K8595" s="1">
        <v>2</v>
      </c>
      <c r="L8595" s="1">
        <v>0</v>
      </c>
      <c r="M8595" s="1">
        <v>21.075199999999999</v>
      </c>
      <c r="N8595" s="1">
        <f>Clean_Data[[#This Row],[Profit]]/Clean_Data[[#This Row],[Sales]]</f>
        <v>0.37</v>
      </c>
      <c r="O8595" s="1" t="str">
        <f>IF(Clean_Data[[#This Row],[Discount]]=0,"No Discount",
IF(Clean_Data[[#This Row],[Discount]]&lt;=0.2,"Low",
IF(Clean_Data[[#This Row],[Discount]]&lt;=0.5,"Medium","High")))</f>
        <v>No Discount</v>
      </c>
      <c r="P8595" s="1" t="str">
        <f>IF(Clean_Data[[#This Row],[Sales]]&lt;100,"Low",
IF(Clean_Data[[#This Row],[Sales]]&lt;500,"Medium","High"))</f>
        <v>Low</v>
      </c>
    </row>
    <row r="8596" spans="1:16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1">
        <v>15.56</v>
      </c>
      <c r="K8596" s="1">
        <v>4</v>
      </c>
      <c r="L8596" s="1">
        <v>0</v>
      </c>
      <c r="M8596" s="1">
        <v>4.0456000000000003</v>
      </c>
      <c r="N8596" s="1">
        <f>Clean_Data[[#This Row],[Profit]]/Clean_Data[[#This Row],[Sales]]</f>
        <v>0.26</v>
      </c>
      <c r="O8596" s="1" t="str">
        <f>IF(Clean_Data[[#This Row],[Discount]]=0,"No Discount",
IF(Clean_Data[[#This Row],[Discount]]&lt;=0.2,"Low",
IF(Clean_Data[[#This Row],[Discount]]&lt;=0.5,"Medium","High")))</f>
        <v>No Discount</v>
      </c>
      <c r="P8596" s="1" t="str">
        <f>IF(Clean_Data[[#This Row],[Sales]]&lt;100,"Low",
IF(Clean_Data[[#This Row],[Sales]]&lt;500,"Medium","High"))</f>
        <v>Low</v>
      </c>
    </row>
    <row r="8597" spans="1:16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1">
        <v>353.56799999999998</v>
      </c>
      <c r="K8597" s="1">
        <v>2</v>
      </c>
      <c r="L8597" s="1">
        <v>0.2</v>
      </c>
      <c r="M8597" s="1">
        <v>-44.195999999999998</v>
      </c>
      <c r="N8597" s="1">
        <f>Clean_Data[[#This Row],[Profit]]/Clean_Data[[#This Row],[Sales]]</f>
        <v>-0.125</v>
      </c>
      <c r="O8597" s="1" t="str">
        <f>IF(Clean_Data[[#This Row],[Discount]]=0,"No Discount",
IF(Clean_Data[[#This Row],[Discount]]&lt;=0.2,"Low",
IF(Clean_Data[[#This Row],[Discount]]&lt;=0.5,"Medium","High")))</f>
        <v>Low</v>
      </c>
      <c r="P8597" s="1" t="str">
        <f>IF(Clean_Data[[#This Row],[Sales]]&lt;100,"Low",
IF(Clean_Data[[#This Row],[Sales]]&lt;500,"Medium","High"))</f>
        <v>Medium</v>
      </c>
    </row>
    <row r="8598" spans="1:16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1">
        <v>13.96</v>
      </c>
      <c r="K8598" s="1">
        <v>2</v>
      </c>
      <c r="L8598" s="1">
        <v>0</v>
      </c>
      <c r="M8598" s="1">
        <v>6.7008000000000001</v>
      </c>
      <c r="N8598" s="1">
        <f>Clean_Data[[#This Row],[Profit]]/Clean_Data[[#This Row],[Sales]]</f>
        <v>0.48</v>
      </c>
      <c r="O8598" s="1" t="str">
        <f>IF(Clean_Data[[#This Row],[Discount]]=0,"No Discount",
IF(Clean_Data[[#This Row],[Discount]]&lt;=0.2,"Low",
IF(Clean_Data[[#This Row],[Discount]]&lt;=0.5,"Medium","High")))</f>
        <v>No Discount</v>
      </c>
      <c r="P8598" s="1" t="str">
        <f>IF(Clean_Data[[#This Row],[Sales]]&lt;100,"Low",
IF(Clean_Data[[#This Row],[Sales]]&lt;500,"Medium","High"))</f>
        <v>Low</v>
      </c>
    </row>
    <row r="8599" spans="1:16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1">
        <v>82.95</v>
      </c>
      <c r="K8599" s="1">
        <v>5</v>
      </c>
      <c r="L8599" s="1">
        <v>0</v>
      </c>
      <c r="M8599" s="1">
        <v>29.032499999999999</v>
      </c>
      <c r="N8599" s="1">
        <f>Clean_Data[[#This Row],[Profit]]/Clean_Data[[#This Row],[Sales]]</f>
        <v>0.35</v>
      </c>
      <c r="O8599" s="1" t="str">
        <f>IF(Clean_Data[[#This Row],[Discount]]=0,"No Discount",
IF(Clean_Data[[#This Row],[Discount]]&lt;=0.2,"Low",
IF(Clean_Data[[#This Row],[Discount]]&lt;=0.5,"Medium","High")))</f>
        <v>No Discount</v>
      </c>
      <c r="P8599" s="1" t="str">
        <f>IF(Clean_Data[[#This Row],[Sales]]&lt;100,"Low",
IF(Clean_Data[[#This Row],[Sales]]&lt;500,"Medium","High"))</f>
        <v>Low</v>
      </c>
    </row>
    <row r="8600" spans="1:16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1">
        <v>39.68</v>
      </c>
      <c r="K8600" s="1">
        <v>2</v>
      </c>
      <c r="L8600" s="1">
        <v>0</v>
      </c>
      <c r="M8600" s="1">
        <v>10.316800000000001</v>
      </c>
      <c r="N8600" s="1">
        <f>Clean_Data[[#This Row],[Profit]]/Clean_Data[[#This Row],[Sales]]</f>
        <v>0.26</v>
      </c>
      <c r="O8600" s="1" t="str">
        <f>IF(Clean_Data[[#This Row],[Discount]]=0,"No Discount",
IF(Clean_Data[[#This Row],[Discount]]&lt;=0.2,"Low",
IF(Clean_Data[[#This Row],[Discount]]&lt;=0.5,"Medium","High")))</f>
        <v>No Discount</v>
      </c>
      <c r="P8600" s="1" t="str">
        <f>IF(Clean_Data[[#This Row],[Sales]]&lt;100,"Low",
IF(Clean_Data[[#This Row],[Sales]]&lt;500,"Medium","High"))</f>
        <v>Low</v>
      </c>
    </row>
    <row r="8601" spans="1:16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1">
        <v>479.97</v>
      </c>
      <c r="K8601" s="1">
        <v>3</v>
      </c>
      <c r="L8601" s="1">
        <v>0</v>
      </c>
      <c r="M8601" s="1">
        <v>177.5889</v>
      </c>
      <c r="N8601" s="1">
        <f>Clean_Data[[#This Row],[Profit]]/Clean_Data[[#This Row],[Sales]]</f>
        <v>0.37</v>
      </c>
      <c r="O8601" s="1" t="str">
        <f>IF(Clean_Data[[#This Row],[Discount]]=0,"No Discount",
IF(Clean_Data[[#This Row],[Discount]]&lt;=0.2,"Low",
IF(Clean_Data[[#This Row],[Discount]]&lt;=0.5,"Medium","High")))</f>
        <v>No Discount</v>
      </c>
      <c r="P8601" s="1" t="str">
        <f>IF(Clean_Data[[#This Row],[Sales]]&lt;100,"Low",
IF(Clean_Data[[#This Row],[Sales]]&lt;500,"Medium","High"))</f>
        <v>Medium</v>
      </c>
    </row>
    <row r="8602" spans="1:16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1">
        <v>7.38</v>
      </c>
      <c r="K8602" s="1">
        <v>2</v>
      </c>
      <c r="L8602" s="1">
        <v>0</v>
      </c>
      <c r="M8602" s="1">
        <v>3.4685999999999999</v>
      </c>
      <c r="N8602" s="1">
        <f>Clean_Data[[#This Row],[Profit]]/Clean_Data[[#This Row],[Sales]]</f>
        <v>0.47</v>
      </c>
      <c r="O8602" s="1" t="str">
        <f>IF(Clean_Data[[#This Row],[Discount]]=0,"No Discount",
IF(Clean_Data[[#This Row],[Discount]]&lt;=0.2,"Low",
IF(Clean_Data[[#This Row],[Discount]]&lt;=0.5,"Medium","High")))</f>
        <v>No Discount</v>
      </c>
      <c r="P8602" s="1" t="str">
        <f>IF(Clean_Data[[#This Row],[Sales]]&lt;100,"Low",
IF(Clean_Data[[#This Row],[Sales]]&lt;500,"Medium","High"))</f>
        <v>Low</v>
      </c>
    </row>
    <row r="8603" spans="1:16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1">
        <v>14.256</v>
      </c>
      <c r="K8603" s="1">
        <v>3</v>
      </c>
      <c r="L8603" s="1">
        <v>0.2</v>
      </c>
      <c r="M8603" s="1">
        <v>4.4550000000000001</v>
      </c>
      <c r="N8603" s="1">
        <f>Clean_Data[[#This Row],[Profit]]/Clean_Data[[#This Row],[Sales]]</f>
        <v>0.3125</v>
      </c>
      <c r="O8603" s="1" t="str">
        <f>IF(Clean_Data[[#This Row],[Discount]]=0,"No Discount",
IF(Clean_Data[[#This Row],[Discount]]&lt;=0.2,"Low",
IF(Clean_Data[[#This Row],[Discount]]&lt;=0.5,"Medium","High")))</f>
        <v>Low</v>
      </c>
      <c r="P8603" s="1" t="str">
        <f>IF(Clean_Data[[#This Row],[Sales]]&lt;100,"Low",
IF(Clean_Data[[#This Row],[Sales]]&lt;500,"Medium","High"))</f>
        <v>Low</v>
      </c>
    </row>
    <row r="8604" spans="1:16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1">
        <v>81.98</v>
      </c>
      <c r="K8604" s="1">
        <v>2</v>
      </c>
      <c r="L8604" s="1">
        <v>0</v>
      </c>
      <c r="M8604" s="1">
        <v>40.170200000000001</v>
      </c>
      <c r="N8604" s="1">
        <f>Clean_Data[[#This Row],[Profit]]/Clean_Data[[#This Row],[Sales]]</f>
        <v>0.49</v>
      </c>
      <c r="O8604" s="1" t="str">
        <f>IF(Clean_Data[[#This Row],[Discount]]=0,"No Discount",
IF(Clean_Data[[#This Row],[Discount]]&lt;=0.2,"Low",
IF(Clean_Data[[#This Row],[Discount]]&lt;=0.5,"Medium","High")))</f>
        <v>No Discount</v>
      </c>
      <c r="P8604" s="1" t="str">
        <f>IF(Clean_Data[[#This Row],[Sales]]&lt;100,"Low",
IF(Clean_Data[[#This Row],[Sales]]&lt;500,"Medium","High"))</f>
        <v>Low</v>
      </c>
    </row>
    <row r="8605" spans="1:16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1">
        <v>39.624000000000002</v>
      </c>
      <c r="K8605" s="1">
        <v>3</v>
      </c>
      <c r="L8605" s="1">
        <v>0.2</v>
      </c>
      <c r="M8605" s="1">
        <v>13.868399999999999</v>
      </c>
      <c r="N8605" s="1">
        <f>Clean_Data[[#This Row],[Profit]]/Clean_Data[[#This Row],[Sales]]</f>
        <v>0.35</v>
      </c>
      <c r="O8605" s="1" t="str">
        <f>IF(Clean_Data[[#This Row],[Discount]]=0,"No Discount",
IF(Clean_Data[[#This Row],[Discount]]&lt;=0.2,"Low",
IF(Clean_Data[[#This Row],[Discount]]&lt;=0.5,"Medium","High")))</f>
        <v>Low</v>
      </c>
      <c r="P8605" s="1" t="str">
        <f>IF(Clean_Data[[#This Row],[Sales]]&lt;100,"Low",
IF(Clean_Data[[#This Row],[Sales]]&lt;500,"Medium","High"))</f>
        <v>Low</v>
      </c>
    </row>
    <row r="8606" spans="1:16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1">
        <v>399.67200000000003</v>
      </c>
      <c r="K8606" s="1">
        <v>7</v>
      </c>
      <c r="L8606" s="1">
        <v>0.2</v>
      </c>
      <c r="M8606" s="1">
        <v>-14.9877</v>
      </c>
      <c r="N8606" s="1">
        <f>Clean_Data[[#This Row],[Profit]]/Clean_Data[[#This Row],[Sales]]</f>
        <v>-3.7499999999999999E-2</v>
      </c>
      <c r="O8606" s="1" t="str">
        <f>IF(Clean_Data[[#This Row],[Discount]]=0,"No Discount",
IF(Clean_Data[[#This Row],[Discount]]&lt;=0.2,"Low",
IF(Clean_Data[[#This Row],[Discount]]&lt;=0.5,"Medium","High")))</f>
        <v>Low</v>
      </c>
      <c r="P8606" s="1" t="str">
        <f>IF(Clean_Data[[#This Row],[Sales]]&lt;100,"Low",
IF(Clean_Data[[#This Row],[Sales]]&lt;500,"Medium","High"))</f>
        <v>Medium</v>
      </c>
    </row>
    <row r="8607" spans="1:16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1">
        <v>65.12</v>
      </c>
      <c r="K8607" s="1">
        <v>4</v>
      </c>
      <c r="L8607" s="1">
        <v>0</v>
      </c>
      <c r="M8607" s="1">
        <v>16.9312</v>
      </c>
      <c r="N8607" s="1">
        <f>Clean_Data[[#This Row],[Profit]]/Clean_Data[[#This Row],[Sales]]</f>
        <v>0.26</v>
      </c>
      <c r="O8607" s="1" t="str">
        <f>IF(Clean_Data[[#This Row],[Discount]]=0,"No Discount",
IF(Clean_Data[[#This Row],[Discount]]&lt;=0.2,"Low",
IF(Clean_Data[[#This Row],[Discount]]&lt;=0.5,"Medium","High")))</f>
        <v>No Discount</v>
      </c>
      <c r="P8607" s="1" t="str">
        <f>IF(Clean_Data[[#This Row],[Sales]]&lt;100,"Low",
IF(Clean_Data[[#This Row],[Sales]]&lt;500,"Medium","High"))</f>
        <v>Low</v>
      </c>
    </row>
    <row r="8608" spans="1:16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1">
        <v>30.56</v>
      </c>
      <c r="K8608" s="1">
        <v>5</v>
      </c>
      <c r="L8608" s="1">
        <v>0.6</v>
      </c>
      <c r="M8608" s="1">
        <v>-19.864000000000001</v>
      </c>
      <c r="N8608" s="1">
        <f>Clean_Data[[#This Row],[Profit]]/Clean_Data[[#This Row],[Sales]]</f>
        <v>-0.65</v>
      </c>
      <c r="O8608" s="1" t="str">
        <f>IF(Clean_Data[[#This Row],[Discount]]=0,"No Discount",
IF(Clean_Data[[#This Row],[Discount]]&lt;=0.2,"Low",
IF(Clean_Data[[#This Row],[Discount]]&lt;=0.5,"Medium","High")))</f>
        <v>High</v>
      </c>
      <c r="P8608" s="1" t="str">
        <f>IF(Clean_Data[[#This Row],[Sales]]&lt;100,"Low",
IF(Clean_Data[[#This Row],[Sales]]&lt;500,"Medium","High"))</f>
        <v>Low</v>
      </c>
    </row>
    <row r="8609" spans="1:16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1">
        <v>20.768000000000001</v>
      </c>
      <c r="K8609" s="1">
        <v>2</v>
      </c>
      <c r="L8609" s="1">
        <v>0.2</v>
      </c>
      <c r="M8609" s="1">
        <v>2.3363999999999998</v>
      </c>
      <c r="N8609" s="1">
        <f>Clean_Data[[#This Row],[Profit]]/Clean_Data[[#This Row],[Sales]]</f>
        <v>0.11249999999999999</v>
      </c>
      <c r="O8609" s="1" t="str">
        <f>IF(Clean_Data[[#This Row],[Discount]]=0,"No Discount",
IF(Clean_Data[[#This Row],[Discount]]&lt;=0.2,"Low",
IF(Clean_Data[[#This Row],[Discount]]&lt;=0.5,"Medium","High")))</f>
        <v>Low</v>
      </c>
      <c r="P8609" s="1" t="str">
        <f>IF(Clean_Data[[#This Row],[Sales]]&lt;100,"Low",
IF(Clean_Data[[#This Row],[Sales]]&lt;500,"Medium","High"))</f>
        <v>Low</v>
      </c>
    </row>
    <row r="8610" spans="1:16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1">
        <v>39.808</v>
      </c>
      <c r="K8610" s="1">
        <v>4</v>
      </c>
      <c r="L8610" s="1">
        <v>0.2</v>
      </c>
      <c r="M8610" s="1">
        <v>3.9807999999999999</v>
      </c>
      <c r="N8610" s="1">
        <f>Clean_Data[[#This Row],[Profit]]/Clean_Data[[#This Row],[Sales]]</f>
        <v>9.9999999999999992E-2</v>
      </c>
      <c r="O8610" s="1" t="str">
        <f>IF(Clean_Data[[#This Row],[Discount]]=0,"No Discount",
IF(Clean_Data[[#This Row],[Discount]]&lt;=0.2,"Low",
IF(Clean_Data[[#This Row],[Discount]]&lt;=0.5,"Medium","High")))</f>
        <v>Low</v>
      </c>
      <c r="P8610" s="1" t="str">
        <f>IF(Clean_Data[[#This Row],[Sales]]&lt;100,"Low",
IF(Clean_Data[[#This Row],[Sales]]&lt;500,"Medium","High"))</f>
        <v>Low</v>
      </c>
    </row>
    <row r="8611" spans="1:16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1">
        <v>121.104</v>
      </c>
      <c r="K8611" s="1">
        <v>6</v>
      </c>
      <c r="L8611" s="1">
        <v>0.7</v>
      </c>
      <c r="M8611" s="1">
        <v>-100.92</v>
      </c>
      <c r="N8611" s="1">
        <f>Clean_Data[[#This Row],[Profit]]/Clean_Data[[#This Row],[Sales]]</f>
        <v>-0.83333333333333337</v>
      </c>
      <c r="O8611" s="1" t="str">
        <f>IF(Clean_Data[[#This Row],[Discount]]=0,"No Discount",
IF(Clean_Data[[#This Row],[Discount]]&lt;=0.2,"Low",
IF(Clean_Data[[#This Row],[Discount]]&lt;=0.5,"Medium","High")))</f>
        <v>High</v>
      </c>
      <c r="P8611" s="1" t="str">
        <f>IF(Clean_Data[[#This Row],[Sales]]&lt;100,"Low",
IF(Clean_Data[[#This Row],[Sales]]&lt;500,"Medium","High"))</f>
        <v>Medium</v>
      </c>
    </row>
    <row r="8612" spans="1:16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1">
        <v>111.96</v>
      </c>
      <c r="K8612" s="1">
        <v>5</v>
      </c>
      <c r="L8612" s="1">
        <v>0.2</v>
      </c>
      <c r="M8612" s="1">
        <v>-1.3995</v>
      </c>
      <c r="N8612" s="1">
        <f>Clean_Data[[#This Row],[Profit]]/Clean_Data[[#This Row],[Sales]]</f>
        <v>-1.2500000000000001E-2</v>
      </c>
      <c r="O8612" s="1" t="str">
        <f>IF(Clean_Data[[#This Row],[Discount]]=0,"No Discount",
IF(Clean_Data[[#This Row],[Discount]]&lt;=0.2,"Low",
IF(Clean_Data[[#This Row],[Discount]]&lt;=0.5,"Medium","High")))</f>
        <v>Low</v>
      </c>
      <c r="P8612" s="1" t="str">
        <f>IF(Clean_Data[[#This Row],[Sales]]&lt;100,"Low",
IF(Clean_Data[[#This Row],[Sales]]&lt;500,"Medium","High"))</f>
        <v>Medium</v>
      </c>
    </row>
    <row r="8613" spans="1:16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1">
        <v>15.696</v>
      </c>
      <c r="K8613" s="1">
        <v>3</v>
      </c>
      <c r="L8613" s="1">
        <v>0.2</v>
      </c>
      <c r="M8613" s="1">
        <v>5.1012000000000004</v>
      </c>
      <c r="N8613" s="1">
        <f>Clean_Data[[#This Row],[Profit]]/Clean_Data[[#This Row],[Sales]]</f>
        <v>0.32500000000000001</v>
      </c>
      <c r="O8613" s="1" t="str">
        <f>IF(Clean_Data[[#This Row],[Discount]]=0,"No Discount",
IF(Clean_Data[[#This Row],[Discount]]&lt;=0.2,"Low",
IF(Clean_Data[[#This Row],[Discount]]&lt;=0.5,"Medium","High")))</f>
        <v>Low</v>
      </c>
      <c r="P8613" s="1" t="str">
        <f>IF(Clean_Data[[#This Row],[Sales]]&lt;100,"Low",
IF(Clean_Data[[#This Row],[Sales]]&lt;500,"Medium","High"))</f>
        <v>Low</v>
      </c>
    </row>
    <row r="8614" spans="1:16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1">
        <v>70.260000000000005</v>
      </c>
      <c r="K8614" s="1">
        <v>3</v>
      </c>
      <c r="L8614" s="1">
        <v>0</v>
      </c>
      <c r="M8614" s="1">
        <v>18.970199999999998</v>
      </c>
      <c r="N8614" s="1">
        <f>Clean_Data[[#This Row],[Profit]]/Clean_Data[[#This Row],[Sales]]</f>
        <v>0.26999999999999996</v>
      </c>
      <c r="O8614" s="1" t="str">
        <f>IF(Clean_Data[[#This Row],[Discount]]=0,"No Discount",
IF(Clean_Data[[#This Row],[Discount]]&lt;=0.2,"Low",
IF(Clean_Data[[#This Row],[Discount]]&lt;=0.5,"Medium","High")))</f>
        <v>No Discount</v>
      </c>
      <c r="P8614" s="1" t="str">
        <f>IF(Clean_Data[[#This Row],[Sales]]&lt;100,"Low",
IF(Clean_Data[[#This Row],[Sales]]&lt;500,"Medium","High"))</f>
        <v>Low</v>
      </c>
    </row>
    <row r="8615" spans="1:16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1">
        <v>90</v>
      </c>
      <c r="K8615" s="1">
        <v>5</v>
      </c>
      <c r="L8615" s="1">
        <v>0</v>
      </c>
      <c r="M8615" s="1">
        <v>16.2</v>
      </c>
      <c r="N8615" s="1">
        <f>Clean_Data[[#This Row],[Profit]]/Clean_Data[[#This Row],[Sales]]</f>
        <v>0.18</v>
      </c>
      <c r="O8615" s="1" t="str">
        <f>IF(Clean_Data[[#This Row],[Discount]]=0,"No Discount",
IF(Clean_Data[[#This Row],[Discount]]&lt;=0.2,"Low",
IF(Clean_Data[[#This Row],[Discount]]&lt;=0.5,"Medium","High")))</f>
        <v>No Discount</v>
      </c>
      <c r="P8615" s="1" t="str">
        <f>IF(Clean_Data[[#This Row],[Sales]]&lt;100,"Low",
IF(Clean_Data[[#This Row],[Sales]]&lt;500,"Medium","High"))</f>
        <v>Low</v>
      </c>
    </row>
    <row r="8616" spans="1:16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1">
        <v>6.0960000000000001</v>
      </c>
      <c r="K8616" s="1">
        <v>2</v>
      </c>
      <c r="L8616" s="1">
        <v>0.2</v>
      </c>
      <c r="M8616" s="1">
        <v>2.0573999999999999</v>
      </c>
      <c r="N8616" s="1">
        <f>Clean_Data[[#This Row],[Profit]]/Clean_Data[[#This Row],[Sales]]</f>
        <v>0.33749999999999997</v>
      </c>
      <c r="O8616" s="1" t="str">
        <f>IF(Clean_Data[[#This Row],[Discount]]=0,"No Discount",
IF(Clean_Data[[#This Row],[Discount]]&lt;=0.2,"Low",
IF(Clean_Data[[#This Row],[Discount]]&lt;=0.5,"Medium","High")))</f>
        <v>Low</v>
      </c>
      <c r="P8616" s="1" t="str">
        <f>IF(Clean_Data[[#This Row],[Sales]]&lt;100,"Low",
IF(Clean_Data[[#This Row],[Sales]]&lt;500,"Medium","High"))</f>
        <v>Low</v>
      </c>
    </row>
    <row r="8617" spans="1:16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1">
        <v>481.17599999999999</v>
      </c>
      <c r="K8617" s="1">
        <v>2</v>
      </c>
      <c r="L8617" s="1">
        <v>0.4</v>
      </c>
      <c r="M8617" s="1">
        <v>-120.294</v>
      </c>
      <c r="N8617" s="1">
        <f>Clean_Data[[#This Row],[Profit]]/Clean_Data[[#This Row],[Sales]]</f>
        <v>-0.25</v>
      </c>
      <c r="O8617" s="1" t="str">
        <f>IF(Clean_Data[[#This Row],[Discount]]=0,"No Discount",
IF(Clean_Data[[#This Row],[Discount]]&lt;=0.2,"Low",
IF(Clean_Data[[#This Row],[Discount]]&lt;=0.5,"Medium","High")))</f>
        <v>Medium</v>
      </c>
      <c r="P8617" s="1" t="str">
        <f>IF(Clean_Data[[#This Row],[Sales]]&lt;100,"Low",
IF(Clean_Data[[#This Row],[Sales]]&lt;500,"Medium","High"))</f>
        <v>Medium</v>
      </c>
    </row>
    <row r="8618" spans="1:16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1">
        <v>7.24</v>
      </c>
      <c r="K8618" s="1">
        <v>4</v>
      </c>
      <c r="L8618" s="1">
        <v>0</v>
      </c>
      <c r="M8618" s="1">
        <v>2.3892000000000002</v>
      </c>
      <c r="N8618" s="1">
        <f>Clean_Data[[#This Row],[Profit]]/Clean_Data[[#This Row],[Sales]]</f>
        <v>0.33</v>
      </c>
      <c r="O8618" s="1" t="str">
        <f>IF(Clean_Data[[#This Row],[Discount]]=0,"No Discount",
IF(Clean_Data[[#This Row],[Discount]]&lt;=0.2,"Low",
IF(Clean_Data[[#This Row],[Discount]]&lt;=0.5,"Medium","High")))</f>
        <v>No Discount</v>
      </c>
      <c r="P8618" s="1" t="str">
        <f>IF(Clean_Data[[#This Row],[Sales]]&lt;100,"Low",
IF(Clean_Data[[#This Row],[Sales]]&lt;500,"Medium","High"))</f>
        <v>Low</v>
      </c>
    </row>
    <row r="8619" spans="1:16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1">
        <v>177.45</v>
      </c>
      <c r="K8619" s="1">
        <v>5</v>
      </c>
      <c r="L8619" s="1">
        <v>0.5</v>
      </c>
      <c r="M8619" s="1">
        <v>-78.078000000000003</v>
      </c>
      <c r="N8619" s="1">
        <f>Clean_Data[[#This Row],[Profit]]/Clean_Data[[#This Row],[Sales]]</f>
        <v>-0.44000000000000006</v>
      </c>
      <c r="O8619" s="1" t="str">
        <f>IF(Clean_Data[[#This Row],[Discount]]=0,"No Discount",
IF(Clean_Data[[#This Row],[Discount]]&lt;=0.2,"Low",
IF(Clean_Data[[#This Row],[Discount]]&lt;=0.5,"Medium","High")))</f>
        <v>Medium</v>
      </c>
      <c r="P8619" s="1" t="str">
        <f>IF(Clean_Data[[#This Row],[Sales]]&lt;100,"Low",
IF(Clean_Data[[#This Row],[Sales]]&lt;500,"Medium","High"))</f>
        <v>Medium</v>
      </c>
    </row>
    <row r="8620" spans="1:16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1">
        <v>1369.7639999999999</v>
      </c>
      <c r="K8620" s="1">
        <v>6</v>
      </c>
      <c r="L8620" s="1">
        <v>0.7</v>
      </c>
      <c r="M8620" s="1">
        <v>-913.17600000000004</v>
      </c>
      <c r="N8620" s="1">
        <f>Clean_Data[[#This Row],[Profit]]/Clean_Data[[#This Row],[Sales]]</f>
        <v>-0.66666666666666674</v>
      </c>
      <c r="O8620" s="1" t="str">
        <f>IF(Clean_Data[[#This Row],[Discount]]=0,"No Discount",
IF(Clean_Data[[#This Row],[Discount]]&lt;=0.2,"Low",
IF(Clean_Data[[#This Row],[Discount]]&lt;=0.5,"Medium","High")))</f>
        <v>High</v>
      </c>
      <c r="P8620" s="1" t="str">
        <f>IF(Clean_Data[[#This Row],[Sales]]&lt;100,"Low",
IF(Clean_Data[[#This Row],[Sales]]&lt;500,"Medium","High"))</f>
        <v>High</v>
      </c>
    </row>
    <row r="8621" spans="1:16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1">
        <v>9.48</v>
      </c>
      <c r="K8621" s="1">
        <v>3</v>
      </c>
      <c r="L8621" s="1">
        <v>0.2</v>
      </c>
      <c r="M8621" s="1">
        <v>0.71099999999999997</v>
      </c>
      <c r="N8621" s="1">
        <f>Clean_Data[[#This Row],[Profit]]/Clean_Data[[#This Row],[Sales]]</f>
        <v>7.4999999999999997E-2</v>
      </c>
      <c r="O8621" s="1" t="str">
        <f>IF(Clean_Data[[#This Row],[Discount]]=0,"No Discount",
IF(Clean_Data[[#This Row],[Discount]]&lt;=0.2,"Low",
IF(Clean_Data[[#This Row],[Discount]]&lt;=0.5,"Medium","High")))</f>
        <v>Low</v>
      </c>
      <c r="P8621" s="1" t="str">
        <f>IF(Clean_Data[[#This Row],[Sales]]&lt;100,"Low",
IF(Clean_Data[[#This Row],[Sales]]&lt;500,"Medium","High"))</f>
        <v>Low</v>
      </c>
    </row>
    <row r="8622" spans="1:16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1">
        <v>130.97999999999999</v>
      </c>
      <c r="K8622" s="1">
        <v>2</v>
      </c>
      <c r="L8622" s="1">
        <v>0.5</v>
      </c>
      <c r="M8622" s="1">
        <v>-89.066400000000002</v>
      </c>
      <c r="N8622" s="1">
        <f>Clean_Data[[#This Row],[Profit]]/Clean_Data[[#This Row],[Sales]]</f>
        <v>-0.68</v>
      </c>
      <c r="O8622" s="1" t="str">
        <f>IF(Clean_Data[[#This Row],[Discount]]=0,"No Discount",
IF(Clean_Data[[#This Row],[Discount]]&lt;=0.2,"Low",
IF(Clean_Data[[#This Row],[Discount]]&lt;=0.5,"Medium","High")))</f>
        <v>Medium</v>
      </c>
      <c r="P8622" s="1" t="str">
        <f>IF(Clean_Data[[#This Row],[Sales]]&lt;100,"Low",
IF(Clean_Data[[#This Row],[Sales]]&lt;500,"Medium","High"))</f>
        <v>Medium</v>
      </c>
    </row>
    <row r="8623" spans="1:16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1">
        <v>174.95</v>
      </c>
      <c r="K8623" s="1">
        <v>5</v>
      </c>
      <c r="L8623" s="1">
        <v>0</v>
      </c>
      <c r="M8623" s="1">
        <v>45.487000000000002</v>
      </c>
      <c r="N8623" s="1">
        <f>Clean_Data[[#This Row],[Profit]]/Clean_Data[[#This Row],[Sales]]</f>
        <v>0.26</v>
      </c>
      <c r="O8623" s="1" t="str">
        <f>IF(Clean_Data[[#This Row],[Discount]]=0,"No Discount",
IF(Clean_Data[[#This Row],[Discount]]&lt;=0.2,"Low",
IF(Clean_Data[[#This Row],[Discount]]&lt;=0.5,"Medium","High")))</f>
        <v>No Discount</v>
      </c>
      <c r="P8623" s="1" t="str">
        <f>IF(Clean_Data[[#This Row],[Sales]]&lt;100,"Low",
IF(Clean_Data[[#This Row],[Sales]]&lt;500,"Medium","High"))</f>
        <v>Medium</v>
      </c>
    </row>
    <row r="8624" spans="1:16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1">
        <v>826</v>
      </c>
      <c r="K8624" s="1">
        <v>5</v>
      </c>
      <c r="L8624" s="1">
        <v>0</v>
      </c>
      <c r="M8624" s="1">
        <v>214.76</v>
      </c>
      <c r="N8624" s="1">
        <f>Clean_Data[[#This Row],[Profit]]/Clean_Data[[#This Row],[Sales]]</f>
        <v>0.26</v>
      </c>
      <c r="O8624" s="1" t="str">
        <f>IF(Clean_Data[[#This Row],[Discount]]=0,"No Discount",
IF(Clean_Data[[#This Row],[Discount]]&lt;=0.2,"Low",
IF(Clean_Data[[#This Row],[Discount]]&lt;=0.5,"Medium","High")))</f>
        <v>No Discount</v>
      </c>
      <c r="P8624" s="1" t="str">
        <f>IF(Clean_Data[[#This Row],[Sales]]&lt;100,"Low",
IF(Clean_Data[[#This Row],[Sales]]&lt;500,"Medium","High"))</f>
        <v>High</v>
      </c>
    </row>
    <row r="8625" spans="1:16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1">
        <v>139.58000000000001</v>
      </c>
      <c r="K8625" s="1">
        <v>7</v>
      </c>
      <c r="L8625" s="1">
        <v>0</v>
      </c>
      <c r="M8625" s="1">
        <v>39.0824</v>
      </c>
      <c r="N8625" s="1">
        <f>Clean_Data[[#This Row],[Profit]]/Clean_Data[[#This Row],[Sales]]</f>
        <v>0.27999999999999997</v>
      </c>
      <c r="O8625" s="1" t="str">
        <f>IF(Clean_Data[[#This Row],[Discount]]=0,"No Discount",
IF(Clean_Data[[#This Row],[Discount]]&lt;=0.2,"Low",
IF(Clean_Data[[#This Row],[Discount]]&lt;=0.5,"Medium","High")))</f>
        <v>No Discount</v>
      </c>
      <c r="P8625" s="1" t="str">
        <f>IF(Clean_Data[[#This Row],[Sales]]&lt;100,"Low",
IF(Clean_Data[[#This Row],[Sales]]&lt;500,"Medium","High"))</f>
        <v>Medium</v>
      </c>
    </row>
    <row r="8626" spans="1:16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1">
        <v>399.95</v>
      </c>
      <c r="K8626" s="1">
        <v>5</v>
      </c>
      <c r="L8626" s="1">
        <v>0</v>
      </c>
      <c r="M8626" s="1">
        <v>143.982</v>
      </c>
      <c r="N8626" s="1">
        <f>Clean_Data[[#This Row],[Profit]]/Clean_Data[[#This Row],[Sales]]</f>
        <v>0.36</v>
      </c>
      <c r="O8626" s="1" t="str">
        <f>IF(Clean_Data[[#This Row],[Discount]]=0,"No Discount",
IF(Clean_Data[[#This Row],[Discount]]&lt;=0.2,"Low",
IF(Clean_Data[[#This Row],[Discount]]&lt;=0.5,"Medium","High")))</f>
        <v>No Discount</v>
      </c>
      <c r="P8626" s="1" t="str">
        <f>IF(Clean_Data[[#This Row],[Sales]]&lt;100,"Low",
IF(Clean_Data[[#This Row],[Sales]]&lt;500,"Medium","High"))</f>
        <v>Medium</v>
      </c>
    </row>
    <row r="8627" spans="1:16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1">
        <v>12.39</v>
      </c>
      <c r="K8627" s="1">
        <v>3</v>
      </c>
      <c r="L8627" s="1">
        <v>0</v>
      </c>
      <c r="M8627" s="1">
        <v>5.8232999999999997</v>
      </c>
      <c r="N8627" s="1">
        <f>Clean_Data[[#This Row],[Profit]]/Clean_Data[[#This Row],[Sales]]</f>
        <v>0.47</v>
      </c>
      <c r="O8627" s="1" t="str">
        <f>IF(Clean_Data[[#This Row],[Discount]]=0,"No Discount",
IF(Clean_Data[[#This Row],[Discount]]&lt;=0.2,"Low",
IF(Clean_Data[[#This Row],[Discount]]&lt;=0.5,"Medium","High")))</f>
        <v>No Discount</v>
      </c>
      <c r="P8627" s="1" t="str">
        <f>IF(Clean_Data[[#This Row],[Sales]]&lt;100,"Low",
IF(Clean_Data[[#This Row],[Sales]]&lt;500,"Medium","High"))</f>
        <v>Low</v>
      </c>
    </row>
    <row r="8628" spans="1:16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1">
        <v>760.98</v>
      </c>
      <c r="K8628" s="1">
        <v>5</v>
      </c>
      <c r="L8628" s="1">
        <v>0.8</v>
      </c>
      <c r="M8628" s="1">
        <v>-1141.47</v>
      </c>
      <c r="N8628" s="1">
        <f>Clean_Data[[#This Row],[Profit]]/Clean_Data[[#This Row],[Sales]]</f>
        <v>-1.5</v>
      </c>
      <c r="O8628" s="1" t="str">
        <f>IF(Clean_Data[[#This Row],[Discount]]=0,"No Discount",
IF(Clean_Data[[#This Row],[Discount]]&lt;=0.2,"Low",
IF(Clean_Data[[#This Row],[Discount]]&lt;=0.5,"Medium","High")))</f>
        <v>High</v>
      </c>
      <c r="P8628" s="1" t="str">
        <f>IF(Clean_Data[[#This Row],[Sales]]&lt;100,"Low",
IF(Clean_Data[[#This Row],[Sales]]&lt;500,"Medium","High"))</f>
        <v>High</v>
      </c>
    </row>
    <row r="8629" spans="1:16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1">
        <v>67.86</v>
      </c>
      <c r="K8629" s="1">
        <v>6</v>
      </c>
      <c r="L8629" s="1">
        <v>0.7</v>
      </c>
      <c r="M8629" s="1">
        <v>-45.24</v>
      </c>
      <c r="N8629" s="1">
        <f>Clean_Data[[#This Row],[Profit]]/Clean_Data[[#This Row],[Sales]]</f>
        <v>-0.66666666666666674</v>
      </c>
      <c r="O8629" s="1" t="str">
        <f>IF(Clean_Data[[#This Row],[Discount]]=0,"No Discount",
IF(Clean_Data[[#This Row],[Discount]]&lt;=0.2,"Low",
IF(Clean_Data[[#This Row],[Discount]]&lt;=0.5,"Medium","High")))</f>
        <v>High</v>
      </c>
      <c r="P8629" s="1" t="str">
        <f>IF(Clean_Data[[#This Row],[Sales]]&lt;100,"Low",
IF(Clean_Data[[#This Row],[Sales]]&lt;500,"Medium","High"))</f>
        <v>Low</v>
      </c>
    </row>
    <row r="8630" spans="1:16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1">
        <v>31.504000000000001</v>
      </c>
      <c r="K8630" s="1">
        <v>11</v>
      </c>
      <c r="L8630" s="1">
        <v>0.2</v>
      </c>
      <c r="M8630" s="1">
        <v>11.814</v>
      </c>
      <c r="N8630" s="1">
        <f>Clean_Data[[#This Row],[Profit]]/Clean_Data[[#This Row],[Sales]]</f>
        <v>0.375</v>
      </c>
      <c r="O8630" s="1" t="str">
        <f>IF(Clean_Data[[#This Row],[Discount]]=0,"No Discount",
IF(Clean_Data[[#This Row],[Discount]]&lt;=0.2,"Low",
IF(Clean_Data[[#This Row],[Discount]]&lt;=0.5,"Medium","High")))</f>
        <v>Low</v>
      </c>
      <c r="P8630" s="1" t="str">
        <f>IF(Clean_Data[[#This Row],[Sales]]&lt;100,"Low",
IF(Clean_Data[[#This Row],[Sales]]&lt;500,"Medium","High"))</f>
        <v>Low</v>
      </c>
    </row>
    <row r="8631" spans="1:16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1">
        <v>5.04</v>
      </c>
      <c r="K8631" s="1">
        <v>1</v>
      </c>
      <c r="L8631" s="1">
        <v>0.2</v>
      </c>
      <c r="M8631" s="1">
        <v>1.6379999999999999</v>
      </c>
      <c r="N8631" s="1">
        <f>Clean_Data[[#This Row],[Profit]]/Clean_Data[[#This Row],[Sales]]</f>
        <v>0.32499999999999996</v>
      </c>
      <c r="O8631" s="1" t="str">
        <f>IF(Clean_Data[[#This Row],[Discount]]=0,"No Discount",
IF(Clean_Data[[#This Row],[Discount]]&lt;=0.2,"Low",
IF(Clean_Data[[#This Row],[Discount]]&lt;=0.5,"Medium","High")))</f>
        <v>Low</v>
      </c>
      <c r="P8631" s="1" t="str">
        <f>IF(Clean_Data[[#This Row],[Sales]]&lt;100,"Low",
IF(Clean_Data[[#This Row],[Sales]]&lt;500,"Medium","High"))</f>
        <v>Low</v>
      </c>
    </row>
    <row r="8632" spans="1:16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1">
        <v>39.878999999999998</v>
      </c>
      <c r="K8632" s="1">
        <v>7</v>
      </c>
      <c r="L8632" s="1">
        <v>0.7</v>
      </c>
      <c r="M8632" s="1">
        <v>-29.244599999999998</v>
      </c>
      <c r="N8632" s="1">
        <f>Clean_Data[[#This Row],[Profit]]/Clean_Data[[#This Row],[Sales]]</f>
        <v>-0.73333333333333328</v>
      </c>
      <c r="O8632" s="1" t="str">
        <f>IF(Clean_Data[[#This Row],[Discount]]=0,"No Discount",
IF(Clean_Data[[#This Row],[Discount]]&lt;=0.2,"Low",
IF(Clean_Data[[#This Row],[Discount]]&lt;=0.5,"Medium","High")))</f>
        <v>High</v>
      </c>
      <c r="P8632" s="1" t="str">
        <f>IF(Clean_Data[[#This Row],[Sales]]&lt;100,"Low",
IF(Clean_Data[[#This Row],[Sales]]&lt;500,"Medium","High"))</f>
        <v>Low</v>
      </c>
    </row>
    <row r="8633" spans="1:16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1">
        <v>4.7119999999999997</v>
      </c>
      <c r="K8633" s="1">
        <v>1</v>
      </c>
      <c r="L8633" s="1">
        <v>0.2</v>
      </c>
      <c r="M8633" s="1">
        <v>1.4136</v>
      </c>
      <c r="N8633" s="1">
        <f>Clean_Data[[#This Row],[Profit]]/Clean_Data[[#This Row],[Sales]]</f>
        <v>0.3</v>
      </c>
      <c r="O8633" s="1" t="str">
        <f>IF(Clean_Data[[#This Row],[Discount]]=0,"No Discount",
IF(Clean_Data[[#This Row],[Discount]]&lt;=0.2,"Low",
IF(Clean_Data[[#This Row],[Discount]]&lt;=0.5,"Medium","High")))</f>
        <v>Low</v>
      </c>
      <c r="P8633" s="1" t="str">
        <f>IF(Clean_Data[[#This Row],[Sales]]&lt;100,"Low",
IF(Clean_Data[[#This Row],[Sales]]&lt;500,"Medium","High"))</f>
        <v>Low</v>
      </c>
    </row>
    <row r="8634" spans="1:16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1">
        <v>194.352</v>
      </c>
      <c r="K8634" s="1">
        <v>3</v>
      </c>
      <c r="L8634" s="1">
        <v>0.2</v>
      </c>
      <c r="M8634" s="1">
        <v>19.435199999999998</v>
      </c>
      <c r="N8634" s="1">
        <f>Clean_Data[[#This Row],[Profit]]/Clean_Data[[#This Row],[Sales]]</f>
        <v>9.9999999999999992E-2</v>
      </c>
      <c r="O8634" s="1" t="str">
        <f>IF(Clean_Data[[#This Row],[Discount]]=0,"No Discount",
IF(Clean_Data[[#This Row],[Discount]]&lt;=0.2,"Low",
IF(Clean_Data[[#This Row],[Discount]]&lt;=0.5,"Medium","High")))</f>
        <v>Low</v>
      </c>
      <c r="P8634" s="1" t="str">
        <f>IF(Clean_Data[[#This Row],[Sales]]&lt;100,"Low",
IF(Clean_Data[[#This Row],[Sales]]&lt;500,"Medium","High"))</f>
        <v>Medium</v>
      </c>
    </row>
    <row r="8635" spans="1:16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1">
        <v>97.424000000000007</v>
      </c>
      <c r="K8635" s="1">
        <v>2</v>
      </c>
      <c r="L8635" s="1">
        <v>0.2</v>
      </c>
      <c r="M8635" s="1">
        <v>10.9602</v>
      </c>
      <c r="N8635" s="1">
        <f>Clean_Data[[#This Row],[Profit]]/Clean_Data[[#This Row],[Sales]]</f>
        <v>0.1125</v>
      </c>
      <c r="O8635" s="1" t="str">
        <f>IF(Clean_Data[[#This Row],[Discount]]=0,"No Discount",
IF(Clean_Data[[#This Row],[Discount]]&lt;=0.2,"Low",
IF(Clean_Data[[#This Row],[Discount]]&lt;=0.5,"Medium","High")))</f>
        <v>Low</v>
      </c>
      <c r="P8635" s="1" t="str">
        <f>IF(Clean_Data[[#This Row],[Sales]]&lt;100,"Low",
IF(Clean_Data[[#This Row],[Sales]]&lt;500,"Medium","High"))</f>
        <v>Low</v>
      </c>
    </row>
    <row r="8636" spans="1:16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1">
        <v>704.76</v>
      </c>
      <c r="K8636" s="1">
        <v>5</v>
      </c>
      <c r="L8636" s="1">
        <v>0.2</v>
      </c>
      <c r="M8636" s="1">
        <v>26.4285</v>
      </c>
      <c r="N8636" s="1">
        <f>Clean_Data[[#This Row],[Profit]]/Clean_Data[[#This Row],[Sales]]</f>
        <v>3.7499999999999999E-2</v>
      </c>
      <c r="O8636" s="1" t="str">
        <f>IF(Clean_Data[[#This Row],[Discount]]=0,"No Discount",
IF(Clean_Data[[#This Row],[Discount]]&lt;=0.2,"Low",
IF(Clean_Data[[#This Row],[Discount]]&lt;=0.5,"Medium","High")))</f>
        <v>Low</v>
      </c>
      <c r="P8636" s="1" t="str">
        <f>IF(Clean_Data[[#This Row],[Sales]]&lt;100,"Low",
IF(Clean_Data[[#This Row],[Sales]]&lt;500,"Medium","High"))</f>
        <v>High</v>
      </c>
    </row>
    <row r="8637" spans="1:16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1">
        <v>27.396000000000001</v>
      </c>
      <c r="K8637" s="1">
        <v>3</v>
      </c>
      <c r="L8637" s="1">
        <v>0.7</v>
      </c>
      <c r="M8637" s="1">
        <v>-20.090399999999999</v>
      </c>
      <c r="N8637" s="1">
        <f>Clean_Data[[#This Row],[Profit]]/Clean_Data[[#This Row],[Sales]]</f>
        <v>-0.73333333333333328</v>
      </c>
      <c r="O8637" s="1" t="str">
        <f>IF(Clean_Data[[#This Row],[Discount]]=0,"No Discount",
IF(Clean_Data[[#This Row],[Discount]]&lt;=0.2,"Low",
IF(Clean_Data[[#This Row],[Discount]]&lt;=0.5,"Medium","High")))</f>
        <v>High</v>
      </c>
      <c r="P8637" s="1" t="str">
        <f>IF(Clean_Data[[#This Row],[Sales]]&lt;100,"Low",
IF(Clean_Data[[#This Row],[Sales]]&lt;500,"Medium","High"))</f>
        <v>Low</v>
      </c>
    </row>
    <row r="8638" spans="1:16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1">
        <v>5.7</v>
      </c>
      <c r="K8638" s="1">
        <v>5</v>
      </c>
      <c r="L8638" s="1">
        <v>0</v>
      </c>
      <c r="M8638" s="1">
        <v>2.6789999999999998</v>
      </c>
      <c r="N8638" s="1">
        <f>Clean_Data[[#This Row],[Profit]]/Clean_Data[[#This Row],[Sales]]</f>
        <v>0.47</v>
      </c>
      <c r="O8638" s="1" t="str">
        <f>IF(Clean_Data[[#This Row],[Discount]]=0,"No Discount",
IF(Clean_Data[[#This Row],[Discount]]&lt;=0.2,"Low",
IF(Clean_Data[[#This Row],[Discount]]&lt;=0.5,"Medium","High")))</f>
        <v>No Discount</v>
      </c>
      <c r="P8638" s="1" t="str">
        <f>IF(Clean_Data[[#This Row],[Sales]]&lt;100,"Low",
IF(Clean_Data[[#This Row],[Sales]]&lt;500,"Medium","High"))</f>
        <v>Low</v>
      </c>
    </row>
    <row r="8639" spans="1:16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1">
        <v>14.19</v>
      </c>
      <c r="K8639" s="1">
        <v>3</v>
      </c>
      <c r="L8639" s="1">
        <v>0</v>
      </c>
      <c r="M8639" s="1">
        <v>5.5340999999999996</v>
      </c>
      <c r="N8639" s="1">
        <f>Clean_Data[[#This Row],[Profit]]/Clean_Data[[#This Row],[Sales]]</f>
        <v>0.38999999999999996</v>
      </c>
      <c r="O8639" s="1" t="str">
        <f>IF(Clean_Data[[#This Row],[Discount]]=0,"No Discount",
IF(Clean_Data[[#This Row],[Discount]]&lt;=0.2,"Low",
IF(Clean_Data[[#This Row],[Discount]]&lt;=0.5,"Medium","High")))</f>
        <v>No Discount</v>
      </c>
      <c r="P8639" s="1" t="str">
        <f>IF(Clean_Data[[#This Row],[Sales]]&lt;100,"Low",
IF(Clean_Data[[#This Row],[Sales]]&lt;500,"Medium","High"))</f>
        <v>Low</v>
      </c>
    </row>
    <row r="8640" spans="1:16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1">
        <v>7.3</v>
      </c>
      <c r="K8640" s="1">
        <v>2</v>
      </c>
      <c r="L8640" s="1">
        <v>0</v>
      </c>
      <c r="M8640" s="1">
        <v>2.19</v>
      </c>
      <c r="N8640" s="1">
        <f>Clean_Data[[#This Row],[Profit]]/Clean_Data[[#This Row],[Sales]]</f>
        <v>0.3</v>
      </c>
      <c r="O8640" s="1" t="str">
        <f>IF(Clean_Data[[#This Row],[Discount]]=0,"No Discount",
IF(Clean_Data[[#This Row],[Discount]]&lt;=0.2,"Low",
IF(Clean_Data[[#This Row],[Discount]]&lt;=0.5,"Medium","High")))</f>
        <v>No Discount</v>
      </c>
      <c r="P8640" s="1" t="str">
        <f>IF(Clean_Data[[#This Row],[Sales]]&lt;100,"Low",
IF(Clean_Data[[#This Row],[Sales]]&lt;500,"Medium","High"))</f>
        <v>Low</v>
      </c>
    </row>
    <row r="8641" spans="1:16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1">
        <v>199.98</v>
      </c>
      <c r="K8641" s="1">
        <v>2</v>
      </c>
      <c r="L8641" s="1">
        <v>0</v>
      </c>
      <c r="M8641" s="1">
        <v>75.992400000000004</v>
      </c>
      <c r="N8641" s="1">
        <f>Clean_Data[[#This Row],[Profit]]/Clean_Data[[#This Row],[Sales]]</f>
        <v>0.38000000000000006</v>
      </c>
      <c r="O8641" s="1" t="str">
        <f>IF(Clean_Data[[#This Row],[Discount]]=0,"No Discount",
IF(Clean_Data[[#This Row],[Discount]]&lt;=0.2,"Low",
IF(Clean_Data[[#This Row],[Discount]]&lt;=0.5,"Medium","High")))</f>
        <v>No Discount</v>
      </c>
      <c r="P8641" s="1" t="str">
        <f>IF(Clean_Data[[#This Row],[Sales]]&lt;100,"Low",
IF(Clean_Data[[#This Row],[Sales]]&lt;500,"Medium","High"))</f>
        <v>Medium</v>
      </c>
    </row>
    <row r="8642" spans="1:16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1">
        <v>144.96</v>
      </c>
      <c r="K8642" s="1">
        <v>4</v>
      </c>
      <c r="L8642" s="1">
        <v>0</v>
      </c>
      <c r="M8642" s="1">
        <v>60.883200000000002</v>
      </c>
      <c r="N8642" s="1">
        <f>Clean_Data[[#This Row],[Profit]]/Clean_Data[[#This Row],[Sales]]</f>
        <v>0.42</v>
      </c>
      <c r="O8642" s="1" t="str">
        <f>IF(Clean_Data[[#This Row],[Discount]]=0,"No Discount",
IF(Clean_Data[[#This Row],[Discount]]&lt;=0.2,"Low",
IF(Clean_Data[[#This Row],[Discount]]&lt;=0.5,"Medium","High")))</f>
        <v>No Discount</v>
      </c>
      <c r="P8642" s="1" t="str">
        <f>IF(Clean_Data[[#This Row],[Sales]]&lt;100,"Low",
IF(Clean_Data[[#This Row],[Sales]]&lt;500,"Medium","High"))</f>
        <v>Medium</v>
      </c>
    </row>
    <row r="8643" spans="1:16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1">
        <v>118</v>
      </c>
      <c r="K8643" s="1">
        <v>2</v>
      </c>
      <c r="L8643" s="1">
        <v>0</v>
      </c>
      <c r="M8643" s="1">
        <v>20.059999999999999</v>
      </c>
      <c r="N8643" s="1">
        <f>Clean_Data[[#This Row],[Profit]]/Clean_Data[[#This Row],[Sales]]</f>
        <v>0.16999999999999998</v>
      </c>
      <c r="O8643" s="1" t="str">
        <f>IF(Clean_Data[[#This Row],[Discount]]=0,"No Discount",
IF(Clean_Data[[#This Row],[Discount]]&lt;=0.2,"Low",
IF(Clean_Data[[#This Row],[Discount]]&lt;=0.5,"Medium","High")))</f>
        <v>No Discount</v>
      </c>
      <c r="P8643" s="1" t="str">
        <f>IF(Clean_Data[[#This Row],[Sales]]&lt;100,"Low",
IF(Clean_Data[[#This Row],[Sales]]&lt;500,"Medium","High"))</f>
        <v>Medium</v>
      </c>
    </row>
    <row r="8644" spans="1:16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1">
        <v>48.94</v>
      </c>
      <c r="K8644" s="1">
        <v>1</v>
      </c>
      <c r="L8644" s="1">
        <v>0</v>
      </c>
      <c r="M8644" s="1">
        <v>24.47</v>
      </c>
      <c r="N8644" s="1">
        <f>Clean_Data[[#This Row],[Profit]]/Clean_Data[[#This Row],[Sales]]</f>
        <v>0.5</v>
      </c>
      <c r="O8644" s="1" t="str">
        <f>IF(Clean_Data[[#This Row],[Discount]]=0,"No Discount",
IF(Clean_Data[[#This Row],[Discount]]&lt;=0.2,"Low",
IF(Clean_Data[[#This Row],[Discount]]&lt;=0.5,"Medium","High")))</f>
        <v>No Discount</v>
      </c>
      <c r="P8644" s="1" t="str">
        <f>IF(Clean_Data[[#This Row],[Sales]]&lt;100,"Low",
IF(Clean_Data[[#This Row],[Sales]]&lt;500,"Medium","High"))</f>
        <v>Low</v>
      </c>
    </row>
    <row r="8645" spans="1:16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1">
        <v>22.66</v>
      </c>
      <c r="K8645" s="1">
        <v>2</v>
      </c>
      <c r="L8645" s="1">
        <v>0</v>
      </c>
      <c r="M8645" s="1">
        <v>9.7438000000000002</v>
      </c>
      <c r="N8645" s="1">
        <f>Clean_Data[[#This Row],[Profit]]/Clean_Data[[#This Row],[Sales]]</f>
        <v>0.43</v>
      </c>
      <c r="O8645" s="1" t="str">
        <f>IF(Clean_Data[[#This Row],[Discount]]=0,"No Discount",
IF(Clean_Data[[#This Row],[Discount]]&lt;=0.2,"Low",
IF(Clean_Data[[#This Row],[Discount]]&lt;=0.5,"Medium","High")))</f>
        <v>No Discount</v>
      </c>
      <c r="P8645" s="1" t="str">
        <f>IF(Clean_Data[[#This Row],[Sales]]&lt;100,"Low",
IF(Clean_Data[[#This Row],[Sales]]&lt;500,"Medium","High"))</f>
        <v>Low</v>
      </c>
    </row>
    <row r="8646" spans="1:16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1">
        <v>0.83599999999999997</v>
      </c>
      <c r="K8646" s="1">
        <v>1</v>
      </c>
      <c r="L8646" s="1">
        <v>0.8</v>
      </c>
      <c r="M8646" s="1">
        <v>-1.3375999999999999</v>
      </c>
      <c r="N8646" s="1">
        <f>Clean_Data[[#This Row],[Profit]]/Clean_Data[[#This Row],[Sales]]</f>
        <v>-1.5999999999999999</v>
      </c>
      <c r="O8646" s="1" t="str">
        <f>IF(Clean_Data[[#This Row],[Discount]]=0,"No Discount",
IF(Clean_Data[[#This Row],[Discount]]&lt;=0.2,"Low",
IF(Clean_Data[[#This Row],[Discount]]&lt;=0.5,"Medium","High")))</f>
        <v>High</v>
      </c>
      <c r="P8646" s="1" t="str">
        <f>IF(Clean_Data[[#This Row],[Sales]]&lt;100,"Low",
IF(Clean_Data[[#This Row],[Sales]]&lt;500,"Medium","High"))</f>
        <v>Low</v>
      </c>
    </row>
    <row r="8647" spans="1:16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1">
        <v>30.96</v>
      </c>
      <c r="K8647" s="1">
        <v>6</v>
      </c>
      <c r="L8647" s="1">
        <v>0.2</v>
      </c>
      <c r="M8647" s="1">
        <v>11.223000000000001</v>
      </c>
      <c r="N8647" s="1">
        <f>Clean_Data[[#This Row],[Profit]]/Clean_Data[[#This Row],[Sales]]</f>
        <v>0.36249999999999999</v>
      </c>
      <c r="O8647" s="1" t="str">
        <f>IF(Clean_Data[[#This Row],[Discount]]=0,"No Discount",
IF(Clean_Data[[#This Row],[Discount]]&lt;=0.2,"Low",
IF(Clean_Data[[#This Row],[Discount]]&lt;=0.5,"Medium","High")))</f>
        <v>Low</v>
      </c>
      <c r="P8647" s="1" t="str">
        <f>IF(Clean_Data[[#This Row],[Sales]]&lt;100,"Low",
IF(Clean_Data[[#This Row],[Sales]]&lt;500,"Medium","High"))</f>
        <v>Low</v>
      </c>
    </row>
    <row r="8648" spans="1:16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1">
        <v>723.92</v>
      </c>
      <c r="K8648" s="1">
        <v>5</v>
      </c>
      <c r="L8648" s="1">
        <v>0.2</v>
      </c>
      <c r="M8648" s="1">
        <v>-81.441000000000003</v>
      </c>
      <c r="N8648" s="1">
        <f>Clean_Data[[#This Row],[Profit]]/Clean_Data[[#This Row],[Sales]]</f>
        <v>-0.11250000000000002</v>
      </c>
      <c r="O8648" s="1" t="str">
        <f>IF(Clean_Data[[#This Row],[Discount]]=0,"No Discount",
IF(Clean_Data[[#This Row],[Discount]]&lt;=0.2,"Low",
IF(Clean_Data[[#This Row],[Discount]]&lt;=0.5,"Medium","High")))</f>
        <v>Low</v>
      </c>
      <c r="P8648" s="1" t="str">
        <f>IF(Clean_Data[[#This Row],[Sales]]&lt;100,"Low",
IF(Clean_Data[[#This Row],[Sales]]&lt;500,"Medium","High"))</f>
        <v>High</v>
      </c>
    </row>
    <row r="8649" spans="1:16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1">
        <v>21.968</v>
      </c>
      <c r="K8649" s="1">
        <v>4</v>
      </c>
      <c r="L8649" s="1">
        <v>0.6</v>
      </c>
      <c r="M8649" s="1">
        <v>-15.9268</v>
      </c>
      <c r="N8649" s="1">
        <f>Clean_Data[[#This Row],[Profit]]/Clean_Data[[#This Row],[Sales]]</f>
        <v>-0.72499999999999998</v>
      </c>
      <c r="O8649" s="1" t="str">
        <f>IF(Clean_Data[[#This Row],[Discount]]=0,"No Discount",
IF(Clean_Data[[#This Row],[Discount]]&lt;=0.2,"Low",
IF(Clean_Data[[#This Row],[Discount]]&lt;=0.5,"Medium","High")))</f>
        <v>High</v>
      </c>
      <c r="P8649" s="1" t="str">
        <f>IF(Clean_Data[[#This Row],[Sales]]&lt;100,"Low",
IF(Clean_Data[[#This Row],[Sales]]&lt;500,"Medium","High"))</f>
        <v>Low</v>
      </c>
    </row>
    <row r="8650" spans="1:16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1">
        <v>619.15200000000004</v>
      </c>
      <c r="K8650" s="1">
        <v>6</v>
      </c>
      <c r="L8650" s="1">
        <v>0.2</v>
      </c>
      <c r="M8650" s="1">
        <v>69.654600000000002</v>
      </c>
      <c r="N8650" s="1">
        <f>Clean_Data[[#This Row],[Profit]]/Clean_Data[[#This Row],[Sales]]</f>
        <v>0.11249999999999999</v>
      </c>
      <c r="O8650" s="1" t="str">
        <f>IF(Clean_Data[[#This Row],[Discount]]=0,"No Discount",
IF(Clean_Data[[#This Row],[Discount]]&lt;=0.2,"Low",
IF(Clean_Data[[#This Row],[Discount]]&lt;=0.5,"Medium","High")))</f>
        <v>Low</v>
      </c>
      <c r="P8650" s="1" t="str">
        <f>IF(Clean_Data[[#This Row],[Sales]]&lt;100,"Low",
IF(Clean_Data[[#This Row],[Sales]]&lt;500,"Medium","High"))</f>
        <v>High</v>
      </c>
    </row>
    <row r="8651" spans="1:16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1">
        <v>127.904</v>
      </c>
      <c r="K8651" s="1">
        <v>7</v>
      </c>
      <c r="L8651" s="1">
        <v>0.2</v>
      </c>
      <c r="M8651" s="1">
        <v>41.568800000000003</v>
      </c>
      <c r="N8651" s="1">
        <f>Clean_Data[[#This Row],[Profit]]/Clean_Data[[#This Row],[Sales]]</f>
        <v>0.32500000000000001</v>
      </c>
      <c r="O8651" s="1" t="str">
        <f>IF(Clean_Data[[#This Row],[Discount]]=0,"No Discount",
IF(Clean_Data[[#This Row],[Discount]]&lt;=0.2,"Low",
IF(Clean_Data[[#This Row],[Discount]]&lt;=0.5,"Medium","High")))</f>
        <v>Low</v>
      </c>
      <c r="P8651" s="1" t="str">
        <f>IF(Clean_Data[[#This Row],[Sales]]&lt;100,"Low",
IF(Clean_Data[[#This Row],[Sales]]&lt;500,"Medium","High"))</f>
        <v>Medium</v>
      </c>
    </row>
    <row r="8652" spans="1:16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1">
        <v>94.2</v>
      </c>
      <c r="K8652" s="1">
        <v>5</v>
      </c>
      <c r="L8652" s="1">
        <v>0</v>
      </c>
      <c r="M8652" s="1">
        <v>39.564</v>
      </c>
      <c r="N8652" s="1">
        <f>Clean_Data[[#This Row],[Profit]]/Clean_Data[[#This Row],[Sales]]</f>
        <v>0.42</v>
      </c>
      <c r="O8652" s="1" t="str">
        <f>IF(Clean_Data[[#This Row],[Discount]]=0,"No Discount",
IF(Clean_Data[[#This Row],[Discount]]&lt;=0.2,"Low",
IF(Clean_Data[[#This Row],[Discount]]&lt;=0.5,"Medium","High")))</f>
        <v>No Discount</v>
      </c>
      <c r="P8652" s="1" t="str">
        <f>IF(Clean_Data[[#This Row],[Sales]]&lt;100,"Low",
IF(Clean_Data[[#This Row],[Sales]]&lt;500,"Medium","High"))</f>
        <v>Low</v>
      </c>
    </row>
    <row r="8653" spans="1:16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1">
        <v>49.5</v>
      </c>
      <c r="K8653" s="1">
        <v>5</v>
      </c>
      <c r="L8653" s="1">
        <v>0</v>
      </c>
      <c r="M8653" s="1">
        <v>13.365</v>
      </c>
      <c r="N8653" s="1">
        <f>Clean_Data[[#This Row],[Profit]]/Clean_Data[[#This Row],[Sales]]</f>
        <v>0.27</v>
      </c>
      <c r="O8653" s="1" t="str">
        <f>IF(Clean_Data[[#This Row],[Discount]]=0,"No Discount",
IF(Clean_Data[[#This Row],[Discount]]&lt;=0.2,"Low",
IF(Clean_Data[[#This Row],[Discount]]&lt;=0.5,"Medium","High")))</f>
        <v>No Discount</v>
      </c>
      <c r="P8653" s="1" t="str">
        <f>IF(Clean_Data[[#This Row],[Sales]]&lt;100,"Low",
IF(Clean_Data[[#This Row],[Sales]]&lt;500,"Medium","High"))</f>
        <v>Low</v>
      </c>
    </row>
    <row r="8654" spans="1:16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1">
        <v>16.52</v>
      </c>
      <c r="K8654" s="1">
        <v>5</v>
      </c>
      <c r="L8654" s="1">
        <v>0.2</v>
      </c>
      <c r="M8654" s="1">
        <v>1.6519999999999999</v>
      </c>
      <c r="N8654" s="1">
        <f>Clean_Data[[#This Row],[Profit]]/Clean_Data[[#This Row],[Sales]]</f>
        <v>9.9999999999999992E-2</v>
      </c>
      <c r="O8654" s="1" t="str">
        <f>IF(Clean_Data[[#This Row],[Discount]]=0,"No Discount",
IF(Clean_Data[[#This Row],[Discount]]&lt;=0.2,"Low",
IF(Clean_Data[[#This Row],[Discount]]&lt;=0.5,"Medium","High")))</f>
        <v>Low</v>
      </c>
      <c r="P8654" s="1" t="str">
        <f>IF(Clean_Data[[#This Row],[Sales]]&lt;100,"Low",
IF(Clean_Data[[#This Row],[Sales]]&lt;500,"Medium","High"))</f>
        <v>Low</v>
      </c>
    </row>
    <row r="8655" spans="1:16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1">
        <v>55.36</v>
      </c>
      <c r="K8655" s="1">
        <v>4</v>
      </c>
      <c r="L8655" s="1">
        <v>0.2</v>
      </c>
      <c r="M8655" s="1">
        <v>19.376000000000001</v>
      </c>
      <c r="N8655" s="1">
        <f>Clean_Data[[#This Row],[Profit]]/Clean_Data[[#This Row],[Sales]]</f>
        <v>0.35000000000000003</v>
      </c>
      <c r="O8655" s="1" t="str">
        <f>IF(Clean_Data[[#This Row],[Discount]]=0,"No Discount",
IF(Clean_Data[[#This Row],[Discount]]&lt;=0.2,"Low",
IF(Clean_Data[[#This Row],[Discount]]&lt;=0.5,"Medium","High")))</f>
        <v>Low</v>
      </c>
      <c r="P8655" s="1" t="str">
        <f>IF(Clean_Data[[#This Row],[Sales]]&lt;100,"Low",
IF(Clean_Data[[#This Row],[Sales]]&lt;500,"Medium","High"))</f>
        <v>Low</v>
      </c>
    </row>
    <row r="8656" spans="1:16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1">
        <v>11.56</v>
      </c>
      <c r="K8656" s="1">
        <v>1</v>
      </c>
      <c r="L8656" s="1">
        <v>0.2</v>
      </c>
      <c r="M8656" s="1">
        <v>3.7570000000000001</v>
      </c>
      <c r="N8656" s="1">
        <f>Clean_Data[[#This Row],[Profit]]/Clean_Data[[#This Row],[Sales]]</f>
        <v>0.32500000000000001</v>
      </c>
      <c r="O8656" s="1" t="str">
        <f>IF(Clean_Data[[#This Row],[Discount]]=0,"No Discount",
IF(Clean_Data[[#This Row],[Discount]]&lt;=0.2,"Low",
IF(Clean_Data[[#This Row],[Discount]]&lt;=0.5,"Medium","High")))</f>
        <v>Low</v>
      </c>
      <c r="P8656" s="1" t="str">
        <f>IF(Clean_Data[[#This Row],[Sales]]&lt;100,"Low",
IF(Clean_Data[[#This Row],[Sales]]&lt;500,"Medium","High"))</f>
        <v>Low</v>
      </c>
    </row>
    <row r="8657" spans="1:16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1">
        <v>17.12</v>
      </c>
      <c r="K8657" s="1">
        <v>4</v>
      </c>
      <c r="L8657" s="1">
        <v>0</v>
      </c>
      <c r="M8657" s="1">
        <v>7.7039999999999997</v>
      </c>
      <c r="N8657" s="1">
        <f>Clean_Data[[#This Row],[Profit]]/Clean_Data[[#This Row],[Sales]]</f>
        <v>0.44999999999999996</v>
      </c>
      <c r="O8657" s="1" t="str">
        <f>IF(Clean_Data[[#This Row],[Discount]]=0,"No Discount",
IF(Clean_Data[[#This Row],[Discount]]&lt;=0.2,"Low",
IF(Clean_Data[[#This Row],[Discount]]&lt;=0.5,"Medium","High")))</f>
        <v>No Discount</v>
      </c>
      <c r="P8657" s="1" t="str">
        <f>IF(Clean_Data[[#This Row],[Sales]]&lt;100,"Low",
IF(Clean_Data[[#This Row],[Sales]]&lt;500,"Medium","High"))</f>
        <v>Low</v>
      </c>
    </row>
    <row r="8658" spans="1:16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1">
        <v>182.352</v>
      </c>
      <c r="K8658" s="1">
        <v>3</v>
      </c>
      <c r="L8658" s="1">
        <v>0.2</v>
      </c>
      <c r="M8658" s="1">
        <v>-18.235199999999999</v>
      </c>
      <c r="N8658" s="1">
        <f>Clean_Data[[#This Row],[Profit]]/Clean_Data[[#This Row],[Sales]]</f>
        <v>-9.9999999999999992E-2</v>
      </c>
      <c r="O8658" s="1" t="str">
        <f>IF(Clean_Data[[#This Row],[Discount]]=0,"No Discount",
IF(Clean_Data[[#This Row],[Discount]]&lt;=0.2,"Low",
IF(Clean_Data[[#This Row],[Discount]]&lt;=0.5,"Medium","High")))</f>
        <v>Low</v>
      </c>
      <c r="P8658" s="1" t="str">
        <f>IF(Clean_Data[[#This Row],[Sales]]&lt;100,"Low",
IF(Clean_Data[[#This Row],[Sales]]&lt;500,"Medium","High"))</f>
        <v>Medium</v>
      </c>
    </row>
    <row r="8659" spans="1:16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1">
        <v>118.16</v>
      </c>
      <c r="K8659" s="1">
        <v>2</v>
      </c>
      <c r="L8659" s="1">
        <v>0.2</v>
      </c>
      <c r="M8659" s="1">
        <v>-25.109000000000002</v>
      </c>
      <c r="N8659" s="1">
        <f>Clean_Data[[#This Row],[Profit]]/Clean_Data[[#This Row],[Sales]]</f>
        <v>-0.21250000000000002</v>
      </c>
      <c r="O8659" s="1" t="str">
        <f>IF(Clean_Data[[#This Row],[Discount]]=0,"No Discount",
IF(Clean_Data[[#This Row],[Discount]]&lt;=0.2,"Low",
IF(Clean_Data[[#This Row],[Discount]]&lt;=0.5,"Medium","High")))</f>
        <v>Low</v>
      </c>
      <c r="P8659" s="1" t="str">
        <f>IF(Clean_Data[[#This Row],[Sales]]&lt;100,"Low",
IF(Clean_Data[[#This Row],[Sales]]&lt;500,"Medium","High"))</f>
        <v>Medium</v>
      </c>
    </row>
    <row r="8660" spans="1:16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1">
        <v>18.367999999999999</v>
      </c>
      <c r="K8660" s="1">
        <v>2</v>
      </c>
      <c r="L8660" s="1">
        <v>0.2</v>
      </c>
      <c r="M8660" s="1">
        <v>6.1992000000000003</v>
      </c>
      <c r="N8660" s="1">
        <f>Clean_Data[[#This Row],[Profit]]/Clean_Data[[#This Row],[Sales]]</f>
        <v>0.33750000000000002</v>
      </c>
      <c r="O8660" s="1" t="str">
        <f>IF(Clean_Data[[#This Row],[Discount]]=0,"No Discount",
IF(Clean_Data[[#This Row],[Discount]]&lt;=0.2,"Low",
IF(Clean_Data[[#This Row],[Discount]]&lt;=0.5,"Medium","High")))</f>
        <v>Low</v>
      </c>
      <c r="P8660" s="1" t="str">
        <f>IF(Clean_Data[[#This Row],[Sales]]&lt;100,"Low",
IF(Clean_Data[[#This Row],[Sales]]&lt;500,"Medium","High"))</f>
        <v>Low</v>
      </c>
    </row>
    <row r="8661" spans="1:16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1">
        <v>600.55799999999999</v>
      </c>
      <c r="K8661" s="1">
        <v>3</v>
      </c>
      <c r="L8661" s="1">
        <v>0.3</v>
      </c>
      <c r="M8661" s="1">
        <v>-8.5793999999999997</v>
      </c>
      <c r="N8661" s="1">
        <f>Clean_Data[[#This Row],[Profit]]/Clean_Data[[#This Row],[Sales]]</f>
        <v>-1.4285714285714285E-2</v>
      </c>
      <c r="O8661" s="1" t="str">
        <f>IF(Clean_Data[[#This Row],[Discount]]=0,"No Discount",
IF(Clean_Data[[#This Row],[Discount]]&lt;=0.2,"Low",
IF(Clean_Data[[#This Row],[Discount]]&lt;=0.5,"Medium","High")))</f>
        <v>Medium</v>
      </c>
      <c r="P8661" s="1" t="str">
        <f>IF(Clean_Data[[#This Row],[Sales]]&lt;100,"Low",
IF(Clean_Data[[#This Row],[Sales]]&lt;500,"Medium","High"))</f>
        <v>High</v>
      </c>
    </row>
    <row r="8662" spans="1:16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1">
        <v>50.351999999999997</v>
      </c>
      <c r="K8662" s="1">
        <v>3</v>
      </c>
      <c r="L8662" s="1">
        <v>0.2</v>
      </c>
      <c r="M8662" s="1">
        <v>-8.1821999999999999</v>
      </c>
      <c r="N8662" s="1">
        <f>Clean_Data[[#This Row],[Profit]]/Clean_Data[[#This Row],[Sales]]</f>
        <v>-0.16250000000000001</v>
      </c>
      <c r="O8662" s="1" t="str">
        <f>IF(Clean_Data[[#This Row],[Discount]]=0,"No Discount",
IF(Clean_Data[[#This Row],[Discount]]&lt;=0.2,"Low",
IF(Clean_Data[[#This Row],[Discount]]&lt;=0.5,"Medium","High")))</f>
        <v>Low</v>
      </c>
      <c r="P8662" s="1" t="str">
        <f>IF(Clean_Data[[#This Row],[Sales]]&lt;100,"Low",
IF(Clean_Data[[#This Row],[Sales]]&lt;500,"Medium","High"))</f>
        <v>Low</v>
      </c>
    </row>
    <row r="8663" spans="1:16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1">
        <v>28.032</v>
      </c>
      <c r="K8663" s="1">
        <v>6</v>
      </c>
      <c r="L8663" s="1">
        <v>0.2</v>
      </c>
      <c r="M8663" s="1">
        <v>3.504</v>
      </c>
      <c r="N8663" s="1">
        <f>Clean_Data[[#This Row],[Profit]]/Clean_Data[[#This Row],[Sales]]</f>
        <v>0.125</v>
      </c>
      <c r="O8663" s="1" t="str">
        <f>IF(Clean_Data[[#This Row],[Discount]]=0,"No Discount",
IF(Clean_Data[[#This Row],[Discount]]&lt;=0.2,"Low",
IF(Clean_Data[[#This Row],[Discount]]&lt;=0.5,"Medium","High")))</f>
        <v>Low</v>
      </c>
      <c r="P8663" s="1" t="str">
        <f>IF(Clean_Data[[#This Row],[Sales]]&lt;100,"Low",
IF(Clean_Data[[#This Row],[Sales]]&lt;500,"Medium","High"))</f>
        <v>Low</v>
      </c>
    </row>
    <row r="8664" spans="1:16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1">
        <v>7.6920000000000002</v>
      </c>
      <c r="K8664" s="1">
        <v>1</v>
      </c>
      <c r="L8664" s="1">
        <v>0.6</v>
      </c>
      <c r="M8664" s="1">
        <v>-3.6537000000000002</v>
      </c>
      <c r="N8664" s="1">
        <f>Clean_Data[[#This Row],[Profit]]/Clean_Data[[#This Row],[Sales]]</f>
        <v>-0.47500000000000003</v>
      </c>
      <c r="O8664" s="1" t="str">
        <f>IF(Clean_Data[[#This Row],[Discount]]=0,"No Discount",
IF(Clean_Data[[#This Row],[Discount]]&lt;=0.2,"Low",
IF(Clean_Data[[#This Row],[Discount]]&lt;=0.5,"Medium","High")))</f>
        <v>High</v>
      </c>
      <c r="P8664" s="1" t="str">
        <f>IF(Clean_Data[[#This Row],[Sales]]&lt;100,"Low",
IF(Clean_Data[[#This Row],[Sales]]&lt;500,"Medium","High"))</f>
        <v>Low</v>
      </c>
    </row>
    <row r="8665" spans="1:16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1">
        <v>517.40499999999997</v>
      </c>
      <c r="K8665" s="1">
        <v>5</v>
      </c>
      <c r="L8665" s="1">
        <v>0.3</v>
      </c>
      <c r="M8665" s="1">
        <v>-81.3065</v>
      </c>
      <c r="N8665" s="1">
        <f>Clean_Data[[#This Row],[Profit]]/Clean_Data[[#This Row],[Sales]]</f>
        <v>-0.15714285714285714</v>
      </c>
      <c r="O8665" s="1" t="str">
        <f>IF(Clean_Data[[#This Row],[Discount]]=0,"No Discount",
IF(Clean_Data[[#This Row],[Discount]]&lt;=0.2,"Low",
IF(Clean_Data[[#This Row],[Discount]]&lt;=0.5,"Medium","High")))</f>
        <v>Medium</v>
      </c>
      <c r="P8665" s="1" t="str">
        <f>IF(Clean_Data[[#This Row],[Sales]]&lt;100,"Low",
IF(Clean_Data[[#This Row],[Sales]]&lt;500,"Medium","High"))</f>
        <v>High</v>
      </c>
    </row>
    <row r="8666" spans="1:16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1">
        <v>8.6080000000000005</v>
      </c>
      <c r="K8666" s="1">
        <v>8</v>
      </c>
      <c r="L8666" s="1">
        <v>0.8</v>
      </c>
      <c r="M8666" s="1">
        <v>-13.3424</v>
      </c>
      <c r="N8666" s="1">
        <f>Clean_Data[[#This Row],[Profit]]/Clean_Data[[#This Row],[Sales]]</f>
        <v>-1.5499999999999998</v>
      </c>
      <c r="O8666" s="1" t="str">
        <f>IF(Clean_Data[[#This Row],[Discount]]=0,"No Discount",
IF(Clean_Data[[#This Row],[Discount]]&lt;=0.2,"Low",
IF(Clean_Data[[#This Row],[Discount]]&lt;=0.5,"Medium","High")))</f>
        <v>High</v>
      </c>
      <c r="P8666" s="1" t="str">
        <f>IF(Clean_Data[[#This Row],[Sales]]&lt;100,"Low",
IF(Clean_Data[[#This Row],[Sales]]&lt;500,"Medium","High"))</f>
        <v>Low</v>
      </c>
    </row>
    <row r="8667" spans="1:16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1">
        <v>159.56</v>
      </c>
      <c r="K8667" s="1">
        <v>5</v>
      </c>
      <c r="L8667" s="1">
        <v>0.2</v>
      </c>
      <c r="M8667" s="1">
        <v>33.906500000000001</v>
      </c>
      <c r="N8667" s="1">
        <f>Clean_Data[[#This Row],[Profit]]/Clean_Data[[#This Row],[Sales]]</f>
        <v>0.21249999999999999</v>
      </c>
      <c r="O8667" s="1" t="str">
        <f>IF(Clean_Data[[#This Row],[Discount]]=0,"No Discount",
IF(Clean_Data[[#This Row],[Discount]]&lt;=0.2,"Low",
IF(Clean_Data[[#This Row],[Discount]]&lt;=0.5,"Medium","High")))</f>
        <v>Low</v>
      </c>
      <c r="P8667" s="1" t="str">
        <f>IF(Clean_Data[[#This Row],[Sales]]&lt;100,"Low",
IF(Clean_Data[[#This Row],[Sales]]&lt;500,"Medium","High"))</f>
        <v>Medium</v>
      </c>
    </row>
    <row r="8668" spans="1:16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1">
        <v>2104.5500000000002</v>
      </c>
      <c r="K8668" s="1">
        <v>7</v>
      </c>
      <c r="L8668" s="1">
        <v>0</v>
      </c>
      <c r="M8668" s="1">
        <v>694.50149999999996</v>
      </c>
      <c r="N8668" s="1">
        <f>Clean_Data[[#This Row],[Profit]]/Clean_Data[[#This Row],[Sales]]</f>
        <v>0.32999999999999996</v>
      </c>
      <c r="O8668" s="1" t="str">
        <f>IF(Clean_Data[[#This Row],[Discount]]=0,"No Discount",
IF(Clean_Data[[#This Row],[Discount]]&lt;=0.2,"Low",
IF(Clean_Data[[#This Row],[Discount]]&lt;=0.5,"Medium","High")))</f>
        <v>No Discount</v>
      </c>
      <c r="P8668" s="1" t="str">
        <f>IF(Clean_Data[[#This Row],[Sales]]&lt;100,"Low",
IF(Clean_Data[[#This Row],[Sales]]&lt;500,"Medium","High"))</f>
        <v>High</v>
      </c>
    </row>
    <row r="8669" spans="1:16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1">
        <v>40.700000000000003</v>
      </c>
      <c r="K8669" s="1">
        <v>5</v>
      </c>
      <c r="L8669" s="1">
        <v>0</v>
      </c>
      <c r="M8669" s="1">
        <v>11.803000000000001</v>
      </c>
      <c r="N8669" s="1">
        <f>Clean_Data[[#This Row],[Profit]]/Clean_Data[[#This Row],[Sales]]</f>
        <v>0.28999999999999998</v>
      </c>
      <c r="O8669" s="1" t="str">
        <f>IF(Clean_Data[[#This Row],[Discount]]=0,"No Discount",
IF(Clean_Data[[#This Row],[Discount]]&lt;=0.2,"Low",
IF(Clean_Data[[#This Row],[Discount]]&lt;=0.5,"Medium","High")))</f>
        <v>No Discount</v>
      </c>
      <c r="P8669" s="1" t="str">
        <f>IF(Clean_Data[[#This Row],[Sales]]&lt;100,"Low",
IF(Clean_Data[[#This Row],[Sales]]&lt;500,"Medium","High"))</f>
        <v>Low</v>
      </c>
    </row>
    <row r="8670" spans="1:16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1">
        <v>47.79</v>
      </c>
      <c r="K8670" s="1">
        <v>3</v>
      </c>
      <c r="L8670" s="1">
        <v>0</v>
      </c>
      <c r="M8670" s="1">
        <v>16.2486</v>
      </c>
      <c r="N8670" s="1">
        <f>Clean_Data[[#This Row],[Profit]]/Clean_Data[[#This Row],[Sales]]</f>
        <v>0.34</v>
      </c>
      <c r="O8670" s="1" t="str">
        <f>IF(Clean_Data[[#This Row],[Discount]]=0,"No Discount",
IF(Clean_Data[[#This Row],[Discount]]&lt;=0.2,"Low",
IF(Clean_Data[[#This Row],[Discount]]&lt;=0.5,"Medium","High")))</f>
        <v>No Discount</v>
      </c>
      <c r="P8670" s="1" t="str">
        <f>IF(Clean_Data[[#This Row],[Sales]]&lt;100,"Low",
IF(Clean_Data[[#This Row],[Sales]]&lt;500,"Medium","High"))</f>
        <v>Low</v>
      </c>
    </row>
    <row r="8671" spans="1:16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1">
        <v>5.16</v>
      </c>
      <c r="K8671" s="1">
        <v>2</v>
      </c>
      <c r="L8671" s="1">
        <v>0</v>
      </c>
      <c r="M8671" s="1">
        <v>1.3415999999999999</v>
      </c>
      <c r="N8671" s="1">
        <f>Clean_Data[[#This Row],[Profit]]/Clean_Data[[#This Row],[Sales]]</f>
        <v>0.25999999999999995</v>
      </c>
      <c r="O8671" s="1" t="str">
        <f>IF(Clean_Data[[#This Row],[Discount]]=0,"No Discount",
IF(Clean_Data[[#This Row],[Discount]]&lt;=0.2,"Low",
IF(Clean_Data[[#This Row],[Discount]]&lt;=0.5,"Medium","High")))</f>
        <v>No Discount</v>
      </c>
      <c r="P8671" s="1" t="str">
        <f>IF(Clean_Data[[#This Row],[Sales]]&lt;100,"Low",
IF(Clean_Data[[#This Row],[Sales]]&lt;500,"Medium","High"))</f>
        <v>Low</v>
      </c>
    </row>
    <row r="8672" spans="1:16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1">
        <v>21.21</v>
      </c>
      <c r="K8672" s="1">
        <v>7</v>
      </c>
      <c r="L8672" s="1">
        <v>0</v>
      </c>
      <c r="M8672" s="1">
        <v>4.4541000000000004</v>
      </c>
      <c r="N8672" s="1">
        <f>Clean_Data[[#This Row],[Profit]]/Clean_Data[[#This Row],[Sales]]</f>
        <v>0.21000000000000002</v>
      </c>
      <c r="O8672" s="1" t="str">
        <f>IF(Clean_Data[[#This Row],[Discount]]=0,"No Discount",
IF(Clean_Data[[#This Row],[Discount]]&lt;=0.2,"Low",
IF(Clean_Data[[#This Row],[Discount]]&lt;=0.5,"Medium","High")))</f>
        <v>No Discount</v>
      </c>
      <c r="P8672" s="1" t="str">
        <f>IF(Clean_Data[[#This Row],[Sales]]&lt;100,"Low",
IF(Clean_Data[[#This Row],[Sales]]&lt;500,"Medium","High"))</f>
        <v>Low</v>
      </c>
    </row>
    <row r="8673" spans="1:16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1">
        <v>96.36</v>
      </c>
      <c r="K8673" s="1">
        <v>6</v>
      </c>
      <c r="L8673" s="1">
        <v>0</v>
      </c>
      <c r="M8673" s="1">
        <v>25.053599999999999</v>
      </c>
      <c r="N8673" s="1">
        <f>Clean_Data[[#This Row],[Profit]]/Clean_Data[[#This Row],[Sales]]</f>
        <v>0.26</v>
      </c>
      <c r="O8673" s="1" t="str">
        <f>IF(Clean_Data[[#This Row],[Discount]]=0,"No Discount",
IF(Clean_Data[[#This Row],[Discount]]&lt;=0.2,"Low",
IF(Clean_Data[[#This Row],[Discount]]&lt;=0.5,"Medium","High")))</f>
        <v>No Discount</v>
      </c>
      <c r="P8673" s="1" t="str">
        <f>IF(Clean_Data[[#This Row],[Sales]]&lt;100,"Low",
IF(Clean_Data[[#This Row],[Sales]]&lt;500,"Medium","High"))</f>
        <v>Low</v>
      </c>
    </row>
    <row r="8674" spans="1:16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1">
        <v>231.72</v>
      </c>
      <c r="K8674" s="1">
        <v>2</v>
      </c>
      <c r="L8674" s="1">
        <v>0</v>
      </c>
      <c r="M8674" s="1">
        <v>11.586</v>
      </c>
      <c r="N8674" s="1">
        <f>Clean_Data[[#This Row],[Profit]]/Clean_Data[[#This Row],[Sales]]</f>
        <v>0.05</v>
      </c>
      <c r="O8674" s="1" t="str">
        <f>IF(Clean_Data[[#This Row],[Discount]]=0,"No Discount",
IF(Clean_Data[[#This Row],[Discount]]&lt;=0.2,"Low",
IF(Clean_Data[[#This Row],[Discount]]&lt;=0.5,"Medium","High")))</f>
        <v>No Discount</v>
      </c>
      <c r="P8674" s="1" t="str">
        <f>IF(Clean_Data[[#This Row],[Sales]]&lt;100,"Low",
IF(Clean_Data[[#This Row],[Sales]]&lt;500,"Medium","High"))</f>
        <v>Medium</v>
      </c>
    </row>
    <row r="8675" spans="1:16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1">
        <v>17.899999999999999</v>
      </c>
      <c r="K8675" s="1">
        <v>5</v>
      </c>
      <c r="L8675" s="1">
        <v>0</v>
      </c>
      <c r="M8675" s="1">
        <v>8.9499999999999993</v>
      </c>
      <c r="N8675" s="1">
        <f>Clean_Data[[#This Row],[Profit]]/Clean_Data[[#This Row],[Sales]]</f>
        <v>0.5</v>
      </c>
      <c r="O8675" s="1" t="str">
        <f>IF(Clean_Data[[#This Row],[Discount]]=0,"No Discount",
IF(Clean_Data[[#This Row],[Discount]]&lt;=0.2,"Low",
IF(Clean_Data[[#This Row],[Discount]]&lt;=0.5,"Medium","High")))</f>
        <v>No Discount</v>
      </c>
      <c r="P8675" s="1" t="str">
        <f>IF(Clean_Data[[#This Row],[Sales]]&lt;100,"Low",
IF(Clean_Data[[#This Row],[Sales]]&lt;500,"Medium","High"))</f>
        <v>Low</v>
      </c>
    </row>
    <row r="8676" spans="1:16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1">
        <v>12.48</v>
      </c>
      <c r="K8676" s="1">
        <v>2</v>
      </c>
      <c r="L8676" s="1">
        <v>0</v>
      </c>
      <c r="M8676" s="1">
        <v>5.6159999999999997</v>
      </c>
      <c r="N8676" s="1">
        <f>Clean_Data[[#This Row],[Profit]]/Clean_Data[[#This Row],[Sales]]</f>
        <v>0.44999999999999996</v>
      </c>
      <c r="O8676" s="1" t="str">
        <f>IF(Clean_Data[[#This Row],[Discount]]=0,"No Discount",
IF(Clean_Data[[#This Row],[Discount]]&lt;=0.2,"Low",
IF(Clean_Data[[#This Row],[Discount]]&lt;=0.5,"Medium","High")))</f>
        <v>No Discount</v>
      </c>
      <c r="P8676" s="1" t="str">
        <f>IF(Clean_Data[[#This Row],[Sales]]&lt;100,"Low",
IF(Clean_Data[[#This Row],[Sales]]&lt;500,"Medium","High"))</f>
        <v>Low</v>
      </c>
    </row>
    <row r="8677" spans="1:16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1">
        <v>8.016</v>
      </c>
      <c r="K8677" s="1">
        <v>3</v>
      </c>
      <c r="L8677" s="1">
        <v>0.2</v>
      </c>
      <c r="M8677" s="1">
        <v>1.1022000000000001</v>
      </c>
      <c r="N8677" s="1">
        <f>Clean_Data[[#This Row],[Profit]]/Clean_Data[[#This Row],[Sales]]</f>
        <v>0.13750000000000001</v>
      </c>
      <c r="O8677" s="1" t="str">
        <f>IF(Clean_Data[[#This Row],[Discount]]=0,"No Discount",
IF(Clean_Data[[#This Row],[Discount]]&lt;=0.2,"Low",
IF(Clean_Data[[#This Row],[Discount]]&lt;=0.5,"Medium","High")))</f>
        <v>Low</v>
      </c>
      <c r="P8677" s="1" t="str">
        <f>IF(Clean_Data[[#This Row],[Sales]]&lt;100,"Low",
IF(Clean_Data[[#This Row],[Sales]]&lt;500,"Medium","High"))</f>
        <v>Low</v>
      </c>
    </row>
    <row r="8678" spans="1:16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1">
        <v>259.89600000000002</v>
      </c>
      <c r="K8678" s="1">
        <v>2</v>
      </c>
      <c r="L8678" s="1">
        <v>0.4</v>
      </c>
      <c r="M8678" s="1">
        <v>-56.3108</v>
      </c>
      <c r="N8678" s="1">
        <f>Clean_Data[[#This Row],[Profit]]/Clean_Data[[#This Row],[Sales]]</f>
        <v>-0.21666666666666665</v>
      </c>
      <c r="O8678" s="1" t="str">
        <f>IF(Clean_Data[[#This Row],[Discount]]=0,"No Discount",
IF(Clean_Data[[#This Row],[Discount]]&lt;=0.2,"Low",
IF(Clean_Data[[#This Row],[Discount]]&lt;=0.5,"Medium","High")))</f>
        <v>Medium</v>
      </c>
      <c r="P8678" s="1" t="str">
        <f>IF(Clean_Data[[#This Row],[Sales]]&lt;100,"Low",
IF(Clean_Data[[#This Row],[Sales]]&lt;500,"Medium","High"))</f>
        <v>Medium</v>
      </c>
    </row>
    <row r="8679" spans="1:16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1">
        <v>247.18799999999999</v>
      </c>
      <c r="K8679" s="1">
        <v>2</v>
      </c>
      <c r="L8679" s="1">
        <v>0.4</v>
      </c>
      <c r="M8679" s="1">
        <v>-49.437600000000003</v>
      </c>
      <c r="N8679" s="1">
        <f>Clean_Data[[#This Row],[Profit]]/Clean_Data[[#This Row],[Sales]]</f>
        <v>-0.2</v>
      </c>
      <c r="O8679" s="1" t="str">
        <f>IF(Clean_Data[[#This Row],[Discount]]=0,"No Discount",
IF(Clean_Data[[#This Row],[Discount]]&lt;=0.2,"Low",
IF(Clean_Data[[#This Row],[Discount]]&lt;=0.5,"Medium","High")))</f>
        <v>Medium</v>
      </c>
      <c r="P8679" s="1" t="str">
        <f>IF(Clean_Data[[#This Row],[Sales]]&lt;100,"Low",
IF(Clean_Data[[#This Row],[Sales]]&lt;500,"Medium","High"))</f>
        <v>Medium</v>
      </c>
    </row>
    <row r="8680" spans="1:16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1">
        <v>279.95999999999998</v>
      </c>
      <c r="K8680" s="1">
        <v>5</v>
      </c>
      <c r="L8680" s="1">
        <v>0.2</v>
      </c>
      <c r="M8680" s="1">
        <v>48.993000000000002</v>
      </c>
      <c r="N8680" s="1">
        <f>Clean_Data[[#This Row],[Profit]]/Clean_Data[[#This Row],[Sales]]</f>
        <v>0.17500000000000002</v>
      </c>
      <c r="O8680" s="1" t="str">
        <f>IF(Clean_Data[[#This Row],[Discount]]=0,"No Discount",
IF(Clean_Data[[#This Row],[Discount]]&lt;=0.2,"Low",
IF(Clean_Data[[#This Row],[Discount]]&lt;=0.5,"Medium","High")))</f>
        <v>Low</v>
      </c>
      <c r="P8680" s="1" t="str">
        <f>IF(Clean_Data[[#This Row],[Sales]]&lt;100,"Low",
IF(Clean_Data[[#This Row],[Sales]]&lt;500,"Medium","High"))</f>
        <v>Medium</v>
      </c>
    </row>
    <row r="8681" spans="1:16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1">
        <v>450</v>
      </c>
      <c r="K8681" s="1">
        <v>5</v>
      </c>
      <c r="L8681" s="1">
        <v>0</v>
      </c>
      <c r="M8681" s="1">
        <v>162</v>
      </c>
      <c r="N8681" s="1">
        <f>Clean_Data[[#This Row],[Profit]]/Clean_Data[[#This Row],[Sales]]</f>
        <v>0.36</v>
      </c>
      <c r="O8681" s="1" t="str">
        <f>IF(Clean_Data[[#This Row],[Discount]]=0,"No Discount",
IF(Clean_Data[[#This Row],[Discount]]&lt;=0.2,"Low",
IF(Clean_Data[[#This Row],[Discount]]&lt;=0.5,"Medium","High")))</f>
        <v>No Discount</v>
      </c>
      <c r="P8681" s="1" t="str">
        <f>IF(Clean_Data[[#This Row],[Sales]]&lt;100,"Low",
IF(Clean_Data[[#This Row],[Sales]]&lt;500,"Medium","High"))</f>
        <v>Medium</v>
      </c>
    </row>
    <row r="8682" spans="1:16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1">
        <v>19.440000000000001</v>
      </c>
      <c r="K8682" s="1">
        <v>3</v>
      </c>
      <c r="L8682" s="1">
        <v>0</v>
      </c>
      <c r="M8682" s="1">
        <v>9.5256000000000007</v>
      </c>
      <c r="N8682" s="1">
        <f>Clean_Data[[#This Row],[Profit]]/Clean_Data[[#This Row],[Sales]]</f>
        <v>0.49</v>
      </c>
      <c r="O8682" s="1" t="str">
        <f>IF(Clean_Data[[#This Row],[Discount]]=0,"No Discount",
IF(Clean_Data[[#This Row],[Discount]]&lt;=0.2,"Low",
IF(Clean_Data[[#This Row],[Discount]]&lt;=0.5,"Medium","High")))</f>
        <v>No Discount</v>
      </c>
      <c r="P8682" s="1" t="str">
        <f>IF(Clean_Data[[#This Row],[Sales]]&lt;100,"Low",
IF(Clean_Data[[#This Row],[Sales]]&lt;500,"Medium","High"))</f>
        <v>Low</v>
      </c>
    </row>
    <row r="8683" spans="1:16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1">
        <v>300.904</v>
      </c>
      <c r="K8683" s="1">
        <v>1</v>
      </c>
      <c r="L8683" s="1">
        <v>0.2</v>
      </c>
      <c r="M8683" s="1">
        <v>11.283899999999999</v>
      </c>
      <c r="N8683" s="1">
        <f>Clean_Data[[#This Row],[Profit]]/Clean_Data[[#This Row],[Sales]]</f>
        <v>3.7499999999999999E-2</v>
      </c>
      <c r="O8683" s="1" t="str">
        <f>IF(Clean_Data[[#This Row],[Discount]]=0,"No Discount",
IF(Clean_Data[[#This Row],[Discount]]&lt;=0.2,"Low",
IF(Clean_Data[[#This Row],[Discount]]&lt;=0.5,"Medium","High")))</f>
        <v>Low</v>
      </c>
      <c r="P8683" s="1" t="str">
        <f>IF(Clean_Data[[#This Row],[Sales]]&lt;100,"Low",
IF(Clean_Data[[#This Row],[Sales]]&lt;500,"Medium","High"))</f>
        <v>Medium</v>
      </c>
    </row>
    <row r="8684" spans="1:16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1">
        <v>239.976</v>
      </c>
      <c r="K8684" s="1">
        <v>3</v>
      </c>
      <c r="L8684" s="1">
        <v>0.2</v>
      </c>
      <c r="M8684" s="1">
        <v>26.997299999999999</v>
      </c>
      <c r="N8684" s="1">
        <f>Clean_Data[[#This Row],[Profit]]/Clean_Data[[#This Row],[Sales]]</f>
        <v>0.1125</v>
      </c>
      <c r="O8684" s="1" t="str">
        <f>IF(Clean_Data[[#This Row],[Discount]]=0,"No Discount",
IF(Clean_Data[[#This Row],[Discount]]&lt;=0.2,"Low",
IF(Clean_Data[[#This Row],[Discount]]&lt;=0.5,"Medium","High")))</f>
        <v>Low</v>
      </c>
      <c r="P8684" s="1" t="str">
        <f>IF(Clean_Data[[#This Row],[Sales]]&lt;100,"Low",
IF(Clean_Data[[#This Row],[Sales]]&lt;500,"Medium","High"))</f>
        <v>Medium</v>
      </c>
    </row>
    <row r="8685" spans="1:16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1">
        <v>31.167999999999999</v>
      </c>
      <c r="K8685" s="1">
        <v>4</v>
      </c>
      <c r="L8685" s="1">
        <v>0.2</v>
      </c>
      <c r="M8685" s="1">
        <v>9.3504000000000005</v>
      </c>
      <c r="N8685" s="1">
        <f>Clean_Data[[#This Row],[Profit]]/Clean_Data[[#This Row],[Sales]]</f>
        <v>0.30000000000000004</v>
      </c>
      <c r="O8685" s="1" t="str">
        <f>IF(Clean_Data[[#This Row],[Discount]]=0,"No Discount",
IF(Clean_Data[[#This Row],[Discount]]&lt;=0.2,"Low",
IF(Clean_Data[[#This Row],[Discount]]&lt;=0.5,"Medium","High")))</f>
        <v>Low</v>
      </c>
      <c r="P8685" s="1" t="str">
        <f>IF(Clean_Data[[#This Row],[Sales]]&lt;100,"Low",
IF(Clean_Data[[#This Row],[Sales]]&lt;500,"Medium","High"))</f>
        <v>Low</v>
      </c>
    </row>
    <row r="8686" spans="1:16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1">
        <v>120.96</v>
      </c>
      <c r="K8686" s="1">
        <v>2</v>
      </c>
      <c r="L8686" s="1">
        <v>0.4</v>
      </c>
      <c r="M8686" s="1">
        <v>-28.224</v>
      </c>
      <c r="N8686" s="1">
        <f>Clean_Data[[#This Row],[Profit]]/Clean_Data[[#This Row],[Sales]]</f>
        <v>-0.23333333333333334</v>
      </c>
      <c r="O8686" s="1" t="str">
        <f>IF(Clean_Data[[#This Row],[Discount]]=0,"No Discount",
IF(Clean_Data[[#This Row],[Discount]]&lt;=0.2,"Low",
IF(Clean_Data[[#This Row],[Discount]]&lt;=0.5,"Medium","High")))</f>
        <v>Medium</v>
      </c>
      <c r="P8686" s="1" t="str">
        <f>IF(Clean_Data[[#This Row],[Sales]]&lt;100,"Low",
IF(Clean_Data[[#This Row],[Sales]]&lt;500,"Medium","High"))</f>
        <v>Medium</v>
      </c>
    </row>
    <row r="8687" spans="1:16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1">
        <v>2239.9360000000001</v>
      </c>
      <c r="K8687" s="1">
        <v>8</v>
      </c>
      <c r="L8687" s="1">
        <v>0.2</v>
      </c>
      <c r="M8687" s="1">
        <v>223.99359999999999</v>
      </c>
      <c r="N8687" s="1">
        <f>Clean_Data[[#This Row],[Profit]]/Clean_Data[[#This Row],[Sales]]</f>
        <v>9.9999999999999992E-2</v>
      </c>
      <c r="O8687" s="1" t="str">
        <f>IF(Clean_Data[[#This Row],[Discount]]=0,"No Discount",
IF(Clean_Data[[#This Row],[Discount]]&lt;=0.2,"Low",
IF(Clean_Data[[#This Row],[Discount]]&lt;=0.5,"Medium","High")))</f>
        <v>Low</v>
      </c>
      <c r="P8687" s="1" t="str">
        <f>IF(Clean_Data[[#This Row],[Sales]]&lt;100,"Low",
IF(Clean_Data[[#This Row],[Sales]]&lt;500,"Medium","High"))</f>
        <v>High</v>
      </c>
    </row>
    <row r="8688" spans="1:16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1">
        <v>76.608000000000004</v>
      </c>
      <c r="K8688" s="1">
        <v>8</v>
      </c>
      <c r="L8688" s="1">
        <v>0.2</v>
      </c>
      <c r="M8688" s="1">
        <v>6.7031999999999998</v>
      </c>
      <c r="N8688" s="1">
        <f>Clean_Data[[#This Row],[Profit]]/Clean_Data[[#This Row],[Sales]]</f>
        <v>8.7499999999999994E-2</v>
      </c>
      <c r="O8688" s="1" t="str">
        <f>IF(Clean_Data[[#This Row],[Discount]]=0,"No Discount",
IF(Clean_Data[[#This Row],[Discount]]&lt;=0.2,"Low",
IF(Clean_Data[[#This Row],[Discount]]&lt;=0.5,"Medium","High")))</f>
        <v>Low</v>
      </c>
      <c r="P8688" s="1" t="str">
        <f>IF(Clean_Data[[#This Row],[Sales]]&lt;100,"Low",
IF(Clean_Data[[#This Row],[Sales]]&lt;500,"Medium","High"))</f>
        <v>Low</v>
      </c>
    </row>
    <row r="8689" spans="1:16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1">
        <v>142.77600000000001</v>
      </c>
      <c r="K8689" s="1">
        <v>1</v>
      </c>
      <c r="L8689" s="1">
        <v>0.2</v>
      </c>
      <c r="M8689" s="1">
        <v>17.847000000000001</v>
      </c>
      <c r="N8689" s="1">
        <f>Clean_Data[[#This Row],[Profit]]/Clean_Data[[#This Row],[Sales]]</f>
        <v>0.125</v>
      </c>
      <c r="O8689" s="1" t="str">
        <f>IF(Clean_Data[[#This Row],[Discount]]=0,"No Discount",
IF(Clean_Data[[#This Row],[Discount]]&lt;=0.2,"Low",
IF(Clean_Data[[#This Row],[Discount]]&lt;=0.5,"Medium","High")))</f>
        <v>Low</v>
      </c>
      <c r="P8689" s="1" t="str">
        <f>IF(Clean_Data[[#This Row],[Sales]]&lt;100,"Low",
IF(Clean_Data[[#This Row],[Sales]]&lt;500,"Medium","High"))</f>
        <v>Medium</v>
      </c>
    </row>
    <row r="8690" spans="1:16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1">
        <v>91.36</v>
      </c>
      <c r="K8690" s="1">
        <v>5</v>
      </c>
      <c r="L8690" s="1">
        <v>0.2</v>
      </c>
      <c r="M8690" s="1">
        <v>29.692</v>
      </c>
      <c r="N8690" s="1">
        <f>Clean_Data[[#This Row],[Profit]]/Clean_Data[[#This Row],[Sales]]</f>
        <v>0.32500000000000001</v>
      </c>
      <c r="O8690" s="1" t="str">
        <f>IF(Clean_Data[[#This Row],[Discount]]=0,"No Discount",
IF(Clean_Data[[#This Row],[Discount]]&lt;=0.2,"Low",
IF(Clean_Data[[#This Row],[Discount]]&lt;=0.5,"Medium","High")))</f>
        <v>Low</v>
      </c>
      <c r="P8690" s="1" t="str">
        <f>IF(Clean_Data[[#This Row],[Sales]]&lt;100,"Low",
IF(Clean_Data[[#This Row],[Sales]]&lt;500,"Medium","High"))</f>
        <v>Low</v>
      </c>
    </row>
    <row r="8691" spans="1:16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1">
        <v>3.552</v>
      </c>
      <c r="K8691" s="1">
        <v>2</v>
      </c>
      <c r="L8691" s="1">
        <v>0.2</v>
      </c>
      <c r="M8691" s="1">
        <v>0.44400000000000001</v>
      </c>
      <c r="N8691" s="1">
        <f>Clean_Data[[#This Row],[Profit]]/Clean_Data[[#This Row],[Sales]]</f>
        <v>0.125</v>
      </c>
      <c r="O8691" s="1" t="str">
        <f>IF(Clean_Data[[#This Row],[Discount]]=0,"No Discount",
IF(Clean_Data[[#This Row],[Discount]]&lt;=0.2,"Low",
IF(Clean_Data[[#This Row],[Discount]]&lt;=0.5,"Medium","High")))</f>
        <v>Low</v>
      </c>
      <c r="P8691" s="1" t="str">
        <f>IF(Clean_Data[[#This Row],[Sales]]&lt;100,"Low",
IF(Clean_Data[[#This Row],[Sales]]&lt;500,"Medium","High"))</f>
        <v>Low</v>
      </c>
    </row>
    <row r="8692" spans="1:16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1">
        <v>115.136</v>
      </c>
      <c r="K8692" s="1">
        <v>8</v>
      </c>
      <c r="L8692" s="1">
        <v>0.2</v>
      </c>
      <c r="M8692" s="1">
        <v>11.5136</v>
      </c>
      <c r="N8692" s="1">
        <f>Clean_Data[[#This Row],[Profit]]/Clean_Data[[#This Row],[Sales]]</f>
        <v>0.1</v>
      </c>
      <c r="O8692" s="1" t="str">
        <f>IF(Clean_Data[[#This Row],[Discount]]=0,"No Discount",
IF(Clean_Data[[#This Row],[Discount]]&lt;=0.2,"Low",
IF(Clean_Data[[#This Row],[Discount]]&lt;=0.5,"Medium","High")))</f>
        <v>Low</v>
      </c>
      <c r="P8692" s="1" t="str">
        <f>IF(Clean_Data[[#This Row],[Sales]]&lt;100,"Low",
IF(Clean_Data[[#This Row],[Sales]]&lt;500,"Medium","High"))</f>
        <v>Medium</v>
      </c>
    </row>
    <row r="8693" spans="1:16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1">
        <v>4.71</v>
      </c>
      <c r="K8693" s="1">
        <v>1</v>
      </c>
      <c r="L8693" s="1">
        <v>0</v>
      </c>
      <c r="M8693" s="1">
        <v>0</v>
      </c>
      <c r="N8693" s="1">
        <f>Clean_Data[[#This Row],[Profit]]/Clean_Data[[#This Row],[Sales]]</f>
        <v>0</v>
      </c>
      <c r="O8693" s="1" t="str">
        <f>IF(Clean_Data[[#This Row],[Discount]]=0,"No Discount",
IF(Clean_Data[[#This Row],[Discount]]&lt;=0.2,"Low",
IF(Clean_Data[[#This Row],[Discount]]&lt;=0.5,"Medium","High")))</f>
        <v>No Discount</v>
      </c>
      <c r="P8693" s="1" t="str">
        <f>IF(Clean_Data[[#This Row],[Sales]]&lt;100,"Low",
IF(Clean_Data[[#This Row],[Sales]]&lt;500,"Medium","High"))</f>
        <v>Low</v>
      </c>
    </row>
    <row r="8694" spans="1:16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1">
        <v>172.76400000000001</v>
      </c>
      <c r="K8694" s="1">
        <v>2</v>
      </c>
      <c r="L8694" s="1">
        <v>0.1</v>
      </c>
      <c r="M8694" s="1">
        <v>13.437200000000001</v>
      </c>
      <c r="N8694" s="1">
        <f>Clean_Data[[#This Row],[Profit]]/Clean_Data[[#This Row],[Sales]]</f>
        <v>7.7777777777777779E-2</v>
      </c>
      <c r="O8694" s="1" t="str">
        <f>IF(Clean_Data[[#This Row],[Discount]]=0,"No Discount",
IF(Clean_Data[[#This Row],[Discount]]&lt;=0.2,"Low",
IF(Clean_Data[[#This Row],[Discount]]&lt;=0.5,"Medium","High")))</f>
        <v>Low</v>
      </c>
      <c r="P8694" s="1" t="str">
        <f>IF(Clean_Data[[#This Row],[Sales]]&lt;100,"Low",
IF(Clean_Data[[#This Row],[Sales]]&lt;500,"Medium","High"))</f>
        <v>Medium</v>
      </c>
    </row>
    <row r="8695" spans="1:16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1">
        <v>3.52</v>
      </c>
      <c r="K8695" s="1">
        <v>2</v>
      </c>
      <c r="L8695" s="1">
        <v>0</v>
      </c>
      <c r="M8695" s="1">
        <v>1.6896</v>
      </c>
      <c r="N8695" s="1">
        <f>Clean_Data[[#This Row],[Profit]]/Clean_Data[[#This Row],[Sales]]</f>
        <v>0.48</v>
      </c>
      <c r="O8695" s="1" t="str">
        <f>IF(Clean_Data[[#This Row],[Discount]]=0,"No Discount",
IF(Clean_Data[[#This Row],[Discount]]&lt;=0.2,"Low",
IF(Clean_Data[[#This Row],[Discount]]&lt;=0.5,"Medium","High")))</f>
        <v>No Discount</v>
      </c>
      <c r="P8695" s="1" t="str">
        <f>IF(Clean_Data[[#This Row],[Sales]]&lt;100,"Low",
IF(Clean_Data[[#This Row],[Sales]]&lt;500,"Medium","High"))</f>
        <v>Low</v>
      </c>
    </row>
    <row r="8696" spans="1:16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1">
        <v>79.968000000000004</v>
      </c>
      <c r="K8696" s="1">
        <v>4</v>
      </c>
      <c r="L8696" s="1">
        <v>0.2</v>
      </c>
      <c r="M8696" s="1">
        <v>-17.992799999999999</v>
      </c>
      <c r="N8696" s="1">
        <f>Clean_Data[[#This Row],[Profit]]/Clean_Data[[#This Row],[Sales]]</f>
        <v>-0.22499999999999998</v>
      </c>
      <c r="O8696" s="1" t="str">
        <f>IF(Clean_Data[[#This Row],[Discount]]=0,"No Discount",
IF(Clean_Data[[#This Row],[Discount]]&lt;=0.2,"Low",
IF(Clean_Data[[#This Row],[Discount]]&lt;=0.5,"Medium","High")))</f>
        <v>Low</v>
      </c>
      <c r="P8696" s="1" t="str">
        <f>IF(Clean_Data[[#This Row],[Sales]]&lt;100,"Low",
IF(Clean_Data[[#This Row],[Sales]]&lt;500,"Medium","High"))</f>
        <v>Low</v>
      </c>
    </row>
    <row r="8697" spans="1:16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1">
        <v>305.97449999999998</v>
      </c>
      <c r="K8697" s="1">
        <v>3</v>
      </c>
      <c r="L8697" s="1">
        <v>0.15</v>
      </c>
      <c r="M8697" s="1">
        <v>25.197900000000001</v>
      </c>
      <c r="N8697" s="1">
        <f>Clean_Data[[#This Row],[Profit]]/Clean_Data[[#This Row],[Sales]]</f>
        <v>8.2352941176470601E-2</v>
      </c>
      <c r="O8697" s="1" t="str">
        <f>IF(Clean_Data[[#This Row],[Discount]]=0,"No Discount",
IF(Clean_Data[[#This Row],[Discount]]&lt;=0.2,"Low",
IF(Clean_Data[[#This Row],[Discount]]&lt;=0.5,"Medium","High")))</f>
        <v>Low</v>
      </c>
      <c r="P8697" s="1" t="str">
        <f>IF(Clean_Data[[#This Row],[Sales]]&lt;100,"Low",
IF(Clean_Data[[#This Row],[Sales]]&lt;500,"Medium","High"))</f>
        <v>Medium</v>
      </c>
    </row>
    <row r="8698" spans="1:16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1">
        <v>344.91</v>
      </c>
      <c r="K8698" s="1">
        <v>3</v>
      </c>
      <c r="L8698" s="1">
        <v>0</v>
      </c>
      <c r="M8698" s="1">
        <v>10.347300000000001</v>
      </c>
      <c r="N8698" s="1">
        <f>Clean_Data[[#This Row],[Profit]]/Clean_Data[[#This Row],[Sales]]</f>
        <v>0.03</v>
      </c>
      <c r="O8698" s="1" t="str">
        <f>IF(Clean_Data[[#This Row],[Discount]]=0,"No Discount",
IF(Clean_Data[[#This Row],[Discount]]&lt;=0.2,"Low",
IF(Clean_Data[[#This Row],[Discount]]&lt;=0.5,"Medium","High")))</f>
        <v>No Discount</v>
      </c>
      <c r="P8698" s="1" t="str">
        <f>IF(Clean_Data[[#This Row],[Sales]]&lt;100,"Low",
IF(Clean_Data[[#This Row],[Sales]]&lt;500,"Medium","High"))</f>
        <v>Medium</v>
      </c>
    </row>
    <row r="8699" spans="1:16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1">
        <v>626.35199999999998</v>
      </c>
      <c r="K8699" s="1">
        <v>3</v>
      </c>
      <c r="L8699" s="1">
        <v>0.2</v>
      </c>
      <c r="M8699" s="1">
        <v>-23.488199999999999</v>
      </c>
      <c r="N8699" s="1">
        <f>Clean_Data[[#This Row],[Profit]]/Clean_Data[[#This Row],[Sales]]</f>
        <v>-3.7499999999999999E-2</v>
      </c>
      <c r="O8699" s="1" t="str">
        <f>IF(Clean_Data[[#This Row],[Discount]]=0,"No Discount",
IF(Clean_Data[[#This Row],[Discount]]&lt;=0.2,"Low",
IF(Clean_Data[[#This Row],[Discount]]&lt;=0.5,"Medium","High")))</f>
        <v>Low</v>
      </c>
      <c r="P8699" s="1" t="str">
        <f>IF(Clean_Data[[#This Row],[Sales]]&lt;100,"Low",
IF(Clean_Data[[#This Row],[Sales]]&lt;500,"Medium","High"))</f>
        <v>High</v>
      </c>
    </row>
    <row r="8700" spans="1:16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1">
        <v>359.49900000000002</v>
      </c>
      <c r="K8700" s="1">
        <v>3</v>
      </c>
      <c r="L8700" s="1">
        <v>0.15</v>
      </c>
      <c r="M8700" s="1">
        <v>-29.605799999999999</v>
      </c>
      <c r="N8700" s="1">
        <f>Clean_Data[[#This Row],[Profit]]/Clean_Data[[#This Row],[Sales]]</f>
        <v>-8.2352941176470573E-2</v>
      </c>
      <c r="O8700" s="1" t="str">
        <f>IF(Clean_Data[[#This Row],[Discount]]=0,"No Discount",
IF(Clean_Data[[#This Row],[Discount]]&lt;=0.2,"Low",
IF(Clean_Data[[#This Row],[Discount]]&lt;=0.5,"Medium","High")))</f>
        <v>Low</v>
      </c>
      <c r="P8700" s="1" t="str">
        <f>IF(Clean_Data[[#This Row],[Sales]]&lt;100,"Low",
IF(Clean_Data[[#This Row],[Sales]]&lt;500,"Medium","High"))</f>
        <v>Medium</v>
      </c>
    </row>
    <row r="8701" spans="1:16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1">
        <v>71.951999999999998</v>
      </c>
      <c r="K8701" s="1">
        <v>6</v>
      </c>
      <c r="L8701" s="1">
        <v>0.2</v>
      </c>
      <c r="M8701" s="1">
        <v>5.3963999999999999</v>
      </c>
      <c r="N8701" s="1">
        <f>Clean_Data[[#This Row],[Profit]]/Clean_Data[[#This Row],[Sales]]</f>
        <v>7.4999999999999997E-2</v>
      </c>
      <c r="O8701" s="1" t="str">
        <f>IF(Clean_Data[[#This Row],[Discount]]=0,"No Discount",
IF(Clean_Data[[#This Row],[Discount]]&lt;=0.2,"Low",
IF(Clean_Data[[#This Row],[Discount]]&lt;=0.5,"Medium","High")))</f>
        <v>Low</v>
      </c>
      <c r="P8701" s="1" t="str">
        <f>IF(Clean_Data[[#This Row],[Sales]]&lt;100,"Low",
IF(Clean_Data[[#This Row],[Sales]]&lt;500,"Medium","High"))</f>
        <v>Low</v>
      </c>
    </row>
    <row r="8702" spans="1:16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1">
        <v>29.8</v>
      </c>
      <c r="K8702" s="1">
        <v>5</v>
      </c>
      <c r="L8702" s="1">
        <v>0.2</v>
      </c>
      <c r="M8702" s="1">
        <v>9.3125</v>
      </c>
      <c r="N8702" s="1">
        <f>Clean_Data[[#This Row],[Profit]]/Clean_Data[[#This Row],[Sales]]</f>
        <v>0.3125</v>
      </c>
      <c r="O8702" s="1" t="str">
        <f>IF(Clean_Data[[#This Row],[Discount]]=0,"No Discount",
IF(Clean_Data[[#This Row],[Discount]]&lt;=0.2,"Low",
IF(Clean_Data[[#This Row],[Discount]]&lt;=0.5,"Medium","High")))</f>
        <v>Low</v>
      </c>
      <c r="P8702" s="1" t="str">
        <f>IF(Clean_Data[[#This Row],[Sales]]&lt;100,"Low",
IF(Clean_Data[[#This Row],[Sales]]&lt;500,"Medium","High"))</f>
        <v>Low</v>
      </c>
    </row>
    <row r="8703" spans="1:16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1">
        <v>1.8240000000000001</v>
      </c>
      <c r="K8703" s="1">
        <v>1</v>
      </c>
      <c r="L8703" s="1">
        <v>0.7</v>
      </c>
      <c r="M8703" s="1">
        <v>-1.3984000000000001</v>
      </c>
      <c r="N8703" s="1">
        <f>Clean_Data[[#This Row],[Profit]]/Clean_Data[[#This Row],[Sales]]</f>
        <v>-0.76666666666666672</v>
      </c>
      <c r="O8703" s="1" t="str">
        <f>IF(Clean_Data[[#This Row],[Discount]]=0,"No Discount",
IF(Clean_Data[[#This Row],[Discount]]&lt;=0.2,"Low",
IF(Clean_Data[[#This Row],[Discount]]&lt;=0.5,"Medium","High")))</f>
        <v>High</v>
      </c>
      <c r="P8703" s="1" t="str">
        <f>IF(Clean_Data[[#This Row],[Sales]]&lt;100,"Low",
IF(Clean_Data[[#This Row],[Sales]]&lt;500,"Medium","High"))</f>
        <v>Low</v>
      </c>
    </row>
    <row r="8704" spans="1:16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1">
        <v>64.384</v>
      </c>
      <c r="K8704" s="1">
        <v>4</v>
      </c>
      <c r="L8704" s="1">
        <v>0.8</v>
      </c>
      <c r="M8704" s="1">
        <v>-160.96</v>
      </c>
      <c r="N8704" s="1">
        <f>Clean_Data[[#This Row],[Profit]]/Clean_Data[[#This Row],[Sales]]</f>
        <v>-2.5</v>
      </c>
      <c r="O8704" s="1" t="str">
        <f>IF(Clean_Data[[#This Row],[Discount]]=0,"No Discount",
IF(Clean_Data[[#This Row],[Discount]]&lt;=0.2,"Low",
IF(Clean_Data[[#This Row],[Discount]]&lt;=0.5,"Medium","High")))</f>
        <v>High</v>
      </c>
      <c r="P8704" s="1" t="str">
        <f>IF(Clean_Data[[#This Row],[Sales]]&lt;100,"Low",
IF(Clean_Data[[#This Row],[Sales]]&lt;500,"Medium","High"))</f>
        <v>Low</v>
      </c>
    </row>
    <row r="8705" spans="1:16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1">
        <v>6.984</v>
      </c>
      <c r="K8705" s="1">
        <v>2</v>
      </c>
      <c r="L8705" s="1">
        <v>0.6</v>
      </c>
      <c r="M8705" s="1">
        <v>-4.5396000000000001</v>
      </c>
      <c r="N8705" s="1">
        <f>Clean_Data[[#This Row],[Profit]]/Clean_Data[[#This Row],[Sales]]</f>
        <v>-0.65</v>
      </c>
      <c r="O8705" s="1" t="str">
        <f>IF(Clean_Data[[#This Row],[Discount]]=0,"No Discount",
IF(Clean_Data[[#This Row],[Discount]]&lt;=0.2,"Low",
IF(Clean_Data[[#This Row],[Discount]]&lt;=0.5,"Medium","High")))</f>
        <v>High</v>
      </c>
      <c r="P8705" s="1" t="str">
        <f>IF(Clean_Data[[#This Row],[Sales]]&lt;100,"Low",
IF(Clean_Data[[#This Row],[Sales]]&lt;500,"Medium","High"))</f>
        <v>Low</v>
      </c>
    </row>
    <row r="8706" spans="1:16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1">
        <v>11.263999999999999</v>
      </c>
      <c r="K8706" s="1">
        <v>8</v>
      </c>
      <c r="L8706" s="1">
        <v>0.2</v>
      </c>
      <c r="M8706" s="1">
        <v>3.9424000000000001</v>
      </c>
      <c r="N8706" s="1">
        <f>Clean_Data[[#This Row],[Profit]]/Clean_Data[[#This Row],[Sales]]</f>
        <v>0.35000000000000003</v>
      </c>
      <c r="O8706" s="1" t="str">
        <f>IF(Clean_Data[[#This Row],[Discount]]=0,"No Discount",
IF(Clean_Data[[#This Row],[Discount]]&lt;=0.2,"Low",
IF(Clean_Data[[#This Row],[Discount]]&lt;=0.5,"Medium","High")))</f>
        <v>Low</v>
      </c>
      <c r="P8706" s="1" t="str">
        <f>IF(Clean_Data[[#This Row],[Sales]]&lt;100,"Low",
IF(Clean_Data[[#This Row],[Sales]]&lt;500,"Medium","High"))</f>
        <v>Low</v>
      </c>
    </row>
    <row r="8707" spans="1:16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1">
        <v>15.552</v>
      </c>
      <c r="K8707" s="1">
        <v>3</v>
      </c>
      <c r="L8707" s="1">
        <v>0.2</v>
      </c>
      <c r="M8707" s="1">
        <v>5.6375999999999999</v>
      </c>
      <c r="N8707" s="1">
        <f>Clean_Data[[#This Row],[Profit]]/Clean_Data[[#This Row],[Sales]]</f>
        <v>0.36249999999999999</v>
      </c>
      <c r="O8707" s="1" t="str">
        <f>IF(Clean_Data[[#This Row],[Discount]]=0,"No Discount",
IF(Clean_Data[[#This Row],[Discount]]&lt;=0.2,"Low",
IF(Clean_Data[[#This Row],[Discount]]&lt;=0.5,"Medium","High")))</f>
        <v>Low</v>
      </c>
      <c r="P8707" s="1" t="str">
        <f>IF(Clean_Data[[#This Row],[Sales]]&lt;100,"Low",
IF(Clean_Data[[#This Row],[Sales]]&lt;500,"Medium","High"))</f>
        <v>Low</v>
      </c>
    </row>
    <row r="8708" spans="1:16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1">
        <v>379.37200000000001</v>
      </c>
      <c r="K8708" s="1">
        <v>2</v>
      </c>
      <c r="L8708" s="1">
        <v>0.3</v>
      </c>
      <c r="M8708" s="1">
        <v>-119.2312</v>
      </c>
      <c r="N8708" s="1">
        <f>Clean_Data[[#This Row],[Profit]]/Clean_Data[[#This Row],[Sales]]</f>
        <v>-0.31428571428571428</v>
      </c>
      <c r="O8708" s="1" t="str">
        <f>IF(Clean_Data[[#This Row],[Discount]]=0,"No Discount",
IF(Clean_Data[[#This Row],[Discount]]&lt;=0.2,"Low",
IF(Clean_Data[[#This Row],[Discount]]&lt;=0.5,"Medium","High")))</f>
        <v>Medium</v>
      </c>
      <c r="P8708" s="1" t="str">
        <f>IF(Clean_Data[[#This Row],[Sales]]&lt;100,"Low",
IF(Clean_Data[[#This Row],[Sales]]&lt;500,"Medium","High"))</f>
        <v>Medium</v>
      </c>
    </row>
    <row r="8709" spans="1:16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1">
        <v>67.536000000000001</v>
      </c>
      <c r="K8709" s="1">
        <v>9</v>
      </c>
      <c r="L8709" s="1">
        <v>0.2</v>
      </c>
      <c r="M8709" s="1">
        <v>6.7535999999999996</v>
      </c>
      <c r="N8709" s="1">
        <f>Clean_Data[[#This Row],[Profit]]/Clean_Data[[#This Row],[Sales]]</f>
        <v>9.9999999999999992E-2</v>
      </c>
      <c r="O8709" s="1" t="str">
        <f>IF(Clean_Data[[#This Row],[Discount]]=0,"No Discount",
IF(Clean_Data[[#This Row],[Discount]]&lt;=0.2,"Low",
IF(Clean_Data[[#This Row],[Discount]]&lt;=0.5,"Medium","High")))</f>
        <v>Low</v>
      </c>
      <c r="P8709" s="1" t="str">
        <f>IF(Clean_Data[[#This Row],[Sales]]&lt;100,"Low",
IF(Clean_Data[[#This Row],[Sales]]&lt;500,"Medium","High"))</f>
        <v>Low</v>
      </c>
    </row>
    <row r="8710" spans="1:16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1">
        <v>1.524</v>
      </c>
      <c r="K8710" s="1">
        <v>2</v>
      </c>
      <c r="L8710" s="1">
        <v>0.8</v>
      </c>
      <c r="M8710" s="1">
        <v>-2.6669999999999998</v>
      </c>
      <c r="N8710" s="1">
        <f>Clean_Data[[#This Row],[Profit]]/Clean_Data[[#This Row],[Sales]]</f>
        <v>-1.7499999999999998</v>
      </c>
      <c r="O8710" s="1" t="str">
        <f>IF(Clean_Data[[#This Row],[Discount]]=0,"No Discount",
IF(Clean_Data[[#This Row],[Discount]]&lt;=0.2,"Low",
IF(Clean_Data[[#This Row],[Discount]]&lt;=0.5,"Medium","High")))</f>
        <v>High</v>
      </c>
      <c r="P8710" s="1" t="str">
        <f>IF(Clean_Data[[#This Row],[Sales]]&lt;100,"Low",
IF(Clean_Data[[#This Row],[Sales]]&lt;500,"Medium","High"))</f>
        <v>Low</v>
      </c>
    </row>
    <row r="8711" spans="1:16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1">
        <v>37.408000000000001</v>
      </c>
      <c r="K8711" s="1">
        <v>7</v>
      </c>
      <c r="L8711" s="1">
        <v>0.2</v>
      </c>
      <c r="M8711" s="1">
        <v>13.0928</v>
      </c>
      <c r="N8711" s="1">
        <f>Clean_Data[[#This Row],[Profit]]/Clean_Data[[#This Row],[Sales]]</f>
        <v>0.35</v>
      </c>
      <c r="O8711" s="1" t="str">
        <f>IF(Clean_Data[[#This Row],[Discount]]=0,"No Discount",
IF(Clean_Data[[#This Row],[Discount]]&lt;=0.2,"Low",
IF(Clean_Data[[#This Row],[Discount]]&lt;=0.5,"Medium","High")))</f>
        <v>Low</v>
      </c>
      <c r="P8711" s="1" t="str">
        <f>IF(Clean_Data[[#This Row],[Sales]]&lt;100,"Low",
IF(Clean_Data[[#This Row],[Sales]]&lt;500,"Medium","High"))</f>
        <v>Low</v>
      </c>
    </row>
    <row r="8712" spans="1:16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1">
        <v>25.344000000000001</v>
      </c>
      <c r="K8712" s="1">
        <v>6</v>
      </c>
      <c r="L8712" s="1">
        <v>0.2</v>
      </c>
      <c r="M8712" s="1">
        <v>8.8704000000000001</v>
      </c>
      <c r="N8712" s="1">
        <f>Clean_Data[[#This Row],[Profit]]/Clean_Data[[#This Row],[Sales]]</f>
        <v>0.35</v>
      </c>
      <c r="O8712" s="1" t="str">
        <f>IF(Clean_Data[[#This Row],[Discount]]=0,"No Discount",
IF(Clean_Data[[#This Row],[Discount]]&lt;=0.2,"Low",
IF(Clean_Data[[#This Row],[Discount]]&lt;=0.5,"Medium","High")))</f>
        <v>Low</v>
      </c>
      <c r="P8712" s="1" t="str">
        <f>IF(Clean_Data[[#This Row],[Sales]]&lt;100,"Low",
IF(Clean_Data[[#This Row],[Sales]]&lt;500,"Medium","High"))</f>
        <v>Low</v>
      </c>
    </row>
    <row r="8713" spans="1:16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1">
        <v>46.2</v>
      </c>
      <c r="K8713" s="1">
        <v>4</v>
      </c>
      <c r="L8713" s="1">
        <v>0</v>
      </c>
      <c r="M8713" s="1">
        <v>21.251999999999999</v>
      </c>
      <c r="N8713" s="1">
        <f>Clean_Data[[#This Row],[Profit]]/Clean_Data[[#This Row],[Sales]]</f>
        <v>0.45999999999999996</v>
      </c>
      <c r="O8713" s="1" t="str">
        <f>IF(Clean_Data[[#This Row],[Discount]]=0,"No Discount",
IF(Clean_Data[[#This Row],[Discount]]&lt;=0.2,"Low",
IF(Clean_Data[[#This Row],[Discount]]&lt;=0.5,"Medium","High")))</f>
        <v>No Discount</v>
      </c>
      <c r="P8713" s="1" t="str">
        <f>IF(Clean_Data[[#This Row],[Sales]]&lt;100,"Low",
IF(Clean_Data[[#This Row],[Sales]]&lt;500,"Medium","High"))</f>
        <v>Low</v>
      </c>
    </row>
    <row r="8714" spans="1:16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1">
        <v>4.7279999999999998</v>
      </c>
      <c r="K8714" s="1">
        <v>3</v>
      </c>
      <c r="L8714" s="1">
        <v>0.2</v>
      </c>
      <c r="M8714" s="1">
        <v>0.70920000000000005</v>
      </c>
      <c r="N8714" s="1">
        <f>Clean_Data[[#This Row],[Profit]]/Clean_Data[[#This Row],[Sales]]</f>
        <v>0.15000000000000002</v>
      </c>
      <c r="O8714" s="1" t="str">
        <f>IF(Clean_Data[[#This Row],[Discount]]=0,"No Discount",
IF(Clean_Data[[#This Row],[Discount]]&lt;=0.2,"Low",
IF(Clean_Data[[#This Row],[Discount]]&lt;=0.5,"Medium","High")))</f>
        <v>Low</v>
      </c>
      <c r="P8714" s="1" t="str">
        <f>IF(Clean_Data[[#This Row],[Sales]]&lt;100,"Low",
IF(Clean_Data[[#This Row],[Sales]]&lt;500,"Medium","High"))</f>
        <v>Low</v>
      </c>
    </row>
    <row r="8715" spans="1:16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1">
        <v>53.351999999999997</v>
      </c>
      <c r="K8715" s="1">
        <v>3</v>
      </c>
      <c r="L8715" s="1">
        <v>0.2</v>
      </c>
      <c r="M8715" s="1">
        <v>16.005600000000001</v>
      </c>
      <c r="N8715" s="1">
        <f>Clean_Data[[#This Row],[Profit]]/Clean_Data[[#This Row],[Sales]]</f>
        <v>0.30000000000000004</v>
      </c>
      <c r="O8715" s="1" t="str">
        <f>IF(Clean_Data[[#This Row],[Discount]]=0,"No Discount",
IF(Clean_Data[[#This Row],[Discount]]&lt;=0.2,"Low",
IF(Clean_Data[[#This Row],[Discount]]&lt;=0.5,"Medium","High")))</f>
        <v>Low</v>
      </c>
      <c r="P8715" s="1" t="str">
        <f>IF(Clean_Data[[#This Row],[Sales]]&lt;100,"Low",
IF(Clean_Data[[#This Row],[Sales]]&lt;500,"Medium","High"))</f>
        <v>Low</v>
      </c>
    </row>
    <row r="8716" spans="1:16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1">
        <v>131.10400000000001</v>
      </c>
      <c r="K8716" s="1">
        <v>2</v>
      </c>
      <c r="L8716" s="1">
        <v>0.2</v>
      </c>
      <c r="M8716" s="1">
        <v>8.1940000000000008</v>
      </c>
      <c r="N8716" s="1">
        <f>Clean_Data[[#This Row],[Profit]]/Clean_Data[[#This Row],[Sales]]</f>
        <v>6.25E-2</v>
      </c>
      <c r="O8716" s="1" t="str">
        <f>IF(Clean_Data[[#This Row],[Discount]]=0,"No Discount",
IF(Clean_Data[[#This Row],[Discount]]&lt;=0.2,"Low",
IF(Clean_Data[[#This Row],[Discount]]&lt;=0.5,"Medium","High")))</f>
        <v>Low</v>
      </c>
      <c r="P8716" s="1" t="str">
        <f>IF(Clean_Data[[#This Row],[Sales]]&lt;100,"Low",
IF(Clean_Data[[#This Row],[Sales]]&lt;500,"Medium","High"))</f>
        <v>Medium</v>
      </c>
    </row>
    <row r="8717" spans="1:16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1">
        <v>22.512</v>
      </c>
      <c r="K8717" s="1">
        <v>3</v>
      </c>
      <c r="L8717" s="1">
        <v>0.2</v>
      </c>
      <c r="M8717" s="1">
        <v>2.2511999999999999</v>
      </c>
      <c r="N8717" s="1">
        <f>Clean_Data[[#This Row],[Profit]]/Clean_Data[[#This Row],[Sales]]</f>
        <v>9.9999999999999992E-2</v>
      </c>
      <c r="O8717" s="1" t="str">
        <f>IF(Clean_Data[[#This Row],[Discount]]=0,"No Discount",
IF(Clean_Data[[#This Row],[Discount]]&lt;=0.2,"Low",
IF(Clean_Data[[#This Row],[Discount]]&lt;=0.5,"Medium","High")))</f>
        <v>Low</v>
      </c>
      <c r="P8717" s="1" t="str">
        <f>IF(Clean_Data[[#This Row],[Sales]]&lt;100,"Low",
IF(Clean_Data[[#This Row],[Sales]]&lt;500,"Medium","High"))</f>
        <v>Low</v>
      </c>
    </row>
    <row r="8718" spans="1:16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1">
        <v>72.744</v>
      </c>
      <c r="K8718" s="1">
        <v>7</v>
      </c>
      <c r="L8718" s="1">
        <v>0.2</v>
      </c>
      <c r="M8718" s="1">
        <v>-12.7302</v>
      </c>
      <c r="N8718" s="1">
        <f>Clean_Data[[#This Row],[Profit]]/Clean_Data[[#This Row],[Sales]]</f>
        <v>-0.17499999999999999</v>
      </c>
      <c r="O8718" s="1" t="str">
        <f>IF(Clean_Data[[#This Row],[Discount]]=0,"No Discount",
IF(Clean_Data[[#This Row],[Discount]]&lt;=0.2,"Low",
IF(Clean_Data[[#This Row],[Discount]]&lt;=0.5,"Medium","High")))</f>
        <v>Low</v>
      </c>
      <c r="P8718" s="1" t="str">
        <f>IF(Clean_Data[[#This Row],[Sales]]&lt;100,"Low",
IF(Clean_Data[[#This Row],[Sales]]&lt;500,"Medium","High"))</f>
        <v>Low</v>
      </c>
    </row>
    <row r="8719" spans="1:16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1">
        <v>52.59</v>
      </c>
      <c r="K8719" s="1">
        <v>3</v>
      </c>
      <c r="L8719" s="1">
        <v>0</v>
      </c>
      <c r="M8719" s="1">
        <v>15.776999999999999</v>
      </c>
      <c r="N8719" s="1">
        <f>Clean_Data[[#This Row],[Profit]]/Clean_Data[[#This Row],[Sales]]</f>
        <v>0.3</v>
      </c>
      <c r="O8719" s="1" t="str">
        <f>IF(Clean_Data[[#This Row],[Discount]]=0,"No Discount",
IF(Clean_Data[[#This Row],[Discount]]&lt;=0.2,"Low",
IF(Clean_Data[[#This Row],[Discount]]&lt;=0.5,"Medium","High")))</f>
        <v>No Discount</v>
      </c>
      <c r="P8719" s="1" t="str">
        <f>IF(Clean_Data[[#This Row],[Sales]]&lt;100,"Low",
IF(Clean_Data[[#This Row],[Sales]]&lt;500,"Medium","High"))</f>
        <v>Low</v>
      </c>
    </row>
    <row r="8720" spans="1:16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1">
        <v>19.440000000000001</v>
      </c>
      <c r="K8720" s="1">
        <v>3</v>
      </c>
      <c r="L8720" s="1">
        <v>0</v>
      </c>
      <c r="M8720" s="1">
        <v>9.3312000000000008</v>
      </c>
      <c r="N8720" s="1">
        <f>Clean_Data[[#This Row],[Profit]]/Clean_Data[[#This Row],[Sales]]</f>
        <v>0.48000000000000004</v>
      </c>
      <c r="O8720" s="1" t="str">
        <f>IF(Clean_Data[[#This Row],[Discount]]=0,"No Discount",
IF(Clean_Data[[#This Row],[Discount]]&lt;=0.2,"Low",
IF(Clean_Data[[#This Row],[Discount]]&lt;=0.5,"Medium","High")))</f>
        <v>No Discount</v>
      </c>
      <c r="P8720" s="1" t="str">
        <f>IF(Clean_Data[[#This Row],[Sales]]&lt;100,"Low",
IF(Clean_Data[[#This Row],[Sales]]&lt;500,"Medium","High"))</f>
        <v>Low</v>
      </c>
    </row>
    <row r="8721" spans="1:16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1">
        <v>126.3</v>
      </c>
      <c r="K8721" s="1">
        <v>3</v>
      </c>
      <c r="L8721" s="1">
        <v>0</v>
      </c>
      <c r="M8721" s="1">
        <v>40.415999999999997</v>
      </c>
      <c r="N8721" s="1">
        <f>Clean_Data[[#This Row],[Profit]]/Clean_Data[[#This Row],[Sales]]</f>
        <v>0.32</v>
      </c>
      <c r="O8721" s="1" t="str">
        <f>IF(Clean_Data[[#This Row],[Discount]]=0,"No Discount",
IF(Clean_Data[[#This Row],[Discount]]&lt;=0.2,"Low",
IF(Clean_Data[[#This Row],[Discount]]&lt;=0.5,"Medium","High")))</f>
        <v>No Discount</v>
      </c>
      <c r="P8721" s="1" t="str">
        <f>IF(Clean_Data[[#This Row],[Sales]]&lt;100,"Low",
IF(Clean_Data[[#This Row],[Sales]]&lt;500,"Medium","High"))</f>
        <v>Medium</v>
      </c>
    </row>
    <row r="8722" spans="1:16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1">
        <v>1287.45</v>
      </c>
      <c r="K8722" s="1">
        <v>5</v>
      </c>
      <c r="L8722" s="1">
        <v>0</v>
      </c>
      <c r="M8722" s="1">
        <v>244.6155</v>
      </c>
      <c r="N8722" s="1">
        <f>Clean_Data[[#This Row],[Profit]]/Clean_Data[[#This Row],[Sales]]</f>
        <v>0.19</v>
      </c>
      <c r="O8722" s="1" t="str">
        <f>IF(Clean_Data[[#This Row],[Discount]]=0,"No Discount",
IF(Clean_Data[[#This Row],[Discount]]&lt;=0.2,"Low",
IF(Clean_Data[[#This Row],[Discount]]&lt;=0.5,"Medium","High")))</f>
        <v>No Discount</v>
      </c>
      <c r="P8722" s="1" t="str">
        <f>IF(Clean_Data[[#This Row],[Sales]]&lt;100,"Low",
IF(Clean_Data[[#This Row],[Sales]]&lt;500,"Medium","High"))</f>
        <v>High</v>
      </c>
    </row>
    <row r="8723" spans="1:16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1">
        <v>64.959999999999994</v>
      </c>
      <c r="K8723" s="1">
        <v>4</v>
      </c>
      <c r="L8723" s="1">
        <v>0</v>
      </c>
      <c r="M8723" s="1">
        <v>9.7439999999999998</v>
      </c>
      <c r="N8723" s="1">
        <f>Clean_Data[[#This Row],[Profit]]/Clean_Data[[#This Row],[Sales]]</f>
        <v>0.15000000000000002</v>
      </c>
      <c r="O8723" s="1" t="str">
        <f>IF(Clean_Data[[#This Row],[Discount]]=0,"No Discount",
IF(Clean_Data[[#This Row],[Discount]]&lt;=0.2,"Low",
IF(Clean_Data[[#This Row],[Discount]]&lt;=0.5,"Medium","High")))</f>
        <v>No Discount</v>
      </c>
      <c r="P8723" s="1" t="str">
        <f>IF(Clean_Data[[#This Row],[Sales]]&lt;100,"Low",
IF(Clean_Data[[#This Row],[Sales]]&lt;500,"Medium","High"))</f>
        <v>Low</v>
      </c>
    </row>
    <row r="8724" spans="1:16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1">
        <v>535.41</v>
      </c>
      <c r="K8724" s="1">
        <v>3</v>
      </c>
      <c r="L8724" s="1">
        <v>0</v>
      </c>
      <c r="M8724" s="1">
        <v>160.62299999999999</v>
      </c>
      <c r="N8724" s="1">
        <f>Clean_Data[[#This Row],[Profit]]/Clean_Data[[#This Row],[Sales]]</f>
        <v>0.3</v>
      </c>
      <c r="O8724" s="1" t="str">
        <f>IF(Clean_Data[[#This Row],[Discount]]=0,"No Discount",
IF(Clean_Data[[#This Row],[Discount]]&lt;=0.2,"Low",
IF(Clean_Data[[#This Row],[Discount]]&lt;=0.5,"Medium","High")))</f>
        <v>No Discount</v>
      </c>
      <c r="P8724" s="1" t="str">
        <f>IF(Clean_Data[[#This Row],[Sales]]&lt;100,"Low",
IF(Clean_Data[[#This Row],[Sales]]&lt;500,"Medium","High"))</f>
        <v>High</v>
      </c>
    </row>
    <row r="8725" spans="1:16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1">
        <v>8.1</v>
      </c>
      <c r="K8725" s="1">
        <v>5</v>
      </c>
      <c r="L8725" s="1">
        <v>0.7</v>
      </c>
      <c r="M8725" s="1">
        <v>-5.94</v>
      </c>
      <c r="N8725" s="1">
        <f>Clean_Data[[#This Row],[Profit]]/Clean_Data[[#This Row],[Sales]]</f>
        <v>-0.73333333333333339</v>
      </c>
      <c r="O8725" s="1" t="str">
        <f>IF(Clean_Data[[#This Row],[Discount]]=0,"No Discount",
IF(Clean_Data[[#This Row],[Discount]]&lt;=0.2,"Low",
IF(Clean_Data[[#This Row],[Discount]]&lt;=0.5,"Medium","High")))</f>
        <v>High</v>
      </c>
      <c r="P8725" s="1" t="str">
        <f>IF(Clean_Data[[#This Row],[Sales]]&lt;100,"Low",
IF(Clean_Data[[#This Row],[Sales]]&lt;500,"Medium","High"))</f>
        <v>Low</v>
      </c>
    </row>
    <row r="8726" spans="1:16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1">
        <v>13.247999999999999</v>
      </c>
      <c r="K8726" s="1">
        <v>4</v>
      </c>
      <c r="L8726" s="1">
        <v>0.2</v>
      </c>
      <c r="M8726" s="1">
        <v>3.6432000000000002</v>
      </c>
      <c r="N8726" s="1">
        <f>Clean_Data[[#This Row],[Profit]]/Clean_Data[[#This Row],[Sales]]</f>
        <v>0.27500000000000002</v>
      </c>
      <c r="O8726" s="1" t="str">
        <f>IF(Clean_Data[[#This Row],[Discount]]=0,"No Discount",
IF(Clean_Data[[#This Row],[Discount]]&lt;=0.2,"Low",
IF(Clean_Data[[#This Row],[Discount]]&lt;=0.5,"Medium","High")))</f>
        <v>Low</v>
      </c>
      <c r="P8726" s="1" t="str">
        <f>IF(Clean_Data[[#This Row],[Sales]]&lt;100,"Low",
IF(Clean_Data[[#This Row],[Sales]]&lt;500,"Medium","High"))</f>
        <v>Low</v>
      </c>
    </row>
    <row r="8727" spans="1:16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1">
        <v>83.988</v>
      </c>
      <c r="K8727" s="1">
        <v>2</v>
      </c>
      <c r="L8727" s="1">
        <v>0.4</v>
      </c>
      <c r="M8727" s="1">
        <v>-20.997</v>
      </c>
      <c r="N8727" s="1">
        <f>Clean_Data[[#This Row],[Profit]]/Clean_Data[[#This Row],[Sales]]</f>
        <v>-0.25</v>
      </c>
      <c r="O8727" s="1" t="str">
        <f>IF(Clean_Data[[#This Row],[Discount]]=0,"No Discount",
IF(Clean_Data[[#This Row],[Discount]]&lt;=0.2,"Low",
IF(Clean_Data[[#This Row],[Discount]]&lt;=0.5,"Medium","High")))</f>
        <v>Medium</v>
      </c>
      <c r="P8727" s="1" t="str">
        <f>IF(Clean_Data[[#This Row],[Sales]]&lt;100,"Low",
IF(Clean_Data[[#This Row],[Sales]]&lt;500,"Medium","High"))</f>
        <v>Low</v>
      </c>
    </row>
    <row r="8728" spans="1:16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1">
        <v>73.2</v>
      </c>
      <c r="K8728" s="1">
        <v>5</v>
      </c>
      <c r="L8728" s="1">
        <v>0</v>
      </c>
      <c r="M8728" s="1">
        <v>21.228000000000002</v>
      </c>
      <c r="N8728" s="1">
        <f>Clean_Data[[#This Row],[Profit]]/Clean_Data[[#This Row],[Sales]]</f>
        <v>0.29000000000000004</v>
      </c>
      <c r="O8728" s="1" t="str">
        <f>IF(Clean_Data[[#This Row],[Discount]]=0,"No Discount",
IF(Clean_Data[[#This Row],[Discount]]&lt;=0.2,"Low",
IF(Clean_Data[[#This Row],[Discount]]&lt;=0.5,"Medium","High")))</f>
        <v>No Discount</v>
      </c>
      <c r="P8728" s="1" t="str">
        <f>IF(Clean_Data[[#This Row],[Sales]]&lt;100,"Low",
IF(Clean_Data[[#This Row],[Sales]]&lt;500,"Medium","High"))</f>
        <v>Low</v>
      </c>
    </row>
    <row r="8729" spans="1:16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1">
        <v>10.74</v>
      </c>
      <c r="K8729" s="1">
        <v>3</v>
      </c>
      <c r="L8729" s="1">
        <v>0</v>
      </c>
      <c r="M8729" s="1">
        <v>5.1551999999999998</v>
      </c>
      <c r="N8729" s="1">
        <f>Clean_Data[[#This Row],[Profit]]/Clean_Data[[#This Row],[Sales]]</f>
        <v>0.48</v>
      </c>
      <c r="O8729" s="1" t="str">
        <f>IF(Clean_Data[[#This Row],[Discount]]=0,"No Discount",
IF(Clean_Data[[#This Row],[Discount]]&lt;=0.2,"Low",
IF(Clean_Data[[#This Row],[Discount]]&lt;=0.5,"Medium","High")))</f>
        <v>No Discount</v>
      </c>
      <c r="P8729" s="1" t="str">
        <f>IF(Clean_Data[[#This Row],[Sales]]&lt;100,"Low",
IF(Clean_Data[[#This Row],[Sales]]&lt;500,"Medium","High"))</f>
        <v>Low</v>
      </c>
    </row>
    <row r="8730" spans="1:16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1">
        <v>11.032</v>
      </c>
      <c r="K8730" s="1">
        <v>1</v>
      </c>
      <c r="L8730" s="1">
        <v>0.2</v>
      </c>
      <c r="M8730" s="1">
        <v>3.0337999999999998</v>
      </c>
      <c r="N8730" s="1">
        <f>Clean_Data[[#This Row],[Profit]]/Clean_Data[[#This Row],[Sales]]</f>
        <v>0.27499999999999997</v>
      </c>
      <c r="O8730" s="1" t="str">
        <f>IF(Clean_Data[[#This Row],[Discount]]=0,"No Discount",
IF(Clean_Data[[#This Row],[Discount]]&lt;=0.2,"Low",
IF(Clean_Data[[#This Row],[Discount]]&lt;=0.5,"Medium","High")))</f>
        <v>Low</v>
      </c>
      <c r="P8730" s="1" t="str">
        <f>IF(Clean_Data[[#This Row],[Sales]]&lt;100,"Low",
IF(Clean_Data[[#This Row],[Sales]]&lt;500,"Medium","High"))</f>
        <v>Low</v>
      </c>
    </row>
    <row r="8731" spans="1:16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1">
        <v>53.04</v>
      </c>
      <c r="K8731" s="1">
        <v>3</v>
      </c>
      <c r="L8731" s="1">
        <v>0.2</v>
      </c>
      <c r="M8731" s="1">
        <v>-4.641</v>
      </c>
      <c r="N8731" s="1">
        <f>Clean_Data[[#This Row],[Profit]]/Clean_Data[[#This Row],[Sales]]</f>
        <v>-8.7500000000000008E-2</v>
      </c>
      <c r="O8731" s="1" t="str">
        <f>IF(Clean_Data[[#This Row],[Discount]]=0,"No Discount",
IF(Clean_Data[[#This Row],[Discount]]&lt;=0.2,"Low",
IF(Clean_Data[[#This Row],[Discount]]&lt;=0.5,"Medium","High")))</f>
        <v>Low</v>
      </c>
      <c r="P8731" s="1" t="str">
        <f>IF(Clean_Data[[#This Row],[Sales]]&lt;100,"Low",
IF(Clean_Data[[#This Row],[Sales]]&lt;500,"Medium","High"))</f>
        <v>Low</v>
      </c>
    </row>
    <row r="8732" spans="1:16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1">
        <v>17.12</v>
      </c>
      <c r="K8732" s="1">
        <v>4</v>
      </c>
      <c r="L8732" s="1">
        <v>0</v>
      </c>
      <c r="M8732" s="1">
        <v>4.9648000000000003</v>
      </c>
      <c r="N8732" s="1">
        <f>Clean_Data[[#This Row],[Profit]]/Clean_Data[[#This Row],[Sales]]</f>
        <v>0.28999999999999998</v>
      </c>
      <c r="O8732" s="1" t="str">
        <f>IF(Clean_Data[[#This Row],[Discount]]=0,"No Discount",
IF(Clean_Data[[#This Row],[Discount]]&lt;=0.2,"Low",
IF(Clean_Data[[#This Row],[Discount]]&lt;=0.5,"Medium","High")))</f>
        <v>No Discount</v>
      </c>
      <c r="P8732" s="1" t="str">
        <f>IF(Clean_Data[[#This Row],[Sales]]&lt;100,"Low",
IF(Clean_Data[[#This Row],[Sales]]&lt;500,"Medium","High"))</f>
        <v>Low</v>
      </c>
    </row>
    <row r="8733" spans="1:16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1">
        <v>59.94</v>
      </c>
      <c r="K8733" s="1">
        <v>3</v>
      </c>
      <c r="L8733" s="1">
        <v>0</v>
      </c>
      <c r="M8733" s="1">
        <v>28.171800000000001</v>
      </c>
      <c r="N8733" s="1">
        <f>Clean_Data[[#This Row],[Profit]]/Clean_Data[[#This Row],[Sales]]</f>
        <v>0.47000000000000003</v>
      </c>
      <c r="O8733" s="1" t="str">
        <f>IF(Clean_Data[[#This Row],[Discount]]=0,"No Discount",
IF(Clean_Data[[#This Row],[Discount]]&lt;=0.2,"Low",
IF(Clean_Data[[#This Row],[Discount]]&lt;=0.5,"Medium","High")))</f>
        <v>No Discount</v>
      </c>
      <c r="P8733" s="1" t="str">
        <f>IF(Clean_Data[[#This Row],[Sales]]&lt;100,"Low",
IF(Clean_Data[[#This Row],[Sales]]&lt;500,"Medium","High"))</f>
        <v>Low</v>
      </c>
    </row>
    <row r="8734" spans="1:16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1">
        <v>210.58</v>
      </c>
      <c r="K8734" s="1">
        <v>2</v>
      </c>
      <c r="L8734" s="1">
        <v>0</v>
      </c>
      <c r="M8734" s="1">
        <v>12.6348</v>
      </c>
      <c r="N8734" s="1">
        <f>Clean_Data[[#This Row],[Profit]]/Clean_Data[[#This Row],[Sales]]</f>
        <v>0.06</v>
      </c>
      <c r="O8734" s="1" t="str">
        <f>IF(Clean_Data[[#This Row],[Discount]]=0,"No Discount",
IF(Clean_Data[[#This Row],[Discount]]&lt;=0.2,"Low",
IF(Clean_Data[[#This Row],[Discount]]&lt;=0.5,"Medium","High")))</f>
        <v>No Discount</v>
      </c>
      <c r="P8734" s="1" t="str">
        <f>IF(Clean_Data[[#This Row],[Sales]]&lt;100,"Low",
IF(Clean_Data[[#This Row],[Sales]]&lt;500,"Medium","High"))</f>
        <v>Medium</v>
      </c>
    </row>
    <row r="8735" spans="1:16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1">
        <v>30.96</v>
      </c>
      <c r="K8735" s="1">
        <v>2</v>
      </c>
      <c r="L8735" s="1">
        <v>0.2</v>
      </c>
      <c r="M8735" s="1">
        <v>10.061999999999999</v>
      </c>
      <c r="N8735" s="1">
        <f>Clean_Data[[#This Row],[Profit]]/Clean_Data[[#This Row],[Sales]]</f>
        <v>0.32499999999999996</v>
      </c>
      <c r="O8735" s="1" t="str">
        <f>IF(Clean_Data[[#This Row],[Discount]]=0,"No Discount",
IF(Clean_Data[[#This Row],[Discount]]&lt;=0.2,"Low",
IF(Clean_Data[[#This Row],[Discount]]&lt;=0.5,"Medium","High")))</f>
        <v>Low</v>
      </c>
      <c r="P8735" s="1" t="str">
        <f>IF(Clean_Data[[#This Row],[Sales]]&lt;100,"Low",
IF(Clean_Data[[#This Row],[Sales]]&lt;500,"Medium","High"))</f>
        <v>Low</v>
      </c>
    </row>
    <row r="8736" spans="1:16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1">
        <v>239.98400000000001</v>
      </c>
      <c r="K8736" s="1">
        <v>2</v>
      </c>
      <c r="L8736" s="1">
        <v>0.2</v>
      </c>
      <c r="M8736" s="1">
        <v>38.997399999999999</v>
      </c>
      <c r="N8736" s="1">
        <f>Clean_Data[[#This Row],[Profit]]/Clean_Data[[#This Row],[Sales]]</f>
        <v>0.16249999999999998</v>
      </c>
      <c r="O8736" s="1" t="str">
        <f>IF(Clean_Data[[#This Row],[Discount]]=0,"No Discount",
IF(Clean_Data[[#This Row],[Discount]]&lt;=0.2,"Low",
IF(Clean_Data[[#This Row],[Discount]]&lt;=0.5,"Medium","High")))</f>
        <v>Low</v>
      </c>
      <c r="P8736" s="1" t="str">
        <f>IF(Clean_Data[[#This Row],[Sales]]&lt;100,"Low",
IF(Clean_Data[[#This Row],[Sales]]&lt;500,"Medium","High"))</f>
        <v>Medium</v>
      </c>
    </row>
    <row r="8737" spans="1:16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1">
        <v>3050.3760000000002</v>
      </c>
      <c r="K8737" s="1">
        <v>3</v>
      </c>
      <c r="L8737" s="1">
        <v>0.2</v>
      </c>
      <c r="M8737" s="1">
        <v>1143.8910000000001</v>
      </c>
      <c r="N8737" s="1">
        <f>Clean_Data[[#This Row],[Profit]]/Clean_Data[[#This Row],[Sales]]</f>
        <v>0.375</v>
      </c>
      <c r="O8737" s="1" t="str">
        <f>IF(Clean_Data[[#This Row],[Discount]]=0,"No Discount",
IF(Clean_Data[[#This Row],[Discount]]&lt;=0.2,"Low",
IF(Clean_Data[[#This Row],[Discount]]&lt;=0.5,"Medium","High")))</f>
        <v>Low</v>
      </c>
      <c r="P8737" s="1" t="str">
        <f>IF(Clean_Data[[#This Row],[Sales]]&lt;100,"Low",
IF(Clean_Data[[#This Row],[Sales]]&lt;500,"Medium","High"))</f>
        <v>High</v>
      </c>
    </row>
    <row r="8738" spans="1:16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1">
        <v>133.97999999999999</v>
      </c>
      <c r="K8738" s="1">
        <v>2</v>
      </c>
      <c r="L8738" s="1">
        <v>0</v>
      </c>
      <c r="M8738" s="1">
        <v>33.494999999999997</v>
      </c>
      <c r="N8738" s="1">
        <f>Clean_Data[[#This Row],[Profit]]/Clean_Data[[#This Row],[Sales]]</f>
        <v>0.25</v>
      </c>
      <c r="O8738" s="1" t="str">
        <f>IF(Clean_Data[[#This Row],[Discount]]=0,"No Discount",
IF(Clean_Data[[#This Row],[Discount]]&lt;=0.2,"Low",
IF(Clean_Data[[#This Row],[Discount]]&lt;=0.5,"Medium","High")))</f>
        <v>No Discount</v>
      </c>
      <c r="P8738" s="1" t="str">
        <f>IF(Clean_Data[[#This Row],[Sales]]&lt;100,"Low",
IF(Clean_Data[[#This Row],[Sales]]&lt;500,"Medium","High"))</f>
        <v>Medium</v>
      </c>
    </row>
    <row r="8739" spans="1:16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1">
        <v>93.248000000000005</v>
      </c>
      <c r="K8739" s="1">
        <v>4</v>
      </c>
      <c r="L8739" s="1">
        <v>0.2</v>
      </c>
      <c r="M8739" s="1">
        <v>31.4712</v>
      </c>
      <c r="N8739" s="1">
        <f>Clean_Data[[#This Row],[Profit]]/Clean_Data[[#This Row],[Sales]]</f>
        <v>0.33749999999999997</v>
      </c>
      <c r="O8739" s="1" t="str">
        <f>IF(Clean_Data[[#This Row],[Discount]]=0,"No Discount",
IF(Clean_Data[[#This Row],[Discount]]&lt;=0.2,"Low",
IF(Clean_Data[[#This Row],[Discount]]&lt;=0.5,"Medium","High")))</f>
        <v>Low</v>
      </c>
      <c r="P8739" s="1" t="str">
        <f>IF(Clean_Data[[#This Row],[Sales]]&lt;100,"Low",
IF(Clean_Data[[#This Row],[Sales]]&lt;500,"Medium","High"))</f>
        <v>Low</v>
      </c>
    </row>
    <row r="8740" spans="1:16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1">
        <v>177.48</v>
      </c>
      <c r="K8740" s="1">
        <v>3</v>
      </c>
      <c r="L8740" s="1">
        <v>0.2</v>
      </c>
      <c r="M8740" s="1">
        <v>19.9665</v>
      </c>
      <c r="N8740" s="1">
        <f>Clean_Data[[#This Row],[Profit]]/Clean_Data[[#This Row],[Sales]]</f>
        <v>0.1125</v>
      </c>
      <c r="O8740" s="1" t="str">
        <f>IF(Clean_Data[[#This Row],[Discount]]=0,"No Discount",
IF(Clean_Data[[#This Row],[Discount]]&lt;=0.2,"Low",
IF(Clean_Data[[#This Row],[Discount]]&lt;=0.5,"Medium","High")))</f>
        <v>Low</v>
      </c>
      <c r="P8740" s="1" t="str">
        <f>IF(Clean_Data[[#This Row],[Sales]]&lt;100,"Low",
IF(Clean_Data[[#This Row],[Sales]]&lt;500,"Medium","High"))</f>
        <v>Medium</v>
      </c>
    </row>
    <row r="8741" spans="1:16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1">
        <v>17.712</v>
      </c>
      <c r="K8741" s="1">
        <v>6</v>
      </c>
      <c r="L8741" s="1">
        <v>0.2</v>
      </c>
      <c r="M8741" s="1">
        <v>5.9778000000000002</v>
      </c>
      <c r="N8741" s="1">
        <f>Clean_Data[[#This Row],[Profit]]/Clean_Data[[#This Row],[Sales]]</f>
        <v>0.33750000000000002</v>
      </c>
      <c r="O8741" s="1" t="str">
        <f>IF(Clean_Data[[#This Row],[Discount]]=0,"No Discount",
IF(Clean_Data[[#This Row],[Discount]]&lt;=0.2,"Low",
IF(Clean_Data[[#This Row],[Discount]]&lt;=0.5,"Medium","High")))</f>
        <v>Low</v>
      </c>
      <c r="P8741" s="1" t="str">
        <f>IF(Clean_Data[[#This Row],[Sales]]&lt;100,"Low",
IF(Clean_Data[[#This Row],[Sales]]&lt;500,"Medium","High"))</f>
        <v>Low</v>
      </c>
    </row>
    <row r="8742" spans="1:16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1">
        <v>4.8600000000000003</v>
      </c>
      <c r="K8742" s="1">
        <v>3</v>
      </c>
      <c r="L8742" s="1">
        <v>0.7</v>
      </c>
      <c r="M8742" s="1">
        <v>-3.5640000000000001</v>
      </c>
      <c r="N8742" s="1">
        <f>Clean_Data[[#This Row],[Profit]]/Clean_Data[[#This Row],[Sales]]</f>
        <v>-0.73333333333333328</v>
      </c>
      <c r="O8742" s="1" t="str">
        <f>IF(Clean_Data[[#This Row],[Discount]]=0,"No Discount",
IF(Clean_Data[[#This Row],[Discount]]&lt;=0.2,"Low",
IF(Clean_Data[[#This Row],[Discount]]&lt;=0.5,"Medium","High")))</f>
        <v>High</v>
      </c>
      <c r="P8742" s="1" t="str">
        <f>IF(Clean_Data[[#This Row],[Sales]]&lt;100,"Low",
IF(Clean_Data[[#This Row],[Sales]]&lt;500,"Medium","High"))</f>
        <v>Low</v>
      </c>
    </row>
    <row r="8743" spans="1:16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1">
        <v>6.258</v>
      </c>
      <c r="K8743" s="1">
        <v>2</v>
      </c>
      <c r="L8743" s="1">
        <v>0.7</v>
      </c>
      <c r="M8743" s="1">
        <v>-5.2149999999999999</v>
      </c>
      <c r="N8743" s="1">
        <f>Clean_Data[[#This Row],[Profit]]/Clean_Data[[#This Row],[Sales]]</f>
        <v>-0.83333333333333326</v>
      </c>
      <c r="O8743" s="1" t="str">
        <f>IF(Clean_Data[[#This Row],[Discount]]=0,"No Discount",
IF(Clean_Data[[#This Row],[Discount]]&lt;=0.2,"Low",
IF(Clean_Data[[#This Row],[Discount]]&lt;=0.5,"Medium","High")))</f>
        <v>High</v>
      </c>
      <c r="P8743" s="1" t="str">
        <f>IF(Clean_Data[[#This Row],[Sales]]&lt;100,"Low",
IF(Clean_Data[[#This Row],[Sales]]&lt;500,"Medium","High"))</f>
        <v>Low</v>
      </c>
    </row>
    <row r="8744" spans="1:16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1">
        <v>37.68</v>
      </c>
      <c r="K8744" s="1">
        <v>2</v>
      </c>
      <c r="L8744" s="1">
        <v>0</v>
      </c>
      <c r="M8744" s="1">
        <v>10.5504</v>
      </c>
      <c r="N8744" s="1">
        <f>Clean_Data[[#This Row],[Profit]]/Clean_Data[[#This Row],[Sales]]</f>
        <v>0.27999999999999997</v>
      </c>
      <c r="O8744" s="1" t="str">
        <f>IF(Clean_Data[[#This Row],[Discount]]=0,"No Discount",
IF(Clean_Data[[#This Row],[Discount]]&lt;=0.2,"Low",
IF(Clean_Data[[#This Row],[Discount]]&lt;=0.5,"Medium","High")))</f>
        <v>No Discount</v>
      </c>
      <c r="P8744" s="1" t="str">
        <f>IF(Clean_Data[[#This Row],[Sales]]&lt;100,"Low",
IF(Clean_Data[[#This Row],[Sales]]&lt;500,"Medium","High"))</f>
        <v>Low</v>
      </c>
    </row>
    <row r="8745" spans="1:16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1">
        <v>51.84</v>
      </c>
      <c r="K8745" s="1">
        <v>8</v>
      </c>
      <c r="L8745" s="1">
        <v>0</v>
      </c>
      <c r="M8745" s="1">
        <v>24.883199999999999</v>
      </c>
      <c r="N8745" s="1">
        <f>Clean_Data[[#This Row],[Profit]]/Clean_Data[[#This Row],[Sales]]</f>
        <v>0.47999999999999993</v>
      </c>
      <c r="O8745" s="1" t="str">
        <f>IF(Clean_Data[[#This Row],[Discount]]=0,"No Discount",
IF(Clean_Data[[#This Row],[Discount]]&lt;=0.2,"Low",
IF(Clean_Data[[#This Row],[Discount]]&lt;=0.5,"Medium","High")))</f>
        <v>No Discount</v>
      </c>
      <c r="P8745" s="1" t="str">
        <f>IF(Clean_Data[[#This Row],[Sales]]&lt;100,"Low",
IF(Clean_Data[[#This Row],[Sales]]&lt;500,"Medium","High"))</f>
        <v>Low</v>
      </c>
    </row>
    <row r="8746" spans="1:16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1">
        <v>27.42</v>
      </c>
      <c r="K8746" s="1">
        <v>3</v>
      </c>
      <c r="L8746" s="1">
        <v>0</v>
      </c>
      <c r="M8746" s="1">
        <v>9.3228000000000009</v>
      </c>
      <c r="N8746" s="1">
        <f>Clean_Data[[#This Row],[Profit]]/Clean_Data[[#This Row],[Sales]]</f>
        <v>0.34</v>
      </c>
      <c r="O8746" s="1" t="str">
        <f>IF(Clean_Data[[#This Row],[Discount]]=0,"No Discount",
IF(Clean_Data[[#This Row],[Discount]]&lt;=0.2,"Low",
IF(Clean_Data[[#This Row],[Discount]]&lt;=0.5,"Medium","High")))</f>
        <v>No Discount</v>
      </c>
      <c r="P8746" s="1" t="str">
        <f>IF(Clean_Data[[#This Row],[Sales]]&lt;100,"Low",
IF(Clean_Data[[#This Row],[Sales]]&lt;500,"Medium","High"))</f>
        <v>Low</v>
      </c>
    </row>
    <row r="8747" spans="1:16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1">
        <v>5.4</v>
      </c>
      <c r="K8747" s="1">
        <v>3</v>
      </c>
      <c r="L8747" s="1">
        <v>0</v>
      </c>
      <c r="M8747" s="1">
        <v>2.5920000000000001</v>
      </c>
      <c r="N8747" s="1">
        <f>Clean_Data[[#This Row],[Profit]]/Clean_Data[[#This Row],[Sales]]</f>
        <v>0.48</v>
      </c>
      <c r="O8747" s="1" t="str">
        <f>IF(Clean_Data[[#This Row],[Discount]]=0,"No Discount",
IF(Clean_Data[[#This Row],[Discount]]&lt;=0.2,"Low",
IF(Clean_Data[[#This Row],[Discount]]&lt;=0.5,"Medium","High")))</f>
        <v>No Discount</v>
      </c>
      <c r="P8747" s="1" t="str">
        <f>IF(Clean_Data[[#This Row],[Sales]]&lt;100,"Low",
IF(Clean_Data[[#This Row],[Sales]]&lt;500,"Medium","High"))</f>
        <v>Low</v>
      </c>
    </row>
    <row r="8748" spans="1:16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1">
        <v>1270.99</v>
      </c>
      <c r="K8748" s="1">
        <v>1</v>
      </c>
      <c r="L8748" s="1">
        <v>0</v>
      </c>
      <c r="M8748" s="1">
        <v>635.495</v>
      </c>
      <c r="N8748" s="1">
        <f>Clean_Data[[#This Row],[Profit]]/Clean_Data[[#This Row],[Sales]]</f>
        <v>0.5</v>
      </c>
      <c r="O8748" s="1" t="str">
        <f>IF(Clean_Data[[#This Row],[Discount]]=0,"No Discount",
IF(Clean_Data[[#This Row],[Discount]]&lt;=0.2,"Low",
IF(Clean_Data[[#This Row],[Discount]]&lt;=0.5,"Medium","High")))</f>
        <v>No Discount</v>
      </c>
      <c r="P8748" s="1" t="str">
        <f>IF(Clean_Data[[#This Row],[Sales]]&lt;100,"Low",
IF(Clean_Data[[#This Row],[Sales]]&lt;500,"Medium","High"))</f>
        <v>High</v>
      </c>
    </row>
    <row r="8749" spans="1:16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1">
        <v>125.36</v>
      </c>
      <c r="K8749" s="1">
        <v>8</v>
      </c>
      <c r="L8749" s="1">
        <v>0</v>
      </c>
      <c r="M8749" s="1">
        <v>58.919199999999996</v>
      </c>
      <c r="N8749" s="1">
        <f>Clean_Data[[#This Row],[Profit]]/Clean_Data[[#This Row],[Sales]]</f>
        <v>0.47</v>
      </c>
      <c r="O8749" s="1" t="str">
        <f>IF(Clean_Data[[#This Row],[Discount]]=0,"No Discount",
IF(Clean_Data[[#This Row],[Discount]]&lt;=0.2,"Low",
IF(Clean_Data[[#This Row],[Discount]]&lt;=0.5,"Medium","High")))</f>
        <v>No Discount</v>
      </c>
      <c r="P8749" s="1" t="str">
        <f>IF(Clean_Data[[#This Row],[Sales]]&lt;100,"Low",
IF(Clean_Data[[#This Row],[Sales]]&lt;500,"Medium","High"))</f>
        <v>Medium</v>
      </c>
    </row>
    <row r="8750" spans="1:16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1">
        <v>14.03</v>
      </c>
      <c r="K8750" s="1">
        <v>1</v>
      </c>
      <c r="L8750" s="1">
        <v>0</v>
      </c>
      <c r="M8750" s="1">
        <v>4.0686999999999998</v>
      </c>
      <c r="N8750" s="1">
        <f>Clean_Data[[#This Row],[Profit]]/Clean_Data[[#This Row],[Sales]]</f>
        <v>0.28999999999999998</v>
      </c>
      <c r="O8750" s="1" t="str">
        <f>IF(Clean_Data[[#This Row],[Discount]]=0,"No Discount",
IF(Clean_Data[[#This Row],[Discount]]&lt;=0.2,"Low",
IF(Clean_Data[[#This Row],[Discount]]&lt;=0.5,"Medium","High")))</f>
        <v>No Discount</v>
      </c>
      <c r="P8750" s="1" t="str">
        <f>IF(Clean_Data[[#This Row],[Sales]]&lt;100,"Low",
IF(Clean_Data[[#This Row],[Sales]]&lt;500,"Medium","High"))</f>
        <v>Low</v>
      </c>
    </row>
    <row r="8751" spans="1:16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1">
        <v>27.96</v>
      </c>
      <c r="K8751" s="1">
        <v>2</v>
      </c>
      <c r="L8751" s="1">
        <v>0</v>
      </c>
      <c r="M8751" s="1">
        <v>7.2695999999999996</v>
      </c>
      <c r="N8751" s="1">
        <f>Clean_Data[[#This Row],[Profit]]/Clean_Data[[#This Row],[Sales]]</f>
        <v>0.25999999999999995</v>
      </c>
      <c r="O8751" s="1" t="str">
        <f>IF(Clean_Data[[#This Row],[Discount]]=0,"No Discount",
IF(Clean_Data[[#This Row],[Discount]]&lt;=0.2,"Low",
IF(Clean_Data[[#This Row],[Discount]]&lt;=0.5,"Medium","High")))</f>
        <v>No Discount</v>
      </c>
      <c r="P8751" s="1" t="str">
        <f>IF(Clean_Data[[#This Row],[Sales]]&lt;100,"Low",
IF(Clean_Data[[#This Row],[Sales]]&lt;500,"Medium","High"))</f>
        <v>Low</v>
      </c>
    </row>
    <row r="8752" spans="1:16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1">
        <v>5.3440000000000003</v>
      </c>
      <c r="K8752" s="1">
        <v>2</v>
      </c>
      <c r="L8752" s="1">
        <v>0.2</v>
      </c>
      <c r="M8752" s="1">
        <v>0.73480000000000001</v>
      </c>
      <c r="N8752" s="1">
        <f>Clean_Data[[#This Row],[Profit]]/Clean_Data[[#This Row],[Sales]]</f>
        <v>0.13749999999999998</v>
      </c>
      <c r="O8752" s="1" t="str">
        <f>IF(Clean_Data[[#This Row],[Discount]]=0,"No Discount",
IF(Clean_Data[[#This Row],[Discount]]&lt;=0.2,"Low",
IF(Clean_Data[[#This Row],[Discount]]&lt;=0.5,"Medium","High")))</f>
        <v>Low</v>
      </c>
      <c r="P8752" s="1" t="str">
        <f>IF(Clean_Data[[#This Row],[Sales]]&lt;100,"Low",
IF(Clean_Data[[#This Row],[Sales]]&lt;500,"Medium","High"))</f>
        <v>Low</v>
      </c>
    </row>
    <row r="8753" spans="1:16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1">
        <v>1.696</v>
      </c>
      <c r="K8753" s="1">
        <v>2</v>
      </c>
      <c r="L8753" s="1">
        <v>0.8</v>
      </c>
      <c r="M8753" s="1">
        <v>-2.544</v>
      </c>
      <c r="N8753" s="1">
        <f>Clean_Data[[#This Row],[Profit]]/Clean_Data[[#This Row],[Sales]]</f>
        <v>-1.5</v>
      </c>
      <c r="O8753" s="1" t="str">
        <f>IF(Clean_Data[[#This Row],[Discount]]=0,"No Discount",
IF(Clean_Data[[#This Row],[Discount]]&lt;=0.2,"Low",
IF(Clean_Data[[#This Row],[Discount]]&lt;=0.5,"Medium","High")))</f>
        <v>High</v>
      </c>
      <c r="P8753" s="1" t="str">
        <f>IF(Clean_Data[[#This Row],[Sales]]&lt;100,"Low",
IF(Clean_Data[[#This Row],[Sales]]&lt;500,"Medium","High"))</f>
        <v>Low</v>
      </c>
    </row>
    <row r="8754" spans="1:16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1">
        <v>24.588000000000001</v>
      </c>
      <c r="K8754" s="1">
        <v>3</v>
      </c>
      <c r="L8754" s="1">
        <v>0.8</v>
      </c>
      <c r="M8754" s="1">
        <v>-67.617000000000004</v>
      </c>
      <c r="N8754" s="1">
        <f>Clean_Data[[#This Row],[Profit]]/Clean_Data[[#This Row],[Sales]]</f>
        <v>-2.75</v>
      </c>
      <c r="O8754" s="1" t="str">
        <f>IF(Clean_Data[[#This Row],[Discount]]=0,"No Discount",
IF(Clean_Data[[#This Row],[Discount]]&lt;=0.2,"Low",
IF(Clean_Data[[#This Row],[Discount]]&lt;=0.5,"Medium","High")))</f>
        <v>High</v>
      </c>
      <c r="P8754" s="1" t="str">
        <f>IF(Clean_Data[[#This Row],[Sales]]&lt;100,"Low",
IF(Clean_Data[[#This Row],[Sales]]&lt;500,"Medium","High"))</f>
        <v>Low</v>
      </c>
    </row>
    <row r="8755" spans="1:16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1">
        <v>7.98</v>
      </c>
      <c r="K8755" s="1">
        <v>5</v>
      </c>
      <c r="L8755" s="1">
        <v>0.8</v>
      </c>
      <c r="M8755" s="1">
        <v>-13.167</v>
      </c>
      <c r="N8755" s="1">
        <f>Clean_Data[[#This Row],[Profit]]/Clean_Data[[#This Row],[Sales]]</f>
        <v>-1.65</v>
      </c>
      <c r="O8755" s="1" t="str">
        <f>IF(Clean_Data[[#This Row],[Discount]]=0,"No Discount",
IF(Clean_Data[[#This Row],[Discount]]&lt;=0.2,"Low",
IF(Clean_Data[[#This Row],[Discount]]&lt;=0.5,"Medium","High")))</f>
        <v>High</v>
      </c>
      <c r="P8755" s="1" t="str">
        <f>IF(Clean_Data[[#This Row],[Sales]]&lt;100,"Low",
IF(Clean_Data[[#This Row],[Sales]]&lt;500,"Medium","High"))</f>
        <v>Low</v>
      </c>
    </row>
    <row r="8756" spans="1:16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1">
        <v>288</v>
      </c>
      <c r="K8756" s="1">
        <v>4</v>
      </c>
      <c r="L8756" s="1">
        <v>0.2</v>
      </c>
      <c r="M8756" s="1">
        <v>57.6</v>
      </c>
      <c r="N8756" s="1">
        <f>Clean_Data[[#This Row],[Profit]]/Clean_Data[[#This Row],[Sales]]</f>
        <v>0.2</v>
      </c>
      <c r="O8756" s="1" t="str">
        <f>IF(Clean_Data[[#This Row],[Discount]]=0,"No Discount",
IF(Clean_Data[[#This Row],[Discount]]&lt;=0.2,"Low",
IF(Clean_Data[[#This Row],[Discount]]&lt;=0.5,"Medium","High")))</f>
        <v>Low</v>
      </c>
      <c r="P8756" s="1" t="str">
        <f>IF(Clean_Data[[#This Row],[Sales]]&lt;100,"Low",
IF(Clean_Data[[#This Row],[Sales]]&lt;500,"Medium","High"))</f>
        <v>Medium</v>
      </c>
    </row>
    <row r="8757" spans="1:16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1">
        <v>146.952</v>
      </c>
      <c r="K8757" s="1">
        <v>3</v>
      </c>
      <c r="L8757" s="1">
        <v>0.2</v>
      </c>
      <c r="M8757" s="1">
        <v>9.1844999999999999</v>
      </c>
      <c r="N8757" s="1">
        <f>Clean_Data[[#This Row],[Profit]]/Clean_Data[[#This Row],[Sales]]</f>
        <v>6.25E-2</v>
      </c>
      <c r="O8757" s="1" t="str">
        <f>IF(Clean_Data[[#This Row],[Discount]]=0,"No Discount",
IF(Clean_Data[[#This Row],[Discount]]&lt;=0.2,"Low",
IF(Clean_Data[[#This Row],[Discount]]&lt;=0.5,"Medium","High")))</f>
        <v>Low</v>
      </c>
      <c r="P8757" s="1" t="str">
        <f>IF(Clean_Data[[#This Row],[Sales]]&lt;100,"Low",
IF(Clean_Data[[#This Row],[Sales]]&lt;500,"Medium","High"))</f>
        <v>Medium</v>
      </c>
    </row>
    <row r="8758" spans="1:16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1">
        <v>83.135999999999996</v>
      </c>
      <c r="K8758" s="1">
        <v>4</v>
      </c>
      <c r="L8758" s="1">
        <v>0.2</v>
      </c>
      <c r="M8758" s="1">
        <v>5.1959999999999997</v>
      </c>
      <c r="N8758" s="1">
        <f>Clean_Data[[#This Row],[Profit]]/Clean_Data[[#This Row],[Sales]]</f>
        <v>6.25E-2</v>
      </c>
      <c r="O8758" s="1" t="str">
        <f>IF(Clean_Data[[#This Row],[Discount]]=0,"No Discount",
IF(Clean_Data[[#This Row],[Discount]]&lt;=0.2,"Low",
IF(Clean_Data[[#This Row],[Discount]]&lt;=0.5,"Medium","High")))</f>
        <v>Low</v>
      </c>
      <c r="P8758" s="1" t="str">
        <f>IF(Clean_Data[[#This Row],[Sales]]&lt;100,"Low",
IF(Clean_Data[[#This Row],[Sales]]&lt;500,"Medium","High"))</f>
        <v>Low</v>
      </c>
    </row>
    <row r="8759" spans="1:16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1">
        <v>942.78399999999999</v>
      </c>
      <c r="K8759" s="1">
        <v>4</v>
      </c>
      <c r="L8759" s="1">
        <v>0.2</v>
      </c>
      <c r="M8759" s="1">
        <v>94.278400000000005</v>
      </c>
      <c r="N8759" s="1">
        <f>Clean_Data[[#This Row],[Profit]]/Clean_Data[[#This Row],[Sales]]</f>
        <v>0.1</v>
      </c>
      <c r="O8759" s="1" t="str">
        <f>IF(Clean_Data[[#This Row],[Discount]]=0,"No Discount",
IF(Clean_Data[[#This Row],[Discount]]&lt;=0.2,"Low",
IF(Clean_Data[[#This Row],[Discount]]&lt;=0.5,"Medium","High")))</f>
        <v>Low</v>
      </c>
      <c r="P8759" s="1" t="str">
        <f>IF(Clean_Data[[#This Row],[Sales]]&lt;100,"Low",
IF(Clean_Data[[#This Row],[Sales]]&lt;500,"Medium","High"))</f>
        <v>High</v>
      </c>
    </row>
    <row r="8760" spans="1:16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1">
        <v>74.352000000000004</v>
      </c>
      <c r="K8760" s="1">
        <v>3</v>
      </c>
      <c r="L8760" s="1">
        <v>0.2</v>
      </c>
      <c r="M8760" s="1">
        <v>23.234999999999999</v>
      </c>
      <c r="N8760" s="1">
        <f>Clean_Data[[#This Row],[Profit]]/Clean_Data[[#This Row],[Sales]]</f>
        <v>0.3125</v>
      </c>
      <c r="O8760" s="1" t="str">
        <f>IF(Clean_Data[[#This Row],[Discount]]=0,"No Discount",
IF(Clean_Data[[#This Row],[Discount]]&lt;=0.2,"Low",
IF(Clean_Data[[#This Row],[Discount]]&lt;=0.5,"Medium","High")))</f>
        <v>Low</v>
      </c>
      <c r="P8760" s="1" t="str">
        <f>IF(Clean_Data[[#This Row],[Sales]]&lt;100,"Low",
IF(Clean_Data[[#This Row],[Sales]]&lt;500,"Medium","High"))</f>
        <v>Low</v>
      </c>
    </row>
    <row r="8761" spans="1:16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1">
        <v>26.88</v>
      </c>
      <c r="K8761" s="1">
        <v>6</v>
      </c>
      <c r="L8761" s="1">
        <v>0</v>
      </c>
      <c r="M8761" s="1">
        <v>6.72</v>
      </c>
      <c r="N8761" s="1">
        <f>Clean_Data[[#This Row],[Profit]]/Clean_Data[[#This Row],[Sales]]</f>
        <v>0.25</v>
      </c>
      <c r="O8761" s="1" t="str">
        <f>IF(Clean_Data[[#This Row],[Discount]]=0,"No Discount",
IF(Clean_Data[[#This Row],[Discount]]&lt;=0.2,"Low",
IF(Clean_Data[[#This Row],[Discount]]&lt;=0.5,"Medium","High")))</f>
        <v>No Discount</v>
      </c>
      <c r="P8761" s="1" t="str">
        <f>IF(Clean_Data[[#This Row],[Sales]]&lt;100,"Low",
IF(Clean_Data[[#This Row],[Sales]]&lt;500,"Medium","High"))</f>
        <v>Low</v>
      </c>
    </row>
    <row r="8762" spans="1:16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1">
        <v>10.896000000000001</v>
      </c>
      <c r="K8762" s="1">
        <v>2</v>
      </c>
      <c r="L8762" s="1">
        <v>0.2</v>
      </c>
      <c r="M8762" s="1">
        <v>3.8136000000000001</v>
      </c>
      <c r="N8762" s="1">
        <f>Clean_Data[[#This Row],[Profit]]/Clean_Data[[#This Row],[Sales]]</f>
        <v>0.35</v>
      </c>
      <c r="O8762" s="1" t="str">
        <f>IF(Clean_Data[[#This Row],[Discount]]=0,"No Discount",
IF(Clean_Data[[#This Row],[Discount]]&lt;=0.2,"Low",
IF(Clean_Data[[#This Row],[Discount]]&lt;=0.5,"Medium","High")))</f>
        <v>Low</v>
      </c>
      <c r="P8762" s="1" t="str">
        <f>IF(Clean_Data[[#This Row],[Sales]]&lt;100,"Low",
IF(Clean_Data[[#This Row],[Sales]]&lt;500,"Medium","High"))</f>
        <v>Low</v>
      </c>
    </row>
    <row r="8763" spans="1:16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1">
        <v>3.536</v>
      </c>
      <c r="K8763" s="1">
        <v>2</v>
      </c>
      <c r="L8763" s="1">
        <v>0.2</v>
      </c>
      <c r="M8763" s="1">
        <v>0.30940000000000001</v>
      </c>
      <c r="N8763" s="1">
        <f>Clean_Data[[#This Row],[Profit]]/Clean_Data[[#This Row],[Sales]]</f>
        <v>8.7500000000000008E-2</v>
      </c>
      <c r="O8763" s="1" t="str">
        <f>IF(Clean_Data[[#This Row],[Discount]]=0,"No Discount",
IF(Clean_Data[[#This Row],[Discount]]&lt;=0.2,"Low",
IF(Clean_Data[[#This Row],[Discount]]&lt;=0.5,"Medium","High")))</f>
        <v>Low</v>
      </c>
      <c r="P8763" s="1" t="str">
        <f>IF(Clean_Data[[#This Row],[Sales]]&lt;100,"Low",
IF(Clean_Data[[#This Row],[Sales]]&lt;500,"Medium","High"))</f>
        <v>Low</v>
      </c>
    </row>
    <row r="8764" spans="1:16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1">
        <v>528.42999999999995</v>
      </c>
      <c r="K8764" s="1">
        <v>5</v>
      </c>
      <c r="L8764" s="1">
        <v>0.3</v>
      </c>
      <c r="M8764" s="1">
        <v>0</v>
      </c>
      <c r="N8764" s="1">
        <f>Clean_Data[[#This Row],[Profit]]/Clean_Data[[#This Row],[Sales]]</f>
        <v>0</v>
      </c>
      <c r="O8764" s="1" t="str">
        <f>IF(Clean_Data[[#This Row],[Discount]]=0,"No Discount",
IF(Clean_Data[[#This Row],[Discount]]&lt;=0.2,"Low",
IF(Clean_Data[[#This Row],[Discount]]&lt;=0.5,"Medium","High")))</f>
        <v>Medium</v>
      </c>
      <c r="P8764" s="1" t="str">
        <f>IF(Clean_Data[[#This Row],[Sales]]&lt;100,"Low",
IF(Clean_Data[[#This Row],[Sales]]&lt;500,"Medium","High"))</f>
        <v>High</v>
      </c>
    </row>
    <row r="8765" spans="1:16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1">
        <v>41.472000000000001</v>
      </c>
      <c r="K8765" s="1">
        <v>8</v>
      </c>
      <c r="L8765" s="1">
        <v>0.2</v>
      </c>
      <c r="M8765" s="1">
        <v>14.5152</v>
      </c>
      <c r="N8765" s="1">
        <f>Clean_Data[[#This Row],[Profit]]/Clean_Data[[#This Row],[Sales]]</f>
        <v>0.35</v>
      </c>
      <c r="O8765" s="1" t="str">
        <f>IF(Clean_Data[[#This Row],[Discount]]=0,"No Discount",
IF(Clean_Data[[#This Row],[Discount]]&lt;=0.2,"Low",
IF(Clean_Data[[#This Row],[Discount]]&lt;=0.5,"Medium","High")))</f>
        <v>Low</v>
      </c>
      <c r="P8765" s="1" t="str">
        <f>IF(Clean_Data[[#This Row],[Sales]]&lt;100,"Low",
IF(Clean_Data[[#This Row],[Sales]]&lt;500,"Medium","High"))</f>
        <v>Low</v>
      </c>
    </row>
    <row r="8766" spans="1:16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1">
        <v>287.976</v>
      </c>
      <c r="K8766" s="1">
        <v>3</v>
      </c>
      <c r="L8766" s="1">
        <v>0.2</v>
      </c>
      <c r="M8766" s="1">
        <v>7.1993999999999998</v>
      </c>
      <c r="N8766" s="1">
        <f>Clean_Data[[#This Row],[Profit]]/Clean_Data[[#This Row],[Sales]]</f>
        <v>2.4999999999999998E-2</v>
      </c>
      <c r="O8766" s="1" t="str">
        <f>IF(Clean_Data[[#This Row],[Discount]]=0,"No Discount",
IF(Clean_Data[[#This Row],[Discount]]&lt;=0.2,"Low",
IF(Clean_Data[[#This Row],[Discount]]&lt;=0.5,"Medium","High")))</f>
        <v>Low</v>
      </c>
      <c r="P8766" s="1" t="str">
        <f>IF(Clean_Data[[#This Row],[Sales]]&lt;100,"Low",
IF(Clean_Data[[#This Row],[Sales]]&lt;500,"Medium","High"))</f>
        <v>Medium</v>
      </c>
    </row>
    <row r="8767" spans="1:16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1">
        <v>29.303999999999998</v>
      </c>
      <c r="K8767" s="1">
        <v>3</v>
      </c>
      <c r="L8767" s="1">
        <v>0.2</v>
      </c>
      <c r="M8767" s="1">
        <v>2.5640999999999998</v>
      </c>
      <c r="N8767" s="1">
        <f>Clean_Data[[#This Row],[Profit]]/Clean_Data[[#This Row],[Sales]]</f>
        <v>8.7499999999999994E-2</v>
      </c>
      <c r="O8767" s="1" t="str">
        <f>IF(Clean_Data[[#This Row],[Discount]]=0,"No Discount",
IF(Clean_Data[[#This Row],[Discount]]&lt;=0.2,"Low",
IF(Clean_Data[[#This Row],[Discount]]&lt;=0.5,"Medium","High")))</f>
        <v>Low</v>
      </c>
      <c r="P8767" s="1" t="str">
        <f>IF(Clean_Data[[#This Row],[Sales]]&lt;100,"Low",
IF(Clean_Data[[#This Row],[Sales]]&lt;500,"Medium","High"))</f>
        <v>Low</v>
      </c>
    </row>
    <row r="8768" spans="1:16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1">
        <v>55.328000000000003</v>
      </c>
      <c r="K8768" s="1">
        <v>2</v>
      </c>
      <c r="L8768" s="1">
        <v>0.2</v>
      </c>
      <c r="M8768" s="1">
        <v>6.2244000000000002</v>
      </c>
      <c r="N8768" s="1">
        <f>Clean_Data[[#This Row],[Profit]]/Clean_Data[[#This Row],[Sales]]</f>
        <v>0.1125</v>
      </c>
      <c r="O8768" s="1" t="str">
        <f>IF(Clean_Data[[#This Row],[Discount]]=0,"No Discount",
IF(Clean_Data[[#This Row],[Discount]]&lt;=0.2,"Low",
IF(Clean_Data[[#This Row],[Discount]]&lt;=0.5,"Medium","High")))</f>
        <v>Low</v>
      </c>
      <c r="P8768" s="1" t="str">
        <f>IF(Clean_Data[[#This Row],[Sales]]&lt;100,"Low",
IF(Clean_Data[[#This Row],[Sales]]&lt;500,"Medium","High"))</f>
        <v>Low</v>
      </c>
    </row>
    <row r="8769" spans="1:16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1">
        <v>1227.9983999999999</v>
      </c>
      <c r="K8769" s="1">
        <v>6</v>
      </c>
      <c r="L8769" s="1">
        <v>0.32</v>
      </c>
      <c r="M8769" s="1">
        <v>-36.117600000000003</v>
      </c>
      <c r="N8769" s="1">
        <f>Clean_Data[[#This Row],[Profit]]/Clean_Data[[#This Row],[Sales]]</f>
        <v>-2.9411764705882356E-2</v>
      </c>
      <c r="O8769" s="1" t="str">
        <f>IF(Clean_Data[[#This Row],[Discount]]=0,"No Discount",
IF(Clean_Data[[#This Row],[Discount]]&lt;=0.2,"Low",
IF(Clean_Data[[#This Row],[Discount]]&lt;=0.5,"Medium","High")))</f>
        <v>Medium</v>
      </c>
      <c r="P8769" s="1" t="str">
        <f>IF(Clean_Data[[#This Row],[Sales]]&lt;100,"Low",
IF(Clean_Data[[#This Row],[Sales]]&lt;500,"Medium","High"))</f>
        <v>High</v>
      </c>
    </row>
    <row r="8770" spans="1:16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1">
        <v>20.416</v>
      </c>
      <c r="K8770" s="1">
        <v>4</v>
      </c>
      <c r="L8770" s="1">
        <v>0.2</v>
      </c>
      <c r="M8770" s="1">
        <v>6.6352000000000002</v>
      </c>
      <c r="N8770" s="1">
        <f>Clean_Data[[#This Row],[Profit]]/Clean_Data[[#This Row],[Sales]]</f>
        <v>0.32500000000000001</v>
      </c>
      <c r="O8770" s="1" t="str">
        <f>IF(Clean_Data[[#This Row],[Discount]]=0,"No Discount",
IF(Clean_Data[[#This Row],[Discount]]&lt;=0.2,"Low",
IF(Clean_Data[[#This Row],[Discount]]&lt;=0.5,"Medium","High")))</f>
        <v>Low</v>
      </c>
      <c r="P8770" s="1" t="str">
        <f>IF(Clean_Data[[#This Row],[Sales]]&lt;100,"Low",
IF(Clean_Data[[#This Row],[Sales]]&lt;500,"Medium","High"))</f>
        <v>Low</v>
      </c>
    </row>
    <row r="8771" spans="1:16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1">
        <v>1128.3900000000001</v>
      </c>
      <c r="K8771" s="1">
        <v>3</v>
      </c>
      <c r="L8771" s="1">
        <v>0</v>
      </c>
      <c r="M8771" s="1">
        <v>259.52969999999999</v>
      </c>
      <c r="N8771" s="1">
        <f>Clean_Data[[#This Row],[Profit]]/Clean_Data[[#This Row],[Sales]]</f>
        <v>0.22999999999999998</v>
      </c>
      <c r="O8771" s="1" t="str">
        <f>IF(Clean_Data[[#This Row],[Discount]]=0,"No Discount",
IF(Clean_Data[[#This Row],[Discount]]&lt;=0.2,"Low",
IF(Clean_Data[[#This Row],[Discount]]&lt;=0.5,"Medium","High")))</f>
        <v>No Discount</v>
      </c>
      <c r="P8771" s="1" t="str">
        <f>IF(Clean_Data[[#This Row],[Sales]]&lt;100,"Low",
IF(Clean_Data[[#This Row],[Sales]]&lt;500,"Medium","High"))</f>
        <v>High</v>
      </c>
    </row>
    <row r="8772" spans="1:16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1">
        <v>4.6079999999999997</v>
      </c>
      <c r="K8772" s="1">
        <v>2</v>
      </c>
      <c r="L8772" s="1">
        <v>0.2</v>
      </c>
      <c r="M8772" s="1">
        <v>1.6704000000000001</v>
      </c>
      <c r="N8772" s="1">
        <f>Clean_Data[[#This Row],[Profit]]/Clean_Data[[#This Row],[Sales]]</f>
        <v>0.36250000000000004</v>
      </c>
      <c r="O8772" s="1" t="str">
        <f>IF(Clean_Data[[#This Row],[Discount]]=0,"No Discount",
IF(Clean_Data[[#This Row],[Discount]]&lt;=0.2,"Low",
IF(Clean_Data[[#This Row],[Discount]]&lt;=0.5,"Medium","High")))</f>
        <v>Low</v>
      </c>
      <c r="P8772" s="1" t="str">
        <f>IF(Clean_Data[[#This Row],[Sales]]&lt;100,"Low",
IF(Clean_Data[[#This Row],[Sales]]&lt;500,"Medium","High"))</f>
        <v>Low</v>
      </c>
    </row>
    <row r="8773" spans="1:16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1">
        <v>195.96</v>
      </c>
      <c r="K8773" s="1">
        <v>5</v>
      </c>
      <c r="L8773" s="1">
        <v>0.2</v>
      </c>
      <c r="M8773" s="1">
        <v>19.596</v>
      </c>
      <c r="N8773" s="1">
        <f>Clean_Data[[#This Row],[Profit]]/Clean_Data[[#This Row],[Sales]]</f>
        <v>9.9999999999999992E-2</v>
      </c>
      <c r="O8773" s="1" t="str">
        <f>IF(Clean_Data[[#This Row],[Discount]]=0,"No Discount",
IF(Clean_Data[[#This Row],[Discount]]&lt;=0.2,"Low",
IF(Clean_Data[[#This Row],[Discount]]&lt;=0.5,"Medium","High")))</f>
        <v>Low</v>
      </c>
      <c r="P8773" s="1" t="str">
        <f>IF(Clean_Data[[#This Row],[Sales]]&lt;100,"Low",
IF(Clean_Data[[#This Row],[Sales]]&lt;500,"Medium","High"))</f>
        <v>Medium</v>
      </c>
    </row>
    <row r="8774" spans="1:16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1">
        <v>15.552</v>
      </c>
      <c r="K8774" s="1">
        <v>3</v>
      </c>
      <c r="L8774" s="1">
        <v>0.2</v>
      </c>
      <c r="M8774" s="1">
        <v>5.4432</v>
      </c>
      <c r="N8774" s="1">
        <f>Clean_Data[[#This Row],[Profit]]/Clean_Data[[#This Row],[Sales]]</f>
        <v>0.35000000000000003</v>
      </c>
      <c r="O8774" s="1" t="str">
        <f>IF(Clean_Data[[#This Row],[Discount]]=0,"No Discount",
IF(Clean_Data[[#This Row],[Discount]]&lt;=0.2,"Low",
IF(Clean_Data[[#This Row],[Discount]]&lt;=0.5,"Medium","High")))</f>
        <v>Low</v>
      </c>
      <c r="P8774" s="1" t="str">
        <f>IF(Clean_Data[[#This Row],[Sales]]&lt;100,"Low",
IF(Clean_Data[[#This Row],[Sales]]&lt;500,"Medium","High"))</f>
        <v>Low</v>
      </c>
    </row>
    <row r="8775" spans="1:16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1">
        <v>271.96800000000002</v>
      </c>
      <c r="K8775" s="1">
        <v>4</v>
      </c>
      <c r="L8775" s="1">
        <v>0.2</v>
      </c>
      <c r="M8775" s="1">
        <v>54.393599999999999</v>
      </c>
      <c r="N8775" s="1">
        <f>Clean_Data[[#This Row],[Profit]]/Clean_Data[[#This Row],[Sales]]</f>
        <v>0.19999999999999998</v>
      </c>
      <c r="O8775" s="1" t="str">
        <f>IF(Clean_Data[[#This Row],[Discount]]=0,"No Discount",
IF(Clean_Data[[#This Row],[Discount]]&lt;=0.2,"Low",
IF(Clean_Data[[#This Row],[Discount]]&lt;=0.5,"Medium","High")))</f>
        <v>Low</v>
      </c>
      <c r="P8775" s="1" t="str">
        <f>IF(Clean_Data[[#This Row],[Sales]]&lt;100,"Low",
IF(Clean_Data[[#This Row],[Sales]]&lt;500,"Medium","High"))</f>
        <v>Medium</v>
      </c>
    </row>
    <row r="8776" spans="1:16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1">
        <v>698.35199999999998</v>
      </c>
      <c r="K8776" s="1">
        <v>3</v>
      </c>
      <c r="L8776" s="1">
        <v>0.2</v>
      </c>
      <c r="M8776" s="1">
        <v>52.376399999999997</v>
      </c>
      <c r="N8776" s="1">
        <f>Clean_Data[[#This Row],[Profit]]/Clean_Data[[#This Row],[Sales]]</f>
        <v>7.4999999999999997E-2</v>
      </c>
      <c r="O8776" s="1" t="str">
        <f>IF(Clean_Data[[#This Row],[Discount]]=0,"No Discount",
IF(Clean_Data[[#This Row],[Discount]]&lt;=0.2,"Low",
IF(Clean_Data[[#This Row],[Discount]]&lt;=0.5,"Medium","High")))</f>
        <v>Low</v>
      </c>
      <c r="P8776" s="1" t="str">
        <f>IF(Clean_Data[[#This Row],[Sales]]&lt;100,"Low",
IF(Clean_Data[[#This Row],[Sales]]&lt;500,"Medium","High"))</f>
        <v>High</v>
      </c>
    </row>
    <row r="8777" spans="1:16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1">
        <v>77.727999999999994</v>
      </c>
      <c r="K8777" s="1">
        <v>2</v>
      </c>
      <c r="L8777" s="1">
        <v>0.2</v>
      </c>
      <c r="M8777" s="1">
        <v>-3.8864000000000001</v>
      </c>
      <c r="N8777" s="1">
        <f>Clean_Data[[#This Row],[Profit]]/Clean_Data[[#This Row],[Sales]]</f>
        <v>-0.05</v>
      </c>
      <c r="O8777" s="1" t="str">
        <f>IF(Clean_Data[[#This Row],[Discount]]=0,"No Discount",
IF(Clean_Data[[#This Row],[Discount]]&lt;=0.2,"Low",
IF(Clean_Data[[#This Row],[Discount]]&lt;=0.5,"Medium","High")))</f>
        <v>Low</v>
      </c>
      <c r="P8777" s="1" t="str">
        <f>IF(Clean_Data[[#This Row],[Sales]]&lt;100,"Low",
IF(Clean_Data[[#This Row],[Sales]]&lt;500,"Medium","High"))</f>
        <v>Low</v>
      </c>
    </row>
    <row r="8778" spans="1:16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1">
        <v>46.62</v>
      </c>
      <c r="K8778" s="1">
        <v>9</v>
      </c>
      <c r="L8778" s="1">
        <v>0</v>
      </c>
      <c r="M8778" s="1">
        <v>21.4452</v>
      </c>
      <c r="N8778" s="1">
        <f>Clean_Data[[#This Row],[Profit]]/Clean_Data[[#This Row],[Sales]]</f>
        <v>0.46</v>
      </c>
      <c r="O8778" s="1" t="str">
        <f>IF(Clean_Data[[#This Row],[Discount]]=0,"No Discount",
IF(Clean_Data[[#This Row],[Discount]]&lt;=0.2,"Low",
IF(Clean_Data[[#This Row],[Discount]]&lt;=0.5,"Medium","High")))</f>
        <v>No Discount</v>
      </c>
      <c r="P8778" s="1" t="str">
        <f>IF(Clean_Data[[#This Row],[Sales]]&lt;100,"Low",
IF(Clean_Data[[#This Row],[Sales]]&lt;500,"Medium","High"))</f>
        <v>Low</v>
      </c>
    </row>
    <row r="8779" spans="1:16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1">
        <v>537.54399999999998</v>
      </c>
      <c r="K8779" s="1">
        <v>7</v>
      </c>
      <c r="L8779" s="1">
        <v>0.2</v>
      </c>
      <c r="M8779" s="1">
        <v>47.0351</v>
      </c>
      <c r="N8779" s="1">
        <f>Clean_Data[[#This Row],[Profit]]/Clean_Data[[#This Row],[Sales]]</f>
        <v>8.7500000000000008E-2</v>
      </c>
      <c r="O8779" s="1" t="str">
        <f>IF(Clean_Data[[#This Row],[Discount]]=0,"No Discount",
IF(Clean_Data[[#This Row],[Discount]]&lt;=0.2,"Low",
IF(Clean_Data[[#This Row],[Discount]]&lt;=0.5,"Medium","High")))</f>
        <v>Low</v>
      </c>
      <c r="P8779" s="1" t="str">
        <f>IF(Clean_Data[[#This Row],[Sales]]&lt;100,"Low",
IF(Clean_Data[[#This Row],[Sales]]&lt;500,"Medium","High"))</f>
        <v>High</v>
      </c>
    </row>
    <row r="8780" spans="1:16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1">
        <v>14.62</v>
      </c>
      <c r="K8780" s="1">
        <v>2</v>
      </c>
      <c r="L8780" s="1">
        <v>0</v>
      </c>
      <c r="M8780" s="1">
        <v>6.8714000000000004</v>
      </c>
      <c r="N8780" s="1">
        <f>Clean_Data[[#This Row],[Profit]]/Clean_Data[[#This Row],[Sales]]</f>
        <v>0.47000000000000003</v>
      </c>
      <c r="O8780" s="1" t="str">
        <f>IF(Clean_Data[[#This Row],[Discount]]=0,"No Discount",
IF(Clean_Data[[#This Row],[Discount]]&lt;=0.2,"Low",
IF(Clean_Data[[#This Row],[Discount]]&lt;=0.5,"Medium","High")))</f>
        <v>No Discount</v>
      </c>
      <c r="P8780" s="1" t="str">
        <f>IF(Clean_Data[[#This Row],[Sales]]&lt;100,"Low",
IF(Clean_Data[[#This Row],[Sales]]&lt;500,"Medium","High"))</f>
        <v>Low</v>
      </c>
    </row>
    <row r="8781" spans="1:16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1">
        <v>22.55</v>
      </c>
      <c r="K8781" s="1">
        <v>5</v>
      </c>
      <c r="L8781" s="1">
        <v>0</v>
      </c>
      <c r="M8781" s="1">
        <v>8.7944999999999993</v>
      </c>
      <c r="N8781" s="1">
        <f>Clean_Data[[#This Row],[Profit]]/Clean_Data[[#This Row],[Sales]]</f>
        <v>0.38999999999999996</v>
      </c>
      <c r="O8781" s="1" t="str">
        <f>IF(Clean_Data[[#This Row],[Discount]]=0,"No Discount",
IF(Clean_Data[[#This Row],[Discount]]&lt;=0.2,"Low",
IF(Clean_Data[[#This Row],[Discount]]&lt;=0.5,"Medium","High")))</f>
        <v>No Discount</v>
      </c>
      <c r="P8781" s="1" t="str">
        <f>IF(Clean_Data[[#This Row],[Sales]]&lt;100,"Low",
IF(Clean_Data[[#This Row],[Sales]]&lt;500,"Medium","High"))</f>
        <v>Low</v>
      </c>
    </row>
    <row r="8782" spans="1:16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1">
        <v>583.79999999999995</v>
      </c>
      <c r="K8782" s="1">
        <v>5</v>
      </c>
      <c r="L8782" s="1">
        <v>0.2</v>
      </c>
      <c r="M8782" s="1">
        <v>72.974999999999994</v>
      </c>
      <c r="N8782" s="1">
        <f>Clean_Data[[#This Row],[Profit]]/Clean_Data[[#This Row],[Sales]]</f>
        <v>0.125</v>
      </c>
      <c r="O8782" s="1" t="str">
        <f>IF(Clean_Data[[#This Row],[Discount]]=0,"No Discount",
IF(Clean_Data[[#This Row],[Discount]]&lt;=0.2,"Low",
IF(Clean_Data[[#This Row],[Discount]]&lt;=0.5,"Medium","High")))</f>
        <v>Low</v>
      </c>
      <c r="P8782" s="1" t="str">
        <f>IF(Clean_Data[[#This Row],[Sales]]&lt;100,"Low",
IF(Clean_Data[[#This Row],[Sales]]&lt;500,"Medium","High"))</f>
        <v>High</v>
      </c>
    </row>
    <row r="8783" spans="1:16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1">
        <v>211.16800000000001</v>
      </c>
      <c r="K8783" s="1">
        <v>4</v>
      </c>
      <c r="L8783" s="1">
        <v>0.2</v>
      </c>
      <c r="M8783" s="1">
        <v>15.8376</v>
      </c>
      <c r="N8783" s="1">
        <f>Clean_Data[[#This Row],[Profit]]/Clean_Data[[#This Row],[Sales]]</f>
        <v>7.4999999999999997E-2</v>
      </c>
      <c r="O8783" s="1" t="str">
        <f>IF(Clean_Data[[#This Row],[Discount]]=0,"No Discount",
IF(Clean_Data[[#This Row],[Discount]]&lt;=0.2,"Low",
IF(Clean_Data[[#This Row],[Discount]]&lt;=0.5,"Medium","High")))</f>
        <v>Low</v>
      </c>
      <c r="P8783" s="1" t="str">
        <f>IF(Clean_Data[[#This Row],[Sales]]&lt;100,"Low",
IF(Clean_Data[[#This Row],[Sales]]&lt;500,"Medium","High"))</f>
        <v>Medium</v>
      </c>
    </row>
    <row r="8784" spans="1:16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1">
        <v>12.96</v>
      </c>
      <c r="K8784" s="1">
        <v>2</v>
      </c>
      <c r="L8784" s="1">
        <v>0</v>
      </c>
      <c r="M8784" s="1">
        <v>6.2207999999999997</v>
      </c>
      <c r="N8784" s="1">
        <f>Clean_Data[[#This Row],[Profit]]/Clean_Data[[#This Row],[Sales]]</f>
        <v>0.47999999999999993</v>
      </c>
      <c r="O8784" s="1" t="str">
        <f>IF(Clean_Data[[#This Row],[Discount]]=0,"No Discount",
IF(Clean_Data[[#This Row],[Discount]]&lt;=0.2,"Low",
IF(Clean_Data[[#This Row],[Discount]]&lt;=0.5,"Medium","High")))</f>
        <v>No Discount</v>
      </c>
      <c r="P8784" s="1" t="str">
        <f>IF(Clean_Data[[#This Row],[Sales]]&lt;100,"Low",
IF(Clean_Data[[#This Row],[Sales]]&lt;500,"Medium","High"))</f>
        <v>Low</v>
      </c>
    </row>
    <row r="8785" spans="1:16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1">
        <v>45.98</v>
      </c>
      <c r="K8785" s="1">
        <v>2</v>
      </c>
      <c r="L8785" s="1">
        <v>0</v>
      </c>
      <c r="M8785" s="1">
        <v>12.8744</v>
      </c>
      <c r="N8785" s="1">
        <f>Clean_Data[[#This Row],[Profit]]/Clean_Data[[#This Row],[Sales]]</f>
        <v>0.28000000000000003</v>
      </c>
      <c r="O8785" s="1" t="str">
        <f>IF(Clean_Data[[#This Row],[Discount]]=0,"No Discount",
IF(Clean_Data[[#This Row],[Discount]]&lt;=0.2,"Low",
IF(Clean_Data[[#This Row],[Discount]]&lt;=0.5,"Medium","High")))</f>
        <v>No Discount</v>
      </c>
      <c r="P8785" s="1" t="str">
        <f>IF(Clean_Data[[#This Row],[Sales]]&lt;100,"Low",
IF(Clean_Data[[#This Row],[Sales]]&lt;500,"Medium","High"))</f>
        <v>Low</v>
      </c>
    </row>
    <row r="8786" spans="1:16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1">
        <v>1294.75</v>
      </c>
      <c r="K8786" s="1">
        <v>5</v>
      </c>
      <c r="L8786" s="1">
        <v>0</v>
      </c>
      <c r="M8786" s="1">
        <v>336.63499999999999</v>
      </c>
      <c r="N8786" s="1">
        <f>Clean_Data[[#This Row],[Profit]]/Clean_Data[[#This Row],[Sales]]</f>
        <v>0.26</v>
      </c>
      <c r="O8786" s="1" t="str">
        <f>IF(Clean_Data[[#This Row],[Discount]]=0,"No Discount",
IF(Clean_Data[[#This Row],[Discount]]&lt;=0.2,"Low",
IF(Clean_Data[[#This Row],[Discount]]&lt;=0.5,"Medium","High")))</f>
        <v>No Discount</v>
      </c>
      <c r="P8786" s="1" t="str">
        <f>IF(Clean_Data[[#This Row],[Sales]]&lt;100,"Low",
IF(Clean_Data[[#This Row],[Sales]]&lt;500,"Medium","High"))</f>
        <v>High</v>
      </c>
    </row>
    <row r="8787" spans="1:16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1">
        <v>1799.97</v>
      </c>
      <c r="K8787" s="1">
        <v>5</v>
      </c>
      <c r="L8787" s="1">
        <v>0.4</v>
      </c>
      <c r="M8787" s="1">
        <v>239.99600000000001</v>
      </c>
      <c r="N8787" s="1">
        <f>Clean_Data[[#This Row],[Profit]]/Clean_Data[[#This Row],[Sales]]</f>
        <v>0.13333333333333333</v>
      </c>
      <c r="O8787" s="1" t="str">
        <f>IF(Clean_Data[[#This Row],[Discount]]=0,"No Discount",
IF(Clean_Data[[#This Row],[Discount]]&lt;=0.2,"Low",
IF(Clean_Data[[#This Row],[Discount]]&lt;=0.5,"Medium","High")))</f>
        <v>Medium</v>
      </c>
      <c r="P8787" s="1" t="str">
        <f>IF(Clean_Data[[#This Row],[Sales]]&lt;100,"Low",
IF(Clean_Data[[#This Row],[Sales]]&lt;500,"Medium","High"))</f>
        <v>High</v>
      </c>
    </row>
    <row r="8788" spans="1:16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1">
        <v>10.688000000000001</v>
      </c>
      <c r="K8788" s="1">
        <v>2</v>
      </c>
      <c r="L8788" s="1">
        <v>0.2</v>
      </c>
      <c r="M8788" s="1">
        <v>3.7408000000000001</v>
      </c>
      <c r="N8788" s="1">
        <f>Clean_Data[[#This Row],[Profit]]/Clean_Data[[#This Row],[Sales]]</f>
        <v>0.35</v>
      </c>
      <c r="O8788" s="1" t="str">
        <f>IF(Clean_Data[[#This Row],[Discount]]=0,"No Discount",
IF(Clean_Data[[#This Row],[Discount]]&lt;=0.2,"Low",
IF(Clean_Data[[#This Row],[Discount]]&lt;=0.5,"Medium","High")))</f>
        <v>Low</v>
      </c>
      <c r="P8788" s="1" t="str">
        <f>IF(Clean_Data[[#This Row],[Sales]]&lt;100,"Low",
IF(Clean_Data[[#This Row],[Sales]]&lt;500,"Medium","High"))</f>
        <v>Low</v>
      </c>
    </row>
    <row r="8789" spans="1:16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1">
        <v>221.98</v>
      </c>
      <c r="K8789" s="1">
        <v>2</v>
      </c>
      <c r="L8789" s="1">
        <v>0</v>
      </c>
      <c r="M8789" s="1">
        <v>62.154400000000003</v>
      </c>
      <c r="N8789" s="1">
        <f>Clean_Data[[#This Row],[Profit]]/Clean_Data[[#This Row],[Sales]]</f>
        <v>0.28000000000000003</v>
      </c>
      <c r="O8789" s="1" t="str">
        <f>IF(Clean_Data[[#This Row],[Discount]]=0,"No Discount",
IF(Clean_Data[[#This Row],[Discount]]&lt;=0.2,"Low",
IF(Clean_Data[[#This Row],[Discount]]&lt;=0.5,"Medium","High")))</f>
        <v>No Discount</v>
      </c>
      <c r="P8789" s="1" t="str">
        <f>IF(Clean_Data[[#This Row],[Sales]]&lt;100,"Low",
IF(Clean_Data[[#This Row],[Sales]]&lt;500,"Medium","High"))</f>
        <v>Medium</v>
      </c>
    </row>
    <row r="8790" spans="1:16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1">
        <v>341.96</v>
      </c>
      <c r="K8790" s="1">
        <v>2</v>
      </c>
      <c r="L8790" s="1">
        <v>0</v>
      </c>
      <c r="M8790" s="1">
        <v>54.7136</v>
      </c>
      <c r="N8790" s="1">
        <f>Clean_Data[[#This Row],[Profit]]/Clean_Data[[#This Row],[Sales]]</f>
        <v>0.16</v>
      </c>
      <c r="O8790" s="1" t="str">
        <f>IF(Clean_Data[[#This Row],[Discount]]=0,"No Discount",
IF(Clean_Data[[#This Row],[Discount]]&lt;=0.2,"Low",
IF(Clean_Data[[#This Row],[Discount]]&lt;=0.5,"Medium","High")))</f>
        <v>No Discount</v>
      </c>
      <c r="P8790" s="1" t="str">
        <f>IF(Clean_Data[[#This Row],[Sales]]&lt;100,"Low",
IF(Clean_Data[[#This Row],[Sales]]&lt;500,"Medium","High"))</f>
        <v>Medium</v>
      </c>
    </row>
    <row r="8791" spans="1:16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1">
        <v>34.770000000000003</v>
      </c>
      <c r="K8791" s="1">
        <v>3</v>
      </c>
      <c r="L8791" s="1">
        <v>0</v>
      </c>
      <c r="M8791" s="1">
        <v>11.4741</v>
      </c>
      <c r="N8791" s="1">
        <f>Clean_Data[[#This Row],[Profit]]/Clean_Data[[#This Row],[Sales]]</f>
        <v>0.32999999999999996</v>
      </c>
      <c r="O8791" s="1" t="str">
        <f>IF(Clean_Data[[#This Row],[Discount]]=0,"No Discount",
IF(Clean_Data[[#This Row],[Discount]]&lt;=0.2,"Low",
IF(Clean_Data[[#This Row],[Discount]]&lt;=0.5,"Medium","High")))</f>
        <v>No Discount</v>
      </c>
      <c r="P8791" s="1" t="str">
        <f>IF(Clean_Data[[#This Row],[Sales]]&lt;100,"Low",
IF(Clean_Data[[#This Row],[Sales]]&lt;500,"Medium","High"))</f>
        <v>Low</v>
      </c>
    </row>
    <row r="8792" spans="1:16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1">
        <v>18.899999999999999</v>
      </c>
      <c r="K8792" s="1">
        <v>3</v>
      </c>
      <c r="L8792" s="1">
        <v>0</v>
      </c>
      <c r="M8792" s="1">
        <v>8.6940000000000008</v>
      </c>
      <c r="N8792" s="1">
        <f>Clean_Data[[#This Row],[Profit]]/Clean_Data[[#This Row],[Sales]]</f>
        <v>0.46000000000000008</v>
      </c>
      <c r="O8792" s="1" t="str">
        <f>IF(Clean_Data[[#This Row],[Discount]]=0,"No Discount",
IF(Clean_Data[[#This Row],[Discount]]&lt;=0.2,"Low",
IF(Clean_Data[[#This Row],[Discount]]&lt;=0.5,"Medium","High")))</f>
        <v>No Discount</v>
      </c>
      <c r="P8792" s="1" t="str">
        <f>IF(Clean_Data[[#This Row],[Sales]]&lt;100,"Low",
IF(Clean_Data[[#This Row],[Sales]]&lt;500,"Medium","High"))</f>
        <v>Low</v>
      </c>
    </row>
    <row r="8793" spans="1:16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1">
        <v>102.72</v>
      </c>
      <c r="K8793" s="1">
        <v>3</v>
      </c>
      <c r="L8793" s="1">
        <v>0.2</v>
      </c>
      <c r="M8793" s="1">
        <v>37.235999999999997</v>
      </c>
      <c r="N8793" s="1">
        <f>Clean_Data[[#This Row],[Profit]]/Clean_Data[[#This Row],[Sales]]</f>
        <v>0.36249999999999999</v>
      </c>
      <c r="O8793" s="1" t="str">
        <f>IF(Clean_Data[[#This Row],[Discount]]=0,"No Discount",
IF(Clean_Data[[#This Row],[Discount]]&lt;=0.2,"Low",
IF(Clean_Data[[#This Row],[Discount]]&lt;=0.5,"Medium","High")))</f>
        <v>Low</v>
      </c>
      <c r="P8793" s="1" t="str">
        <f>IF(Clean_Data[[#This Row],[Sales]]&lt;100,"Low",
IF(Clean_Data[[#This Row],[Sales]]&lt;500,"Medium","High"))</f>
        <v>Medium</v>
      </c>
    </row>
    <row r="8794" spans="1:16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1">
        <v>40.479999999999997</v>
      </c>
      <c r="K8794" s="1">
        <v>2</v>
      </c>
      <c r="L8794" s="1">
        <v>0</v>
      </c>
      <c r="M8794" s="1">
        <v>14.572800000000001</v>
      </c>
      <c r="N8794" s="1">
        <f>Clean_Data[[#This Row],[Profit]]/Clean_Data[[#This Row],[Sales]]</f>
        <v>0.36000000000000004</v>
      </c>
      <c r="O8794" s="1" t="str">
        <f>IF(Clean_Data[[#This Row],[Discount]]=0,"No Discount",
IF(Clean_Data[[#This Row],[Discount]]&lt;=0.2,"Low",
IF(Clean_Data[[#This Row],[Discount]]&lt;=0.5,"Medium","High")))</f>
        <v>No Discount</v>
      </c>
      <c r="P8794" s="1" t="str">
        <f>IF(Clean_Data[[#This Row],[Sales]]&lt;100,"Low",
IF(Clean_Data[[#This Row],[Sales]]&lt;500,"Medium","High"))</f>
        <v>Low</v>
      </c>
    </row>
    <row r="8795" spans="1:16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1">
        <v>33.281999999999996</v>
      </c>
      <c r="K8795" s="1">
        <v>3</v>
      </c>
      <c r="L8795" s="1">
        <v>0.7</v>
      </c>
      <c r="M8795" s="1">
        <v>-27.734999999999999</v>
      </c>
      <c r="N8795" s="1">
        <f>Clean_Data[[#This Row],[Profit]]/Clean_Data[[#This Row],[Sales]]</f>
        <v>-0.83333333333333337</v>
      </c>
      <c r="O8795" s="1" t="str">
        <f>IF(Clean_Data[[#This Row],[Discount]]=0,"No Discount",
IF(Clean_Data[[#This Row],[Discount]]&lt;=0.2,"Low",
IF(Clean_Data[[#This Row],[Discount]]&lt;=0.5,"Medium","High")))</f>
        <v>High</v>
      </c>
      <c r="P8795" s="1" t="str">
        <f>IF(Clean_Data[[#This Row],[Sales]]&lt;100,"Low",
IF(Clean_Data[[#This Row],[Sales]]&lt;500,"Medium","High"))</f>
        <v>Low</v>
      </c>
    </row>
    <row r="8796" spans="1:16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1">
        <v>118.65</v>
      </c>
      <c r="K8796" s="1">
        <v>5</v>
      </c>
      <c r="L8796" s="1">
        <v>0.4</v>
      </c>
      <c r="M8796" s="1">
        <v>19.774999999999999</v>
      </c>
      <c r="N8796" s="1">
        <f>Clean_Data[[#This Row],[Profit]]/Clean_Data[[#This Row],[Sales]]</f>
        <v>0.16666666666666666</v>
      </c>
      <c r="O8796" s="1" t="str">
        <f>IF(Clean_Data[[#This Row],[Discount]]=0,"No Discount",
IF(Clean_Data[[#This Row],[Discount]]&lt;=0.2,"Low",
IF(Clean_Data[[#This Row],[Discount]]&lt;=0.5,"Medium","High")))</f>
        <v>Medium</v>
      </c>
      <c r="P8796" s="1" t="str">
        <f>IF(Clean_Data[[#This Row],[Sales]]&lt;100,"Low",
IF(Clean_Data[[#This Row],[Sales]]&lt;500,"Medium","High"))</f>
        <v>Medium</v>
      </c>
    </row>
    <row r="8797" spans="1:16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1">
        <v>14.76</v>
      </c>
      <c r="K8797" s="1">
        <v>5</v>
      </c>
      <c r="L8797" s="1">
        <v>0.2</v>
      </c>
      <c r="M8797" s="1">
        <v>4.9814999999999996</v>
      </c>
      <c r="N8797" s="1">
        <f>Clean_Data[[#This Row],[Profit]]/Clean_Data[[#This Row],[Sales]]</f>
        <v>0.33749999999999997</v>
      </c>
      <c r="O8797" s="1" t="str">
        <f>IF(Clean_Data[[#This Row],[Discount]]=0,"No Discount",
IF(Clean_Data[[#This Row],[Discount]]&lt;=0.2,"Low",
IF(Clean_Data[[#This Row],[Discount]]&lt;=0.5,"Medium","High")))</f>
        <v>Low</v>
      </c>
      <c r="P8797" s="1" t="str">
        <f>IF(Clean_Data[[#This Row],[Sales]]&lt;100,"Low",
IF(Clean_Data[[#This Row],[Sales]]&lt;500,"Medium","High"))</f>
        <v>Low</v>
      </c>
    </row>
    <row r="8798" spans="1:16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1">
        <v>37.520000000000003</v>
      </c>
      <c r="K8798" s="1">
        <v>4</v>
      </c>
      <c r="L8798" s="1">
        <v>0</v>
      </c>
      <c r="M8798" s="1">
        <v>18.009599999999999</v>
      </c>
      <c r="N8798" s="1">
        <f>Clean_Data[[#This Row],[Profit]]/Clean_Data[[#This Row],[Sales]]</f>
        <v>0.47999999999999993</v>
      </c>
      <c r="O8798" s="1" t="str">
        <f>IF(Clean_Data[[#This Row],[Discount]]=0,"No Discount",
IF(Clean_Data[[#This Row],[Discount]]&lt;=0.2,"Low",
IF(Clean_Data[[#This Row],[Discount]]&lt;=0.5,"Medium","High")))</f>
        <v>No Discount</v>
      </c>
      <c r="P8798" s="1" t="str">
        <f>IF(Clean_Data[[#This Row],[Sales]]&lt;100,"Low",
IF(Clean_Data[[#This Row],[Sales]]&lt;500,"Medium","High"))</f>
        <v>Low</v>
      </c>
    </row>
    <row r="8799" spans="1:16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1">
        <v>207.14400000000001</v>
      </c>
      <c r="K8799" s="1">
        <v>3</v>
      </c>
      <c r="L8799" s="1">
        <v>0.1</v>
      </c>
      <c r="M8799" s="1">
        <v>48.333599999999997</v>
      </c>
      <c r="N8799" s="1">
        <f>Clean_Data[[#This Row],[Profit]]/Clean_Data[[#This Row],[Sales]]</f>
        <v>0.23333333333333331</v>
      </c>
      <c r="O8799" s="1" t="str">
        <f>IF(Clean_Data[[#This Row],[Discount]]=0,"No Discount",
IF(Clean_Data[[#This Row],[Discount]]&lt;=0.2,"Low",
IF(Clean_Data[[#This Row],[Discount]]&lt;=0.5,"Medium","High")))</f>
        <v>Low</v>
      </c>
      <c r="P8799" s="1" t="str">
        <f>IF(Clean_Data[[#This Row],[Sales]]&lt;100,"Low",
IF(Clean_Data[[#This Row],[Sales]]&lt;500,"Medium","High"))</f>
        <v>Medium</v>
      </c>
    </row>
    <row r="8800" spans="1:16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1">
        <v>13.9</v>
      </c>
      <c r="K8800" s="1">
        <v>5</v>
      </c>
      <c r="L8800" s="1">
        <v>0</v>
      </c>
      <c r="M8800" s="1">
        <v>3.7530000000000001</v>
      </c>
      <c r="N8800" s="1">
        <f>Clean_Data[[#This Row],[Profit]]/Clean_Data[[#This Row],[Sales]]</f>
        <v>0.27</v>
      </c>
      <c r="O8800" s="1" t="str">
        <f>IF(Clean_Data[[#This Row],[Discount]]=0,"No Discount",
IF(Clean_Data[[#This Row],[Discount]]&lt;=0.2,"Low",
IF(Clean_Data[[#This Row],[Discount]]&lt;=0.5,"Medium","High")))</f>
        <v>No Discount</v>
      </c>
      <c r="P8800" s="1" t="str">
        <f>IF(Clean_Data[[#This Row],[Sales]]&lt;100,"Low",
IF(Clean_Data[[#This Row],[Sales]]&lt;500,"Medium","High"))</f>
        <v>Low</v>
      </c>
    </row>
    <row r="8801" spans="1:16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1">
        <v>266.35199999999998</v>
      </c>
      <c r="K8801" s="1">
        <v>3</v>
      </c>
      <c r="L8801" s="1">
        <v>0.2</v>
      </c>
      <c r="M8801" s="1">
        <v>13.317600000000001</v>
      </c>
      <c r="N8801" s="1">
        <f>Clean_Data[[#This Row],[Profit]]/Clean_Data[[#This Row],[Sales]]</f>
        <v>5.000000000000001E-2</v>
      </c>
      <c r="O8801" s="1" t="str">
        <f>IF(Clean_Data[[#This Row],[Discount]]=0,"No Discount",
IF(Clean_Data[[#This Row],[Discount]]&lt;=0.2,"Low",
IF(Clean_Data[[#This Row],[Discount]]&lt;=0.5,"Medium","High")))</f>
        <v>Low</v>
      </c>
      <c r="P8801" s="1" t="str">
        <f>IF(Clean_Data[[#This Row],[Sales]]&lt;100,"Low",
IF(Clean_Data[[#This Row],[Sales]]&lt;500,"Medium","High"))</f>
        <v>Medium</v>
      </c>
    </row>
    <row r="8802" spans="1:16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1">
        <v>307.98</v>
      </c>
      <c r="K8802" s="1">
        <v>2</v>
      </c>
      <c r="L8802" s="1">
        <v>0</v>
      </c>
      <c r="M8802" s="1">
        <v>89.3142</v>
      </c>
      <c r="N8802" s="1">
        <f>Clean_Data[[#This Row],[Profit]]/Clean_Data[[#This Row],[Sales]]</f>
        <v>0.28999999999999998</v>
      </c>
      <c r="O8802" s="1" t="str">
        <f>IF(Clean_Data[[#This Row],[Discount]]=0,"No Discount",
IF(Clean_Data[[#This Row],[Discount]]&lt;=0.2,"Low",
IF(Clean_Data[[#This Row],[Discount]]&lt;=0.5,"Medium","High")))</f>
        <v>No Discount</v>
      </c>
      <c r="P8802" s="1" t="str">
        <f>IF(Clean_Data[[#This Row],[Sales]]&lt;100,"Low",
IF(Clean_Data[[#This Row],[Sales]]&lt;500,"Medium","High"))</f>
        <v>Medium</v>
      </c>
    </row>
    <row r="8803" spans="1:16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1">
        <v>44.1</v>
      </c>
      <c r="K8803" s="1">
        <v>6</v>
      </c>
      <c r="L8803" s="1">
        <v>0</v>
      </c>
      <c r="M8803" s="1">
        <v>20.727</v>
      </c>
      <c r="N8803" s="1">
        <f>Clean_Data[[#This Row],[Profit]]/Clean_Data[[#This Row],[Sales]]</f>
        <v>0.47</v>
      </c>
      <c r="O8803" s="1" t="str">
        <f>IF(Clean_Data[[#This Row],[Discount]]=0,"No Discount",
IF(Clean_Data[[#This Row],[Discount]]&lt;=0.2,"Low",
IF(Clean_Data[[#This Row],[Discount]]&lt;=0.5,"Medium","High")))</f>
        <v>No Discount</v>
      </c>
      <c r="P8803" s="1" t="str">
        <f>IF(Clean_Data[[#This Row],[Sales]]&lt;100,"Low",
IF(Clean_Data[[#This Row],[Sales]]&lt;500,"Medium","High"))</f>
        <v>Low</v>
      </c>
    </row>
    <row r="8804" spans="1:16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1">
        <v>13.12</v>
      </c>
      <c r="K8804" s="1">
        <v>4</v>
      </c>
      <c r="L8804" s="1">
        <v>0</v>
      </c>
      <c r="M8804" s="1">
        <v>5.6416000000000004</v>
      </c>
      <c r="N8804" s="1">
        <f>Clean_Data[[#This Row],[Profit]]/Clean_Data[[#This Row],[Sales]]</f>
        <v>0.43000000000000005</v>
      </c>
      <c r="O8804" s="1" t="str">
        <f>IF(Clean_Data[[#This Row],[Discount]]=0,"No Discount",
IF(Clean_Data[[#This Row],[Discount]]&lt;=0.2,"Low",
IF(Clean_Data[[#This Row],[Discount]]&lt;=0.5,"Medium","High")))</f>
        <v>No Discount</v>
      </c>
      <c r="P8804" s="1" t="str">
        <f>IF(Clean_Data[[#This Row],[Sales]]&lt;100,"Low",
IF(Clean_Data[[#This Row],[Sales]]&lt;500,"Medium","High"))</f>
        <v>Low</v>
      </c>
    </row>
    <row r="8805" spans="1:16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1">
        <v>16.559999999999999</v>
      </c>
      <c r="K8805" s="1">
        <v>2</v>
      </c>
      <c r="L8805" s="1">
        <v>0</v>
      </c>
      <c r="M8805" s="1">
        <v>7.7831999999999999</v>
      </c>
      <c r="N8805" s="1">
        <f>Clean_Data[[#This Row],[Profit]]/Clean_Data[[#This Row],[Sales]]</f>
        <v>0.47000000000000003</v>
      </c>
      <c r="O8805" s="1" t="str">
        <f>IF(Clean_Data[[#This Row],[Discount]]=0,"No Discount",
IF(Clean_Data[[#This Row],[Discount]]&lt;=0.2,"Low",
IF(Clean_Data[[#This Row],[Discount]]&lt;=0.5,"Medium","High")))</f>
        <v>No Discount</v>
      </c>
      <c r="P8805" s="1" t="str">
        <f>IF(Clean_Data[[#This Row],[Sales]]&lt;100,"Low",
IF(Clean_Data[[#This Row],[Sales]]&lt;500,"Medium","High"))</f>
        <v>Low</v>
      </c>
    </row>
    <row r="8806" spans="1:16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1">
        <v>38.880000000000003</v>
      </c>
      <c r="K8806" s="1">
        <v>6</v>
      </c>
      <c r="L8806" s="1">
        <v>0</v>
      </c>
      <c r="M8806" s="1">
        <v>18.662400000000002</v>
      </c>
      <c r="N8806" s="1">
        <f>Clean_Data[[#This Row],[Profit]]/Clean_Data[[#This Row],[Sales]]</f>
        <v>0.48000000000000004</v>
      </c>
      <c r="O8806" s="1" t="str">
        <f>IF(Clean_Data[[#This Row],[Discount]]=0,"No Discount",
IF(Clean_Data[[#This Row],[Discount]]&lt;=0.2,"Low",
IF(Clean_Data[[#This Row],[Discount]]&lt;=0.5,"Medium","High")))</f>
        <v>No Discount</v>
      </c>
      <c r="P8806" s="1" t="str">
        <f>IF(Clean_Data[[#This Row],[Sales]]&lt;100,"Low",
IF(Clean_Data[[#This Row],[Sales]]&lt;500,"Medium","High"))</f>
        <v>Low</v>
      </c>
    </row>
    <row r="8807" spans="1:16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1">
        <v>335.52</v>
      </c>
      <c r="K8807" s="1">
        <v>4</v>
      </c>
      <c r="L8807" s="1">
        <v>0.2</v>
      </c>
      <c r="M8807" s="1">
        <v>117.432</v>
      </c>
      <c r="N8807" s="1">
        <f>Clean_Data[[#This Row],[Profit]]/Clean_Data[[#This Row],[Sales]]</f>
        <v>0.35000000000000003</v>
      </c>
      <c r="O8807" s="1" t="str">
        <f>IF(Clean_Data[[#This Row],[Discount]]=0,"No Discount",
IF(Clean_Data[[#This Row],[Discount]]&lt;=0.2,"Low",
IF(Clean_Data[[#This Row],[Discount]]&lt;=0.5,"Medium","High")))</f>
        <v>Low</v>
      </c>
      <c r="P8807" s="1" t="str">
        <f>IF(Clean_Data[[#This Row],[Sales]]&lt;100,"Low",
IF(Clean_Data[[#This Row],[Sales]]&lt;500,"Medium","High"))</f>
        <v>Medium</v>
      </c>
    </row>
    <row r="8808" spans="1:16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1">
        <v>959.98400000000004</v>
      </c>
      <c r="K8808" s="1">
        <v>2</v>
      </c>
      <c r="L8808" s="1">
        <v>0.2</v>
      </c>
      <c r="M8808" s="1">
        <v>311.9948</v>
      </c>
      <c r="N8808" s="1">
        <f>Clean_Data[[#This Row],[Profit]]/Clean_Data[[#This Row],[Sales]]</f>
        <v>0.32500000000000001</v>
      </c>
      <c r="O8808" s="1" t="str">
        <f>IF(Clean_Data[[#This Row],[Discount]]=0,"No Discount",
IF(Clean_Data[[#This Row],[Discount]]&lt;=0.2,"Low",
IF(Clean_Data[[#This Row],[Discount]]&lt;=0.5,"Medium","High")))</f>
        <v>Low</v>
      </c>
      <c r="P8808" s="1" t="str">
        <f>IF(Clean_Data[[#This Row],[Sales]]&lt;100,"Low",
IF(Clean_Data[[#This Row],[Sales]]&lt;500,"Medium","High"))</f>
        <v>High</v>
      </c>
    </row>
    <row r="8809" spans="1:16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1">
        <v>4.0860000000000003</v>
      </c>
      <c r="K8809" s="1">
        <v>2</v>
      </c>
      <c r="L8809" s="1">
        <v>0.7</v>
      </c>
      <c r="M8809" s="1">
        <v>-2.9964</v>
      </c>
      <c r="N8809" s="1">
        <f>Clean_Data[[#This Row],[Profit]]/Clean_Data[[#This Row],[Sales]]</f>
        <v>-0.73333333333333328</v>
      </c>
      <c r="O8809" s="1" t="str">
        <f>IF(Clean_Data[[#This Row],[Discount]]=0,"No Discount",
IF(Clean_Data[[#This Row],[Discount]]&lt;=0.2,"Low",
IF(Clean_Data[[#This Row],[Discount]]&lt;=0.5,"Medium","High")))</f>
        <v>High</v>
      </c>
      <c r="P8809" s="1" t="str">
        <f>IF(Clean_Data[[#This Row],[Sales]]&lt;100,"Low",
IF(Clean_Data[[#This Row],[Sales]]&lt;500,"Medium","High"))</f>
        <v>Low</v>
      </c>
    </row>
    <row r="8810" spans="1:16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1">
        <v>55.984000000000002</v>
      </c>
      <c r="K8810" s="1">
        <v>2</v>
      </c>
      <c r="L8810" s="1">
        <v>0.2</v>
      </c>
      <c r="M8810" s="1">
        <v>4.1988000000000003</v>
      </c>
      <c r="N8810" s="1">
        <f>Clean_Data[[#This Row],[Profit]]/Clean_Data[[#This Row],[Sales]]</f>
        <v>7.4999999999999997E-2</v>
      </c>
      <c r="O8810" s="1" t="str">
        <f>IF(Clean_Data[[#This Row],[Discount]]=0,"No Discount",
IF(Clean_Data[[#This Row],[Discount]]&lt;=0.2,"Low",
IF(Clean_Data[[#This Row],[Discount]]&lt;=0.5,"Medium","High")))</f>
        <v>Low</v>
      </c>
      <c r="P8810" s="1" t="str">
        <f>IF(Clean_Data[[#This Row],[Sales]]&lt;100,"Low",
IF(Clean_Data[[#This Row],[Sales]]&lt;500,"Medium","High"))</f>
        <v>Low</v>
      </c>
    </row>
    <row r="8811" spans="1:16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1">
        <v>10.688000000000001</v>
      </c>
      <c r="K8811" s="1">
        <v>2</v>
      </c>
      <c r="L8811" s="1">
        <v>0.2</v>
      </c>
      <c r="M8811" s="1">
        <v>3.7408000000000001</v>
      </c>
      <c r="N8811" s="1">
        <f>Clean_Data[[#This Row],[Profit]]/Clean_Data[[#This Row],[Sales]]</f>
        <v>0.35</v>
      </c>
      <c r="O8811" s="1" t="str">
        <f>IF(Clean_Data[[#This Row],[Discount]]=0,"No Discount",
IF(Clean_Data[[#This Row],[Discount]]&lt;=0.2,"Low",
IF(Clean_Data[[#This Row],[Discount]]&lt;=0.5,"Medium","High")))</f>
        <v>Low</v>
      </c>
      <c r="P8811" s="1" t="str">
        <f>IF(Clean_Data[[#This Row],[Sales]]&lt;100,"Low",
IF(Clean_Data[[#This Row],[Sales]]&lt;500,"Medium","High"))</f>
        <v>Low</v>
      </c>
    </row>
    <row r="8812" spans="1:16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1">
        <v>8.8559999999999999</v>
      </c>
      <c r="K8812" s="1">
        <v>3</v>
      </c>
      <c r="L8812" s="1">
        <v>0.2</v>
      </c>
      <c r="M8812" s="1">
        <v>2.8782000000000001</v>
      </c>
      <c r="N8812" s="1">
        <f>Clean_Data[[#This Row],[Profit]]/Clean_Data[[#This Row],[Sales]]</f>
        <v>0.32500000000000001</v>
      </c>
      <c r="O8812" s="1" t="str">
        <f>IF(Clean_Data[[#This Row],[Discount]]=0,"No Discount",
IF(Clean_Data[[#This Row],[Discount]]&lt;=0.2,"Low",
IF(Clean_Data[[#This Row],[Discount]]&lt;=0.5,"Medium","High")))</f>
        <v>Low</v>
      </c>
      <c r="P8812" s="1" t="str">
        <f>IF(Clean_Data[[#This Row],[Sales]]&lt;100,"Low",
IF(Clean_Data[[#This Row],[Sales]]&lt;500,"Medium","High"))</f>
        <v>Low</v>
      </c>
    </row>
    <row r="8813" spans="1:16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1">
        <v>6.9119999999999999</v>
      </c>
      <c r="K8813" s="1">
        <v>3</v>
      </c>
      <c r="L8813" s="1">
        <v>0.2</v>
      </c>
      <c r="M8813" s="1">
        <v>2.5055999999999998</v>
      </c>
      <c r="N8813" s="1">
        <f>Clean_Data[[#This Row],[Profit]]/Clean_Data[[#This Row],[Sales]]</f>
        <v>0.36249999999999999</v>
      </c>
      <c r="O8813" s="1" t="str">
        <f>IF(Clean_Data[[#This Row],[Discount]]=0,"No Discount",
IF(Clean_Data[[#This Row],[Discount]]&lt;=0.2,"Low",
IF(Clean_Data[[#This Row],[Discount]]&lt;=0.5,"Medium","High")))</f>
        <v>Low</v>
      </c>
      <c r="P8813" s="1" t="str">
        <f>IF(Clean_Data[[#This Row],[Sales]]&lt;100,"Low",
IF(Clean_Data[[#This Row],[Sales]]&lt;500,"Medium","High"))</f>
        <v>Low</v>
      </c>
    </row>
    <row r="8814" spans="1:16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1">
        <v>26.72</v>
      </c>
      <c r="K8814" s="1">
        <v>5</v>
      </c>
      <c r="L8814" s="1">
        <v>0.2</v>
      </c>
      <c r="M8814" s="1">
        <v>9.3520000000000003</v>
      </c>
      <c r="N8814" s="1">
        <f>Clean_Data[[#This Row],[Profit]]/Clean_Data[[#This Row],[Sales]]</f>
        <v>0.35000000000000003</v>
      </c>
      <c r="O8814" s="1" t="str">
        <f>IF(Clean_Data[[#This Row],[Discount]]=0,"No Discount",
IF(Clean_Data[[#This Row],[Discount]]&lt;=0.2,"Low",
IF(Clean_Data[[#This Row],[Discount]]&lt;=0.5,"Medium","High")))</f>
        <v>Low</v>
      </c>
      <c r="P8814" s="1" t="str">
        <f>IF(Clean_Data[[#This Row],[Sales]]&lt;100,"Low",
IF(Clean_Data[[#This Row],[Sales]]&lt;500,"Medium","High"))</f>
        <v>Low</v>
      </c>
    </row>
    <row r="8815" spans="1:16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1">
        <v>33.488</v>
      </c>
      <c r="K8815" s="1">
        <v>7</v>
      </c>
      <c r="L8815" s="1">
        <v>0.2</v>
      </c>
      <c r="M8815" s="1">
        <v>10.465</v>
      </c>
      <c r="N8815" s="1">
        <f>Clean_Data[[#This Row],[Profit]]/Clean_Data[[#This Row],[Sales]]</f>
        <v>0.3125</v>
      </c>
      <c r="O8815" s="1" t="str">
        <f>IF(Clean_Data[[#This Row],[Discount]]=0,"No Discount",
IF(Clean_Data[[#This Row],[Discount]]&lt;=0.2,"Low",
IF(Clean_Data[[#This Row],[Discount]]&lt;=0.5,"Medium","High")))</f>
        <v>Low</v>
      </c>
      <c r="P8815" s="1" t="str">
        <f>IF(Clean_Data[[#This Row],[Sales]]&lt;100,"Low",
IF(Clean_Data[[#This Row],[Sales]]&lt;500,"Medium","High"))</f>
        <v>Low</v>
      </c>
    </row>
    <row r="8816" spans="1:16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1">
        <v>10.56</v>
      </c>
      <c r="K8816" s="1">
        <v>2</v>
      </c>
      <c r="L8816" s="1">
        <v>0</v>
      </c>
      <c r="M8816" s="1">
        <v>4.7519999999999998</v>
      </c>
      <c r="N8816" s="1">
        <f>Clean_Data[[#This Row],[Profit]]/Clean_Data[[#This Row],[Sales]]</f>
        <v>0.44999999999999996</v>
      </c>
      <c r="O8816" s="1" t="str">
        <f>IF(Clean_Data[[#This Row],[Discount]]=0,"No Discount",
IF(Clean_Data[[#This Row],[Discount]]&lt;=0.2,"Low",
IF(Clean_Data[[#This Row],[Discount]]&lt;=0.5,"Medium","High")))</f>
        <v>No Discount</v>
      </c>
      <c r="P8816" s="1" t="str">
        <f>IF(Clean_Data[[#This Row],[Sales]]&lt;100,"Low",
IF(Clean_Data[[#This Row],[Sales]]&lt;500,"Medium","High"))</f>
        <v>Low</v>
      </c>
    </row>
    <row r="8817" spans="1:16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1">
        <v>386.34</v>
      </c>
      <c r="K8817" s="1">
        <v>2</v>
      </c>
      <c r="L8817" s="1">
        <v>0</v>
      </c>
      <c r="M8817" s="1">
        <v>54.087600000000002</v>
      </c>
      <c r="N8817" s="1">
        <f>Clean_Data[[#This Row],[Profit]]/Clean_Data[[#This Row],[Sales]]</f>
        <v>0.14000000000000001</v>
      </c>
      <c r="O8817" s="1" t="str">
        <f>IF(Clean_Data[[#This Row],[Discount]]=0,"No Discount",
IF(Clean_Data[[#This Row],[Discount]]&lt;=0.2,"Low",
IF(Clean_Data[[#This Row],[Discount]]&lt;=0.5,"Medium","High")))</f>
        <v>No Discount</v>
      </c>
      <c r="P8817" s="1" t="str">
        <f>IF(Clean_Data[[#This Row],[Sales]]&lt;100,"Low",
IF(Clean_Data[[#This Row],[Sales]]&lt;500,"Medium","High"))</f>
        <v>Medium</v>
      </c>
    </row>
    <row r="8818" spans="1:16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1">
        <v>33.44</v>
      </c>
      <c r="K8818" s="1">
        <v>10</v>
      </c>
      <c r="L8818" s="1">
        <v>0.2</v>
      </c>
      <c r="M8818" s="1">
        <v>11.704000000000001</v>
      </c>
      <c r="N8818" s="1">
        <f>Clean_Data[[#This Row],[Profit]]/Clean_Data[[#This Row],[Sales]]</f>
        <v>0.35000000000000003</v>
      </c>
      <c r="O8818" s="1" t="str">
        <f>IF(Clean_Data[[#This Row],[Discount]]=0,"No Discount",
IF(Clean_Data[[#This Row],[Discount]]&lt;=0.2,"Low",
IF(Clean_Data[[#This Row],[Discount]]&lt;=0.5,"Medium","High")))</f>
        <v>Low</v>
      </c>
      <c r="P8818" s="1" t="str">
        <f>IF(Clean_Data[[#This Row],[Sales]]&lt;100,"Low",
IF(Clean_Data[[#This Row],[Sales]]&lt;500,"Medium","High"))</f>
        <v>Low</v>
      </c>
    </row>
    <row r="8819" spans="1:16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1">
        <v>39.96</v>
      </c>
      <c r="K8819" s="1">
        <v>2</v>
      </c>
      <c r="L8819" s="1">
        <v>0</v>
      </c>
      <c r="M8819" s="1">
        <v>14.3856</v>
      </c>
      <c r="N8819" s="1">
        <f>Clean_Data[[#This Row],[Profit]]/Clean_Data[[#This Row],[Sales]]</f>
        <v>0.36</v>
      </c>
      <c r="O8819" s="1" t="str">
        <f>IF(Clean_Data[[#This Row],[Discount]]=0,"No Discount",
IF(Clean_Data[[#This Row],[Discount]]&lt;=0.2,"Low",
IF(Clean_Data[[#This Row],[Discount]]&lt;=0.5,"Medium","High")))</f>
        <v>No Discount</v>
      </c>
      <c r="P8819" s="1" t="str">
        <f>IF(Clean_Data[[#This Row],[Sales]]&lt;100,"Low",
IF(Clean_Data[[#This Row],[Sales]]&lt;500,"Medium","High"))</f>
        <v>Low</v>
      </c>
    </row>
    <row r="8820" spans="1:16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1">
        <v>1217.568</v>
      </c>
      <c r="K8820" s="1">
        <v>2</v>
      </c>
      <c r="L8820" s="1">
        <v>0.2</v>
      </c>
      <c r="M8820" s="1">
        <v>456.58800000000002</v>
      </c>
      <c r="N8820" s="1">
        <f>Clean_Data[[#This Row],[Profit]]/Clean_Data[[#This Row],[Sales]]</f>
        <v>0.375</v>
      </c>
      <c r="O8820" s="1" t="str">
        <f>IF(Clean_Data[[#This Row],[Discount]]=0,"No Discount",
IF(Clean_Data[[#This Row],[Discount]]&lt;=0.2,"Low",
IF(Clean_Data[[#This Row],[Discount]]&lt;=0.5,"Medium","High")))</f>
        <v>Low</v>
      </c>
      <c r="P8820" s="1" t="str">
        <f>IF(Clean_Data[[#This Row],[Sales]]&lt;100,"Low",
IF(Clean_Data[[#This Row],[Sales]]&lt;500,"Medium","High"))</f>
        <v>High</v>
      </c>
    </row>
    <row r="8821" spans="1:16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1">
        <v>15.51</v>
      </c>
      <c r="K8821" s="1">
        <v>1</v>
      </c>
      <c r="L8821" s="1">
        <v>0</v>
      </c>
      <c r="M8821" s="1">
        <v>3.8774999999999999</v>
      </c>
      <c r="N8821" s="1">
        <f>Clean_Data[[#This Row],[Profit]]/Clean_Data[[#This Row],[Sales]]</f>
        <v>0.25</v>
      </c>
      <c r="O8821" s="1" t="str">
        <f>IF(Clean_Data[[#This Row],[Discount]]=0,"No Discount",
IF(Clean_Data[[#This Row],[Discount]]&lt;=0.2,"Low",
IF(Clean_Data[[#This Row],[Discount]]&lt;=0.5,"Medium","High")))</f>
        <v>No Discount</v>
      </c>
      <c r="P8821" s="1" t="str">
        <f>IF(Clean_Data[[#This Row],[Sales]]&lt;100,"Low",
IF(Clean_Data[[#This Row],[Sales]]&lt;500,"Medium","High"))</f>
        <v>Low</v>
      </c>
    </row>
    <row r="8822" spans="1:16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1">
        <v>89.9</v>
      </c>
      <c r="K8822" s="1">
        <v>2</v>
      </c>
      <c r="L8822" s="1">
        <v>0</v>
      </c>
      <c r="M8822" s="1">
        <v>25.172000000000001</v>
      </c>
      <c r="N8822" s="1">
        <f>Clean_Data[[#This Row],[Profit]]/Clean_Data[[#This Row],[Sales]]</f>
        <v>0.27999999999999997</v>
      </c>
      <c r="O8822" s="1" t="str">
        <f>IF(Clean_Data[[#This Row],[Discount]]=0,"No Discount",
IF(Clean_Data[[#This Row],[Discount]]&lt;=0.2,"Low",
IF(Clean_Data[[#This Row],[Discount]]&lt;=0.5,"Medium","High")))</f>
        <v>No Discount</v>
      </c>
      <c r="P8822" s="1" t="str">
        <f>IF(Clean_Data[[#This Row],[Sales]]&lt;100,"Low",
IF(Clean_Data[[#This Row],[Sales]]&lt;500,"Medium","High"))</f>
        <v>Low</v>
      </c>
    </row>
    <row r="8823" spans="1:16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1">
        <v>14.28</v>
      </c>
      <c r="K8823" s="1">
        <v>4</v>
      </c>
      <c r="L8823" s="1">
        <v>0</v>
      </c>
      <c r="M8823" s="1">
        <v>3.7128000000000001</v>
      </c>
      <c r="N8823" s="1">
        <f>Clean_Data[[#This Row],[Profit]]/Clean_Data[[#This Row],[Sales]]</f>
        <v>0.26</v>
      </c>
      <c r="O8823" s="1" t="str">
        <f>IF(Clean_Data[[#This Row],[Discount]]=0,"No Discount",
IF(Clean_Data[[#This Row],[Discount]]&lt;=0.2,"Low",
IF(Clean_Data[[#This Row],[Discount]]&lt;=0.5,"Medium","High")))</f>
        <v>No Discount</v>
      </c>
      <c r="P8823" s="1" t="str">
        <f>IF(Clean_Data[[#This Row],[Sales]]&lt;100,"Low",
IF(Clean_Data[[#This Row],[Sales]]&lt;500,"Medium","High"))</f>
        <v>Low</v>
      </c>
    </row>
    <row r="8824" spans="1:16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1">
        <v>12.72</v>
      </c>
      <c r="K8824" s="1">
        <v>3</v>
      </c>
      <c r="L8824" s="1">
        <v>0</v>
      </c>
      <c r="M8824" s="1">
        <v>4.9607999999999999</v>
      </c>
      <c r="N8824" s="1">
        <f>Clean_Data[[#This Row],[Profit]]/Clean_Data[[#This Row],[Sales]]</f>
        <v>0.38999999999999996</v>
      </c>
      <c r="O8824" s="1" t="str">
        <f>IF(Clean_Data[[#This Row],[Discount]]=0,"No Discount",
IF(Clean_Data[[#This Row],[Discount]]&lt;=0.2,"Low",
IF(Clean_Data[[#This Row],[Discount]]&lt;=0.5,"Medium","High")))</f>
        <v>No Discount</v>
      </c>
      <c r="P8824" s="1" t="str">
        <f>IF(Clean_Data[[#This Row],[Sales]]&lt;100,"Low",
IF(Clean_Data[[#This Row],[Sales]]&lt;500,"Medium","High"))</f>
        <v>Low</v>
      </c>
    </row>
    <row r="8825" spans="1:16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1">
        <v>15.75</v>
      </c>
      <c r="K8825" s="1">
        <v>5</v>
      </c>
      <c r="L8825" s="1">
        <v>0</v>
      </c>
      <c r="M8825" s="1">
        <v>7.56</v>
      </c>
      <c r="N8825" s="1">
        <f>Clean_Data[[#This Row],[Profit]]/Clean_Data[[#This Row],[Sales]]</f>
        <v>0.48</v>
      </c>
      <c r="O8825" s="1" t="str">
        <f>IF(Clean_Data[[#This Row],[Discount]]=0,"No Discount",
IF(Clean_Data[[#This Row],[Discount]]&lt;=0.2,"Low",
IF(Clean_Data[[#This Row],[Discount]]&lt;=0.5,"Medium","High")))</f>
        <v>No Discount</v>
      </c>
      <c r="P8825" s="1" t="str">
        <f>IF(Clean_Data[[#This Row],[Sales]]&lt;100,"Low",
IF(Clean_Data[[#This Row],[Sales]]&lt;500,"Medium","High"))</f>
        <v>Low</v>
      </c>
    </row>
    <row r="8826" spans="1:16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1">
        <v>70.95</v>
      </c>
      <c r="K8826" s="1">
        <v>3</v>
      </c>
      <c r="L8826" s="1">
        <v>0</v>
      </c>
      <c r="M8826" s="1">
        <v>18.446999999999999</v>
      </c>
      <c r="N8826" s="1">
        <f>Clean_Data[[#This Row],[Profit]]/Clean_Data[[#This Row],[Sales]]</f>
        <v>0.25999999999999995</v>
      </c>
      <c r="O8826" s="1" t="str">
        <f>IF(Clean_Data[[#This Row],[Discount]]=0,"No Discount",
IF(Clean_Data[[#This Row],[Discount]]&lt;=0.2,"Low",
IF(Clean_Data[[#This Row],[Discount]]&lt;=0.5,"Medium","High")))</f>
        <v>No Discount</v>
      </c>
      <c r="P8826" s="1" t="str">
        <f>IF(Clean_Data[[#This Row],[Sales]]&lt;100,"Low",
IF(Clean_Data[[#This Row],[Sales]]&lt;500,"Medium","High"))</f>
        <v>Low</v>
      </c>
    </row>
    <row r="8827" spans="1:16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1">
        <v>65.567999999999998</v>
      </c>
      <c r="K8827" s="1">
        <v>2</v>
      </c>
      <c r="L8827" s="1">
        <v>0.2</v>
      </c>
      <c r="M8827" s="1">
        <v>23.7684</v>
      </c>
      <c r="N8827" s="1">
        <f>Clean_Data[[#This Row],[Profit]]/Clean_Data[[#This Row],[Sales]]</f>
        <v>0.36249999999999999</v>
      </c>
      <c r="O8827" s="1" t="str">
        <f>IF(Clean_Data[[#This Row],[Discount]]=0,"No Discount",
IF(Clean_Data[[#This Row],[Discount]]&lt;=0.2,"Low",
IF(Clean_Data[[#This Row],[Discount]]&lt;=0.5,"Medium","High")))</f>
        <v>Low</v>
      </c>
      <c r="P8827" s="1" t="str">
        <f>IF(Clean_Data[[#This Row],[Sales]]&lt;100,"Low",
IF(Clean_Data[[#This Row],[Sales]]&lt;500,"Medium","High"))</f>
        <v>Low</v>
      </c>
    </row>
    <row r="8828" spans="1:16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1">
        <v>299.97000000000003</v>
      </c>
      <c r="K8828" s="1">
        <v>3</v>
      </c>
      <c r="L8828" s="1">
        <v>0</v>
      </c>
      <c r="M8828" s="1">
        <v>131.98679999999999</v>
      </c>
      <c r="N8828" s="1">
        <f>Clean_Data[[#This Row],[Profit]]/Clean_Data[[#This Row],[Sales]]</f>
        <v>0.43999999999999995</v>
      </c>
      <c r="O8828" s="1" t="str">
        <f>IF(Clean_Data[[#This Row],[Discount]]=0,"No Discount",
IF(Clean_Data[[#This Row],[Discount]]&lt;=0.2,"Low",
IF(Clean_Data[[#This Row],[Discount]]&lt;=0.5,"Medium","High")))</f>
        <v>No Discount</v>
      </c>
      <c r="P8828" s="1" t="str">
        <f>IF(Clean_Data[[#This Row],[Sales]]&lt;100,"Low",
IF(Clean_Data[[#This Row],[Sales]]&lt;500,"Medium","High"))</f>
        <v>Medium</v>
      </c>
    </row>
    <row r="8829" spans="1:16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1">
        <v>89.97</v>
      </c>
      <c r="K8829" s="1">
        <v>3</v>
      </c>
      <c r="L8829" s="1">
        <v>0</v>
      </c>
      <c r="M8829" s="1">
        <v>39.586799999999997</v>
      </c>
      <c r="N8829" s="1">
        <f>Clean_Data[[#This Row],[Profit]]/Clean_Data[[#This Row],[Sales]]</f>
        <v>0.43999999999999995</v>
      </c>
      <c r="O8829" s="1" t="str">
        <f>IF(Clean_Data[[#This Row],[Discount]]=0,"No Discount",
IF(Clean_Data[[#This Row],[Discount]]&lt;=0.2,"Low",
IF(Clean_Data[[#This Row],[Discount]]&lt;=0.5,"Medium","High")))</f>
        <v>No Discount</v>
      </c>
      <c r="P8829" s="1" t="str">
        <f>IF(Clean_Data[[#This Row],[Sales]]&lt;100,"Low",
IF(Clean_Data[[#This Row],[Sales]]&lt;500,"Medium","High"))</f>
        <v>Low</v>
      </c>
    </row>
    <row r="8830" spans="1:16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1">
        <v>31.86</v>
      </c>
      <c r="K8830" s="1">
        <v>2</v>
      </c>
      <c r="L8830" s="1">
        <v>0</v>
      </c>
      <c r="M8830" s="1">
        <v>11.151</v>
      </c>
      <c r="N8830" s="1">
        <f>Clean_Data[[#This Row],[Profit]]/Clean_Data[[#This Row],[Sales]]</f>
        <v>0.35</v>
      </c>
      <c r="O8830" s="1" t="str">
        <f>IF(Clean_Data[[#This Row],[Discount]]=0,"No Discount",
IF(Clean_Data[[#This Row],[Discount]]&lt;=0.2,"Low",
IF(Clean_Data[[#This Row],[Discount]]&lt;=0.5,"Medium","High")))</f>
        <v>No Discount</v>
      </c>
      <c r="P8830" s="1" t="str">
        <f>IF(Clean_Data[[#This Row],[Sales]]&lt;100,"Low",
IF(Clean_Data[[#This Row],[Sales]]&lt;500,"Medium","High"))</f>
        <v>Low</v>
      </c>
    </row>
    <row r="8831" spans="1:16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1">
        <v>67.150000000000006</v>
      </c>
      <c r="K8831" s="1">
        <v>5</v>
      </c>
      <c r="L8831" s="1">
        <v>0</v>
      </c>
      <c r="M8831" s="1">
        <v>16.787500000000001</v>
      </c>
      <c r="N8831" s="1">
        <f>Clean_Data[[#This Row],[Profit]]/Clean_Data[[#This Row],[Sales]]</f>
        <v>0.25</v>
      </c>
      <c r="O8831" s="1" t="str">
        <f>IF(Clean_Data[[#This Row],[Discount]]=0,"No Discount",
IF(Clean_Data[[#This Row],[Discount]]&lt;=0.2,"Low",
IF(Clean_Data[[#This Row],[Discount]]&lt;=0.5,"Medium","High")))</f>
        <v>No Discount</v>
      </c>
      <c r="P8831" s="1" t="str">
        <f>IF(Clean_Data[[#This Row],[Sales]]&lt;100,"Low",
IF(Clean_Data[[#This Row],[Sales]]&lt;500,"Medium","High"))</f>
        <v>Low</v>
      </c>
    </row>
    <row r="8832" spans="1:16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1">
        <v>7.2359999999999998</v>
      </c>
      <c r="K8832" s="1">
        <v>3</v>
      </c>
      <c r="L8832" s="1">
        <v>0.7</v>
      </c>
      <c r="M8832" s="1">
        <v>-6.03</v>
      </c>
      <c r="N8832" s="1">
        <f>Clean_Data[[#This Row],[Profit]]/Clean_Data[[#This Row],[Sales]]</f>
        <v>-0.83333333333333337</v>
      </c>
      <c r="O8832" s="1" t="str">
        <f>IF(Clean_Data[[#This Row],[Discount]]=0,"No Discount",
IF(Clean_Data[[#This Row],[Discount]]&lt;=0.2,"Low",
IF(Clean_Data[[#This Row],[Discount]]&lt;=0.5,"Medium","High")))</f>
        <v>High</v>
      </c>
      <c r="P8832" s="1" t="str">
        <f>IF(Clean_Data[[#This Row],[Sales]]&lt;100,"Low",
IF(Clean_Data[[#This Row],[Sales]]&lt;500,"Medium","High"))</f>
        <v>Low</v>
      </c>
    </row>
    <row r="8833" spans="1:16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1">
        <v>4.8239999999999998</v>
      </c>
      <c r="K8833" s="1">
        <v>3</v>
      </c>
      <c r="L8833" s="1">
        <v>0.2</v>
      </c>
      <c r="M8833" s="1">
        <v>1.7486999999999999</v>
      </c>
      <c r="N8833" s="1">
        <f>Clean_Data[[#This Row],[Profit]]/Clean_Data[[#This Row],[Sales]]</f>
        <v>0.36249999999999999</v>
      </c>
      <c r="O8833" s="1" t="str">
        <f>IF(Clean_Data[[#This Row],[Discount]]=0,"No Discount",
IF(Clean_Data[[#This Row],[Discount]]&lt;=0.2,"Low",
IF(Clean_Data[[#This Row],[Discount]]&lt;=0.5,"Medium","High")))</f>
        <v>Low</v>
      </c>
      <c r="P8833" s="1" t="str">
        <f>IF(Clean_Data[[#This Row],[Sales]]&lt;100,"Low",
IF(Clean_Data[[#This Row],[Sales]]&lt;500,"Medium","High"))</f>
        <v>Low</v>
      </c>
    </row>
    <row r="8834" spans="1:16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1">
        <v>91.36</v>
      </c>
      <c r="K8834" s="1">
        <v>5</v>
      </c>
      <c r="L8834" s="1">
        <v>0.2</v>
      </c>
      <c r="M8834" s="1">
        <v>29.692</v>
      </c>
      <c r="N8834" s="1">
        <f>Clean_Data[[#This Row],[Profit]]/Clean_Data[[#This Row],[Sales]]</f>
        <v>0.32500000000000001</v>
      </c>
      <c r="O8834" s="1" t="str">
        <f>IF(Clean_Data[[#This Row],[Discount]]=0,"No Discount",
IF(Clean_Data[[#This Row],[Discount]]&lt;=0.2,"Low",
IF(Clean_Data[[#This Row],[Discount]]&lt;=0.5,"Medium","High")))</f>
        <v>Low</v>
      </c>
      <c r="P8834" s="1" t="str">
        <f>IF(Clean_Data[[#This Row],[Sales]]&lt;100,"Low",
IF(Clean_Data[[#This Row],[Sales]]&lt;500,"Medium","High"))</f>
        <v>Low</v>
      </c>
    </row>
    <row r="8835" spans="1:16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1">
        <v>130.11199999999999</v>
      </c>
      <c r="K8835" s="1">
        <v>2</v>
      </c>
      <c r="L8835" s="1">
        <v>0.2</v>
      </c>
      <c r="M8835" s="1">
        <v>13.011200000000001</v>
      </c>
      <c r="N8835" s="1">
        <f>Clean_Data[[#This Row],[Profit]]/Clean_Data[[#This Row],[Sales]]</f>
        <v>0.1</v>
      </c>
      <c r="O8835" s="1" t="str">
        <f>IF(Clean_Data[[#This Row],[Discount]]=0,"No Discount",
IF(Clean_Data[[#This Row],[Discount]]&lt;=0.2,"Low",
IF(Clean_Data[[#This Row],[Discount]]&lt;=0.5,"Medium","High")))</f>
        <v>Low</v>
      </c>
      <c r="P8835" s="1" t="str">
        <f>IF(Clean_Data[[#This Row],[Sales]]&lt;100,"Low",
IF(Clean_Data[[#This Row],[Sales]]&lt;500,"Medium","High"))</f>
        <v>Medium</v>
      </c>
    </row>
    <row r="8836" spans="1:16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1">
        <v>74.239999999999995</v>
      </c>
      <c r="K8836" s="1">
        <v>1</v>
      </c>
      <c r="L8836" s="1">
        <v>0.2</v>
      </c>
      <c r="M8836" s="1">
        <v>8.3520000000000003</v>
      </c>
      <c r="N8836" s="1">
        <f>Clean_Data[[#This Row],[Profit]]/Clean_Data[[#This Row],[Sales]]</f>
        <v>0.11250000000000002</v>
      </c>
      <c r="O8836" s="1" t="str">
        <f>IF(Clean_Data[[#This Row],[Discount]]=0,"No Discount",
IF(Clean_Data[[#This Row],[Discount]]&lt;=0.2,"Low",
IF(Clean_Data[[#This Row],[Discount]]&lt;=0.5,"Medium","High")))</f>
        <v>Low</v>
      </c>
      <c r="P8836" s="1" t="str">
        <f>IF(Clean_Data[[#This Row],[Sales]]&lt;100,"Low",
IF(Clean_Data[[#This Row],[Sales]]&lt;500,"Medium","High"))</f>
        <v>Low</v>
      </c>
    </row>
    <row r="8837" spans="1:16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1">
        <v>159.84</v>
      </c>
      <c r="K8837" s="1">
        <v>10</v>
      </c>
      <c r="L8837" s="1">
        <v>0.2</v>
      </c>
      <c r="M8837" s="1">
        <v>45.954000000000001</v>
      </c>
      <c r="N8837" s="1">
        <f>Clean_Data[[#This Row],[Profit]]/Clean_Data[[#This Row],[Sales]]</f>
        <v>0.28749999999999998</v>
      </c>
      <c r="O8837" s="1" t="str">
        <f>IF(Clean_Data[[#This Row],[Discount]]=0,"No Discount",
IF(Clean_Data[[#This Row],[Discount]]&lt;=0.2,"Low",
IF(Clean_Data[[#This Row],[Discount]]&lt;=0.5,"Medium","High")))</f>
        <v>Low</v>
      </c>
      <c r="P8837" s="1" t="str">
        <f>IF(Clean_Data[[#This Row],[Sales]]&lt;100,"Low",
IF(Clean_Data[[#This Row],[Sales]]&lt;500,"Medium","High"))</f>
        <v>Medium</v>
      </c>
    </row>
    <row r="8838" spans="1:16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1">
        <v>2.8919999999999999</v>
      </c>
      <c r="K8838" s="1">
        <v>2</v>
      </c>
      <c r="L8838" s="1">
        <v>0.7</v>
      </c>
      <c r="M8838" s="1">
        <v>-2.3136000000000001</v>
      </c>
      <c r="N8838" s="1">
        <f>Clean_Data[[#This Row],[Profit]]/Clean_Data[[#This Row],[Sales]]</f>
        <v>-0.8</v>
      </c>
      <c r="O8838" s="1" t="str">
        <f>IF(Clean_Data[[#This Row],[Discount]]=0,"No Discount",
IF(Clean_Data[[#This Row],[Discount]]&lt;=0.2,"Low",
IF(Clean_Data[[#This Row],[Discount]]&lt;=0.5,"Medium","High")))</f>
        <v>High</v>
      </c>
      <c r="P8838" s="1" t="str">
        <f>IF(Clean_Data[[#This Row],[Sales]]&lt;100,"Low",
IF(Clean_Data[[#This Row],[Sales]]&lt;500,"Medium","High"))</f>
        <v>Low</v>
      </c>
    </row>
    <row r="8839" spans="1:16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1">
        <v>9.3919999999999995</v>
      </c>
      <c r="K8839" s="1">
        <v>2</v>
      </c>
      <c r="L8839" s="1">
        <v>0.2</v>
      </c>
      <c r="M8839" s="1">
        <v>3.2871999999999999</v>
      </c>
      <c r="N8839" s="1">
        <f>Clean_Data[[#This Row],[Profit]]/Clean_Data[[#This Row],[Sales]]</f>
        <v>0.35000000000000003</v>
      </c>
      <c r="O8839" s="1" t="str">
        <f>IF(Clean_Data[[#This Row],[Discount]]=0,"No Discount",
IF(Clean_Data[[#This Row],[Discount]]&lt;=0.2,"Low",
IF(Clean_Data[[#This Row],[Discount]]&lt;=0.5,"Medium","High")))</f>
        <v>Low</v>
      </c>
      <c r="P8839" s="1" t="str">
        <f>IF(Clean_Data[[#This Row],[Sales]]&lt;100,"Low",
IF(Clean_Data[[#This Row],[Sales]]&lt;500,"Medium","High"))</f>
        <v>Low</v>
      </c>
    </row>
    <row r="8840" spans="1:16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1">
        <v>123.92</v>
      </c>
      <c r="K8840" s="1">
        <v>4</v>
      </c>
      <c r="L8840" s="1">
        <v>0</v>
      </c>
      <c r="M8840" s="1">
        <v>55.764000000000003</v>
      </c>
      <c r="N8840" s="1">
        <f>Clean_Data[[#This Row],[Profit]]/Clean_Data[[#This Row],[Sales]]</f>
        <v>0.45</v>
      </c>
      <c r="O8840" s="1" t="str">
        <f>IF(Clean_Data[[#This Row],[Discount]]=0,"No Discount",
IF(Clean_Data[[#This Row],[Discount]]&lt;=0.2,"Low",
IF(Clean_Data[[#This Row],[Discount]]&lt;=0.5,"Medium","High")))</f>
        <v>No Discount</v>
      </c>
      <c r="P8840" s="1" t="str">
        <f>IF(Clean_Data[[#This Row],[Sales]]&lt;100,"Low",
IF(Clean_Data[[#This Row],[Sales]]&lt;500,"Medium","High"))</f>
        <v>Medium</v>
      </c>
    </row>
    <row r="8841" spans="1:16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1">
        <v>55.6</v>
      </c>
      <c r="K8841" s="1">
        <v>5</v>
      </c>
      <c r="L8841" s="1">
        <v>0.2</v>
      </c>
      <c r="M8841" s="1">
        <v>6.2549999999999999</v>
      </c>
      <c r="N8841" s="1">
        <f>Clean_Data[[#This Row],[Profit]]/Clean_Data[[#This Row],[Sales]]</f>
        <v>0.11249999999999999</v>
      </c>
      <c r="O8841" s="1" t="str">
        <f>IF(Clean_Data[[#This Row],[Discount]]=0,"No Discount",
IF(Clean_Data[[#This Row],[Discount]]&lt;=0.2,"Low",
IF(Clean_Data[[#This Row],[Discount]]&lt;=0.5,"Medium","High")))</f>
        <v>Low</v>
      </c>
      <c r="P8841" s="1" t="str">
        <f>IF(Clean_Data[[#This Row],[Sales]]&lt;100,"Low",
IF(Clean_Data[[#This Row],[Sales]]&lt;500,"Medium","High"))</f>
        <v>Low</v>
      </c>
    </row>
    <row r="8842" spans="1:16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1">
        <v>617.976</v>
      </c>
      <c r="K8842" s="1">
        <v>3</v>
      </c>
      <c r="L8842" s="1">
        <v>0.2</v>
      </c>
      <c r="M8842" s="1">
        <v>-7.7247000000000003</v>
      </c>
      <c r="N8842" s="1">
        <f>Clean_Data[[#This Row],[Profit]]/Clean_Data[[#This Row],[Sales]]</f>
        <v>-1.2500000000000001E-2</v>
      </c>
      <c r="O8842" s="1" t="str">
        <f>IF(Clean_Data[[#This Row],[Discount]]=0,"No Discount",
IF(Clean_Data[[#This Row],[Discount]]&lt;=0.2,"Low",
IF(Clean_Data[[#This Row],[Discount]]&lt;=0.5,"Medium","High")))</f>
        <v>Low</v>
      </c>
      <c r="P8842" s="1" t="str">
        <f>IF(Clean_Data[[#This Row],[Sales]]&lt;100,"Low",
IF(Clean_Data[[#This Row],[Sales]]&lt;500,"Medium","High"))</f>
        <v>High</v>
      </c>
    </row>
    <row r="8843" spans="1:16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1">
        <v>21.312000000000001</v>
      </c>
      <c r="K8843" s="1">
        <v>3</v>
      </c>
      <c r="L8843" s="1">
        <v>0.2</v>
      </c>
      <c r="M8843" s="1">
        <v>7.992</v>
      </c>
      <c r="N8843" s="1">
        <f>Clean_Data[[#This Row],[Profit]]/Clean_Data[[#This Row],[Sales]]</f>
        <v>0.375</v>
      </c>
      <c r="O8843" s="1" t="str">
        <f>IF(Clean_Data[[#This Row],[Discount]]=0,"No Discount",
IF(Clean_Data[[#This Row],[Discount]]&lt;=0.2,"Low",
IF(Clean_Data[[#This Row],[Discount]]&lt;=0.5,"Medium","High")))</f>
        <v>Low</v>
      </c>
      <c r="P8843" s="1" t="str">
        <f>IF(Clean_Data[[#This Row],[Sales]]&lt;100,"Low",
IF(Clean_Data[[#This Row],[Sales]]&lt;500,"Medium","High"))</f>
        <v>Low</v>
      </c>
    </row>
    <row r="8844" spans="1:16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1">
        <v>209.94</v>
      </c>
      <c r="K8844" s="1">
        <v>6</v>
      </c>
      <c r="L8844" s="1">
        <v>0</v>
      </c>
      <c r="M8844" s="1">
        <v>39.888599999999997</v>
      </c>
      <c r="N8844" s="1">
        <f>Clean_Data[[#This Row],[Profit]]/Clean_Data[[#This Row],[Sales]]</f>
        <v>0.18999999999999997</v>
      </c>
      <c r="O8844" s="1" t="str">
        <f>IF(Clean_Data[[#This Row],[Discount]]=0,"No Discount",
IF(Clean_Data[[#This Row],[Discount]]&lt;=0.2,"Low",
IF(Clean_Data[[#This Row],[Discount]]&lt;=0.5,"Medium","High")))</f>
        <v>No Discount</v>
      </c>
      <c r="P8844" s="1" t="str">
        <f>IF(Clean_Data[[#This Row],[Sales]]&lt;100,"Low",
IF(Clean_Data[[#This Row],[Sales]]&lt;500,"Medium","High"))</f>
        <v>Medium</v>
      </c>
    </row>
    <row r="8845" spans="1:16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1">
        <v>31.984000000000002</v>
      </c>
      <c r="K8845" s="1">
        <v>2</v>
      </c>
      <c r="L8845" s="1">
        <v>0.2</v>
      </c>
      <c r="M8845" s="1">
        <v>-7.9960000000000004</v>
      </c>
      <c r="N8845" s="1">
        <f>Clean_Data[[#This Row],[Profit]]/Clean_Data[[#This Row],[Sales]]</f>
        <v>-0.25</v>
      </c>
      <c r="O8845" s="1" t="str">
        <f>IF(Clean_Data[[#This Row],[Discount]]=0,"No Discount",
IF(Clean_Data[[#This Row],[Discount]]&lt;=0.2,"Low",
IF(Clean_Data[[#This Row],[Discount]]&lt;=0.5,"Medium","High")))</f>
        <v>Low</v>
      </c>
      <c r="P8845" s="1" t="str">
        <f>IF(Clean_Data[[#This Row],[Sales]]&lt;100,"Low",
IF(Clean_Data[[#This Row],[Sales]]&lt;500,"Medium","High"))</f>
        <v>Low</v>
      </c>
    </row>
    <row r="8846" spans="1:16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1">
        <v>5083.96</v>
      </c>
      <c r="K8846" s="1">
        <v>5</v>
      </c>
      <c r="L8846" s="1">
        <v>0.2</v>
      </c>
      <c r="M8846" s="1">
        <v>1906.4849999999999</v>
      </c>
      <c r="N8846" s="1">
        <f>Clean_Data[[#This Row],[Profit]]/Clean_Data[[#This Row],[Sales]]</f>
        <v>0.375</v>
      </c>
      <c r="O8846" s="1" t="str">
        <f>IF(Clean_Data[[#This Row],[Discount]]=0,"No Discount",
IF(Clean_Data[[#This Row],[Discount]]&lt;=0.2,"Low",
IF(Clean_Data[[#This Row],[Discount]]&lt;=0.5,"Medium","High")))</f>
        <v>Low</v>
      </c>
      <c r="P8846" s="1" t="str">
        <f>IF(Clean_Data[[#This Row],[Sales]]&lt;100,"Low",
IF(Clean_Data[[#This Row],[Sales]]&lt;500,"Medium","High"))</f>
        <v>High</v>
      </c>
    </row>
    <row r="8847" spans="1:16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1">
        <v>35.96</v>
      </c>
      <c r="K8847" s="1">
        <v>1</v>
      </c>
      <c r="L8847" s="1">
        <v>0.2</v>
      </c>
      <c r="M8847" s="1">
        <v>3.5960000000000001</v>
      </c>
      <c r="N8847" s="1">
        <f>Clean_Data[[#This Row],[Profit]]/Clean_Data[[#This Row],[Sales]]</f>
        <v>0.1</v>
      </c>
      <c r="O8847" s="1" t="str">
        <f>IF(Clean_Data[[#This Row],[Discount]]=0,"No Discount",
IF(Clean_Data[[#This Row],[Discount]]&lt;=0.2,"Low",
IF(Clean_Data[[#This Row],[Discount]]&lt;=0.5,"Medium","High")))</f>
        <v>Low</v>
      </c>
      <c r="P8847" s="1" t="str">
        <f>IF(Clean_Data[[#This Row],[Sales]]&lt;100,"Low",
IF(Clean_Data[[#This Row],[Sales]]&lt;500,"Medium","High"))</f>
        <v>Low</v>
      </c>
    </row>
    <row r="8848" spans="1:16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1">
        <v>31.05</v>
      </c>
      <c r="K8848" s="1">
        <v>3</v>
      </c>
      <c r="L8848" s="1">
        <v>0</v>
      </c>
      <c r="M8848" s="1">
        <v>14.904</v>
      </c>
      <c r="N8848" s="1">
        <f>Clean_Data[[#This Row],[Profit]]/Clean_Data[[#This Row],[Sales]]</f>
        <v>0.48</v>
      </c>
      <c r="O8848" s="1" t="str">
        <f>IF(Clean_Data[[#This Row],[Discount]]=0,"No Discount",
IF(Clean_Data[[#This Row],[Discount]]&lt;=0.2,"Low",
IF(Clean_Data[[#This Row],[Discount]]&lt;=0.5,"Medium","High")))</f>
        <v>No Discount</v>
      </c>
      <c r="P8848" s="1" t="str">
        <f>IF(Clean_Data[[#This Row],[Sales]]&lt;100,"Low",
IF(Clean_Data[[#This Row],[Sales]]&lt;500,"Medium","High"))</f>
        <v>Low</v>
      </c>
    </row>
    <row r="8849" spans="1:16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1">
        <v>8.92</v>
      </c>
      <c r="K8849" s="1">
        <v>4</v>
      </c>
      <c r="L8849" s="1">
        <v>0</v>
      </c>
      <c r="M8849" s="1">
        <v>3.9247999999999998</v>
      </c>
      <c r="N8849" s="1">
        <f>Clean_Data[[#This Row],[Profit]]/Clean_Data[[#This Row],[Sales]]</f>
        <v>0.44</v>
      </c>
      <c r="O8849" s="1" t="str">
        <f>IF(Clean_Data[[#This Row],[Discount]]=0,"No Discount",
IF(Clean_Data[[#This Row],[Discount]]&lt;=0.2,"Low",
IF(Clean_Data[[#This Row],[Discount]]&lt;=0.5,"Medium","High")))</f>
        <v>No Discount</v>
      </c>
      <c r="P8849" s="1" t="str">
        <f>IF(Clean_Data[[#This Row],[Sales]]&lt;100,"Low",
IF(Clean_Data[[#This Row],[Sales]]&lt;500,"Medium","High"))</f>
        <v>Low</v>
      </c>
    </row>
    <row r="8850" spans="1:16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1">
        <v>209.6</v>
      </c>
      <c r="K8850" s="1">
        <v>4</v>
      </c>
      <c r="L8850" s="1">
        <v>0</v>
      </c>
      <c r="M8850" s="1">
        <v>96.415999999999997</v>
      </c>
      <c r="N8850" s="1">
        <f>Clean_Data[[#This Row],[Profit]]/Clean_Data[[#This Row],[Sales]]</f>
        <v>0.46</v>
      </c>
      <c r="O8850" s="1" t="str">
        <f>IF(Clean_Data[[#This Row],[Discount]]=0,"No Discount",
IF(Clean_Data[[#This Row],[Discount]]&lt;=0.2,"Low",
IF(Clean_Data[[#This Row],[Discount]]&lt;=0.5,"Medium","High")))</f>
        <v>No Discount</v>
      </c>
      <c r="P8850" s="1" t="str">
        <f>IF(Clean_Data[[#This Row],[Sales]]&lt;100,"Low",
IF(Clean_Data[[#This Row],[Sales]]&lt;500,"Medium","High"))</f>
        <v>Medium</v>
      </c>
    </row>
    <row r="8851" spans="1:16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1">
        <v>111.04</v>
      </c>
      <c r="K8851" s="1">
        <v>4</v>
      </c>
      <c r="L8851" s="1">
        <v>0</v>
      </c>
      <c r="M8851" s="1">
        <v>29.980799999999999</v>
      </c>
      <c r="N8851" s="1">
        <f>Clean_Data[[#This Row],[Profit]]/Clean_Data[[#This Row],[Sales]]</f>
        <v>0.26999999999999996</v>
      </c>
      <c r="O8851" s="1" t="str">
        <f>IF(Clean_Data[[#This Row],[Discount]]=0,"No Discount",
IF(Clean_Data[[#This Row],[Discount]]&lt;=0.2,"Low",
IF(Clean_Data[[#This Row],[Discount]]&lt;=0.5,"Medium","High")))</f>
        <v>No Discount</v>
      </c>
      <c r="P8851" s="1" t="str">
        <f>IF(Clean_Data[[#This Row],[Sales]]&lt;100,"Low",
IF(Clean_Data[[#This Row],[Sales]]&lt;500,"Medium","High"))</f>
        <v>Medium</v>
      </c>
    </row>
    <row r="8852" spans="1:16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1">
        <v>38.880000000000003</v>
      </c>
      <c r="K8852" s="1">
        <v>6</v>
      </c>
      <c r="L8852" s="1">
        <v>0</v>
      </c>
      <c r="M8852" s="1">
        <v>18.662400000000002</v>
      </c>
      <c r="N8852" s="1">
        <f>Clean_Data[[#This Row],[Profit]]/Clean_Data[[#This Row],[Sales]]</f>
        <v>0.48000000000000004</v>
      </c>
      <c r="O8852" s="1" t="str">
        <f>IF(Clean_Data[[#This Row],[Discount]]=0,"No Discount",
IF(Clean_Data[[#This Row],[Discount]]&lt;=0.2,"Low",
IF(Clean_Data[[#This Row],[Discount]]&lt;=0.5,"Medium","High")))</f>
        <v>No Discount</v>
      </c>
      <c r="P8852" s="1" t="str">
        <f>IF(Clean_Data[[#This Row],[Sales]]&lt;100,"Low",
IF(Clean_Data[[#This Row],[Sales]]&lt;500,"Medium","High"))</f>
        <v>Low</v>
      </c>
    </row>
    <row r="8853" spans="1:16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1">
        <v>36.270000000000003</v>
      </c>
      <c r="K8853" s="1">
        <v>3</v>
      </c>
      <c r="L8853" s="1">
        <v>0</v>
      </c>
      <c r="M8853" s="1">
        <v>10.881</v>
      </c>
      <c r="N8853" s="1">
        <f>Clean_Data[[#This Row],[Profit]]/Clean_Data[[#This Row],[Sales]]</f>
        <v>0.3</v>
      </c>
      <c r="O8853" s="1" t="str">
        <f>IF(Clean_Data[[#This Row],[Discount]]=0,"No Discount",
IF(Clean_Data[[#This Row],[Discount]]&lt;=0.2,"Low",
IF(Clean_Data[[#This Row],[Discount]]&lt;=0.5,"Medium","High")))</f>
        <v>No Discount</v>
      </c>
      <c r="P8853" s="1" t="str">
        <f>IF(Clean_Data[[#This Row],[Sales]]&lt;100,"Low",
IF(Clean_Data[[#This Row],[Sales]]&lt;500,"Medium","High"))</f>
        <v>Low</v>
      </c>
    </row>
    <row r="8854" spans="1:16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1">
        <v>493.43</v>
      </c>
      <c r="K8854" s="1">
        <v>5</v>
      </c>
      <c r="L8854" s="1">
        <v>0.3</v>
      </c>
      <c r="M8854" s="1">
        <v>-70.489999999999995</v>
      </c>
      <c r="N8854" s="1">
        <f>Clean_Data[[#This Row],[Profit]]/Clean_Data[[#This Row],[Sales]]</f>
        <v>-0.14285714285714285</v>
      </c>
      <c r="O8854" s="1" t="str">
        <f>IF(Clean_Data[[#This Row],[Discount]]=0,"No Discount",
IF(Clean_Data[[#This Row],[Discount]]&lt;=0.2,"Low",
IF(Clean_Data[[#This Row],[Discount]]&lt;=0.5,"Medium","High")))</f>
        <v>Medium</v>
      </c>
      <c r="P8854" s="1" t="str">
        <f>IF(Clean_Data[[#This Row],[Sales]]&lt;100,"Low",
IF(Clean_Data[[#This Row],[Sales]]&lt;500,"Medium","High"))</f>
        <v>Medium</v>
      </c>
    </row>
    <row r="8855" spans="1:16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1">
        <v>11.12</v>
      </c>
      <c r="K8855" s="1">
        <v>2</v>
      </c>
      <c r="L8855" s="1">
        <v>0.2</v>
      </c>
      <c r="M8855" s="1">
        <v>3.4750000000000001</v>
      </c>
      <c r="N8855" s="1">
        <f>Clean_Data[[#This Row],[Profit]]/Clean_Data[[#This Row],[Sales]]</f>
        <v>0.31250000000000006</v>
      </c>
      <c r="O8855" s="1" t="str">
        <f>IF(Clean_Data[[#This Row],[Discount]]=0,"No Discount",
IF(Clean_Data[[#This Row],[Discount]]&lt;=0.2,"Low",
IF(Clean_Data[[#This Row],[Discount]]&lt;=0.5,"Medium","High")))</f>
        <v>Low</v>
      </c>
      <c r="P8855" s="1" t="str">
        <f>IF(Clean_Data[[#This Row],[Sales]]&lt;100,"Low",
IF(Clean_Data[[#This Row],[Sales]]&lt;500,"Medium","High"))</f>
        <v>Low</v>
      </c>
    </row>
    <row r="8856" spans="1:16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1">
        <v>686.4</v>
      </c>
      <c r="K8856" s="1">
        <v>2</v>
      </c>
      <c r="L8856" s="1">
        <v>0.2</v>
      </c>
      <c r="M8856" s="1">
        <v>77.22</v>
      </c>
      <c r="N8856" s="1">
        <f>Clean_Data[[#This Row],[Profit]]/Clean_Data[[#This Row],[Sales]]</f>
        <v>0.1125</v>
      </c>
      <c r="O8856" s="1" t="str">
        <f>IF(Clean_Data[[#This Row],[Discount]]=0,"No Discount",
IF(Clean_Data[[#This Row],[Discount]]&lt;=0.2,"Low",
IF(Clean_Data[[#This Row],[Discount]]&lt;=0.5,"Medium","High")))</f>
        <v>Low</v>
      </c>
      <c r="P8856" s="1" t="str">
        <f>IF(Clean_Data[[#This Row],[Sales]]&lt;100,"Low",
IF(Clean_Data[[#This Row],[Sales]]&lt;500,"Medium","High"))</f>
        <v>High</v>
      </c>
    </row>
    <row r="8857" spans="1:16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1">
        <v>15.92</v>
      </c>
      <c r="K8857" s="1">
        <v>5</v>
      </c>
      <c r="L8857" s="1">
        <v>0.2</v>
      </c>
      <c r="M8857" s="1">
        <v>5.3730000000000002</v>
      </c>
      <c r="N8857" s="1">
        <f>Clean_Data[[#This Row],[Profit]]/Clean_Data[[#This Row],[Sales]]</f>
        <v>0.33750000000000002</v>
      </c>
      <c r="O8857" s="1" t="str">
        <f>IF(Clean_Data[[#This Row],[Discount]]=0,"No Discount",
IF(Clean_Data[[#This Row],[Discount]]&lt;=0.2,"Low",
IF(Clean_Data[[#This Row],[Discount]]&lt;=0.5,"Medium","High")))</f>
        <v>Low</v>
      </c>
      <c r="P8857" s="1" t="str">
        <f>IF(Clean_Data[[#This Row],[Sales]]&lt;100,"Low",
IF(Clean_Data[[#This Row],[Sales]]&lt;500,"Medium","High"))</f>
        <v>Low</v>
      </c>
    </row>
    <row r="8858" spans="1:16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1">
        <v>70.680000000000007</v>
      </c>
      <c r="K8858" s="1">
        <v>12</v>
      </c>
      <c r="L8858" s="1">
        <v>0</v>
      </c>
      <c r="M8858" s="1">
        <v>31.0992</v>
      </c>
      <c r="N8858" s="1">
        <f>Clean_Data[[#This Row],[Profit]]/Clean_Data[[#This Row],[Sales]]</f>
        <v>0.43999999999999995</v>
      </c>
      <c r="O8858" s="1" t="str">
        <f>IF(Clean_Data[[#This Row],[Discount]]=0,"No Discount",
IF(Clean_Data[[#This Row],[Discount]]&lt;=0.2,"Low",
IF(Clean_Data[[#This Row],[Discount]]&lt;=0.5,"Medium","High")))</f>
        <v>No Discount</v>
      </c>
      <c r="P8858" s="1" t="str">
        <f>IF(Clean_Data[[#This Row],[Sales]]&lt;100,"Low",
IF(Clean_Data[[#This Row],[Sales]]&lt;500,"Medium","High"))</f>
        <v>Low</v>
      </c>
    </row>
    <row r="8859" spans="1:16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1">
        <v>541.24</v>
      </c>
      <c r="K8859" s="1">
        <v>4</v>
      </c>
      <c r="L8859" s="1">
        <v>0</v>
      </c>
      <c r="M8859" s="1">
        <v>5.4123999999999999</v>
      </c>
      <c r="N8859" s="1">
        <f>Clean_Data[[#This Row],[Profit]]/Clean_Data[[#This Row],[Sales]]</f>
        <v>0.01</v>
      </c>
      <c r="O8859" s="1" t="str">
        <f>IF(Clean_Data[[#This Row],[Discount]]=0,"No Discount",
IF(Clean_Data[[#This Row],[Discount]]&lt;=0.2,"Low",
IF(Clean_Data[[#This Row],[Discount]]&lt;=0.5,"Medium","High")))</f>
        <v>No Discount</v>
      </c>
      <c r="P8859" s="1" t="str">
        <f>IF(Clean_Data[[#This Row],[Sales]]&lt;100,"Low",
IF(Clean_Data[[#This Row],[Sales]]&lt;500,"Medium","High"))</f>
        <v>High</v>
      </c>
    </row>
    <row r="8860" spans="1:16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1">
        <v>101.994</v>
      </c>
      <c r="K8860" s="1">
        <v>2</v>
      </c>
      <c r="L8860" s="1">
        <v>0.7</v>
      </c>
      <c r="M8860" s="1">
        <v>-71.395799999999994</v>
      </c>
      <c r="N8860" s="1">
        <f>Clean_Data[[#This Row],[Profit]]/Clean_Data[[#This Row],[Sales]]</f>
        <v>-0.7</v>
      </c>
      <c r="O8860" s="1" t="str">
        <f>IF(Clean_Data[[#This Row],[Discount]]=0,"No Discount",
IF(Clean_Data[[#This Row],[Discount]]&lt;=0.2,"Low",
IF(Clean_Data[[#This Row],[Discount]]&lt;=0.5,"Medium","High")))</f>
        <v>High</v>
      </c>
      <c r="P8860" s="1" t="str">
        <f>IF(Clean_Data[[#This Row],[Sales]]&lt;100,"Low",
IF(Clean_Data[[#This Row],[Sales]]&lt;500,"Medium","High"))</f>
        <v>Medium</v>
      </c>
    </row>
    <row r="8861" spans="1:16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1">
        <v>18.263999999999999</v>
      </c>
      <c r="K8861" s="1">
        <v>2</v>
      </c>
      <c r="L8861" s="1">
        <v>0.7</v>
      </c>
      <c r="M8861" s="1">
        <v>-13.393599999999999</v>
      </c>
      <c r="N8861" s="1">
        <f>Clean_Data[[#This Row],[Profit]]/Clean_Data[[#This Row],[Sales]]</f>
        <v>-0.73333333333333328</v>
      </c>
      <c r="O8861" s="1" t="str">
        <f>IF(Clean_Data[[#This Row],[Discount]]=0,"No Discount",
IF(Clean_Data[[#This Row],[Discount]]&lt;=0.2,"Low",
IF(Clean_Data[[#This Row],[Discount]]&lt;=0.5,"Medium","High")))</f>
        <v>High</v>
      </c>
      <c r="P8861" s="1" t="str">
        <f>IF(Clean_Data[[#This Row],[Sales]]&lt;100,"Low",
IF(Clean_Data[[#This Row],[Sales]]&lt;500,"Medium","High"))</f>
        <v>Low</v>
      </c>
    </row>
    <row r="8862" spans="1:16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1">
        <v>21.99</v>
      </c>
      <c r="K8862" s="1">
        <v>5</v>
      </c>
      <c r="L8862" s="1">
        <v>0.8</v>
      </c>
      <c r="M8862" s="1">
        <v>-32.984999999999999</v>
      </c>
      <c r="N8862" s="1">
        <f>Clean_Data[[#This Row],[Profit]]/Clean_Data[[#This Row],[Sales]]</f>
        <v>-1.5</v>
      </c>
      <c r="O8862" s="1" t="str">
        <f>IF(Clean_Data[[#This Row],[Discount]]=0,"No Discount",
IF(Clean_Data[[#This Row],[Discount]]&lt;=0.2,"Low",
IF(Clean_Data[[#This Row],[Discount]]&lt;=0.5,"Medium","High")))</f>
        <v>High</v>
      </c>
      <c r="P8862" s="1" t="str">
        <f>IF(Clean_Data[[#This Row],[Sales]]&lt;100,"Low",
IF(Clean_Data[[#This Row],[Sales]]&lt;500,"Medium","High"))</f>
        <v>Low</v>
      </c>
    </row>
    <row r="8863" spans="1:16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1">
        <v>185.376</v>
      </c>
      <c r="K8863" s="1">
        <v>2</v>
      </c>
      <c r="L8863" s="1">
        <v>0.2</v>
      </c>
      <c r="M8863" s="1">
        <v>-34.758000000000003</v>
      </c>
      <c r="N8863" s="1">
        <f>Clean_Data[[#This Row],[Profit]]/Clean_Data[[#This Row],[Sales]]</f>
        <v>-0.1875</v>
      </c>
      <c r="O8863" s="1" t="str">
        <f>IF(Clean_Data[[#This Row],[Discount]]=0,"No Discount",
IF(Clean_Data[[#This Row],[Discount]]&lt;=0.2,"Low",
IF(Clean_Data[[#This Row],[Discount]]&lt;=0.5,"Medium","High")))</f>
        <v>Low</v>
      </c>
      <c r="P8863" s="1" t="str">
        <f>IF(Clean_Data[[#This Row],[Sales]]&lt;100,"Low",
IF(Clean_Data[[#This Row],[Sales]]&lt;500,"Medium","High"))</f>
        <v>Medium</v>
      </c>
    </row>
    <row r="8864" spans="1:16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1">
        <v>58.923999999999999</v>
      </c>
      <c r="K8864" s="1">
        <v>1</v>
      </c>
      <c r="L8864" s="1">
        <v>0.8</v>
      </c>
      <c r="M8864" s="1">
        <v>-153.20240000000001</v>
      </c>
      <c r="N8864" s="1">
        <f>Clean_Data[[#This Row],[Profit]]/Clean_Data[[#This Row],[Sales]]</f>
        <v>-2.6</v>
      </c>
      <c r="O8864" s="1" t="str">
        <f>IF(Clean_Data[[#This Row],[Discount]]=0,"No Discount",
IF(Clean_Data[[#This Row],[Discount]]&lt;=0.2,"Low",
IF(Clean_Data[[#This Row],[Discount]]&lt;=0.5,"Medium","High")))</f>
        <v>High</v>
      </c>
      <c r="P8864" s="1" t="str">
        <f>IF(Clean_Data[[#This Row],[Sales]]&lt;100,"Low",
IF(Clean_Data[[#This Row],[Sales]]&lt;500,"Medium","High"))</f>
        <v>Low</v>
      </c>
    </row>
    <row r="8865" spans="1:16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1">
        <v>480</v>
      </c>
      <c r="K8865" s="1">
        <v>4</v>
      </c>
      <c r="L8865" s="1">
        <v>0</v>
      </c>
      <c r="M8865" s="1">
        <v>225.6</v>
      </c>
      <c r="N8865" s="1">
        <f>Clean_Data[[#This Row],[Profit]]/Clean_Data[[#This Row],[Sales]]</f>
        <v>0.47</v>
      </c>
      <c r="O8865" s="1" t="str">
        <f>IF(Clean_Data[[#This Row],[Discount]]=0,"No Discount",
IF(Clean_Data[[#This Row],[Discount]]&lt;=0.2,"Low",
IF(Clean_Data[[#This Row],[Discount]]&lt;=0.5,"Medium","High")))</f>
        <v>No Discount</v>
      </c>
      <c r="P8865" s="1" t="str">
        <f>IF(Clean_Data[[#This Row],[Sales]]&lt;100,"Low",
IF(Clean_Data[[#This Row],[Sales]]&lt;500,"Medium","High"))</f>
        <v>Medium</v>
      </c>
    </row>
    <row r="8866" spans="1:16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1">
        <v>34.049999999999997</v>
      </c>
      <c r="K8866" s="1">
        <v>3</v>
      </c>
      <c r="L8866" s="1">
        <v>0</v>
      </c>
      <c r="M8866" s="1">
        <v>9.5340000000000007</v>
      </c>
      <c r="N8866" s="1">
        <f>Clean_Data[[#This Row],[Profit]]/Clean_Data[[#This Row],[Sales]]</f>
        <v>0.28000000000000003</v>
      </c>
      <c r="O8866" s="1" t="str">
        <f>IF(Clean_Data[[#This Row],[Discount]]=0,"No Discount",
IF(Clean_Data[[#This Row],[Discount]]&lt;=0.2,"Low",
IF(Clean_Data[[#This Row],[Discount]]&lt;=0.5,"Medium","High")))</f>
        <v>No Discount</v>
      </c>
      <c r="P8866" s="1" t="str">
        <f>IF(Clean_Data[[#This Row],[Sales]]&lt;100,"Low",
IF(Clean_Data[[#This Row],[Sales]]&lt;500,"Medium","High"))</f>
        <v>Low</v>
      </c>
    </row>
    <row r="8867" spans="1:16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1">
        <v>192.72</v>
      </c>
      <c r="K8867" s="1">
        <v>11</v>
      </c>
      <c r="L8867" s="1">
        <v>0</v>
      </c>
      <c r="M8867" s="1">
        <v>92.505600000000001</v>
      </c>
      <c r="N8867" s="1">
        <f>Clean_Data[[#This Row],[Profit]]/Clean_Data[[#This Row],[Sales]]</f>
        <v>0.48</v>
      </c>
      <c r="O8867" s="1" t="str">
        <f>IF(Clean_Data[[#This Row],[Discount]]=0,"No Discount",
IF(Clean_Data[[#This Row],[Discount]]&lt;=0.2,"Low",
IF(Clean_Data[[#This Row],[Discount]]&lt;=0.5,"Medium","High")))</f>
        <v>No Discount</v>
      </c>
      <c r="P8867" s="1" t="str">
        <f>IF(Clean_Data[[#This Row],[Sales]]&lt;100,"Low",
IF(Clean_Data[[#This Row],[Sales]]&lt;500,"Medium","High"))</f>
        <v>Medium</v>
      </c>
    </row>
    <row r="8868" spans="1:16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1">
        <v>239.97</v>
      </c>
      <c r="K8868" s="1">
        <v>3</v>
      </c>
      <c r="L8868" s="1">
        <v>0</v>
      </c>
      <c r="M8868" s="1">
        <v>86.389200000000002</v>
      </c>
      <c r="N8868" s="1">
        <f>Clean_Data[[#This Row],[Profit]]/Clean_Data[[#This Row],[Sales]]</f>
        <v>0.36</v>
      </c>
      <c r="O8868" s="1" t="str">
        <f>IF(Clean_Data[[#This Row],[Discount]]=0,"No Discount",
IF(Clean_Data[[#This Row],[Discount]]&lt;=0.2,"Low",
IF(Clean_Data[[#This Row],[Discount]]&lt;=0.5,"Medium","High")))</f>
        <v>No Discount</v>
      </c>
      <c r="P8868" s="1" t="str">
        <f>IF(Clean_Data[[#This Row],[Sales]]&lt;100,"Low",
IF(Clean_Data[[#This Row],[Sales]]&lt;500,"Medium","High"))</f>
        <v>Medium</v>
      </c>
    </row>
    <row r="8869" spans="1:16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1">
        <v>50.12</v>
      </c>
      <c r="K8869" s="1">
        <v>7</v>
      </c>
      <c r="L8869" s="1">
        <v>0.2</v>
      </c>
      <c r="M8869" s="1">
        <v>-0.62649999999999995</v>
      </c>
      <c r="N8869" s="1">
        <f>Clean_Data[[#This Row],[Profit]]/Clean_Data[[#This Row],[Sales]]</f>
        <v>-1.2499999999999999E-2</v>
      </c>
      <c r="O8869" s="1" t="str">
        <f>IF(Clean_Data[[#This Row],[Discount]]=0,"No Discount",
IF(Clean_Data[[#This Row],[Discount]]&lt;=0.2,"Low",
IF(Clean_Data[[#This Row],[Discount]]&lt;=0.5,"Medium","High")))</f>
        <v>Low</v>
      </c>
      <c r="P8869" s="1" t="str">
        <f>IF(Clean_Data[[#This Row],[Sales]]&lt;100,"Low",
IF(Clean_Data[[#This Row],[Sales]]&lt;500,"Medium","High"))</f>
        <v>Low</v>
      </c>
    </row>
    <row r="8870" spans="1:16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1">
        <v>15.984</v>
      </c>
      <c r="K8870" s="1">
        <v>2</v>
      </c>
      <c r="L8870" s="1">
        <v>0.2</v>
      </c>
      <c r="M8870" s="1">
        <v>1.3986000000000001</v>
      </c>
      <c r="N8870" s="1">
        <f>Clean_Data[[#This Row],[Profit]]/Clean_Data[[#This Row],[Sales]]</f>
        <v>8.7500000000000008E-2</v>
      </c>
      <c r="O8870" s="1" t="str">
        <f>IF(Clean_Data[[#This Row],[Discount]]=0,"No Discount",
IF(Clean_Data[[#This Row],[Discount]]&lt;=0.2,"Low",
IF(Clean_Data[[#This Row],[Discount]]&lt;=0.5,"Medium","High")))</f>
        <v>Low</v>
      </c>
      <c r="P8870" s="1" t="str">
        <f>IF(Clean_Data[[#This Row],[Sales]]&lt;100,"Low",
IF(Clean_Data[[#This Row],[Sales]]&lt;500,"Medium","High"))</f>
        <v>Low</v>
      </c>
    </row>
    <row r="8871" spans="1:16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1">
        <v>14.352</v>
      </c>
      <c r="K8871" s="1">
        <v>3</v>
      </c>
      <c r="L8871" s="1">
        <v>0.2</v>
      </c>
      <c r="M8871" s="1">
        <v>4.4850000000000003</v>
      </c>
      <c r="N8871" s="1">
        <f>Clean_Data[[#This Row],[Profit]]/Clean_Data[[#This Row],[Sales]]</f>
        <v>0.3125</v>
      </c>
      <c r="O8871" s="1" t="str">
        <f>IF(Clean_Data[[#This Row],[Discount]]=0,"No Discount",
IF(Clean_Data[[#This Row],[Discount]]&lt;=0.2,"Low",
IF(Clean_Data[[#This Row],[Discount]]&lt;=0.5,"Medium","High")))</f>
        <v>Low</v>
      </c>
      <c r="P8871" s="1" t="str">
        <f>IF(Clean_Data[[#This Row],[Sales]]&lt;100,"Low",
IF(Clean_Data[[#This Row],[Sales]]&lt;500,"Medium","High"))</f>
        <v>Low</v>
      </c>
    </row>
    <row r="8872" spans="1:16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1">
        <v>6.5279999999999996</v>
      </c>
      <c r="K8872" s="1">
        <v>4</v>
      </c>
      <c r="L8872" s="1">
        <v>0.7</v>
      </c>
      <c r="M8872" s="1">
        <v>-4.5696000000000003</v>
      </c>
      <c r="N8872" s="1">
        <f>Clean_Data[[#This Row],[Profit]]/Clean_Data[[#This Row],[Sales]]</f>
        <v>-0.70000000000000007</v>
      </c>
      <c r="O8872" s="1" t="str">
        <f>IF(Clean_Data[[#This Row],[Discount]]=0,"No Discount",
IF(Clean_Data[[#This Row],[Discount]]&lt;=0.2,"Low",
IF(Clean_Data[[#This Row],[Discount]]&lt;=0.5,"Medium","High")))</f>
        <v>High</v>
      </c>
      <c r="P8872" s="1" t="str">
        <f>IF(Clean_Data[[#This Row],[Sales]]&lt;100,"Low",
IF(Clean_Data[[#This Row],[Sales]]&lt;500,"Medium","High"))</f>
        <v>Low</v>
      </c>
    </row>
    <row r="8873" spans="1:16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1">
        <v>2.8620000000000001</v>
      </c>
      <c r="K8873" s="1">
        <v>3</v>
      </c>
      <c r="L8873" s="1">
        <v>0.7</v>
      </c>
      <c r="M8873" s="1">
        <v>-2.2896000000000001</v>
      </c>
      <c r="N8873" s="1">
        <f>Clean_Data[[#This Row],[Profit]]/Clean_Data[[#This Row],[Sales]]</f>
        <v>-0.8</v>
      </c>
      <c r="O8873" s="1" t="str">
        <f>IF(Clean_Data[[#This Row],[Discount]]=0,"No Discount",
IF(Clean_Data[[#This Row],[Discount]]&lt;=0.2,"Low",
IF(Clean_Data[[#This Row],[Discount]]&lt;=0.5,"Medium","High")))</f>
        <v>High</v>
      </c>
      <c r="P8873" s="1" t="str">
        <f>IF(Clean_Data[[#This Row],[Sales]]&lt;100,"Low",
IF(Clean_Data[[#This Row],[Sales]]&lt;500,"Medium","High"))</f>
        <v>Low</v>
      </c>
    </row>
    <row r="8874" spans="1:16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1">
        <v>20.856000000000002</v>
      </c>
      <c r="K8874" s="1">
        <v>8</v>
      </c>
      <c r="L8874" s="1">
        <v>0.7</v>
      </c>
      <c r="M8874" s="1">
        <v>-16.684799999999999</v>
      </c>
      <c r="N8874" s="1">
        <f>Clean_Data[[#This Row],[Profit]]/Clean_Data[[#This Row],[Sales]]</f>
        <v>-0.79999999999999993</v>
      </c>
      <c r="O8874" s="1" t="str">
        <f>IF(Clean_Data[[#This Row],[Discount]]=0,"No Discount",
IF(Clean_Data[[#This Row],[Discount]]&lt;=0.2,"Low",
IF(Clean_Data[[#This Row],[Discount]]&lt;=0.5,"Medium","High")))</f>
        <v>High</v>
      </c>
      <c r="P8874" s="1" t="str">
        <f>IF(Clean_Data[[#This Row],[Sales]]&lt;100,"Low",
IF(Clean_Data[[#This Row],[Sales]]&lt;500,"Medium","High"))</f>
        <v>Low</v>
      </c>
    </row>
    <row r="8875" spans="1:16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1">
        <v>276.27999999999997</v>
      </c>
      <c r="K8875" s="1">
        <v>2</v>
      </c>
      <c r="L8875" s="1">
        <v>0</v>
      </c>
      <c r="M8875" s="1">
        <v>0</v>
      </c>
      <c r="N8875" s="1">
        <f>Clean_Data[[#This Row],[Profit]]/Clean_Data[[#This Row],[Sales]]</f>
        <v>0</v>
      </c>
      <c r="O8875" s="1" t="str">
        <f>IF(Clean_Data[[#This Row],[Discount]]=0,"No Discount",
IF(Clean_Data[[#This Row],[Discount]]&lt;=0.2,"Low",
IF(Clean_Data[[#This Row],[Discount]]&lt;=0.5,"Medium","High")))</f>
        <v>No Discount</v>
      </c>
      <c r="P8875" s="1" t="str">
        <f>IF(Clean_Data[[#This Row],[Sales]]&lt;100,"Low",
IF(Clean_Data[[#This Row],[Sales]]&lt;500,"Medium","High"))</f>
        <v>Medium</v>
      </c>
    </row>
    <row r="8876" spans="1:16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1">
        <v>629.64</v>
      </c>
      <c r="K8876" s="1">
        <v>9</v>
      </c>
      <c r="L8876" s="1">
        <v>0</v>
      </c>
      <c r="M8876" s="1">
        <v>107.03879999999999</v>
      </c>
      <c r="N8876" s="1">
        <f>Clean_Data[[#This Row],[Profit]]/Clean_Data[[#This Row],[Sales]]</f>
        <v>0.16999999999999998</v>
      </c>
      <c r="O8876" s="1" t="str">
        <f>IF(Clean_Data[[#This Row],[Discount]]=0,"No Discount",
IF(Clean_Data[[#This Row],[Discount]]&lt;=0.2,"Low",
IF(Clean_Data[[#This Row],[Discount]]&lt;=0.5,"Medium","High")))</f>
        <v>No Discount</v>
      </c>
      <c r="P8876" s="1" t="str">
        <f>IF(Clean_Data[[#This Row],[Sales]]&lt;100,"Low",
IF(Clean_Data[[#This Row],[Sales]]&lt;500,"Medium","High"))</f>
        <v>High</v>
      </c>
    </row>
    <row r="8877" spans="1:16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1">
        <v>449.97</v>
      </c>
      <c r="K8877" s="1">
        <v>3</v>
      </c>
      <c r="L8877" s="1">
        <v>0</v>
      </c>
      <c r="M8877" s="1">
        <v>220.4853</v>
      </c>
      <c r="N8877" s="1">
        <f>Clean_Data[[#This Row],[Profit]]/Clean_Data[[#This Row],[Sales]]</f>
        <v>0.48999999999999994</v>
      </c>
      <c r="O8877" s="1" t="str">
        <f>IF(Clean_Data[[#This Row],[Discount]]=0,"No Discount",
IF(Clean_Data[[#This Row],[Discount]]&lt;=0.2,"Low",
IF(Clean_Data[[#This Row],[Discount]]&lt;=0.5,"Medium","High")))</f>
        <v>No Discount</v>
      </c>
      <c r="P8877" s="1" t="str">
        <f>IF(Clean_Data[[#This Row],[Sales]]&lt;100,"Low",
IF(Clean_Data[[#This Row],[Sales]]&lt;500,"Medium","High"))</f>
        <v>Medium</v>
      </c>
    </row>
    <row r="8878" spans="1:16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1">
        <v>1927.59</v>
      </c>
      <c r="K8878" s="1">
        <v>7</v>
      </c>
      <c r="L8878" s="1">
        <v>0</v>
      </c>
      <c r="M8878" s="1">
        <v>751.76009999999997</v>
      </c>
      <c r="N8878" s="1">
        <f>Clean_Data[[#This Row],[Profit]]/Clean_Data[[#This Row],[Sales]]</f>
        <v>0.39</v>
      </c>
      <c r="O8878" s="1" t="str">
        <f>IF(Clean_Data[[#This Row],[Discount]]=0,"No Discount",
IF(Clean_Data[[#This Row],[Discount]]&lt;=0.2,"Low",
IF(Clean_Data[[#This Row],[Discount]]&lt;=0.5,"Medium","High")))</f>
        <v>No Discount</v>
      </c>
      <c r="P8878" s="1" t="str">
        <f>IF(Clean_Data[[#This Row],[Sales]]&lt;100,"Low",
IF(Clean_Data[[#This Row],[Sales]]&lt;500,"Medium","High"))</f>
        <v>High</v>
      </c>
    </row>
    <row r="8879" spans="1:16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1">
        <v>121.78</v>
      </c>
      <c r="K8879" s="1">
        <v>2</v>
      </c>
      <c r="L8879" s="1">
        <v>0</v>
      </c>
      <c r="M8879" s="1">
        <v>30.445</v>
      </c>
      <c r="N8879" s="1">
        <f>Clean_Data[[#This Row],[Profit]]/Clean_Data[[#This Row],[Sales]]</f>
        <v>0.25</v>
      </c>
      <c r="O8879" s="1" t="str">
        <f>IF(Clean_Data[[#This Row],[Discount]]=0,"No Discount",
IF(Clean_Data[[#This Row],[Discount]]&lt;=0.2,"Low",
IF(Clean_Data[[#This Row],[Discount]]&lt;=0.5,"Medium","High")))</f>
        <v>No Discount</v>
      </c>
      <c r="P8879" s="1" t="str">
        <f>IF(Clean_Data[[#This Row],[Sales]]&lt;100,"Low",
IF(Clean_Data[[#This Row],[Sales]]&lt;500,"Medium","High"))</f>
        <v>Medium</v>
      </c>
    </row>
    <row r="8880" spans="1:16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1">
        <v>2676.672</v>
      </c>
      <c r="K8880" s="1">
        <v>9</v>
      </c>
      <c r="L8880" s="1">
        <v>0.2</v>
      </c>
      <c r="M8880" s="1">
        <v>267.66719999999998</v>
      </c>
      <c r="N8880" s="1">
        <f>Clean_Data[[#This Row],[Profit]]/Clean_Data[[#This Row],[Sales]]</f>
        <v>9.9999999999999992E-2</v>
      </c>
      <c r="O8880" s="1" t="str">
        <f>IF(Clean_Data[[#This Row],[Discount]]=0,"No Discount",
IF(Clean_Data[[#This Row],[Discount]]&lt;=0.2,"Low",
IF(Clean_Data[[#This Row],[Discount]]&lt;=0.5,"Medium","High")))</f>
        <v>Low</v>
      </c>
      <c r="P8880" s="1" t="str">
        <f>IF(Clean_Data[[#This Row],[Sales]]&lt;100,"Low",
IF(Clean_Data[[#This Row],[Sales]]&lt;500,"Medium","High"))</f>
        <v>High</v>
      </c>
    </row>
    <row r="8881" spans="1:16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1">
        <v>489.23</v>
      </c>
      <c r="K8881" s="1">
        <v>2</v>
      </c>
      <c r="L8881" s="1">
        <v>0.3</v>
      </c>
      <c r="M8881" s="1">
        <v>41.933999999999997</v>
      </c>
      <c r="N8881" s="1">
        <f>Clean_Data[[#This Row],[Profit]]/Clean_Data[[#This Row],[Sales]]</f>
        <v>8.5714285714285701E-2</v>
      </c>
      <c r="O8881" s="1" t="str">
        <f>IF(Clean_Data[[#This Row],[Discount]]=0,"No Discount",
IF(Clean_Data[[#This Row],[Discount]]&lt;=0.2,"Low",
IF(Clean_Data[[#This Row],[Discount]]&lt;=0.5,"Medium","High")))</f>
        <v>Medium</v>
      </c>
      <c r="P8881" s="1" t="str">
        <f>IF(Clean_Data[[#This Row],[Sales]]&lt;100,"Low",
IF(Clean_Data[[#This Row],[Sales]]&lt;500,"Medium","High"))</f>
        <v>Medium</v>
      </c>
    </row>
    <row r="8882" spans="1:16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1">
        <v>312.02999999999997</v>
      </c>
      <c r="K8882" s="1">
        <v>3</v>
      </c>
      <c r="L8882" s="1">
        <v>0</v>
      </c>
      <c r="M8882" s="1">
        <v>43.684199999999997</v>
      </c>
      <c r="N8882" s="1">
        <f>Clean_Data[[#This Row],[Profit]]/Clean_Data[[#This Row],[Sales]]</f>
        <v>0.14000000000000001</v>
      </c>
      <c r="O8882" s="1" t="str">
        <f>IF(Clean_Data[[#This Row],[Discount]]=0,"No Discount",
IF(Clean_Data[[#This Row],[Discount]]&lt;=0.2,"Low",
IF(Clean_Data[[#This Row],[Discount]]&lt;=0.5,"Medium","High")))</f>
        <v>No Discount</v>
      </c>
      <c r="P8882" s="1" t="str">
        <f>IF(Clean_Data[[#This Row],[Sales]]&lt;100,"Low",
IF(Clean_Data[[#This Row],[Sales]]&lt;500,"Medium","High"))</f>
        <v>Medium</v>
      </c>
    </row>
    <row r="8883" spans="1:16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1">
        <v>17.940000000000001</v>
      </c>
      <c r="K8883" s="1">
        <v>3</v>
      </c>
      <c r="L8883" s="1">
        <v>0</v>
      </c>
      <c r="M8883" s="1">
        <v>3.0497999999999998</v>
      </c>
      <c r="N8883" s="1">
        <f>Clean_Data[[#This Row],[Profit]]/Clean_Data[[#This Row],[Sales]]</f>
        <v>0.16999999999999998</v>
      </c>
      <c r="O8883" s="1" t="str">
        <f>IF(Clean_Data[[#This Row],[Discount]]=0,"No Discount",
IF(Clean_Data[[#This Row],[Discount]]&lt;=0.2,"Low",
IF(Clean_Data[[#This Row],[Discount]]&lt;=0.5,"Medium","High")))</f>
        <v>No Discount</v>
      </c>
      <c r="P8883" s="1" t="str">
        <f>IF(Clean_Data[[#This Row],[Sales]]&lt;100,"Low",
IF(Clean_Data[[#This Row],[Sales]]&lt;500,"Medium","High"))</f>
        <v>Low</v>
      </c>
    </row>
    <row r="8884" spans="1:16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1">
        <v>165.6</v>
      </c>
      <c r="K8884" s="1">
        <v>3</v>
      </c>
      <c r="L8884" s="1">
        <v>0.2</v>
      </c>
      <c r="M8884" s="1">
        <v>10.35</v>
      </c>
      <c r="N8884" s="1">
        <f>Clean_Data[[#This Row],[Profit]]/Clean_Data[[#This Row],[Sales]]</f>
        <v>6.25E-2</v>
      </c>
      <c r="O8884" s="1" t="str">
        <f>IF(Clean_Data[[#This Row],[Discount]]=0,"No Discount",
IF(Clean_Data[[#This Row],[Discount]]&lt;=0.2,"Low",
IF(Clean_Data[[#This Row],[Discount]]&lt;=0.5,"Medium","High")))</f>
        <v>Low</v>
      </c>
      <c r="P8884" s="1" t="str">
        <f>IF(Clean_Data[[#This Row],[Sales]]&lt;100,"Low",
IF(Clean_Data[[#This Row],[Sales]]&lt;500,"Medium","High"))</f>
        <v>Medium</v>
      </c>
    </row>
    <row r="8885" spans="1:16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1">
        <v>37.520000000000003</v>
      </c>
      <c r="K8885" s="1">
        <v>4</v>
      </c>
      <c r="L8885" s="1">
        <v>0</v>
      </c>
      <c r="M8885" s="1">
        <v>18.009599999999999</v>
      </c>
      <c r="N8885" s="1">
        <f>Clean_Data[[#This Row],[Profit]]/Clean_Data[[#This Row],[Sales]]</f>
        <v>0.47999999999999993</v>
      </c>
      <c r="O8885" s="1" t="str">
        <f>IF(Clean_Data[[#This Row],[Discount]]=0,"No Discount",
IF(Clean_Data[[#This Row],[Discount]]&lt;=0.2,"Low",
IF(Clean_Data[[#This Row],[Discount]]&lt;=0.5,"Medium","High")))</f>
        <v>No Discount</v>
      </c>
      <c r="P8885" s="1" t="str">
        <f>IF(Clean_Data[[#This Row],[Sales]]&lt;100,"Low",
IF(Clean_Data[[#This Row],[Sales]]&lt;500,"Medium","High"))</f>
        <v>Low</v>
      </c>
    </row>
    <row r="8886" spans="1:16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1">
        <v>494.97</v>
      </c>
      <c r="K8886" s="1">
        <v>3</v>
      </c>
      <c r="L8886" s="1">
        <v>0</v>
      </c>
      <c r="M8886" s="1">
        <v>148.49100000000001</v>
      </c>
      <c r="N8886" s="1">
        <f>Clean_Data[[#This Row],[Profit]]/Clean_Data[[#This Row],[Sales]]</f>
        <v>0.3</v>
      </c>
      <c r="O8886" s="1" t="str">
        <f>IF(Clean_Data[[#This Row],[Discount]]=0,"No Discount",
IF(Clean_Data[[#This Row],[Discount]]&lt;=0.2,"Low",
IF(Clean_Data[[#This Row],[Discount]]&lt;=0.5,"Medium","High")))</f>
        <v>No Discount</v>
      </c>
      <c r="P8886" s="1" t="str">
        <f>IF(Clean_Data[[#This Row],[Sales]]&lt;100,"Low",
IF(Clean_Data[[#This Row],[Sales]]&lt;500,"Medium","High"))</f>
        <v>Medium</v>
      </c>
    </row>
    <row r="8887" spans="1:16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1">
        <v>25.06</v>
      </c>
      <c r="K8887" s="1">
        <v>2</v>
      </c>
      <c r="L8887" s="1">
        <v>0</v>
      </c>
      <c r="M8887" s="1">
        <v>11.7782</v>
      </c>
      <c r="N8887" s="1">
        <f>Clean_Data[[#This Row],[Profit]]/Clean_Data[[#This Row],[Sales]]</f>
        <v>0.47000000000000003</v>
      </c>
      <c r="O8887" s="1" t="str">
        <f>IF(Clean_Data[[#This Row],[Discount]]=0,"No Discount",
IF(Clean_Data[[#This Row],[Discount]]&lt;=0.2,"Low",
IF(Clean_Data[[#This Row],[Discount]]&lt;=0.5,"Medium","High")))</f>
        <v>No Discount</v>
      </c>
      <c r="P8887" s="1" t="str">
        <f>IF(Clean_Data[[#This Row],[Sales]]&lt;100,"Low",
IF(Clean_Data[[#This Row],[Sales]]&lt;500,"Medium","High"))</f>
        <v>Low</v>
      </c>
    </row>
    <row r="8888" spans="1:16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1">
        <v>32.064</v>
      </c>
      <c r="K8888" s="1">
        <v>3</v>
      </c>
      <c r="L8888" s="1">
        <v>0.6</v>
      </c>
      <c r="M8888" s="1">
        <v>-12.8256</v>
      </c>
      <c r="N8888" s="1">
        <f>Clean_Data[[#This Row],[Profit]]/Clean_Data[[#This Row],[Sales]]</f>
        <v>-0.39999999999999997</v>
      </c>
      <c r="O8888" s="1" t="str">
        <f>IF(Clean_Data[[#This Row],[Discount]]=0,"No Discount",
IF(Clean_Data[[#This Row],[Discount]]&lt;=0.2,"Low",
IF(Clean_Data[[#This Row],[Discount]]&lt;=0.5,"Medium","High")))</f>
        <v>High</v>
      </c>
      <c r="P8888" s="1" t="str">
        <f>IF(Clean_Data[[#This Row],[Sales]]&lt;100,"Low",
IF(Clean_Data[[#This Row],[Sales]]&lt;500,"Medium","High"))</f>
        <v>Low</v>
      </c>
    </row>
    <row r="8889" spans="1:16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1">
        <v>18.495999999999999</v>
      </c>
      <c r="K8889" s="1">
        <v>4</v>
      </c>
      <c r="L8889" s="1">
        <v>0.2</v>
      </c>
      <c r="M8889" s="1">
        <v>6.7047999999999996</v>
      </c>
      <c r="N8889" s="1">
        <f>Clean_Data[[#This Row],[Profit]]/Clean_Data[[#This Row],[Sales]]</f>
        <v>0.36249999999999999</v>
      </c>
      <c r="O8889" s="1" t="str">
        <f>IF(Clean_Data[[#This Row],[Discount]]=0,"No Discount",
IF(Clean_Data[[#This Row],[Discount]]&lt;=0.2,"Low",
IF(Clean_Data[[#This Row],[Discount]]&lt;=0.5,"Medium","High")))</f>
        <v>Low</v>
      </c>
      <c r="P8889" s="1" t="str">
        <f>IF(Clean_Data[[#This Row],[Sales]]&lt;100,"Low",
IF(Clean_Data[[#This Row],[Sales]]&lt;500,"Medium","High"))</f>
        <v>Low</v>
      </c>
    </row>
    <row r="8890" spans="1:16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1">
        <v>191.07900000000001</v>
      </c>
      <c r="K8890" s="1">
        <v>3</v>
      </c>
      <c r="L8890" s="1">
        <v>0.3</v>
      </c>
      <c r="M8890" s="1">
        <v>-38.215800000000002</v>
      </c>
      <c r="N8890" s="1">
        <f>Clean_Data[[#This Row],[Profit]]/Clean_Data[[#This Row],[Sales]]</f>
        <v>-0.2</v>
      </c>
      <c r="O8890" s="1" t="str">
        <f>IF(Clean_Data[[#This Row],[Discount]]=0,"No Discount",
IF(Clean_Data[[#This Row],[Discount]]&lt;=0.2,"Low",
IF(Clean_Data[[#This Row],[Discount]]&lt;=0.5,"Medium","High")))</f>
        <v>Medium</v>
      </c>
      <c r="P8890" s="1" t="str">
        <f>IF(Clean_Data[[#This Row],[Sales]]&lt;100,"Low",
IF(Clean_Data[[#This Row],[Sales]]&lt;500,"Medium","High"))</f>
        <v>Medium</v>
      </c>
    </row>
    <row r="8891" spans="1:16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1">
        <v>10.368</v>
      </c>
      <c r="K8891" s="1">
        <v>2</v>
      </c>
      <c r="L8891" s="1">
        <v>0.2</v>
      </c>
      <c r="M8891" s="1">
        <v>3.6288</v>
      </c>
      <c r="N8891" s="1">
        <f>Clean_Data[[#This Row],[Profit]]/Clean_Data[[#This Row],[Sales]]</f>
        <v>0.35</v>
      </c>
      <c r="O8891" s="1" t="str">
        <f>IF(Clean_Data[[#This Row],[Discount]]=0,"No Discount",
IF(Clean_Data[[#This Row],[Discount]]&lt;=0.2,"Low",
IF(Clean_Data[[#This Row],[Discount]]&lt;=0.5,"Medium","High")))</f>
        <v>Low</v>
      </c>
      <c r="P8891" s="1" t="str">
        <f>IF(Clean_Data[[#This Row],[Sales]]&lt;100,"Low",
IF(Clean_Data[[#This Row],[Sales]]&lt;500,"Medium","High"))</f>
        <v>Low</v>
      </c>
    </row>
    <row r="8892" spans="1:16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1">
        <v>30.53</v>
      </c>
      <c r="K8892" s="1">
        <v>1</v>
      </c>
      <c r="L8892" s="1">
        <v>0</v>
      </c>
      <c r="M8892" s="1">
        <v>14.043799999999999</v>
      </c>
      <c r="N8892" s="1">
        <f>Clean_Data[[#This Row],[Profit]]/Clean_Data[[#This Row],[Sales]]</f>
        <v>0.45999999999999996</v>
      </c>
      <c r="O8892" s="1" t="str">
        <f>IF(Clean_Data[[#This Row],[Discount]]=0,"No Discount",
IF(Clean_Data[[#This Row],[Discount]]&lt;=0.2,"Low",
IF(Clean_Data[[#This Row],[Discount]]&lt;=0.5,"Medium","High")))</f>
        <v>No Discount</v>
      </c>
      <c r="P8892" s="1" t="str">
        <f>IF(Clean_Data[[#This Row],[Sales]]&lt;100,"Low",
IF(Clean_Data[[#This Row],[Sales]]&lt;500,"Medium","High"))</f>
        <v>Low</v>
      </c>
    </row>
    <row r="8893" spans="1:16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1">
        <v>30.84</v>
      </c>
      <c r="K8893" s="1">
        <v>3</v>
      </c>
      <c r="L8893" s="1">
        <v>0</v>
      </c>
      <c r="M8893" s="1">
        <v>6.1680000000000001</v>
      </c>
      <c r="N8893" s="1">
        <f>Clean_Data[[#This Row],[Profit]]/Clean_Data[[#This Row],[Sales]]</f>
        <v>0.2</v>
      </c>
      <c r="O8893" s="1" t="str">
        <f>IF(Clean_Data[[#This Row],[Discount]]=0,"No Discount",
IF(Clean_Data[[#This Row],[Discount]]&lt;=0.2,"Low",
IF(Clean_Data[[#This Row],[Discount]]&lt;=0.5,"Medium","High")))</f>
        <v>No Discount</v>
      </c>
      <c r="P8893" s="1" t="str">
        <f>IF(Clean_Data[[#This Row],[Sales]]&lt;100,"Low",
IF(Clean_Data[[#This Row],[Sales]]&lt;500,"Medium","High"))</f>
        <v>Low</v>
      </c>
    </row>
    <row r="8894" spans="1:16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1">
        <v>75.06</v>
      </c>
      <c r="K8894" s="1">
        <v>9</v>
      </c>
      <c r="L8894" s="1">
        <v>0</v>
      </c>
      <c r="M8894" s="1">
        <v>33.777000000000001</v>
      </c>
      <c r="N8894" s="1">
        <f>Clean_Data[[#This Row],[Profit]]/Clean_Data[[#This Row],[Sales]]</f>
        <v>0.45</v>
      </c>
      <c r="O8894" s="1" t="str">
        <f>IF(Clean_Data[[#This Row],[Discount]]=0,"No Discount",
IF(Clean_Data[[#This Row],[Discount]]&lt;=0.2,"Low",
IF(Clean_Data[[#This Row],[Discount]]&lt;=0.5,"Medium","High")))</f>
        <v>No Discount</v>
      </c>
      <c r="P8894" s="1" t="str">
        <f>IF(Clean_Data[[#This Row],[Sales]]&lt;100,"Low",
IF(Clean_Data[[#This Row],[Sales]]&lt;500,"Medium","High"))</f>
        <v>Low</v>
      </c>
    </row>
    <row r="8895" spans="1:16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1">
        <v>66.975999999999999</v>
      </c>
      <c r="K8895" s="1">
        <v>7</v>
      </c>
      <c r="L8895" s="1">
        <v>0.2</v>
      </c>
      <c r="M8895" s="1">
        <v>6.6976000000000004</v>
      </c>
      <c r="N8895" s="1">
        <f>Clean_Data[[#This Row],[Profit]]/Clean_Data[[#This Row],[Sales]]</f>
        <v>0.1</v>
      </c>
      <c r="O8895" s="1" t="str">
        <f>IF(Clean_Data[[#This Row],[Discount]]=0,"No Discount",
IF(Clean_Data[[#This Row],[Discount]]&lt;=0.2,"Low",
IF(Clean_Data[[#This Row],[Discount]]&lt;=0.5,"Medium","High")))</f>
        <v>Low</v>
      </c>
      <c r="P8895" s="1" t="str">
        <f>IF(Clean_Data[[#This Row],[Sales]]&lt;100,"Low",
IF(Clean_Data[[#This Row],[Sales]]&lt;500,"Medium","High"))</f>
        <v>Low</v>
      </c>
    </row>
    <row r="8896" spans="1:16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1">
        <v>182.72</v>
      </c>
      <c r="K8896" s="1">
        <v>8</v>
      </c>
      <c r="L8896" s="1">
        <v>0</v>
      </c>
      <c r="M8896" s="1">
        <v>84.051199999999994</v>
      </c>
      <c r="N8896" s="1">
        <f>Clean_Data[[#This Row],[Profit]]/Clean_Data[[#This Row],[Sales]]</f>
        <v>0.45999999999999996</v>
      </c>
      <c r="O8896" s="1" t="str">
        <f>IF(Clean_Data[[#This Row],[Discount]]=0,"No Discount",
IF(Clean_Data[[#This Row],[Discount]]&lt;=0.2,"Low",
IF(Clean_Data[[#This Row],[Discount]]&lt;=0.5,"Medium","High")))</f>
        <v>No Discount</v>
      </c>
      <c r="P8896" s="1" t="str">
        <f>IF(Clean_Data[[#This Row],[Sales]]&lt;100,"Low",
IF(Clean_Data[[#This Row],[Sales]]&lt;500,"Medium","High"))</f>
        <v>Medium</v>
      </c>
    </row>
    <row r="8897" spans="1:16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1">
        <v>21.93</v>
      </c>
      <c r="K8897" s="1">
        <v>3</v>
      </c>
      <c r="L8897" s="1">
        <v>0</v>
      </c>
      <c r="M8897" s="1">
        <v>10.3071</v>
      </c>
      <c r="N8897" s="1">
        <f>Clean_Data[[#This Row],[Profit]]/Clean_Data[[#This Row],[Sales]]</f>
        <v>0.47000000000000003</v>
      </c>
      <c r="O8897" s="1" t="str">
        <f>IF(Clean_Data[[#This Row],[Discount]]=0,"No Discount",
IF(Clean_Data[[#This Row],[Discount]]&lt;=0.2,"Low",
IF(Clean_Data[[#This Row],[Discount]]&lt;=0.5,"Medium","High")))</f>
        <v>No Discount</v>
      </c>
      <c r="P8897" s="1" t="str">
        <f>IF(Clean_Data[[#This Row],[Sales]]&lt;100,"Low",
IF(Clean_Data[[#This Row],[Sales]]&lt;500,"Medium","High"))</f>
        <v>Low</v>
      </c>
    </row>
    <row r="8898" spans="1:16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1">
        <v>95.975999999999999</v>
      </c>
      <c r="K8898" s="1">
        <v>3</v>
      </c>
      <c r="L8898" s="1">
        <v>0.2</v>
      </c>
      <c r="M8898" s="1">
        <v>15.5961</v>
      </c>
      <c r="N8898" s="1">
        <f>Clean_Data[[#This Row],[Profit]]/Clean_Data[[#This Row],[Sales]]</f>
        <v>0.16250000000000001</v>
      </c>
      <c r="O8898" s="1" t="str">
        <f>IF(Clean_Data[[#This Row],[Discount]]=0,"No Discount",
IF(Clean_Data[[#This Row],[Discount]]&lt;=0.2,"Low",
IF(Clean_Data[[#This Row],[Discount]]&lt;=0.5,"Medium","High")))</f>
        <v>Low</v>
      </c>
      <c r="P8898" s="1" t="str">
        <f>IF(Clean_Data[[#This Row],[Sales]]&lt;100,"Low",
IF(Clean_Data[[#This Row],[Sales]]&lt;500,"Medium","High"))</f>
        <v>Low</v>
      </c>
    </row>
    <row r="8899" spans="1:16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1">
        <v>143.928</v>
      </c>
      <c r="K8899" s="1">
        <v>9</v>
      </c>
      <c r="L8899" s="1">
        <v>0.2</v>
      </c>
      <c r="M8899" s="1">
        <v>-32.383800000000001</v>
      </c>
      <c r="N8899" s="1">
        <f>Clean_Data[[#This Row],[Profit]]/Clean_Data[[#This Row],[Sales]]</f>
        <v>-0.22500000000000001</v>
      </c>
      <c r="O8899" s="1" t="str">
        <f>IF(Clean_Data[[#This Row],[Discount]]=0,"No Discount",
IF(Clean_Data[[#This Row],[Discount]]&lt;=0.2,"Low",
IF(Clean_Data[[#This Row],[Discount]]&lt;=0.5,"Medium","High")))</f>
        <v>Low</v>
      </c>
      <c r="P8899" s="1" t="str">
        <f>IF(Clean_Data[[#This Row],[Sales]]&lt;100,"Low",
IF(Clean_Data[[#This Row],[Sales]]&lt;500,"Medium","High"))</f>
        <v>Medium</v>
      </c>
    </row>
    <row r="8900" spans="1:16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1">
        <v>3.5640000000000001</v>
      </c>
      <c r="K8900" s="1">
        <v>2</v>
      </c>
      <c r="L8900" s="1">
        <v>0.7</v>
      </c>
      <c r="M8900" s="1">
        <v>-2.97</v>
      </c>
      <c r="N8900" s="1">
        <f>Clean_Data[[#This Row],[Profit]]/Clean_Data[[#This Row],[Sales]]</f>
        <v>-0.83333333333333337</v>
      </c>
      <c r="O8900" s="1" t="str">
        <f>IF(Clean_Data[[#This Row],[Discount]]=0,"No Discount",
IF(Clean_Data[[#This Row],[Discount]]&lt;=0.2,"Low",
IF(Clean_Data[[#This Row],[Discount]]&lt;=0.5,"Medium","High")))</f>
        <v>High</v>
      </c>
      <c r="P8900" s="1" t="str">
        <f>IF(Clean_Data[[#This Row],[Sales]]&lt;100,"Low",
IF(Clean_Data[[#This Row],[Sales]]&lt;500,"Medium","High"))</f>
        <v>Low</v>
      </c>
    </row>
    <row r="8901" spans="1:16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1">
        <v>4.9279999999999999</v>
      </c>
      <c r="K8901" s="1">
        <v>2</v>
      </c>
      <c r="L8901" s="1">
        <v>0.2</v>
      </c>
      <c r="M8901" s="1">
        <v>1.7248000000000001</v>
      </c>
      <c r="N8901" s="1">
        <f>Clean_Data[[#This Row],[Profit]]/Clean_Data[[#This Row],[Sales]]</f>
        <v>0.35000000000000003</v>
      </c>
      <c r="O8901" s="1" t="str">
        <f>IF(Clean_Data[[#This Row],[Discount]]=0,"No Discount",
IF(Clean_Data[[#This Row],[Discount]]&lt;=0.2,"Low",
IF(Clean_Data[[#This Row],[Discount]]&lt;=0.5,"Medium","High")))</f>
        <v>Low</v>
      </c>
      <c r="P8901" s="1" t="str">
        <f>IF(Clean_Data[[#This Row],[Sales]]&lt;100,"Low",
IF(Clean_Data[[#This Row],[Sales]]&lt;500,"Medium","High"))</f>
        <v>Low</v>
      </c>
    </row>
    <row r="8902" spans="1:16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1">
        <v>856.65599999999995</v>
      </c>
      <c r="K8902" s="1">
        <v>6</v>
      </c>
      <c r="L8902" s="1">
        <v>0.2</v>
      </c>
      <c r="M8902" s="1">
        <v>107.08199999999999</v>
      </c>
      <c r="N8902" s="1">
        <f>Clean_Data[[#This Row],[Profit]]/Clean_Data[[#This Row],[Sales]]</f>
        <v>0.125</v>
      </c>
      <c r="O8902" s="1" t="str">
        <f>IF(Clean_Data[[#This Row],[Discount]]=0,"No Discount",
IF(Clean_Data[[#This Row],[Discount]]&lt;=0.2,"Low",
IF(Clean_Data[[#This Row],[Discount]]&lt;=0.5,"Medium","High")))</f>
        <v>Low</v>
      </c>
      <c r="P8902" s="1" t="str">
        <f>IF(Clean_Data[[#This Row],[Sales]]&lt;100,"Low",
IF(Clean_Data[[#This Row],[Sales]]&lt;500,"Medium","High"))</f>
        <v>High</v>
      </c>
    </row>
    <row r="8903" spans="1:16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1">
        <v>13.183999999999999</v>
      </c>
      <c r="K8903" s="1">
        <v>4</v>
      </c>
      <c r="L8903" s="1">
        <v>0.8</v>
      </c>
      <c r="M8903" s="1">
        <v>-20.435199999999998</v>
      </c>
      <c r="N8903" s="1">
        <f>Clean_Data[[#This Row],[Profit]]/Clean_Data[[#This Row],[Sales]]</f>
        <v>-1.55</v>
      </c>
      <c r="O8903" s="1" t="str">
        <f>IF(Clean_Data[[#This Row],[Discount]]=0,"No Discount",
IF(Clean_Data[[#This Row],[Discount]]&lt;=0.2,"Low",
IF(Clean_Data[[#This Row],[Discount]]&lt;=0.5,"Medium","High")))</f>
        <v>High</v>
      </c>
      <c r="P8903" s="1" t="str">
        <f>IF(Clean_Data[[#This Row],[Sales]]&lt;100,"Low",
IF(Clean_Data[[#This Row],[Sales]]&lt;500,"Medium","High"))</f>
        <v>Low</v>
      </c>
    </row>
    <row r="8904" spans="1:16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1">
        <v>48.783999999999999</v>
      </c>
      <c r="K8904" s="1">
        <v>4</v>
      </c>
      <c r="L8904" s="1">
        <v>0.8</v>
      </c>
      <c r="M8904" s="1">
        <v>-131.71680000000001</v>
      </c>
      <c r="N8904" s="1">
        <f>Clean_Data[[#This Row],[Profit]]/Clean_Data[[#This Row],[Sales]]</f>
        <v>-2.7</v>
      </c>
      <c r="O8904" s="1" t="str">
        <f>IF(Clean_Data[[#This Row],[Discount]]=0,"No Discount",
IF(Clean_Data[[#This Row],[Discount]]&lt;=0.2,"Low",
IF(Clean_Data[[#This Row],[Discount]]&lt;=0.5,"Medium","High")))</f>
        <v>High</v>
      </c>
      <c r="P8904" s="1" t="str">
        <f>IF(Clean_Data[[#This Row],[Sales]]&lt;100,"Low",
IF(Clean_Data[[#This Row],[Sales]]&lt;500,"Medium","High"))</f>
        <v>Low</v>
      </c>
    </row>
    <row r="8905" spans="1:16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1">
        <v>76.64</v>
      </c>
      <c r="K8905" s="1">
        <v>2</v>
      </c>
      <c r="L8905" s="1">
        <v>0.2</v>
      </c>
      <c r="M8905" s="1">
        <v>26.824000000000002</v>
      </c>
      <c r="N8905" s="1">
        <f>Clean_Data[[#This Row],[Profit]]/Clean_Data[[#This Row],[Sales]]</f>
        <v>0.35000000000000003</v>
      </c>
      <c r="O8905" s="1" t="str">
        <f>IF(Clean_Data[[#This Row],[Discount]]=0,"No Discount",
IF(Clean_Data[[#This Row],[Discount]]&lt;=0.2,"Low",
IF(Clean_Data[[#This Row],[Discount]]&lt;=0.5,"Medium","High")))</f>
        <v>Low</v>
      </c>
      <c r="P8905" s="1" t="str">
        <f>IF(Clean_Data[[#This Row],[Sales]]&lt;100,"Low",
IF(Clean_Data[[#This Row],[Sales]]&lt;500,"Medium","High"))</f>
        <v>Low</v>
      </c>
    </row>
    <row r="8906" spans="1:16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1">
        <v>18.527999999999999</v>
      </c>
      <c r="K8906" s="1">
        <v>6</v>
      </c>
      <c r="L8906" s="1">
        <v>0.8</v>
      </c>
      <c r="M8906" s="1">
        <v>-27.792000000000002</v>
      </c>
      <c r="N8906" s="1">
        <f>Clean_Data[[#This Row],[Profit]]/Clean_Data[[#This Row],[Sales]]</f>
        <v>-1.5000000000000002</v>
      </c>
      <c r="O8906" s="1" t="str">
        <f>IF(Clean_Data[[#This Row],[Discount]]=0,"No Discount",
IF(Clean_Data[[#This Row],[Discount]]&lt;=0.2,"Low",
IF(Clean_Data[[#This Row],[Discount]]&lt;=0.5,"Medium","High")))</f>
        <v>High</v>
      </c>
      <c r="P8906" s="1" t="str">
        <f>IF(Clean_Data[[#This Row],[Sales]]&lt;100,"Low",
IF(Clean_Data[[#This Row],[Sales]]&lt;500,"Medium","High"))</f>
        <v>Low</v>
      </c>
    </row>
    <row r="8907" spans="1:16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1">
        <v>177.68</v>
      </c>
      <c r="K8907" s="1">
        <v>2</v>
      </c>
      <c r="L8907" s="1">
        <v>0</v>
      </c>
      <c r="M8907" s="1">
        <v>46.196800000000003</v>
      </c>
      <c r="N8907" s="1">
        <f>Clean_Data[[#This Row],[Profit]]/Clean_Data[[#This Row],[Sales]]</f>
        <v>0.26</v>
      </c>
      <c r="O8907" s="1" t="str">
        <f>IF(Clean_Data[[#This Row],[Discount]]=0,"No Discount",
IF(Clean_Data[[#This Row],[Discount]]&lt;=0.2,"Low",
IF(Clean_Data[[#This Row],[Discount]]&lt;=0.5,"Medium","High")))</f>
        <v>No Discount</v>
      </c>
      <c r="P8907" s="1" t="str">
        <f>IF(Clean_Data[[#This Row],[Sales]]&lt;100,"Low",
IF(Clean_Data[[#This Row],[Sales]]&lt;500,"Medium","High"))</f>
        <v>Medium</v>
      </c>
    </row>
    <row r="8908" spans="1:16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1">
        <v>159.97999999999999</v>
      </c>
      <c r="K8908" s="1">
        <v>2</v>
      </c>
      <c r="L8908" s="1">
        <v>0</v>
      </c>
      <c r="M8908" s="1">
        <v>57.592799999999997</v>
      </c>
      <c r="N8908" s="1">
        <f>Clean_Data[[#This Row],[Profit]]/Clean_Data[[#This Row],[Sales]]</f>
        <v>0.36</v>
      </c>
      <c r="O8908" s="1" t="str">
        <f>IF(Clean_Data[[#This Row],[Discount]]=0,"No Discount",
IF(Clean_Data[[#This Row],[Discount]]&lt;=0.2,"Low",
IF(Clean_Data[[#This Row],[Discount]]&lt;=0.5,"Medium","High")))</f>
        <v>No Discount</v>
      </c>
      <c r="P8908" s="1" t="str">
        <f>IF(Clean_Data[[#This Row],[Sales]]&lt;100,"Low",
IF(Clean_Data[[#This Row],[Sales]]&lt;500,"Medium","High"))</f>
        <v>Medium</v>
      </c>
    </row>
    <row r="8909" spans="1:16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1">
        <v>52.68</v>
      </c>
      <c r="K8909" s="1">
        <v>3</v>
      </c>
      <c r="L8909" s="1">
        <v>0.2</v>
      </c>
      <c r="M8909" s="1">
        <v>19.754999999999999</v>
      </c>
      <c r="N8909" s="1">
        <f>Clean_Data[[#This Row],[Profit]]/Clean_Data[[#This Row],[Sales]]</f>
        <v>0.375</v>
      </c>
      <c r="O8909" s="1" t="str">
        <f>IF(Clean_Data[[#This Row],[Discount]]=0,"No Discount",
IF(Clean_Data[[#This Row],[Discount]]&lt;=0.2,"Low",
IF(Clean_Data[[#This Row],[Discount]]&lt;=0.5,"Medium","High")))</f>
        <v>Low</v>
      </c>
      <c r="P8909" s="1" t="str">
        <f>IF(Clean_Data[[#This Row],[Sales]]&lt;100,"Low",
IF(Clean_Data[[#This Row],[Sales]]&lt;500,"Medium","High"))</f>
        <v>Low</v>
      </c>
    </row>
    <row r="8910" spans="1:16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1">
        <v>11.568</v>
      </c>
      <c r="K8910" s="1">
        <v>3</v>
      </c>
      <c r="L8910" s="1">
        <v>0.2</v>
      </c>
      <c r="M8910" s="1">
        <v>2.6027999999999998</v>
      </c>
      <c r="N8910" s="1">
        <f>Clean_Data[[#This Row],[Profit]]/Clean_Data[[#This Row],[Sales]]</f>
        <v>0.22499999999999998</v>
      </c>
      <c r="O8910" s="1" t="str">
        <f>IF(Clean_Data[[#This Row],[Discount]]=0,"No Discount",
IF(Clean_Data[[#This Row],[Discount]]&lt;=0.2,"Low",
IF(Clean_Data[[#This Row],[Discount]]&lt;=0.5,"Medium","High")))</f>
        <v>Low</v>
      </c>
      <c r="P8910" s="1" t="str">
        <f>IF(Clean_Data[[#This Row],[Sales]]&lt;100,"Low",
IF(Clean_Data[[#This Row],[Sales]]&lt;500,"Medium","High"))</f>
        <v>Low</v>
      </c>
    </row>
    <row r="8911" spans="1:16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1">
        <v>4.5720000000000001</v>
      </c>
      <c r="K8911" s="1">
        <v>4</v>
      </c>
      <c r="L8911" s="1">
        <v>0.7</v>
      </c>
      <c r="M8911" s="1">
        <v>-3.81</v>
      </c>
      <c r="N8911" s="1">
        <f>Clean_Data[[#This Row],[Profit]]/Clean_Data[[#This Row],[Sales]]</f>
        <v>-0.83333333333333337</v>
      </c>
      <c r="O8911" s="1" t="str">
        <f>IF(Clean_Data[[#This Row],[Discount]]=0,"No Discount",
IF(Clean_Data[[#This Row],[Discount]]&lt;=0.2,"Low",
IF(Clean_Data[[#This Row],[Discount]]&lt;=0.5,"Medium","High")))</f>
        <v>High</v>
      </c>
      <c r="P8911" s="1" t="str">
        <f>IF(Clean_Data[[#This Row],[Sales]]&lt;100,"Low",
IF(Clean_Data[[#This Row],[Sales]]&lt;500,"Medium","High"))</f>
        <v>Low</v>
      </c>
    </row>
    <row r="8912" spans="1:16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1">
        <v>1439.9680000000001</v>
      </c>
      <c r="K8912" s="1">
        <v>4</v>
      </c>
      <c r="L8912" s="1">
        <v>0.2</v>
      </c>
      <c r="M8912" s="1">
        <v>143.99680000000001</v>
      </c>
      <c r="N8912" s="1">
        <f>Clean_Data[[#This Row],[Profit]]/Clean_Data[[#This Row],[Sales]]</f>
        <v>0.1</v>
      </c>
      <c r="O8912" s="1" t="str">
        <f>IF(Clean_Data[[#This Row],[Discount]]=0,"No Discount",
IF(Clean_Data[[#This Row],[Discount]]&lt;=0.2,"Low",
IF(Clean_Data[[#This Row],[Discount]]&lt;=0.5,"Medium","High")))</f>
        <v>Low</v>
      </c>
      <c r="P8912" s="1" t="str">
        <f>IF(Clean_Data[[#This Row],[Sales]]&lt;100,"Low",
IF(Clean_Data[[#This Row],[Sales]]&lt;500,"Medium","High"))</f>
        <v>High</v>
      </c>
    </row>
    <row r="8913" spans="1:16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1">
        <v>1.728</v>
      </c>
      <c r="K8913" s="1">
        <v>3</v>
      </c>
      <c r="L8913" s="1">
        <v>0.8</v>
      </c>
      <c r="M8913" s="1">
        <v>-2.6783999999999999</v>
      </c>
      <c r="N8913" s="1">
        <f>Clean_Data[[#This Row],[Profit]]/Clean_Data[[#This Row],[Sales]]</f>
        <v>-1.55</v>
      </c>
      <c r="O8913" s="1" t="str">
        <f>IF(Clean_Data[[#This Row],[Discount]]=0,"No Discount",
IF(Clean_Data[[#This Row],[Discount]]&lt;=0.2,"Low",
IF(Clean_Data[[#This Row],[Discount]]&lt;=0.5,"Medium","High")))</f>
        <v>High</v>
      </c>
      <c r="P8913" s="1" t="str">
        <f>IF(Clean_Data[[#This Row],[Sales]]&lt;100,"Low",
IF(Clean_Data[[#This Row],[Sales]]&lt;500,"Medium","High"))</f>
        <v>Low</v>
      </c>
    </row>
    <row r="8914" spans="1:16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1">
        <v>626.1</v>
      </c>
      <c r="K8914" s="1">
        <v>3</v>
      </c>
      <c r="L8914" s="1">
        <v>0.5</v>
      </c>
      <c r="M8914" s="1">
        <v>-538.44600000000003</v>
      </c>
      <c r="N8914" s="1">
        <f>Clean_Data[[#This Row],[Profit]]/Clean_Data[[#This Row],[Sales]]</f>
        <v>-0.86</v>
      </c>
      <c r="O8914" s="1" t="str">
        <f>IF(Clean_Data[[#This Row],[Discount]]=0,"No Discount",
IF(Clean_Data[[#This Row],[Discount]]&lt;=0.2,"Low",
IF(Clean_Data[[#This Row],[Discount]]&lt;=0.5,"Medium","High")))</f>
        <v>Medium</v>
      </c>
      <c r="P8914" s="1" t="str">
        <f>IF(Clean_Data[[#This Row],[Sales]]&lt;100,"Low",
IF(Clean_Data[[#This Row],[Sales]]&lt;500,"Medium","High"))</f>
        <v>High</v>
      </c>
    </row>
    <row r="8915" spans="1:16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1">
        <v>99.2</v>
      </c>
      <c r="K8915" s="1">
        <v>5</v>
      </c>
      <c r="L8915" s="1">
        <v>0</v>
      </c>
      <c r="M8915" s="1">
        <v>25.792000000000002</v>
      </c>
      <c r="N8915" s="1">
        <f>Clean_Data[[#This Row],[Profit]]/Clean_Data[[#This Row],[Sales]]</f>
        <v>0.26</v>
      </c>
      <c r="O8915" s="1" t="str">
        <f>IF(Clean_Data[[#This Row],[Discount]]=0,"No Discount",
IF(Clean_Data[[#This Row],[Discount]]&lt;=0.2,"Low",
IF(Clean_Data[[#This Row],[Discount]]&lt;=0.5,"Medium","High")))</f>
        <v>No Discount</v>
      </c>
      <c r="P8915" s="1" t="str">
        <f>IF(Clean_Data[[#This Row],[Sales]]&lt;100,"Low",
IF(Clean_Data[[#This Row],[Sales]]&lt;500,"Medium","High"))</f>
        <v>Low</v>
      </c>
    </row>
    <row r="8916" spans="1:16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1">
        <v>609.98</v>
      </c>
      <c r="K8916" s="1">
        <v>4</v>
      </c>
      <c r="L8916" s="1">
        <v>0.3</v>
      </c>
      <c r="M8916" s="1">
        <v>-113.282</v>
      </c>
      <c r="N8916" s="1">
        <f>Clean_Data[[#This Row],[Profit]]/Clean_Data[[#This Row],[Sales]]</f>
        <v>-0.18571428571428569</v>
      </c>
      <c r="O8916" s="1" t="str">
        <f>IF(Clean_Data[[#This Row],[Discount]]=0,"No Discount",
IF(Clean_Data[[#This Row],[Discount]]&lt;=0.2,"Low",
IF(Clean_Data[[#This Row],[Discount]]&lt;=0.5,"Medium","High")))</f>
        <v>Medium</v>
      </c>
      <c r="P8916" s="1" t="str">
        <f>IF(Clean_Data[[#This Row],[Sales]]&lt;100,"Low",
IF(Clean_Data[[#This Row],[Sales]]&lt;500,"Medium","High"))</f>
        <v>High</v>
      </c>
    </row>
    <row r="8917" spans="1:16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1">
        <v>211.37200000000001</v>
      </c>
      <c r="K8917" s="1">
        <v>2</v>
      </c>
      <c r="L8917" s="1">
        <v>0.3</v>
      </c>
      <c r="M8917" s="1">
        <v>-45.293999999999997</v>
      </c>
      <c r="N8917" s="1">
        <f>Clean_Data[[#This Row],[Profit]]/Clean_Data[[#This Row],[Sales]]</f>
        <v>-0.21428571428571425</v>
      </c>
      <c r="O8917" s="1" t="str">
        <f>IF(Clean_Data[[#This Row],[Discount]]=0,"No Discount",
IF(Clean_Data[[#This Row],[Discount]]&lt;=0.2,"Low",
IF(Clean_Data[[#This Row],[Discount]]&lt;=0.5,"Medium","High")))</f>
        <v>Medium</v>
      </c>
      <c r="P8917" s="1" t="str">
        <f>IF(Clean_Data[[#This Row],[Sales]]&lt;100,"Low",
IF(Clean_Data[[#This Row],[Sales]]&lt;500,"Medium","High"))</f>
        <v>Medium</v>
      </c>
    </row>
    <row r="8918" spans="1:16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1">
        <v>239.976</v>
      </c>
      <c r="K8918" s="1">
        <v>3</v>
      </c>
      <c r="L8918" s="1">
        <v>0.2</v>
      </c>
      <c r="M8918" s="1">
        <v>17.998200000000001</v>
      </c>
      <c r="N8918" s="1">
        <f>Clean_Data[[#This Row],[Profit]]/Clean_Data[[#This Row],[Sales]]</f>
        <v>7.4999999999999997E-2</v>
      </c>
      <c r="O8918" s="1" t="str">
        <f>IF(Clean_Data[[#This Row],[Discount]]=0,"No Discount",
IF(Clean_Data[[#This Row],[Discount]]&lt;=0.2,"Low",
IF(Clean_Data[[#This Row],[Discount]]&lt;=0.5,"Medium","High")))</f>
        <v>Low</v>
      </c>
      <c r="P8918" s="1" t="str">
        <f>IF(Clean_Data[[#This Row],[Sales]]&lt;100,"Low",
IF(Clean_Data[[#This Row],[Sales]]&lt;500,"Medium","High"))</f>
        <v>Medium</v>
      </c>
    </row>
    <row r="8919" spans="1:16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1">
        <v>99.95</v>
      </c>
      <c r="K8919" s="1">
        <v>5</v>
      </c>
      <c r="L8919" s="1">
        <v>0</v>
      </c>
      <c r="M8919" s="1">
        <v>22.988499999999998</v>
      </c>
      <c r="N8919" s="1">
        <f>Clean_Data[[#This Row],[Profit]]/Clean_Data[[#This Row],[Sales]]</f>
        <v>0.22999999999999998</v>
      </c>
      <c r="O8919" s="1" t="str">
        <f>IF(Clean_Data[[#This Row],[Discount]]=0,"No Discount",
IF(Clean_Data[[#This Row],[Discount]]&lt;=0.2,"Low",
IF(Clean_Data[[#This Row],[Discount]]&lt;=0.5,"Medium","High")))</f>
        <v>No Discount</v>
      </c>
      <c r="P8919" s="1" t="str">
        <f>IF(Clean_Data[[#This Row],[Sales]]&lt;100,"Low",
IF(Clean_Data[[#This Row],[Sales]]&lt;500,"Medium","High"))</f>
        <v>Low</v>
      </c>
    </row>
    <row r="8920" spans="1:16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1">
        <v>29.34</v>
      </c>
      <c r="K8920" s="1">
        <v>3</v>
      </c>
      <c r="L8920" s="1">
        <v>0</v>
      </c>
      <c r="M8920" s="1">
        <v>10.8558</v>
      </c>
      <c r="N8920" s="1">
        <f>Clean_Data[[#This Row],[Profit]]/Clean_Data[[#This Row],[Sales]]</f>
        <v>0.37</v>
      </c>
      <c r="O8920" s="1" t="str">
        <f>IF(Clean_Data[[#This Row],[Discount]]=0,"No Discount",
IF(Clean_Data[[#This Row],[Discount]]&lt;=0.2,"Low",
IF(Clean_Data[[#This Row],[Discount]]&lt;=0.5,"Medium","High")))</f>
        <v>No Discount</v>
      </c>
      <c r="P8920" s="1" t="str">
        <f>IF(Clean_Data[[#This Row],[Sales]]&lt;100,"Low",
IF(Clean_Data[[#This Row],[Sales]]&lt;500,"Medium","High"))</f>
        <v>Low</v>
      </c>
    </row>
    <row r="8921" spans="1:16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1">
        <v>16.739999999999998</v>
      </c>
      <c r="K8921" s="1">
        <v>2</v>
      </c>
      <c r="L8921" s="1">
        <v>0</v>
      </c>
      <c r="M8921" s="1">
        <v>4.3524000000000003</v>
      </c>
      <c r="N8921" s="1">
        <f>Clean_Data[[#This Row],[Profit]]/Clean_Data[[#This Row],[Sales]]</f>
        <v>0.26000000000000006</v>
      </c>
      <c r="O8921" s="1" t="str">
        <f>IF(Clean_Data[[#This Row],[Discount]]=0,"No Discount",
IF(Clean_Data[[#This Row],[Discount]]&lt;=0.2,"Low",
IF(Clean_Data[[#This Row],[Discount]]&lt;=0.5,"Medium","High")))</f>
        <v>No Discount</v>
      </c>
      <c r="P8921" s="1" t="str">
        <f>IF(Clean_Data[[#This Row],[Sales]]&lt;100,"Low",
IF(Clean_Data[[#This Row],[Sales]]&lt;500,"Medium","High"))</f>
        <v>Low</v>
      </c>
    </row>
    <row r="8922" spans="1:16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1">
        <v>12.672000000000001</v>
      </c>
      <c r="K8922" s="1">
        <v>3</v>
      </c>
      <c r="L8922" s="1">
        <v>0.2</v>
      </c>
      <c r="M8922" s="1">
        <v>3.96</v>
      </c>
      <c r="N8922" s="1">
        <f>Clean_Data[[#This Row],[Profit]]/Clean_Data[[#This Row],[Sales]]</f>
        <v>0.3125</v>
      </c>
      <c r="O8922" s="1" t="str">
        <f>IF(Clean_Data[[#This Row],[Discount]]=0,"No Discount",
IF(Clean_Data[[#This Row],[Discount]]&lt;=0.2,"Low",
IF(Clean_Data[[#This Row],[Discount]]&lt;=0.5,"Medium","High")))</f>
        <v>Low</v>
      </c>
      <c r="P8922" s="1" t="str">
        <f>IF(Clean_Data[[#This Row],[Sales]]&lt;100,"Low",
IF(Clean_Data[[#This Row],[Sales]]&lt;500,"Medium","High"))</f>
        <v>Low</v>
      </c>
    </row>
    <row r="8923" spans="1:16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1">
        <v>1119.8879999999999</v>
      </c>
      <c r="K8923" s="1">
        <v>14</v>
      </c>
      <c r="L8923" s="1">
        <v>0.2</v>
      </c>
      <c r="M8923" s="1">
        <v>209.97900000000001</v>
      </c>
      <c r="N8923" s="1">
        <f>Clean_Data[[#This Row],[Profit]]/Clean_Data[[#This Row],[Sales]]</f>
        <v>0.18750000000000003</v>
      </c>
      <c r="O8923" s="1" t="str">
        <f>IF(Clean_Data[[#This Row],[Discount]]=0,"No Discount",
IF(Clean_Data[[#This Row],[Discount]]&lt;=0.2,"Low",
IF(Clean_Data[[#This Row],[Discount]]&lt;=0.5,"Medium","High")))</f>
        <v>Low</v>
      </c>
      <c r="P8923" s="1" t="str">
        <f>IF(Clean_Data[[#This Row],[Sales]]&lt;100,"Low",
IF(Clean_Data[[#This Row],[Sales]]&lt;500,"Medium","High"))</f>
        <v>High</v>
      </c>
    </row>
    <row r="8924" spans="1:16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1">
        <v>204.85</v>
      </c>
      <c r="K8924" s="1">
        <v>5</v>
      </c>
      <c r="L8924" s="1">
        <v>0</v>
      </c>
      <c r="M8924" s="1">
        <v>53.261000000000003</v>
      </c>
      <c r="N8924" s="1">
        <f>Clean_Data[[#This Row],[Profit]]/Clean_Data[[#This Row],[Sales]]</f>
        <v>0.26</v>
      </c>
      <c r="O8924" s="1" t="str">
        <f>IF(Clean_Data[[#This Row],[Discount]]=0,"No Discount",
IF(Clean_Data[[#This Row],[Discount]]&lt;=0.2,"Low",
IF(Clean_Data[[#This Row],[Discount]]&lt;=0.5,"Medium","High")))</f>
        <v>No Discount</v>
      </c>
      <c r="P8924" s="1" t="str">
        <f>IF(Clean_Data[[#This Row],[Sales]]&lt;100,"Low",
IF(Clean_Data[[#This Row],[Sales]]&lt;500,"Medium","High"))</f>
        <v>Medium</v>
      </c>
    </row>
    <row r="8925" spans="1:16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1">
        <v>135.98400000000001</v>
      </c>
      <c r="K8925" s="1">
        <v>2</v>
      </c>
      <c r="L8925" s="1">
        <v>0.2</v>
      </c>
      <c r="M8925" s="1">
        <v>16.998000000000001</v>
      </c>
      <c r="N8925" s="1">
        <f>Clean_Data[[#This Row],[Profit]]/Clean_Data[[#This Row],[Sales]]</f>
        <v>0.125</v>
      </c>
      <c r="O8925" s="1" t="str">
        <f>IF(Clean_Data[[#This Row],[Discount]]=0,"No Discount",
IF(Clean_Data[[#This Row],[Discount]]&lt;=0.2,"Low",
IF(Clean_Data[[#This Row],[Discount]]&lt;=0.5,"Medium","High")))</f>
        <v>Low</v>
      </c>
      <c r="P8925" s="1" t="str">
        <f>IF(Clean_Data[[#This Row],[Sales]]&lt;100,"Low",
IF(Clean_Data[[#This Row],[Sales]]&lt;500,"Medium","High"))</f>
        <v>Medium</v>
      </c>
    </row>
    <row r="8926" spans="1:16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1">
        <v>16.399999999999999</v>
      </c>
      <c r="K8926" s="1">
        <v>5</v>
      </c>
      <c r="L8926" s="1">
        <v>0</v>
      </c>
      <c r="M8926" s="1">
        <v>7.0519999999999996</v>
      </c>
      <c r="N8926" s="1">
        <f>Clean_Data[[#This Row],[Profit]]/Clean_Data[[#This Row],[Sales]]</f>
        <v>0.43</v>
      </c>
      <c r="O8926" s="1" t="str">
        <f>IF(Clean_Data[[#This Row],[Discount]]=0,"No Discount",
IF(Clean_Data[[#This Row],[Discount]]&lt;=0.2,"Low",
IF(Clean_Data[[#This Row],[Discount]]&lt;=0.5,"Medium","High")))</f>
        <v>No Discount</v>
      </c>
      <c r="P8926" s="1" t="str">
        <f>IF(Clean_Data[[#This Row],[Sales]]&lt;100,"Low",
IF(Clean_Data[[#This Row],[Sales]]&lt;500,"Medium","High"))</f>
        <v>Low</v>
      </c>
    </row>
    <row r="8927" spans="1:16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1">
        <v>92.96</v>
      </c>
      <c r="K8927" s="1">
        <v>2</v>
      </c>
      <c r="L8927" s="1">
        <v>0.2</v>
      </c>
      <c r="M8927" s="1">
        <v>31.373999999999999</v>
      </c>
      <c r="N8927" s="1">
        <f>Clean_Data[[#This Row],[Profit]]/Clean_Data[[#This Row],[Sales]]</f>
        <v>0.33750000000000002</v>
      </c>
      <c r="O8927" s="1" t="str">
        <f>IF(Clean_Data[[#This Row],[Discount]]=0,"No Discount",
IF(Clean_Data[[#This Row],[Discount]]&lt;=0.2,"Low",
IF(Clean_Data[[#This Row],[Discount]]&lt;=0.5,"Medium","High")))</f>
        <v>Low</v>
      </c>
      <c r="P8927" s="1" t="str">
        <f>IF(Clean_Data[[#This Row],[Sales]]&lt;100,"Low",
IF(Clean_Data[[#This Row],[Sales]]&lt;500,"Medium","High"))</f>
        <v>Low</v>
      </c>
    </row>
    <row r="8928" spans="1:16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1">
        <v>7.6319999999999997</v>
      </c>
      <c r="K8928" s="1">
        <v>3</v>
      </c>
      <c r="L8928" s="1">
        <v>0.2</v>
      </c>
      <c r="M8928" s="1">
        <v>-1.8126</v>
      </c>
      <c r="N8928" s="1">
        <f>Clean_Data[[#This Row],[Profit]]/Clean_Data[[#This Row],[Sales]]</f>
        <v>-0.23750000000000002</v>
      </c>
      <c r="O8928" s="1" t="str">
        <f>IF(Clean_Data[[#This Row],[Discount]]=0,"No Discount",
IF(Clean_Data[[#This Row],[Discount]]&lt;=0.2,"Low",
IF(Clean_Data[[#This Row],[Discount]]&lt;=0.5,"Medium","High")))</f>
        <v>Low</v>
      </c>
      <c r="P8928" s="1" t="str">
        <f>IF(Clean_Data[[#This Row],[Sales]]&lt;100,"Low",
IF(Clean_Data[[#This Row],[Sales]]&lt;500,"Medium","High"))</f>
        <v>Low</v>
      </c>
    </row>
    <row r="8929" spans="1:16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1">
        <v>4.1580000000000004</v>
      </c>
      <c r="K8929" s="1">
        <v>7</v>
      </c>
      <c r="L8929" s="1">
        <v>0.7</v>
      </c>
      <c r="M8929" s="1">
        <v>-3.4649999999999999</v>
      </c>
      <c r="N8929" s="1">
        <f>Clean_Data[[#This Row],[Profit]]/Clean_Data[[#This Row],[Sales]]</f>
        <v>-0.83333333333333326</v>
      </c>
      <c r="O8929" s="1" t="str">
        <f>IF(Clean_Data[[#This Row],[Discount]]=0,"No Discount",
IF(Clean_Data[[#This Row],[Discount]]&lt;=0.2,"Low",
IF(Clean_Data[[#This Row],[Discount]]&lt;=0.5,"Medium","High")))</f>
        <v>High</v>
      </c>
      <c r="P8929" s="1" t="str">
        <f>IF(Clean_Data[[#This Row],[Sales]]&lt;100,"Low",
IF(Clean_Data[[#This Row],[Sales]]&lt;500,"Medium","High"))</f>
        <v>Low</v>
      </c>
    </row>
    <row r="8930" spans="1:16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1">
        <v>179.99100000000001</v>
      </c>
      <c r="K8930" s="1">
        <v>3</v>
      </c>
      <c r="L8930" s="1">
        <v>0.7</v>
      </c>
      <c r="M8930" s="1">
        <v>-251.98740000000001</v>
      </c>
      <c r="N8930" s="1">
        <f>Clean_Data[[#This Row],[Profit]]/Clean_Data[[#This Row],[Sales]]</f>
        <v>-1.4</v>
      </c>
      <c r="O8930" s="1" t="str">
        <f>IF(Clean_Data[[#This Row],[Discount]]=0,"No Discount",
IF(Clean_Data[[#This Row],[Discount]]&lt;=0.2,"Low",
IF(Clean_Data[[#This Row],[Discount]]&lt;=0.5,"Medium","High")))</f>
        <v>High</v>
      </c>
      <c r="P8930" s="1" t="str">
        <f>IF(Clean_Data[[#This Row],[Sales]]&lt;100,"Low",
IF(Clean_Data[[#This Row],[Sales]]&lt;500,"Medium","High"))</f>
        <v>Medium</v>
      </c>
    </row>
    <row r="8931" spans="1:16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1">
        <v>239.358</v>
      </c>
      <c r="K8931" s="1">
        <v>3</v>
      </c>
      <c r="L8931" s="1">
        <v>0.3</v>
      </c>
      <c r="M8931" s="1">
        <v>-47.871600000000001</v>
      </c>
      <c r="N8931" s="1">
        <f>Clean_Data[[#This Row],[Profit]]/Clean_Data[[#This Row],[Sales]]</f>
        <v>-0.2</v>
      </c>
      <c r="O8931" s="1" t="str">
        <f>IF(Clean_Data[[#This Row],[Discount]]=0,"No Discount",
IF(Clean_Data[[#This Row],[Discount]]&lt;=0.2,"Low",
IF(Clean_Data[[#This Row],[Discount]]&lt;=0.5,"Medium","High")))</f>
        <v>Medium</v>
      </c>
      <c r="P8931" s="1" t="str">
        <f>IF(Clean_Data[[#This Row],[Sales]]&lt;100,"Low",
IF(Clean_Data[[#This Row],[Sales]]&lt;500,"Medium","High"))</f>
        <v>Medium</v>
      </c>
    </row>
    <row r="8932" spans="1:16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1">
        <v>164.88</v>
      </c>
      <c r="K8932" s="1">
        <v>3</v>
      </c>
      <c r="L8932" s="1">
        <v>0</v>
      </c>
      <c r="M8932" s="1">
        <v>80.791200000000003</v>
      </c>
      <c r="N8932" s="1">
        <f>Clean_Data[[#This Row],[Profit]]/Clean_Data[[#This Row],[Sales]]</f>
        <v>0.49000000000000005</v>
      </c>
      <c r="O8932" s="1" t="str">
        <f>IF(Clean_Data[[#This Row],[Discount]]=0,"No Discount",
IF(Clean_Data[[#This Row],[Discount]]&lt;=0.2,"Low",
IF(Clean_Data[[#This Row],[Discount]]&lt;=0.5,"Medium","High")))</f>
        <v>No Discount</v>
      </c>
      <c r="P8932" s="1" t="str">
        <f>IF(Clean_Data[[#This Row],[Sales]]&lt;100,"Low",
IF(Clean_Data[[#This Row],[Sales]]&lt;500,"Medium","High"))</f>
        <v>Medium</v>
      </c>
    </row>
    <row r="8933" spans="1:16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1">
        <v>10.95</v>
      </c>
      <c r="K8933" s="1">
        <v>3</v>
      </c>
      <c r="L8933" s="1">
        <v>0</v>
      </c>
      <c r="M8933" s="1">
        <v>3.2850000000000001</v>
      </c>
      <c r="N8933" s="1">
        <f>Clean_Data[[#This Row],[Profit]]/Clean_Data[[#This Row],[Sales]]</f>
        <v>0.30000000000000004</v>
      </c>
      <c r="O8933" s="1" t="str">
        <f>IF(Clean_Data[[#This Row],[Discount]]=0,"No Discount",
IF(Clean_Data[[#This Row],[Discount]]&lt;=0.2,"Low",
IF(Clean_Data[[#This Row],[Discount]]&lt;=0.5,"Medium","High")))</f>
        <v>No Discount</v>
      </c>
      <c r="P8933" s="1" t="str">
        <f>IF(Clean_Data[[#This Row],[Sales]]&lt;100,"Low",
IF(Clean_Data[[#This Row],[Sales]]&lt;500,"Medium","High"))</f>
        <v>Low</v>
      </c>
    </row>
    <row r="8934" spans="1:16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1">
        <v>19.440000000000001</v>
      </c>
      <c r="K8934" s="1">
        <v>3</v>
      </c>
      <c r="L8934" s="1">
        <v>0</v>
      </c>
      <c r="M8934" s="1">
        <v>9.3312000000000008</v>
      </c>
      <c r="N8934" s="1">
        <f>Clean_Data[[#This Row],[Profit]]/Clean_Data[[#This Row],[Sales]]</f>
        <v>0.48000000000000004</v>
      </c>
      <c r="O8934" s="1" t="str">
        <f>IF(Clean_Data[[#This Row],[Discount]]=0,"No Discount",
IF(Clean_Data[[#This Row],[Discount]]&lt;=0.2,"Low",
IF(Clean_Data[[#This Row],[Discount]]&lt;=0.5,"Medium","High")))</f>
        <v>No Discount</v>
      </c>
      <c r="P8934" s="1" t="str">
        <f>IF(Clean_Data[[#This Row],[Sales]]&lt;100,"Low",
IF(Clean_Data[[#This Row],[Sales]]&lt;500,"Medium","High"))</f>
        <v>Low</v>
      </c>
    </row>
    <row r="8935" spans="1:16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1">
        <v>12.3</v>
      </c>
      <c r="K8935" s="1">
        <v>5</v>
      </c>
      <c r="L8935" s="1">
        <v>0</v>
      </c>
      <c r="M8935" s="1">
        <v>6.15</v>
      </c>
      <c r="N8935" s="1">
        <f>Clean_Data[[#This Row],[Profit]]/Clean_Data[[#This Row],[Sales]]</f>
        <v>0.5</v>
      </c>
      <c r="O8935" s="1" t="str">
        <f>IF(Clean_Data[[#This Row],[Discount]]=0,"No Discount",
IF(Clean_Data[[#This Row],[Discount]]&lt;=0.2,"Low",
IF(Clean_Data[[#This Row],[Discount]]&lt;=0.5,"Medium","High")))</f>
        <v>No Discount</v>
      </c>
      <c r="P8935" s="1" t="str">
        <f>IF(Clean_Data[[#This Row],[Sales]]&lt;100,"Low",
IF(Clean_Data[[#This Row],[Sales]]&lt;500,"Medium","High"))</f>
        <v>Low</v>
      </c>
    </row>
    <row r="8936" spans="1:16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1">
        <v>13.97</v>
      </c>
      <c r="K8936" s="1">
        <v>1</v>
      </c>
      <c r="L8936" s="1">
        <v>0</v>
      </c>
      <c r="M8936" s="1">
        <v>3.6322000000000001</v>
      </c>
      <c r="N8936" s="1">
        <f>Clean_Data[[#This Row],[Profit]]/Clean_Data[[#This Row],[Sales]]</f>
        <v>0.26</v>
      </c>
      <c r="O8936" s="1" t="str">
        <f>IF(Clean_Data[[#This Row],[Discount]]=0,"No Discount",
IF(Clean_Data[[#This Row],[Discount]]&lt;=0.2,"Low",
IF(Clean_Data[[#This Row],[Discount]]&lt;=0.5,"Medium","High")))</f>
        <v>No Discount</v>
      </c>
      <c r="P8936" s="1" t="str">
        <f>IF(Clean_Data[[#This Row],[Sales]]&lt;100,"Low",
IF(Clean_Data[[#This Row],[Sales]]&lt;500,"Medium","High"))</f>
        <v>Low</v>
      </c>
    </row>
    <row r="8937" spans="1:16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1">
        <v>934.95600000000002</v>
      </c>
      <c r="K8937" s="1">
        <v>6</v>
      </c>
      <c r="L8937" s="1">
        <v>0.4</v>
      </c>
      <c r="M8937" s="1">
        <v>-249.32159999999999</v>
      </c>
      <c r="N8937" s="1">
        <f>Clean_Data[[#This Row],[Profit]]/Clean_Data[[#This Row],[Sales]]</f>
        <v>-0.26666666666666666</v>
      </c>
      <c r="O8937" s="1" t="str">
        <f>IF(Clean_Data[[#This Row],[Discount]]=0,"No Discount",
IF(Clean_Data[[#This Row],[Discount]]&lt;=0.2,"Low",
IF(Clean_Data[[#This Row],[Discount]]&lt;=0.5,"Medium","High")))</f>
        <v>Medium</v>
      </c>
      <c r="P8937" s="1" t="str">
        <f>IF(Clean_Data[[#This Row],[Sales]]&lt;100,"Low",
IF(Clean_Data[[#This Row],[Sales]]&lt;500,"Medium","High"))</f>
        <v>High</v>
      </c>
    </row>
    <row r="8938" spans="1:16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1">
        <v>46.863999999999997</v>
      </c>
      <c r="K8938" s="1">
        <v>2</v>
      </c>
      <c r="L8938" s="1">
        <v>0.2</v>
      </c>
      <c r="M8938" s="1">
        <v>7.6154000000000002</v>
      </c>
      <c r="N8938" s="1">
        <f>Clean_Data[[#This Row],[Profit]]/Clean_Data[[#This Row],[Sales]]</f>
        <v>0.16250000000000001</v>
      </c>
      <c r="O8938" s="1" t="str">
        <f>IF(Clean_Data[[#This Row],[Discount]]=0,"No Discount",
IF(Clean_Data[[#This Row],[Discount]]&lt;=0.2,"Low",
IF(Clean_Data[[#This Row],[Discount]]&lt;=0.5,"Medium","High")))</f>
        <v>Low</v>
      </c>
      <c r="P8938" s="1" t="str">
        <f>IF(Clean_Data[[#This Row],[Sales]]&lt;100,"Low",
IF(Clean_Data[[#This Row],[Sales]]&lt;500,"Medium","High"))</f>
        <v>Low</v>
      </c>
    </row>
    <row r="8939" spans="1:16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1">
        <v>26.16</v>
      </c>
      <c r="K8939" s="1">
        <v>3</v>
      </c>
      <c r="L8939" s="1">
        <v>0.2</v>
      </c>
      <c r="M8939" s="1">
        <v>1.962</v>
      </c>
      <c r="N8939" s="1">
        <f>Clean_Data[[#This Row],[Profit]]/Clean_Data[[#This Row],[Sales]]</f>
        <v>7.4999999999999997E-2</v>
      </c>
      <c r="O8939" s="1" t="str">
        <f>IF(Clean_Data[[#This Row],[Discount]]=0,"No Discount",
IF(Clean_Data[[#This Row],[Discount]]&lt;=0.2,"Low",
IF(Clean_Data[[#This Row],[Discount]]&lt;=0.5,"Medium","High")))</f>
        <v>Low</v>
      </c>
      <c r="P8939" s="1" t="str">
        <f>IF(Clean_Data[[#This Row],[Sales]]&lt;100,"Low",
IF(Clean_Data[[#This Row],[Sales]]&lt;500,"Medium","High"))</f>
        <v>Low</v>
      </c>
    </row>
    <row r="8940" spans="1:16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1">
        <v>23.128</v>
      </c>
      <c r="K8940" s="1">
        <v>7</v>
      </c>
      <c r="L8940" s="1">
        <v>0.2</v>
      </c>
      <c r="M8940" s="1">
        <v>2.891</v>
      </c>
      <c r="N8940" s="1">
        <f>Clean_Data[[#This Row],[Profit]]/Clean_Data[[#This Row],[Sales]]</f>
        <v>0.125</v>
      </c>
      <c r="O8940" s="1" t="str">
        <f>IF(Clean_Data[[#This Row],[Discount]]=0,"No Discount",
IF(Clean_Data[[#This Row],[Discount]]&lt;=0.2,"Low",
IF(Clean_Data[[#This Row],[Discount]]&lt;=0.5,"Medium","High")))</f>
        <v>Low</v>
      </c>
      <c r="P8940" s="1" t="str">
        <f>IF(Clean_Data[[#This Row],[Sales]]&lt;100,"Low",
IF(Clean_Data[[#This Row],[Sales]]&lt;500,"Medium","High"))</f>
        <v>Low</v>
      </c>
    </row>
    <row r="8941" spans="1:16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1">
        <v>59.24</v>
      </c>
      <c r="K8941" s="1">
        <v>5</v>
      </c>
      <c r="L8941" s="1">
        <v>0.2</v>
      </c>
      <c r="M8941" s="1">
        <v>16.291</v>
      </c>
      <c r="N8941" s="1">
        <f>Clean_Data[[#This Row],[Profit]]/Clean_Data[[#This Row],[Sales]]</f>
        <v>0.27500000000000002</v>
      </c>
      <c r="O8941" s="1" t="str">
        <f>IF(Clean_Data[[#This Row],[Discount]]=0,"No Discount",
IF(Clean_Data[[#This Row],[Discount]]&lt;=0.2,"Low",
IF(Clean_Data[[#This Row],[Discount]]&lt;=0.5,"Medium","High")))</f>
        <v>Low</v>
      </c>
      <c r="P8941" s="1" t="str">
        <f>IF(Clean_Data[[#This Row],[Sales]]&lt;100,"Low",
IF(Clean_Data[[#This Row],[Sales]]&lt;500,"Medium","High"))</f>
        <v>Low</v>
      </c>
    </row>
    <row r="8942" spans="1:16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1">
        <v>155.45599999999999</v>
      </c>
      <c r="K8942" s="1">
        <v>4</v>
      </c>
      <c r="L8942" s="1">
        <v>0.2</v>
      </c>
      <c r="M8942" s="1">
        <v>-7.7728000000000002</v>
      </c>
      <c r="N8942" s="1">
        <f>Clean_Data[[#This Row],[Profit]]/Clean_Data[[#This Row],[Sales]]</f>
        <v>-0.05</v>
      </c>
      <c r="O8942" s="1" t="str">
        <f>IF(Clean_Data[[#This Row],[Discount]]=0,"No Discount",
IF(Clean_Data[[#This Row],[Discount]]&lt;=0.2,"Low",
IF(Clean_Data[[#This Row],[Discount]]&lt;=0.5,"Medium","High")))</f>
        <v>Low</v>
      </c>
      <c r="P8942" s="1" t="str">
        <f>IF(Clean_Data[[#This Row],[Sales]]&lt;100,"Low",
IF(Clean_Data[[#This Row],[Sales]]&lt;500,"Medium","High"))</f>
        <v>Medium</v>
      </c>
    </row>
    <row r="8943" spans="1:16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1">
        <v>8.56</v>
      </c>
      <c r="K8943" s="1">
        <v>2</v>
      </c>
      <c r="L8943" s="1">
        <v>0</v>
      </c>
      <c r="M8943" s="1">
        <v>3.8519999999999999</v>
      </c>
      <c r="N8943" s="1">
        <f>Clean_Data[[#This Row],[Profit]]/Clean_Data[[#This Row],[Sales]]</f>
        <v>0.44999999999999996</v>
      </c>
      <c r="O8943" s="1" t="str">
        <f>IF(Clean_Data[[#This Row],[Discount]]=0,"No Discount",
IF(Clean_Data[[#This Row],[Discount]]&lt;=0.2,"Low",
IF(Clean_Data[[#This Row],[Discount]]&lt;=0.5,"Medium","High")))</f>
        <v>No Discount</v>
      </c>
      <c r="P8943" s="1" t="str">
        <f>IF(Clean_Data[[#This Row],[Sales]]&lt;100,"Low",
IF(Clean_Data[[#This Row],[Sales]]&lt;500,"Medium","High"))</f>
        <v>Low</v>
      </c>
    </row>
    <row r="8944" spans="1:16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1">
        <v>21</v>
      </c>
      <c r="K8944" s="1">
        <v>3</v>
      </c>
      <c r="L8944" s="1">
        <v>0.2</v>
      </c>
      <c r="M8944" s="1">
        <v>5.7750000000000004</v>
      </c>
      <c r="N8944" s="1">
        <f>Clean_Data[[#This Row],[Profit]]/Clean_Data[[#This Row],[Sales]]</f>
        <v>0.27500000000000002</v>
      </c>
      <c r="O8944" s="1" t="str">
        <f>IF(Clean_Data[[#This Row],[Discount]]=0,"No Discount",
IF(Clean_Data[[#This Row],[Discount]]&lt;=0.2,"Low",
IF(Clean_Data[[#This Row],[Discount]]&lt;=0.5,"Medium","High")))</f>
        <v>Low</v>
      </c>
      <c r="P8944" s="1" t="str">
        <f>IF(Clean_Data[[#This Row],[Sales]]&lt;100,"Low",
IF(Clean_Data[[#This Row],[Sales]]&lt;500,"Medium","High"))</f>
        <v>Low</v>
      </c>
    </row>
    <row r="8945" spans="1:16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1">
        <v>120</v>
      </c>
      <c r="K8945" s="1">
        <v>2</v>
      </c>
      <c r="L8945" s="1">
        <v>0.5</v>
      </c>
      <c r="M8945" s="1">
        <v>-7.2</v>
      </c>
      <c r="N8945" s="1">
        <f>Clean_Data[[#This Row],[Profit]]/Clean_Data[[#This Row],[Sales]]</f>
        <v>-6.0000000000000005E-2</v>
      </c>
      <c r="O8945" s="1" t="str">
        <f>IF(Clean_Data[[#This Row],[Discount]]=0,"No Discount",
IF(Clean_Data[[#This Row],[Discount]]&lt;=0.2,"Low",
IF(Clean_Data[[#This Row],[Discount]]&lt;=0.5,"Medium","High")))</f>
        <v>Medium</v>
      </c>
      <c r="P8945" s="1" t="str">
        <f>IF(Clean_Data[[#This Row],[Sales]]&lt;100,"Low",
IF(Clean_Data[[#This Row],[Sales]]&lt;500,"Medium","High"))</f>
        <v>Medium</v>
      </c>
    </row>
    <row r="8946" spans="1:16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1">
        <v>299.95999999999998</v>
      </c>
      <c r="K8946" s="1">
        <v>5</v>
      </c>
      <c r="L8946" s="1">
        <v>0.2</v>
      </c>
      <c r="M8946" s="1">
        <v>37.494999999999997</v>
      </c>
      <c r="N8946" s="1">
        <f>Clean_Data[[#This Row],[Profit]]/Clean_Data[[#This Row],[Sales]]</f>
        <v>0.125</v>
      </c>
      <c r="O8946" s="1" t="str">
        <f>IF(Clean_Data[[#This Row],[Discount]]=0,"No Discount",
IF(Clean_Data[[#This Row],[Discount]]&lt;=0.2,"Low",
IF(Clean_Data[[#This Row],[Discount]]&lt;=0.5,"Medium","High")))</f>
        <v>Low</v>
      </c>
      <c r="P8946" s="1" t="str">
        <f>IF(Clean_Data[[#This Row],[Sales]]&lt;100,"Low",
IF(Clean_Data[[#This Row],[Sales]]&lt;500,"Medium","High"))</f>
        <v>Medium</v>
      </c>
    </row>
    <row r="8947" spans="1:16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1">
        <v>67.84</v>
      </c>
      <c r="K8947" s="1">
        <v>5</v>
      </c>
      <c r="L8947" s="1">
        <v>0.8</v>
      </c>
      <c r="M8947" s="1">
        <v>-179.77600000000001</v>
      </c>
      <c r="N8947" s="1">
        <f>Clean_Data[[#This Row],[Profit]]/Clean_Data[[#This Row],[Sales]]</f>
        <v>-2.65</v>
      </c>
      <c r="O8947" s="1" t="str">
        <f>IF(Clean_Data[[#This Row],[Discount]]=0,"No Discount",
IF(Clean_Data[[#This Row],[Discount]]&lt;=0.2,"Low",
IF(Clean_Data[[#This Row],[Discount]]&lt;=0.5,"Medium","High")))</f>
        <v>High</v>
      </c>
      <c r="P8947" s="1" t="str">
        <f>IF(Clean_Data[[#This Row],[Sales]]&lt;100,"Low",
IF(Clean_Data[[#This Row],[Sales]]&lt;500,"Medium","High"))</f>
        <v>Low</v>
      </c>
    </row>
    <row r="8948" spans="1:16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1">
        <v>853.93</v>
      </c>
      <c r="K8948" s="1">
        <v>5</v>
      </c>
      <c r="L8948" s="1">
        <v>0.3</v>
      </c>
      <c r="M8948" s="1">
        <v>-24.398</v>
      </c>
      <c r="N8948" s="1">
        <f>Clean_Data[[#This Row],[Profit]]/Clean_Data[[#This Row],[Sales]]</f>
        <v>-2.8571428571428574E-2</v>
      </c>
      <c r="O8948" s="1" t="str">
        <f>IF(Clean_Data[[#This Row],[Discount]]=0,"No Discount",
IF(Clean_Data[[#This Row],[Discount]]&lt;=0.2,"Low",
IF(Clean_Data[[#This Row],[Discount]]&lt;=0.5,"Medium","High")))</f>
        <v>Medium</v>
      </c>
      <c r="P8948" s="1" t="str">
        <f>IF(Clean_Data[[#This Row],[Sales]]&lt;100,"Low",
IF(Clean_Data[[#This Row],[Sales]]&lt;500,"Medium","High"))</f>
        <v>High</v>
      </c>
    </row>
    <row r="8949" spans="1:16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1">
        <v>18.687999999999999</v>
      </c>
      <c r="K8949" s="1">
        <v>4</v>
      </c>
      <c r="L8949" s="1">
        <v>0.2</v>
      </c>
      <c r="M8949" s="1">
        <v>3.7376</v>
      </c>
      <c r="N8949" s="1">
        <f>Clean_Data[[#This Row],[Profit]]/Clean_Data[[#This Row],[Sales]]</f>
        <v>0.2</v>
      </c>
      <c r="O8949" s="1" t="str">
        <f>IF(Clean_Data[[#This Row],[Discount]]=0,"No Discount",
IF(Clean_Data[[#This Row],[Discount]]&lt;=0.2,"Low",
IF(Clean_Data[[#This Row],[Discount]]&lt;=0.5,"Medium","High")))</f>
        <v>Low</v>
      </c>
      <c r="P8949" s="1" t="str">
        <f>IF(Clean_Data[[#This Row],[Sales]]&lt;100,"Low",
IF(Clean_Data[[#This Row],[Sales]]&lt;500,"Medium","High"))</f>
        <v>Low</v>
      </c>
    </row>
    <row r="8950" spans="1:16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1">
        <v>273.95999999999998</v>
      </c>
      <c r="K8950" s="1">
        <v>2</v>
      </c>
      <c r="L8950" s="1">
        <v>0</v>
      </c>
      <c r="M8950" s="1">
        <v>71.229600000000005</v>
      </c>
      <c r="N8950" s="1">
        <f>Clean_Data[[#This Row],[Profit]]/Clean_Data[[#This Row],[Sales]]</f>
        <v>0.26000000000000006</v>
      </c>
      <c r="O8950" s="1" t="str">
        <f>IF(Clean_Data[[#This Row],[Discount]]=0,"No Discount",
IF(Clean_Data[[#This Row],[Discount]]&lt;=0.2,"Low",
IF(Clean_Data[[#This Row],[Discount]]&lt;=0.5,"Medium","High")))</f>
        <v>No Discount</v>
      </c>
      <c r="P8950" s="1" t="str">
        <f>IF(Clean_Data[[#This Row],[Sales]]&lt;100,"Low",
IF(Clean_Data[[#This Row],[Sales]]&lt;500,"Medium","High"))</f>
        <v>Medium</v>
      </c>
    </row>
    <row r="8951" spans="1:16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1">
        <v>89.97</v>
      </c>
      <c r="K8951" s="1">
        <v>3</v>
      </c>
      <c r="L8951" s="1">
        <v>0</v>
      </c>
      <c r="M8951" s="1">
        <v>18.893699999999999</v>
      </c>
      <c r="N8951" s="1">
        <f>Clean_Data[[#This Row],[Profit]]/Clean_Data[[#This Row],[Sales]]</f>
        <v>0.21</v>
      </c>
      <c r="O8951" s="1" t="str">
        <f>IF(Clean_Data[[#This Row],[Discount]]=0,"No Discount",
IF(Clean_Data[[#This Row],[Discount]]&lt;=0.2,"Low",
IF(Clean_Data[[#This Row],[Discount]]&lt;=0.5,"Medium","High")))</f>
        <v>No Discount</v>
      </c>
      <c r="P8951" s="1" t="str">
        <f>IF(Clean_Data[[#This Row],[Sales]]&lt;100,"Low",
IF(Clean_Data[[#This Row],[Sales]]&lt;500,"Medium","High"))</f>
        <v>Low</v>
      </c>
    </row>
    <row r="8952" spans="1:16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1">
        <v>756.8</v>
      </c>
      <c r="K8952" s="1">
        <v>5</v>
      </c>
      <c r="L8952" s="1">
        <v>0</v>
      </c>
      <c r="M8952" s="1">
        <v>75.680000000000007</v>
      </c>
      <c r="N8952" s="1">
        <f>Clean_Data[[#This Row],[Profit]]/Clean_Data[[#This Row],[Sales]]</f>
        <v>0.10000000000000002</v>
      </c>
      <c r="O8952" s="1" t="str">
        <f>IF(Clean_Data[[#This Row],[Discount]]=0,"No Discount",
IF(Clean_Data[[#This Row],[Discount]]&lt;=0.2,"Low",
IF(Clean_Data[[#This Row],[Discount]]&lt;=0.5,"Medium","High")))</f>
        <v>No Discount</v>
      </c>
      <c r="P8952" s="1" t="str">
        <f>IF(Clean_Data[[#This Row],[Sales]]&lt;100,"Low",
IF(Clean_Data[[#This Row],[Sales]]&lt;500,"Medium","High"))</f>
        <v>High</v>
      </c>
    </row>
    <row r="8953" spans="1:16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1">
        <v>1.248</v>
      </c>
      <c r="K8953" s="1">
        <v>2</v>
      </c>
      <c r="L8953" s="1">
        <v>0.8</v>
      </c>
      <c r="M8953" s="1">
        <v>-1.9343999999999999</v>
      </c>
      <c r="N8953" s="1">
        <f>Clean_Data[[#This Row],[Profit]]/Clean_Data[[#This Row],[Sales]]</f>
        <v>-1.5499999999999998</v>
      </c>
      <c r="O8953" s="1" t="str">
        <f>IF(Clean_Data[[#This Row],[Discount]]=0,"No Discount",
IF(Clean_Data[[#This Row],[Discount]]&lt;=0.2,"Low",
IF(Clean_Data[[#This Row],[Discount]]&lt;=0.5,"Medium","High")))</f>
        <v>High</v>
      </c>
      <c r="P8953" s="1" t="str">
        <f>IF(Clean_Data[[#This Row],[Sales]]&lt;100,"Low",
IF(Clean_Data[[#This Row],[Sales]]&lt;500,"Medium","High"))</f>
        <v>Low</v>
      </c>
    </row>
    <row r="8954" spans="1:16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1">
        <v>72</v>
      </c>
      <c r="K8954" s="1">
        <v>1</v>
      </c>
      <c r="L8954" s="1">
        <v>0.2</v>
      </c>
      <c r="M8954" s="1">
        <v>14.4</v>
      </c>
      <c r="N8954" s="1">
        <f>Clean_Data[[#This Row],[Profit]]/Clean_Data[[#This Row],[Sales]]</f>
        <v>0.2</v>
      </c>
      <c r="O8954" s="1" t="str">
        <f>IF(Clean_Data[[#This Row],[Discount]]=0,"No Discount",
IF(Clean_Data[[#This Row],[Discount]]&lt;=0.2,"Low",
IF(Clean_Data[[#This Row],[Discount]]&lt;=0.5,"Medium","High")))</f>
        <v>Low</v>
      </c>
      <c r="P8954" s="1" t="str">
        <f>IF(Clean_Data[[#This Row],[Sales]]&lt;100,"Low",
IF(Clean_Data[[#This Row],[Sales]]&lt;500,"Medium","High"))</f>
        <v>Low</v>
      </c>
    </row>
    <row r="8955" spans="1:16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1">
        <v>470.15499999999997</v>
      </c>
      <c r="K8955" s="1">
        <v>7</v>
      </c>
      <c r="L8955" s="1">
        <v>0.3</v>
      </c>
      <c r="M8955" s="1">
        <v>-13.433</v>
      </c>
      <c r="N8955" s="1">
        <f>Clean_Data[[#This Row],[Profit]]/Clean_Data[[#This Row],[Sales]]</f>
        <v>-2.8571428571428574E-2</v>
      </c>
      <c r="O8955" s="1" t="str">
        <f>IF(Clean_Data[[#This Row],[Discount]]=0,"No Discount",
IF(Clean_Data[[#This Row],[Discount]]&lt;=0.2,"Low",
IF(Clean_Data[[#This Row],[Discount]]&lt;=0.5,"Medium","High")))</f>
        <v>Medium</v>
      </c>
      <c r="P8955" s="1" t="str">
        <f>IF(Clean_Data[[#This Row],[Sales]]&lt;100,"Low",
IF(Clean_Data[[#This Row],[Sales]]&lt;500,"Medium","High"))</f>
        <v>Medium</v>
      </c>
    </row>
    <row r="8956" spans="1:16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1">
        <v>39.128</v>
      </c>
      <c r="K8956" s="1">
        <v>1</v>
      </c>
      <c r="L8956" s="1">
        <v>0.2</v>
      </c>
      <c r="M8956" s="1">
        <v>-8.8038000000000007</v>
      </c>
      <c r="N8956" s="1">
        <f>Clean_Data[[#This Row],[Profit]]/Clean_Data[[#This Row],[Sales]]</f>
        <v>-0.22500000000000001</v>
      </c>
      <c r="O8956" s="1" t="str">
        <f>IF(Clean_Data[[#This Row],[Discount]]=0,"No Discount",
IF(Clean_Data[[#This Row],[Discount]]&lt;=0.2,"Low",
IF(Clean_Data[[#This Row],[Discount]]&lt;=0.5,"Medium","High")))</f>
        <v>Low</v>
      </c>
      <c r="P8956" s="1" t="str">
        <f>IF(Clean_Data[[#This Row],[Sales]]&lt;100,"Low",
IF(Clean_Data[[#This Row],[Sales]]&lt;500,"Medium","High"))</f>
        <v>Low</v>
      </c>
    </row>
    <row r="8957" spans="1:16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1">
        <v>19.728000000000002</v>
      </c>
      <c r="K8957" s="1">
        <v>9</v>
      </c>
      <c r="L8957" s="1">
        <v>0.2</v>
      </c>
      <c r="M8957" s="1">
        <v>1.7262</v>
      </c>
      <c r="N8957" s="1">
        <f>Clean_Data[[#This Row],[Profit]]/Clean_Data[[#This Row],[Sales]]</f>
        <v>8.7499999999999994E-2</v>
      </c>
      <c r="O8957" s="1" t="str">
        <f>IF(Clean_Data[[#This Row],[Discount]]=0,"No Discount",
IF(Clean_Data[[#This Row],[Discount]]&lt;=0.2,"Low",
IF(Clean_Data[[#This Row],[Discount]]&lt;=0.5,"Medium","High")))</f>
        <v>Low</v>
      </c>
      <c r="P8957" s="1" t="str">
        <f>IF(Clean_Data[[#This Row],[Sales]]&lt;100,"Low",
IF(Clean_Data[[#This Row],[Sales]]&lt;500,"Medium","High"))</f>
        <v>Low</v>
      </c>
    </row>
    <row r="8958" spans="1:16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1">
        <v>151.18799999999999</v>
      </c>
      <c r="K8958" s="1">
        <v>2</v>
      </c>
      <c r="L8958" s="1">
        <v>0.4</v>
      </c>
      <c r="M8958" s="1">
        <v>-25.198</v>
      </c>
      <c r="N8958" s="1">
        <f>Clean_Data[[#This Row],[Profit]]/Clean_Data[[#This Row],[Sales]]</f>
        <v>-0.16666666666666669</v>
      </c>
      <c r="O8958" s="1" t="str">
        <f>IF(Clean_Data[[#This Row],[Discount]]=0,"No Discount",
IF(Clean_Data[[#This Row],[Discount]]&lt;=0.2,"Low",
IF(Clean_Data[[#This Row],[Discount]]&lt;=0.5,"Medium","High")))</f>
        <v>Medium</v>
      </c>
      <c r="P8958" s="1" t="str">
        <f>IF(Clean_Data[[#This Row],[Sales]]&lt;100,"Low",
IF(Clean_Data[[#This Row],[Sales]]&lt;500,"Medium","High"))</f>
        <v>Medium</v>
      </c>
    </row>
    <row r="8959" spans="1:16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1">
        <v>271.76400000000001</v>
      </c>
      <c r="K8959" s="1">
        <v>2</v>
      </c>
      <c r="L8959" s="1">
        <v>0.1</v>
      </c>
      <c r="M8959" s="1">
        <v>60.392000000000003</v>
      </c>
      <c r="N8959" s="1">
        <f>Clean_Data[[#This Row],[Profit]]/Clean_Data[[#This Row],[Sales]]</f>
        <v>0.22222222222222224</v>
      </c>
      <c r="O8959" s="1" t="str">
        <f>IF(Clean_Data[[#This Row],[Discount]]=0,"No Discount",
IF(Clean_Data[[#This Row],[Discount]]&lt;=0.2,"Low",
IF(Clean_Data[[#This Row],[Discount]]&lt;=0.5,"Medium","High")))</f>
        <v>Low</v>
      </c>
      <c r="P8959" s="1" t="str">
        <f>IF(Clean_Data[[#This Row],[Sales]]&lt;100,"Low",
IF(Clean_Data[[#This Row],[Sales]]&lt;500,"Medium","High"))</f>
        <v>Medium</v>
      </c>
    </row>
    <row r="8960" spans="1:16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1">
        <v>47.496000000000002</v>
      </c>
      <c r="K8960" s="1">
        <v>1</v>
      </c>
      <c r="L8960" s="1">
        <v>0.2</v>
      </c>
      <c r="M8960" s="1">
        <v>-1.1874</v>
      </c>
      <c r="N8960" s="1">
        <f>Clean_Data[[#This Row],[Profit]]/Clean_Data[[#This Row],[Sales]]</f>
        <v>-2.4999999999999998E-2</v>
      </c>
      <c r="O8960" s="1" t="str">
        <f>IF(Clean_Data[[#This Row],[Discount]]=0,"No Discount",
IF(Clean_Data[[#This Row],[Discount]]&lt;=0.2,"Low",
IF(Clean_Data[[#This Row],[Discount]]&lt;=0.5,"Medium","High")))</f>
        <v>Low</v>
      </c>
      <c r="P8960" s="1" t="str">
        <f>IF(Clean_Data[[#This Row],[Sales]]&lt;100,"Low",
IF(Clean_Data[[#This Row],[Sales]]&lt;500,"Medium","High"))</f>
        <v>Low</v>
      </c>
    </row>
    <row r="8961" spans="1:16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1">
        <v>344.98099999999999</v>
      </c>
      <c r="K8961" s="1">
        <v>7</v>
      </c>
      <c r="L8961" s="1">
        <v>0.15</v>
      </c>
      <c r="M8961" s="1">
        <v>28.4102</v>
      </c>
      <c r="N8961" s="1">
        <f>Clean_Data[[#This Row],[Profit]]/Clean_Data[[#This Row],[Sales]]</f>
        <v>8.2352941176470587E-2</v>
      </c>
      <c r="O8961" s="1" t="str">
        <f>IF(Clean_Data[[#This Row],[Discount]]=0,"No Discount",
IF(Clean_Data[[#This Row],[Discount]]&lt;=0.2,"Low",
IF(Clean_Data[[#This Row],[Discount]]&lt;=0.5,"Medium","High")))</f>
        <v>Low</v>
      </c>
      <c r="P8961" s="1" t="str">
        <f>IF(Clean_Data[[#This Row],[Sales]]&lt;100,"Low",
IF(Clean_Data[[#This Row],[Sales]]&lt;500,"Medium","High"))</f>
        <v>Medium</v>
      </c>
    </row>
    <row r="8962" spans="1:16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1">
        <v>36.287999999999997</v>
      </c>
      <c r="K8962" s="1">
        <v>7</v>
      </c>
      <c r="L8962" s="1">
        <v>0.2</v>
      </c>
      <c r="M8962" s="1">
        <v>12.700799999999999</v>
      </c>
      <c r="N8962" s="1">
        <f>Clean_Data[[#This Row],[Profit]]/Clean_Data[[#This Row],[Sales]]</f>
        <v>0.35000000000000003</v>
      </c>
      <c r="O8962" s="1" t="str">
        <f>IF(Clean_Data[[#This Row],[Discount]]=0,"No Discount",
IF(Clean_Data[[#This Row],[Discount]]&lt;=0.2,"Low",
IF(Clean_Data[[#This Row],[Discount]]&lt;=0.5,"Medium","High")))</f>
        <v>Low</v>
      </c>
      <c r="P8962" s="1" t="str">
        <f>IF(Clean_Data[[#This Row],[Sales]]&lt;100,"Low",
IF(Clean_Data[[#This Row],[Sales]]&lt;500,"Medium","High"))</f>
        <v>Low</v>
      </c>
    </row>
    <row r="8963" spans="1:16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1">
        <v>78.304000000000002</v>
      </c>
      <c r="K8963" s="1">
        <v>2</v>
      </c>
      <c r="L8963" s="1">
        <v>0.2</v>
      </c>
      <c r="M8963" s="1">
        <v>29.364000000000001</v>
      </c>
      <c r="N8963" s="1">
        <f>Clean_Data[[#This Row],[Profit]]/Clean_Data[[#This Row],[Sales]]</f>
        <v>0.375</v>
      </c>
      <c r="O8963" s="1" t="str">
        <f>IF(Clean_Data[[#This Row],[Discount]]=0,"No Discount",
IF(Clean_Data[[#This Row],[Discount]]&lt;=0.2,"Low",
IF(Clean_Data[[#This Row],[Discount]]&lt;=0.5,"Medium","High")))</f>
        <v>Low</v>
      </c>
      <c r="P8963" s="1" t="str">
        <f>IF(Clean_Data[[#This Row],[Sales]]&lt;100,"Low",
IF(Clean_Data[[#This Row],[Sales]]&lt;500,"Medium","High"))</f>
        <v>Low</v>
      </c>
    </row>
    <row r="8964" spans="1:16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1">
        <v>127.785</v>
      </c>
      <c r="K8964" s="1">
        <v>1</v>
      </c>
      <c r="L8964" s="1">
        <v>0.3</v>
      </c>
      <c r="M8964" s="1">
        <v>-31.0335</v>
      </c>
      <c r="N8964" s="1">
        <f>Clean_Data[[#This Row],[Profit]]/Clean_Data[[#This Row],[Sales]]</f>
        <v>-0.24285714285714285</v>
      </c>
      <c r="O8964" s="1" t="str">
        <f>IF(Clean_Data[[#This Row],[Discount]]=0,"No Discount",
IF(Clean_Data[[#This Row],[Discount]]&lt;=0.2,"Low",
IF(Clean_Data[[#This Row],[Discount]]&lt;=0.5,"Medium","High")))</f>
        <v>Medium</v>
      </c>
      <c r="P8964" s="1" t="str">
        <f>IF(Clean_Data[[#This Row],[Sales]]&lt;100,"Low",
IF(Clean_Data[[#This Row],[Sales]]&lt;500,"Medium","High"))</f>
        <v>Medium</v>
      </c>
    </row>
    <row r="8965" spans="1:16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1">
        <v>6.1040000000000001</v>
      </c>
      <c r="K8965" s="1">
        <v>2</v>
      </c>
      <c r="L8965" s="1">
        <v>0.8</v>
      </c>
      <c r="M8965" s="1">
        <v>-9.1560000000000006</v>
      </c>
      <c r="N8965" s="1">
        <f>Clean_Data[[#This Row],[Profit]]/Clean_Data[[#This Row],[Sales]]</f>
        <v>-1.5</v>
      </c>
      <c r="O8965" s="1" t="str">
        <f>IF(Clean_Data[[#This Row],[Discount]]=0,"No Discount",
IF(Clean_Data[[#This Row],[Discount]]&lt;=0.2,"Low",
IF(Clean_Data[[#This Row],[Discount]]&lt;=0.5,"Medium","High")))</f>
        <v>High</v>
      </c>
      <c r="P8965" s="1" t="str">
        <f>IF(Clean_Data[[#This Row],[Sales]]&lt;100,"Low",
IF(Clean_Data[[#This Row],[Sales]]&lt;500,"Medium","High"))</f>
        <v>Low</v>
      </c>
    </row>
    <row r="8966" spans="1:16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1">
        <v>5.76</v>
      </c>
      <c r="K8966" s="1">
        <v>2</v>
      </c>
      <c r="L8966" s="1">
        <v>0</v>
      </c>
      <c r="M8966" s="1">
        <v>2.8224</v>
      </c>
      <c r="N8966" s="1">
        <f>Clean_Data[[#This Row],[Profit]]/Clean_Data[[#This Row],[Sales]]</f>
        <v>0.49000000000000005</v>
      </c>
      <c r="O8966" s="1" t="str">
        <f>IF(Clean_Data[[#This Row],[Discount]]=0,"No Discount",
IF(Clean_Data[[#This Row],[Discount]]&lt;=0.2,"Low",
IF(Clean_Data[[#This Row],[Discount]]&lt;=0.5,"Medium","High")))</f>
        <v>No Discount</v>
      </c>
      <c r="P8966" s="1" t="str">
        <f>IF(Clean_Data[[#This Row],[Sales]]&lt;100,"Low",
IF(Clean_Data[[#This Row],[Sales]]&lt;500,"Medium","High"))</f>
        <v>Low</v>
      </c>
    </row>
    <row r="8967" spans="1:16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1">
        <v>1.72</v>
      </c>
      <c r="K8967" s="1">
        <v>1</v>
      </c>
      <c r="L8967" s="1">
        <v>0.8</v>
      </c>
      <c r="M8967" s="1">
        <v>-2.8380000000000001</v>
      </c>
      <c r="N8967" s="1">
        <f>Clean_Data[[#This Row],[Profit]]/Clean_Data[[#This Row],[Sales]]</f>
        <v>-1.6500000000000001</v>
      </c>
      <c r="O8967" s="1" t="str">
        <f>IF(Clean_Data[[#This Row],[Discount]]=0,"No Discount",
IF(Clean_Data[[#This Row],[Discount]]&lt;=0.2,"Low",
IF(Clean_Data[[#This Row],[Discount]]&lt;=0.5,"Medium","High")))</f>
        <v>High</v>
      </c>
      <c r="P8967" s="1" t="str">
        <f>IF(Clean_Data[[#This Row],[Sales]]&lt;100,"Low",
IF(Clean_Data[[#This Row],[Sales]]&lt;500,"Medium","High"))</f>
        <v>Low</v>
      </c>
    </row>
    <row r="8968" spans="1:16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1">
        <v>8.952</v>
      </c>
      <c r="K8968" s="1">
        <v>2</v>
      </c>
      <c r="L8968" s="1">
        <v>0.8</v>
      </c>
      <c r="M8968" s="1">
        <v>-14.770799999999999</v>
      </c>
      <c r="N8968" s="1">
        <f>Clean_Data[[#This Row],[Profit]]/Clean_Data[[#This Row],[Sales]]</f>
        <v>-1.65</v>
      </c>
      <c r="O8968" s="1" t="str">
        <f>IF(Clean_Data[[#This Row],[Discount]]=0,"No Discount",
IF(Clean_Data[[#This Row],[Discount]]&lt;=0.2,"Low",
IF(Clean_Data[[#This Row],[Discount]]&lt;=0.5,"Medium","High")))</f>
        <v>High</v>
      </c>
      <c r="P8968" s="1" t="str">
        <f>IF(Clean_Data[[#This Row],[Sales]]&lt;100,"Low",
IF(Clean_Data[[#This Row],[Sales]]&lt;500,"Medium","High"))</f>
        <v>Low</v>
      </c>
    </row>
    <row r="8969" spans="1:16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1">
        <v>2.3340000000000001</v>
      </c>
      <c r="K8969" s="1">
        <v>3</v>
      </c>
      <c r="L8969" s="1">
        <v>0.8</v>
      </c>
      <c r="M8969" s="1">
        <v>-6.3018000000000001</v>
      </c>
      <c r="N8969" s="1">
        <f>Clean_Data[[#This Row],[Profit]]/Clean_Data[[#This Row],[Sales]]</f>
        <v>-2.6999999999999997</v>
      </c>
      <c r="O8969" s="1" t="str">
        <f>IF(Clean_Data[[#This Row],[Discount]]=0,"No Discount",
IF(Clean_Data[[#This Row],[Discount]]&lt;=0.2,"Low",
IF(Clean_Data[[#This Row],[Discount]]&lt;=0.5,"Medium","High")))</f>
        <v>High</v>
      </c>
      <c r="P8969" s="1" t="str">
        <f>IF(Clean_Data[[#This Row],[Sales]]&lt;100,"Low",
IF(Clean_Data[[#This Row],[Sales]]&lt;500,"Medium","High"))</f>
        <v>Low</v>
      </c>
    </row>
    <row r="8970" spans="1:16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1">
        <v>1.728</v>
      </c>
      <c r="K8970" s="1">
        <v>4</v>
      </c>
      <c r="L8970" s="1">
        <v>0.8</v>
      </c>
      <c r="M8970" s="1">
        <v>-2.7648000000000001</v>
      </c>
      <c r="N8970" s="1">
        <f>Clean_Data[[#This Row],[Profit]]/Clean_Data[[#This Row],[Sales]]</f>
        <v>-1.6</v>
      </c>
      <c r="O8970" s="1" t="str">
        <f>IF(Clean_Data[[#This Row],[Discount]]=0,"No Discount",
IF(Clean_Data[[#This Row],[Discount]]&lt;=0.2,"Low",
IF(Clean_Data[[#This Row],[Discount]]&lt;=0.5,"Medium","High")))</f>
        <v>High</v>
      </c>
      <c r="P8970" s="1" t="str">
        <f>IF(Clean_Data[[#This Row],[Sales]]&lt;100,"Low",
IF(Clean_Data[[#This Row],[Sales]]&lt;500,"Medium","High"))</f>
        <v>Low</v>
      </c>
    </row>
    <row r="8971" spans="1:16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1">
        <v>159.04</v>
      </c>
      <c r="K8971" s="1">
        <v>5</v>
      </c>
      <c r="L8971" s="1">
        <v>0.6</v>
      </c>
      <c r="M8971" s="1">
        <v>-194.82400000000001</v>
      </c>
      <c r="N8971" s="1">
        <f>Clean_Data[[#This Row],[Profit]]/Clean_Data[[#This Row],[Sales]]</f>
        <v>-1.2250000000000001</v>
      </c>
      <c r="O8971" s="1" t="str">
        <f>IF(Clean_Data[[#This Row],[Discount]]=0,"No Discount",
IF(Clean_Data[[#This Row],[Discount]]&lt;=0.2,"Low",
IF(Clean_Data[[#This Row],[Discount]]&lt;=0.5,"Medium","High")))</f>
        <v>High</v>
      </c>
      <c r="P8971" s="1" t="str">
        <f>IF(Clean_Data[[#This Row],[Sales]]&lt;100,"Low",
IF(Clean_Data[[#This Row],[Sales]]&lt;500,"Medium","High"))</f>
        <v>Medium</v>
      </c>
    </row>
    <row r="8972" spans="1:16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1">
        <v>145.97999999999999</v>
      </c>
      <c r="K8972" s="1">
        <v>2</v>
      </c>
      <c r="L8972" s="1">
        <v>0.5</v>
      </c>
      <c r="M8972" s="1">
        <v>-99.266400000000004</v>
      </c>
      <c r="N8972" s="1">
        <f>Clean_Data[[#This Row],[Profit]]/Clean_Data[[#This Row],[Sales]]</f>
        <v>-0.68</v>
      </c>
      <c r="O8972" s="1" t="str">
        <f>IF(Clean_Data[[#This Row],[Discount]]=0,"No Discount",
IF(Clean_Data[[#This Row],[Discount]]&lt;=0.2,"Low",
IF(Clean_Data[[#This Row],[Discount]]&lt;=0.5,"Medium","High")))</f>
        <v>Medium</v>
      </c>
      <c r="P8972" s="1" t="str">
        <f>IF(Clean_Data[[#This Row],[Sales]]&lt;100,"Low",
IF(Clean_Data[[#This Row],[Sales]]&lt;500,"Medium","High"))</f>
        <v>Medium</v>
      </c>
    </row>
    <row r="8973" spans="1:16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1">
        <v>77.951999999999998</v>
      </c>
      <c r="K8973" s="1">
        <v>3</v>
      </c>
      <c r="L8973" s="1">
        <v>0.2</v>
      </c>
      <c r="M8973" s="1">
        <v>12.667199999999999</v>
      </c>
      <c r="N8973" s="1">
        <f>Clean_Data[[#This Row],[Profit]]/Clean_Data[[#This Row],[Sales]]</f>
        <v>0.16250000000000001</v>
      </c>
      <c r="O8973" s="1" t="str">
        <f>IF(Clean_Data[[#This Row],[Discount]]=0,"No Discount",
IF(Clean_Data[[#This Row],[Discount]]&lt;=0.2,"Low",
IF(Clean_Data[[#This Row],[Discount]]&lt;=0.5,"Medium","High")))</f>
        <v>Low</v>
      </c>
      <c r="P8973" s="1" t="str">
        <f>IF(Clean_Data[[#This Row],[Sales]]&lt;100,"Low",
IF(Clean_Data[[#This Row],[Sales]]&lt;500,"Medium","High"))</f>
        <v>Low</v>
      </c>
    </row>
    <row r="8974" spans="1:16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1">
        <v>95.97</v>
      </c>
      <c r="K8974" s="1">
        <v>5</v>
      </c>
      <c r="L8974" s="1">
        <v>0.7</v>
      </c>
      <c r="M8974" s="1">
        <v>-73.576999999999998</v>
      </c>
      <c r="N8974" s="1">
        <f>Clean_Data[[#This Row],[Profit]]/Clean_Data[[#This Row],[Sales]]</f>
        <v>-0.76666666666666661</v>
      </c>
      <c r="O8974" s="1" t="str">
        <f>IF(Clean_Data[[#This Row],[Discount]]=0,"No Discount",
IF(Clean_Data[[#This Row],[Discount]]&lt;=0.2,"Low",
IF(Clean_Data[[#This Row],[Discount]]&lt;=0.5,"Medium","High")))</f>
        <v>High</v>
      </c>
      <c r="P8974" s="1" t="str">
        <f>IF(Clean_Data[[#This Row],[Sales]]&lt;100,"Low",
IF(Clean_Data[[#This Row],[Sales]]&lt;500,"Medium","High"))</f>
        <v>Low</v>
      </c>
    </row>
    <row r="8975" spans="1:16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1">
        <v>105.584</v>
      </c>
      <c r="K8975" s="1">
        <v>2</v>
      </c>
      <c r="L8975" s="1">
        <v>0.2</v>
      </c>
      <c r="M8975" s="1">
        <v>9.2385999999999999</v>
      </c>
      <c r="N8975" s="1">
        <f>Clean_Data[[#This Row],[Profit]]/Clean_Data[[#This Row],[Sales]]</f>
        <v>8.7499999999999994E-2</v>
      </c>
      <c r="O8975" s="1" t="str">
        <f>IF(Clean_Data[[#This Row],[Discount]]=0,"No Discount",
IF(Clean_Data[[#This Row],[Discount]]&lt;=0.2,"Low",
IF(Clean_Data[[#This Row],[Discount]]&lt;=0.5,"Medium","High")))</f>
        <v>Low</v>
      </c>
      <c r="P8975" s="1" t="str">
        <f>IF(Clean_Data[[#This Row],[Sales]]&lt;100,"Low",
IF(Clean_Data[[#This Row],[Sales]]&lt;500,"Medium","High"))</f>
        <v>Medium</v>
      </c>
    </row>
    <row r="8976" spans="1:16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1">
        <v>9.3439999999999994</v>
      </c>
      <c r="K8976" s="1">
        <v>2</v>
      </c>
      <c r="L8976" s="1">
        <v>0.2</v>
      </c>
      <c r="M8976" s="1">
        <v>1.1679999999999999</v>
      </c>
      <c r="N8976" s="1">
        <f>Clean_Data[[#This Row],[Profit]]/Clean_Data[[#This Row],[Sales]]</f>
        <v>0.125</v>
      </c>
      <c r="O8976" s="1" t="str">
        <f>IF(Clean_Data[[#This Row],[Discount]]=0,"No Discount",
IF(Clean_Data[[#This Row],[Discount]]&lt;=0.2,"Low",
IF(Clean_Data[[#This Row],[Discount]]&lt;=0.5,"Medium","High")))</f>
        <v>Low</v>
      </c>
      <c r="P8976" s="1" t="str">
        <f>IF(Clean_Data[[#This Row],[Sales]]&lt;100,"Low",
IF(Clean_Data[[#This Row],[Sales]]&lt;500,"Medium","High"))</f>
        <v>Low</v>
      </c>
    </row>
    <row r="8977" spans="1:16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1">
        <v>9.68</v>
      </c>
      <c r="K8977" s="1">
        <v>2</v>
      </c>
      <c r="L8977" s="1">
        <v>0</v>
      </c>
      <c r="M8977" s="1">
        <v>3.7751999999999999</v>
      </c>
      <c r="N8977" s="1">
        <f>Clean_Data[[#This Row],[Profit]]/Clean_Data[[#This Row],[Sales]]</f>
        <v>0.39</v>
      </c>
      <c r="O8977" s="1" t="str">
        <f>IF(Clean_Data[[#This Row],[Discount]]=0,"No Discount",
IF(Clean_Data[[#This Row],[Discount]]&lt;=0.2,"Low",
IF(Clean_Data[[#This Row],[Discount]]&lt;=0.5,"Medium","High")))</f>
        <v>No Discount</v>
      </c>
      <c r="P8977" s="1" t="str">
        <f>IF(Clean_Data[[#This Row],[Sales]]&lt;100,"Low",
IF(Clean_Data[[#This Row],[Sales]]&lt;500,"Medium","High"))</f>
        <v>Low</v>
      </c>
    </row>
    <row r="8978" spans="1:16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1">
        <v>4899.93</v>
      </c>
      <c r="K8978" s="1">
        <v>7</v>
      </c>
      <c r="L8978" s="1">
        <v>0</v>
      </c>
      <c r="M8978" s="1">
        <v>2302.9670999999998</v>
      </c>
      <c r="N8978" s="1">
        <f>Clean_Data[[#This Row],[Profit]]/Clean_Data[[#This Row],[Sales]]</f>
        <v>0.46999999999999992</v>
      </c>
      <c r="O8978" s="1" t="str">
        <f>IF(Clean_Data[[#This Row],[Discount]]=0,"No Discount",
IF(Clean_Data[[#This Row],[Discount]]&lt;=0.2,"Low",
IF(Clean_Data[[#This Row],[Discount]]&lt;=0.5,"Medium","High")))</f>
        <v>No Discount</v>
      </c>
      <c r="P8978" s="1" t="str">
        <f>IF(Clean_Data[[#This Row],[Sales]]&lt;100,"Low",
IF(Clean_Data[[#This Row],[Sales]]&lt;500,"Medium","High"))</f>
        <v>High</v>
      </c>
    </row>
    <row r="8979" spans="1:16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1">
        <v>104.75</v>
      </c>
      <c r="K8979" s="1">
        <v>5</v>
      </c>
      <c r="L8979" s="1">
        <v>0</v>
      </c>
      <c r="M8979" s="1">
        <v>21.997499999999999</v>
      </c>
      <c r="N8979" s="1">
        <f>Clean_Data[[#This Row],[Profit]]/Clean_Data[[#This Row],[Sales]]</f>
        <v>0.21</v>
      </c>
      <c r="O8979" s="1" t="str">
        <f>IF(Clean_Data[[#This Row],[Discount]]=0,"No Discount",
IF(Clean_Data[[#This Row],[Discount]]&lt;=0.2,"Low",
IF(Clean_Data[[#This Row],[Discount]]&lt;=0.5,"Medium","High")))</f>
        <v>No Discount</v>
      </c>
      <c r="P8979" s="1" t="str">
        <f>IF(Clean_Data[[#This Row],[Sales]]&lt;100,"Low",
IF(Clean_Data[[#This Row],[Sales]]&lt;500,"Medium","High"))</f>
        <v>Medium</v>
      </c>
    </row>
    <row r="8980" spans="1:16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1">
        <v>18.527999999999999</v>
      </c>
      <c r="K8980" s="1">
        <v>2</v>
      </c>
      <c r="L8980" s="1">
        <v>0.2</v>
      </c>
      <c r="M8980" s="1">
        <v>4.4004000000000003</v>
      </c>
      <c r="N8980" s="1">
        <f>Clean_Data[[#This Row],[Profit]]/Clean_Data[[#This Row],[Sales]]</f>
        <v>0.23750000000000004</v>
      </c>
      <c r="O8980" s="1" t="str">
        <f>IF(Clean_Data[[#This Row],[Discount]]=0,"No Discount",
IF(Clean_Data[[#This Row],[Discount]]&lt;=0.2,"Low",
IF(Clean_Data[[#This Row],[Discount]]&lt;=0.5,"Medium","High")))</f>
        <v>Low</v>
      </c>
      <c r="P8980" s="1" t="str">
        <f>IF(Clean_Data[[#This Row],[Sales]]&lt;100,"Low",
IF(Clean_Data[[#This Row],[Sales]]&lt;500,"Medium","High"))</f>
        <v>Low</v>
      </c>
    </row>
    <row r="8981" spans="1:16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1">
        <v>1875.258</v>
      </c>
      <c r="K8981" s="1">
        <v>7</v>
      </c>
      <c r="L8981" s="1">
        <v>0.4</v>
      </c>
      <c r="M8981" s="1">
        <v>-968.88329999999996</v>
      </c>
      <c r="N8981" s="1">
        <f>Clean_Data[[#This Row],[Profit]]/Clean_Data[[#This Row],[Sales]]</f>
        <v>-0.51666666666666661</v>
      </c>
      <c r="O8981" s="1" t="str">
        <f>IF(Clean_Data[[#This Row],[Discount]]=0,"No Discount",
IF(Clean_Data[[#This Row],[Discount]]&lt;=0.2,"Low",
IF(Clean_Data[[#This Row],[Discount]]&lt;=0.5,"Medium","High")))</f>
        <v>Medium</v>
      </c>
      <c r="P8981" s="1" t="str">
        <f>IF(Clean_Data[[#This Row],[Sales]]&lt;100,"Low",
IF(Clean_Data[[#This Row],[Sales]]&lt;500,"Medium","High"))</f>
        <v>High</v>
      </c>
    </row>
    <row r="8982" spans="1:16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1">
        <v>91.36</v>
      </c>
      <c r="K8982" s="1">
        <v>5</v>
      </c>
      <c r="L8982" s="1">
        <v>0.2</v>
      </c>
      <c r="M8982" s="1">
        <v>29.692</v>
      </c>
      <c r="N8982" s="1">
        <f>Clean_Data[[#This Row],[Profit]]/Clean_Data[[#This Row],[Sales]]</f>
        <v>0.32500000000000001</v>
      </c>
      <c r="O8982" s="1" t="str">
        <f>IF(Clean_Data[[#This Row],[Discount]]=0,"No Discount",
IF(Clean_Data[[#This Row],[Discount]]&lt;=0.2,"Low",
IF(Clean_Data[[#This Row],[Discount]]&lt;=0.5,"Medium","High")))</f>
        <v>Low</v>
      </c>
      <c r="P8982" s="1" t="str">
        <f>IF(Clean_Data[[#This Row],[Sales]]&lt;100,"Low",
IF(Clean_Data[[#This Row],[Sales]]&lt;500,"Medium","High"))</f>
        <v>Low</v>
      </c>
    </row>
    <row r="8983" spans="1:16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1">
        <v>152.24</v>
      </c>
      <c r="K8983" s="1">
        <v>5</v>
      </c>
      <c r="L8983" s="1">
        <v>0.2</v>
      </c>
      <c r="M8983" s="1">
        <v>17.126999999999999</v>
      </c>
      <c r="N8983" s="1">
        <f>Clean_Data[[#This Row],[Profit]]/Clean_Data[[#This Row],[Sales]]</f>
        <v>0.11249999999999999</v>
      </c>
      <c r="O8983" s="1" t="str">
        <f>IF(Clean_Data[[#This Row],[Discount]]=0,"No Discount",
IF(Clean_Data[[#This Row],[Discount]]&lt;=0.2,"Low",
IF(Clean_Data[[#This Row],[Discount]]&lt;=0.5,"Medium","High")))</f>
        <v>Low</v>
      </c>
      <c r="P8983" s="1" t="str">
        <f>IF(Clean_Data[[#This Row],[Sales]]&lt;100,"Low",
IF(Clean_Data[[#This Row],[Sales]]&lt;500,"Medium","High"))</f>
        <v>Medium</v>
      </c>
    </row>
    <row r="8984" spans="1:16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1">
        <v>35.183999999999997</v>
      </c>
      <c r="K8984" s="1">
        <v>2</v>
      </c>
      <c r="L8984" s="1">
        <v>0.2</v>
      </c>
      <c r="M8984" s="1">
        <v>12.314399999999999</v>
      </c>
      <c r="N8984" s="1">
        <f>Clean_Data[[#This Row],[Profit]]/Clean_Data[[#This Row],[Sales]]</f>
        <v>0.35</v>
      </c>
      <c r="O8984" s="1" t="str">
        <f>IF(Clean_Data[[#This Row],[Discount]]=0,"No Discount",
IF(Clean_Data[[#This Row],[Discount]]&lt;=0.2,"Low",
IF(Clean_Data[[#This Row],[Discount]]&lt;=0.5,"Medium","High")))</f>
        <v>Low</v>
      </c>
      <c r="P8984" s="1" t="str">
        <f>IF(Clean_Data[[#This Row],[Sales]]&lt;100,"Low",
IF(Clean_Data[[#This Row],[Sales]]&lt;500,"Medium","High"))</f>
        <v>Low</v>
      </c>
    </row>
    <row r="8985" spans="1:16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1">
        <v>56.704000000000001</v>
      </c>
      <c r="K8985" s="1">
        <v>2</v>
      </c>
      <c r="L8985" s="1">
        <v>0.2</v>
      </c>
      <c r="M8985" s="1">
        <v>19.137599999999999</v>
      </c>
      <c r="N8985" s="1">
        <f>Clean_Data[[#This Row],[Profit]]/Clean_Data[[#This Row],[Sales]]</f>
        <v>0.33749999999999997</v>
      </c>
      <c r="O8985" s="1" t="str">
        <f>IF(Clean_Data[[#This Row],[Discount]]=0,"No Discount",
IF(Clean_Data[[#This Row],[Discount]]&lt;=0.2,"Low",
IF(Clean_Data[[#This Row],[Discount]]&lt;=0.5,"Medium","High")))</f>
        <v>Low</v>
      </c>
      <c r="P8985" s="1" t="str">
        <f>IF(Clean_Data[[#This Row],[Sales]]&lt;100,"Low",
IF(Clean_Data[[#This Row],[Sales]]&lt;500,"Medium","High"))</f>
        <v>Low</v>
      </c>
    </row>
    <row r="8986" spans="1:16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1">
        <v>274.06400000000002</v>
      </c>
      <c r="K8986" s="1">
        <v>7</v>
      </c>
      <c r="L8986" s="1">
        <v>0.2</v>
      </c>
      <c r="M8986" s="1">
        <v>102.774</v>
      </c>
      <c r="N8986" s="1">
        <f>Clean_Data[[#This Row],[Profit]]/Clean_Data[[#This Row],[Sales]]</f>
        <v>0.375</v>
      </c>
      <c r="O8986" s="1" t="str">
        <f>IF(Clean_Data[[#This Row],[Discount]]=0,"No Discount",
IF(Clean_Data[[#This Row],[Discount]]&lt;=0.2,"Low",
IF(Clean_Data[[#This Row],[Discount]]&lt;=0.5,"Medium","High")))</f>
        <v>Low</v>
      </c>
      <c r="P8986" s="1" t="str">
        <f>IF(Clean_Data[[#This Row],[Sales]]&lt;100,"Low",
IF(Clean_Data[[#This Row],[Sales]]&lt;500,"Medium","High"))</f>
        <v>Medium</v>
      </c>
    </row>
    <row r="8987" spans="1:16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1">
        <v>458.43</v>
      </c>
      <c r="K8987" s="1">
        <v>5</v>
      </c>
      <c r="L8987" s="1">
        <v>0.3</v>
      </c>
      <c r="M8987" s="1">
        <v>-124.431</v>
      </c>
      <c r="N8987" s="1">
        <f>Clean_Data[[#This Row],[Profit]]/Clean_Data[[#This Row],[Sales]]</f>
        <v>-0.27142857142857141</v>
      </c>
      <c r="O8987" s="1" t="str">
        <f>IF(Clean_Data[[#This Row],[Discount]]=0,"No Discount",
IF(Clean_Data[[#This Row],[Discount]]&lt;=0.2,"Low",
IF(Clean_Data[[#This Row],[Discount]]&lt;=0.5,"Medium","High")))</f>
        <v>Medium</v>
      </c>
      <c r="P8987" s="1" t="str">
        <f>IF(Clean_Data[[#This Row],[Sales]]&lt;100,"Low",
IF(Clean_Data[[#This Row],[Sales]]&lt;500,"Medium","High"))</f>
        <v>Medium</v>
      </c>
    </row>
    <row r="8988" spans="1:16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1">
        <v>8.2260000000000009</v>
      </c>
      <c r="K8988" s="1">
        <v>3</v>
      </c>
      <c r="L8988" s="1">
        <v>0.7</v>
      </c>
      <c r="M8988" s="1">
        <v>-6.0324</v>
      </c>
      <c r="N8988" s="1">
        <f>Clean_Data[[#This Row],[Profit]]/Clean_Data[[#This Row],[Sales]]</f>
        <v>-0.73333333333333328</v>
      </c>
      <c r="O8988" s="1" t="str">
        <f>IF(Clean_Data[[#This Row],[Discount]]=0,"No Discount",
IF(Clean_Data[[#This Row],[Discount]]&lt;=0.2,"Low",
IF(Clean_Data[[#This Row],[Discount]]&lt;=0.5,"Medium","High")))</f>
        <v>High</v>
      </c>
      <c r="P8988" s="1" t="str">
        <f>IF(Clean_Data[[#This Row],[Sales]]&lt;100,"Low",
IF(Clean_Data[[#This Row],[Sales]]&lt;500,"Medium","High"))</f>
        <v>Low</v>
      </c>
    </row>
    <row r="8989" spans="1:16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1">
        <v>5.95</v>
      </c>
      <c r="K8989" s="1">
        <v>1</v>
      </c>
      <c r="L8989" s="1">
        <v>0</v>
      </c>
      <c r="M8989" s="1">
        <v>0.83299999999999996</v>
      </c>
      <c r="N8989" s="1">
        <f>Clean_Data[[#This Row],[Profit]]/Clean_Data[[#This Row],[Sales]]</f>
        <v>0.13999999999999999</v>
      </c>
      <c r="O8989" s="1" t="str">
        <f>IF(Clean_Data[[#This Row],[Discount]]=0,"No Discount",
IF(Clean_Data[[#This Row],[Discount]]&lt;=0.2,"Low",
IF(Clean_Data[[#This Row],[Discount]]&lt;=0.5,"Medium","High")))</f>
        <v>No Discount</v>
      </c>
      <c r="P8989" s="1" t="str">
        <f>IF(Clean_Data[[#This Row],[Sales]]&lt;100,"Low",
IF(Clean_Data[[#This Row],[Sales]]&lt;500,"Medium","High"))</f>
        <v>Low</v>
      </c>
    </row>
    <row r="8990" spans="1:16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1">
        <v>15.24</v>
      </c>
      <c r="K8990" s="1">
        <v>3</v>
      </c>
      <c r="L8990" s="1">
        <v>0</v>
      </c>
      <c r="M8990" s="1">
        <v>7.1627999999999998</v>
      </c>
      <c r="N8990" s="1">
        <f>Clean_Data[[#This Row],[Profit]]/Clean_Data[[#This Row],[Sales]]</f>
        <v>0.47</v>
      </c>
      <c r="O8990" s="1" t="str">
        <f>IF(Clean_Data[[#This Row],[Discount]]=0,"No Discount",
IF(Clean_Data[[#This Row],[Discount]]&lt;=0.2,"Low",
IF(Clean_Data[[#This Row],[Discount]]&lt;=0.5,"Medium","High")))</f>
        <v>No Discount</v>
      </c>
      <c r="P8990" s="1" t="str">
        <f>IF(Clean_Data[[#This Row],[Sales]]&lt;100,"Low",
IF(Clean_Data[[#This Row],[Sales]]&lt;500,"Medium","High"))</f>
        <v>Low</v>
      </c>
    </row>
    <row r="8991" spans="1:16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1">
        <v>239.94</v>
      </c>
      <c r="K8991" s="1">
        <v>6</v>
      </c>
      <c r="L8991" s="1">
        <v>0</v>
      </c>
      <c r="M8991" s="1">
        <v>26.3934</v>
      </c>
      <c r="N8991" s="1">
        <f>Clean_Data[[#This Row],[Profit]]/Clean_Data[[#This Row],[Sales]]</f>
        <v>0.11</v>
      </c>
      <c r="O8991" s="1" t="str">
        <f>IF(Clean_Data[[#This Row],[Discount]]=0,"No Discount",
IF(Clean_Data[[#This Row],[Discount]]&lt;=0.2,"Low",
IF(Clean_Data[[#This Row],[Discount]]&lt;=0.5,"Medium","High")))</f>
        <v>No Discount</v>
      </c>
      <c r="P8991" s="1" t="str">
        <f>IF(Clean_Data[[#This Row],[Sales]]&lt;100,"Low",
IF(Clean_Data[[#This Row],[Sales]]&lt;500,"Medium","High"))</f>
        <v>Medium</v>
      </c>
    </row>
    <row r="8992" spans="1:16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1">
        <v>23.84</v>
      </c>
      <c r="K8992" s="1">
        <v>8</v>
      </c>
      <c r="L8992" s="1">
        <v>0</v>
      </c>
      <c r="M8992" s="1">
        <v>6.4367999999999999</v>
      </c>
      <c r="N8992" s="1">
        <f>Clean_Data[[#This Row],[Profit]]/Clean_Data[[#This Row],[Sales]]</f>
        <v>0.27</v>
      </c>
      <c r="O8992" s="1" t="str">
        <f>IF(Clean_Data[[#This Row],[Discount]]=0,"No Discount",
IF(Clean_Data[[#This Row],[Discount]]&lt;=0.2,"Low",
IF(Clean_Data[[#This Row],[Discount]]&lt;=0.5,"Medium","High")))</f>
        <v>No Discount</v>
      </c>
      <c r="P8992" s="1" t="str">
        <f>IF(Clean_Data[[#This Row],[Sales]]&lt;100,"Low",
IF(Clean_Data[[#This Row],[Sales]]&lt;500,"Medium","High"))</f>
        <v>Low</v>
      </c>
    </row>
    <row r="8993" spans="1:16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1">
        <v>92.52</v>
      </c>
      <c r="K8993" s="1">
        <v>6</v>
      </c>
      <c r="L8993" s="1">
        <v>0</v>
      </c>
      <c r="M8993" s="1">
        <v>24.980399999999999</v>
      </c>
      <c r="N8993" s="1">
        <f>Clean_Data[[#This Row],[Profit]]/Clean_Data[[#This Row],[Sales]]</f>
        <v>0.27</v>
      </c>
      <c r="O8993" s="1" t="str">
        <f>IF(Clean_Data[[#This Row],[Discount]]=0,"No Discount",
IF(Clean_Data[[#This Row],[Discount]]&lt;=0.2,"Low",
IF(Clean_Data[[#This Row],[Discount]]&lt;=0.5,"Medium","High")))</f>
        <v>No Discount</v>
      </c>
      <c r="P8993" s="1" t="str">
        <f>IF(Clean_Data[[#This Row],[Sales]]&lt;100,"Low",
IF(Clean_Data[[#This Row],[Sales]]&lt;500,"Medium","High"))</f>
        <v>Low</v>
      </c>
    </row>
    <row r="8994" spans="1:16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1">
        <v>37.76</v>
      </c>
      <c r="K8994" s="1">
        <v>1</v>
      </c>
      <c r="L8994" s="1">
        <v>0</v>
      </c>
      <c r="M8994" s="1">
        <v>10.572800000000001</v>
      </c>
      <c r="N8994" s="1">
        <f>Clean_Data[[#This Row],[Profit]]/Clean_Data[[#This Row],[Sales]]</f>
        <v>0.28000000000000003</v>
      </c>
      <c r="O8994" s="1" t="str">
        <f>IF(Clean_Data[[#This Row],[Discount]]=0,"No Discount",
IF(Clean_Data[[#This Row],[Discount]]&lt;=0.2,"Low",
IF(Clean_Data[[#This Row],[Discount]]&lt;=0.5,"Medium","High")))</f>
        <v>No Discount</v>
      </c>
      <c r="P8994" s="1" t="str">
        <f>IF(Clean_Data[[#This Row],[Sales]]&lt;100,"Low",
IF(Clean_Data[[#This Row],[Sales]]&lt;500,"Medium","High"))</f>
        <v>Low</v>
      </c>
    </row>
    <row r="8995" spans="1:16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1">
        <v>7.38</v>
      </c>
      <c r="K8995" s="1">
        <v>2</v>
      </c>
      <c r="L8995" s="1">
        <v>0</v>
      </c>
      <c r="M8995" s="1">
        <v>3.4685999999999999</v>
      </c>
      <c r="N8995" s="1">
        <f>Clean_Data[[#This Row],[Profit]]/Clean_Data[[#This Row],[Sales]]</f>
        <v>0.47</v>
      </c>
      <c r="O8995" s="1" t="str">
        <f>IF(Clean_Data[[#This Row],[Discount]]=0,"No Discount",
IF(Clean_Data[[#This Row],[Discount]]&lt;=0.2,"Low",
IF(Clean_Data[[#This Row],[Discount]]&lt;=0.5,"Medium","High")))</f>
        <v>No Discount</v>
      </c>
      <c r="P8995" s="1" t="str">
        <f>IF(Clean_Data[[#This Row],[Sales]]&lt;100,"Low",
IF(Clean_Data[[#This Row],[Sales]]&lt;500,"Medium","High"))</f>
        <v>Low</v>
      </c>
    </row>
    <row r="8996" spans="1:16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1">
        <v>5.82</v>
      </c>
      <c r="K8996" s="1">
        <v>2</v>
      </c>
      <c r="L8996" s="1">
        <v>0</v>
      </c>
      <c r="M8996" s="1">
        <v>2.7353999999999998</v>
      </c>
      <c r="N8996" s="1">
        <f>Clean_Data[[#This Row],[Profit]]/Clean_Data[[#This Row],[Sales]]</f>
        <v>0.47</v>
      </c>
      <c r="O8996" s="1" t="str">
        <f>IF(Clean_Data[[#This Row],[Discount]]=0,"No Discount",
IF(Clean_Data[[#This Row],[Discount]]&lt;=0.2,"Low",
IF(Clean_Data[[#This Row],[Discount]]&lt;=0.5,"Medium","High")))</f>
        <v>No Discount</v>
      </c>
      <c r="P8996" s="1" t="str">
        <f>IF(Clean_Data[[#This Row],[Sales]]&lt;100,"Low",
IF(Clean_Data[[#This Row],[Sales]]&lt;500,"Medium","High"))</f>
        <v>Low</v>
      </c>
    </row>
    <row r="8997" spans="1:16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1">
        <v>3.8159999999999998</v>
      </c>
      <c r="K8997" s="1">
        <v>1</v>
      </c>
      <c r="L8997" s="1">
        <v>0.2</v>
      </c>
      <c r="M8997" s="1">
        <v>1.1924999999999999</v>
      </c>
      <c r="N8997" s="1">
        <f>Clean_Data[[#This Row],[Profit]]/Clean_Data[[#This Row],[Sales]]</f>
        <v>0.3125</v>
      </c>
      <c r="O8997" s="1" t="str">
        <f>IF(Clean_Data[[#This Row],[Discount]]=0,"No Discount",
IF(Clean_Data[[#This Row],[Discount]]&lt;=0.2,"Low",
IF(Clean_Data[[#This Row],[Discount]]&lt;=0.5,"Medium","High")))</f>
        <v>Low</v>
      </c>
      <c r="P8997" s="1" t="str">
        <f>IF(Clean_Data[[#This Row],[Sales]]&lt;100,"Low",
IF(Clean_Data[[#This Row],[Sales]]&lt;500,"Medium","High"))</f>
        <v>Low</v>
      </c>
    </row>
    <row r="8998" spans="1:16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1">
        <v>26.16</v>
      </c>
      <c r="K8998" s="1">
        <v>4</v>
      </c>
      <c r="L8998" s="1">
        <v>0</v>
      </c>
      <c r="M8998" s="1">
        <v>12.8184</v>
      </c>
      <c r="N8998" s="1">
        <f>Clean_Data[[#This Row],[Profit]]/Clean_Data[[#This Row],[Sales]]</f>
        <v>0.49</v>
      </c>
      <c r="O8998" s="1" t="str">
        <f>IF(Clean_Data[[#This Row],[Discount]]=0,"No Discount",
IF(Clean_Data[[#This Row],[Discount]]&lt;=0.2,"Low",
IF(Clean_Data[[#This Row],[Discount]]&lt;=0.5,"Medium","High")))</f>
        <v>No Discount</v>
      </c>
      <c r="P8998" s="1" t="str">
        <f>IF(Clean_Data[[#This Row],[Sales]]&lt;100,"Low",
IF(Clean_Data[[#This Row],[Sales]]&lt;500,"Medium","High"))</f>
        <v>Low</v>
      </c>
    </row>
    <row r="8999" spans="1:16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1">
        <v>100.8</v>
      </c>
      <c r="K8999" s="1">
        <v>2</v>
      </c>
      <c r="L8999" s="1">
        <v>0.2</v>
      </c>
      <c r="M8999" s="1">
        <v>21.42</v>
      </c>
      <c r="N8999" s="1">
        <f>Clean_Data[[#This Row],[Profit]]/Clean_Data[[#This Row],[Sales]]</f>
        <v>0.21250000000000002</v>
      </c>
      <c r="O8999" s="1" t="str">
        <f>IF(Clean_Data[[#This Row],[Discount]]=0,"No Discount",
IF(Clean_Data[[#This Row],[Discount]]&lt;=0.2,"Low",
IF(Clean_Data[[#This Row],[Discount]]&lt;=0.5,"Medium","High")))</f>
        <v>Low</v>
      </c>
      <c r="P8999" s="1" t="str">
        <f>IF(Clean_Data[[#This Row],[Sales]]&lt;100,"Low",
IF(Clean_Data[[#This Row],[Sales]]&lt;500,"Medium","High"))</f>
        <v>Medium</v>
      </c>
    </row>
    <row r="9000" spans="1:16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1">
        <v>135.80000000000001</v>
      </c>
      <c r="K9000" s="1">
        <v>7</v>
      </c>
      <c r="L9000" s="1">
        <v>0</v>
      </c>
      <c r="M9000" s="1">
        <v>66.542000000000002</v>
      </c>
      <c r="N9000" s="1">
        <f>Clean_Data[[#This Row],[Profit]]/Clean_Data[[#This Row],[Sales]]</f>
        <v>0.49</v>
      </c>
      <c r="O9000" s="1" t="str">
        <f>IF(Clean_Data[[#This Row],[Discount]]=0,"No Discount",
IF(Clean_Data[[#This Row],[Discount]]&lt;=0.2,"Low",
IF(Clean_Data[[#This Row],[Discount]]&lt;=0.5,"Medium","High")))</f>
        <v>No Discount</v>
      </c>
      <c r="P9000" s="1" t="str">
        <f>IF(Clean_Data[[#This Row],[Sales]]&lt;100,"Low",
IF(Clean_Data[[#This Row],[Sales]]&lt;500,"Medium","High"))</f>
        <v>Medium</v>
      </c>
    </row>
    <row r="9001" spans="1:16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1">
        <v>13.9</v>
      </c>
      <c r="K9001" s="1">
        <v>5</v>
      </c>
      <c r="L9001" s="1">
        <v>0</v>
      </c>
      <c r="M9001" s="1">
        <v>3.7530000000000001</v>
      </c>
      <c r="N9001" s="1">
        <f>Clean_Data[[#This Row],[Profit]]/Clean_Data[[#This Row],[Sales]]</f>
        <v>0.27</v>
      </c>
      <c r="O9001" s="1" t="str">
        <f>IF(Clean_Data[[#This Row],[Discount]]=0,"No Discount",
IF(Clean_Data[[#This Row],[Discount]]&lt;=0.2,"Low",
IF(Clean_Data[[#This Row],[Discount]]&lt;=0.5,"Medium","High")))</f>
        <v>No Discount</v>
      </c>
      <c r="P9001" s="1" t="str">
        <f>IF(Clean_Data[[#This Row],[Sales]]&lt;100,"Low",
IF(Clean_Data[[#This Row],[Sales]]&lt;500,"Medium","High"))</f>
        <v>Low</v>
      </c>
    </row>
    <row r="9002" spans="1:16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1">
        <v>19.399999999999999</v>
      </c>
      <c r="K9002" s="1">
        <v>5</v>
      </c>
      <c r="L9002" s="1">
        <v>0</v>
      </c>
      <c r="M9002" s="1">
        <v>9.3119999999999994</v>
      </c>
      <c r="N9002" s="1">
        <f>Clean_Data[[#This Row],[Profit]]/Clean_Data[[#This Row],[Sales]]</f>
        <v>0.48</v>
      </c>
      <c r="O9002" s="1" t="str">
        <f>IF(Clean_Data[[#This Row],[Discount]]=0,"No Discount",
IF(Clean_Data[[#This Row],[Discount]]&lt;=0.2,"Low",
IF(Clean_Data[[#This Row],[Discount]]&lt;=0.5,"Medium","High")))</f>
        <v>No Discount</v>
      </c>
      <c r="P9002" s="1" t="str">
        <f>IF(Clean_Data[[#This Row],[Sales]]&lt;100,"Low",
IF(Clean_Data[[#This Row],[Sales]]&lt;500,"Medium","High"))</f>
        <v>Low</v>
      </c>
    </row>
    <row r="9003" spans="1:16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1">
        <v>13.488</v>
      </c>
      <c r="K9003" s="1">
        <v>2</v>
      </c>
      <c r="L9003" s="1">
        <v>0.2</v>
      </c>
      <c r="M9003" s="1">
        <v>4.3836000000000004</v>
      </c>
      <c r="N9003" s="1">
        <f>Clean_Data[[#This Row],[Profit]]/Clean_Data[[#This Row],[Sales]]</f>
        <v>0.32500000000000007</v>
      </c>
      <c r="O9003" s="1" t="str">
        <f>IF(Clean_Data[[#This Row],[Discount]]=0,"No Discount",
IF(Clean_Data[[#This Row],[Discount]]&lt;=0.2,"Low",
IF(Clean_Data[[#This Row],[Discount]]&lt;=0.5,"Medium","High")))</f>
        <v>Low</v>
      </c>
      <c r="P9003" s="1" t="str">
        <f>IF(Clean_Data[[#This Row],[Sales]]&lt;100,"Low",
IF(Clean_Data[[#This Row],[Sales]]&lt;500,"Medium","High"))</f>
        <v>Low</v>
      </c>
    </row>
    <row r="9004" spans="1:16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1">
        <v>11.416</v>
      </c>
      <c r="K9004" s="1">
        <v>1</v>
      </c>
      <c r="L9004" s="1">
        <v>0.2</v>
      </c>
      <c r="M9004" s="1">
        <v>3.8529</v>
      </c>
      <c r="N9004" s="1">
        <f>Clean_Data[[#This Row],[Profit]]/Clean_Data[[#This Row],[Sales]]</f>
        <v>0.33749999999999997</v>
      </c>
      <c r="O9004" s="1" t="str">
        <f>IF(Clean_Data[[#This Row],[Discount]]=0,"No Discount",
IF(Clean_Data[[#This Row],[Discount]]&lt;=0.2,"Low",
IF(Clean_Data[[#This Row],[Discount]]&lt;=0.5,"Medium","High")))</f>
        <v>Low</v>
      </c>
      <c r="P9004" s="1" t="str">
        <f>IF(Clean_Data[[#This Row],[Sales]]&lt;100,"Low",
IF(Clean_Data[[#This Row],[Sales]]&lt;500,"Medium","High"))</f>
        <v>Low</v>
      </c>
    </row>
    <row r="9005" spans="1:16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1">
        <v>17.64</v>
      </c>
      <c r="K9005" s="1">
        <v>3</v>
      </c>
      <c r="L9005" s="1">
        <v>0</v>
      </c>
      <c r="M9005" s="1">
        <v>8.6435999999999993</v>
      </c>
      <c r="N9005" s="1">
        <f>Clean_Data[[#This Row],[Profit]]/Clean_Data[[#This Row],[Sales]]</f>
        <v>0.48999999999999994</v>
      </c>
      <c r="O9005" s="1" t="str">
        <f>IF(Clean_Data[[#This Row],[Discount]]=0,"No Discount",
IF(Clean_Data[[#This Row],[Discount]]&lt;=0.2,"Low",
IF(Clean_Data[[#This Row],[Discount]]&lt;=0.5,"Medium","High")))</f>
        <v>No Discount</v>
      </c>
      <c r="P9005" s="1" t="str">
        <f>IF(Clean_Data[[#This Row],[Sales]]&lt;100,"Low",
IF(Clean_Data[[#This Row],[Sales]]&lt;500,"Medium","High"))</f>
        <v>Low</v>
      </c>
    </row>
    <row r="9006" spans="1:16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1">
        <v>17.04</v>
      </c>
      <c r="K9006" s="1">
        <v>3</v>
      </c>
      <c r="L9006" s="1">
        <v>0.2</v>
      </c>
      <c r="M9006" s="1">
        <v>5.5380000000000003</v>
      </c>
      <c r="N9006" s="1">
        <f>Clean_Data[[#This Row],[Profit]]/Clean_Data[[#This Row],[Sales]]</f>
        <v>0.32500000000000001</v>
      </c>
      <c r="O9006" s="1" t="str">
        <f>IF(Clean_Data[[#This Row],[Discount]]=0,"No Discount",
IF(Clean_Data[[#This Row],[Discount]]&lt;=0.2,"Low",
IF(Clean_Data[[#This Row],[Discount]]&lt;=0.5,"Medium","High")))</f>
        <v>Low</v>
      </c>
      <c r="P9006" s="1" t="str">
        <f>IF(Clean_Data[[#This Row],[Sales]]&lt;100,"Low",
IF(Clean_Data[[#This Row],[Sales]]&lt;500,"Medium","High"))</f>
        <v>Low</v>
      </c>
    </row>
    <row r="9007" spans="1:16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1">
        <v>99.98</v>
      </c>
      <c r="K9007" s="1">
        <v>2</v>
      </c>
      <c r="L9007" s="1">
        <v>0</v>
      </c>
      <c r="M9007" s="1">
        <v>7.9984000000000002</v>
      </c>
      <c r="N9007" s="1">
        <f>Clean_Data[[#This Row],[Profit]]/Clean_Data[[#This Row],[Sales]]</f>
        <v>0.08</v>
      </c>
      <c r="O9007" s="1" t="str">
        <f>IF(Clean_Data[[#This Row],[Discount]]=0,"No Discount",
IF(Clean_Data[[#This Row],[Discount]]&lt;=0.2,"Low",
IF(Clean_Data[[#This Row],[Discount]]&lt;=0.5,"Medium","High")))</f>
        <v>No Discount</v>
      </c>
      <c r="P9007" s="1" t="str">
        <f>IF(Clean_Data[[#This Row],[Sales]]&lt;100,"Low",
IF(Clean_Data[[#This Row],[Sales]]&lt;500,"Medium","High"))</f>
        <v>Low</v>
      </c>
    </row>
    <row r="9008" spans="1:16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1">
        <v>29.46</v>
      </c>
      <c r="K9008" s="1">
        <v>6</v>
      </c>
      <c r="L9008" s="1">
        <v>0</v>
      </c>
      <c r="M9008" s="1">
        <v>9.7218</v>
      </c>
      <c r="N9008" s="1">
        <f>Clean_Data[[#This Row],[Profit]]/Clean_Data[[#This Row],[Sales]]</f>
        <v>0.33</v>
      </c>
      <c r="O9008" s="1" t="str">
        <f>IF(Clean_Data[[#This Row],[Discount]]=0,"No Discount",
IF(Clean_Data[[#This Row],[Discount]]&lt;=0.2,"Low",
IF(Clean_Data[[#This Row],[Discount]]&lt;=0.5,"Medium","High")))</f>
        <v>No Discount</v>
      </c>
      <c r="P9008" s="1" t="str">
        <f>IF(Clean_Data[[#This Row],[Sales]]&lt;100,"Low",
IF(Clean_Data[[#This Row],[Sales]]&lt;500,"Medium","High"))</f>
        <v>Low</v>
      </c>
    </row>
    <row r="9009" spans="1:16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1">
        <v>166.92</v>
      </c>
      <c r="K9009" s="1">
        <v>13</v>
      </c>
      <c r="L9009" s="1">
        <v>0.7</v>
      </c>
      <c r="M9009" s="1">
        <v>-116.84399999999999</v>
      </c>
      <c r="N9009" s="1">
        <f>Clean_Data[[#This Row],[Profit]]/Clean_Data[[#This Row],[Sales]]</f>
        <v>-0.70000000000000007</v>
      </c>
      <c r="O9009" s="1" t="str">
        <f>IF(Clean_Data[[#This Row],[Discount]]=0,"No Discount",
IF(Clean_Data[[#This Row],[Discount]]&lt;=0.2,"Low",
IF(Clean_Data[[#This Row],[Discount]]&lt;=0.5,"Medium","High")))</f>
        <v>High</v>
      </c>
      <c r="P9009" s="1" t="str">
        <f>IF(Clean_Data[[#This Row],[Sales]]&lt;100,"Low",
IF(Clean_Data[[#This Row],[Sales]]&lt;500,"Medium","High"))</f>
        <v>Medium</v>
      </c>
    </row>
    <row r="9010" spans="1:16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1">
        <v>98.328000000000003</v>
      </c>
      <c r="K9010" s="1">
        <v>3</v>
      </c>
      <c r="L9010" s="1">
        <v>0.2</v>
      </c>
      <c r="M9010" s="1">
        <v>9.8328000000000007</v>
      </c>
      <c r="N9010" s="1">
        <f>Clean_Data[[#This Row],[Profit]]/Clean_Data[[#This Row],[Sales]]</f>
        <v>0.1</v>
      </c>
      <c r="O9010" s="1" t="str">
        <f>IF(Clean_Data[[#This Row],[Discount]]=0,"No Discount",
IF(Clean_Data[[#This Row],[Discount]]&lt;=0.2,"Low",
IF(Clean_Data[[#This Row],[Discount]]&lt;=0.5,"Medium","High")))</f>
        <v>Low</v>
      </c>
      <c r="P9010" s="1" t="str">
        <f>IF(Clean_Data[[#This Row],[Sales]]&lt;100,"Low",
IF(Clean_Data[[#This Row],[Sales]]&lt;500,"Medium","High"))</f>
        <v>Low</v>
      </c>
    </row>
    <row r="9011" spans="1:16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1">
        <v>117.88200000000001</v>
      </c>
      <c r="K9011" s="1">
        <v>1</v>
      </c>
      <c r="L9011" s="1">
        <v>0.1</v>
      </c>
      <c r="M9011" s="1">
        <v>1.3098000000000001</v>
      </c>
      <c r="N9011" s="1">
        <f>Clean_Data[[#This Row],[Profit]]/Clean_Data[[#This Row],[Sales]]</f>
        <v>1.1111111111111112E-2</v>
      </c>
      <c r="O9011" s="1" t="str">
        <f>IF(Clean_Data[[#This Row],[Discount]]=0,"No Discount",
IF(Clean_Data[[#This Row],[Discount]]&lt;=0.2,"Low",
IF(Clean_Data[[#This Row],[Discount]]&lt;=0.5,"Medium","High")))</f>
        <v>Low</v>
      </c>
      <c r="P9011" s="1" t="str">
        <f>IF(Clean_Data[[#This Row],[Sales]]&lt;100,"Low",
IF(Clean_Data[[#This Row],[Sales]]&lt;500,"Medium","High"))</f>
        <v>Medium</v>
      </c>
    </row>
    <row r="9012" spans="1:16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1">
        <v>20.97</v>
      </c>
      <c r="K9012" s="1">
        <v>3</v>
      </c>
      <c r="L9012" s="1">
        <v>0</v>
      </c>
      <c r="M9012" s="1">
        <v>9.0170999999999992</v>
      </c>
      <c r="N9012" s="1">
        <f>Clean_Data[[#This Row],[Profit]]/Clean_Data[[#This Row],[Sales]]</f>
        <v>0.43</v>
      </c>
      <c r="O9012" s="1" t="str">
        <f>IF(Clean_Data[[#This Row],[Discount]]=0,"No Discount",
IF(Clean_Data[[#This Row],[Discount]]&lt;=0.2,"Low",
IF(Clean_Data[[#This Row],[Discount]]&lt;=0.5,"Medium","High")))</f>
        <v>No Discount</v>
      </c>
      <c r="P9012" s="1" t="str">
        <f>IF(Clean_Data[[#This Row],[Sales]]&lt;100,"Low",
IF(Clean_Data[[#This Row],[Sales]]&lt;500,"Medium","High"))</f>
        <v>Low</v>
      </c>
    </row>
    <row r="9013" spans="1:16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1">
        <v>139.96</v>
      </c>
      <c r="K9013" s="1">
        <v>4</v>
      </c>
      <c r="L9013" s="1">
        <v>0</v>
      </c>
      <c r="M9013" s="1">
        <v>9.7972000000000001</v>
      </c>
      <c r="N9013" s="1">
        <f>Clean_Data[[#This Row],[Profit]]/Clean_Data[[#This Row],[Sales]]</f>
        <v>6.9999999999999993E-2</v>
      </c>
      <c r="O9013" s="1" t="str">
        <f>IF(Clean_Data[[#This Row],[Discount]]=0,"No Discount",
IF(Clean_Data[[#This Row],[Discount]]&lt;=0.2,"Low",
IF(Clean_Data[[#This Row],[Discount]]&lt;=0.5,"Medium","High")))</f>
        <v>No Discount</v>
      </c>
      <c r="P9013" s="1" t="str">
        <f>IF(Clean_Data[[#This Row],[Sales]]&lt;100,"Low",
IF(Clean_Data[[#This Row],[Sales]]&lt;500,"Medium","High"))</f>
        <v>Medium</v>
      </c>
    </row>
    <row r="9014" spans="1:16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1">
        <v>37.74</v>
      </c>
      <c r="K9014" s="1">
        <v>3</v>
      </c>
      <c r="L9014" s="1">
        <v>0</v>
      </c>
      <c r="M9014" s="1">
        <v>12.8316</v>
      </c>
      <c r="N9014" s="1">
        <f>Clean_Data[[#This Row],[Profit]]/Clean_Data[[#This Row],[Sales]]</f>
        <v>0.33999999999999997</v>
      </c>
      <c r="O9014" s="1" t="str">
        <f>IF(Clean_Data[[#This Row],[Discount]]=0,"No Discount",
IF(Clean_Data[[#This Row],[Discount]]&lt;=0.2,"Low",
IF(Clean_Data[[#This Row],[Discount]]&lt;=0.5,"Medium","High")))</f>
        <v>No Discount</v>
      </c>
      <c r="P9014" s="1" t="str">
        <f>IF(Clean_Data[[#This Row],[Sales]]&lt;100,"Low",
IF(Clean_Data[[#This Row],[Sales]]&lt;500,"Medium","High"))</f>
        <v>Low</v>
      </c>
    </row>
    <row r="9015" spans="1:16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1">
        <v>14.82</v>
      </c>
      <c r="K9015" s="1">
        <v>3</v>
      </c>
      <c r="L9015" s="1">
        <v>0</v>
      </c>
      <c r="M9015" s="1">
        <v>6.2244000000000002</v>
      </c>
      <c r="N9015" s="1">
        <f>Clean_Data[[#This Row],[Profit]]/Clean_Data[[#This Row],[Sales]]</f>
        <v>0.42</v>
      </c>
      <c r="O9015" s="1" t="str">
        <f>IF(Clean_Data[[#This Row],[Discount]]=0,"No Discount",
IF(Clean_Data[[#This Row],[Discount]]&lt;=0.2,"Low",
IF(Clean_Data[[#This Row],[Discount]]&lt;=0.5,"Medium","High")))</f>
        <v>No Discount</v>
      </c>
      <c r="P9015" s="1" t="str">
        <f>IF(Clean_Data[[#This Row],[Sales]]&lt;100,"Low",
IF(Clean_Data[[#This Row],[Sales]]&lt;500,"Medium","High"))</f>
        <v>Low</v>
      </c>
    </row>
    <row r="9016" spans="1:16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1">
        <v>191.82</v>
      </c>
      <c r="K9016" s="1">
        <v>3</v>
      </c>
      <c r="L9016" s="1">
        <v>0</v>
      </c>
      <c r="M9016" s="1">
        <v>61.382399999999997</v>
      </c>
      <c r="N9016" s="1">
        <f>Clean_Data[[#This Row],[Profit]]/Clean_Data[[#This Row],[Sales]]</f>
        <v>0.32</v>
      </c>
      <c r="O9016" s="1" t="str">
        <f>IF(Clean_Data[[#This Row],[Discount]]=0,"No Discount",
IF(Clean_Data[[#This Row],[Discount]]&lt;=0.2,"Low",
IF(Clean_Data[[#This Row],[Discount]]&lt;=0.5,"Medium","High")))</f>
        <v>No Discount</v>
      </c>
      <c r="P9016" s="1" t="str">
        <f>IF(Clean_Data[[#This Row],[Sales]]&lt;100,"Low",
IF(Clean_Data[[#This Row],[Sales]]&lt;500,"Medium","High"))</f>
        <v>Medium</v>
      </c>
    </row>
    <row r="9017" spans="1:16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1">
        <v>13.904</v>
      </c>
      <c r="K9017" s="1">
        <v>2</v>
      </c>
      <c r="L9017" s="1">
        <v>0.2</v>
      </c>
      <c r="M9017" s="1">
        <v>4.5187999999999997</v>
      </c>
      <c r="N9017" s="1">
        <f>Clean_Data[[#This Row],[Profit]]/Clean_Data[[#This Row],[Sales]]</f>
        <v>0.32499999999999996</v>
      </c>
      <c r="O9017" s="1" t="str">
        <f>IF(Clean_Data[[#This Row],[Discount]]=0,"No Discount",
IF(Clean_Data[[#This Row],[Discount]]&lt;=0.2,"Low",
IF(Clean_Data[[#This Row],[Discount]]&lt;=0.5,"Medium","High")))</f>
        <v>Low</v>
      </c>
      <c r="P9017" s="1" t="str">
        <f>IF(Clean_Data[[#This Row],[Sales]]&lt;100,"Low",
IF(Clean_Data[[#This Row],[Sales]]&lt;500,"Medium","High"))</f>
        <v>Low</v>
      </c>
    </row>
    <row r="9018" spans="1:16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1">
        <v>314.60000000000002</v>
      </c>
      <c r="K9018" s="1">
        <v>4</v>
      </c>
      <c r="L9018" s="1">
        <v>0</v>
      </c>
      <c r="M9018" s="1">
        <v>103.818</v>
      </c>
      <c r="N9018" s="1">
        <f>Clean_Data[[#This Row],[Profit]]/Clean_Data[[#This Row],[Sales]]</f>
        <v>0.32999999999999996</v>
      </c>
      <c r="O9018" s="1" t="str">
        <f>IF(Clean_Data[[#This Row],[Discount]]=0,"No Discount",
IF(Clean_Data[[#This Row],[Discount]]&lt;=0.2,"Low",
IF(Clean_Data[[#This Row],[Discount]]&lt;=0.5,"Medium","High")))</f>
        <v>No Discount</v>
      </c>
      <c r="P9018" s="1" t="str">
        <f>IF(Clean_Data[[#This Row],[Sales]]&lt;100,"Low",
IF(Clean_Data[[#This Row],[Sales]]&lt;500,"Medium","High"))</f>
        <v>Medium</v>
      </c>
    </row>
    <row r="9019" spans="1:16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1">
        <v>283.56</v>
      </c>
      <c r="K9019" s="1">
        <v>4</v>
      </c>
      <c r="L9019" s="1">
        <v>0</v>
      </c>
      <c r="M9019" s="1">
        <v>45.369599999999998</v>
      </c>
      <c r="N9019" s="1">
        <f>Clean_Data[[#This Row],[Profit]]/Clean_Data[[#This Row],[Sales]]</f>
        <v>0.16</v>
      </c>
      <c r="O9019" s="1" t="str">
        <f>IF(Clean_Data[[#This Row],[Discount]]=0,"No Discount",
IF(Clean_Data[[#This Row],[Discount]]&lt;=0.2,"Low",
IF(Clean_Data[[#This Row],[Discount]]&lt;=0.5,"Medium","High")))</f>
        <v>No Discount</v>
      </c>
      <c r="P9019" s="1" t="str">
        <f>IF(Clean_Data[[#This Row],[Sales]]&lt;100,"Low",
IF(Clean_Data[[#This Row],[Sales]]&lt;500,"Medium","High"))</f>
        <v>Medium</v>
      </c>
    </row>
    <row r="9020" spans="1:16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1">
        <v>487.96</v>
      </c>
      <c r="K9020" s="1">
        <v>2</v>
      </c>
      <c r="L9020" s="1">
        <v>0</v>
      </c>
      <c r="M9020" s="1">
        <v>146.38800000000001</v>
      </c>
      <c r="N9020" s="1">
        <f>Clean_Data[[#This Row],[Profit]]/Clean_Data[[#This Row],[Sales]]</f>
        <v>0.30000000000000004</v>
      </c>
      <c r="O9020" s="1" t="str">
        <f>IF(Clean_Data[[#This Row],[Discount]]=0,"No Discount",
IF(Clean_Data[[#This Row],[Discount]]&lt;=0.2,"Low",
IF(Clean_Data[[#This Row],[Discount]]&lt;=0.5,"Medium","High")))</f>
        <v>No Discount</v>
      </c>
      <c r="P9020" s="1" t="str">
        <f>IF(Clean_Data[[#This Row],[Sales]]&lt;100,"Low",
IF(Clean_Data[[#This Row],[Sales]]&lt;500,"Medium","High"))</f>
        <v>Medium</v>
      </c>
    </row>
    <row r="9021" spans="1:16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1">
        <v>1793.98</v>
      </c>
      <c r="K9021" s="1">
        <v>2</v>
      </c>
      <c r="L9021" s="1">
        <v>0</v>
      </c>
      <c r="M9021" s="1">
        <v>843.17060000000004</v>
      </c>
      <c r="N9021" s="1">
        <f>Clean_Data[[#This Row],[Profit]]/Clean_Data[[#This Row],[Sales]]</f>
        <v>0.47000000000000003</v>
      </c>
      <c r="O9021" s="1" t="str">
        <f>IF(Clean_Data[[#This Row],[Discount]]=0,"No Discount",
IF(Clean_Data[[#This Row],[Discount]]&lt;=0.2,"Low",
IF(Clean_Data[[#This Row],[Discount]]&lt;=0.5,"Medium","High")))</f>
        <v>No Discount</v>
      </c>
      <c r="P9021" s="1" t="str">
        <f>IF(Clean_Data[[#This Row],[Sales]]&lt;100,"Low",
IF(Clean_Data[[#This Row],[Sales]]&lt;500,"Medium","High"))</f>
        <v>High</v>
      </c>
    </row>
    <row r="9022" spans="1:16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1">
        <v>2.992</v>
      </c>
      <c r="K9022" s="1">
        <v>4</v>
      </c>
      <c r="L9022" s="1">
        <v>0.8</v>
      </c>
      <c r="M9022" s="1">
        <v>-4.4880000000000004</v>
      </c>
      <c r="N9022" s="1">
        <f>Clean_Data[[#This Row],[Profit]]/Clean_Data[[#This Row],[Sales]]</f>
        <v>-1.5000000000000002</v>
      </c>
      <c r="O9022" s="1" t="str">
        <f>IF(Clean_Data[[#This Row],[Discount]]=0,"No Discount",
IF(Clean_Data[[#This Row],[Discount]]&lt;=0.2,"Low",
IF(Clean_Data[[#This Row],[Discount]]&lt;=0.5,"Medium","High")))</f>
        <v>High</v>
      </c>
      <c r="P9022" s="1" t="str">
        <f>IF(Clean_Data[[#This Row],[Sales]]&lt;100,"Low",
IF(Clean_Data[[#This Row],[Sales]]&lt;500,"Medium","High"))</f>
        <v>Low</v>
      </c>
    </row>
    <row r="9023" spans="1:16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1">
        <v>108.768</v>
      </c>
      <c r="K9023" s="1">
        <v>4</v>
      </c>
      <c r="L9023" s="1">
        <v>0.2</v>
      </c>
      <c r="M9023" s="1">
        <v>2.7191999999999998</v>
      </c>
      <c r="N9023" s="1">
        <f>Clean_Data[[#This Row],[Profit]]/Clean_Data[[#This Row],[Sales]]</f>
        <v>2.4999999999999998E-2</v>
      </c>
      <c r="O9023" s="1" t="str">
        <f>IF(Clean_Data[[#This Row],[Discount]]=0,"No Discount",
IF(Clean_Data[[#This Row],[Discount]]&lt;=0.2,"Low",
IF(Clean_Data[[#This Row],[Discount]]&lt;=0.5,"Medium","High")))</f>
        <v>Low</v>
      </c>
      <c r="P9023" s="1" t="str">
        <f>IF(Clean_Data[[#This Row],[Sales]]&lt;100,"Low",
IF(Clean_Data[[#This Row],[Sales]]&lt;500,"Medium","High"))</f>
        <v>Medium</v>
      </c>
    </row>
    <row r="9024" spans="1:16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1">
        <v>25.92</v>
      </c>
      <c r="K9024" s="1">
        <v>4</v>
      </c>
      <c r="L9024" s="1">
        <v>0</v>
      </c>
      <c r="M9024" s="1">
        <v>12.441599999999999</v>
      </c>
      <c r="N9024" s="1">
        <f>Clean_Data[[#This Row],[Profit]]/Clean_Data[[#This Row],[Sales]]</f>
        <v>0.47999999999999993</v>
      </c>
      <c r="O9024" s="1" t="str">
        <f>IF(Clean_Data[[#This Row],[Discount]]=0,"No Discount",
IF(Clean_Data[[#This Row],[Discount]]&lt;=0.2,"Low",
IF(Clean_Data[[#This Row],[Discount]]&lt;=0.5,"Medium","High")))</f>
        <v>No Discount</v>
      </c>
      <c r="P9024" s="1" t="str">
        <f>IF(Clean_Data[[#This Row],[Sales]]&lt;100,"Low",
IF(Clean_Data[[#This Row],[Sales]]&lt;500,"Medium","High"))</f>
        <v>Low</v>
      </c>
    </row>
    <row r="9025" spans="1:16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1">
        <v>22.58</v>
      </c>
      <c r="K9025" s="1">
        <v>2</v>
      </c>
      <c r="L9025" s="1">
        <v>0</v>
      </c>
      <c r="M9025" s="1">
        <v>5.8708</v>
      </c>
      <c r="N9025" s="1">
        <f>Clean_Data[[#This Row],[Profit]]/Clean_Data[[#This Row],[Sales]]</f>
        <v>0.26</v>
      </c>
      <c r="O9025" s="1" t="str">
        <f>IF(Clean_Data[[#This Row],[Discount]]=0,"No Discount",
IF(Clean_Data[[#This Row],[Discount]]&lt;=0.2,"Low",
IF(Clean_Data[[#This Row],[Discount]]&lt;=0.5,"Medium","High")))</f>
        <v>No Discount</v>
      </c>
      <c r="P9025" s="1" t="str">
        <f>IF(Clean_Data[[#This Row],[Sales]]&lt;100,"Low",
IF(Clean_Data[[#This Row],[Sales]]&lt;500,"Medium","High"))</f>
        <v>Low</v>
      </c>
    </row>
    <row r="9026" spans="1:16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1">
        <v>55.176000000000002</v>
      </c>
      <c r="K9026" s="1">
        <v>3</v>
      </c>
      <c r="L9026" s="1">
        <v>0.2</v>
      </c>
      <c r="M9026" s="1">
        <v>-12.4146</v>
      </c>
      <c r="N9026" s="1">
        <f>Clean_Data[[#This Row],[Profit]]/Clean_Data[[#This Row],[Sales]]</f>
        <v>-0.22500000000000001</v>
      </c>
      <c r="O9026" s="1" t="str">
        <f>IF(Clean_Data[[#This Row],[Discount]]=0,"No Discount",
IF(Clean_Data[[#This Row],[Discount]]&lt;=0.2,"Low",
IF(Clean_Data[[#This Row],[Discount]]&lt;=0.5,"Medium","High")))</f>
        <v>Low</v>
      </c>
      <c r="P9026" s="1" t="str">
        <f>IF(Clean_Data[[#This Row],[Sales]]&lt;100,"Low",
IF(Clean_Data[[#This Row],[Sales]]&lt;500,"Medium","High"))</f>
        <v>Low</v>
      </c>
    </row>
    <row r="9027" spans="1:16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1">
        <v>9892.74</v>
      </c>
      <c r="K9027" s="1">
        <v>13</v>
      </c>
      <c r="L9027" s="1">
        <v>0</v>
      </c>
      <c r="M9027" s="1">
        <v>4946.37</v>
      </c>
      <c r="N9027" s="1">
        <f>Clean_Data[[#This Row],[Profit]]/Clean_Data[[#This Row],[Sales]]</f>
        <v>0.5</v>
      </c>
      <c r="O9027" s="1" t="str">
        <f>IF(Clean_Data[[#This Row],[Discount]]=0,"No Discount",
IF(Clean_Data[[#This Row],[Discount]]&lt;=0.2,"Low",
IF(Clean_Data[[#This Row],[Discount]]&lt;=0.5,"Medium","High")))</f>
        <v>No Discount</v>
      </c>
      <c r="P9027" s="1" t="str">
        <f>IF(Clean_Data[[#This Row],[Sales]]&lt;100,"Low",
IF(Clean_Data[[#This Row],[Sales]]&lt;500,"Medium","High"))</f>
        <v>High</v>
      </c>
    </row>
    <row r="9028" spans="1:16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1">
        <v>73.915000000000006</v>
      </c>
      <c r="K9028" s="1">
        <v>1</v>
      </c>
      <c r="L9028" s="1">
        <v>0.5</v>
      </c>
      <c r="M9028" s="1">
        <v>-45.827300000000001</v>
      </c>
      <c r="N9028" s="1">
        <f>Clean_Data[[#This Row],[Profit]]/Clean_Data[[#This Row],[Sales]]</f>
        <v>-0.62</v>
      </c>
      <c r="O9028" s="1" t="str">
        <f>IF(Clean_Data[[#This Row],[Discount]]=0,"No Discount",
IF(Clean_Data[[#This Row],[Discount]]&lt;=0.2,"Low",
IF(Clean_Data[[#This Row],[Discount]]&lt;=0.5,"Medium","High")))</f>
        <v>Medium</v>
      </c>
      <c r="P9028" s="1" t="str">
        <f>IF(Clean_Data[[#This Row],[Sales]]&lt;100,"Low",
IF(Clean_Data[[#This Row],[Sales]]&lt;500,"Medium","High"))</f>
        <v>Low</v>
      </c>
    </row>
    <row r="9029" spans="1:16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1">
        <v>337.08800000000002</v>
      </c>
      <c r="K9029" s="1">
        <v>4</v>
      </c>
      <c r="L9029" s="1">
        <v>0.2</v>
      </c>
      <c r="M9029" s="1">
        <v>16.854399999999998</v>
      </c>
      <c r="N9029" s="1">
        <f>Clean_Data[[#This Row],[Profit]]/Clean_Data[[#This Row],[Sales]]</f>
        <v>4.9999999999999989E-2</v>
      </c>
      <c r="O9029" s="1" t="str">
        <f>IF(Clean_Data[[#This Row],[Discount]]=0,"No Discount",
IF(Clean_Data[[#This Row],[Discount]]&lt;=0.2,"Low",
IF(Clean_Data[[#This Row],[Discount]]&lt;=0.5,"Medium","High")))</f>
        <v>Low</v>
      </c>
      <c r="P9029" s="1" t="str">
        <f>IF(Clean_Data[[#This Row],[Sales]]&lt;100,"Low",
IF(Clean_Data[[#This Row],[Sales]]&lt;500,"Medium","High"))</f>
        <v>Medium</v>
      </c>
    </row>
    <row r="9030" spans="1:16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1">
        <v>61.44</v>
      </c>
      <c r="K9030" s="1">
        <v>3</v>
      </c>
      <c r="L9030" s="1">
        <v>0</v>
      </c>
      <c r="M9030" s="1">
        <v>16.588799999999999</v>
      </c>
      <c r="N9030" s="1">
        <f>Clean_Data[[#This Row],[Profit]]/Clean_Data[[#This Row],[Sales]]</f>
        <v>0.27</v>
      </c>
      <c r="O9030" s="1" t="str">
        <f>IF(Clean_Data[[#This Row],[Discount]]=0,"No Discount",
IF(Clean_Data[[#This Row],[Discount]]&lt;=0.2,"Low",
IF(Clean_Data[[#This Row],[Discount]]&lt;=0.5,"Medium","High")))</f>
        <v>No Discount</v>
      </c>
      <c r="P9030" s="1" t="str">
        <f>IF(Clean_Data[[#This Row],[Sales]]&lt;100,"Low",
IF(Clean_Data[[#This Row],[Sales]]&lt;500,"Medium","High"))</f>
        <v>Low</v>
      </c>
    </row>
    <row r="9031" spans="1:16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1">
        <v>479.97</v>
      </c>
      <c r="K9031" s="1">
        <v>3</v>
      </c>
      <c r="L9031" s="1">
        <v>0</v>
      </c>
      <c r="M9031" s="1">
        <v>163.18979999999999</v>
      </c>
      <c r="N9031" s="1">
        <f>Clean_Data[[#This Row],[Profit]]/Clean_Data[[#This Row],[Sales]]</f>
        <v>0.33999999999999997</v>
      </c>
      <c r="O9031" s="1" t="str">
        <f>IF(Clean_Data[[#This Row],[Discount]]=0,"No Discount",
IF(Clean_Data[[#This Row],[Discount]]&lt;=0.2,"Low",
IF(Clean_Data[[#This Row],[Discount]]&lt;=0.5,"Medium","High")))</f>
        <v>No Discount</v>
      </c>
      <c r="P9031" s="1" t="str">
        <f>IF(Clean_Data[[#This Row],[Sales]]&lt;100,"Low",
IF(Clean_Data[[#This Row],[Sales]]&lt;500,"Medium","High"))</f>
        <v>Medium</v>
      </c>
    </row>
    <row r="9032" spans="1:16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1">
        <v>5.984</v>
      </c>
      <c r="K9032" s="1">
        <v>2</v>
      </c>
      <c r="L9032" s="1">
        <v>0.2</v>
      </c>
      <c r="M9032" s="1">
        <v>2.2440000000000002</v>
      </c>
      <c r="N9032" s="1">
        <f>Clean_Data[[#This Row],[Profit]]/Clean_Data[[#This Row],[Sales]]</f>
        <v>0.37500000000000006</v>
      </c>
      <c r="O9032" s="1" t="str">
        <f>IF(Clean_Data[[#This Row],[Discount]]=0,"No Discount",
IF(Clean_Data[[#This Row],[Discount]]&lt;=0.2,"Low",
IF(Clean_Data[[#This Row],[Discount]]&lt;=0.5,"Medium","High")))</f>
        <v>Low</v>
      </c>
      <c r="P9032" s="1" t="str">
        <f>IF(Clean_Data[[#This Row],[Sales]]&lt;100,"Low",
IF(Clean_Data[[#This Row],[Sales]]&lt;500,"Medium","High"))</f>
        <v>Low</v>
      </c>
    </row>
    <row r="9033" spans="1:16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1">
        <v>189.95</v>
      </c>
      <c r="K9033" s="1">
        <v>5</v>
      </c>
      <c r="L9033" s="1">
        <v>0</v>
      </c>
      <c r="M9033" s="1">
        <v>45.588000000000001</v>
      </c>
      <c r="N9033" s="1">
        <f>Clean_Data[[#This Row],[Profit]]/Clean_Data[[#This Row],[Sales]]</f>
        <v>0.24000000000000002</v>
      </c>
      <c r="O9033" s="1" t="str">
        <f>IF(Clean_Data[[#This Row],[Discount]]=0,"No Discount",
IF(Clean_Data[[#This Row],[Discount]]&lt;=0.2,"Low",
IF(Clean_Data[[#This Row],[Discount]]&lt;=0.5,"Medium","High")))</f>
        <v>No Discount</v>
      </c>
      <c r="P9033" s="1" t="str">
        <f>IF(Clean_Data[[#This Row],[Sales]]&lt;100,"Low",
IF(Clean_Data[[#This Row],[Sales]]&lt;500,"Medium","High"))</f>
        <v>Medium</v>
      </c>
    </row>
    <row r="9034" spans="1:16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1">
        <v>149.94999999999999</v>
      </c>
      <c r="K9034" s="1">
        <v>5</v>
      </c>
      <c r="L9034" s="1">
        <v>0</v>
      </c>
      <c r="M9034" s="1">
        <v>31.4895</v>
      </c>
      <c r="N9034" s="1">
        <f>Clean_Data[[#This Row],[Profit]]/Clean_Data[[#This Row],[Sales]]</f>
        <v>0.21000000000000002</v>
      </c>
      <c r="O9034" s="1" t="str">
        <f>IF(Clean_Data[[#This Row],[Discount]]=0,"No Discount",
IF(Clean_Data[[#This Row],[Discount]]&lt;=0.2,"Low",
IF(Clean_Data[[#This Row],[Discount]]&lt;=0.5,"Medium","High")))</f>
        <v>No Discount</v>
      </c>
      <c r="P9034" s="1" t="str">
        <f>IF(Clean_Data[[#This Row],[Sales]]&lt;100,"Low",
IF(Clean_Data[[#This Row],[Sales]]&lt;500,"Medium","High"))</f>
        <v>Medium</v>
      </c>
    </row>
    <row r="9035" spans="1:16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1">
        <v>29.95</v>
      </c>
      <c r="K9035" s="1">
        <v>5</v>
      </c>
      <c r="L9035" s="1">
        <v>0</v>
      </c>
      <c r="M9035" s="1">
        <v>8.6854999999999993</v>
      </c>
      <c r="N9035" s="1">
        <f>Clean_Data[[#This Row],[Profit]]/Clean_Data[[#This Row],[Sales]]</f>
        <v>0.28999999999999998</v>
      </c>
      <c r="O9035" s="1" t="str">
        <f>IF(Clean_Data[[#This Row],[Discount]]=0,"No Discount",
IF(Clean_Data[[#This Row],[Discount]]&lt;=0.2,"Low",
IF(Clean_Data[[#This Row],[Discount]]&lt;=0.5,"Medium","High")))</f>
        <v>No Discount</v>
      </c>
      <c r="P9035" s="1" t="str">
        <f>IF(Clean_Data[[#This Row],[Sales]]&lt;100,"Low",
IF(Clean_Data[[#This Row],[Sales]]&lt;500,"Medium","High"))</f>
        <v>Low</v>
      </c>
    </row>
    <row r="9036" spans="1:16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1">
        <v>44.4</v>
      </c>
      <c r="K9036" s="1">
        <v>3</v>
      </c>
      <c r="L9036" s="1">
        <v>0</v>
      </c>
      <c r="M9036" s="1">
        <v>22.2</v>
      </c>
      <c r="N9036" s="1">
        <f>Clean_Data[[#This Row],[Profit]]/Clean_Data[[#This Row],[Sales]]</f>
        <v>0.5</v>
      </c>
      <c r="O9036" s="1" t="str">
        <f>IF(Clean_Data[[#This Row],[Discount]]=0,"No Discount",
IF(Clean_Data[[#This Row],[Discount]]&lt;=0.2,"Low",
IF(Clean_Data[[#This Row],[Discount]]&lt;=0.5,"Medium","High")))</f>
        <v>No Discount</v>
      </c>
      <c r="P9036" s="1" t="str">
        <f>IF(Clean_Data[[#This Row],[Sales]]&lt;100,"Low",
IF(Clean_Data[[#This Row],[Sales]]&lt;500,"Medium","High"))</f>
        <v>Low</v>
      </c>
    </row>
    <row r="9037" spans="1:16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1">
        <v>66.03</v>
      </c>
      <c r="K9037" s="1">
        <v>3</v>
      </c>
      <c r="L9037" s="1">
        <v>0</v>
      </c>
      <c r="M9037" s="1">
        <v>17.1678</v>
      </c>
      <c r="N9037" s="1">
        <f>Clean_Data[[#This Row],[Profit]]/Clean_Data[[#This Row],[Sales]]</f>
        <v>0.26</v>
      </c>
      <c r="O9037" s="1" t="str">
        <f>IF(Clean_Data[[#This Row],[Discount]]=0,"No Discount",
IF(Clean_Data[[#This Row],[Discount]]&lt;=0.2,"Low",
IF(Clean_Data[[#This Row],[Discount]]&lt;=0.5,"Medium","High")))</f>
        <v>No Discount</v>
      </c>
      <c r="P9037" s="1" t="str">
        <f>IF(Clean_Data[[#This Row],[Sales]]&lt;100,"Low",
IF(Clean_Data[[#This Row],[Sales]]&lt;500,"Medium","High"))</f>
        <v>Low</v>
      </c>
    </row>
    <row r="9038" spans="1:16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1">
        <v>10.86</v>
      </c>
      <c r="K9038" s="1">
        <v>2</v>
      </c>
      <c r="L9038" s="1">
        <v>0</v>
      </c>
      <c r="M9038" s="1">
        <v>5.3213999999999997</v>
      </c>
      <c r="N9038" s="1">
        <f>Clean_Data[[#This Row],[Profit]]/Clean_Data[[#This Row],[Sales]]</f>
        <v>0.49</v>
      </c>
      <c r="O9038" s="1" t="str">
        <f>IF(Clean_Data[[#This Row],[Discount]]=0,"No Discount",
IF(Clean_Data[[#This Row],[Discount]]&lt;=0.2,"Low",
IF(Clean_Data[[#This Row],[Discount]]&lt;=0.5,"Medium","High")))</f>
        <v>No Discount</v>
      </c>
      <c r="P9038" s="1" t="str">
        <f>IF(Clean_Data[[#This Row],[Sales]]&lt;100,"Low",
IF(Clean_Data[[#This Row],[Sales]]&lt;500,"Medium","High"))</f>
        <v>Low</v>
      </c>
    </row>
    <row r="9039" spans="1:16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1">
        <v>3.36</v>
      </c>
      <c r="K9039" s="1">
        <v>2</v>
      </c>
      <c r="L9039" s="1">
        <v>0</v>
      </c>
      <c r="M9039" s="1">
        <v>0.84</v>
      </c>
      <c r="N9039" s="1">
        <f>Clean_Data[[#This Row],[Profit]]/Clean_Data[[#This Row],[Sales]]</f>
        <v>0.25</v>
      </c>
      <c r="O9039" s="1" t="str">
        <f>IF(Clean_Data[[#This Row],[Discount]]=0,"No Discount",
IF(Clean_Data[[#This Row],[Discount]]&lt;=0.2,"Low",
IF(Clean_Data[[#This Row],[Discount]]&lt;=0.5,"Medium","High")))</f>
        <v>No Discount</v>
      </c>
      <c r="P9039" s="1" t="str">
        <f>IF(Clean_Data[[#This Row],[Sales]]&lt;100,"Low",
IF(Clean_Data[[#This Row],[Sales]]&lt;500,"Medium","High"))</f>
        <v>Low</v>
      </c>
    </row>
    <row r="9040" spans="1:16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1">
        <v>27.936</v>
      </c>
      <c r="K9040" s="1">
        <v>4</v>
      </c>
      <c r="L9040" s="1">
        <v>0.2</v>
      </c>
      <c r="M9040" s="1">
        <v>9.4283999999999999</v>
      </c>
      <c r="N9040" s="1">
        <f>Clean_Data[[#This Row],[Profit]]/Clean_Data[[#This Row],[Sales]]</f>
        <v>0.33750000000000002</v>
      </c>
      <c r="O9040" s="1" t="str">
        <f>IF(Clean_Data[[#This Row],[Discount]]=0,"No Discount",
IF(Clean_Data[[#This Row],[Discount]]&lt;=0.2,"Low",
IF(Clean_Data[[#This Row],[Discount]]&lt;=0.5,"Medium","High")))</f>
        <v>Low</v>
      </c>
      <c r="P9040" s="1" t="str">
        <f>IF(Clean_Data[[#This Row],[Sales]]&lt;100,"Low",
IF(Clean_Data[[#This Row],[Sales]]&lt;500,"Medium","High"))</f>
        <v>Low</v>
      </c>
    </row>
    <row r="9041" spans="1:16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1">
        <v>28.783999999999999</v>
      </c>
      <c r="K9041" s="1">
        <v>2</v>
      </c>
      <c r="L9041" s="1">
        <v>0.2</v>
      </c>
      <c r="M9041" s="1">
        <v>2.8784000000000001</v>
      </c>
      <c r="N9041" s="1">
        <f>Clean_Data[[#This Row],[Profit]]/Clean_Data[[#This Row],[Sales]]</f>
        <v>0.1</v>
      </c>
      <c r="O9041" s="1" t="str">
        <f>IF(Clean_Data[[#This Row],[Discount]]=0,"No Discount",
IF(Clean_Data[[#This Row],[Discount]]&lt;=0.2,"Low",
IF(Clean_Data[[#This Row],[Discount]]&lt;=0.5,"Medium","High")))</f>
        <v>Low</v>
      </c>
      <c r="P9041" s="1" t="str">
        <f>IF(Clean_Data[[#This Row],[Sales]]&lt;100,"Low",
IF(Clean_Data[[#This Row],[Sales]]&lt;500,"Medium","High"))</f>
        <v>Low</v>
      </c>
    </row>
    <row r="9042" spans="1:16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1">
        <v>21.96</v>
      </c>
      <c r="K9042" s="1">
        <v>2</v>
      </c>
      <c r="L9042" s="1">
        <v>0</v>
      </c>
      <c r="M9042" s="1">
        <v>6.1487999999999996</v>
      </c>
      <c r="N9042" s="1">
        <f>Clean_Data[[#This Row],[Profit]]/Clean_Data[[#This Row],[Sales]]</f>
        <v>0.27999999999999997</v>
      </c>
      <c r="O9042" s="1" t="str">
        <f>IF(Clean_Data[[#This Row],[Discount]]=0,"No Discount",
IF(Clean_Data[[#This Row],[Discount]]&lt;=0.2,"Low",
IF(Clean_Data[[#This Row],[Discount]]&lt;=0.5,"Medium","High")))</f>
        <v>No Discount</v>
      </c>
      <c r="P9042" s="1" t="str">
        <f>IF(Clean_Data[[#This Row],[Sales]]&lt;100,"Low",
IF(Clean_Data[[#This Row],[Sales]]&lt;500,"Medium","High"))</f>
        <v>Low</v>
      </c>
    </row>
    <row r="9043" spans="1:16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1">
        <v>21.98</v>
      </c>
      <c r="K9043" s="1">
        <v>2</v>
      </c>
      <c r="L9043" s="1">
        <v>0</v>
      </c>
      <c r="M9043" s="1">
        <v>8.5722000000000005</v>
      </c>
      <c r="N9043" s="1">
        <f>Clean_Data[[#This Row],[Profit]]/Clean_Data[[#This Row],[Sales]]</f>
        <v>0.39</v>
      </c>
      <c r="O9043" s="1" t="str">
        <f>IF(Clean_Data[[#This Row],[Discount]]=0,"No Discount",
IF(Clean_Data[[#This Row],[Discount]]&lt;=0.2,"Low",
IF(Clean_Data[[#This Row],[Discount]]&lt;=0.5,"Medium","High")))</f>
        <v>No Discount</v>
      </c>
      <c r="P9043" s="1" t="str">
        <f>IF(Clean_Data[[#This Row],[Sales]]&lt;100,"Low",
IF(Clean_Data[[#This Row],[Sales]]&lt;500,"Medium","High"))</f>
        <v>Low</v>
      </c>
    </row>
    <row r="9044" spans="1:16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1">
        <v>2621.3220000000001</v>
      </c>
      <c r="K9044" s="1">
        <v>11</v>
      </c>
      <c r="L9044" s="1">
        <v>0.1</v>
      </c>
      <c r="M9044" s="1">
        <v>553.39020000000005</v>
      </c>
      <c r="N9044" s="1">
        <f>Clean_Data[[#This Row],[Profit]]/Clean_Data[[#This Row],[Sales]]</f>
        <v>0.21111111111111111</v>
      </c>
      <c r="O9044" s="1" t="str">
        <f>IF(Clean_Data[[#This Row],[Discount]]=0,"No Discount",
IF(Clean_Data[[#This Row],[Discount]]&lt;=0.2,"Low",
IF(Clean_Data[[#This Row],[Discount]]&lt;=0.5,"Medium","High")))</f>
        <v>Low</v>
      </c>
      <c r="P9044" s="1" t="str">
        <f>IF(Clean_Data[[#This Row],[Sales]]&lt;100,"Low",
IF(Clean_Data[[#This Row],[Sales]]&lt;500,"Medium","High"))</f>
        <v>High</v>
      </c>
    </row>
    <row r="9045" spans="1:16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1">
        <v>74.760000000000005</v>
      </c>
      <c r="K9045" s="1">
        <v>7</v>
      </c>
      <c r="L9045" s="1">
        <v>0</v>
      </c>
      <c r="M9045" s="1">
        <v>23.923200000000001</v>
      </c>
      <c r="N9045" s="1">
        <f>Clean_Data[[#This Row],[Profit]]/Clean_Data[[#This Row],[Sales]]</f>
        <v>0.32</v>
      </c>
      <c r="O9045" s="1" t="str">
        <f>IF(Clean_Data[[#This Row],[Discount]]=0,"No Discount",
IF(Clean_Data[[#This Row],[Discount]]&lt;=0.2,"Low",
IF(Clean_Data[[#This Row],[Discount]]&lt;=0.5,"Medium","High")))</f>
        <v>No Discount</v>
      </c>
      <c r="P9045" s="1" t="str">
        <f>IF(Clean_Data[[#This Row],[Sales]]&lt;100,"Low",
IF(Clean_Data[[#This Row],[Sales]]&lt;500,"Medium","High"))</f>
        <v>Low</v>
      </c>
    </row>
    <row r="9046" spans="1:16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1">
        <v>364.77600000000001</v>
      </c>
      <c r="K9046" s="1">
        <v>3</v>
      </c>
      <c r="L9046" s="1">
        <v>0.2</v>
      </c>
      <c r="M9046" s="1">
        <v>27.3582</v>
      </c>
      <c r="N9046" s="1">
        <f>Clean_Data[[#This Row],[Profit]]/Clean_Data[[#This Row],[Sales]]</f>
        <v>7.4999999999999997E-2</v>
      </c>
      <c r="O9046" s="1" t="str">
        <f>IF(Clean_Data[[#This Row],[Discount]]=0,"No Discount",
IF(Clean_Data[[#This Row],[Discount]]&lt;=0.2,"Low",
IF(Clean_Data[[#This Row],[Discount]]&lt;=0.5,"Medium","High")))</f>
        <v>Low</v>
      </c>
      <c r="P9046" s="1" t="str">
        <f>IF(Clean_Data[[#This Row],[Sales]]&lt;100,"Low",
IF(Clean_Data[[#This Row],[Sales]]&lt;500,"Medium","High"))</f>
        <v>Medium</v>
      </c>
    </row>
    <row r="9047" spans="1:16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1">
        <v>1115.17</v>
      </c>
      <c r="K9047" s="1">
        <v>7</v>
      </c>
      <c r="L9047" s="1">
        <v>0</v>
      </c>
      <c r="M9047" s="1">
        <v>334.55099999999999</v>
      </c>
      <c r="N9047" s="1">
        <f>Clean_Data[[#This Row],[Profit]]/Clean_Data[[#This Row],[Sales]]</f>
        <v>0.3</v>
      </c>
      <c r="O9047" s="1" t="str">
        <f>IF(Clean_Data[[#This Row],[Discount]]=0,"No Discount",
IF(Clean_Data[[#This Row],[Discount]]&lt;=0.2,"Low",
IF(Clean_Data[[#This Row],[Discount]]&lt;=0.5,"Medium","High")))</f>
        <v>No Discount</v>
      </c>
      <c r="P9047" s="1" t="str">
        <f>IF(Clean_Data[[#This Row],[Sales]]&lt;100,"Low",
IF(Clean_Data[[#This Row],[Sales]]&lt;500,"Medium","High"))</f>
        <v>High</v>
      </c>
    </row>
    <row r="9048" spans="1:16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1">
        <v>89.695999999999998</v>
      </c>
      <c r="K9048" s="1">
        <v>4</v>
      </c>
      <c r="L9048" s="1">
        <v>0.2</v>
      </c>
      <c r="M9048" s="1">
        <v>33.636000000000003</v>
      </c>
      <c r="N9048" s="1">
        <f>Clean_Data[[#This Row],[Profit]]/Clean_Data[[#This Row],[Sales]]</f>
        <v>0.37500000000000006</v>
      </c>
      <c r="O9048" s="1" t="str">
        <f>IF(Clean_Data[[#This Row],[Discount]]=0,"No Discount",
IF(Clean_Data[[#This Row],[Discount]]&lt;=0.2,"Low",
IF(Clean_Data[[#This Row],[Discount]]&lt;=0.5,"Medium","High")))</f>
        <v>Low</v>
      </c>
      <c r="P9048" s="1" t="str">
        <f>IF(Clean_Data[[#This Row],[Sales]]&lt;100,"Low",
IF(Clean_Data[[#This Row],[Sales]]&lt;500,"Medium","High"))</f>
        <v>Low</v>
      </c>
    </row>
    <row r="9049" spans="1:16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1">
        <v>50.12</v>
      </c>
      <c r="K9049" s="1">
        <v>4</v>
      </c>
      <c r="L9049" s="1">
        <v>0</v>
      </c>
      <c r="M9049" s="1">
        <v>23.5564</v>
      </c>
      <c r="N9049" s="1">
        <f>Clean_Data[[#This Row],[Profit]]/Clean_Data[[#This Row],[Sales]]</f>
        <v>0.47000000000000003</v>
      </c>
      <c r="O9049" s="1" t="str">
        <f>IF(Clean_Data[[#This Row],[Discount]]=0,"No Discount",
IF(Clean_Data[[#This Row],[Discount]]&lt;=0.2,"Low",
IF(Clean_Data[[#This Row],[Discount]]&lt;=0.5,"Medium","High")))</f>
        <v>No Discount</v>
      </c>
      <c r="P9049" s="1" t="str">
        <f>IF(Clean_Data[[#This Row],[Sales]]&lt;100,"Low",
IF(Clean_Data[[#This Row],[Sales]]&lt;500,"Medium","High"))</f>
        <v>Low</v>
      </c>
    </row>
    <row r="9050" spans="1:16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1">
        <v>36.479999999999997</v>
      </c>
      <c r="K9050" s="1">
        <v>6</v>
      </c>
      <c r="L9050" s="1">
        <v>0</v>
      </c>
      <c r="M9050" s="1">
        <v>18.239999999999998</v>
      </c>
      <c r="N9050" s="1">
        <f>Clean_Data[[#This Row],[Profit]]/Clean_Data[[#This Row],[Sales]]</f>
        <v>0.5</v>
      </c>
      <c r="O9050" s="1" t="str">
        <f>IF(Clean_Data[[#This Row],[Discount]]=0,"No Discount",
IF(Clean_Data[[#This Row],[Discount]]&lt;=0.2,"Low",
IF(Clean_Data[[#This Row],[Discount]]&lt;=0.5,"Medium","High")))</f>
        <v>No Discount</v>
      </c>
      <c r="P9050" s="1" t="str">
        <f>IF(Clean_Data[[#This Row],[Sales]]&lt;100,"Low",
IF(Clean_Data[[#This Row],[Sales]]&lt;500,"Medium","High"))</f>
        <v>Low</v>
      </c>
    </row>
    <row r="9051" spans="1:16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1">
        <v>322.19200000000001</v>
      </c>
      <c r="K9051" s="1">
        <v>13</v>
      </c>
      <c r="L9051" s="1">
        <v>0.2</v>
      </c>
      <c r="M9051" s="1">
        <v>100.685</v>
      </c>
      <c r="N9051" s="1">
        <f>Clean_Data[[#This Row],[Profit]]/Clean_Data[[#This Row],[Sales]]</f>
        <v>0.3125</v>
      </c>
      <c r="O9051" s="1" t="str">
        <f>IF(Clean_Data[[#This Row],[Discount]]=0,"No Discount",
IF(Clean_Data[[#This Row],[Discount]]&lt;=0.2,"Low",
IF(Clean_Data[[#This Row],[Discount]]&lt;=0.5,"Medium","High")))</f>
        <v>Low</v>
      </c>
      <c r="P9051" s="1" t="str">
        <f>IF(Clean_Data[[#This Row],[Sales]]&lt;100,"Low",
IF(Clean_Data[[#This Row],[Sales]]&lt;500,"Medium","High"))</f>
        <v>Medium</v>
      </c>
    </row>
    <row r="9052" spans="1:16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1">
        <v>2.9460000000000002</v>
      </c>
      <c r="K9052" s="1">
        <v>3</v>
      </c>
      <c r="L9052" s="1">
        <v>0.8</v>
      </c>
      <c r="M9052" s="1">
        <v>-4.8609</v>
      </c>
      <c r="N9052" s="1">
        <f>Clean_Data[[#This Row],[Profit]]/Clean_Data[[#This Row],[Sales]]</f>
        <v>-1.65</v>
      </c>
      <c r="O9052" s="1" t="str">
        <f>IF(Clean_Data[[#This Row],[Discount]]=0,"No Discount",
IF(Clean_Data[[#This Row],[Discount]]&lt;=0.2,"Low",
IF(Clean_Data[[#This Row],[Discount]]&lt;=0.5,"Medium","High")))</f>
        <v>High</v>
      </c>
      <c r="P9052" s="1" t="str">
        <f>IF(Clean_Data[[#This Row],[Sales]]&lt;100,"Low",
IF(Clean_Data[[#This Row],[Sales]]&lt;500,"Medium","High"))</f>
        <v>Low</v>
      </c>
    </row>
    <row r="9053" spans="1:16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1">
        <v>19.135999999999999</v>
      </c>
      <c r="K9053" s="1">
        <v>4</v>
      </c>
      <c r="L9053" s="1">
        <v>0.2</v>
      </c>
      <c r="M9053" s="1">
        <v>6.9367999999999999</v>
      </c>
      <c r="N9053" s="1">
        <f>Clean_Data[[#This Row],[Profit]]/Clean_Data[[#This Row],[Sales]]</f>
        <v>0.36249999999999999</v>
      </c>
      <c r="O9053" s="1" t="str">
        <f>IF(Clean_Data[[#This Row],[Discount]]=0,"No Discount",
IF(Clean_Data[[#This Row],[Discount]]&lt;=0.2,"Low",
IF(Clean_Data[[#This Row],[Discount]]&lt;=0.5,"Medium","High")))</f>
        <v>Low</v>
      </c>
      <c r="P9053" s="1" t="str">
        <f>IF(Clean_Data[[#This Row],[Sales]]&lt;100,"Low",
IF(Clean_Data[[#This Row],[Sales]]&lt;500,"Medium","High"))</f>
        <v>Low</v>
      </c>
    </row>
    <row r="9054" spans="1:16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1">
        <v>23.08</v>
      </c>
      <c r="K9054" s="1">
        <v>2</v>
      </c>
      <c r="L9054" s="1">
        <v>0</v>
      </c>
      <c r="M9054" s="1">
        <v>6.9240000000000004</v>
      </c>
      <c r="N9054" s="1">
        <f>Clean_Data[[#This Row],[Profit]]/Clean_Data[[#This Row],[Sales]]</f>
        <v>0.30000000000000004</v>
      </c>
      <c r="O9054" s="1" t="str">
        <f>IF(Clean_Data[[#This Row],[Discount]]=0,"No Discount",
IF(Clean_Data[[#This Row],[Discount]]&lt;=0.2,"Low",
IF(Clean_Data[[#This Row],[Discount]]&lt;=0.5,"Medium","High")))</f>
        <v>No Discount</v>
      </c>
      <c r="P9054" s="1" t="str">
        <f>IF(Clean_Data[[#This Row],[Sales]]&lt;100,"Low",
IF(Clean_Data[[#This Row],[Sales]]&lt;500,"Medium","High"))</f>
        <v>Low</v>
      </c>
    </row>
    <row r="9055" spans="1:16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1">
        <v>90.48</v>
      </c>
      <c r="K9055" s="1">
        <v>2</v>
      </c>
      <c r="L9055" s="1">
        <v>0</v>
      </c>
      <c r="M9055" s="1">
        <v>23.524799999999999</v>
      </c>
      <c r="N9055" s="1">
        <f>Clean_Data[[#This Row],[Profit]]/Clean_Data[[#This Row],[Sales]]</f>
        <v>0.25999999999999995</v>
      </c>
      <c r="O9055" s="1" t="str">
        <f>IF(Clean_Data[[#This Row],[Discount]]=0,"No Discount",
IF(Clean_Data[[#This Row],[Discount]]&lt;=0.2,"Low",
IF(Clean_Data[[#This Row],[Discount]]&lt;=0.5,"Medium","High")))</f>
        <v>No Discount</v>
      </c>
      <c r="P9055" s="1" t="str">
        <f>IF(Clean_Data[[#This Row],[Sales]]&lt;100,"Low",
IF(Clean_Data[[#This Row],[Sales]]&lt;500,"Medium","High"))</f>
        <v>Low</v>
      </c>
    </row>
    <row r="9056" spans="1:16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1">
        <v>215.976</v>
      </c>
      <c r="K9056" s="1">
        <v>3</v>
      </c>
      <c r="L9056" s="1">
        <v>0.2</v>
      </c>
      <c r="M9056" s="1">
        <v>-2.6997</v>
      </c>
      <c r="N9056" s="1">
        <f>Clean_Data[[#This Row],[Profit]]/Clean_Data[[#This Row],[Sales]]</f>
        <v>-1.2500000000000001E-2</v>
      </c>
      <c r="O9056" s="1" t="str">
        <f>IF(Clean_Data[[#This Row],[Discount]]=0,"No Discount",
IF(Clean_Data[[#This Row],[Discount]]&lt;=0.2,"Low",
IF(Clean_Data[[#This Row],[Discount]]&lt;=0.5,"Medium","High")))</f>
        <v>Low</v>
      </c>
      <c r="P9056" s="1" t="str">
        <f>IF(Clean_Data[[#This Row],[Sales]]&lt;100,"Low",
IF(Clean_Data[[#This Row],[Sales]]&lt;500,"Medium","High"))</f>
        <v>Medium</v>
      </c>
    </row>
    <row r="9057" spans="1:16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1">
        <v>65.94</v>
      </c>
      <c r="K9057" s="1">
        <v>3</v>
      </c>
      <c r="L9057" s="1">
        <v>0</v>
      </c>
      <c r="M9057" s="1">
        <v>30.991800000000001</v>
      </c>
      <c r="N9057" s="1">
        <f>Clean_Data[[#This Row],[Profit]]/Clean_Data[[#This Row],[Sales]]</f>
        <v>0.47000000000000003</v>
      </c>
      <c r="O9057" s="1" t="str">
        <f>IF(Clean_Data[[#This Row],[Discount]]=0,"No Discount",
IF(Clean_Data[[#This Row],[Discount]]&lt;=0.2,"Low",
IF(Clean_Data[[#This Row],[Discount]]&lt;=0.5,"Medium","High")))</f>
        <v>No Discount</v>
      </c>
      <c r="P9057" s="1" t="str">
        <f>IF(Clean_Data[[#This Row],[Sales]]&lt;100,"Low",
IF(Clean_Data[[#This Row],[Sales]]&lt;500,"Medium","High"))</f>
        <v>Low</v>
      </c>
    </row>
    <row r="9058" spans="1:16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1">
        <v>11.352</v>
      </c>
      <c r="K9058" s="1">
        <v>3</v>
      </c>
      <c r="L9058" s="1">
        <v>0.2</v>
      </c>
      <c r="M9058" s="1">
        <v>2.6960999999999999</v>
      </c>
      <c r="N9058" s="1">
        <f>Clean_Data[[#This Row],[Profit]]/Clean_Data[[#This Row],[Sales]]</f>
        <v>0.23749999999999999</v>
      </c>
      <c r="O9058" s="1" t="str">
        <f>IF(Clean_Data[[#This Row],[Discount]]=0,"No Discount",
IF(Clean_Data[[#This Row],[Discount]]&lt;=0.2,"Low",
IF(Clean_Data[[#This Row],[Discount]]&lt;=0.5,"Medium","High")))</f>
        <v>Low</v>
      </c>
      <c r="P9058" s="1" t="str">
        <f>IF(Clean_Data[[#This Row],[Sales]]&lt;100,"Low",
IF(Clean_Data[[#This Row],[Sales]]&lt;500,"Medium","High"))</f>
        <v>Low</v>
      </c>
    </row>
    <row r="9059" spans="1:16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1">
        <v>24.56</v>
      </c>
      <c r="K9059" s="1">
        <v>2</v>
      </c>
      <c r="L9059" s="1">
        <v>0</v>
      </c>
      <c r="M9059" s="1">
        <v>6.8768000000000002</v>
      </c>
      <c r="N9059" s="1">
        <f>Clean_Data[[#This Row],[Profit]]/Clean_Data[[#This Row],[Sales]]</f>
        <v>0.28000000000000003</v>
      </c>
      <c r="O9059" s="1" t="str">
        <f>IF(Clean_Data[[#This Row],[Discount]]=0,"No Discount",
IF(Clean_Data[[#This Row],[Discount]]&lt;=0.2,"Low",
IF(Clean_Data[[#This Row],[Discount]]&lt;=0.5,"Medium","High")))</f>
        <v>No Discount</v>
      </c>
      <c r="P9059" s="1" t="str">
        <f>IF(Clean_Data[[#This Row],[Sales]]&lt;100,"Low",
IF(Clean_Data[[#This Row],[Sales]]&lt;500,"Medium","High"))</f>
        <v>Low</v>
      </c>
    </row>
    <row r="9060" spans="1:16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1">
        <v>16.559999999999999</v>
      </c>
      <c r="K9060" s="1">
        <v>2</v>
      </c>
      <c r="L9060" s="1">
        <v>0</v>
      </c>
      <c r="M9060" s="1">
        <v>7.7831999999999999</v>
      </c>
      <c r="N9060" s="1">
        <f>Clean_Data[[#This Row],[Profit]]/Clean_Data[[#This Row],[Sales]]</f>
        <v>0.47000000000000003</v>
      </c>
      <c r="O9060" s="1" t="str">
        <f>IF(Clean_Data[[#This Row],[Discount]]=0,"No Discount",
IF(Clean_Data[[#This Row],[Discount]]&lt;=0.2,"Low",
IF(Clean_Data[[#This Row],[Discount]]&lt;=0.5,"Medium","High")))</f>
        <v>No Discount</v>
      </c>
      <c r="P9060" s="1" t="str">
        <f>IF(Clean_Data[[#This Row],[Sales]]&lt;100,"Low",
IF(Clean_Data[[#This Row],[Sales]]&lt;500,"Medium","High"))</f>
        <v>Low</v>
      </c>
    </row>
    <row r="9061" spans="1:16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1">
        <v>279.95</v>
      </c>
      <c r="K9061" s="1">
        <v>5</v>
      </c>
      <c r="L9061" s="1">
        <v>0</v>
      </c>
      <c r="M9061" s="1">
        <v>67.188000000000002</v>
      </c>
      <c r="N9061" s="1">
        <f>Clean_Data[[#This Row],[Profit]]/Clean_Data[[#This Row],[Sales]]</f>
        <v>0.24000000000000002</v>
      </c>
      <c r="O9061" s="1" t="str">
        <f>IF(Clean_Data[[#This Row],[Discount]]=0,"No Discount",
IF(Clean_Data[[#This Row],[Discount]]&lt;=0.2,"Low",
IF(Clean_Data[[#This Row],[Discount]]&lt;=0.5,"Medium","High")))</f>
        <v>No Discount</v>
      </c>
      <c r="P9061" s="1" t="str">
        <f>IF(Clean_Data[[#This Row],[Sales]]&lt;100,"Low",
IF(Clean_Data[[#This Row],[Sales]]&lt;500,"Medium","High"))</f>
        <v>Medium</v>
      </c>
    </row>
    <row r="9062" spans="1:16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1">
        <v>828.84</v>
      </c>
      <c r="K9062" s="1">
        <v>6</v>
      </c>
      <c r="L9062" s="1">
        <v>0</v>
      </c>
      <c r="M9062" s="1">
        <v>0</v>
      </c>
      <c r="N9062" s="1">
        <f>Clean_Data[[#This Row],[Profit]]/Clean_Data[[#This Row],[Sales]]</f>
        <v>0</v>
      </c>
      <c r="O9062" s="1" t="str">
        <f>IF(Clean_Data[[#This Row],[Discount]]=0,"No Discount",
IF(Clean_Data[[#This Row],[Discount]]&lt;=0.2,"Low",
IF(Clean_Data[[#This Row],[Discount]]&lt;=0.5,"Medium","High")))</f>
        <v>No Discount</v>
      </c>
      <c r="P9062" s="1" t="str">
        <f>IF(Clean_Data[[#This Row],[Sales]]&lt;100,"Low",
IF(Clean_Data[[#This Row],[Sales]]&lt;500,"Medium","High"))</f>
        <v>High</v>
      </c>
    </row>
    <row r="9063" spans="1:16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1">
        <v>7.218</v>
      </c>
      <c r="K9063" s="1">
        <v>3</v>
      </c>
      <c r="L9063" s="1">
        <v>0.7</v>
      </c>
      <c r="M9063" s="1">
        <v>-5.5338000000000003</v>
      </c>
      <c r="N9063" s="1">
        <f>Clean_Data[[#This Row],[Profit]]/Clean_Data[[#This Row],[Sales]]</f>
        <v>-0.76666666666666672</v>
      </c>
      <c r="O9063" s="1" t="str">
        <f>IF(Clean_Data[[#This Row],[Discount]]=0,"No Discount",
IF(Clean_Data[[#This Row],[Discount]]&lt;=0.2,"Low",
IF(Clean_Data[[#This Row],[Discount]]&lt;=0.5,"Medium","High")))</f>
        <v>High</v>
      </c>
      <c r="P9063" s="1" t="str">
        <f>IF(Clean_Data[[#This Row],[Sales]]&lt;100,"Low",
IF(Clean_Data[[#This Row],[Sales]]&lt;500,"Medium","High"))</f>
        <v>Low</v>
      </c>
    </row>
    <row r="9064" spans="1:16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1">
        <v>27.2</v>
      </c>
      <c r="K9064" s="1">
        <v>4</v>
      </c>
      <c r="L9064" s="1">
        <v>0.2</v>
      </c>
      <c r="M9064" s="1">
        <v>2.04</v>
      </c>
      <c r="N9064" s="1">
        <f>Clean_Data[[#This Row],[Profit]]/Clean_Data[[#This Row],[Sales]]</f>
        <v>7.4999999999999997E-2</v>
      </c>
      <c r="O9064" s="1" t="str">
        <f>IF(Clean_Data[[#This Row],[Discount]]=0,"No Discount",
IF(Clean_Data[[#This Row],[Discount]]&lt;=0.2,"Low",
IF(Clean_Data[[#This Row],[Discount]]&lt;=0.5,"Medium","High")))</f>
        <v>Low</v>
      </c>
      <c r="P9064" s="1" t="str">
        <f>IF(Clean_Data[[#This Row],[Sales]]&lt;100,"Low",
IF(Clean_Data[[#This Row],[Sales]]&lt;500,"Medium","High"))</f>
        <v>Low</v>
      </c>
    </row>
    <row r="9065" spans="1:16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1">
        <v>89.97</v>
      </c>
      <c r="K9065" s="1">
        <v>3</v>
      </c>
      <c r="L9065" s="1">
        <v>0</v>
      </c>
      <c r="M9065" s="1">
        <v>18.893699999999999</v>
      </c>
      <c r="N9065" s="1">
        <f>Clean_Data[[#This Row],[Profit]]/Clean_Data[[#This Row],[Sales]]</f>
        <v>0.21</v>
      </c>
      <c r="O9065" s="1" t="str">
        <f>IF(Clean_Data[[#This Row],[Discount]]=0,"No Discount",
IF(Clean_Data[[#This Row],[Discount]]&lt;=0.2,"Low",
IF(Clean_Data[[#This Row],[Discount]]&lt;=0.5,"Medium","High")))</f>
        <v>No Discount</v>
      </c>
      <c r="P9065" s="1" t="str">
        <f>IF(Clean_Data[[#This Row],[Sales]]&lt;100,"Low",
IF(Clean_Data[[#This Row],[Sales]]&lt;500,"Medium","High"))</f>
        <v>Low</v>
      </c>
    </row>
    <row r="9066" spans="1:16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1">
        <v>318.08</v>
      </c>
      <c r="K9066" s="1">
        <v>4</v>
      </c>
      <c r="L9066" s="1">
        <v>0</v>
      </c>
      <c r="M9066" s="1">
        <v>34.988799999999998</v>
      </c>
      <c r="N9066" s="1">
        <f>Clean_Data[[#This Row],[Profit]]/Clean_Data[[#This Row],[Sales]]</f>
        <v>0.11</v>
      </c>
      <c r="O9066" s="1" t="str">
        <f>IF(Clean_Data[[#This Row],[Discount]]=0,"No Discount",
IF(Clean_Data[[#This Row],[Discount]]&lt;=0.2,"Low",
IF(Clean_Data[[#This Row],[Discount]]&lt;=0.5,"Medium","High")))</f>
        <v>No Discount</v>
      </c>
      <c r="P9066" s="1" t="str">
        <f>IF(Clean_Data[[#This Row],[Sales]]&lt;100,"Low",
IF(Clean_Data[[#This Row],[Sales]]&lt;500,"Medium","High"))</f>
        <v>Medium</v>
      </c>
    </row>
    <row r="9067" spans="1:16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1">
        <v>5.8</v>
      </c>
      <c r="K9067" s="1">
        <v>1</v>
      </c>
      <c r="L9067" s="1">
        <v>0</v>
      </c>
      <c r="M9067" s="1">
        <v>2.61</v>
      </c>
      <c r="N9067" s="1">
        <f>Clean_Data[[#This Row],[Profit]]/Clean_Data[[#This Row],[Sales]]</f>
        <v>0.45</v>
      </c>
      <c r="O9067" s="1" t="str">
        <f>IF(Clean_Data[[#This Row],[Discount]]=0,"No Discount",
IF(Clean_Data[[#This Row],[Discount]]&lt;=0.2,"Low",
IF(Clean_Data[[#This Row],[Discount]]&lt;=0.5,"Medium","High")))</f>
        <v>No Discount</v>
      </c>
      <c r="P9067" s="1" t="str">
        <f>IF(Clean_Data[[#This Row],[Sales]]&lt;100,"Low",
IF(Clean_Data[[#This Row],[Sales]]&lt;500,"Medium","High"))</f>
        <v>Low</v>
      </c>
    </row>
    <row r="9068" spans="1:16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1">
        <v>143.952</v>
      </c>
      <c r="K9068" s="1">
        <v>6</v>
      </c>
      <c r="L9068" s="1">
        <v>0.2</v>
      </c>
      <c r="M9068" s="1">
        <v>17.994</v>
      </c>
      <c r="N9068" s="1">
        <f>Clean_Data[[#This Row],[Profit]]/Clean_Data[[#This Row],[Sales]]</f>
        <v>0.125</v>
      </c>
      <c r="O9068" s="1" t="str">
        <f>IF(Clean_Data[[#This Row],[Discount]]=0,"No Discount",
IF(Clean_Data[[#This Row],[Discount]]&lt;=0.2,"Low",
IF(Clean_Data[[#This Row],[Discount]]&lt;=0.5,"Medium","High")))</f>
        <v>Low</v>
      </c>
      <c r="P9068" s="1" t="str">
        <f>IF(Clean_Data[[#This Row],[Sales]]&lt;100,"Low",
IF(Clean_Data[[#This Row],[Sales]]&lt;500,"Medium","High"))</f>
        <v>Medium</v>
      </c>
    </row>
    <row r="9069" spans="1:16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1">
        <v>19.440000000000001</v>
      </c>
      <c r="K9069" s="1">
        <v>3</v>
      </c>
      <c r="L9069" s="1">
        <v>0</v>
      </c>
      <c r="M9069" s="1">
        <v>9.3312000000000008</v>
      </c>
      <c r="N9069" s="1">
        <f>Clean_Data[[#This Row],[Profit]]/Clean_Data[[#This Row],[Sales]]</f>
        <v>0.48000000000000004</v>
      </c>
      <c r="O9069" s="1" t="str">
        <f>IF(Clean_Data[[#This Row],[Discount]]=0,"No Discount",
IF(Clean_Data[[#This Row],[Discount]]&lt;=0.2,"Low",
IF(Clean_Data[[#This Row],[Discount]]&lt;=0.5,"Medium","High")))</f>
        <v>No Discount</v>
      </c>
      <c r="P9069" s="1" t="str">
        <f>IF(Clean_Data[[#This Row],[Sales]]&lt;100,"Low",
IF(Clean_Data[[#This Row],[Sales]]&lt;500,"Medium","High"))</f>
        <v>Low</v>
      </c>
    </row>
    <row r="9070" spans="1:16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1">
        <v>5.56</v>
      </c>
      <c r="K9070" s="1">
        <v>2</v>
      </c>
      <c r="L9070" s="1">
        <v>0</v>
      </c>
      <c r="M9070" s="1">
        <v>1.4456</v>
      </c>
      <c r="N9070" s="1">
        <f>Clean_Data[[#This Row],[Profit]]/Clean_Data[[#This Row],[Sales]]</f>
        <v>0.26</v>
      </c>
      <c r="O9070" s="1" t="str">
        <f>IF(Clean_Data[[#This Row],[Discount]]=0,"No Discount",
IF(Clean_Data[[#This Row],[Discount]]&lt;=0.2,"Low",
IF(Clean_Data[[#This Row],[Discount]]&lt;=0.5,"Medium","High")))</f>
        <v>No Discount</v>
      </c>
      <c r="P9070" s="1" t="str">
        <f>IF(Clean_Data[[#This Row],[Sales]]&lt;100,"Low",
IF(Clean_Data[[#This Row],[Sales]]&lt;500,"Medium","High"))</f>
        <v>Low</v>
      </c>
    </row>
    <row r="9071" spans="1:16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1">
        <v>146.72999999999999</v>
      </c>
      <c r="K9071" s="1">
        <v>3</v>
      </c>
      <c r="L9071" s="1">
        <v>0</v>
      </c>
      <c r="M9071" s="1">
        <v>2.9346000000000001</v>
      </c>
      <c r="N9071" s="1">
        <f>Clean_Data[[#This Row],[Profit]]/Clean_Data[[#This Row],[Sales]]</f>
        <v>0.02</v>
      </c>
      <c r="O9071" s="1" t="str">
        <f>IF(Clean_Data[[#This Row],[Discount]]=0,"No Discount",
IF(Clean_Data[[#This Row],[Discount]]&lt;=0.2,"Low",
IF(Clean_Data[[#This Row],[Discount]]&lt;=0.5,"Medium","High")))</f>
        <v>No Discount</v>
      </c>
      <c r="P9071" s="1" t="str">
        <f>IF(Clean_Data[[#This Row],[Sales]]&lt;100,"Low",
IF(Clean_Data[[#This Row],[Sales]]&lt;500,"Medium","High"))</f>
        <v>Medium</v>
      </c>
    </row>
    <row r="9072" spans="1:16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1">
        <v>29.9</v>
      </c>
      <c r="K9072" s="1">
        <v>5</v>
      </c>
      <c r="L9072" s="1">
        <v>0</v>
      </c>
      <c r="M9072" s="1">
        <v>13.455</v>
      </c>
      <c r="N9072" s="1">
        <f>Clean_Data[[#This Row],[Profit]]/Clean_Data[[#This Row],[Sales]]</f>
        <v>0.45</v>
      </c>
      <c r="O9072" s="1" t="str">
        <f>IF(Clean_Data[[#This Row],[Discount]]=0,"No Discount",
IF(Clean_Data[[#This Row],[Discount]]&lt;=0.2,"Low",
IF(Clean_Data[[#This Row],[Discount]]&lt;=0.5,"Medium","High")))</f>
        <v>No Discount</v>
      </c>
      <c r="P9072" s="1" t="str">
        <f>IF(Clean_Data[[#This Row],[Sales]]&lt;100,"Low",
IF(Clean_Data[[#This Row],[Sales]]&lt;500,"Medium","High"))</f>
        <v>Low</v>
      </c>
    </row>
    <row r="9073" spans="1:16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1">
        <v>276.78399999999999</v>
      </c>
      <c r="K9073" s="1">
        <v>2</v>
      </c>
      <c r="L9073" s="1">
        <v>0.2</v>
      </c>
      <c r="M9073" s="1">
        <v>89.954800000000006</v>
      </c>
      <c r="N9073" s="1">
        <f>Clean_Data[[#This Row],[Profit]]/Clean_Data[[#This Row],[Sales]]</f>
        <v>0.32500000000000001</v>
      </c>
      <c r="O9073" s="1" t="str">
        <f>IF(Clean_Data[[#This Row],[Discount]]=0,"No Discount",
IF(Clean_Data[[#This Row],[Discount]]&lt;=0.2,"Low",
IF(Clean_Data[[#This Row],[Discount]]&lt;=0.5,"Medium","High")))</f>
        <v>Low</v>
      </c>
      <c r="P9073" s="1" t="str">
        <f>IF(Clean_Data[[#This Row],[Sales]]&lt;100,"Low",
IF(Clean_Data[[#This Row],[Sales]]&lt;500,"Medium","High"))</f>
        <v>Medium</v>
      </c>
    </row>
    <row r="9074" spans="1:16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1">
        <v>93.031999999999996</v>
      </c>
      <c r="K9074" s="1">
        <v>2</v>
      </c>
      <c r="L9074" s="1">
        <v>0.8</v>
      </c>
      <c r="M9074" s="1">
        <v>-251.18639999999999</v>
      </c>
      <c r="N9074" s="1">
        <f>Clean_Data[[#This Row],[Profit]]/Clean_Data[[#This Row],[Sales]]</f>
        <v>-2.7</v>
      </c>
      <c r="O9074" s="1" t="str">
        <f>IF(Clean_Data[[#This Row],[Discount]]=0,"No Discount",
IF(Clean_Data[[#This Row],[Discount]]&lt;=0.2,"Low",
IF(Clean_Data[[#This Row],[Discount]]&lt;=0.5,"Medium","High")))</f>
        <v>High</v>
      </c>
      <c r="P9074" s="1" t="str">
        <f>IF(Clean_Data[[#This Row],[Sales]]&lt;100,"Low",
IF(Clean_Data[[#This Row],[Sales]]&lt;500,"Medium","High"))</f>
        <v>Low</v>
      </c>
    </row>
    <row r="9075" spans="1:16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1">
        <v>454.96499999999997</v>
      </c>
      <c r="K9075" s="1">
        <v>5</v>
      </c>
      <c r="L9075" s="1">
        <v>0.3</v>
      </c>
      <c r="M9075" s="1">
        <v>-136.48949999999999</v>
      </c>
      <c r="N9075" s="1">
        <f>Clean_Data[[#This Row],[Profit]]/Clean_Data[[#This Row],[Sales]]</f>
        <v>-0.3</v>
      </c>
      <c r="O9075" s="1" t="str">
        <f>IF(Clean_Data[[#This Row],[Discount]]=0,"No Discount",
IF(Clean_Data[[#This Row],[Discount]]&lt;=0.2,"Low",
IF(Clean_Data[[#This Row],[Discount]]&lt;=0.5,"Medium","High")))</f>
        <v>Medium</v>
      </c>
      <c r="P9075" s="1" t="str">
        <f>IF(Clean_Data[[#This Row],[Sales]]&lt;100,"Low",
IF(Clean_Data[[#This Row],[Sales]]&lt;500,"Medium","High"))</f>
        <v>Medium</v>
      </c>
    </row>
    <row r="9076" spans="1:16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1">
        <v>246.16800000000001</v>
      </c>
      <c r="K9076" s="1">
        <v>3</v>
      </c>
      <c r="L9076" s="1">
        <v>0.2</v>
      </c>
      <c r="M9076" s="1">
        <v>21.5397</v>
      </c>
      <c r="N9076" s="1">
        <f>Clean_Data[[#This Row],[Profit]]/Clean_Data[[#This Row],[Sales]]</f>
        <v>8.7499999999999994E-2</v>
      </c>
      <c r="O9076" s="1" t="str">
        <f>IF(Clean_Data[[#This Row],[Discount]]=0,"No Discount",
IF(Clean_Data[[#This Row],[Discount]]&lt;=0.2,"Low",
IF(Clean_Data[[#This Row],[Discount]]&lt;=0.5,"Medium","High")))</f>
        <v>Low</v>
      </c>
      <c r="P9076" s="1" t="str">
        <f>IF(Clean_Data[[#This Row],[Sales]]&lt;100,"Low",
IF(Clean_Data[[#This Row],[Sales]]&lt;500,"Medium","High"))</f>
        <v>Medium</v>
      </c>
    </row>
    <row r="9077" spans="1:16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1">
        <v>295.39999999999998</v>
      </c>
      <c r="K9077" s="1">
        <v>5</v>
      </c>
      <c r="L9077" s="1">
        <v>0.2</v>
      </c>
      <c r="M9077" s="1">
        <v>-62.772500000000001</v>
      </c>
      <c r="N9077" s="1">
        <f>Clean_Data[[#This Row],[Profit]]/Clean_Data[[#This Row],[Sales]]</f>
        <v>-0.21250000000000002</v>
      </c>
      <c r="O9077" s="1" t="str">
        <f>IF(Clean_Data[[#This Row],[Discount]]=0,"No Discount",
IF(Clean_Data[[#This Row],[Discount]]&lt;=0.2,"Low",
IF(Clean_Data[[#This Row],[Discount]]&lt;=0.5,"Medium","High")))</f>
        <v>Low</v>
      </c>
      <c r="P9077" s="1" t="str">
        <f>IF(Clean_Data[[#This Row],[Sales]]&lt;100,"Low",
IF(Clean_Data[[#This Row],[Sales]]&lt;500,"Medium","High"))</f>
        <v>Medium</v>
      </c>
    </row>
    <row r="9078" spans="1:16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1">
        <v>348.56</v>
      </c>
      <c r="K9078" s="1">
        <v>8</v>
      </c>
      <c r="L9078" s="1">
        <v>0</v>
      </c>
      <c r="M9078" s="1">
        <v>104.568</v>
      </c>
      <c r="N9078" s="1">
        <f>Clean_Data[[#This Row],[Profit]]/Clean_Data[[#This Row],[Sales]]</f>
        <v>0.3</v>
      </c>
      <c r="O9078" s="1" t="str">
        <f>IF(Clean_Data[[#This Row],[Discount]]=0,"No Discount",
IF(Clean_Data[[#This Row],[Discount]]&lt;=0.2,"Low",
IF(Clean_Data[[#This Row],[Discount]]&lt;=0.5,"Medium","High")))</f>
        <v>No Discount</v>
      </c>
      <c r="P9078" s="1" t="str">
        <f>IF(Clean_Data[[#This Row],[Sales]]&lt;100,"Low",
IF(Clean_Data[[#This Row],[Sales]]&lt;500,"Medium","High"))</f>
        <v>Medium</v>
      </c>
    </row>
    <row r="9079" spans="1:16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1">
        <v>15.552</v>
      </c>
      <c r="K9079" s="1">
        <v>3</v>
      </c>
      <c r="L9079" s="1">
        <v>0.2</v>
      </c>
      <c r="M9079" s="1">
        <v>5.4432</v>
      </c>
      <c r="N9079" s="1">
        <f>Clean_Data[[#This Row],[Profit]]/Clean_Data[[#This Row],[Sales]]</f>
        <v>0.35000000000000003</v>
      </c>
      <c r="O9079" s="1" t="str">
        <f>IF(Clean_Data[[#This Row],[Discount]]=0,"No Discount",
IF(Clean_Data[[#This Row],[Discount]]&lt;=0.2,"Low",
IF(Clean_Data[[#This Row],[Discount]]&lt;=0.5,"Medium","High")))</f>
        <v>Low</v>
      </c>
      <c r="P9079" s="1" t="str">
        <f>IF(Clean_Data[[#This Row],[Sales]]&lt;100,"Low",
IF(Clean_Data[[#This Row],[Sales]]&lt;500,"Medium","High"))</f>
        <v>Low</v>
      </c>
    </row>
    <row r="9080" spans="1:16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1">
        <v>482.94</v>
      </c>
      <c r="K9080" s="1">
        <v>6</v>
      </c>
      <c r="L9080" s="1">
        <v>0.5</v>
      </c>
      <c r="M9080" s="1">
        <v>-376.69319999999999</v>
      </c>
      <c r="N9080" s="1">
        <f>Clean_Data[[#This Row],[Profit]]/Clean_Data[[#This Row],[Sales]]</f>
        <v>-0.78</v>
      </c>
      <c r="O9080" s="1" t="str">
        <f>IF(Clean_Data[[#This Row],[Discount]]=0,"No Discount",
IF(Clean_Data[[#This Row],[Discount]]&lt;=0.2,"Low",
IF(Clean_Data[[#This Row],[Discount]]&lt;=0.5,"Medium","High")))</f>
        <v>Medium</v>
      </c>
      <c r="P9080" s="1" t="str">
        <f>IF(Clean_Data[[#This Row],[Sales]]&lt;100,"Low",
IF(Clean_Data[[#This Row],[Sales]]&lt;500,"Medium","High"))</f>
        <v>Medium</v>
      </c>
    </row>
    <row r="9081" spans="1:16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1">
        <v>299.98</v>
      </c>
      <c r="K9081" s="1">
        <v>2</v>
      </c>
      <c r="L9081" s="1">
        <v>0</v>
      </c>
      <c r="M9081" s="1">
        <v>83.994399999999999</v>
      </c>
      <c r="N9081" s="1">
        <f>Clean_Data[[#This Row],[Profit]]/Clean_Data[[#This Row],[Sales]]</f>
        <v>0.27999999999999997</v>
      </c>
      <c r="O9081" s="1" t="str">
        <f>IF(Clean_Data[[#This Row],[Discount]]=0,"No Discount",
IF(Clean_Data[[#This Row],[Discount]]&lt;=0.2,"Low",
IF(Clean_Data[[#This Row],[Discount]]&lt;=0.5,"Medium","High")))</f>
        <v>No Discount</v>
      </c>
      <c r="P9081" s="1" t="str">
        <f>IF(Clean_Data[[#This Row],[Sales]]&lt;100,"Low",
IF(Clean_Data[[#This Row],[Sales]]&lt;500,"Medium","High"))</f>
        <v>Medium</v>
      </c>
    </row>
    <row r="9082" spans="1:16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1">
        <v>403.68</v>
      </c>
      <c r="K9082" s="1">
        <v>6</v>
      </c>
      <c r="L9082" s="1">
        <v>0</v>
      </c>
      <c r="M9082" s="1">
        <v>181.65600000000001</v>
      </c>
      <c r="N9082" s="1">
        <f>Clean_Data[[#This Row],[Profit]]/Clean_Data[[#This Row],[Sales]]</f>
        <v>0.45</v>
      </c>
      <c r="O9082" s="1" t="str">
        <f>IF(Clean_Data[[#This Row],[Discount]]=0,"No Discount",
IF(Clean_Data[[#This Row],[Discount]]&lt;=0.2,"Low",
IF(Clean_Data[[#This Row],[Discount]]&lt;=0.5,"Medium","High")))</f>
        <v>No Discount</v>
      </c>
      <c r="P9082" s="1" t="str">
        <f>IF(Clean_Data[[#This Row],[Sales]]&lt;100,"Low",
IF(Clean_Data[[#This Row],[Sales]]&lt;500,"Medium","High"))</f>
        <v>Medium</v>
      </c>
    </row>
    <row r="9083" spans="1:16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1">
        <v>41.9</v>
      </c>
      <c r="K9083" s="1">
        <v>2</v>
      </c>
      <c r="L9083" s="1">
        <v>0</v>
      </c>
      <c r="M9083" s="1">
        <v>11.731999999999999</v>
      </c>
      <c r="N9083" s="1">
        <f>Clean_Data[[#This Row],[Profit]]/Clean_Data[[#This Row],[Sales]]</f>
        <v>0.27999999999999997</v>
      </c>
      <c r="O9083" s="1" t="str">
        <f>IF(Clean_Data[[#This Row],[Discount]]=0,"No Discount",
IF(Clean_Data[[#This Row],[Discount]]&lt;=0.2,"Low",
IF(Clean_Data[[#This Row],[Discount]]&lt;=0.5,"Medium","High")))</f>
        <v>No Discount</v>
      </c>
      <c r="P9083" s="1" t="str">
        <f>IF(Clean_Data[[#This Row],[Sales]]&lt;100,"Low",
IF(Clean_Data[[#This Row],[Sales]]&lt;500,"Medium","High"))</f>
        <v>Low</v>
      </c>
    </row>
    <row r="9084" spans="1:16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1">
        <v>28.91</v>
      </c>
      <c r="K9084" s="1">
        <v>7</v>
      </c>
      <c r="L9084" s="1">
        <v>0</v>
      </c>
      <c r="M9084" s="1">
        <v>13.2986</v>
      </c>
      <c r="N9084" s="1">
        <f>Clean_Data[[#This Row],[Profit]]/Clean_Data[[#This Row],[Sales]]</f>
        <v>0.46</v>
      </c>
      <c r="O9084" s="1" t="str">
        <f>IF(Clean_Data[[#This Row],[Discount]]=0,"No Discount",
IF(Clean_Data[[#This Row],[Discount]]&lt;=0.2,"Low",
IF(Clean_Data[[#This Row],[Discount]]&lt;=0.5,"Medium","High")))</f>
        <v>No Discount</v>
      </c>
      <c r="P9084" s="1" t="str">
        <f>IF(Clean_Data[[#This Row],[Sales]]&lt;100,"Low",
IF(Clean_Data[[#This Row],[Sales]]&lt;500,"Medium","High"))</f>
        <v>Low</v>
      </c>
    </row>
    <row r="9085" spans="1:16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1">
        <v>32.4</v>
      </c>
      <c r="K9085" s="1">
        <v>5</v>
      </c>
      <c r="L9085" s="1">
        <v>0</v>
      </c>
      <c r="M9085" s="1">
        <v>15.552</v>
      </c>
      <c r="N9085" s="1">
        <f>Clean_Data[[#This Row],[Profit]]/Clean_Data[[#This Row],[Sales]]</f>
        <v>0.48</v>
      </c>
      <c r="O9085" s="1" t="str">
        <f>IF(Clean_Data[[#This Row],[Discount]]=0,"No Discount",
IF(Clean_Data[[#This Row],[Discount]]&lt;=0.2,"Low",
IF(Clean_Data[[#This Row],[Discount]]&lt;=0.5,"Medium","High")))</f>
        <v>No Discount</v>
      </c>
      <c r="P9085" s="1" t="str">
        <f>IF(Clean_Data[[#This Row],[Sales]]&lt;100,"Low",
IF(Clean_Data[[#This Row],[Sales]]&lt;500,"Medium","High"))</f>
        <v>Low</v>
      </c>
    </row>
    <row r="9086" spans="1:16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1">
        <v>369.54399999999998</v>
      </c>
      <c r="K9086" s="1">
        <v>7</v>
      </c>
      <c r="L9086" s="1">
        <v>0.2</v>
      </c>
      <c r="M9086" s="1">
        <v>27.715800000000002</v>
      </c>
      <c r="N9086" s="1">
        <f>Clean_Data[[#This Row],[Profit]]/Clean_Data[[#This Row],[Sales]]</f>
        <v>7.5000000000000011E-2</v>
      </c>
      <c r="O9086" s="1" t="str">
        <f>IF(Clean_Data[[#This Row],[Discount]]=0,"No Discount",
IF(Clean_Data[[#This Row],[Discount]]&lt;=0.2,"Low",
IF(Clean_Data[[#This Row],[Discount]]&lt;=0.5,"Medium","High")))</f>
        <v>Low</v>
      </c>
      <c r="P9086" s="1" t="str">
        <f>IF(Clean_Data[[#This Row],[Sales]]&lt;100,"Low",
IF(Clean_Data[[#This Row],[Sales]]&lt;500,"Medium","High"))</f>
        <v>Medium</v>
      </c>
    </row>
    <row r="9087" spans="1:16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1">
        <v>10.368</v>
      </c>
      <c r="K9087" s="1">
        <v>2</v>
      </c>
      <c r="L9087" s="1">
        <v>0.2</v>
      </c>
      <c r="M9087" s="1">
        <v>3.7584</v>
      </c>
      <c r="N9087" s="1">
        <f>Clean_Data[[#This Row],[Profit]]/Clean_Data[[#This Row],[Sales]]</f>
        <v>0.36249999999999999</v>
      </c>
      <c r="O9087" s="1" t="str">
        <f>IF(Clean_Data[[#This Row],[Discount]]=0,"No Discount",
IF(Clean_Data[[#This Row],[Discount]]&lt;=0.2,"Low",
IF(Clean_Data[[#This Row],[Discount]]&lt;=0.5,"Medium","High")))</f>
        <v>Low</v>
      </c>
      <c r="P9087" s="1" t="str">
        <f>IF(Clean_Data[[#This Row],[Sales]]&lt;100,"Low",
IF(Clean_Data[[#This Row],[Sales]]&lt;500,"Medium","High"))</f>
        <v>Low</v>
      </c>
    </row>
    <row r="9088" spans="1:16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1">
        <v>791.88</v>
      </c>
      <c r="K9088" s="1">
        <v>3</v>
      </c>
      <c r="L9088" s="1">
        <v>0.2</v>
      </c>
      <c r="M9088" s="1">
        <v>128.68049999999999</v>
      </c>
      <c r="N9088" s="1">
        <f>Clean_Data[[#This Row],[Profit]]/Clean_Data[[#This Row],[Sales]]</f>
        <v>0.16250000000000001</v>
      </c>
      <c r="O9088" s="1" t="str">
        <f>IF(Clean_Data[[#This Row],[Discount]]=0,"No Discount",
IF(Clean_Data[[#This Row],[Discount]]&lt;=0.2,"Low",
IF(Clean_Data[[#This Row],[Discount]]&lt;=0.5,"Medium","High")))</f>
        <v>Low</v>
      </c>
      <c r="P9088" s="1" t="str">
        <f>IF(Clean_Data[[#This Row],[Sales]]&lt;100,"Low",
IF(Clean_Data[[#This Row],[Sales]]&lt;500,"Medium","High"))</f>
        <v>High</v>
      </c>
    </row>
    <row r="9089" spans="1:16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1">
        <v>23.64</v>
      </c>
      <c r="K9089" s="1">
        <v>3</v>
      </c>
      <c r="L9089" s="1">
        <v>0.2</v>
      </c>
      <c r="M9089" s="1">
        <v>5.319</v>
      </c>
      <c r="N9089" s="1">
        <f>Clean_Data[[#This Row],[Profit]]/Clean_Data[[#This Row],[Sales]]</f>
        <v>0.22500000000000001</v>
      </c>
      <c r="O9089" s="1" t="str">
        <f>IF(Clean_Data[[#This Row],[Discount]]=0,"No Discount",
IF(Clean_Data[[#This Row],[Discount]]&lt;=0.2,"Low",
IF(Clean_Data[[#This Row],[Discount]]&lt;=0.5,"Medium","High")))</f>
        <v>Low</v>
      </c>
      <c r="P9089" s="1" t="str">
        <f>IF(Clean_Data[[#This Row],[Sales]]&lt;100,"Low",
IF(Clean_Data[[#This Row],[Sales]]&lt;500,"Medium","High"))</f>
        <v>Low</v>
      </c>
    </row>
    <row r="9090" spans="1:16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1">
        <v>84.784000000000006</v>
      </c>
      <c r="K9090" s="1">
        <v>2</v>
      </c>
      <c r="L9090" s="1">
        <v>0.2</v>
      </c>
      <c r="M9090" s="1">
        <v>-16.956800000000001</v>
      </c>
      <c r="N9090" s="1">
        <f>Clean_Data[[#This Row],[Profit]]/Clean_Data[[#This Row],[Sales]]</f>
        <v>-0.2</v>
      </c>
      <c r="O9090" s="1" t="str">
        <f>IF(Clean_Data[[#This Row],[Discount]]=0,"No Discount",
IF(Clean_Data[[#This Row],[Discount]]&lt;=0.2,"Low",
IF(Clean_Data[[#This Row],[Discount]]&lt;=0.5,"Medium","High")))</f>
        <v>Low</v>
      </c>
      <c r="P9090" s="1" t="str">
        <f>IF(Clean_Data[[#This Row],[Sales]]&lt;100,"Low",
IF(Clean_Data[[#This Row],[Sales]]&lt;500,"Medium","High"))</f>
        <v>Low</v>
      </c>
    </row>
    <row r="9091" spans="1:16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1">
        <v>64.959999999999994</v>
      </c>
      <c r="K9091" s="1">
        <v>5</v>
      </c>
      <c r="L9091" s="1">
        <v>0.6</v>
      </c>
      <c r="M9091" s="1">
        <v>-84.447999999999993</v>
      </c>
      <c r="N9091" s="1">
        <f>Clean_Data[[#This Row],[Profit]]/Clean_Data[[#This Row],[Sales]]</f>
        <v>-1.3</v>
      </c>
      <c r="O9091" s="1" t="str">
        <f>IF(Clean_Data[[#This Row],[Discount]]=0,"No Discount",
IF(Clean_Data[[#This Row],[Discount]]&lt;=0.2,"Low",
IF(Clean_Data[[#This Row],[Discount]]&lt;=0.5,"Medium","High")))</f>
        <v>High</v>
      </c>
      <c r="P9091" s="1" t="str">
        <f>IF(Clean_Data[[#This Row],[Sales]]&lt;100,"Low",
IF(Clean_Data[[#This Row],[Sales]]&lt;500,"Medium","High"))</f>
        <v>Low</v>
      </c>
    </row>
    <row r="9092" spans="1:16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1">
        <v>32.06</v>
      </c>
      <c r="K9092" s="1">
        <v>10</v>
      </c>
      <c r="L9092" s="1">
        <v>0.8</v>
      </c>
      <c r="M9092" s="1">
        <v>-51.295999999999999</v>
      </c>
      <c r="N9092" s="1">
        <f>Clean_Data[[#This Row],[Profit]]/Clean_Data[[#This Row],[Sales]]</f>
        <v>-1.5999999999999999</v>
      </c>
      <c r="O9092" s="1" t="str">
        <f>IF(Clean_Data[[#This Row],[Discount]]=0,"No Discount",
IF(Clean_Data[[#This Row],[Discount]]&lt;=0.2,"Low",
IF(Clean_Data[[#This Row],[Discount]]&lt;=0.5,"Medium","High")))</f>
        <v>High</v>
      </c>
      <c r="P9092" s="1" t="str">
        <f>IF(Clean_Data[[#This Row],[Sales]]&lt;100,"Low",
IF(Clean_Data[[#This Row],[Sales]]&lt;500,"Medium","High"))</f>
        <v>Low</v>
      </c>
    </row>
    <row r="9093" spans="1:16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1">
        <v>177.648</v>
      </c>
      <c r="K9093" s="1">
        <v>2</v>
      </c>
      <c r="L9093" s="1">
        <v>0.2</v>
      </c>
      <c r="M9093" s="1">
        <v>-28.867799999999999</v>
      </c>
      <c r="N9093" s="1">
        <f>Clean_Data[[#This Row],[Profit]]/Clean_Data[[#This Row],[Sales]]</f>
        <v>-0.16250000000000001</v>
      </c>
      <c r="O9093" s="1" t="str">
        <f>IF(Clean_Data[[#This Row],[Discount]]=0,"No Discount",
IF(Clean_Data[[#This Row],[Discount]]&lt;=0.2,"Low",
IF(Clean_Data[[#This Row],[Discount]]&lt;=0.5,"Medium","High")))</f>
        <v>Low</v>
      </c>
      <c r="P9093" s="1" t="str">
        <f>IF(Clean_Data[[#This Row],[Sales]]&lt;100,"Low",
IF(Clean_Data[[#This Row],[Sales]]&lt;500,"Medium","High"))</f>
        <v>Medium</v>
      </c>
    </row>
    <row r="9094" spans="1:16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1">
        <v>287.91000000000003</v>
      </c>
      <c r="K9094" s="1">
        <v>3</v>
      </c>
      <c r="L9094" s="1">
        <v>0.4</v>
      </c>
      <c r="M9094" s="1">
        <v>33.589500000000001</v>
      </c>
      <c r="N9094" s="1">
        <f>Clean_Data[[#This Row],[Profit]]/Clean_Data[[#This Row],[Sales]]</f>
        <v>0.11666666666666665</v>
      </c>
      <c r="O9094" s="1" t="str">
        <f>IF(Clean_Data[[#This Row],[Discount]]=0,"No Discount",
IF(Clean_Data[[#This Row],[Discount]]&lt;=0.2,"Low",
IF(Clean_Data[[#This Row],[Discount]]&lt;=0.5,"Medium","High")))</f>
        <v>Medium</v>
      </c>
      <c r="P9094" s="1" t="str">
        <f>IF(Clean_Data[[#This Row],[Sales]]&lt;100,"Low",
IF(Clean_Data[[#This Row],[Sales]]&lt;500,"Medium","High"))</f>
        <v>Medium</v>
      </c>
    </row>
    <row r="9095" spans="1:16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1">
        <v>22.367999999999999</v>
      </c>
      <c r="K9095" s="1">
        <v>2</v>
      </c>
      <c r="L9095" s="1">
        <v>0.2</v>
      </c>
      <c r="M9095" s="1">
        <v>1.6776</v>
      </c>
      <c r="N9095" s="1">
        <f>Clean_Data[[#This Row],[Profit]]/Clean_Data[[#This Row],[Sales]]</f>
        <v>7.4999999999999997E-2</v>
      </c>
      <c r="O9095" s="1" t="str">
        <f>IF(Clean_Data[[#This Row],[Discount]]=0,"No Discount",
IF(Clean_Data[[#This Row],[Discount]]&lt;=0.2,"Low",
IF(Clean_Data[[#This Row],[Discount]]&lt;=0.5,"Medium","High")))</f>
        <v>Low</v>
      </c>
      <c r="P9095" s="1" t="str">
        <f>IF(Clean_Data[[#This Row],[Sales]]&lt;100,"Low",
IF(Clean_Data[[#This Row],[Sales]]&lt;500,"Medium","High"))</f>
        <v>Low</v>
      </c>
    </row>
    <row r="9096" spans="1:16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1">
        <v>32.368000000000002</v>
      </c>
      <c r="K9096" s="1">
        <v>7</v>
      </c>
      <c r="L9096" s="1">
        <v>0.2</v>
      </c>
      <c r="M9096" s="1">
        <v>11.7334</v>
      </c>
      <c r="N9096" s="1">
        <f>Clean_Data[[#This Row],[Profit]]/Clean_Data[[#This Row],[Sales]]</f>
        <v>0.36249999999999999</v>
      </c>
      <c r="O9096" s="1" t="str">
        <f>IF(Clean_Data[[#This Row],[Discount]]=0,"No Discount",
IF(Clean_Data[[#This Row],[Discount]]&lt;=0.2,"Low",
IF(Clean_Data[[#This Row],[Discount]]&lt;=0.5,"Medium","High")))</f>
        <v>Low</v>
      </c>
      <c r="P9096" s="1" t="str">
        <f>IF(Clean_Data[[#This Row],[Sales]]&lt;100,"Low",
IF(Clean_Data[[#This Row],[Sales]]&lt;500,"Medium","High"))</f>
        <v>Low</v>
      </c>
    </row>
    <row r="9097" spans="1:16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1">
        <v>207.98400000000001</v>
      </c>
      <c r="K9097" s="1">
        <v>2</v>
      </c>
      <c r="L9097" s="1">
        <v>0.2</v>
      </c>
      <c r="M9097" s="1">
        <v>36.397199999999998</v>
      </c>
      <c r="N9097" s="1">
        <f>Clean_Data[[#This Row],[Profit]]/Clean_Data[[#This Row],[Sales]]</f>
        <v>0.17499999999999999</v>
      </c>
      <c r="O9097" s="1" t="str">
        <f>IF(Clean_Data[[#This Row],[Discount]]=0,"No Discount",
IF(Clean_Data[[#This Row],[Discount]]&lt;=0.2,"Low",
IF(Clean_Data[[#This Row],[Discount]]&lt;=0.5,"Medium","High")))</f>
        <v>Low</v>
      </c>
      <c r="P9097" s="1" t="str">
        <f>IF(Clean_Data[[#This Row],[Sales]]&lt;100,"Low",
IF(Clean_Data[[#This Row],[Sales]]&lt;500,"Medium","High"))</f>
        <v>Medium</v>
      </c>
    </row>
    <row r="9098" spans="1:16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1">
        <v>36.4</v>
      </c>
      <c r="K9098" s="1">
        <v>5</v>
      </c>
      <c r="L9098" s="1">
        <v>0</v>
      </c>
      <c r="M9098" s="1">
        <v>17.472000000000001</v>
      </c>
      <c r="N9098" s="1">
        <f>Clean_Data[[#This Row],[Profit]]/Clean_Data[[#This Row],[Sales]]</f>
        <v>0.48000000000000004</v>
      </c>
      <c r="O9098" s="1" t="str">
        <f>IF(Clean_Data[[#This Row],[Discount]]=0,"No Discount",
IF(Clean_Data[[#This Row],[Discount]]&lt;=0.2,"Low",
IF(Clean_Data[[#This Row],[Discount]]&lt;=0.5,"Medium","High")))</f>
        <v>No Discount</v>
      </c>
      <c r="P9098" s="1" t="str">
        <f>IF(Clean_Data[[#This Row],[Sales]]&lt;100,"Low",
IF(Clean_Data[[#This Row],[Sales]]&lt;500,"Medium","High"))</f>
        <v>Low</v>
      </c>
    </row>
    <row r="9099" spans="1:16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1">
        <v>22.96</v>
      </c>
      <c r="K9099" s="1">
        <v>2</v>
      </c>
      <c r="L9099" s="1">
        <v>0</v>
      </c>
      <c r="M9099" s="1">
        <v>4.3624000000000001</v>
      </c>
      <c r="N9099" s="1">
        <f>Clean_Data[[#This Row],[Profit]]/Clean_Data[[#This Row],[Sales]]</f>
        <v>0.19</v>
      </c>
      <c r="O9099" s="1" t="str">
        <f>IF(Clean_Data[[#This Row],[Discount]]=0,"No Discount",
IF(Clean_Data[[#This Row],[Discount]]&lt;=0.2,"Low",
IF(Clean_Data[[#This Row],[Discount]]&lt;=0.5,"Medium","High")))</f>
        <v>No Discount</v>
      </c>
      <c r="P9099" s="1" t="str">
        <f>IF(Clean_Data[[#This Row],[Sales]]&lt;100,"Low",
IF(Clean_Data[[#This Row],[Sales]]&lt;500,"Medium","High"))</f>
        <v>Low</v>
      </c>
    </row>
    <row r="9100" spans="1:16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1">
        <v>315.2</v>
      </c>
      <c r="K9100" s="1">
        <v>4</v>
      </c>
      <c r="L9100" s="1">
        <v>0</v>
      </c>
      <c r="M9100" s="1">
        <v>6.3040000000000003</v>
      </c>
      <c r="N9100" s="1">
        <f>Clean_Data[[#This Row],[Profit]]/Clean_Data[[#This Row],[Sales]]</f>
        <v>0.02</v>
      </c>
      <c r="O9100" s="1" t="str">
        <f>IF(Clean_Data[[#This Row],[Discount]]=0,"No Discount",
IF(Clean_Data[[#This Row],[Discount]]&lt;=0.2,"Low",
IF(Clean_Data[[#This Row],[Discount]]&lt;=0.5,"Medium","High")))</f>
        <v>No Discount</v>
      </c>
      <c r="P9100" s="1" t="str">
        <f>IF(Clean_Data[[#This Row],[Sales]]&lt;100,"Low",
IF(Clean_Data[[#This Row],[Sales]]&lt;500,"Medium","High"))</f>
        <v>Medium</v>
      </c>
    </row>
    <row r="9101" spans="1:16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1">
        <v>15.18</v>
      </c>
      <c r="K9101" s="1">
        <v>3</v>
      </c>
      <c r="L9101" s="1">
        <v>0</v>
      </c>
      <c r="M9101" s="1">
        <v>7.1345999999999998</v>
      </c>
      <c r="N9101" s="1">
        <f>Clean_Data[[#This Row],[Profit]]/Clean_Data[[#This Row],[Sales]]</f>
        <v>0.47</v>
      </c>
      <c r="O9101" s="1" t="str">
        <f>IF(Clean_Data[[#This Row],[Discount]]=0,"No Discount",
IF(Clean_Data[[#This Row],[Discount]]&lt;=0.2,"Low",
IF(Clean_Data[[#This Row],[Discount]]&lt;=0.5,"Medium","High")))</f>
        <v>No Discount</v>
      </c>
      <c r="P9101" s="1" t="str">
        <f>IF(Clean_Data[[#This Row],[Sales]]&lt;100,"Low",
IF(Clean_Data[[#This Row],[Sales]]&lt;500,"Medium","High"))</f>
        <v>Low</v>
      </c>
    </row>
    <row r="9102" spans="1:16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1">
        <v>623.96</v>
      </c>
      <c r="K9102" s="1">
        <v>5</v>
      </c>
      <c r="L9102" s="1">
        <v>0.2</v>
      </c>
      <c r="M9102" s="1">
        <v>38.997500000000002</v>
      </c>
      <c r="N9102" s="1">
        <f>Clean_Data[[#This Row],[Profit]]/Clean_Data[[#This Row],[Sales]]</f>
        <v>6.25E-2</v>
      </c>
      <c r="O9102" s="1" t="str">
        <f>IF(Clean_Data[[#This Row],[Discount]]=0,"No Discount",
IF(Clean_Data[[#This Row],[Discount]]&lt;=0.2,"Low",
IF(Clean_Data[[#This Row],[Discount]]&lt;=0.5,"Medium","High")))</f>
        <v>Low</v>
      </c>
      <c r="P9102" s="1" t="str">
        <f>IF(Clean_Data[[#This Row],[Sales]]&lt;100,"Low",
IF(Clean_Data[[#This Row],[Sales]]&lt;500,"Medium","High"))</f>
        <v>High</v>
      </c>
    </row>
    <row r="9103" spans="1:16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1">
        <v>429.6</v>
      </c>
      <c r="K9103" s="1">
        <v>2</v>
      </c>
      <c r="L9103" s="1">
        <v>0.4</v>
      </c>
      <c r="M9103" s="1">
        <v>-93.08</v>
      </c>
      <c r="N9103" s="1">
        <f>Clean_Data[[#This Row],[Profit]]/Clean_Data[[#This Row],[Sales]]</f>
        <v>-0.21666666666666665</v>
      </c>
      <c r="O9103" s="1" t="str">
        <f>IF(Clean_Data[[#This Row],[Discount]]=0,"No Discount",
IF(Clean_Data[[#This Row],[Discount]]&lt;=0.2,"Low",
IF(Clean_Data[[#This Row],[Discount]]&lt;=0.5,"Medium","High")))</f>
        <v>Medium</v>
      </c>
      <c r="P9103" s="1" t="str">
        <f>IF(Clean_Data[[#This Row],[Sales]]&lt;100,"Low",
IF(Clean_Data[[#This Row],[Sales]]&lt;500,"Medium","High"))</f>
        <v>Medium</v>
      </c>
    </row>
    <row r="9104" spans="1:16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1">
        <v>31.968</v>
      </c>
      <c r="K9104" s="1">
        <v>2</v>
      </c>
      <c r="L9104" s="1">
        <v>0.2</v>
      </c>
      <c r="M9104" s="1">
        <v>6.3936000000000002</v>
      </c>
      <c r="N9104" s="1">
        <f>Clean_Data[[#This Row],[Profit]]/Clean_Data[[#This Row],[Sales]]</f>
        <v>0.2</v>
      </c>
      <c r="O9104" s="1" t="str">
        <f>IF(Clean_Data[[#This Row],[Discount]]=0,"No Discount",
IF(Clean_Data[[#This Row],[Discount]]&lt;=0.2,"Low",
IF(Clean_Data[[#This Row],[Discount]]&lt;=0.5,"Medium","High")))</f>
        <v>Low</v>
      </c>
      <c r="P9104" s="1" t="str">
        <f>IF(Clean_Data[[#This Row],[Sales]]&lt;100,"Low",
IF(Clean_Data[[#This Row],[Sales]]&lt;500,"Medium","High"))</f>
        <v>Low</v>
      </c>
    </row>
    <row r="9105" spans="1:16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1">
        <v>887.27099999999996</v>
      </c>
      <c r="K9105" s="1">
        <v>3</v>
      </c>
      <c r="L9105" s="1">
        <v>0.3</v>
      </c>
      <c r="M9105" s="1">
        <v>-63.3765</v>
      </c>
      <c r="N9105" s="1">
        <f>Clean_Data[[#This Row],[Profit]]/Clean_Data[[#This Row],[Sales]]</f>
        <v>-7.1428571428571438E-2</v>
      </c>
      <c r="O9105" s="1" t="str">
        <f>IF(Clean_Data[[#This Row],[Discount]]=0,"No Discount",
IF(Clean_Data[[#This Row],[Discount]]&lt;=0.2,"Low",
IF(Clean_Data[[#This Row],[Discount]]&lt;=0.5,"Medium","High")))</f>
        <v>Medium</v>
      </c>
      <c r="P9105" s="1" t="str">
        <f>IF(Clean_Data[[#This Row],[Sales]]&lt;100,"Low",
IF(Clean_Data[[#This Row],[Sales]]&lt;500,"Medium","High"))</f>
        <v>High</v>
      </c>
    </row>
    <row r="9106" spans="1:16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1">
        <v>21.696000000000002</v>
      </c>
      <c r="K9106" s="1">
        <v>4</v>
      </c>
      <c r="L9106" s="1">
        <v>0.2</v>
      </c>
      <c r="M9106" s="1">
        <v>7.0511999999999997</v>
      </c>
      <c r="N9106" s="1">
        <f>Clean_Data[[#This Row],[Profit]]/Clean_Data[[#This Row],[Sales]]</f>
        <v>0.32499999999999996</v>
      </c>
      <c r="O9106" s="1" t="str">
        <f>IF(Clean_Data[[#This Row],[Discount]]=0,"No Discount",
IF(Clean_Data[[#This Row],[Discount]]&lt;=0.2,"Low",
IF(Clean_Data[[#This Row],[Discount]]&lt;=0.5,"Medium","High")))</f>
        <v>Low</v>
      </c>
      <c r="P9106" s="1" t="str">
        <f>IF(Clean_Data[[#This Row],[Sales]]&lt;100,"Low",
IF(Clean_Data[[#This Row],[Sales]]&lt;500,"Medium","High"))</f>
        <v>Low</v>
      </c>
    </row>
    <row r="9107" spans="1:16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1">
        <v>22.05</v>
      </c>
      <c r="K9107" s="1">
        <v>7</v>
      </c>
      <c r="L9107" s="1">
        <v>0</v>
      </c>
      <c r="M9107" s="1">
        <v>10.584</v>
      </c>
      <c r="N9107" s="1">
        <f>Clean_Data[[#This Row],[Profit]]/Clean_Data[[#This Row],[Sales]]</f>
        <v>0.48</v>
      </c>
      <c r="O9107" s="1" t="str">
        <f>IF(Clean_Data[[#This Row],[Discount]]=0,"No Discount",
IF(Clean_Data[[#This Row],[Discount]]&lt;=0.2,"Low",
IF(Clean_Data[[#This Row],[Discount]]&lt;=0.5,"Medium","High")))</f>
        <v>No Discount</v>
      </c>
      <c r="P9107" s="1" t="str">
        <f>IF(Clean_Data[[#This Row],[Sales]]&lt;100,"Low",
IF(Clean_Data[[#This Row],[Sales]]&lt;500,"Medium","High"))</f>
        <v>Low</v>
      </c>
    </row>
    <row r="9108" spans="1:16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1">
        <v>99.9</v>
      </c>
      <c r="K9108" s="1">
        <v>5</v>
      </c>
      <c r="L9108" s="1">
        <v>0</v>
      </c>
      <c r="M9108" s="1">
        <v>46.953000000000003</v>
      </c>
      <c r="N9108" s="1">
        <f>Clean_Data[[#This Row],[Profit]]/Clean_Data[[#This Row],[Sales]]</f>
        <v>0.47000000000000003</v>
      </c>
      <c r="O9108" s="1" t="str">
        <f>IF(Clean_Data[[#This Row],[Discount]]=0,"No Discount",
IF(Clean_Data[[#This Row],[Discount]]&lt;=0.2,"Low",
IF(Clean_Data[[#This Row],[Discount]]&lt;=0.5,"Medium","High")))</f>
        <v>No Discount</v>
      </c>
      <c r="P9108" s="1" t="str">
        <f>IF(Clean_Data[[#This Row],[Sales]]&lt;100,"Low",
IF(Clean_Data[[#This Row],[Sales]]&lt;500,"Medium","High"))</f>
        <v>Low</v>
      </c>
    </row>
    <row r="9109" spans="1:16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1">
        <v>90.86</v>
      </c>
      <c r="K9109" s="1">
        <v>7</v>
      </c>
      <c r="L9109" s="1">
        <v>0</v>
      </c>
      <c r="M9109" s="1">
        <v>26.349399999999999</v>
      </c>
      <c r="N9109" s="1">
        <f>Clean_Data[[#This Row],[Profit]]/Clean_Data[[#This Row],[Sales]]</f>
        <v>0.28999999999999998</v>
      </c>
      <c r="O9109" s="1" t="str">
        <f>IF(Clean_Data[[#This Row],[Discount]]=0,"No Discount",
IF(Clean_Data[[#This Row],[Discount]]&lt;=0.2,"Low",
IF(Clean_Data[[#This Row],[Discount]]&lt;=0.5,"Medium","High")))</f>
        <v>No Discount</v>
      </c>
      <c r="P9109" s="1" t="str">
        <f>IF(Clean_Data[[#This Row],[Sales]]&lt;100,"Low",
IF(Clean_Data[[#This Row],[Sales]]&lt;500,"Medium","High"))</f>
        <v>Low</v>
      </c>
    </row>
    <row r="9110" spans="1:16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1">
        <v>7.78</v>
      </c>
      <c r="K9110" s="1">
        <v>1</v>
      </c>
      <c r="L9110" s="1">
        <v>0</v>
      </c>
      <c r="M9110" s="1">
        <v>3.5009999999999999</v>
      </c>
      <c r="N9110" s="1">
        <f>Clean_Data[[#This Row],[Profit]]/Clean_Data[[#This Row],[Sales]]</f>
        <v>0.44999999999999996</v>
      </c>
      <c r="O9110" s="1" t="str">
        <f>IF(Clean_Data[[#This Row],[Discount]]=0,"No Discount",
IF(Clean_Data[[#This Row],[Discount]]&lt;=0.2,"Low",
IF(Clean_Data[[#This Row],[Discount]]&lt;=0.5,"Medium","High")))</f>
        <v>No Discount</v>
      </c>
      <c r="P9110" s="1" t="str">
        <f>IF(Clean_Data[[#This Row],[Sales]]&lt;100,"Low",
IF(Clean_Data[[#This Row],[Sales]]&lt;500,"Medium","High"))</f>
        <v>Low</v>
      </c>
    </row>
    <row r="9111" spans="1:16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1">
        <v>78.759</v>
      </c>
      <c r="K9111" s="1">
        <v>9</v>
      </c>
      <c r="L9111" s="1">
        <v>0.7</v>
      </c>
      <c r="M9111" s="1">
        <v>-57.756599999999999</v>
      </c>
      <c r="N9111" s="1">
        <f>Clean_Data[[#This Row],[Profit]]/Clean_Data[[#This Row],[Sales]]</f>
        <v>-0.73333333333333328</v>
      </c>
      <c r="O9111" s="1" t="str">
        <f>IF(Clean_Data[[#This Row],[Discount]]=0,"No Discount",
IF(Clean_Data[[#This Row],[Discount]]&lt;=0.2,"Low",
IF(Clean_Data[[#This Row],[Discount]]&lt;=0.5,"Medium","High")))</f>
        <v>High</v>
      </c>
      <c r="P9111" s="1" t="str">
        <f>IF(Clean_Data[[#This Row],[Sales]]&lt;100,"Low",
IF(Clean_Data[[#This Row],[Sales]]&lt;500,"Medium","High"))</f>
        <v>Low</v>
      </c>
    </row>
    <row r="9112" spans="1:16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1">
        <v>9.5519999999999996</v>
      </c>
      <c r="K9112" s="1">
        <v>3</v>
      </c>
      <c r="L9112" s="1">
        <v>0.6</v>
      </c>
      <c r="M9112" s="1">
        <v>-3.8208000000000002</v>
      </c>
      <c r="N9112" s="1">
        <f>Clean_Data[[#This Row],[Profit]]/Clean_Data[[#This Row],[Sales]]</f>
        <v>-0.4</v>
      </c>
      <c r="O9112" s="1" t="str">
        <f>IF(Clean_Data[[#This Row],[Discount]]=0,"No Discount",
IF(Clean_Data[[#This Row],[Discount]]&lt;=0.2,"Low",
IF(Clean_Data[[#This Row],[Discount]]&lt;=0.5,"Medium","High")))</f>
        <v>High</v>
      </c>
      <c r="P9112" s="1" t="str">
        <f>IF(Clean_Data[[#This Row],[Sales]]&lt;100,"Low",
IF(Clean_Data[[#This Row],[Sales]]&lt;500,"Medium","High"))</f>
        <v>Low</v>
      </c>
    </row>
    <row r="9113" spans="1:16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1">
        <v>5.3440000000000003</v>
      </c>
      <c r="K9113" s="1">
        <v>4</v>
      </c>
      <c r="L9113" s="1">
        <v>0.6</v>
      </c>
      <c r="M9113" s="1">
        <v>-2.1375999999999999</v>
      </c>
      <c r="N9113" s="1">
        <f>Clean_Data[[#This Row],[Profit]]/Clean_Data[[#This Row],[Sales]]</f>
        <v>-0.39999999999999997</v>
      </c>
      <c r="O9113" s="1" t="str">
        <f>IF(Clean_Data[[#This Row],[Discount]]=0,"No Discount",
IF(Clean_Data[[#This Row],[Discount]]&lt;=0.2,"Low",
IF(Clean_Data[[#This Row],[Discount]]&lt;=0.5,"Medium","High")))</f>
        <v>High</v>
      </c>
      <c r="P9113" s="1" t="str">
        <f>IF(Clean_Data[[#This Row],[Sales]]&lt;100,"Low",
IF(Clean_Data[[#This Row],[Sales]]&lt;500,"Medium","High"))</f>
        <v>Low</v>
      </c>
    </row>
    <row r="9114" spans="1:16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1">
        <v>8.2799999999999994</v>
      </c>
      <c r="K9114" s="1">
        <v>2</v>
      </c>
      <c r="L9114" s="1">
        <v>0</v>
      </c>
      <c r="M9114" s="1">
        <v>3.4775999999999998</v>
      </c>
      <c r="N9114" s="1">
        <f>Clean_Data[[#This Row],[Profit]]/Clean_Data[[#This Row],[Sales]]</f>
        <v>0.42</v>
      </c>
      <c r="O9114" s="1" t="str">
        <f>IF(Clean_Data[[#This Row],[Discount]]=0,"No Discount",
IF(Clean_Data[[#This Row],[Discount]]&lt;=0.2,"Low",
IF(Clean_Data[[#This Row],[Discount]]&lt;=0.5,"Medium","High")))</f>
        <v>No Discount</v>
      </c>
      <c r="P9114" s="1" t="str">
        <f>IF(Clean_Data[[#This Row],[Sales]]&lt;100,"Low",
IF(Clean_Data[[#This Row],[Sales]]&lt;500,"Medium","High"))</f>
        <v>Low</v>
      </c>
    </row>
    <row r="9115" spans="1:16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1">
        <v>50.136000000000003</v>
      </c>
      <c r="K9115" s="1">
        <v>3</v>
      </c>
      <c r="L9115" s="1">
        <v>0.2</v>
      </c>
      <c r="M9115" s="1">
        <v>-11.2806</v>
      </c>
      <c r="N9115" s="1">
        <f>Clean_Data[[#This Row],[Profit]]/Clean_Data[[#This Row],[Sales]]</f>
        <v>-0.22499999999999998</v>
      </c>
      <c r="O9115" s="1" t="str">
        <f>IF(Clean_Data[[#This Row],[Discount]]=0,"No Discount",
IF(Clean_Data[[#This Row],[Discount]]&lt;=0.2,"Low",
IF(Clean_Data[[#This Row],[Discount]]&lt;=0.5,"Medium","High")))</f>
        <v>Low</v>
      </c>
      <c r="P9115" s="1" t="str">
        <f>IF(Clean_Data[[#This Row],[Sales]]&lt;100,"Low",
IF(Clean_Data[[#This Row],[Sales]]&lt;500,"Medium","High"))</f>
        <v>Low</v>
      </c>
    </row>
    <row r="9116" spans="1:16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1">
        <v>88.073999999999998</v>
      </c>
      <c r="K9116" s="1">
        <v>7</v>
      </c>
      <c r="L9116" s="1">
        <v>0.7</v>
      </c>
      <c r="M9116" s="1">
        <v>-58.716000000000001</v>
      </c>
      <c r="N9116" s="1">
        <f>Clean_Data[[#This Row],[Profit]]/Clean_Data[[#This Row],[Sales]]</f>
        <v>-0.66666666666666674</v>
      </c>
      <c r="O9116" s="1" t="str">
        <f>IF(Clean_Data[[#This Row],[Discount]]=0,"No Discount",
IF(Clean_Data[[#This Row],[Discount]]&lt;=0.2,"Low",
IF(Clean_Data[[#This Row],[Discount]]&lt;=0.5,"Medium","High")))</f>
        <v>High</v>
      </c>
      <c r="P9116" s="1" t="str">
        <f>IF(Clean_Data[[#This Row],[Sales]]&lt;100,"Low",
IF(Clean_Data[[#This Row],[Sales]]&lt;500,"Medium","High"))</f>
        <v>Low</v>
      </c>
    </row>
    <row r="9117" spans="1:16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1">
        <v>301.47000000000003</v>
      </c>
      <c r="K9117" s="1">
        <v>3</v>
      </c>
      <c r="L9117" s="1">
        <v>0.5</v>
      </c>
      <c r="M9117" s="1">
        <v>-241.17599999999999</v>
      </c>
      <c r="N9117" s="1">
        <f>Clean_Data[[#This Row],[Profit]]/Clean_Data[[#This Row],[Sales]]</f>
        <v>-0.79999999999999993</v>
      </c>
      <c r="O9117" s="1" t="str">
        <f>IF(Clean_Data[[#This Row],[Discount]]=0,"No Discount",
IF(Clean_Data[[#This Row],[Discount]]&lt;=0.2,"Low",
IF(Clean_Data[[#This Row],[Discount]]&lt;=0.5,"Medium","High")))</f>
        <v>Medium</v>
      </c>
      <c r="P9117" s="1" t="str">
        <f>IF(Clean_Data[[#This Row],[Sales]]&lt;100,"Low",
IF(Clean_Data[[#This Row],[Sales]]&lt;500,"Medium","High"))</f>
        <v>Medium</v>
      </c>
    </row>
    <row r="9118" spans="1:16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1">
        <v>18.655999999999999</v>
      </c>
      <c r="K9118" s="1">
        <v>2</v>
      </c>
      <c r="L9118" s="1">
        <v>0.2</v>
      </c>
      <c r="M9118" s="1">
        <v>1.6324000000000001</v>
      </c>
      <c r="N9118" s="1">
        <f>Clean_Data[[#This Row],[Profit]]/Clean_Data[[#This Row],[Sales]]</f>
        <v>8.7500000000000008E-2</v>
      </c>
      <c r="O9118" s="1" t="str">
        <f>IF(Clean_Data[[#This Row],[Discount]]=0,"No Discount",
IF(Clean_Data[[#This Row],[Discount]]&lt;=0.2,"Low",
IF(Clean_Data[[#This Row],[Discount]]&lt;=0.5,"Medium","High")))</f>
        <v>Low</v>
      </c>
      <c r="P9118" s="1" t="str">
        <f>IF(Clean_Data[[#This Row],[Sales]]&lt;100,"Low",
IF(Clean_Data[[#This Row],[Sales]]&lt;500,"Medium","High"))</f>
        <v>Low</v>
      </c>
    </row>
    <row r="9119" spans="1:16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1">
        <v>27.46</v>
      </c>
      <c r="K9119" s="1">
        <v>2</v>
      </c>
      <c r="L9119" s="1">
        <v>0</v>
      </c>
      <c r="M9119" s="1">
        <v>9.8856000000000002</v>
      </c>
      <c r="N9119" s="1">
        <f>Clean_Data[[#This Row],[Profit]]/Clean_Data[[#This Row],[Sales]]</f>
        <v>0.36</v>
      </c>
      <c r="O9119" s="1" t="str">
        <f>IF(Clean_Data[[#This Row],[Discount]]=0,"No Discount",
IF(Clean_Data[[#This Row],[Discount]]&lt;=0.2,"Low",
IF(Clean_Data[[#This Row],[Discount]]&lt;=0.5,"Medium","High")))</f>
        <v>No Discount</v>
      </c>
      <c r="P9119" s="1" t="str">
        <f>IF(Clean_Data[[#This Row],[Sales]]&lt;100,"Low",
IF(Clean_Data[[#This Row],[Sales]]&lt;500,"Medium","High"))</f>
        <v>Low</v>
      </c>
    </row>
    <row r="9120" spans="1:16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1">
        <v>125.13</v>
      </c>
      <c r="K9120" s="1">
        <v>3</v>
      </c>
      <c r="L9120" s="1">
        <v>0</v>
      </c>
      <c r="M9120" s="1">
        <v>36.287700000000001</v>
      </c>
      <c r="N9120" s="1">
        <f>Clean_Data[[#This Row],[Profit]]/Clean_Data[[#This Row],[Sales]]</f>
        <v>0.29000000000000004</v>
      </c>
      <c r="O9120" s="1" t="str">
        <f>IF(Clean_Data[[#This Row],[Discount]]=0,"No Discount",
IF(Clean_Data[[#This Row],[Discount]]&lt;=0.2,"Low",
IF(Clean_Data[[#This Row],[Discount]]&lt;=0.5,"Medium","High")))</f>
        <v>No Discount</v>
      </c>
      <c r="P9120" s="1" t="str">
        <f>IF(Clean_Data[[#This Row],[Sales]]&lt;100,"Low",
IF(Clean_Data[[#This Row],[Sales]]&lt;500,"Medium","High"))</f>
        <v>Medium</v>
      </c>
    </row>
    <row r="9121" spans="1:16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1">
        <v>555.96</v>
      </c>
      <c r="K9121" s="1">
        <v>5</v>
      </c>
      <c r="L9121" s="1">
        <v>0.2</v>
      </c>
      <c r="M9121" s="1">
        <v>41.697000000000003</v>
      </c>
      <c r="N9121" s="1">
        <f>Clean_Data[[#This Row],[Profit]]/Clean_Data[[#This Row],[Sales]]</f>
        <v>7.4999999999999997E-2</v>
      </c>
      <c r="O9121" s="1" t="str">
        <f>IF(Clean_Data[[#This Row],[Discount]]=0,"No Discount",
IF(Clean_Data[[#This Row],[Discount]]&lt;=0.2,"Low",
IF(Clean_Data[[#This Row],[Discount]]&lt;=0.5,"Medium","High")))</f>
        <v>Low</v>
      </c>
      <c r="P9121" s="1" t="str">
        <f>IF(Clean_Data[[#This Row],[Sales]]&lt;100,"Low",
IF(Clean_Data[[#This Row],[Sales]]&lt;500,"Medium","High"))</f>
        <v>High</v>
      </c>
    </row>
    <row r="9122" spans="1:16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1">
        <v>129.55199999999999</v>
      </c>
      <c r="K9122" s="1">
        <v>3</v>
      </c>
      <c r="L9122" s="1">
        <v>0.2</v>
      </c>
      <c r="M9122" s="1">
        <v>-22.671600000000002</v>
      </c>
      <c r="N9122" s="1">
        <f>Clean_Data[[#This Row],[Profit]]/Clean_Data[[#This Row],[Sales]]</f>
        <v>-0.17500000000000002</v>
      </c>
      <c r="O9122" s="1" t="str">
        <f>IF(Clean_Data[[#This Row],[Discount]]=0,"No Discount",
IF(Clean_Data[[#This Row],[Discount]]&lt;=0.2,"Low",
IF(Clean_Data[[#This Row],[Discount]]&lt;=0.5,"Medium","High")))</f>
        <v>Low</v>
      </c>
      <c r="P9122" s="1" t="str">
        <f>IF(Clean_Data[[#This Row],[Sales]]&lt;100,"Low",
IF(Clean_Data[[#This Row],[Sales]]&lt;500,"Medium","High"))</f>
        <v>Medium</v>
      </c>
    </row>
    <row r="9123" spans="1:16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1">
        <v>51.984000000000002</v>
      </c>
      <c r="K9123" s="1">
        <v>1</v>
      </c>
      <c r="L9123" s="1">
        <v>0.2</v>
      </c>
      <c r="M9123" s="1">
        <v>-5.1984000000000004</v>
      </c>
      <c r="N9123" s="1">
        <f>Clean_Data[[#This Row],[Profit]]/Clean_Data[[#This Row],[Sales]]</f>
        <v>-0.1</v>
      </c>
      <c r="O9123" s="1" t="str">
        <f>IF(Clean_Data[[#This Row],[Discount]]=0,"No Discount",
IF(Clean_Data[[#This Row],[Discount]]&lt;=0.2,"Low",
IF(Clean_Data[[#This Row],[Discount]]&lt;=0.5,"Medium","High")))</f>
        <v>Low</v>
      </c>
      <c r="P9123" s="1" t="str">
        <f>IF(Clean_Data[[#This Row],[Sales]]&lt;100,"Low",
IF(Clean_Data[[#This Row],[Sales]]&lt;500,"Medium","High"))</f>
        <v>Low</v>
      </c>
    </row>
    <row r="9124" spans="1:16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1">
        <v>10.272</v>
      </c>
      <c r="K9124" s="1">
        <v>3</v>
      </c>
      <c r="L9124" s="1">
        <v>0.2</v>
      </c>
      <c r="M9124" s="1">
        <v>3.4668000000000001</v>
      </c>
      <c r="N9124" s="1">
        <f>Clean_Data[[#This Row],[Profit]]/Clean_Data[[#This Row],[Sales]]</f>
        <v>0.33750000000000002</v>
      </c>
      <c r="O9124" s="1" t="str">
        <f>IF(Clean_Data[[#This Row],[Discount]]=0,"No Discount",
IF(Clean_Data[[#This Row],[Discount]]&lt;=0.2,"Low",
IF(Clean_Data[[#This Row],[Discount]]&lt;=0.5,"Medium","High")))</f>
        <v>Low</v>
      </c>
      <c r="P9124" s="1" t="str">
        <f>IF(Clean_Data[[#This Row],[Sales]]&lt;100,"Low",
IF(Clean_Data[[#This Row],[Sales]]&lt;500,"Medium","High"))</f>
        <v>Low</v>
      </c>
    </row>
    <row r="9125" spans="1:16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1">
        <v>18.335999999999999</v>
      </c>
      <c r="K9125" s="1">
        <v>2</v>
      </c>
      <c r="L9125" s="1">
        <v>0.7</v>
      </c>
      <c r="M9125" s="1">
        <v>-12.224</v>
      </c>
      <c r="N9125" s="1">
        <f>Clean_Data[[#This Row],[Profit]]/Clean_Data[[#This Row],[Sales]]</f>
        <v>-0.66666666666666674</v>
      </c>
      <c r="O9125" s="1" t="str">
        <f>IF(Clean_Data[[#This Row],[Discount]]=0,"No Discount",
IF(Clean_Data[[#This Row],[Discount]]&lt;=0.2,"Low",
IF(Clean_Data[[#This Row],[Discount]]&lt;=0.5,"Medium","High")))</f>
        <v>High</v>
      </c>
      <c r="P9125" s="1" t="str">
        <f>IF(Clean_Data[[#This Row],[Sales]]&lt;100,"Low",
IF(Clean_Data[[#This Row],[Sales]]&lt;500,"Medium","High"))</f>
        <v>Low</v>
      </c>
    </row>
    <row r="9126" spans="1:16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1">
        <v>180.96</v>
      </c>
      <c r="K9126" s="1">
        <v>5</v>
      </c>
      <c r="L9126" s="1">
        <v>0.2</v>
      </c>
      <c r="M9126" s="1">
        <v>13.571999999999999</v>
      </c>
      <c r="N9126" s="1">
        <f>Clean_Data[[#This Row],[Profit]]/Clean_Data[[#This Row],[Sales]]</f>
        <v>7.4999999999999997E-2</v>
      </c>
      <c r="O9126" s="1" t="str">
        <f>IF(Clean_Data[[#This Row],[Discount]]=0,"No Discount",
IF(Clean_Data[[#This Row],[Discount]]&lt;=0.2,"Low",
IF(Clean_Data[[#This Row],[Discount]]&lt;=0.5,"Medium","High")))</f>
        <v>Low</v>
      </c>
      <c r="P9126" s="1" t="str">
        <f>IF(Clean_Data[[#This Row],[Sales]]&lt;100,"Low",
IF(Clean_Data[[#This Row],[Sales]]&lt;500,"Medium","High"))</f>
        <v>Medium</v>
      </c>
    </row>
    <row r="9127" spans="1:16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1">
        <v>475.94400000000002</v>
      </c>
      <c r="K9127" s="1">
        <v>7</v>
      </c>
      <c r="L9127" s="1">
        <v>0.2</v>
      </c>
      <c r="M9127" s="1">
        <v>95.188800000000001</v>
      </c>
      <c r="N9127" s="1">
        <f>Clean_Data[[#This Row],[Profit]]/Clean_Data[[#This Row],[Sales]]</f>
        <v>0.19999999999999998</v>
      </c>
      <c r="O9127" s="1" t="str">
        <f>IF(Clean_Data[[#This Row],[Discount]]=0,"No Discount",
IF(Clean_Data[[#This Row],[Discount]]&lt;=0.2,"Low",
IF(Clean_Data[[#This Row],[Discount]]&lt;=0.5,"Medium","High")))</f>
        <v>Low</v>
      </c>
      <c r="P9127" s="1" t="str">
        <f>IF(Clean_Data[[#This Row],[Sales]]&lt;100,"Low",
IF(Clean_Data[[#This Row],[Sales]]&lt;500,"Medium","High"))</f>
        <v>Medium</v>
      </c>
    </row>
    <row r="9128" spans="1:16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1">
        <v>159.97999999999999</v>
      </c>
      <c r="K9128" s="1">
        <v>2</v>
      </c>
      <c r="L9128" s="1">
        <v>0</v>
      </c>
      <c r="M9128" s="1">
        <v>47.994</v>
      </c>
      <c r="N9128" s="1">
        <f>Clean_Data[[#This Row],[Profit]]/Clean_Data[[#This Row],[Sales]]</f>
        <v>0.30000000000000004</v>
      </c>
      <c r="O9128" s="1" t="str">
        <f>IF(Clean_Data[[#This Row],[Discount]]=0,"No Discount",
IF(Clean_Data[[#This Row],[Discount]]&lt;=0.2,"Low",
IF(Clean_Data[[#This Row],[Discount]]&lt;=0.5,"Medium","High")))</f>
        <v>No Discount</v>
      </c>
      <c r="P9128" s="1" t="str">
        <f>IF(Clean_Data[[#This Row],[Sales]]&lt;100,"Low",
IF(Clean_Data[[#This Row],[Sales]]&lt;500,"Medium","High"))</f>
        <v>Medium</v>
      </c>
    </row>
    <row r="9129" spans="1:16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1">
        <v>43.6</v>
      </c>
      <c r="K9129" s="1">
        <v>4</v>
      </c>
      <c r="L9129" s="1">
        <v>0</v>
      </c>
      <c r="M9129" s="1">
        <v>12.208</v>
      </c>
      <c r="N9129" s="1">
        <f>Clean_Data[[#This Row],[Profit]]/Clean_Data[[#This Row],[Sales]]</f>
        <v>0.27999999999999997</v>
      </c>
      <c r="O9129" s="1" t="str">
        <f>IF(Clean_Data[[#This Row],[Discount]]=0,"No Discount",
IF(Clean_Data[[#This Row],[Discount]]&lt;=0.2,"Low",
IF(Clean_Data[[#This Row],[Discount]]&lt;=0.5,"Medium","High")))</f>
        <v>No Discount</v>
      </c>
      <c r="P9129" s="1" t="str">
        <f>IF(Clean_Data[[#This Row],[Sales]]&lt;100,"Low",
IF(Clean_Data[[#This Row],[Sales]]&lt;500,"Medium","High"))</f>
        <v>Low</v>
      </c>
    </row>
    <row r="9130" spans="1:16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1">
        <v>8.2880000000000003</v>
      </c>
      <c r="K9130" s="1">
        <v>2</v>
      </c>
      <c r="L9130" s="1">
        <v>0.2</v>
      </c>
      <c r="M9130" s="1">
        <v>3.0044</v>
      </c>
      <c r="N9130" s="1">
        <f>Clean_Data[[#This Row],[Profit]]/Clean_Data[[#This Row],[Sales]]</f>
        <v>0.36249999999999999</v>
      </c>
      <c r="O9130" s="1" t="str">
        <f>IF(Clean_Data[[#This Row],[Discount]]=0,"No Discount",
IF(Clean_Data[[#This Row],[Discount]]&lt;=0.2,"Low",
IF(Clean_Data[[#This Row],[Discount]]&lt;=0.5,"Medium","High")))</f>
        <v>Low</v>
      </c>
      <c r="P9130" s="1" t="str">
        <f>IF(Clean_Data[[#This Row],[Sales]]&lt;100,"Low",
IF(Clean_Data[[#This Row],[Sales]]&lt;500,"Medium","High"))</f>
        <v>Low</v>
      </c>
    </row>
    <row r="9131" spans="1:16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1">
        <v>1123.1279999999999</v>
      </c>
      <c r="K9131" s="1">
        <v>9</v>
      </c>
      <c r="L9131" s="1">
        <v>0.2</v>
      </c>
      <c r="M9131" s="1">
        <v>70.195499999999996</v>
      </c>
      <c r="N9131" s="1">
        <f>Clean_Data[[#This Row],[Profit]]/Clean_Data[[#This Row],[Sales]]</f>
        <v>6.25E-2</v>
      </c>
      <c r="O9131" s="1" t="str">
        <f>IF(Clean_Data[[#This Row],[Discount]]=0,"No Discount",
IF(Clean_Data[[#This Row],[Discount]]&lt;=0.2,"Low",
IF(Clean_Data[[#This Row],[Discount]]&lt;=0.5,"Medium","High")))</f>
        <v>Low</v>
      </c>
      <c r="P9131" s="1" t="str">
        <f>IF(Clean_Data[[#This Row],[Sales]]&lt;100,"Low",
IF(Clean_Data[[#This Row],[Sales]]&lt;500,"Medium","High"))</f>
        <v>High</v>
      </c>
    </row>
    <row r="9132" spans="1:16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1">
        <v>64.900000000000006</v>
      </c>
      <c r="K9132" s="1">
        <v>5</v>
      </c>
      <c r="L9132" s="1">
        <v>0</v>
      </c>
      <c r="M9132" s="1">
        <v>18.821000000000002</v>
      </c>
      <c r="N9132" s="1">
        <f>Clean_Data[[#This Row],[Profit]]/Clean_Data[[#This Row],[Sales]]</f>
        <v>0.28999999999999998</v>
      </c>
      <c r="O9132" s="1" t="str">
        <f>IF(Clean_Data[[#This Row],[Discount]]=0,"No Discount",
IF(Clean_Data[[#This Row],[Discount]]&lt;=0.2,"Low",
IF(Clean_Data[[#This Row],[Discount]]&lt;=0.5,"Medium","High")))</f>
        <v>No Discount</v>
      </c>
      <c r="P9132" s="1" t="str">
        <f>IF(Clean_Data[[#This Row],[Sales]]&lt;100,"Low",
IF(Clean_Data[[#This Row],[Sales]]&lt;500,"Medium","High"))</f>
        <v>Low</v>
      </c>
    </row>
    <row r="9133" spans="1:16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1">
        <v>2.8079999999999998</v>
      </c>
      <c r="K9133" s="1">
        <v>3</v>
      </c>
      <c r="L9133" s="1">
        <v>0.8</v>
      </c>
      <c r="M9133" s="1">
        <v>-4.4927999999999999</v>
      </c>
      <c r="N9133" s="1">
        <f>Clean_Data[[#This Row],[Profit]]/Clean_Data[[#This Row],[Sales]]</f>
        <v>-1.6</v>
      </c>
      <c r="O9133" s="1" t="str">
        <f>IF(Clean_Data[[#This Row],[Discount]]=0,"No Discount",
IF(Clean_Data[[#This Row],[Discount]]&lt;=0.2,"Low",
IF(Clean_Data[[#This Row],[Discount]]&lt;=0.5,"Medium","High")))</f>
        <v>High</v>
      </c>
      <c r="P9133" s="1" t="str">
        <f>IF(Clean_Data[[#This Row],[Sales]]&lt;100,"Low",
IF(Clean_Data[[#This Row],[Sales]]&lt;500,"Medium","High"))</f>
        <v>Low</v>
      </c>
    </row>
    <row r="9134" spans="1:16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1">
        <v>99.98</v>
      </c>
      <c r="K9134" s="1">
        <v>2</v>
      </c>
      <c r="L9134" s="1">
        <v>0</v>
      </c>
      <c r="M9134" s="1">
        <v>42.991399999999999</v>
      </c>
      <c r="N9134" s="1">
        <f>Clean_Data[[#This Row],[Profit]]/Clean_Data[[#This Row],[Sales]]</f>
        <v>0.43</v>
      </c>
      <c r="O9134" s="1" t="str">
        <f>IF(Clean_Data[[#This Row],[Discount]]=0,"No Discount",
IF(Clean_Data[[#This Row],[Discount]]&lt;=0.2,"Low",
IF(Clean_Data[[#This Row],[Discount]]&lt;=0.5,"Medium","High")))</f>
        <v>No Discount</v>
      </c>
      <c r="P9134" s="1" t="str">
        <f>IF(Clean_Data[[#This Row],[Sales]]&lt;100,"Low",
IF(Clean_Data[[#This Row],[Sales]]&lt;500,"Medium","High"))</f>
        <v>Low</v>
      </c>
    </row>
    <row r="9135" spans="1:16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1">
        <v>8.0399999999999991</v>
      </c>
      <c r="K9135" s="1">
        <v>6</v>
      </c>
      <c r="L9135" s="1">
        <v>0</v>
      </c>
      <c r="M9135" s="1">
        <v>2.7336</v>
      </c>
      <c r="N9135" s="1">
        <f>Clean_Data[[#This Row],[Profit]]/Clean_Data[[#This Row],[Sales]]</f>
        <v>0.34</v>
      </c>
      <c r="O9135" s="1" t="str">
        <f>IF(Clean_Data[[#This Row],[Discount]]=0,"No Discount",
IF(Clean_Data[[#This Row],[Discount]]&lt;=0.2,"Low",
IF(Clean_Data[[#This Row],[Discount]]&lt;=0.5,"Medium","High")))</f>
        <v>No Discount</v>
      </c>
      <c r="P9135" s="1" t="str">
        <f>IF(Clean_Data[[#This Row],[Sales]]&lt;100,"Low",
IF(Clean_Data[[#This Row],[Sales]]&lt;500,"Medium","High"))</f>
        <v>Low</v>
      </c>
    </row>
    <row r="9136" spans="1:16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1">
        <v>1564.29</v>
      </c>
      <c r="K9136" s="1">
        <v>13</v>
      </c>
      <c r="L9136" s="1">
        <v>0</v>
      </c>
      <c r="M9136" s="1">
        <v>406.71539999999999</v>
      </c>
      <c r="N9136" s="1">
        <f>Clean_Data[[#This Row],[Profit]]/Clean_Data[[#This Row],[Sales]]</f>
        <v>0.26</v>
      </c>
      <c r="O9136" s="1" t="str">
        <f>IF(Clean_Data[[#This Row],[Discount]]=0,"No Discount",
IF(Clean_Data[[#This Row],[Discount]]&lt;=0.2,"Low",
IF(Clean_Data[[#This Row],[Discount]]&lt;=0.5,"Medium","High")))</f>
        <v>No Discount</v>
      </c>
      <c r="P9136" s="1" t="str">
        <f>IF(Clean_Data[[#This Row],[Sales]]&lt;100,"Low",
IF(Clean_Data[[#This Row],[Sales]]&lt;500,"Medium","High"))</f>
        <v>High</v>
      </c>
    </row>
    <row r="9137" spans="1:16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1">
        <v>138.56</v>
      </c>
      <c r="K9137" s="1">
        <v>4</v>
      </c>
      <c r="L9137" s="1">
        <v>0</v>
      </c>
      <c r="M9137" s="1">
        <v>66.508799999999994</v>
      </c>
      <c r="N9137" s="1">
        <f>Clean_Data[[#This Row],[Profit]]/Clean_Data[[#This Row],[Sales]]</f>
        <v>0.47999999999999993</v>
      </c>
      <c r="O9137" s="1" t="str">
        <f>IF(Clean_Data[[#This Row],[Discount]]=0,"No Discount",
IF(Clean_Data[[#This Row],[Discount]]&lt;=0.2,"Low",
IF(Clean_Data[[#This Row],[Discount]]&lt;=0.5,"Medium","High")))</f>
        <v>No Discount</v>
      </c>
      <c r="P9137" s="1" t="str">
        <f>IF(Clean_Data[[#This Row],[Sales]]&lt;100,"Low",
IF(Clean_Data[[#This Row],[Sales]]&lt;500,"Medium","High"))</f>
        <v>Medium</v>
      </c>
    </row>
    <row r="9138" spans="1:16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1">
        <v>65.52</v>
      </c>
      <c r="K9138" s="1">
        <v>5</v>
      </c>
      <c r="L9138" s="1">
        <v>0.1</v>
      </c>
      <c r="M9138" s="1">
        <v>12.375999999999999</v>
      </c>
      <c r="N9138" s="1">
        <f>Clean_Data[[#This Row],[Profit]]/Clean_Data[[#This Row],[Sales]]</f>
        <v>0.18888888888888888</v>
      </c>
      <c r="O9138" s="1" t="str">
        <f>IF(Clean_Data[[#This Row],[Discount]]=0,"No Discount",
IF(Clean_Data[[#This Row],[Discount]]&lt;=0.2,"Low",
IF(Clean_Data[[#This Row],[Discount]]&lt;=0.5,"Medium","High")))</f>
        <v>Low</v>
      </c>
      <c r="P9138" s="1" t="str">
        <f>IF(Clean_Data[[#This Row],[Sales]]&lt;100,"Low",
IF(Clean_Data[[#This Row],[Sales]]&lt;500,"Medium","High"))</f>
        <v>Low</v>
      </c>
    </row>
    <row r="9139" spans="1:16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1">
        <v>14.576000000000001</v>
      </c>
      <c r="K9139" s="1">
        <v>2</v>
      </c>
      <c r="L9139" s="1">
        <v>0.2</v>
      </c>
      <c r="M9139" s="1">
        <v>2.3685999999999998</v>
      </c>
      <c r="N9139" s="1">
        <f>Clean_Data[[#This Row],[Profit]]/Clean_Data[[#This Row],[Sales]]</f>
        <v>0.16249999999999998</v>
      </c>
      <c r="O9139" s="1" t="str">
        <f>IF(Clean_Data[[#This Row],[Discount]]=0,"No Discount",
IF(Clean_Data[[#This Row],[Discount]]&lt;=0.2,"Low",
IF(Clean_Data[[#This Row],[Discount]]&lt;=0.5,"Medium","High")))</f>
        <v>Low</v>
      </c>
      <c r="P9139" s="1" t="str">
        <f>IF(Clean_Data[[#This Row],[Sales]]&lt;100,"Low",
IF(Clean_Data[[#This Row],[Sales]]&lt;500,"Medium","High"))</f>
        <v>Low</v>
      </c>
    </row>
    <row r="9140" spans="1:16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1">
        <v>23.2</v>
      </c>
      <c r="K9140" s="1">
        <v>2</v>
      </c>
      <c r="L9140" s="1">
        <v>0.2</v>
      </c>
      <c r="M9140" s="1">
        <v>1.45</v>
      </c>
      <c r="N9140" s="1">
        <f>Clean_Data[[#This Row],[Profit]]/Clean_Data[[#This Row],[Sales]]</f>
        <v>6.25E-2</v>
      </c>
      <c r="O9140" s="1" t="str">
        <f>IF(Clean_Data[[#This Row],[Discount]]=0,"No Discount",
IF(Clean_Data[[#This Row],[Discount]]&lt;=0.2,"Low",
IF(Clean_Data[[#This Row],[Discount]]&lt;=0.5,"Medium","High")))</f>
        <v>Low</v>
      </c>
      <c r="P9140" s="1" t="str">
        <f>IF(Clean_Data[[#This Row],[Sales]]&lt;100,"Low",
IF(Clean_Data[[#This Row],[Sales]]&lt;500,"Medium","High"))</f>
        <v>Low</v>
      </c>
    </row>
    <row r="9141" spans="1:16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1">
        <v>16.463999999999999</v>
      </c>
      <c r="K9141" s="1">
        <v>7</v>
      </c>
      <c r="L9141" s="1">
        <v>0.2</v>
      </c>
      <c r="M9141" s="1">
        <v>1.8522000000000001</v>
      </c>
      <c r="N9141" s="1">
        <f>Clean_Data[[#This Row],[Profit]]/Clean_Data[[#This Row],[Sales]]</f>
        <v>0.11250000000000002</v>
      </c>
      <c r="O9141" s="1" t="str">
        <f>IF(Clean_Data[[#This Row],[Discount]]=0,"No Discount",
IF(Clean_Data[[#This Row],[Discount]]&lt;=0.2,"Low",
IF(Clean_Data[[#This Row],[Discount]]&lt;=0.5,"Medium","High")))</f>
        <v>Low</v>
      </c>
      <c r="P9141" s="1" t="str">
        <f>IF(Clean_Data[[#This Row],[Sales]]&lt;100,"Low",
IF(Clean_Data[[#This Row],[Sales]]&lt;500,"Medium","High"))</f>
        <v>Low</v>
      </c>
    </row>
    <row r="9142" spans="1:16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1">
        <v>19.312000000000001</v>
      </c>
      <c r="K9142" s="1">
        <v>2</v>
      </c>
      <c r="L9142" s="1">
        <v>0.2</v>
      </c>
      <c r="M9142" s="1">
        <v>3.1381999999999999</v>
      </c>
      <c r="N9142" s="1">
        <f>Clean_Data[[#This Row],[Profit]]/Clean_Data[[#This Row],[Sales]]</f>
        <v>0.16249999999999998</v>
      </c>
      <c r="O9142" s="1" t="str">
        <f>IF(Clean_Data[[#This Row],[Discount]]=0,"No Discount",
IF(Clean_Data[[#This Row],[Discount]]&lt;=0.2,"Low",
IF(Clean_Data[[#This Row],[Discount]]&lt;=0.5,"Medium","High")))</f>
        <v>Low</v>
      </c>
      <c r="P9142" s="1" t="str">
        <f>IF(Clean_Data[[#This Row],[Sales]]&lt;100,"Low",
IF(Clean_Data[[#This Row],[Sales]]&lt;500,"Medium","High"))</f>
        <v>Low</v>
      </c>
    </row>
    <row r="9143" spans="1:16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1">
        <v>40.08</v>
      </c>
      <c r="K9143" s="1">
        <v>6</v>
      </c>
      <c r="L9143" s="1">
        <v>0</v>
      </c>
      <c r="M9143" s="1">
        <v>19.238399999999999</v>
      </c>
      <c r="N9143" s="1">
        <f>Clean_Data[[#This Row],[Profit]]/Clean_Data[[#This Row],[Sales]]</f>
        <v>0.48</v>
      </c>
      <c r="O9143" s="1" t="str">
        <f>IF(Clean_Data[[#This Row],[Discount]]=0,"No Discount",
IF(Clean_Data[[#This Row],[Discount]]&lt;=0.2,"Low",
IF(Clean_Data[[#This Row],[Discount]]&lt;=0.5,"Medium","High")))</f>
        <v>No Discount</v>
      </c>
      <c r="P9143" s="1" t="str">
        <f>IF(Clean_Data[[#This Row],[Sales]]&lt;100,"Low",
IF(Clean_Data[[#This Row],[Sales]]&lt;500,"Medium","High"))</f>
        <v>Low</v>
      </c>
    </row>
    <row r="9144" spans="1:16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1">
        <v>101.96</v>
      </c>
      <c r="K9144" s="1">
        <v>2</v>
      </c>
      <c r="L9144" s="1">
        <v>0</v>
      </c>
      <c r="M9144" s="1">
        <v>27.529199999999999</v>
      </c>
      <c r="N9144" s="1">
        <f>Clean_Data[[#This Row],[Profit]]/Clean_Data[[#This Row],[Sales]]</f>
        <v>0.27</v>
      </c>
      <c r="O9144" s="1" t="str">
        <f>IF(Clean_Data[[#This Row],[Discount]]=0,"No Discount",
IF(Clean_Data[[#This Row],[Discount]]&lt;=0.2,"Low",
IF(Clean_Data[[#This Row],[Discount]]&lt;=0.5,"Medium","High")))</f>
        <v>No Discount</v>
      </c>
      <c r="P9144" s="1" t="str">
        <f>IF(Clean_Data[[#This Row],[Sales]]&lt;100,"Low",
IF(Clean_Data[[#This Row],[Sales]]&lt;500,"Medium","High"))</f>
        <v>Medium</v>
      </c>
    </row>
    <row r="9145" spans="1:16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1">
        <v>259.74</v>
      </c>
      <c r="K9145" s="1">
        <v>13</v>
      </c>
      <c r="L9145" s="1">
        <v>0</v>
      </c>
      <c r="M9145" s="1">
        <v>124.6752</v>
      </c>
      <c r="N9145" s="1">
        <f>Clean_Data[[#This Row],[Profit]]/Clean_Data[[#This Row],[Sales]]</f>
        <v>0.48</v>
      </c>
      <c r="O9145" s="1" t="str">
        <f>IF(Clean_Data[[#This Row],[Discount]]=0,"No Discount",
IF(Clean_Data[[#This Row],[Discount]]&lt;=0.2,"Low",
IF(Clean_Data[[#This Row],[Discount]]&lt;=0.5,"Medium","High")))</f>
        <v>No Discount</v>
      </c>
      <c r="P9145" s="1" t="str">
        <f>IF(Clean_Data[[#This Row],[Sales]]&lt;100,"Low",
IF(Clean_Data[[#This Row],[Sales]]&lt;500,"Medium","High"))</f>
        <v>Medium</v>
      </c>
    </row>
    <row r="9146" spans="1:16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1">
        <v>255.42</v>
      </c>
      <c r="K9146" s="1">
        <v>9</v>
      </c>
      <c r="L9146" s="1">
        <v>0</v>
      </c>
      <c r="M9146" s="1">
        <v>104.7222</v>
      </c>
      <c r="N9146" s="1">
        <f>Clean_Data[[#This Row],[Profit]]/Clean_Data[[#This Row],[Sales]]</f>
        <v>0.41000000000000003</v>
      </c>
      <c r="O9146" s="1" t="str">
        <f>IF(Clean_Data[[#This Row],[Discount]]=0,"No Discount",
IF(Clean_Data[[#This Row],[Discount]]&lt;=0.2,"Low",
IF(Clean_Data[[#This Row],[Discount]]&lt;=0.5,"Medium","High")))</f>
        <v>No Discount</v>
      </c>
      <c r="P9146" s="1" t="str">
        <f>IF(Clean_Data[[#This Row],[Sales]]&lt;100,"Low",
IF(Clean_Data[[#This Row],[Sales]]&lt;500,"Medium","High"))</f>
        <v>Medium</v>
      </c>
    </row>
    <row r="9147" spans="1:16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1">
        <v>4.3380000000000001</v>
      </c>
      <c r="K9147" s="1">
        <v>3</v>
      </c>
      <c r="L9147" s="1">
        <v>0.7</v>
      </c>
      <c r="M9147" s="1">
        <v>-3.0366</v>
      </c>
      <c r="N9147" s="1">
        <f>Clean_Data[[#This Row],[Profit]]/Clean_Data[[#This Row],[Sales]]</f>
        <v>-0.7</v>
      </c>
      <c r="O9147" s="1" t="str">
        <f>IF(Clean_Data[[#This Row],[Discount]]=0,"No Discount",
IF(Clean_Data[[#This Row],[Discount]]&lt;=0.2,"Low",
IF(Clean_Data[[#This Row],[Discount]]&lt;=0.5,"Medium","High")))</f>
        <v>High</v>
      </c>
      <c r="P9147" s="1" t="str">
        <f>IF(Clean_Data[[#This Row],[Sales]]&lt;100,"Low",
IF(Clean_Data[[#This Row],[Sales]]&lt;500,"Medium","High"))</f>
        <v>Low</v>
      </c>
    </row>
    <row r="9148" spans="1:16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1">
        <v>11.88</v>
      </c>
      <c r="K9148" s="1">
        <v>5</v>
      </c>
      <c r="L9148" s="1">
        <v>0.7</v>
      </c>
      <c r="M9148" s="1">
        <v>-7.92</v>
      </c>
      <c r="N9148" s="1">
        <f>Clean_Data[[#This Row],[Profit]]/Clean_Data[[#This Row],[Sales]]</f>
        <v>-0.66666666666666663</v>
      </c>
      <c r="O9148" s="1" t="str">
        <f>IF(Clean_Data[[#This Row],[Discount]]=0,"No Discount",
IF(Clean_Data[[#This Row],[Discount]]&lt;=0.2,"Low",
IF(Clean_Data[[#This Row],[Discount]]&lt;=0.5,"Medium","High")))</f>
        <v>High</v>
      </c>
      <c r="P9148" s="1" t="str">
        <f>IF(Clean_Data[[#This Row],[Sales]]&lt;100,"Low",
IF(Clean_Data[[#This Row],[Sales]]&lt;500,"Medium","High"))</f>
        <v>Low</v>
      </c>
    </row>
    <row r="9149" spans="1:16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1">
        <v>405.86</v>
      </c>
      <c r="K9149" s="1">
        <v>7</v>
      </c>
      <c r="L9149" s="1">
        <v>0</v>
      </c>
      <c r="M9149" s="1">
        <v>32.468800000000002</v>
      </c>
      <c r="N9149" s="1">
        <f>Clean_Data[[#This Row],[Profit]]/Clean_Data[[#This Row],[Sales]]</f>
        <v>0.08</v>
      </c>
      <c r="O9149" s="1" t="str">
        <f>IF(Clean_Data[[#This Row],[Discount]]=0,"No Discount",
IF(Clean_Data[[#This Row],[Discount]]&lt;=0.2,"Low",
IF(Clean_Data[[#This Row],[Discount]]&lt;=0.5,"Medium","High")))</f>
        <v>No Discount</v>
      </c>
      <c r="P9149" s="1" t="str">
        <f>IF(Clean_Data[[#This Row],[Sales]]&lt;100,"Low",
IF(Clean_Data[[#This Row],[Sales]]&lt;500,"Medium","High"))</f>
        <v>Medium</v>
      </c>
    </row>
    <row r="9150" spans="1:16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1">
        <v>680.01</v>
      </c>
      <c r="K9150" s="1">
        <v>3</v>
      </c>
      <c r="L9150" s="1">
        <v>0</v>
      </c>
      <c r="M9150" s="1">
        <v>176.80260000000001</v>
      </c>
      <c r="N9150" s="1">
        <f>Clean_Data[[#This Row],[Profit]]/Clean_Data[[#This Row],[Sales]]</f>
        <v>0.26</v>
      </c>
      <c r="O9150" s="1" t="str">
        <f>IF(Clean_Data[[#This Row],[Discount]]=0,"No Discount",
IF(Clean_Data[[#This Row],[Discount]]&lt;=0.2,"Low",
IF(Clean_Data[[#This Row],[Discount]]&lt;=0.5,"Medium","High")))</f>
        <v>No Discount</v>
      </c>
      <c r="P9150" s="1" t="str">
        <f>IF(Clean_Data[[#This Row],[Sales]]&lt;100,"Low",
IF(Clean_Data[[#This Row],[Sales]]&lt;500,"Medium","High"))</f>
        <v>High</v>
      </c>
    </row>
    <row r="9151" spans="1:16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1">
        <v>2.3759999999999999</v>
      </c>
      <c r="K9151" s="1">
        <v>3</v>
      </c>
      <c r="L9151" s="1">
        <v>0.2</v>
      </c>
      <c r="M9151" s="1">
        <v>0.74250000000000005</v>
      </c>
      <c r="N9151" s="1">
        <f>Clean_Data[[#This Row],[Profit]]/Clean_Data[[#This Row],[Sales]]</f>
        <v>0.31250000000000006</v>
      </c>
      <c r="O9151" s="1" t="str">
        <f>IF(Clean_Data[[#This Row],[Discount]]=0,"No Discount",
IF(Clean_Data[[#This Row],[Discount]]&lt;=0.2,"Low",
IF(Clean_Data[[#This Row],[Discount]]&lt;=0.5,"Medium","High")))</f>
        <v>Low</v>
      </c>
      <c r="P9151" s="1" t="str">
        <f>IF(Clean_Data[[#This Row],[Sales]]&lt;100,"Low",
IF(Clean_Data[[#This Row],[Sales]]&lt;500,"Medium","High"))</f>
        <v>Low</v>
      </c>
    </row>
    <row r="9152" spans="1:16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1">
        <v>143.12799999999999</v>
      </c>
      <c r="K9152" s="1">
        <v>2</v>
      </c>
      <c r="L9152" s="1">
        <v>0.8</v>
      </c>
      <c r="M9152" s="1">
        <v>-393.60199999999998</v>
      </c>
      <c r="N9152" s="1">
        <f>Clean_Data[[#This Row],[Profit]]/Clean_Data[[#This Row],[Sales]]</f>
        <v>-2.75</v>
      </c>
      <c r="O9152" s="1" t="str">
        <f>IF(Clean_Data[[#This Row],[Discount]]=0,"No Discount",
IF(Clean_Data[[#This Row],[Discount]]&lt;=0.2,"Low",
IF(Clean_Data[[#This Row],[Discount]]&lt;=0.5,"Medium","High")))</f>
        <v>High</v>
      </c>
      <c r="P9152" s="1" t="str">
        <f>IF(Clean_Data[[#This Row],[Sales]]&lt;100,"Low",
IF(Clean_Data[[#This Row],[Sales]]&lt;500,"Medium","High"))</f>
        <v>Medium</v>
      </c>
    </row>
    <row r="9153" spans="1:16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1">
        <v>4476.8</v>
      </c>
      <c r="K9153" s="1">
        <v>4</v>
      </c>
      <c r="L9153" s="1">
        <v>0.2</v>
      </c>
      <c r="M9153" s="1">
        <v>503.64</v>
      </c>
      <c r="N9153" s="1">
        <f>Clean_Data[[#This Row],[Profit]]/Clean_Data[[#This Row],[Sales]]</f>
        <v>0.11249999999999999</v>
      </c>
      <c r="O9153" s="1" t="str">
        <f>IF(Clean_Data[[#This Row],[Discount]]=0,"No Discount",
IF(Clean_Data[[#This Row],[Discount]]&lt;=0.2,"Low",
IF(Clean_Data[[#This Row],[Discount]]&lt;=0.5,"Medium","High")))</f>
        <v>Low</v>
      </c>
      <c r="P9153" s="1" t="str">
        <f>IF(Clean_Data[[#This Row],[Sales]]&lt;100,"Low",
IF(Clean_Data[[#This Row],[Sales]]&lt;500,"Medium","High"))</f>
        <v>High</v>
      </c>
    </row>
    <row r="9154" spans="1:16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1">
        <v>104.85</v>
      </c>
      <c r="K9154" s="1">
        <v>1</v>
      </c>
      <c r="L9154" s="1">
        <v>0</v>
      </c>
      <c r="M9154" s="1">
        <v>50.328000000000003</v>
      </c>
      <c r="N9154" s="1">
        <f>Clean_Data[[#This Row],[Profit]]/Clean_Data[[#This Row],[Sales]]</f>
        <v>0.48000000000000004</v>
      </c>
      <c r="O9154" s="1" t="str">
        <f>IF(Clean_Data[[#This Row],[Discount]]=0,"No Discount",
IF(Clean_Data[[#This Row],[Discount]]&lt;=0.2,"Low",
IF(Clean_Data[[#This Row],[Discount]]&lt;=0.5,"Medium","High")))</f>
        <v>No Discount</v>
      </c>
      <c r="P9154" s="1" t="str">
        <f>IF(Clean_Data[[#This Row],[Sales]]&lt;100,"Low",
IF(Clean_Data[[#This Row],[Sales]]&lt;500,"Medium","High"))</f>
        <v>Medium</v>
      </c>
    </row>
    <row r="9155" spans="1:16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1">
        <v>241.44</v>
      </c>
      <c r="K9155" s="1">
        <v>3</v>
      </c>
      <c r="L9155" s="1">
        <v>0</v>
      </c>
      <c r="M9155" s="1">
        <v>72.432000000000002</v>
      </c>
      <c r="N9155" s="1">
        <f>Clean_Data[[#This Row],[Profit]]/Clean_Data[[#This Row],[Sales]]</f>
        <v>0.3</v>
      </c>
      <c r="O9155" s="1" t="str">
        <f>IF(Clean_Data[[#This Row],[Discount]]=0,"No Discount",
IF(Clean_Data[[#This Row],[Discount]]&lt;=0.2,"Low",
IF(Clean_Data[[#This Row],[Discount]]&lt;=0.5,"Medium","High")))</f>
        <v>No Discount</v>
      </c>
      <c r="P9155" s="1" t="str">
        <f>IF(Clean_Data[[#This Row],[Sales]]&lt;100,"Low",
IF(Clean_Data[[#This Row],[Sales]]&lt;500,"Medium","High"))</f>
        <v>Medium</v>
      </c>
    </row>
    <row r="9156" spans="1:16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1">
        <v>319.76</v>
      </c>
      <c r="K9156" s="1">
        <v>14</v>
      </c>
      <c r="L9156" s="1">
        <v>0</v>
      </c>
      <c r="M9156" s="1">
        <v>147.08959999999999</v>
      </c>
      <c r="N9156" s="1">
        <f>Clean_Data[[#This Row],[Profit]]/Clean_Data[[#This Row],[Sales]]</f>
        <v>0.45999999999999996</v>
      </c>
      <c r="O9156" s="1" t="str">
        <f>IF(Clean_Data[[#This Row],[Discount]]=0,"No Discount",
IF(Clean_Data[[#This Row],[Discount]]&lt;=0.2,"Low",
IF(Clean_Data[[#This Row],[Discount]]&lt;=0.5,"Medium","High")))</f>
        <v>No Discount</v>
      </c>
      <c r="P9156" s="1" t="str">
        <f>IF(Clean_Data[[#This Row],[Sales]]&lt;100,"Low",
IF(Clean_Data[[#This Row],[Sales]]&lt;500,"Medium","High"))</f>
        <v>Medium</v>
      </c>
    </row>
    <row r="9157" spans="1:16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1">
        <v>45.68</v>
      </c>
      <c r="K9157" s="1">
        <v>2</v>
      </c>
      <c r="L9157" s="1">
        <v>0</v>
      </c>
      <c r="M9157" s="1">
        <v>21.012799999999999</v>
      </c>
      <c r="N9157" s="1">
        <f>Clean_Data[[#This Row],[Profit]]/Clean_Data[[#This Row],[Sales]]</f>
        <v>0.45999999999999996</v>
      </c>
      <c r="O9157" s="1" t="str">
        <f>IF(Clean_Data[[#This Row],[Discount]]=0,"No Discount",
IF(Clean_Data[[#This Row],[Discount]]&lt;=0.2,"Low",
IF(Clean_Data[[#This Row],[Discount]]&lt;=0.5,"Medium","High")))</f>
        <v>No Discount</v>
      </c>
      <c r="P9157" s="1" t="str">
        <f>IF(Clean_Data[[#This Row],[Sales]]&lt;100,"Low",
IF(Clean_Data[[#This Row],[Sales]]&lt;500,"Medium","High"))</f>
        <v>Low</v>
      </c>
    </row>
    <row r="9158" spans="1:16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1">
        <v>31.96</v>
      </c>
      <c r="K9158" s="1">
        <v>2</v>
      </c>
      <c r="L9158" s="1">
        <v>0</v>
      </c>
      <c r="M9158" s="1">
        <v>1.5980000000000001</v>
      </c>
      <c r="N9158" s="1">
        <f>Clean_Data[[#This Row],[Profit]]/Clean_Data[[#This Row],[Sales]]</f>
        <v>0.05</v>
      </c>
      <c r="O9158" s="1" t="str">
        <f>IF(Clean_Data[[#This Row],[Discount]]=0,"No Discount",
IF(Clean_Data[[#This Row],[Discount]]&lt;=0.2,"Low",
IF(Clean_Data[[#This Row],[Discount]]&lt;=0.5,"Medium","High")))</f>
        <v>No Discount</v>
      </c>
      <c r="P9158" s="1" t="str">
        <f>IF(Clean_Data[[#This Row],[Sales]]&lt;100,"Low",
IF(Clean_Data[[#This Row],[Sales]]&lt;500,"Medium","High"))</f>
        <v>Low</v>
      </c>
    </row>
    <row r="9159" spans="1:16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1">
        <v>47.9</v>
      </c>
      <c r="K9159" s="1">
        <v>1</v>
      </c>
      <c r="L9159" s="1">
        <v>0</v>
      </c>
      <c r="M9159" s="1">
        <v>22.992000000000001</v>
      </c>
      <c r="N9159" s="1">
        <f>Clean_Data[[#This Row],[Profit]]/Clean_Data[[#This Row],[Sales]]</f>
        <v>0.48000000000000004</v>
      </c>
      <c r="O9159" s="1" t="str">
        <f>IF(Clean_Data[[#This Row],[Discount]]=0,"No Discount",
IF(Clean_Data[[#This Row],[Discount]]&lt;=0.2,"Low",
IF(Clean_Data[[#This Row],[Discount]]&lt;=0.5,"Medium","High")))</f>
        <v>No Discount</v>
      </c>
      <c r="P9159" s="1" t="str">
        <f>IF(Clean_Data[[#This Row],[Sales]]&lt;100,"Low",
IF(Clean_Data[[#This Row],[Sales]]&lt;500,"Medium","High"))</f>
        <v>Low</v>
      </c>
    </row>
    <row r="9160" spans="1:16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1">
        <v>1112.94</v>
      </c>
      <c r="K9160" s="1">
        <v>3</v>
      </c>
      <c r="L9160" s="1">
        <v>0</v>
      </c>
      <c r="M9160" s="1">
        <v>222.58799999999999</v>
      </c>
      <c r="N9160" s="1">
        <f>Clean_Data[[#This Row],[Profit]]/Clean_Data[[#This Row],[Sales]]</f>
        <v>0.19999999999999998</v>
      </c>
      <c r="O9160" s="1" t="str">
        <f>IF(Clean_Data[[#This Row],[Discount]]=0,"No Discount",
IF(Clean_Data[[#This Row],[Discount]]&lt;=0.2,"Low",
IF(Clean_Data[[#This Row],[Discount]]&lt;=0.5,"Medium","High")))</f>
        <v>No Discount</v>
      </c>
      <c r="P9160" s="1" t="str">
        <f>IF(Clean_Data[[#This Row],[Sales]]&lt;100,"Low",
IF(Clean_Data[[#This Row],[Sales]]&lt;500,"Medium","High"))</f>
        <v>High</v>
      </c>
    </row>
    <row r="9161" spans="1:16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1">
        <v>22.92</v>
      </c>
      <c r="K9161" s="1">
        <v>3</v>
      </c>
      <c r="L9161" s="1">
        <v>0</v>
      </c>
      <c r="M9161" s="1">
        <v>11.2308</v>
      </c>
      <c r="N9161" s="1">
        <f>Clean_Data[[#This Row],[Profit]]/Clean_Data[[#This Row],[Sales]]</f>
        <v>0.49</v>
      </c>
      <c r="O9161" s="1" t="str">
        <f>IF(Clean_Data[[#This Row],[Discount]]=0,"No Discount",
IF(Clean_Data[[#This Row],[Discount]]&lt;=0.2,"Low",
IF(Clean_Data[[#This Row],[Discount]]&lt;=0.5,"Medium","High")))</f>
        <v>No Discount</v>
      </c>
      <c r="P9161" s="1" t="str">
        <f>IF(Clean_Data[[#This Row],[Sales]]&lt;100,"Low",
IF(Clean_Data[[#This Row],[Sales]]&lt;500,"Medium","High"))</f>
        <v>Low</v>
      </c>
    </row>
    <row r="9162" spans="1:16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1">
        <v>71.975999999999999</v>
      </c>
      <c r="K9162" s="1">
        <v>3</v>
      </c>
      <c r="L9162" s="1">
        <v>0.2</v>
      </c>
      <c r="M9162" s="1">
        <v>8.9969999999999999</v>
      </c>
      <c r="N9162" s="1">
        <f>Clean_Data[[#This Row],[Profit]]/Clean_Data[[#This Row],[Sales]]</f>
        <v>0.125</v>
      </c>
      <c r="O9162" s="1" t="str">
        <f>IF(Clean_Data[[#This Row],[Discount]]=0,"No Discount",
IF(Clean_Data[[#This Row],[Discount]]&lt;=0.2,"Low",
IF(Clean_Data[[#This Row],[Discount]]&lt;=0.5,"Medium","High")))</f>
        <v>Low</v>
      </c>
      <c r="P9162" s="1" t="str">
        <f>IF(Clean_Data[[#This Row],[Sales]]&lt;100,"Low",
IF(Clean_Data[[#This Row],[Sales]]&lt;500,"Medium","High"))</f>
        <v>Low</v>
      </c>
    </row>
    <row r="9163" spans="1:16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1">
        <v>19.440000000000001</v>
      </c>
      <c r="K9163" s="1">
        <v>3</v>
      </c>
      <c r="L9163" s="1">
        <v>0</v>
      </c>
      <c r="M9163" s="1">
        <v>9.3312000000000008</v>
      </c>
      <c r="N9163" s="1">
        <f>Clean_Data[[#This Row],[Profit]]/Clean_Data[[#This Row],[Sales]]</f>
        <v>0.48000000000000004</v>
      </c>
      <c r="O9163" s="1" t="str">
        <f>IF(Clean_Data[[#This Row],[Discount]]=0,"No Discount",
IF(Clean_Data[[#This Row],[Discount]]&lt;=0.2,"Low",
IF(Clean_Data[[#This Row],[Discount]]&lt;=0.5,"Medium","High")))</f>
        <v>No Discount</v>
      </c>
      <c r="P9163" s="1" t="str">
        <f>IF(Clean_Data[[#This Row],[Sales]]&lt;100,"Low",
IF(Clean_Data[[#This Row],[Sales]]&lt;500,"Medium","High"))</f>
        <v>Low</v>
      </c>
    </row>
    <row r="9164" spans="1:16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1">
        <v>31.085999999999999</v>
      </c>
      <c r="K9164" s="1">
        <v>3</v>
      </c>
      <c r="L9164" s="1">
        <v>0.7</v>
      </c>
      <c r="M9164" s="1">
        <v>-20.724</v>
      </c>
      <c r="N9164" s="1">
        <f>Clean_Data[[#This Row],[Profit]]/Clean_Data[[#This Row],[Sales]]</f>
        <v>-0.66666666666666674</v>
      </c>
      <c r="O9164" s="1" t="str">
        <f>IF(Clean_Data[[#This Row],[Discount]]=0,"No Discount",
IF(Clean_Data[[#This Row],[Discount]]&lt;=0.2,"Low",
IF(Clean_Data[[#This Row],[Discount]]&lt;=0.5,"Medium","High")))</f>
        <v>High</v>
      </c>
      <c r="P9164" s="1" t="str">
        <f>IF(Clean_Data[[#This Row],[Sales]]&lt;100,"Low",
IF(Clean_Data[[#This Row],[Sales]]&lt;500,"Medium","High"))</f>
        <v>Low</v>
      </c>
    </row>
    <row r="9165" spans="1:16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1">
        <v>13.98</v>
      </c>
      <c r="K9165" s="1">
        <v>2</v>
      </c>
      <c r="L9165" s="1">
        <v>0</v>
      </c>
      <c r="M9165" s="1">
        <v>3.9144000000000001</v>
      </c>
      <c r="N9165" s="1">
        <f>Clean_Data[[#This Row],[Profit]]/Clean_Data[[#This Row],[Sales]]</f>
        <v>0.27999999999999997</v>
      </c>
      <c r="O9165" s="1" t="str">
        <f>IF(Clean_Data[[#This Row],[Discount]]=0,"No Discount",
IF(Clean_Data[[#This Row],[Discount]]&lt;=0.2,"Low",
IF(Clean_Data[[#This Row],[Discount]]&lt;=0.5,"Medium","High")))</f>
        <v>No Discount</v>
      </c>
      <c r="P9165" s="1" t="str">
        <f>IF(Clean_Data[[#This Row],[Sales]]&lt;100,"Low",
IF(Clean_Data[[#This Row],[Sales]]&lt;500,"Medium","High"))</f>
        <v>Low</v>
      </c>
    </row>
    <row r="9166" spans="1:16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1">
        <v>23.65</v>
      </c>
      <c r="K9166" s="1">
        <v>1</v>
      </c>
      <c r="L9166" s="1">
        <v>0</v>
      </c>
      <c r="M9166" s="1">
        <v>6.149</v>
      </c>
      <c r="N9166" s="1">
        <f>Clean_Data[[#This Row],[Profit]]/Clean_Data[[#This Row],[Sales]]</f>
        <v>0.26</v>
      </c>
      <c r="O9166" s="1" t="str">
        <f>IF(Clean_Data[[#This Row],[Discount]]=0,"No Discount",
IF(Clean_Data[[#This Row],[Discount]]&lt;=0.2,"Low",
IF(Clean_Data[[#This Row],[Discount]]&lt;=0.5,"Medium","High")))</f>
        <v>No Discount</v>
      </c>
      <c r="P9166" s="1" t="str">
        <f>IF(Clean_Data[[#This Row],[Sales]]&lt;100,"Low",
IF(Clean_Data[[#This Row],[Sales]]&lt;500,"Medium","High"))</f>
        <v>Low</v>
      </c>
    </row>
    <row r="9167" spans="1:16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1">
        <v>707.88</v>
      </c>
      <c r="K9167" s="1">
        <v>3</v>
      </c>
      <c r="L9167" s="1">
        <v>0.2</v>
      </c>
      <c r="M9167" s="1">
        <v>44.2425</v>
      </c>
      <c r="N9167" s="1">
        <f>Clean_Data[[#This Row],[Profit]]/Clean_Data[[#This Row],[Sales]]</f>
        <v>6.25E-2</v>
      </c>
      <c r="O9167" s="1" t="str">
        <f>IF(Clean_Data[[#This Row],[Discount]]=0,"No Discount",
IF(Clean_Data[[#This Row],[Discount]]&lt;=0.2,"Low",
IF(Clean_Data[[#This Row],[Discount]]&lt;=0.5,"Medium","High")))</f>
        <v>Low</v>
      </c>
      <c r="P9167" s="1" t="str">
        <f>IF(Clean_Data[[#This Row],[Sales]]&lt;100,"Low",
IF(Clean_Data[[#This Row],[Sales]]&lt;500,"Medium","High"))</f>
        <v>High</v>
      </c>
    </row>
    <row r="9168" spans="1:16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1">
        <v>11.952</v>
      </c>
      <c r="K9168" s="1">
        <v>3</v>
      </c>
      <c r="L9168" s="1">
        <v>0.2</v>
      </c>
      <c r="M9168" s="1">
        <v>4.1832000000000003</v>
      </c>
      <c r="N9168" s="1">
        <f>Clean_Data[[#This Row],[Profit]]/Clean_Data[[#This Row],[Sales]]</f>
        <v>0.35000000000000003</v>
      </c>
      <c r="O9168" s="1" t="str">
        <f>IF(Clean_Data[[#This Row],[Discount]]=0,"No Discount",
IF(Clean_Data[[#This Row],[Discount]]&lt;=0.2,"Low",
IF(Clean_Data[[#This Row],[Discount]]&lt;=0.5,"Medium","High")))</f>
        <v>Low</v>
      </c>
      <c r="P9168" s="1" t="str">
        <f>IF(Clean_Data[[#This Row],[Sales]]&lt;100,"Low",
IF(Clean_Data[[#This Row],[Sales]]&lt;500,"Medium","High"))</f>
        <v>Low</v>
      </c>
    </row>
    <row r="9169" spans="1:16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1">
        <v>31.128</v>
      </c>
      <c r="K9169" s="1">
        <v>3</v>
      </c>
      <c r="L9169" s="1">
        <v>0.2</v>
      </c>
      <c r="M9169" s="1">
        <v>11.673</v>
      </c>
      <c r="N9169" s="1">
        <f>Clean_Data[[#This Row],[Profit]]/Clean_Data[[#This Row],[Sales]]</f>
        <v>0.375</v>
      </c>
      <c r="O9169" s="1" t="str">
        <f>IF(Clean_Data[[#This Row],[Discount]]=0,"No Discount",
IF(Clean_Data[[#This Row],[Discount]]&lt;=0.2,"Low",
IF(Clean_Data[[#This Row],[Discount]]&lt;=0.5,"Medium","High")))</f>
        <v>Low</v>
      </c>
      <c r="P9169" s="1" t="str">
        <f>IF(Clean_Data[[#This Row],[Sales]]&lt;100,"Low",
IF(Clean_Data[[#This Row],[Sales]]&lt;500,"Medium","High"))</f>
        <v>Low</v>
      </c>
    </row>
    <row r="9170" spans="1:16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1">
        <v>55.76</v>
      </c>
      <c r="K9170" s="1">
        <v>4</v>
      </c>
      <c r="L9170" s="1">
        <v>0</v>
      </c>
      <c r="M9170" s="1">
        <v>7.8064</v>
      </c>
      <c r="N9170" s="1">
        <f>Clean_Data[[#This Row],[Profit]]/Clean_Data[[#This Row],[Sales]]</f>
        <v>0.14000000000000001</v>
      </c>
      <c r="O9170" s="1" t="str">
        <f>IF(Clean_Data[[#This Row],[Discount]]=0,"No Discount",
IF(Clean_Data[[#This Row],[Discount]]&lt;=0.2,"Low",
IF(Clean_Data[[#This Row],[Discount]]&lt;=0.5,"Medium","High")))</f>
        <v>No Discount</v>
      </c>
      <c r="P9170" s="1" t="str">
        <f>IF(Clean_Data[[#This Row],[Sales]]&lt;100,"Low",
IF(Clean_Data[[#This Row],[Sales]]&lt;500,"Medium","High"))</f>
        <v>Low</v>
      </c>
    </row>
    <row r="9171" spans="1:16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1">
        <v>24.56</v>
      </c>
      <c r="K9171" s="1">
        <v>2</v>
      </c>
      <c r="L9171" s="1">
        <v>0</v>
      </c>
      <c r="M9171" s="1">
        <v>11.543200000000001</v>
      </c>
      <c r="N9171" s="1">
        <f>Clean_Data[[#This Row],[Profit]]/Clean_Data[[#This Row],[Sales]]</f>
        <v>0.47000000000000003</v>
      </c>
      <c r="O9171" s="1" t="str">
        <f>IF(Clean_Data[[#This Row],[Discount]]=0,"No Discount",
IF(Clean_Data[[#This Row],[Discount]]&lt;=0.2,"Low",
IF(Clean_Data[[#This Row],[Discount]]&lt;=0.5,"Medium","High")))</f>
        <v>No Discount</v>
      </c>
      <c r="P9171" s="1" t="str">
        <f>IF(Clean_Data[[#This Row],[Sales]]&lt;100,"Low",
IF(Clean_Data[[#This Row],[Sales]]&lt;500,"Medium","High"))</f>
        <v>Low</v>
      </c>
    </row>
    <row r="9172" spans="1:16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1">
        <v>51.75</v>
      </c>
      <c r="K9172" s="1">
        <v>1</v>
      </c>
      <c r="L9172" s="1">
        <v>0</v>
      </c>
      <c r="M9172" s="1">
        <v>15.525</v>
      </c>
      <c r="N9172" s="1">
        <f>Clean_Data[[#This Row],[Profit]]/Clean_Data[[#This Row],[Sales]]</f>
        <v>0.3</v>
      </c>
      <c r="O9172" s="1" t="str">
        <f>IF(Clean_Data[[#This Row],[Discount]]=0,"No Discount",
IF(Clean_Data[[#This Row],[Discount]]&lt;=0.2,"Low",
IF(Clean_Data[[#This Row],[Discount]]&lt;=0.5,"Medium","High")))</f>
        <v>No Discount</v>
      </c>
      <c r="P9172" s="1" t="str">
        <f>IF(Clean_Data[[#This Row],[Sales]]&lt;100,"Low",
IF(Clean_Data[[#This Row],[Sales]]&lt;500,"Medium","High"))</f>
        <v>Low</v>
      </c>
    </row>
    <row r="9173" spans="1:16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1">
        <v>207.184</v>
      </c>
      <c r="K9173" s="1">
        <v>1</v>
      </c>
      <c r="L9173" s="1">
        <v>0.2</v>
      </c>
      <c r="M9173" s="1">
        <v>25.898</v>
      </c>
      <c r="N9173" s="1">
        <f>Clean_Data[[#This Row],[Profit]]/Clean_Data[[#This Row],[Sales]]</f>
        <v>0.125</v>
      </c>
      <c r="O9173" s="1" t="str">
        <f>IF(Clean_Data[[#This Row],[Discount]]=0,"No Discount",
IF(Clean_Data[[#This Row],[Discount]]&lt;=0.2,"Low",
IF(Clean_Data[[#This Row],[Discount]]&lt;=0.5,"Medium","High")))</f>
        <v>Low</v>
      </c>
      <c r="P9173" s="1" t="str">
        <f>IF(Clean_Data[[#This Row],[Sales]]&lt;100,"Low",
IF(Clean_Data[[#This Row],[Sales]]&lt;500,"Medium","High"))</f>
        <v>Medium</v>
      </c>
    </row>
    <row r="9174" spans="1:16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1">
        <v>1473.1</v>
      </c>
      <c r="K9174" s="1">
        <v>5</v>
      </c>
      <c r="L9174" s="1">
        <v>0</v>
      </c>
      <c r="M9174" s="1">
        <v>412.46800000000002</v>
      </c>
      <c r="N9174" s="1">
        <f>Clean_Data[[#This Row],[Profit]]/Clean_Data[[#This Row],[Sales]]</f>
        <v>0.28000000000000003</v>
      </c>
      <c r="O9174" s="1" t="str">
        <f>IF(Clean_Data[[#This Row],[Discount]]=0,"No Discount",
IF(Clean_Data[[#This Row],[Discount]]&lt;=0.2,"Low",
IF(Clean_Data[[#This Row],[Discount]]&lt;=0.5,"Medium","High")))</f>
        <v>No Discount</v>
      </c>
      <c r="P9174" s="1" t="str">
        <f>IF(Clean_Data[[#This Row],[Sales]]&lt;100,"Low",
IF(Clean_Data[[#This Row],[Sales]]&lt;500,"Medium","High"))</f>
        <v>High</v>
      </c>
    </row>
    <row r="9175" spans="1:16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1">
        <v>3.488</v>
      </c>
      <c r="K9175" s="1">
        <v>2</v>
      </c>
      <c r="L9175" s="1">
        <v>0.2</v>
      </c>
      <c r="M9175" s="1">
        <v>-0.6976</v>
      </c>
      <c r="N9175" s="1">
        <f>Clean_Data[[#This Row],[Profit]]/Clean_Data[[#This Row],[Sales]]</f>
        <v>-0.2</v>
      </c>
      <c r="O9175" s="1" t="str">
        <f>IF(Clean_Data[[#This Row],[Discount]]=0,"No Discount",
IF(Clean_Data[[#This Row],[Discount]]&lt;=0.2,"Low",
IF(Clean_Data[[#This Row],[Discount]]&lt;=0.5,"Medium","High")))</f>
        <v>Low</v>
      </c>
      <c r="P9175" s="1" t="str">
        <f>IF(Clean_Data[[#This Row],[Sales]]&lt;100,"Low",
IF(Clean_Data[[#This Row],[Sales]]&lt;500,"Medium","High"))</f>
        <v>Low</v>
      </c>
    </row>
    <row r="9176" spans="1:16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1">
        <v>21.728000000000002</v>
      </c>
      <c r="K9176" s="1">
        <v>4</v>
      </c>
      <c r="L9176" s="1">
        <v>0.2</v>
      </c>
      <c r="M9176" s="1">
        <v>3.8024</v>
      </c>
      <c r="N9176" s="1">
        <f>Clean_Data[[#This Row],[Profit]]/Clean_Data[[#This Row],[Sales]]</f>
        <v>0.17499999999999999</v>
      </c>
      <c r="O9176" s="1" t="str">
        <f>IF(Clean_Data[[#This Row],[Discount]]=0,"No Discount",
IF(Clean_Data[[#This Row],[Discount]]&lt;=0.2,"Low",
IF(Clean_Data[[#This Row],[Discount]]&lt;=0.5,"Medium","High")))</f>
        <v>Low</v>
      </c>
      <c r="P9176" s="1" t="str">
        <f>IF(Clean_Data[[#This Row],[Sales]]&lt;100,"Low",
IF(Clean_Data[[#This Row],[Sales]]&lt;500,"Medium","High"))</f>
        <v>Low</v>
      </c>
    </row>
    <row r="9177" spans="1:16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1">
        <v>663.072</v>
      </c>
      <c r="K9177" s="1">
        <v>6</v>
      </c>
      <c r="L9177" s="1">
        <v>0.2</v>
      </c>
      <c r="M9177" s="1">
        <v>-165.768</v>
      </c>
      <c r="N9177" s="1">
        <f>Clean_Data[[#This Row],[Profit]]/Clean_Data[[#This Row],[Sales]]</f>
        <v>-0.25</v>
      </c>
      <c r="O9177" s="1" t="str">
        <f>IF(Clean_Data[[#This Row],[Discount]]=0,"No Discount",
IF(Clean_Data[[#This Row],[Discount]]&lt;=0.2,"Low",
IF(Clean_Data[[#This Row],[Discount]]&lt;=0.5,"Medium","High")))</f>
        <v>Low</v>
      </c>
      <c r="P9177" s="1" t="str">
        <f>IF(Clean_Data[[#This Row],[Sales]]&lt;100,"Low",
IF(Clean_Data[[#This Row],[Sales]]&lt;500,"Medium","High"))</f>
        <v>High</v>
      </c>
    </row>
    <row r="9178" spans="1:16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1">
        <v>99.587999999999994</v>
      </c>
      <c r="K9178" s="1">
        <v>2</v>
      </c>
      <c r="L9178" s="1">
        <v>0.7</v>
      </c>
      <c r="M9178" s="1">
        <v>-82.99</v>
      </c>
      <c r="N9178" s="1">
        <f>Clean_Data[[#This Row],[Profit]]/Clean_Data[[#This Row],[Sales]]</f>
        <v>-0.83333333333333337</v>
      </c>
      <c r="O9178" s="1" t="str">
        <f>IF(Clean_Data[[#This Row],[Discount]]=0,"No Discount",
IF(Clean_Data[[#This Row],[Discount]]&lt;=0.2,"Low",
IF(Clean_Data[[#This Row],[Discount]]&lt;=0.5,"Medium","High")))</f>
        <v>High</v>
      </c>
      <c r="P9178" s="1" t="str">
        <f>IF(Clean_Data[[#This Row],[Sales]]&lt;100,"Low",
IF(Clean_Data[[#This Row],[Sales]]&lt;500,"Medium","High"))</f>
        <v>Low</v>
      </c>
    </row>
    <row r="9179" spans="1:16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1">
        <v>49.567999999999998</v>
      </c>
      <c r="K9179" s="1">
        <v>2</v>
      </c>
      <c r="L9179" s="1">
        <v>0.2</v>
      </c>
      <c r="M9179" s="1">
        <v>15.49</v>
      </c>
      <c r="N9179" s="1">
        <f>Clean_Data[[#This Row],[Profit]]/Clean_Data[[#This Row],[Sales]]</f>
        <v>0.3125</v>
      </c>
      <c r="O9179" s="1" t="str">
        <f>IF(Clean_Data[[#This Row],[Discount]]=0,"No Discount",
IF(Clean_Data[[#This Row],[Discount]]&lt;=0.2,"Low",
IF(Clean_Data[[#This Row],[Discount]]&lt;=0.5,"Medium","High")))</f>
        <v>Low</v>
      </c>
      <c r="P9179" s="1" t="str">
        <f>IF(Clean_Data[[#This Row],[Sales]]&lt;100,"Low",
IF(Clean_Data[[#This Row],[Sales]]&lt;500,"Medium","High"))</f>
        <v>Low</v>
      </c>
    </row>
    <row r="9180" spans="1:16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1">
        <v>29.372</v>
      </c>
      <c r="K9180" s="1">
        <v>7</v>
      </c>
      <c r="L9180" s="1">
        <v>0.8</v>
      </c>
      <c r="M9180" s="1">
        <v>-46.995199999999997</v>
      </c>
      <c r="N9180" s="1">
        <f>Clean_Data[[#This Row],[Profit]]/Clean_Data[[#This Row],[Sales]]</f>
        <v>-1.5999999999999999</v>
      </c>
      <c r="O9180" s="1" t="str">
        <f>IF(Clean_Data[[#This Row],[Discount]]=0,"No Discount",
IF(Clean_Data[[#This Row],[Discount]]&lt;=0.2,"Low",
IF(Clean_Data[[#This Row],[Discount]]&lt;=0.5,"Medium","High")))</f>
        <v>High</v>
      </c>
      <c r="P9180" s="1" t="str">
        <f>IF(Clean_Data[[#This Row],[Sales]]&lt;100,"Low",
IF(Clean_Data[[#This Row],[Sales]]&lt;500,"Medium","High"))</f>
        <v>Low</v>
      </c>
    </row>
    <row r="9181" spans="1:16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1">
        <v>344.70400000000001</v>
      </c>
      <c r="K9181" s="1">
        <v>2</v>
      </c>
      <c r="L9181" s="1">
        <v>0.2</v>
      </c>
      <c r="M9181" s="1">
        <v>38.779200000000003</v>
      </c>
      <c r="N9181" s="1">
        <f>Clean_Data[[#This Row],[Profit]]/Clean_Data[[#This Row],[Sales]]</f>
        <v>0.1125</v>
      </c>
      <c r="O9181" s="1" t="str">
        <f>IF(Clean_Data[[#This Row],[Discount]]=0,"No Discount",
IF(Clean_Data[[#This Row],[Discount]]&lt;=0.2,"Low",
IF(Clean_Data[[#This Row],[Discount]]&lt;=0.5,"Medium","High")))</f>
        <v>Low</v>
      </c>
      <c r="P9181" s="1" t="str">
        <f>IF(Clean_Data[[#This Row],[Sales]]&lt;100,"Low",
IF(Clean_Data[[#This Row],[Sales]]&lt;500,"Medium","High"))</f>
        <v>Medium</v>
      </c>
    </row>
    <row r="9182" spans="1:16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1">
        <v>47.991999999999997</v>
      </c>
      <c r="K9182" s="1">
        <v>7</v>
      </c>
      <c r="L9182" s="1">
        <v>0.2</v>
      </c>
      <c r="M9182" s="1">
        <v>3.5994000000000002</v>
      </c>
      <c r="N9182" s="1">
        <f>Clean_Data[[#This Row],[Profit]]/Clean_Data[[#This Row],[Sales]]</f>
        <v>7.5000000000000011E-2</v>
      </c>
      <c r="O9182" s="1" t="str">
        <f>IF(Clean_Data[[#This Row],[Discount]]=0,"No Discount",
IF(Clean_Data[[#This Row],[Discount]]&lt;=0.2,"Low",
IF(Clean_Data[[#This Row],[Discount]]&lt;=0.5,"Medium","High")))</f>
        <v>Low</v>
      </c>
      <c r="P9182" s="1" t="str">
        <f>IF(Clean_Data[[#This Row],[Sales]]&lt;100,"Low",
IF(Clean_Data[[#This Row],[Sales]]&lt;500,"Medium","High"))</f>
        <v>Low</v>
      </c>
    </row>
    <row r="9183" spans="1:16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1">
        <v>102.24</v>
      </c>
      <c r="K9183" s="1">
        <v>4</v>
      </c>
      <c r="L9183" s="1">
        <v>0.2</v>
      </c>
      <c r="M9183" s="1">
        <v>-16.614000000000001</v>
      </c>
      <c r="N9183" s="1">
        <f>Clean_Data[[#This Row],[Profit]]/Clean_Data[[#This Row],[Sales]]</f>
        <v>-0.16250000000000001</v>
      </c>
      <c r="O9183" s="1" t="str">
        <f>IF(Clean_Data[[#This Row],[Discount]]=0,"No Discount",
IF(Clean_Data[[#This Row],[Discount]]&lt;=0.2,"Low",
IF(Clean_Data[[#This Row],[Discount]]&lt;=0.5,"Medium","High")))</f>
        <v>Low</v>
      </c>
      <c r="P9183" s="1" t="str">
        <f>IF(Clean_Data[[#This Row],[Sales]]&lt;100,"Low",
IF(Clean_Data[[#This Row],[Sales]]&lt;500,"Medium","High"))</f>
        <v>Medium</v>
      </c>
    </row>
    <row r="9184" spans="1:16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1">
        <v>39.96</v>
      </c>
      <c r="K9184" s="1">
        <v>2</v>
      </c>
      <c r="L9184" s="1">
        <v>0</v>
      </c>
      <c r="M9184" s="1">
        <v>19.180800000000001</v>
      </c>
      <c r="N9184" s="1">
        <f>Clean_Data[[#This Row],[Profit]]/Clean_Data[[#This Row],[Sales]]</f>
        <v>0.48000000000000004</v>
      </c>
      <c r="O9184" s="1" t="str">
        <f>IF(Clean_Data[[#This Row],[Discount]]=0,"No Discount",
IF(Clean_Data[[#This Row],[Discount]]&lt;=0.2,"Low",
IF(Clean_Data[[#This Row],[Discount]]&lt;=0.5,"Medium","High")))</f>
        <v>No Discount</v>
      </c>
      <c r="P9184" s="1" t="str">
        <f>IF(Clean_Data[[#This Row],[Sales]]&lt;100,"Low",
IF(Clean_Data[[#This Row],[Sales]]&lt;500,"Medium","High"))</f>
        <v>Low</v>
      </c>
    </row>
    <row r="9185" spans="1:16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1">
        <v>1432</v>
      </c>
      <c r="K9185" s="1">
        <v>5</v>
      </c>
      <c r="L9185" s="1">
        <v>0.2</v>
      </c>
      <c r="M9185" s="1">
        <v>125.3</v>
      </c>
      <c r="N9185" s="1">
        <f>Clean_Data[[#This Row],[Profit]]/Clean_Data[[#This Row],[Sales]]</f>
        <v>8.7499999999999994E-2</v>
      </c>
      <c r="O9185" s="1" t="str">
        <f>IF(Clean_Data[[#This Row],[Discount]]=0,"No Discount",
IF(Clean_Data[[#This Row],[Discount]]&lt;=0.2,"Low",
IF(Clean_Data[[#This Row],[Discount]]&lt;=0.5,"Medium","High")))</f>
        <v>Low</v>
      </c>
      <c r="P9185" s="1" t="str">
        <f>IF(Clean_Data[[#This Row],[Sales]]&lt;100,"Low",
IF(Clean_Data[[#This Row],[Sales]]&lt;500,"Medium","High"))</f>
        <v>High</v>
      </c>
    </row>
    <row r="9186" spans="1:16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1">
        <v>41.04</v>
      </c>
      <c r="K9186" s="1">
        <v>6</v>
      </c>
      <c r="L9186" s="1">
        <v>0</v>
      </c>
      <c r="M9186" s="1">
        <v>11.0808</v>
      </c>
      <c r="N9186" s="1">
        <f>Clean_Data[[#This Row],[Profit]]/Clean_Data[[#This Row],[Sales]]</f>
        <v>0.27</v>
      </c>
      <c r="O9186" s="1" t="str">
        <f>IF(Clean_Data[[#This Row],[Discount]]=0,"No Discount",
IF(Clean_Data[[#This Row],[Discount]]&lt;=0.2,"Low",
IF(Clean_Data[[#This Row],[Discount]]&lt;=0.5,"Medium","High")))</f>
        <v>No Discount</v>
      </c>
      <c r="P9186" s="1" t="str">
        <f>IF(Clean_Data[[#This Row],[Sales]]&lt;100,"Low",
IF(Clean_Data[[#This Row],[Sales]]&lt;500,"Medium","High"))</f>
        <v>Low</v>
      </c>
    </row>
    <row r="9187" spans="1:16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1">
        <v>256.78399999999999</v>
      </c>
      <c r="K9187" s="1">
        <v>1</v>
      </c>
      <c r="L9187" s="1">
        <v>0.2</v>
      </c>
      <c r="M9187" s="1">
        <v>32.097999999999999</v>
      </c>
      <c r="N9187" s="1">
        <f>Clean_Data[[#This Row],[Profit]]/Clean_Data[[#This Row],[Sales]]</f>
        <v>0.125</v>
      </c>
      <c r="O9187" s="1" t="str">
        <f>IF(Clean_Data[[#This Row],[Discount]]=0,"No Discount",
IF(Clean_Data[[#This Row],[Discount]]&lt;=0.2,"Low",
IF(Clean_Data[[#This Row],[Discount]]&lt;=0.5,"Medium","High")))</f>
        <v>Low</v>
      </c>
      <c r="P9187" s="1" t="str">
        <f>IF(Clean_Data[[#This Row],[Sales]]&lt;100,"Low",
IF(Clean_Data[[#This Row],[Sales]]&lt;500,"Medium","High"))</f>
        <v>Medium</v>
      </c>
    </row>
    <row r="9188" spans="1:16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1">
        <v>120.98</v>
      </c>
      <c r="K9188" s="1">
        <v>1</v>
      </c>
      <c r="L9188" s="1">
        <v>0</v>
      </c>
      <c r="M9188" s="1">
        <v>12.098000000000001</v>
      </c>
      <c r="N9188" s="1">
        <f>Clean_Data[[#This Row],[Profit]]/Clean_Data[[#This Row],[Sales]]</f>
        <v>0.1</v>
      </c>
      <c r="O9188" s="1" t="str">
        <f>IF(Clean_Data[[#This Row],[Discount]]=0,"No Discount",
IF(Clean_Data[[#This Row],[Discount]]&lt;=0.2,"Low",
IF(Clean_Data[[#This Row],[Discount]]&lt;=0.5,"Medium","High")))</f>
        <v>No Discount</v>
      </c>
      <c r="P9188" s="1" t="str">
        <f>IF(Clean_Data[[#This Row],[Sales]]&lt;100,"Low",
IF(Clean_Data[[#This Row],[Sales]]&lt;500,"Medium","High"))</f>
        <v>Medium</v>
      </c>
    </row>
    <row r="9189" spans="1:16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1">
        <v>315.98</v>
      </c>
      <c r="K9189" s="1">
        <v>1</v>
      </c>
      <c r="L9189" s="1">
        <v>0</v>
      </c>
      <c r="M9189" s="1">
        <v>148.51060000000001</v>
      </c>
      <c r="N9189" s="1">
        <f>Clean_Data[[#This Row],[Profit]]/Clean_Data[[#This Row],[Sales]]</f>
        <v>0.47000000000000003</v>
      </c>
      <c r="O9189" s="1" t="str">
        <f>IF(Clean_Data[[#This Row],[Discount]]=0,"No Discount",
IF(Clean_Data[[#This Row],[Discount]]&lt;=0.2,"Low",
IF(Clean_Data[[#This Row],[Discount]]&lt;=0.5,"Medium","High")))</f>
        <v>No Discount</v>
      </c>
      <c r="P9189" s="1" t="str">
        <f>IF(Clean_Data[[#This Row],[Sales]]&lt;100,"Low",
IF(Clean_Data[[#This Row],[Sales]]&lt;500,"Medium","High"))</f>
        <v>Medium</v>
      </c>
    </row>
    <row r="9190" spans="1:16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1">
        <v>28.751999999999999</v>
      </c>
      <c r="K9190" s="1">
        <v>3</v>
      </c>
      <c r="L9190" s="1">
        <v>0.2</v>
      </c>
      <c r="M9190" s="1">
        <v>10.0632</v>
      </c>
      <c r="N9190" s="1">
        <f>Clean_Data[[#This Row],[Profit]]/Clean_Data[[#This Row],[Sales]]</f>
        <v>0.35000000000000003</v>
      </c>
      <c r="O9190" s="1" t="str">
        <f>IF(Clean_Data[[#This Row],[Discount]]=0,"No Discount",
IF(Clean_Data[[#This Row],[Discount]]&lt;=0.2,"Low",
IF(Clean_Data[[#This Row],[Discount]]&lt;=0.5,"Medium","High")))</f>
        <v>Low</v>
      </c>
      <c r="P9190" s="1" t="str">
        <f>IF(Clean_Data[[#This Row],[Sales]]&lt;100,"Low",
IF(Clean_Data[[#This Row],[Sales]]&lt;500,"Medium","High"))</f>
        <v>Low</v>
      </c>
    </row>
    <row r="9191" spans="1:16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1">
        <v>114.95</v>
      </c>
      <c r="K9191" s="1">
        <v>5</v>
      </c>
      <c r="L9191" s="1">
        <v>0</v>
      </c>
      <c r="M9191" s="1">
        <v>32.186</v>
      </c>
      <c r="N9191" s="1">
        <f>Clean_Data[[#This Row],[Profit]]/Clean_Data[[#This Row],[Sales]]</f>
        <v>0.27999999999999997</v>
      </c>
      <c r="O9191" s="1" t="str">
        <f>IF(Clean_Data[[#This Row],[Discount]]=0,"No Discount",
IF(Clean_Data[[#This Row],[Discount]]&lt;=0.2,"Low",
IF(Clean_Data[[#This Row],[Discount]]&lt;=0.5,"Medium","High")))</f>
        <v>No Discount</v>
      </c>
      <c r="P9191" s="1" t="str">
        <f>IF(Clean_Data[[#This Row],[Sales]]&lt;100,"Low",
IF(Clean_Data[[#This Row],[Sales]]&lt;500,"Medium","High"))</f>
        <v>Medium</v>
      </c>
    </row>
    <row r="9192" spans="1:16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1">
        <v>23.04</v>
      </c>
      <c r="K9192" s="1">
        <v>8</v>
      </c>
      <c r="L9192" s="1">
        <v>0</v>
      </c>
      <c r="M9192" s="1">
        <v>6.9119999999999999</v>
      </c>
      <c r="N9192" s="1">
        <f>Clean_Data[[#This Row],[Profit]]/Clean_Data[[#This Row],[Sales]]</f>
        <v>0.3</v>
      </c>
      <c r="O9192" s="1" t="str">
        <f>IF(Clean_Data[[#This Row],[Discount]]=0,"No Discount",
IF(Clean_Data[[#This Row],[Discount]]&lt;=0.2,"Low",
IF(Clean_Data[[#This Row],[Discount]]&lt;=0.5,"Medium","High")))</f>
        <v>No Discount</v>
      </c>
      <c r="P9192" s="1" t="str">
        <f>IF(Clean_Data[[#This Row],[Sales]]&lt;100,"Low",
IF(Clean_Data[[#This Row],[Sales]]&lt;500,"Medium","High"))</f>
        <v>Low</v>
      </c>
    </row>
    <row r="9193" spans="1:16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1">
        <v>15.48</v>
      </c>
      <c r="K9193" s="1">
        <v>3</v>
      </c>
      <c r="L9193" s="1">
        <v>0</v>
      </c>
      <c r="M9193" s="1">
        <v>4.4892000000000003</v>
      </c>
      <c r="N9193" s="1">
        <f>Clean_Data[[#This Row],[Profit]]/Clean_Data[[#This Row],[Sales]]</f>
        <v>0.29000000000000004</v>
      </c>
      <c r="O9193" s="1" t="str">
        <f>IF(Clean_Data[[#This Row],[Discount]]=0,"No Discount",
IF(Clean_Data[[#This Row],[Discount]]&lt;=0.2,"Low",
IF(Clean_Data[[#This Row],[Discount]]&lt;=0.5,"Medium","High")))</f>
        <v>No Discount</v>
      </c>
      <c r="P9193" s="1" t="str">
        <f>IF(Clean_Data[[#This Row],[Sales]]&lt;100,"Low",
IF(Clean_Data[[#This Row],[Sales]]&lt;500,"Medium","High"))</f>
        <v>Low</v>
      </c>
    </row>
    <row r="9194" spans="1:16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1">
        <v>51.84</v>
      </c>
      <c r="K9194" s="1">
        <v>8</v>
      </c>
      <c r="L9194" s="1">
        <v>0</v>
      </c>
      <c r="M9194" s="1">
        <v>24.883199999999999</v>
      </c>
      <c r="N9194" s="1">
        <f>Clean_Data[[#This Row],[Profit]]/Clean_Data[[#This Row],[Sales]]</f>
        <v>0.47999999999999993</v>
      </c>
      <c r="O9194" s="1" t="str">
        <f>IF(Clean_Data[[#This Row],[Discount]]=0,"No Discount",
IF(Clean_Data[[#This Row],[Discount]]&lt;=0.2,"Low",
IF(Clean_Data[[#This Row],[Discount]]&lt;=0.5,"Medium","High")))</f>
        <v>No Discount</v>
      </c>
      <c r="P9194" s="1" t="str">
        <f>IF(Clean_Data[[#This Row],[Sales]]&lt;100,"Low",
IF(Clean_Data[[#This Row],[Sales]]&lt;500,"Medium","High"))</f>
        <v>Low</v>
      </c>
    </row>
    <row r="9195" spans="1:16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1">
        <v>39.816000000000003</v>
      </c>
      <c r="K9195" s="1">
        <v>3</v>
      </c>
      <c r="L9195" s="1">
        <v>0.2</v>
      </c>
      <c r="M9195" s="1">
        <v>7.4654999999999996</v>
      </c>
      <c r="N9195" s="1">
        <f>Clean_Data[[#This Row],[Profit]]/Clean_Data[[#This Row],[Sales]]</f>
        <v>0.18749999999999997</v>
      </c>
      <c r="O9195" s="1" t="str">
        <f>IF(Clean_Data[[#This Row],[Discount]]=0,"No Discount",
IF(Clean_Data[[#This Row],[Discount]]&lt;=0.2,"Low",
IF(Clean_Data[[#This Row],[Discount]]&lt;=0.5,"Medium","High")))</f>
        <v>Low</v>
      </c>
      <c r="P9195" s="1" t="str">
        <f>IF(Clean_Data[[#This Row],[Sales]]&lt;100,"Low",
IF(Clean_Data[[#This Row],[Sales]]&lt;500,"Medium","High"))</f>
        <v>Low</v>
      </c>
    </row>
    <row r="9196" spans="1:16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1">
        <v>16.059999999999999</v>
      </c>
      <c r="K9196" s="1">
        <v>1</v>
      </c>
      <c r="L9196" s="1">
        <v>0</v>
      </c>
      <c r="M9196" s="1">
        <v>4.1756000000000002</v>
      </c>
      <c r="N9196" s="1">
        <f>Clean_Data[[#This Row],[Profit]]/Clean_Data[[#This Row],[Sales]]</f>
        <v>0.26</v>
      </c>
      <c r="O9196" s="1" t="str">
        <f>IF(Clean_Data[[#This Row],[Discount]]=0,"No Discount",
IF(Clean_Data[[#This Row],[Discount]]&lt;=0.2,"Low",
IF(Clean_Data[[#This Row],[Discount]]&lt;=0.5,"Medium","High")))</f>
        <v>No Discount</v>
      </c>
      <c r="P9196" s="1" t="str">
        <f>IF(Clean_Data[[#This Row],[Sales]]&lt;100,"Low",
IF(Clean_Data[[#This Row],[Sales]]&lt;500,"Medium","High"))</f>
        <v>Low</v>
      </c>
    </row>
    <row r="9197" spans="1:16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1">
        <v>7.28</v>
      </c>
      <c r="K9197" s="1">
        <v>1</v>
      </c>
      <c r="L9197" s="1">
        <v>0</v>
      </c>
      <c r="M9197" s="1">
        <v>3.4944000000000002</v>
      </c>
      <c r="N9197" s="1">
        <f>Clean_Data[[#This Row],[Profit]]/Clean_Data[[#This Row],[Sales]]</f>
        <v>0.48</v>
      </c>
      <c r="O9197" s="1" t="str">
        <f>IF(Clean_Data[[#This Row],[Discount]]=0,"No Discount",
IF(Clean_Data[[#This Row],[Discount]]&lt;=0.2,"Low",
IF(Clean_Data[[#This Row],[Discount]]&lt;=0.5,"Medium","High")))</f>
        <v>No Discount</v>
      </c>
      <c r="P9197" s="1" t="str">
        <f>IF(Clean_Data[[#This Row],[Sales]]&lt;100,"Low",
IF(Clean_Data[[#This Row],[Sales]]&lt;500,"Medium","High"))</f>
        <v>Low</v>
      </c>
    </row>
    <row r="9198" spans="1:16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1">
        <v>5.4</v>
      </c>
      <c r="K9198" s="1">
        <v>3</v>
      </c>
      <c r="L9198" s="1">
        <v>0</v>
      </c>
      <c r="M9198" s="1">
        <v>2.5920000000000001</v>
      </c>
      <c r="N9198" s="1">
        <f>Clean_Data[[#This Row],[Profit]]/Clean_Data[[#This Row],[Sales]]</f>
        <v>0.48</v>
      </c>
      <c r="O9198" s="1" t="str">
        <f>IF(Clean_Data[[#This Row],[Discount]]=0,"No Discount",
IF(Clean_Data[[#This Row],[Discount]]&lt;=0.2,"Low",
IF(Clean_Data[[#This Row],[Discount]]&lt;=0.5,"Medium","High")))</f>
        <v>No Discount</v>
      </c>
      <c r="P9198" s="1" t="str">
        <f>IF(Clean_Data[[#This Row],[Sales]]&lt;100,"Low",
IF(Clean_Data[[#This Row],[Sales]]&lt;500,"Medium","High"))</f>
        <v>Low</v>
      </c>
    </row>
    <row r="9199" spans="1:16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1">
        <v>19.440000000000001</v>
      </c>
      <c r="K9199" s="1">
        <v>3</v>
      </c>
      <c r="L9199" s="1">
        <v>0</v>
      </c>
      <c r="M9199" s="1">
        <v>9.3312000000000008</v>
      </c>
      <c r="N9199" s="1">
        <f>Clean_Data[[#This Row],[Profit]]/Clean_Data[[#This Row],[Sales]]</f>
        <v>0.48000000000000004</v>
      </c>
      <c r="O9199" s="1" t="str">
        <f>IF(Clean_Data[[#This Row],[Discount]]=0,"No Discount",
IF(Clean_Data[[#This Row],[Discount]]&lt;=0.2,"Low",
IF(Clean_Data[[#This Row],[Discount]]&lt;=0.5,"Medium","High")))</f>
        <v>No Discount</v>
      </c>
      <c r="P9199" s="1" t="str">
        <f>IF(Clean_Data[[#This Row],[Sales]]&lt;100,"Low",
IF(Clean_Data[[#This Row],[Sales]]&lt;500,"Medium","High"))</f>
        <v>Low</v>
      </c>
    </row>
    <row r="9200" spans="1:16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1">
        <v>39.880000000000003</v>
      </c>
      <c r="K9200" s="1">
        <v>2</v>
      </c>
      <c r="L9200" s="1">
        <v>0</v>
      </c>
      <c r="M9200" s="1">
        <v>11.166399999999999</v>
      </c>
      <c r="N9200" s="1">
        <f>Clean_Data[[#This Row],[Profit]]/Clean_Data[[#This Row],[Sales]]</f>
        <v>0.27999999999999997</v>
      </c>
      <c r="O9200" s="1" t="str">
        <f>IF(Clean_Data[[#This Row],[Discount]]=0,"No Discount",
IF(Clean_Data[[#This Row],[Discount]]&lt;=0.2,"Low",
IF(Clean_Data[[#This Row],[Discount]]&lt;=0.5,"Medium","High")))</f>
        <v>No Discount</v>
      </c>
      <c r="P9200" s="1" t="str">
        <f>IF(Clean_Data[[#This Row],[Sales]]&lt;100,"Low",
IF(Clean_Data[[#This Row],[Sales]]&lt;500,"Medium","High"))</f>
        <v>Low</v>
      </c>
    </row>
    <row r="9201" spans="1:16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1">
        <v>79.44</v>
      </c>
      <c r="K9201" s="1">
        <v>3</v>
      </c>
      <c r="L9201" s="1">
        <v>0</v>
      </c>
      <c r="M9201" s="1">
        <v>28.598400000000002</v>
      </c>
      <c r="N9201" s="1">
        <f>Clean_Data[[#This Row],[Profit]]/Clean_Data[[#This Row],[Sales]]</f>
        <v>0.36000000000000004</v>
      </c>
      <c r="O9201" s="1" t="str">
        <f>IF(Clean_Data[[#This Row],[Discount]]=0,"No Discount",
IF(Clean_Data[[#This Row],[Discount]]&lt;=0.2,"Low",
IF(Clean_Data[[#This Row],[Discount]]&lt;=0.5,"Medium","High")))</f>
        <v>No Discount</v>
      </c>
      <c r="P9201" s="1" t="str">
        <f>IF(Clean_Data[[#This Row],[Sales]]&lt;100,"Low",
IF(Clean_Data[[#This Row],[Sales]]&lt;500,"Medium","High"))</f>
        <v>Low</v>
      </c>
    </row>
    <row r="9202" spans="1:16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1">
        <v>20.664000000000001</v>
      </c>
      <c r="K9202" s="1">
        <v>7</v>
      </c>
      <c r="L9202" s="1">
        <v>0.2</v>
      </c>
      <c r="M9202" s="1">
        <v>6.9741</v>
      </c>
      <c r="N9202" s="1">
        <f>Clean_Data[[#This Row],[Profit]]/Clean_Data[[#This Row],[Sales]]</f>
        <v>0.33749999999999997</v>
      </c>
      <c r="O9202" s="1" t="str">
        <f>IF(Clean_Data[[#This Row],[Discount]]=0,"No Discount",
IF(Clean_Data[[#This Row],[Discount]]&lt;=0.2,"Low",
IF(Clean_Data[[#This Row],[Discount]]&lt;=0.5,"Medium","High")))</f>
        <v>Low</v>
      </c>
      <c r="P9202" s="1" t="str">
        <f>IF(Clean_Data[[#This Row],[Sales]]&lt;100,"Low",
IF(Clean_Data[[#This Row],[Sales]]&lt;500,"Medium","High"))</f>
        <v>Low</v>
      </c>
    </row>
    <row r="9203" spans="1:16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1">
        <v>32.4</v>
      </c>
      <c r="K9203" s="1">
        <v>5</v>
      </c>
      <c r="L9203" s="1">
        <v>0</v>
      </c>
      <c r="M9203" s="1">
        <v>15.552</v>
      </c>
      <c r="N9203" s="1">
        <f>Clean_Data[[#This Row],[Profit]]/Clean_Data[[#This Row],[Sales]]</f>
        <v>0.48</v>
      </c>
      <c r="O9203" s="1" t="str">
        <f>IF(Clean_Data[[#This Row],[Discount]]=0,"No Discount",
IF(Clean_Data[[#This Row],[Discount]]&lt;=0.2,"Low",
IF(Clean_Data[[#This Row],[Discount]]&lt;=0.5,"Medium","High")))</f>
        <v>No Discount</v>
      </c>
      <c r="P9203" s="1" t="str">
        <f>IF(Clean_Data[[#This Row],[Sales]]&lt;100,"Low",
IF(Clean_Data[[#This Row],[Sales]]&lt;500,"Medium","High"))</f>
        <v>Low</v>
      </c>
    </row>
    <row r="9204" spans="1:16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1">
        <v>13.762</v>
      </c>
      <c r="K9204" s="1">
        <v>1</v>
      </c>
      <c r="L9204" s="1">
        <v>0.8</v>
      </c>
      <c r="M9204" s="1">
        <v>-24.771599999999999</v>
      </c>
      <c r="N9204" s="1">
        <f>Clean_Data[[#This Row],[Profit]]/Clean_Data[[#This Row],[Sales]]</f>
        <v>-1.7999999999999998</v>
      </c>
      <c r="O9204" s="1" t="str">
        <f>IF(Clean_Data[[#This Row],[Discount]]=0,"No Discount",
IF(Clean_Data[[#This Row],[Discount]]&lt;=0.2,"Low",
IF(Clean_Data[[#This Row],[Discount]]&lt;=0.5,"Medium","High")))</f>
        <v>High</v>
      </c>
      <c r="P9204" s="1" t="str">
        <f>IF(Clean_Data[[#This Row],[Sales]]&lt;100,"Low",
IF(Clean_Data[[#This Row],[Sales]]&lt;500,"Medium","High"))</f>
        <v>Low</v>
      </c>
    </row>
    <row r="9205" spans="1:16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1">
        <v>15.28</v>
      </c>
      <c r="K9205" s="1">
        <v>2</v>
      </c>
      <c r="L9205" s="1">
        <v>0</v>
      </c>
      <c r="M9205" s="1">
        <v>7.4871999999999996</v>
      </c>
      <c r="N9205" s="1">
        <f>Clean_Data[[#This Row],[Profit]]/Clean_Data[[#This Row],[Sales]]</f>
        <v>0.49</v>
      </c>
      <c r="O9205" s="1" t="str">
        <f>IF(Clean_Data[[#This Row],[Discount]]=0,"No Discount",
IF(Clean_Data[[#This Row],[Discount]]&lt;=0.2,"Low",
IF(Clean_Data[[#This Row],[Discount]]&lt;=0.5,"Medium","High")))</f>
        <v>No Discount</v>
      </c>
      <c r="P9205" s="1" t="str">
        <f>IF(Clean_Data[[#This Row],[Sales]]&lt;100,"Low",
IF(Clean_Data[[#This Row],[Sales]]&lt;500,"Medium","High"))</f>
        <v>Low</v>
      </c>
    </row>
    <row r="9206" spans="1:16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1">
        <v>44.688000000000002</v>
      </c>
      <c r="K9206" s="1">
        <v>7</v>
      </c>
      <c r="L9206" s="1">
        <v>0.2</v>
      </c>
      <c r="M9206" s="1">
        <v>3.3515999999999999</v>
      </c>
      <c r="N9206" s="1">
        <f>Clean_Data[[#This Row],[Profit]]/Clean_Data[[#This Row],[Sales]]</f>
        <v>7.4999999999999997E-2</v>
      </c>
      <c r="O9206" s="1" t="str">
        <f>IF(Clean_Data[[#This Row],[Discount]]=0,"No Discount",
IF(Clean_Data[[#This Row],[Discount]]&lt;=0.2,"Low",
IF(Clean_Data[[#This Row],[Discount]]&lt;=0.5,"Medium","High")))</f>
        <v>Low</v>
      </c>
      <c r="P9206" s="1" t="str">
        <f>IF(Clean_Data[[#This Row],[Sales]]&lt;100,"Low",
IF(Clean_Data[[#This Row],[Sales]]&lt;500,"Medium","High"))</f>
        <v>Low</v>
      </c>
    </row>
    <row r="9207" spans="1:16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1">
        <v>301.47000000000003</v>
      </c>
      <c r="K9207" s="1">
        <v>3</v>
      </c>
      <c r="L9207" s="1">
        <v>0.5</v>
      </c>
      <c r="M9207" s="1">
        <v>-204.99959999999999</v>
      </c>
      <c r="N9207" s="1">
        <f>Clean_Data[[#This Row],[Profit]]/Clean_Data[[#This Row],[Sales]]</f>
        <v>-0.67999999999999994</v>
      </c>
      <c r="O9207" s="1" t="str">
        <f>IF(Clean_Data[[#This Row],[Discount]]=0,"No Discount",
IF(Clean_Data[[#This Row],[Discount]]&lt;=0.2,"Low",
IF(Clean_Data[[#This Row],[Discount]]&lt;=0.5,"Medium","High")))</f>
        <v>Medium</v>
      </c>
      <c r="P9207" s="1" t="str">
        <f>IF(Clean_Data[[#This Row],[Sales]]&lt;100,"Low",
IF(Clean_Data[[#This Row],[Sales]]&lt;500,"Medium","High"))</f>
        <v>Medium</v>
      </c>
    </row>
    <row r="9208" spans="1:16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1">
        <v>11.07</v>
      </c>
      <c r="K9208" s="1">
        <v>3</v>
      </c>
      <c r="L9208" s="1">
        <v>0</v>
      </c>
      <c r="M9208" s="1">
        <v>5.2028999999999996</v>
      </c>
      <c r="N9208" s="1">
        <f>Clean_Data[[#This Row],[Profit]]/Clean_Data[[#This Row],[Sales]]</f>
        <v>0.47</v>
      </c>
      <c r="O9208" s="1" t="str">
        <f>IF(Clean_Data[[#This Row],[Discount]]=0,"No Discount",
IF(Clean_Data[[#This Row],[Discount]]&lt;=0.2,"Low",
IF(Clean_Data[[#This Row],[Discount]]&lt;=0.5,"Medium","High")))</f>
        <v>No Discount</v>
      </c>
      <c r="P9208" s="1" t="str">
        <f>IF(Clean_Data[[#This Row],[Sales]]&lt;100,"Low",
IF(Clean_Data[[#This Row],[Sales]]&lt;500,"Medium","High"))</f>
        <v>Low</v>
      </c>
    </row>
    <row r="9209" spans="1:16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1">
        <v>1504.52</v>
      </c>
      <c r="K9209" s="1">
        <v>4</v>
      </c>
      <c r="L9209" s="1">
        <v>0</v>
      </c>
      <c r="M9209" s="1">
        <v>346.03960000000001</v>
      </c>
      <c r="N9209" s="1">
        <f>Clean_Data[[#This Row],[Profit]]/Clean_Data[[#This Row],[Sales]]</f>
        <v>0.23</v>
      </c>
      <c r="O9209" s="1" t="str">
        <f>IF(Clean_Data[[#This Row],[Discount]]=0,"No Discount",
IF(Clean_Data[[#This Row],[Discount]]&lt;=0.2,"Low",
IF(Clean_Data[[#This Row],[Discount]]&lt;=0.5,"Medium","High")))</f>
        <v>No Discount</v>
      </c>
      <c r="P9209" s="1" t="str">
        <f>IF(Clean_Data[[#This Row],[Sales]]&lt;100,"Low",
IF(Clean_Data[[#This Row],[Sales]]&lt;500,"Medium","High"))</f>
        <v>High</v>
      </c>
    </row>
    <row r="9210" spans="1:16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1">
        <v>25.92</v>
      </c>
      <c r="K9210" s="1">
        <v>4</v>
      </c>
      <c r="L9210" s="1">
        <v>0</v>
      </c>
      <c r="M9210" s="1">
        <v>12.441599999999999</v>
      </c>
      <c r="N9210" s="1">
        <f>Clean_Data[[#This Row],[Profit]]/Clean_Data[[#This Row],[Sales]]</f>
        <v>0.47999999999999993</v>
      </c>
      <c r="O9210" s="1" t="str">
        <f>IF(Clean_Data[[#This Row],[Discount]]=0,"No Discount",
IF(Clean_Data[[#This Row],[Discount]]&lt;=0.2,"Low",
IF(Clean_Data[[#This Row],[Discount]]&lt;=0.5,"Medium","High")))</f>
        <v>No Discount</v>
      </c>
      <c r="P9210" s="1" t="str">
        <f>IF(Clean_Data[[#This Row],[Sales]]&lt;100,"Low",
IF(Clean_Data[[#This Row],[Sales]]&lt;500,"Medium","High"))</f>
        <v>Low</v>
      </c>
    </row>
    <row r="9211" spans="1:16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1">
        <v>7.5359999999999996</v>
      </c>
      <c r="K9211" s="1">
        <v>6</v>
      </c>
      <c r="L9211" s="1">
        <v>0.8</v>
      </c>
      <c r="M9211" s="1">
        <v>-13.188000000000001</v>
      </c>
      <c r="N9211" s="1">
        <f>Clean_Data[[#This Row],[Profit]]/Clean_Data[[#This Row],[Sales]]</f>
        <v>-1.7500000000000002</v>
      </c>
      <c r="O9211" s="1" t="str">
        <f>IF(Clean_Data[[#This Row],[Discount]]=0,"No Discount",
IF(Clean_Data[[#This Row],[Discount]]&lt;=0.2,"Low",
IF(Clean_Data[[#This Row],[Discount]]&lt;=0.5,"Medium","High")))</f>
        <v>High</v>
      </c>
      <c r="P9211" s="1" t="str">
        <f>IF(Clean_Data[[#This Row],[Sales]]&lt;100,"Low",
IF(Clean_Data[[#This Row],[Sales]]&lt;500,"Medium","High"))</f>
        <v>Low</v>
      </c>
    </row>
    <row r="9212" spans="1:16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1">
        <v>1.4079999999999999</v>
      </c>
      <c r="K9212" s="1">
        <v>2</v>
      </c>
      <c r="L9212" s="1">
        <v>0.8</v>
      </c>
      <c r="M9212" s="1">
        <v>-2.3231999999999999</v>
      </c>
      <c r="N9212" s="1">
        <f>Clean_Data[[#This Row],[Profit]]/Clean_Data[[#This Row],[Sales]]</f>
        <v>-1.6500000000000001</v>
      </c>
      <c r="O9212" s="1" t="str">
        <f>IF(Clean_Data[[#This Row],[Discount]]=0,"No Discount",
IF(Clean_Data[[#This Row],[Discount]]&lt;=0.2,"Low",
IF(Clean_Data[[#This Row],[Discount]]&lt;=0.5,"Medium","High")))</f>
        <v>High</v>
      </c>
      <c r="P9212" s="1" t="str">
        <f>IF(Clean_Data[[#This Row],[Sales]]&lt;100,"Low",
IF(Clean_Data[[#This Row],[Sales]]&lt;500,"Medium","High"))</f>
        <v>Low</v>
      </c>
    </row>
    <row r="9213" spans="1:16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1">
        <v>4.1440000000000001</v>
      </c>
      <c r="K9213" s="1">
        <v>4</v>
      </c>
      <c r="L9213" s="1">
        <v>0.8</v>
      </c>
      <c r="M9213" s="1">
        <v>-6.4231999999999996</v>
      </c>
      <c r="N9213" s="1">
        <f>Clean_Data[[#This Row],[Profit]]/Clean_Data[[#This Row],[Sales]]</f>
        <v>-1.5499999999999998</v>
      </c>
      <c r="O9213" s="1" t="str">
        <f>IF(Clean_Data[[#This Row],[Discount]]=0,"No Discount",
IF(Clean_Data[[#This Row],[Discount]]&lt;=0.2,"Low",
IF(Clean_Data[[#This Row],[Discount]]&lt;=0.5,"Medium","High")))</f>
        <v>High</v>
      </c>
      <c r="P9213" s="1" t="str">
        <f>IF(Clean_Data[[#This Row],[Sales]]&lt;100,"Low",
IF(Clean_Data[[#This Row],[Sales]]&lt;500,"Medium","High"))</f>
        <v>Low</v>
      </c>
    </row>
    <row r="9214" spans="1:16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1">
        <v>52.752000000000002</v>
      </c>
      <c r="K9214" s="1">
        <v>3</v>
      </c>
      <c r="L9214" s="1">
        <v>0.2</v>
      </c>
      <c r="M9214" s="1">
        <v>-12.528600000000001</v>
      </c>
      <c r="N9214" s="1">
        <f>Clean_Data[[#This Row],[Profit]]/Clean_Data[[#This Row],[Sales]]</f>
        <v>-0.23750000000000002</v>
      </c>
      <c r="O9214" s="1" t="str">
        <f>IF(Clean_Data[[#This Row],[Discount]]=0,"No Discount",
IF(Clean_Data[[#This Row],[Discount]]&lt;=0.2,"Low",
IF(Clean_Data[[#This Row],[Discount]]&lt;=0.5,"Medium","High")))</f>
        <v>Low</v>
      </c>
      <c r="P9214" s="1" t="str">
        <f>IF(Clean_Data[[#This Row],[Sales]]&lt;100,"Low",
IF(Clean_Data[[#This Row],[Sales]]&lt;500,"Medium","High"))</f>
        <v>Low</v>
      </c>
    </row>
    <row r="9215" spans="1:16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1">
        <v>381.36</v>
      </c>
      <c r="K9215" s="1">
        <v>7</v>
      </c>
      <c r="L9215" s="1">
        <v>0</v>
      </c>
      <c r="M9215" s="1">
        <v>106.7808</v>
      </c>
      <c r="N9215" s="1">
        <f>Clean_Data[[#This Row],[Profit]]/Clean_Data[[#This Row],[Sales]]</f>
        <v>0.27999999999999997</v>
      </c>
      <c r="O9215" s="1" t="str">
        <f>IF(Clean_Data[[#This Row],[Discount]]=0,"No Discount",
IF(Clean_Data[[#This Row],[Discount]]&lt;=0.2,"Low",
IF(Clean_Data[[#This Row],[Discount]]&lt;=0.5,"Medium","High")))</f>
        <v>No Discount</v>
      </c>
      <c r="P9215" s="1" t="str">
        <f>IF(Clean_Data[[#This Row],[Sales]]&lt;100,"Low",
IF(Clean_Data[[#This Row],[Sales]]&lt;500,"Medium","High"))</f>
        <v>Medium</v>
      </c>
    </row>
    <row r="9216" spans="1:16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1">
        <v>6.72</v>
      </c>
      <c r="K9216" s="1">
        <v>4</v>
      </c>
      <c r="L9216" s="1">
        <v>0</v>
      </c>
      <c r="M9216" s="1">
        <v>3.36</v>
      </c>
      <c r="N9216" s="1">
        <f>Clean_Data[[#This Row],[Profit]]/Clean_Data[[#This Row],[Sales]]</f>
        <v>0.5</v>
      </c>
      <c r="O9216" s="1" t="str">
        <f>IF(Clean_Data[[#This Row],[Discount]]=0,"No Discount",
IF(Clean_Data[[#This Row],[Discount]]&lt;=0.2,"Low",
IF(Clean_Data[[#This Row],[Discount]]&lt;=0.5,"Medium","High")))</f>
        <v>No Discount</v>
      </c>
      <c r="P9216" s="1" t="str">
        <f>IF(Clean_Data[[#This Row],[Sales]]&lt;100,"Low",
IF(Clean_Data[[#This Row],[Sales]]&lt;500,"Medium","High"))</f>
        <v>Low</v>
      </c>
    </row>
    <row r="9217" spans="1:16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1">
        <v>15.192</v>
      </c>
      <c r="K9217" s="1">
        <v>3</v>
      </c>
      <c r="L9217" s="1">
        <v>0.2</v>
      </c>
      <c r="M9217" s="1">
        <v>5.5071000000000003</v>
      </c>
      <c r="N9217" s="1">
        <f>Clean_Data[[#This Row],[Profit]]/Clean_Data[[#This Row],[Sales]]</f>
        <v>0.36250000000000004</v>
      </c>
      <c r="O9217" s="1" t="str">
        <f>IF(Clean_Data[[#This Row],[Discount]]=0,"No Discount",
IF(Clean_Data[[#This Row],[Discount]]&lt;=0.2,"Low",
IF(Clean_Data[[#This Row],[Discount]]&lt;=0.5,"Medium","High")))</f>
        <v>Low</v>
      </c>
      <c r="P9217" s="1" t="str">
        <f>IF(Clean_Data[[#This Row],[Sales]]&lt;100,"Low",
IF(Clean_Data[[#This Row],[Sales]]&lt;500,"Medium","High"))</f>
        <v>Low</v>
      </c>
    </row>
    <row r="9218" spans="1:16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1">
        <v>58.32</v>
      </c>
      <c r="K9218" s="1">
        <v>9</v>
      </c>
      <c r="L9218" s="1">
        <v>0</v>
      </c>
      <c r="M9218" s="1">
        <v>27.993600000000001</v>
      </c>
      <c r="N9218" s="1">
        <f>Clean_Data[[#This Row],[Profit]]/Clean_Data[[#This Row],[Sales]]</f>
        <v>0.48</v>
      </c>
      <c r="O9218" s="1" t="str">
        <f>IF(Clean_Data[[#This Row],[Discount]]=0,"No Discount",
IF(Clean_Data[[#This Row],[Discount]]&lt;=0.2,"Low",
IF(Clean_Data[[#This Row],[Discount]]&lt;=0.5,"Medium","High")))</f>
        <v>No Discount</v>
      </c>
      <c r="P9218" s="1" t="str">
        <f>IF(Clean_Data[[#This Row],[Sales]]&lt;100,"Low",
IF(Clean_Data[[#This Row],[Sales]]&lt;500,"Medium","High"))</f>
        <v>Low</v>
      </c>
    </row>
    <row r="9219" spans="1:16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1">
        <v>946.76400000000001</v>
      </c>
      <c r="K9219" s="1">
        <v>6</v>
      </c>
      <c r="L9219" s="1">
        <v>0.7</v>
      </c>
      <c r="M9219" s="1">
        <v>-694.29359999999997</v>
      </c>
      <c r="N9219" s="1">
        <f>Clean_Data[[#This Row],[Profit]]/Clean_Data[[#This Row],[Sales]]</f>
        <v>-0.73333333333333328</v>
      </c>
      <c r="O9219" s="1" t="str">
        <f>IF(Clean_Data[[#This Row],[Discount]]=0,"No Discount",
IF(Clean_Data[[#This Row],[Discount]]&lt;=0.2,"Low",
IF(Clean_Data[[#This Row],[Discount]]&lt;=0.5,"Medium","High")))</f>
        <v>High</v>
      </c>
      <c r="P9219" s="1" t="str">
        <f>IF(Clean_Data[[#This Row],[Sales]]&lt;100,"Low",
IF(Clean_Data[[#This Row],[Sales]]&lt;500,"Medium","High"))</f>
        <v>High</v>
      </c>
    </row>
    <row r="9220" spans="1:16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1">
        <v>94.68</v>
      </c>
      <c r="K9220" s="1">
        <v>9</v>
      </c>
      <c r="L9220" s="1">
        <v>0</v>
      </c>
      <c r="M9220" s="1">
        <v>31.244399999999999</v>
      </c>
      <c r="N9220" s="1">
        <f>Clean_Data[[#This Row],[Profit]]/Clean_Data[[#This Row],[Sales]]</f>
        <v>0.32999999999999996</v>
      </c>
      <c r="O9220" s="1" t="str">
        <f>IF(Clean_Data[[#This Row],[Discount]]=0,"No Discount",
IF(Clean_Data[[#This Row],[Discount]]&lt;=0.2,"Low",
IF(Clean_Data[[#This Row],[Discount]]&lt;=0.5,"Medium","High")))</f>
        <v>No Discount</v>
      </c>
      <c r="P9220" s="1" t="str">
        <f>IF(Clean_Data[[#This Row],[Sales]]&lt;100,"Low",
IF(Clean_Data[[#This Row],[Sales]]&lt;500,"Medium","High"))</f>
        <v>Low</v>
      </c>
    </row>
    <row r="9221" spans="1:16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1">
        <v>23.67</v>
      </c>
      <c r="K9221" s="1">
        <v>3</v>
      </c>
      <c r="L9221" s="1">
        <v>0</v>
      </c>
      <c r="M9221" s="1">
        <v>0.94679999999999997</v>
      </c>
      <c r="N9221" s="1">
        <f>Clean_Data[[#This Row],[Profit]]/Clean_Data[[#This Row],[Sales]]</f>
        <v>3.9999999999999994E-2</v>
      </c>
      <c r="O9221" s="1" t="str">
        <f>IF(Clean_Data[[#This Row],[Discount]]=0,"No Discount",
IF(Clean_Data[[#This Row],[Discount]]&lt;=0.2,"Low",
IF(Clean_Data[[#This Row],[Discount]]&lt;=0.5,"Medium","High")))</f>
        <v>No Discount</v>
      </c>
      <c r="P9221" s="1" t="str">
        <f>IF(Clean_Data[[#This Row],[Sales]]&lt;100,"Low",
IF(Clean_Data[[#This Row],[Sales]]&lt;500,"Medium","High"))</f>
        <v>Low</v>
      </c>
    </row>
    <row r="9222" spans="1:16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1">
        <v>1091.1679999999999</v>
      </c>
      <c r="K9222" s="1">
        <v>4</v>
      </c>
      <c r="L9222" s="1">
        <v>0.2</v>
      </c>
      <c r="M9222" s="1">
        <v>68.197999999999993</v>
      </c>
      <c r="N9222" s="1">
        <f>Clean_Data[[#This Row],[Profit]]/Clean_Data[[#This Row],[Sales]]</f>
        <v>6.25E-2</v>
      </c>
      <c r="O9222" s="1" t="str">
        <f>IF(Clean_Data[[#This Row],[Discount]]=0,"No Discount",
IF(Clean_Data[[#This Row],[Discount]]&lt;=0.2,"Low",
IF(Clean_Data[[#This Row],[Discount]]&lt;=0.5,"Medium","High")))</f>
        <v>Low</v>
      </c>
      <c r="P9222" s="1" t="str">
        <f>IF(Clean_Data[[#This Row],[Sales]]&lt;100,"Low",
IF(Clean_Data[[#This Row],[Sales]]&lt;500,"Medium","High"))</f>
        <v>High</v>
      </c>
    </row>
    <row r="9223" spans="1:16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1">
        <v>18.690000000000001</v>
      </c>
      <c r="K9223" s="1">
        <v>7</v>
      </c>
      <c r="L9223" s="1">
        <v>0</v>
      </c>
      <c r="M9223" s="1">
        <v>5.2332000000000001</v>
      </c>
      <c r="N9223" s="1">
        <f>Clean_Data[[#This Row],[Profit]]/Clean_Data[[#This Row],[Sales]]</f>
        <v>0.27999999999999997</v>
      </c>
      <c r="O9223" s="1" t="str">
        <f>IF(Clean_Data[[#This Row],[Discount]]=0,"No Discount",
IF(Clean_Data[[#This Row],[Discount]]&lt;=0.2,"Low",
IF(Clean_Data[[#This Row],[Discount]]&lt;=0.5,"Medium","High")))</f>
        <v>No Discount</v>
      </c>
      <c r="P9223" s="1" t="str">
        <f>IF(Clean_Data[[#This Row],[Sales]]&lt;100,"Low",
IF(Clean_Data[[#This Row],[Sales]]&lt;500,"Medium","High"))</f>
        <v>Low</v>
      </c>
    </row>
    <row r="9224" spans="1:16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1">
        <v>568.72799999999995</v>
      </c>
      <c r="K9224" s="1">
        <v>3</v>
      </c>
      <c r="L9224" s="1">
        <v>0.2</v>
      </c>
      <c r="M9224" s="1">
        <v>28.436399999999999</v>
      </c>
      <c r="N9224" s="1">
        <f>Clean_Data[[#This Row],[Profit]]/Clean_Data[[#This Row],[Sales]]</f>
        <v>0.05</v>
      </c>
      <c r="O9224" s="1" t="str">
        <f>IF(Clean_Data[[#This Row],[Discount]]=0,"No Discount",
IF(Clean_Data[[#This Row],[Discount]]&lt;=0.2,"Low",
IF(Clean_Data[[#This Row],[Discount]]&lt;=0.5,"Medium","High")))</f>
        <v>Low</v>
      </c>
      <c r="P9224" s="1" t="str">
        <f>IF(Clean_Data[[#This Row],[Sales]]&lt;100,"Low",
IF(Clean_Data[[#This Row],[Sales]]&lt;500,"Medium","High"))</f>
        <v>High</v>
      </c>
    </row>
    <row r="9225" spans="1:16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1">
        <v>7.3120000000000003</v>
      </c>
      <c r="K9225" s="1">
        <v>1</v>
      </c>
      <c r="L9225" s="1">
        <v>0.2</v>
      </c>
      <c r="M9225" s="1">
        <v>2.5592000000000001</v>
      </c>
      <c r="N9225" s="1">
        <f>Clean_Data[[#This Row],[Profit]]/Clean_Data[[#This Row],[Sales]]</f>
        <v>0.35000000000000003</v>
      </c>
      <c r="O9225" s="1" t="str">
        <f>IF(Clean_Data[[#This Row],[Discount]]=0,"No Discount",
IF(Clean_Data[[#This Row],[Discount]]&lt;=0.2,"Low",
IF(Clean_Data[[#This Row],[Discount]]&lt;=0.5,"Medium","High")))</f>
        <v>Low</v>
      </c>
      <c r="P9225" s="1" t="str">
        <f>IF(Clean_Data[[#This Row],[Sales]]&lt;100,"Low",
IF(Clean_Data[[#This Row],[Sales]]&lt;500,"Medium","High"))</f>
        <v>Low</v>
      </c>
    </row>
    <row r="9226" spans="1:16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1">
        <v>147.56800000000001</v>
      </c>
      <c r="K9226" s="1">
        <v>2</v>
      </c>
      <c r="L9226" s="1">
        <v>0.2</v>
      </c>
      <c r="M9226" s="1">
        <v>-3.6892</v>
      </c>
      <c r="N9226" s="1">
        <f>Clean_Data[[#This Row],[Profit]]/Clean_Data[[#This Row],[Sales]]</f>
        <v>-2.4999999999999998E-2</v>
      </c>
      <c r="O9226" s="1" t="str">
        <f>IF(Clean_Data[[#This Row],[Discount]]=0,"No Discount",
IF(Clean_Data[[#This Row],[Discount]]&lt;=0.2,"Low",
IF(Clean_Data[[#This Row],[Discount]]&lt;=0.5,"Medium","High")))</f>
        <v>Low</v>
      </c>
      <c r="P9226" s="1" t="str">
        <f>IF(Clean_Data[[#This Row],[Sales]]&lt;100,"Low",
IF(Clean_Data[[#This Row],[Sales]]&lt;500,"Medium","High"))</f>
        <v>Medium</v>
      </c>
    </row>
    <row r="9227" spans="1:16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1">
        <v>56.783999999999999</v>
      </c>
      <c r="K9227" s="1">
        <v>7</v>
      </c>
      <c r="L9227" s="1">
        <v>0.2</v>
      </c>
      <c r="M9227" s="1">
        <v>20.584199999999999</v>
      </c>
      <c r="N9227" s="1">
        <f>Clean_Data[[#This Row],[Profit]]/Clean_Data[[#This Row],[Sales]]</f>
        <v>0.36249999999999999</v>
      </c>
      <c r="O9227" s="1" t="str">
        <f>IF(Clean_Data[[#This Row],[Discount]]=0,"No Discount",
IF(Clean_Data[[#This Row],[Discount]]&lt;=0.2,"Low",
IF(Clean_Data[[#This Row],[Discount]]&lt;=0.5,"Medium","High")))</f>
        <v>Low</v>
      </c>
      <c r="P9227" s="1" t="str">
        <f>IF(Clean_Data[[#This Row],[Sales]]&lt;100,"Low",
IF(Clean_Data[[#This Row],[Sales]]&lt;500,"Medium","High"))</f>
        <v>Low</v>
      </c>
    </row>
    <row r="9228" spans="1:16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1">
        <v>5.6070000000000002</v>
      </c>
      <c r="K9228" s="1">
        <v>3</v>
      </c>
      <c r="L9228" s="1">
        <v>0.7</v>
      </c>
      <c r="M9228" s="1">
        <v>-3.9249000000000001</v>
      </c>
      <c r="N9228" s="1">
        <f>Clean_Data[[#This Row],[Profit]]/Clean_Data[[#This Row],[Sales]]</f>
        <v>-0.7</v>
      </c>
      <c r="O9228" s="1" t="str">
        <f>IF(Clean_Data[[#This Row],[Discount]]=0,"No Discount",
IF(Clean_Data[[#This Row],[Discount]]&lt;=0.2,"Low",
IF(Clean_Data[[#This Row],[Discount]]&lt;=0.5,"Medium","High")))</f>
        <v>High</v>
      </c>
      <c r="P9228" s="1" t="str">
        <f>IF(Clean_Data[[#This Row],[Sales]]&lt;100,"Low",
IF(Clean_Data[[#This Row],[Sales]]&lt;500,"Medium","High"))</f>
        <v>Low</v>
      </c>
    </row>
    <row r="9229" spans="1:16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1">
        <v>6.5759999999999996</v>
      </c>
      <c r="K9229" s="1">
        <v>3</v>
      </c>
      <c r="L9229" s="1">
        <v>0.2</v>
      </c>
      <c r="M9229" s="1">
        <v>0.57540000000000002</v>
      </c>
      <c r="N9229" s="1">
        <f>Clean_Data[[#This Row],[Profit]]/Clean_Data[[#This Row],[Sales]]</f>
        <v>8.7500000000000008E-2</v>
      </c>
      <c r="O9229" s="1" t="str">
        <f>IF(Clean_Data[[#This Row],[Discount]]=0,"No Discount",
IF(Clean_Data[[#This Row],[Discount]]&lt;=0.2,"Low",
IF(Clean_Data[[#This Row],[Discount]]&lt;=0.5,"Medium","High")))</f>
        <v>Low</v>
      </c>
      <c r="P9229" s="1" t="str">
        <f>IF(Clean_Data[[#This Row],[Sales]]&lt;100,"Low",
IF(Clean_Data[[#This Row],[Sales]]&lt;500,"Medium","High"))</f>
        <v>Low</v>
      </c>
    </row>
    <row r="9230" spans="1:16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1">
        <v>14.304</v>
      </c>
      <c r="K9230" s="1">
        <v>6</v>
      </c>
      <c r="L9230" s="1">
        <v>0.2</v>
      </c>
      <c r="M9230" s="1">
        <v>4.6487999999999996</v>
      </c>
      <c r="N9230" s="1">
        <f>Clean_Data[[#This Row],[Profit]]/Clean_Data[[#This Row],[Sales]]</f>
        <v>0.32499999999999996</v>
      </c>
      <c r="O9230" s="1" t="str">
        <f>IF(Clean_Data[[#This Row],[Discount]]=0,"No Discount",
IF(Clean_Data[[#This Row],[Discount]]&lt;=0.2,"Low",
IF(Clean_Data[[#This Row],[Discount]]&lt;=0.5,"Medium","High")))</f>
        <v>Low</v>
      </c>
      <c r="P9230" s="1" t="str">
        <f>IF(Clean_Data[[#This Row],[Sales]]&lt;100,"Low",
IF(Clean_Data[[#This Row],[Sales]]&lt;500,"Medium","High"))</f>
        <v>Low</v>
      </c>
    </row>
    <row r="9231" spans="1:16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1">
        <v>119.833</v>
      </c>
      <c r="K9231" s="1">
        <v>1</v>
      </c>
      <c r="L9231" s="1">
        <v>0.15</v>
      </c>
      <c r="M9231" s="1">
        <v>7.0490000000000004</v>
      </c>
      <c r="N9231" s="1">
        <f>Clean_Data[[#This Row],[Profit]]/Clean_Data[[#This Row],[Sales]]</f>
        <v>5.8823529411764712E-2</v>
      </c>
      <c r="O9231" s="1" t="str">
        <f>IF(Clean_Data[[#This Row],[Discount]]=0,"No Discount",
IF(Clean_Data[[#This Row],[Discount]]&lt;=0.2,"Low",
IF(Clean_Data[[#This Row],[Discount]]&lt;=0.5,"Medium","High")))</f>
        <v>Low</v>
      </c>
      <c r="P9231" s="1" t="str">
        <f>IF(Clean_Data[[#This Row],[Sales]]&lt;100,"Low",
IF(Clean_Data[[#This Row],[Sales]]&lt;500,"Medium","High"))</f>
        <v>Medium</v>
      </c>
    </row>
    <row r="9232" spans="1:16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1">
        <v>5.56</v>
      </c>
      <c r="K9232" s="1">
        <v>2</v>
      </c>
      <c r="L9232" s="1">
        <v>0</v>
      </c>
      <c r="M9232" s="1">
        <v>2.2240000000000002</v>
      </c>
      <c r="N9232" s="1">
        <f>Clean_Data[[#This Row],[Profit]]/Clean_Data[[#This Row],[Sales]]</f>
        <v>0.40000000000000008</v>
      </c>
      <c r="O9232" s="1" t="str">
        <f>IF(Clean_Data[[#This Row],[Discount]]=0,"No Discount",
IF(Clean_Data[[#This Row],[Discount]]&lt;=0.2,"Low",
IF(Clean_Data[[#This Row],[Discount]]&lt;=0.5,"Medium","High")))</f>
        <v>No Discount</v>
      </c>
      <c r="P9232" s="1" t="str">
        <f>IF(Clean_Data[[#This Row],[Sales]]&lt;100,"Low",
IF(Clean_Data[[#This Row],[Sales]]&lt;500,"Medium","High"))</f>
        <v>Low</v>
      </c>
    </row>
    <row r="9233" spans="1:16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1">
        <v>32.4</v>
      </c>
      <c r="K9233" s="1">
        <v>5</v>
      </c>
      <c r="L9233" s="1">
        <v>0</v>
      </c>
      <c r="M9233" s="1">
        <v>15.552</v>
      </c>
      <c r="N9233" s="1">
        <f>Clean_Data[[#This Row],[Profit]]/Clean_Data[[#This Row],[Sales]]</f>
        <v>0.48</v>
      </c>
      <c r="O9233" s="1" t="str">
        <f>IF(Clean_Data[[#This Row],[Discount]]=0,"No Discount",
IF(Clean_Data[[#This Row],[Discount]]&lt;=0.2,"Low",
IF(Clean_Data[[#This Row],[Discount]]&lt;=0.5,"Medium","High")))</f>
        <v>No Discount</v>
      </c>
      <c r="P9233" s="1" t="str">
        <f>IF(Clean_Data[[#This Row],[Sales]]&lt;100,"Low",
IF(Clean_Data[[#This Row],[Sales]]&lt;500,"Medium","High"))</f>
        <v>Low</v>
      </c>
    </row>
    <row r="9234" spans="1:16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1">
        <v>9.84</v>
      </c>
      <c r="K9234" s="1">
        <v>3</v>
      </c>
      <c r="L9234" s="1">
        <v>0</v>
      </c>
      <c r="M9234" s="1">
        <v>2.8536000000000001</v>
      </c>
      <c r="N9234" s="1">
        <f>Clean_Data[[#This Row],[Profit]]/Clean_Data[[#This Row],[Sales]]</f>
        <v>0.29000000000000004</v>
      </c>
      <c r="O9234" s="1" t="str">
        <f>IF(Clean_Data[[#This Row],[Discount]]=0,"No Discount",
IF(Clean_Data[[#This Row],[Discount]]&lt;=0.2,"Low",
IF(Clean_Data[[#This Row],[Discount]]&lt;=0.5,"Medium","High")))</f>
        <v>No Discount</v>
      </c>
      <c r="P9234" s="1" t="str">
        <f>IF(Clean_Data[[#This Row],[Sales]]&lt;100,"Low",
IF(Clean_Data[[#This Row],[Sales]]&lt;500,"Medium","High"))</f>
        <v>Low</v>
      </c>
    </row>
    <row r="9235" spans="1:16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1">
        <v>2.78</v>
      </c>
      <c r="K9235" s="1">
        <v>1</v>
      </c>
      <c r="L9235" s="1">
        <v>0</v>
      </c>
      <c r="M9235" s="1">
        <v>0.7228</v>
      </c>
      <c r="N9235" s="1">
        <f>Clean_Data[[#This Row],[Profit]]/Clean_Data[[#This Row],[Sales]]</f>
        <v>0.26</v>
      </c>
      <c r="O9235" s="1" t="str">
        <f>IF(Clean_Data[[#This Row],[Discount]]=0,"No Discount",
IF(Clean_Data[[#This Row],[Discount]]&lt;=0.2,"Low",
IF(Clean_Data[[#This Row],[Discount]]&lt;=0.5,"Medium","High")))</f>
        <v>No Discount</v>
      </c>
      <c r="P9235" s="1" t="str">
        <f>IF(Clean_Data[[#This Row],[Sales]]&lt;100,"Low",
IF(Clean_Data[[#This Row],[Sales]]&lt;500,"Medium","High"))</f>
        <v>Low</v>
      </c>
    </row>
    <row r="9236" spans="1:16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1">
        <v>3.64</v>
      </c>
      <c r="K9236" s="1">
        <v>1</v>
      </c>
      <c r="L9236" s="1">
        <v>0.2</v>
      </c>
      <c r="M9236" s="1">
        <v>1.365</v>
      </c>
      <c r="N9236" s="1">
        <f>Clean_Data[[#This Row],[Profit]]/Clean_Data[[#This Row],[Sales]]</f>
        <v>0.375</v>
      </c>
      <c r="O9236" s="1" t="str">
        <f>IF(Clean_Data[[#This Row],[Discount]]=0,"No Discount",
IF(Clean_Data[[#This Row],[Discount]]&lt;=0.2,"Low",
IF(Clean_Data[[#This Row],[Discount]]&lt;=0.5,"Medium","High")))</f>
        <v>Low</v>
      </c>
      <c r="P9236" s="1" t="str">
        <f>IF(Clean_Data[[#This Row],[Sales]]&lt;100,"Low",
IF(Clean_Data[[#This Row],[Sales]]&lt;500,"Medium","High"))</f>
        <v>Low</v>
      </c>
    </row>
    <row r="9237" spans="1:16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1">
        <v>881.93</v>
      </c>
      <c r="K9237" s="1">
        <v>7</v>
      </c>
      <c r="L9237" s="1">
        <v>0</v>
      </c>
      <c r="M9237" s="1">
        <v>220.48249999999999</v>
      </c>
      <c r="N9237" s="1">
        <f>Clean_Data[[#This Row],[Profit]]/Clean_Data[[#This Row],[Sales]]</f>
        <v>0.25</v>
      </c>
      <c r="O9237" s="1" t="str">
        <f>IF(Clean_Data[[#This Row],[Discount]]=0,"No Discount",
IF(Clean_Data[[#This Row],[Discount]]&lt;=0.2,"Low",
IF(Clean_Data[[#This Row],[Discount]]&lt;=0.5,"Medium","High")))</f>
        <v>No Discount</v>
      </c>
      <c r="P9237" s="1" t="str">
        <f>IF(Clean_Data[[#This Row],[Sales]]&lt;100,"Low",
IF(Clean_Data[[#This Row],[Sales]]&lt;500,"Medium","High"))</f>
        <v>High</v>
      </c>
    </row>
    <row r="9238" spans="1:16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1">
        <v>115.84</v>
      </c>
      <c r="K9238" s="1">
        <v>8</v>
      </c>
      <c r="L9238" s="1">
        <v>0</v>
      </c>
      <c r="M9238" s="1">
        <v>54.444800000000001</v>
      </c>
      <c r="N9238" s="1">
        <f>Clean_Data[[#This Row],[Profit]]/Clean_Data[[#This Row],[Sales]]</f>
        <v>0.47</v>
      </c>
      <c r="O9238" s="1" t="str">
        <f>IF(Clean_Data[[#This Row],[Discount]]=0,"No Discount",
IF(Clean_Data[[#This Row],[Discount]]&lt;=0.2,"Low",
IF(Clean_Data[[#This Row],[Discount]]&lt;=0.5,"Medium","High")))</f>
        <v>No Discount</v>
      </c>
      <c r="P9238" s="1" t="str">
        <f>IF(Clean_Data[[#This Row],[Sales]]&lt;100,"Low",
IF(Clean_Data[[#This Row],[Sales]]&lt;500,"Medium","High"))</f>
        <v>Medium</v>
      </c>
    </row>
    <row r="9239" spans="1:16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1">
        <v>107.648</v>
      </c>
      <c r="K9239" s="1">
        <v>2</v>
      </c>
      <c r="L9239" s="1">
        <v>0.2</v>
      </c>
      <c r="M9239" s="1">
        <v>33.64</v>
      </c>
      <c r="N9239" s="1">
        <f>Clean_Data[[#This Row],[Profit]]/Clean_Data[[#This Row],[Sales]]</f>
        <v>0.3125</v>
      </c>
      <c r="O9239" s="1" t="str">
        <f>IF(Clean_Data[[#This Row],[Discount]]=0,"No Discount",
IF(Clean_Data[[#This Row],[Discount]]&lt;=0.2,"Low",
IF(Clean_Data[[#This Row],[Discount]]&lt;=0.5,"Medium","High")))</f>
        <v>Low</v>
      </c>
      <c r="P9239" s="1" t="str">
        <f>IF(Clean_Data[[#This Row],[Sales]]&lt;100,"Low",
IF(Clean_Data[[#This Row],[Sales]]&lt;500,"Medium","High"))</f>
        <v>Medium</v>
      </c>
    </row>
    <row r="9240" spans="1:16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1">
        <v>199.95</v>
      </c>
      <c r="K9240" s="1">
        <v>5</v>
      </c>
      <c r="L9240" s="1">
        <v>0</v>
      </c>
      <c r="M9240" s="1">
        <v>63.984000000000002</v>
      </c>
      <c r="N9240" s="1">
        <f>Clean_Data[[#This Row],[Profit]]/Clean_Data[[#This Row],[Sales]]</f>
        <v>0.32</v>
      </c>
      <c r="O9240" s="1" t="str">
        <f>IF(Clean_Data[[#This Row],[Discount]]=0,"No Discount",
IF(Clean_Data[[#This Row],[Discount]]&lt;=0.2,"Low",
IF(Clean_Data[[#This Row],[Discount]]&lt;=0.5,"Medium","High")))</f>
        <v>No Discount</v>
      </c>
      <c r="P9240" s="1" t="str">
        <f>IF(Clean_Data[[#This Row],[Sales]]&lt;100,"Low",
IF(Clean_Data[[#This Row],[Sales]]&lt;500,"Medium","High"))</f>
        <v>Medium</v>
      </c>
    </row>
    <row r="9241" spans="1:16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1">
        <v>12.96</v>
      </c>
      <c r="K9241" s="1">
        <v>2</v>
      </c>
      <c r="L9241" s="1">
        <v>0</v>
      </c>
      <c r="M9241" s="1">
        <v>6.2207999999999997</v>
      </c>
      <c r="N9241" s="1">
        <f>Clean_Data[[#This Row],[Profit]]/Clean_Data[[#This Row],[Sales]]</f>
        <v>0.47999999999999993</v>
      </c>
      <c r="O9241" s="1" t="str">
        <f>IF(Clean_Data[[#This Row],[Discount]]=0,"No Discount",
IF(Clean_Data[[#This Row],[Discount]]&lt;=0.2,"Low",
IF(Clean_Data[[#This Row],[Discount]]&lt;=0.5,"Medium","High")))</f>
        <v>No Discount</v>
      </c>
      <c r="P9241" s="1" t="str">
        <f>IF(Clean_Data[[#This Row],[Sales]]&lt;100,"Low",
IF(Clean_Data[[#This Row],[Sales]]&lt;500,"Medium","High"))</f>
        <v>Low</v>
      </c>
    </row>
    <row r="9242" spans="1:16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1">
        <v>60.89</v>
      </c>
      <c r="K9242" s="1">
        <v>1</v>
      </c>
      <c r="L9242" s="1">
        <v>0</v>
      </c>
      <c r="M9242" s="1">
        <v>15.2225</v>
      </c>
      <c r="N9242" s="1">
        <f>Clean_Data[[#This Row],[Profit]]/Clean_Data[[#This Row],[Sales]]</f>
        <v>0.25</v>
      </c>
      <c r="O9242" s="1" t="str">
        <f>IF(Clean_Data[[#This Row],[Discount]]=0,"No Discount",
IF(Clean_Data[[#This Row],[Discount]]&lt;=0.2,"Low",
IF(Clean_Data[[#This Row],[Discount]]&lt;=0.5,"Medium","High")))</f>
        <v>No Discount</v>
      </c>
      <c r="P9242" s="1" t="str">
        <f>IF(Clean_Data[[#This Row],[Sales]]&lt;100,"Low",
IF(Clean_Data[[#This Row],[Sales]]&lt;500,"Medium","High"))</f>
        <v>Low</v>
      </c>
    </row>
    <row r="9243" spans="1:16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1">
        <v>14.94</v>
      </c>
      <c r="K9243" s="1">
        <v>3</v>
      </c>
      <c r="L9243" s="1">
        <v>0</v>
      </c>
      <c r="M9243" s="1">
        <v>6.8723999999999998</v>
      </c>
      <c r="N9243" s="1">
        <f>Clean_Data[[#This Row],[Profit]]/Clean_Data[[#This Row],[Sales]]</f>
        <v>0.46</v>
      </c>
      <c r="O9243" s="1" t="str">
        <f>IF(Clean_Data[[#This Row],[Discount]]=0,"No Discount",
IF(Clean_Data[[#This Row],[Discount]]&lt;=0.2,"Low",
IF(Clean_Data[[#This Row],[Discount]]&lt;=0.5,"Medium","High")))</f>
        <v>No Discount</v>
      </c>
      <c r="P9243" s="1" t="str">
        <f>IF(Clean_Data[[#This Row],[Sales]]&lt;100,"Low",
IF(Clean_Data[[#This Row],[Sales]]&lt;500,"Medium","High"))</f>
        <v>Low</v>
      </c>
    </row>
    <row r="9244" spans="1:16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1">
        <v>9.64</v>
      </c>
      <c r="K9244" s="1">
        <v>2</v>
      </c>
      <c r="L9244" s="1">
        <v>0</v>
      </c>
      <c r="M9244" s="1">
        <v>4.4344000000000001</v>
      </c>
      <c r="N9244" s="1">
        <f>Clean_Data[[#This Row],[Profit]]/Clean_Data[[#This Row],[Sales]]</f>
        <v>0.45999999999999996</v>
      </c>
      <c r="O9244" s="1" t="str">
        <f>IF(Clean_Data[[#This Row],[Discount]]=0,"No Discount",
IF(Clean_Data[[#This Row],[Discount]]&lt;=0.2,"Low",
IF(Clean_Data[[#This Row],[Discount]]&lt;=0.5,"Medium","High")))</f>
        <v>No Discount</v>
      </c>
      <c r="P9244" s="1" t="str">
        <f>IF(Clean_Data[[#This Row],[Sales]]&lt;100,"Low",
IF(Clean_Data[[#This Row],[Sales]]&lt;500,"Medium","High"))</f>
        <v>Low</v>
      </c>
    </row>
    <row r="9245" spans="1:16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1">
        <v>332.94</v>
      </c>
      <c r="K9245" s="1">
        <v>3</v>
      </c>
      <c r="L9245" s="1">
        <v>0</v>
      </c>
      <c r="M9245" s="1">
        <v>53.270400000000002</v>
      </c>
      <c r="N9245" s="1">
        <f>Clean_Data[[#This Row],[Profit]]/Clean_Data[[#This Row],[Sales]]</f>
        <v>0.16</v>
      </c>
      <c r="O9245" s="1" t="str">
        <f>IF(Clean_Data[[#This Row],[Discount]]=0,"No Discount",
IF(Clean_Data[[#This Row],[Discount]]&lt;=0.2,"Low",
IF(Clean_Data[[#This Row],[Discount]]&lt;=0.5,"Medium","High")))</f>
        <v>No Discount</v>
      </c>
      <c r="P9245" s="1" t="str">
        <f>IF(Clean_Data[[#This Row],[Sales]]&lt;100,"Low",
IF(Clean_Data[[#This Row],[Sales]]&lt;500,"Medium","High"))</f>
        <v>Medium</v>
      </c>
    </row>
    <row r="9246" spans="1:16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1">
        <v>51.9</v>
      </c>
      <c r="K9246" s="1">
        <v>3</v>
      </c>
      <c r="L9246" s="1">
        <v>0</v>
      </c>
      <c r="M9246" s="1">
        <v>24.393000000000001</v>
      </c>
      <c r="N9246" s="1">
        <f>Clean_Data[[#This Row],[Profit]]/Clean_Data[[#This Row],[Sales]]</f>
        <v>0.47000000000000003</v>
      </c>
      <c r="O9246" s="1" t="str">
        <f>IF(Clean_Data[[#This Row],[Discount]]=0,"No Discount",
IF(Clean_Data[[#This Row],[Discount]]&lt;=0.2,"Low",
IF(Clean_Data[[#This Row],[Discount]]&lt;=0.5,"Medium","High")))</f>
        <v>No Discount</v>
      </c>
      <c r="P9246" s="1" t="str">
        <f>IF(Clean_Data[[#This Row],[Sales]]&lt;100,"Low",
IF(Clean_Data[[#This Row],[Sales]]&lt;500,"Medium","High"))</f>
        <v>Low</v>
      </c>
    </row>
    <row r="9247" spans="1:16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1">
        <v>64.959999999999994</v>
      </c>
      <c r="K9247" s="1">
        <v>2</v>
      </c>
      <c r="L9247" s="1">
        <v>0</v>
      </c>
      <c r="M9247" s="1">
        <v>2.5983999999999998</v>
      </c>
      <c r="N9247" s="1">
        <f>Clean_Data[[#This Row],[Profit]]/Clean_Data[[#This Row],[Sales]]</f>
        <v>0.04</v>
      </c>
      <c r="O9247" s="1" t="str">
        <f>IF(Clean_Data[[#This Row],[Discount]]=0,"No Discount",
IF(Clean_Data[[#This Row],[Discount]]&lt;=0.2,"Low",
IF(Clean_Data[[#This Row],[Discount]]&lt;=0.5,"Medium","High")))</f>
        <v>No Discount</v>
      </c>
      <c r="P9247" s="1" t="str">
        <f>IF(Clean_Data[[#This Row],[Sales]]&lt;100,"Low",
IF(Clean_Data[[#This Row],[Sales]]&lt;500,"Medium","High"))</f>
        <v>Low</v>
      </c>
    </row>
    <row r="9248" spans="1:16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1">
        <v>25.5</v>
      </c>
      <c r="K9248" s="1">
        <v>3</v>
      </c>
      <c r="L9248" s="1">
        <v>0</v>
      </c>
      <c r="M9248" s="1">
        <v>6.63</v>
      </c>
      <c r="N9248" s="1">
        <f>Clean_Data[[#This Row],[Profit]]/Clean_Data[[#This Row],[Sales]]</f>
        <v>0.26</v>
      </c>
      <c r="O9248" s="1" t="str">
        <f>IF(Clean_Data[[#This Row],[Discount]]=0,"No Discount",
IF(Clean_Data[[#This Row],[Discount]]&lt;=0.2,"Low",
IF(Clean_Data[[#This Row],[Discount]]&lt;=0.5,"Medium","High")))</f>
        <v>No Discount</v>
      </c>
      <c r="P9248" s="1" t="str">
        <f>IF(Clean_Data[[#This Row],[Sales]]&lt;100,"Low",
IF(Clean_Data[[#This Row],[Sales]]&lt;500,"Medium","High"))</f>
        <v>Low</v>
      </c>
    </row>
    <row r="9249" spans="1:16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1">
        <v>215.976</v>
      </c>
      <c r="K9249" s="1">
        <v>3</v>
      </c>
      <c r="L9249" s="1">
        <v>0.2</v>
      </c>
      <c r="M9249" s="1">
        <v>-2.6997</v>
      </c>
      <c r="N9249" s="1">
        <f>Clean_Data[[#This Row],[Profit]]/Clean_Data[[#This Row],[Sales]]</f>
        <v>-1.2500000000000001E-2</v>
      </c>
      <c r="O9249" s="1" t="str">
        <f>IF(Clean_Data[[#This Row],[Discount]]=0,"No Discount",
IF(Clean_Data[[#This Row],[Discount]]&lt;=0.2,"Low",
IF(Clean_Data[[#This Row],[Discount]]&lt;=0.5,"Medium","High")))</f>
        <v>Low</v>
      </c>
      <c r="P9249" s="1" t="str">
        <f>IF(Clean_Data[[#This Row],[Sales]]&lt;100,"Low",
IF(Clean_Data[[#This Row],[Sales]]&lt;500,"Medium","High"))</f>
        <v>Medium</v>
      </c>
    </row>
    <row r="9250" spans="1:16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1">
        <v>269.91000000000003</v>
      </c>
      <c r="K9250" s="1">
        <v>5</v>
      </c>
      <c r="L9250" s="1">
        <v>0.1</v>
      </c>
      <c r="M9250" s="1">
        <v>53.981999999999999</v>
      </c>
      <c r="N9250" s="1">
        <f>Clean_Data[[#This Row],[Profit]]/Clean_Data[[#This Row],[Sales]]</f>
        <v>0.19999999999999998</v>
      </c>
      <c r="O9250" s="1" t="str">
        <f>IF(Clean_Data[[#This Row],[Discount]]=0,"No Discount",
IF(Clean_Data[[#This Row],[Discount]]&lt;=0.2,"Low",
IF(Clean_Data[[#This Row],[Discount]]&lt;=0.5,"Medium","High")))</f>
        <v>Low</v>
      </c>
      <c r="P9250" s="1" t="str">
        <f>IF(Clean_Data[[#This Row],[Sales]]&lt;100,"Low",
IF(Clean_Data[[#This Row],[Sales]]&lt;500,"Medium","High"))</f>
        <v>Medium</v>
      </c>
    </row>
    <row r="9251" spans="1:16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1">
        <v>11.673</v>
      </c>
      <c r="K9251" s="1">
        <v>3</v>
      </c>
      <c r="L9251" s="1">
        <v>0.7</v>
      </c>
      <c r="M9251" s="1">
        <v>-7.782</v>
      </c>
      <c r="N9251" s="1">
        <f>Clean_Data[[#This Row],[Profit]]/Clean_Data[[#This Row],[Sales]]</f>
        <v>-0.66666666666666663</v>
      </c>
      <c r="O9251" s="1" t="str">
        <f>IF(Clean_Data[[#This Row],[Discount]]=0,"No Discount",
IF(Clean_Data[[#This Row],[Discount]]&lt;=0.2,"Low",
IF(Clean_Data[[#This Row],[Discount]]&lt;=0.5,"Medium","High")))</f>
        <v>High</v>
      </c>
      <c r="P9251" s="1" t="str">
        <f>IF(Clean_Data[[#This Row],[Sales]]&lt;100,"Low",
IF(Clean_Data[[#This Row],[Sales]]&lt;500,"Medium","High"))</f>
        <v>Low</v>
      </c>
    </row>
    <row r="9252" spans="1:16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1">
        <v>64.847999999999999</v>
      </c>
      <c r="K9252" s="1">
        <v>7</v>
      </c>
      <c r="L9252" s="1">
        <v>0.2</v>
      </c>
      <c r="M9252" s="1">
        <v>24.318000000000001</v>
      </c>
      <c r="N9252" s="1">
        <f>Clean_Data[[#This Row],[Profit]]/Clean_Data[[#This Row],[Sales]]</f>
        <v>0.375</v>
      </c>
      <c r="O9252" s="1" t="str">
        <f>IF(Clean_Data[[#This Row],[Discount]]=0,"No Discount",
IF(Clean_Data[[#This Row],[Discount]]&lt;=0.2,"Low",
IF(Clean_Data[[#This Row],[Discount]]&lt;=0.5,"Medium","High")))</f>
        <v>Low</v>
      </c>
      <c r="P9252" s="1" t="str">
        <f>IF(Clean_Data[[#This Row],[Sales]]&lt;100,"Low",
IF(Clean_Data[[#This Row],[Sales]]&lt;500,"Medium","High"))</f>
        <v>Low</v>
      </c>
    </row>
    <row r="9253" spans="1:16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1">
        <v>14.56</v>
      </c>
      <c r="K9253" s="1">
        <v>2</v>
      </c>
      <c r="L9253" s="1">
        <v>0</v>
      </c>
      <c r="M9253" s="1">
        <v>5.5327999999999999</v>
      </c>
      <c r="N9253" s="1">
        <f>Clean_Data[[#This Row],[Profit]]/Clean_Data[[#This Row],[Sales]]</f>
        <v>0.38</v>
      </c>
      <c r="O9253" s="1" t="str">
        <f>IF(Clean_Data[[#This Row],[Discount]]=0,"No Discount",
IF(Clean_Data[[#This Row],[Discount]]&lt;=0.2,"Low",
IF(Clean_Data[[#This Row],[Discount]]&lt;=0.5,"Medium","High")))</f>
        <v>No Discount</v>
      </c>
      <c r="P9253" s="1" t="str">
        <f>IF(Clean_Data[[#This Row],[Sales]]&lt;100,"Low",
IF(Clean_Data[[#This Row],[Sales]]&lt;500,"Medium","High"))</f>
        <v>Low</v>
      </c>
    </row>
    <row r="9254" spans="1:16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1">
        <v>102.58199999999999</v>
      </c>
      <c r="K9254" s="1">
        <v>1</v>
      </c>
      <c r="L9254" s="1">
        <v>0.1</v>
      </c>
      <c r="M9254" s="1">
        <v>6.8388</v>
      </c>
      <c r="N9254" s="1">
        <f>Clean_Data[[#This Row],[Profit]]/Clean_Data[[#This Row],[Sales]]</f>
        <v>6.6666666666666666E-2</v>
      </c>
      <c r="O9254" s="1" t="str">
        <f>IF(Clean_Data[[#This Row],[Discount]]=0,"No Discount",
IF(Clean_Data[[#This Row],[Discount]]&lt;=0.2,"Low",
IF(Clean_Data[[#This Row],[Discount]]&lt;=0.5,"Medium","High")))</f>
        <v>Low</v>
      </c>
      <c r="P9254" s="1" t="str">
        <f>IF(Clean_Data[[#This Row],[Sales]]&lt;100,"Low",
IF(Clean_Data[[#This Row],[Sales]]&lt;500,"Medium","High"))</f>
        <v>Medium</v>
      </c>
    </row>
    <row r="9255" spans="1:16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1">
        <v>20.04</v>
      </c>
      <c r="K9255" s="1">
        <v>3</v>
      </c>
      <c r="L9255" s="1">
        <v>0</v>
      </c>
      <c r="M9255" s="1">
        <v>9.6191999999999993</v>
      </c>
      <c r="N9255" s="1">
        <f>Clean_Data[[#This Row],[Profit]]/Clean_Data[[#This Row],[Sales]]</f>
        <v>0.48</v>
      </c>
      <c r="O9255" s="1" t="str">
        <f>IF(Clean_Data[[#This Row],[Discount]]=0,"No Discount",
IF(Clean_Data[[#This Row],[Discount]]&lt;=0.2,"Low",
IF(Clean_Data[[#This Row],[Discount]]&lt;=0.5,"Medium","High")))</f>
        <v>No Discount</v>
      </c>
      <c r="P9255" s="1" t="str">
        <f>IF(Clean_Data[[#This Row],[Sales]]&lt;100,"Low",
IF(Clean_Data[[#This Row],[Sales]]&lt;500,"Medium","High"))</f>
        <v>Low</v>
      </c>
    </row>
    <row r="9256" spans="1:16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1">
        <v>32.088000000000001</v>
      </c>
      <c r="K9256" s="1">
        <v>7</v>
      </c>
      <c r="L9256" s="1">
        <v>0.2</v>
      </c>
      <c r="M9256" s="1">
        <v>11.2308</v>
      </c>
      <c r="N9256" s="1">
        <f>Clean_Data[[#This Row],[Profit]]/Clean_Data[[#This Row],[Sales]]</f>
        <v>0.35</v>
      </c>
      <c r="O9256" s="1" t="str">
        <f>IF(Clean_Data[[#This Row],[Discount]]=0,"No Discount",
IF(Clean_Data[[#This Row],[Discount]]&lt;=0.2,"Low",
IF(Clean_Data[[#This Row],[Discount]]&lt;=0.5,"Medium","High")))</f>
        <v>Low</v>
      </c>
      <c r="P9256" s="1" t="str">
        <f>IF(Clean_Data[[#This Row],[Sales]]&lt;100,"Low",
IF(Clean_Data[[#This Row],[Sales]]&lt;500,"Medium","High"))</f>
        <v>Low</v>
      </c>
    </row>
    <row r="9257" spans="1:16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1">
        <v>4305.5519999999997</v>
      </c>
      <c r="K9257" s="1">
        <v>6</v>
      </c>
      <c r="L9257" s="1">
        <v>0.2</v>
      </c>
      <c r="M9257" s="1">
        <v>1453.1238000000001</v>
      </c>
      <c r="N9257" s="1">
        <f>Clean_Data[[#This Row],[Profit]]/Clean_Data[[#This Row],[Sales]]</f>
        <v>0.33750000000000002</v>
      </c>
      <c r="O9257" s="1" t="str">
        <f>IF(Clean_Data[[#This Row],[Discount]]=0,"No Discount",
IF(Clean_Data[[#This Row],[Discount]]&lt;=0.2,"Low",
IF(Clean_Data[[#This Row],[Discount]]&lt;=0.5,"Medium","High")))</f>
        <v>Low</v>
      </c>
      <c r="P9257" s="1" t="str">
        <f>IF(Clean_Data[[#This Row],[Sales]]&lt;100,"Low",
IF(Clean_Data[[#This Row],[Sales]]&lt;500,"Medium","High"))</f>
        <v>High</v>
      </c>
    </row>
    <row r="9258" spans="1:16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1">
        <v>10.02</v>
      </c>
      <c r="K9258" s="1">
        <v>3</v>
      </c>
      <c r="L9258" s="1">
        <v>0</v>
      </c>
      <c r="M9258" s="1">
        <v>4.4088000000000003</v>
      </c>
      <c r="N9258" s="1">
        <f>Clean_Data[[#This Row],[Profit]]/Clean_Data[[#This Row],[Sales]]</f>
        <v>0.44000000000000006</v>
      </c>
      <c r="O9258" s="1" t="str">
        <f>IF(Clean_Data[[#This Row],[Discount]]=0,"No Discount",
IF(Clean_Data[[#This Row],[Discount]]&lt;=0.2,"Low",
IF(Clean_Data[[#This Row],[Discount]]&lt;=0.5,"Medium","High")))</f>
        <v>No Discount</v>
      </c>
      <c r="P9258" s="1" t="str">
        <f>IF(Clean_Data[[#This Row],[Sales]]&lt;100,"Low",
IF(Clean_Data[[#This Row],[Sales]]&lt;500,"Medium","High"))</f>
        <v>Low</v>
      </c>
    </row>
    <row r="9259" spans="1:16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1">
        <v>631.96</v>
      </c>
      <c r="K9259" s="1">
        <v>4</v>
      </c>
      <c r="L9259" s="1">
        <v>0</v>
      </c>
      <c r="M9259" s="1">
        <v>303.3408</v>
      </c>
      <c r="N9259" s="1">
        <f>Clean_Data[[#This Row],[Profit]]/Clean_Data[[#This Row],[Sales]]</f>
        <v>0.48</v>
      </c>
      <c r="O9259" s="1" t="str">
        <f>IF(Clean_Data[[#This Row],[Discount]]=0,"No Discount",
IF(Clean_Data[[#This Row],[Discount]]&lt;=0.2,"Low",
IF(Clean_Data[[#This Row],[Discount]]&lt;=0.5,"Medium","High")))</f>
        <v>No Discount</v>
      </c>
      <c r="P9259" s="1" t="str">
        <f>IF(Clean_Data[[#This Row],[Sales]]&lt;100,"Low",
IF(Clean_Data[[#This Row],[Sales]]&lt;500,"Medium","High"))</f>
        <v>High</v>
      </c>
    </row>
    <row r="9260" spans="1:16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1">
        <v>1577.94</v>
      </c>
      <c r="K9260" s="1">
        <v>3</v>
      </c>
      <c r="L9260" s="1">
        <v>0</v>
      </c>
      <c r="M9260" s="1">
        <v>757.41120000000001</v>
      </c>
      <c r="N9260" s="1">
        <f>Clean_Data[[#This Row],[Profit]]/Clean_Data[[#This Row],[Sales]]</f>
        <v>0.48</v>
      </c>
      <c r="O9260" s="1" t="str">
        <f>IF(Clean_Data[[#This Row],[Discount]]=0,"No Discount",
IF(Clean_Data[[#This Row],[Discount]]&lt;=0.2,"Low",
IF(Clean_Data[[#This Row],[Discount]]&lt;=0.5,"Medium","High")))</f>
        <v>No Discount</v>
      </c>
      <c r="P9260" s="1" t="str">
        <f>IF(Clean_Data[[#This Row],[Sales]]&lt;100,"Low",
IF(Clean_Data[[#This Row],[Sales]]&lt;500,"Medium","High"))</f>
        <v>High</v>
      </c>
    </row>
    <row r="9261" spans="1:16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1">
        <v>255.85</v>
      </c>
      <c r="K9261" s="1">
        <v>7</v>
      </c>
      <c r="L9261" s="1">
        <v>0</v>
      </c>
      <c r="M9261" s="1">
        <v>112.574</v>
      </c>
      <c r="N9261" s="1">
        <f>Clean_Data[[#This Row],[Profit]]/Clean_Data[[#This Row],[Sales]]</f>
        <v>0.44</v>
      </c>
      <c r="O9261" s="1" t="str">
        <f>IF(Clean_Data[[#This Row],[Discount]]=0,"No Discount",
IF(Clean_Data[[#This Row],[Discount]]&lt;=0.2,"Low",
IF(Clean_Data[[#This Row],[Discount]]&lt;=0.5,"Medium","High")))</f>
        <v>No Discount</v>
      </c>
      <c r="P9261" s="1" t="str">
        <f>IF(Clean_Data[[#This Row],[Sales]]&lt;100,"Low",
IF(Clean_Data[[#This Row],[Sales]]&lt;500,"Medium","High"))</f>
        <v>Medium</v>
      </c>
    </row>
    <row r="9262" spans="1:16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1">
        <v>184.70400000000001</v>
      </c>
      <c r="K9262" s="1">
        <v>6</v>
      </c>
      <c r="L9262" s="1">
        <v>0.2</v>
      </c>
      <c r="M9262" s="1">
        <v>13.8528</v>
      </c>
      <c r="N9262" s="1">
        <f>Clean_Data[[#This Row],[Profit]]/Clean_Data[[#This Row],[Sales]]</f>
        <v>7.4999999999999997E-2</v>
      </c>
      <c r="O9262" s="1" t="str">
        <f>IF(Clean_Data[[#This Row],[Discount]]=0,"No Discount",
IF(Clean_Data[[#This Row],[Discount]]&lt;=0.2,"Low",
IF(Clean_Data[[#This Row],[Discount]]&lt;=0.5,"Medium","High")))</f>
        <v>Low</v>
      </c>
      <c r="P9262" s="1" t="str">
        <f>IF(Clean_Data[[#This Row],[Sales]]&lt;100,"Low",
IF(Clean_Data[[#This Row],[Sales]]&lt;500,"Medium","High"))</f>
        <v>Medium</v>
      </c>
    </row>
    <row r="9263" spans="1:16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1">
        <v>47.92</v>
      </c>
      <c r="K9263" s="1">
        <v>2</v>
      </c>
      <c r="L9263" s="1">
        <v>0.2</v>
      </c>
      <c r="M9263" s="1">
        <v>11.98</v>
      </c>
      <c r="N9263" s="1">
        <f>Clean_Data[[#This Row],[Profit]]/Clean_Data[[#This Row],[Sales]]</f>
        <v>0.25</v>
      </c>
      <c r="O9263" s="1" t="str">
        <f>IF(Clean_Data[[#This Row],[Discount]]=0,"No Discount",
IF(Clean_Data[[#This Row],[Discount]]&lt;=0.2,"Low",
IF(Clean_Data[[#This Row],[Discount]]&lt;=0.5,"Medium","High")))</f>
        <v>Low</v>
      </c>
      <c r="P9263" s="1" t="str">
        <f>IF(Clean_Data[[#This Row],[Sales]]&lt;100,"Low",
IF(Clean_Data[[#This Row],[Sales]]&lt;500,"Medium","High"))</f>
        <v>Low</v>
      </c>
    </row>
    <row r="9264" spans="1:16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1">
        <v>15.936</v>
      </c>
      <c r="K9264" s="1">
        <v>4</v>
      </c>
      <c r="L9264" s="1">
        <v>0.2</v>
      </c>
      <c r="M9264" s="1">
        <v>5.1791999999999998</v>
      </c>
      <c r="N9264" s="1">
        <f>Clean_Data[[#This Row],[Profit]]/Clean_Data[[#This Row],[Sales]]</f>
        <v>0.32500000000000001</v>
      </c>
      <c r="O9264" s="1" t="str">
        <f>IF(Clean_Data[[#This Row],[Discount]]=0,"No Discount",
IF(Clean_Data[[#This Row],[Discount]]&lt;=0.2,"Low",
IF(Clean_Data[[#This Row],[Discount]]&lt;=0.5,"Medium","High")))</f>
        <v>Low</v>
      </c>
      <c r="P9264" s="1" t="str">
        <f>IF(Clean_Data[[#This Row],[Sales]]&lt;100,"Low",
IF(Clean_Data[[#This Row],[Sales]]&lt;500,"Medium","High"))</f>
        <v>Low</v>
      </c>
    </row>
    <row r="9265" spans="1:16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1">
        <v>8.0009999999999994</v>
      </c>
      <c r="K9265" s="1">
        <v>7</v>
      </c>
      <c r="L9265" s="1">
        <v>0.7</v>
      </c>
      <c r="M9265" s="1">
        <v>-5.6006999999999998</v>
      </c>
      <c r="N9265" s="1">
        <f>Clean_Data[[#This Row],[Profit]]/Clean_Data[[#This Row],[Sales]]</f>
        <v>-0.70000000000000007</v>
      </c>
      <c r="O9265" s="1" t="str">
        <f>IF(Clean_Data[[#This Row],[Discount]]=0,"No Discount",
IF(Clean_Data[[#This Row],[Discount]]&lt;=0.2,"Low",
IF(Clean_Data[[#This Row],[Discount]]&lt;=0.5,"Medium","High")))</f>
        <v>High</v>
      </c>
      <c r="P9265" s="1" t="str">
        <f>IF(Clean_Data[[#This Row],[Sales]]&lt;100,"Low",
IF(Clean_Data[[#This Row],[Sales]]&lt;500,"Medium","High"))</f>
        <v>Low</v>
      </c>
    </row>
    <row r="9266" spans="1:16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1">
        <v>398.97199999999998</v>
      </c>
      <c r="K9266" s="1">
        <v>2</v>
      </c>
      <c r="L9266" s="1">
        <v>0.3</v>
      </c>
      <c r="M9266" s="1">
        <v>-28.498000000000001</v>
      </c>
      <c r="N9266" s="1">
        <f>Clean_Data[[#This Row],[Profit]]/Clean_Data[[#This Row],[Sales]]</f>
        <v>-7.1428571428571438E-2</v>
      </c>
      <c r="O9266" s="1" t="str">
        <f>IF(Clean_Data[[#This Row],[Discount]]=0,"No Discount",
IF(Clean_Data[[#This Row],[Discount]]&lt;=0.2,"Low",
IF(Clean_Data[[#This Row],[Discount]]&lt;=0.5,"Medium","High")))</f>
        <v>Medium</v>
      </c>
      <c r="P9266" s="1" t="str">
        <f>IF(Clean_Data[[#This Row],[Sales]]&lt;100,"Low",
IF(Clean_Data[[#This Row],[Sales]]&lt;500,"Medium","High"))</f>
        <v>Medium</v>
      </c>
    </row>
    <row r="9267" spans="1:16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1">
        <v>163.88</v>
      </c>
      <c r="K9267" s="1">
        <v>2</v>
      </c>
      <c r="L9267" s="1">
        <v>0</v>
      </c>
      <c r="M9267" s="1">
        <v>40.97</v>
      </c>
      <c r="N9267" s="1">
        <f>Clean_Data[[#This Row],[Profit]]/Clean_Data[[#This Row],[Sales]]</f>
        <v>0.25</v>
      </c>
      <c r="O9267" s="1" t="str">
        <f>IF(Clean_Data[[#This Row],[Discount]]=0,"No Discount",
IF(Clean_Data[[#This Row],[Discount]]&lt;=0.2,"Low",
IF(Clean_Data[[#This Row],[Discount]]&lt;=0.5,"Medium","High")))</f>
        <v>No Discount</v>
      </c>
      <c r="P9267" s="1" t="str">
        <f>IF(Clean_Data[[#This Row],[Sales]]&lt;100,"Low",
IF(Clean_Data[[#This Row],[Sales]]&lt;500,"Medium","High"))</f>
        <v>Medium</v>
      </c>
    </row>
    <row r="9268" spans="1:16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1">
        <v>67.900000000000006</v>
      </c>
      <c r="K9268" s="1">
        <v>5</v>
      </c>
      <c r="L9268" s="1">
        <v>0</v>
      </c>
      <c r="M9268" s="1">
        <v>20.37</v>
      </c>
      <c r="N9268" s="1">
        <f>Clean_Data[[#This Row],[Profit]]/Clean_Data[[#This Row],[Sales]]</f>
        <v>0.3</v>
      </c>
      <c r="O9268" s="1" t="str">
        <f>IF(Clean_Data[[#This Row],[Discount]]=0,"No Discount",
IF(Clean_Data[[#This Row],[Discount]]&lt;=0.2,"Low",
IF(Clean_Data[[#This Row],[Discount]]&lt;=0.5,"Medium","High")))</f>
        <v>No Discount</v>
      </c>
      <c r="P9268" s="1" t="str">
        <f>IF(Clean_Data[[#This Row],[Sales]]&lt;100,"Low",
IF(Clean_Data[[#This Row],[Sales]]&lt;500,"Medium","High"))</f>
        <v>Low</v>
      </c>
    </row>
    <row r="9269" spans="1:16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1">
        <v>72.224000000000004</v>
      </c>
      <c r="K9269" s="1">
        <v>4</v>
      </c>
      <c r="L9269" s="1">
        <v>0.2</v>
      </c>
      <c r="M9269" s="1">
        <v>25.278400000000001</v>
      </c>
      <c r="N9269" s="1">
        <f>Clean_Data[[#This Row],[Profit]]/Clean_Data[[#This Row],[Sales]]</f>
        <v>0.35</v>
      </c>
      <c r="O9269" s="1" t="str">
        <f>IF(Clean_Data[[#This Row],[Discount]]=0,"No Discount",
IF(Clean_Data[[#This Row],[Discount]]&lt;=0.2,"Low",
IF(Clean_Data[[#This Row],[Discount]]&lt;=0.5,"Medium","High")))</f>
        <v>Low</v>
      </c>
      <c r="P9269" s="1" t="str">
        <f>IF(Clean_Data[[#This Row],[Sales]]&lt;100,"Low",
IF(Clean_Data[[#This Row],[Sales]]&lt;500,"Medium","High"))</f>
        <v>Low</v>
      </c>
    </row>
    <row r="9270" spans="1:16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1">
        <v>11.696</v>
      </c>
      <c r="K9270" s="1">
        <v>2</v>
      </c>
      <c r="L9270" s="1">
        <v>0.2</v>
      </c>
      <c r="M9270" s="1">
        <v>3.9474</v>
      </c>
      <c r="N9270" s="1">
        <f>Clean_Data[[#This Row],[Profit]]/Clean_Data[[#This Row],[Sales]]</f>
        <v>0.33750000000000002</v>
      </c>
      <c r="O9270" s="1" t="str">
        <f>IF(Clean_Data[[#This Row],[Discount]]=0,"No Discount",
IF(Clean_Data[[#This Row],[Discount]]&lt;=0.2,"Low",
IF(Clean_Data[[#This Row],[Discount]]&lt;=0.5,"Medium","High")))</f>
        <v>Low</v>
      </c>
      <c r="P9270" s="1" t="str">
        <f>IF(Clean_Data[[#This Row],[Sales]]&lt;100,"Low",
IF(Clean_Data[[#This Row],[Sales]]&lt;500,"Medium","High"))</f>
        <v>Low</v>
      </c>
    </row>
    <row r="9271" spans="1:16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1">
        <v>392.94</v>
      </c>
      <c r="K9271" s="1">
        <v>3</v>
      </c>
      <c r="L9271" s="1">
        <v>0</v>
      </c>
      <c r="M9271" s="1">
        <v>43.223399999999998</v>
      </c>
      <c r="N9271" s="1">
        <f>Clean_Data[[#This Row],[Profit]]/Clean_Data[[#This Row],[Sales]]</f>
        <v>0.11</v>
      </c>
      <c r="O9271" s="1" t="str">
        <f>IF(Clean_Data[[#This Row],[Discount]]=0,"No Discount",
IF(Clean_Data[[#This Row],[Discount]]&lt;=0.2,"Low",
IF(Clean_Data[[#This Row],[Discount]]&lt;=0.5,"Medium","High")))</f>
        <v>No Discount</v>
      </c>
      <c r="P9271" s="1" t="str">
        <f>IF(Clean_Data[[#This Row],[Sales]]&lt;100,"Low",
IF(Clean_Data[[#This Row],[Sales]]&lt;500,"Medium","High"))</f>
        <v>Medium</v>
      </c>
    </row>
    <row r="9272" spans="1:16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1">
        <v>18.175999999999998</v>
      </c>
      <c r="K9272" s="1">
        <v>1</v>
      </c>
      <c r="L9272" s="1">
        <v>0.2</v>
      </c>
      <c r="M9272" s="1">
        <v>4.7712000000000003</v>
      </c>
      <c r="N9272" s="1">
        <f>Clean_Data[[#This Row],[Profit]]/Clean_Data[[#This Row],[Sales]]</f>
        <v>0.26250000000000007</v>
      </c>
      <c r="O9272" s="1" t="str">
        <f>IF(Clean_Data[[#This Row],[Discount]]=0,"No Discount",
IF(Clean_Data[[#This Row],[Discount]]&lt;=0.2,"Low",
IF(Clean_Data[[#This Row],[Discount]]&lt;=0.5,"Medium","High")))</f>
        <v>Low</v>
      </c>
      <c r="P9272" s="1" t="str">
        <f>IF(Clean_Data[[#This Row],[Sales]]&lt;100,"Low",
IF(Clean_Data[[#This Row],[Sales]]&lt;500,"Medium","High"))</f>
        <v>Low</v>
      </c>
    </row>
    <row r="9273" spans="1:16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1">
        <v>6.8879999999999999</v>
      </c>
      <c r="K9273" s="1">
        <v>3</v>
      </c>
      <c r="L9273" s="1">
        <v>0.8</v>
      </c>
      <c r="M9273" s="1">
        <v>-11.020799999999999</v>
      </c>
      <c r="N9273" s="1">
        <f>Clean_Data[[#This Row],[Profit]]/Clean_Data[[#This Row],[Sales]]</f>
        <v>-1.5999999999999999</v>
      </c>
      <c r="O9273" s="1" t="str">
        <f>IF(Clean_Data[[#This Row],[Discount]]=0,"No Discount",
IF(Clean_Data[[#This Row],[Discount]]&lt;=0.2,"Low",
IF(Clean_Data[[#This Row],[Discount]]&lt;=0.5,"Medium","High")))</f>
        <v>High</v>
      </c>
      <c r="P9273" s="1" t="str">
        <f>IF(Clean_Data[[#This Row],[Sales]]&lt;100,"Low",
IF(Clean_Data[[#This Row],[Sales]]&lt;500,"Medium","High"))</f>
        <v>Low</v>
      </c>
    </row>
    <row r="9274" spans="1:16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1">
        <v>457.48500000000001</v>
      </c>
      <c r="K9274" s="1">
        <v>3</v>
      </c>
      <c r="L9274" s="1">
        <v>0.3</v>
      </c>
      <c r="M9274" s="1">
        <v>-84.961500000000001</v>
      </c>
      <c r="N9274" s="1">
        <f>Clean_Data[[#This Row],[Profit]]/Clean_Data[[#This Row],[Sales]]</f>
        <v>-0.18571428571428572</v>
      </c>
      <c r="O9274" s="1" t="str">
        <f>IF(Clean_Data[[#This Row],[Discount]]=0,"No Discount",
IF(Clean_Data[[#This Row],[Discount]]&lt;=0.2,"Low",
IF(Clean_Data[[#This Row],[Discount]]&lt;=0.5,"Medium","High")))</f>
        <v>Medium</v>
      </c>
      <c r="P9274" s="1" t="str">
        <f>IF(Clean_Data[[#This Row],[Sales]]&lt;100,"Low",
IF(Clean_Data[[#This Row],[Sales]]&lt;500,"Medium","High"))</f>
        <v>Medium</v>
      </c>
    </row>
    <row r="9275" spans="1:16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1">
        <v>1079.316</v>
      </c>
      <c r="K9275" s="1">
        <v>6</v>
      </c>
      <c r="L9275" s="1">
        <v>0.3</v>
      </c>
      <c r="M9275" s="1">
        <v>-15.418799999999999</v>
      </c>
      <c r="N9275" s="1">
        <f>Clean_Data[[#This Row],[Profit]]/Clean_Data[[#This Row],[Sales]]</f>
        <v>-1.4285714285714285E-2</v>
      </c>
      <c r="O9275" s="1" t="str">
        <f>IF(Clean_Data[[#This Row],[Discount]]=0,"No Discount",
IF(Clean_Data[[#This Row],[Discount]]&lt;=0.2,"Low",
IF(Clean_Data[[#This Row],[Discount]]&lt;=0.5,"Medium","High")))</f>
        <v>Medium</v>
      </c>
      <c r="P9275" s="1" t="str">
        <f>IF(Clean_Data[[#This Row],[Sales]]&lt;100,"Low",
IF(Clean_Data[[#This Row],[Sales]]&lt;500,"Medium","High"))</f>
        <v>High</v>
      </c>
    </row>
    <row r="9276" spans="1:16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1">
        <v>48.91</v>
      </c>
      <c r="K9276" s="1">
        <v>1</v>
      </c>
      <c r="L9276" s="1">
        <v>0</v>
      </c>
      <c r="M9276" s="1">
        <v>22.9877</v>
      </c>
      <c r="N9276" s="1">
        <f>Clean_Data[[#This Row],[Profit]]/Clean_Data[[#This Row],[Sales]]</f>
        <v>0.47000000000000003</v>
      </c>
      <c r="O9276" s="1" t="str">
        <f>IF(Clean_Data[[#This Row],[Discount]]=0,"No Discount",
IF(Clean_Data[[#This Row],[Discount]]&lt;=0.2,"Low",
IF(Clean_Data[[#This Row],[Discount]]&lt;=0.5,"Medium","High")))</f>
        <v>No Discount</v>
      </c>
      <c r="P9276" s="1" t="str">
        <f>IF(Clean_Data[[#This Row],[Sales]]&lt;100,"Low",
IF(Clean_Data[[#This Row],[Sales]]&lt;500,"Medium","High"))</f>
        <v>Low</v>
      </c>
    </row>
    <row r="9277" spans="1:16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1">
        <v>9.84</v>
      </c>
      <c r="K9277" s="1">
        <v>3</v>
      </c>
      <c r="L9277" s="1">
        <v>0</v>
      </c>
      <c r="M9277" s="1">
        <v>2.8536000000000001</v>
      </c>
      <c r="N9277" s="1">
        <f>Clean_Data[[#This Row],[Profit]]/Clean_Data[[#This Row],[Sales]]</f>
        <v>0.29000000000000004</v>
      </c>
      <c r="O9277" s="1" t="str">
        <f>IF(Clean_Data[[#This Row],[Discount]]=0,"No Discount",
IF(Clean_Data[[#This Row],[Discount]]&lt;=0.2,"Low",
IF(Clean_Data[[#This Row],[Discount]]&lt;=0.5,"Medium","High")))</f>
        <v>No Discount</v>
      </c>
      <c r="P9277" s="1" t="str">
        <f>IF(Clean_Data[[#This Row],[Sales]]&lt;100,"Low",
IF(Clean_Data[[#This Row],[Sales]]&lt;500,"Medium","High"))</f>
        <v>Low</v>
      </c>
    </row>
    <row r="9278" spans="1:16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1">
        <v>34.5</v>
      </c>
      <c r="K9278" s="1">
        <v>3</v>
      </c>
      <c r="L9278" s="1">
        <v>0</v>
      </c>
      <c r="M9278" s="1">
        <v>15.525</v>
      </c>
      <c r="N9278" s="1">
        <f>Clean_Data[[#This Row],[Profit]]/Clean_Data[[#This Row],[Sales]]</f>
        <v>0.45</v>
      </c>
      <c r="O9278" s="1" t="str">
        <f>IF(Clean_Data[[#This Row],[Discount]]=0,"No Discount",
IF(Clean_Data[[#This Row],[Discount]]&lt;=0.2,"Low",
IF(Clean_Data[[#This Row],[Discount]]&lt;=0.5,"Medium","High")))</f>
        <v>No Discount</v>
      </c>
      <c r="P9278" s="1" t="str">
        <f>IF(Clean_Data[[#This Row],[Sales]]&lt;100,"Low",
IF(Clean_Data[[#This Row],[Sales]]&lt;500,"Medium","High"))</f>
        <v>Low</v>
      </c>
    </row>
    <row r="9279" spans="1:16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1">
        <v>0.55600000000000005</v>
      </c>
      <c r="K9279" s="1">
        <v>1</v>
      </c>
      <c r="L9279" s="1">
        <v>0.8</v>
      </c>
      <c r="M9279" s="1">
        <v>-0.94520000000000004</v>
      </c>
      <c r="N9279" s="1">
        <f>Clean_Data[[#This Row],[Profit]]/Clean_Data[[#This Row],[Sales]]</f>
        <v>-1.7</v>
      </c>
      <c r="O9279" s="1" t="str">
        <f>IF(Clean_Data[[#This Row],[Discount]]=0,"No Discount",
IF(Clean_Data[[#This Row],[Discount]]&lt;=0.2,"Low",
IF(Clean_Data[[#This Row],[Discount]]&lt;=0.5,"Medium","High")))</f>
        <v>High</v>
      </c>
      <c r="P9279" s="1" t="str">
        <f>IF(Clean_Data[[#This Row],[Sales]]&lt;100,"Low",
IF(Clean_Data[[#This Row],[Sales]]&lt;500,"Medium","High"))</f>
        <v>Low</v>
      </c>
    </row>
    <row r="9280" spans="1:16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1">
        <v>43.8</v>
      </c>
      <c r="K9280" s="1">
        <v>6</v>
      </c>
      <c r="L9280" s="1">
        <v>0</v>
      </c>
      <c r="M9280" s="1">
        <v>20.585999999999999</v>
      </c>
      <c r="N9280" s="1">
        <f>Clean_Data[[#This Row],[Profit]]/Clean_Data[[#This Row],[Sales]]</f>
        <v>0.47</v>
      </c>
      <c r="O9280" s="1" t="str">
        <f>IF(Clean_Data[[#This Row],[Discount]]=0,"No Discount",
IF(Clean_Data[[#This Row],[Discount]]&lt;=0.2,"Low",
IF(Clean_Data[[#This Row],[Discount]]&lt;=0.5,"Medium","High")))</f>
        <v>No Discount</v>
      </c>
      <c r="P9280" s="1" t="str">
        <f>IF(Clean_Data[[#This Row],[Sales]]&lt;100,"Low",
IF(Clean_Data[[#This Row],[Sales]]&lt;500,"Medium","High"))</f>
        <v>Low</v>
      </c>
    </row>
    <row r="9281" spans="1:16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1">
        <v>13.872</v>
      </c>
      <c r="K9281" s="1">
        <v>3</v>
      </c>
      <c r="L9281" s="1">
        <v>0.2</v>
      </c>
      <c r="M9281" s="1">
        <v>5.0286</v>
      </c>
      <c r="N9281" s="1">
        <f>Clean_Data[[#This Row],[Profit]]/Clean_Data[[#This Row],[Sales]]</f>
        <v>0.36249999999999999</v>
      </c>
      <c r="O9281" s="1" t="str">
        <f>IF(Clean_Data[[#This Row],[Discount]]=0,"No Discount",
IF(Clean_Data[[#This Row],[Discount]]&lt;=0.2,"Low",
IF(Clean_Data[[#This Row],[Discount]]&lt;=0.5,"Medium","High")))</f>
        <v>Low</v>
      </c>
      <c r="P9281" s="1" t="str">
        <f>IF(Clean_Data[[#This Row],[Sales]]&lt;100,"Low",
IF(Clean_Data[[#This Row],[Sales]]&lt;500,"Medium","High"))</f>
        <v>Low</v>
      </c>
    </row>
    <row r="9282" spans="1:16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1">
        <v>115.96</v>
      </c>
      <c r="K9282" s="1">
        <v>4</v>
      </c>
      <c r="L9282" s="1">
        <v>0.5</v>
      </c>
      <c r="M9282" s="1">
        <v>-64.937600000000003</v>
      </c>
      <c r="N9282" s="1">
        <f>Clean_Data[[#This Row],[Profit]]/Clean_Data[[#This Row],[Sales]]</f>
        <v>-0.56000000000000005</v>
      </c>
      <c r="O9282" s="1" t="str">
        <f>IF(Clean_Data[[#This Row],[Discount]]=0,"No Discount",
IF(Clean_Data[[#This Row],[Discount]]&lt;=0.2,"Low",
IF(Clean_Data[[#This Row],[Discount]]&lt;=0.5,"Medium","High")))</f>
        <v>Medium</v>
      </c>
      <c r="P9282" s="1" t="str">
        <f>IF(Clean_Data[[#This Row],[Sales]]&lt;100,"Low",
IF(Clean_Data[[#This Row],[Sales]]&lt;500,"Medium","High"))</f>
        <v>Medium</v>
      </c>
    </row>
    <row r="9283" spans="1:16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1">
        <v>41.423999999999999</v>
      </c>
      <c r="K9283" s="1">
        <v>2</v>
      </c>
      <c r="L9283" s="1">
        <v>0.2</v>
      </c>
      <c r="M9283" s="1">
        <v>8.2848000000000006</v>
      </c>
      <c r="N9283" s="1">
        <f>Clean_Data[[#This Row],[Profit]]/Clean_Data[[#This Row],[Sales]]</f>
        <v>0.2</v>
      </c>
      <c r="O9283" s="1" t="str">
        <f>IF(Clean_Data[[#This Row],[Discount]]=0,"No Discount",
IF(Clean_Data[[#This Row],[Discount]]&lt;=0.2,"Low",
IF(Clean_Data[[#This Row],[Discount]]&lt;=0.5,"Medium","High")))</f>
        <v>Low</v>
      </c>
      <c r="P9283" s="1" t="str">
        <f>IF(Clean_Data[[#This Row],[Sales]]&lt;100,"Low",
IF(Clean_Data[[#This Row],[Sales]]&lt;500,"Medium","High"))</f>
        <v>Low</v>
      </c>
    </row>
    <row r="9284" spans="1:16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1">
        <v>244.768</v>
      </c>
      <c r="K9284" s="1">
        <v>4</v>
      </c>
      <c r="L9284" s="1">
        <v>0.2</v>
      </c>
      <c r="M9284" s="1">
        <v>24.476800000000001</v>
      </c>
      <c r="N9284" s="1">
        <f>Clean_Data[[#This Row],[Profit]]/Clean_Data[[#This Row],[Sales]]</f>
        <v>0.1</v>
      </c>
      <c r="O9284" s="1" t="str">
        <f>IF(Clean_Data[[#This Row],[Discount]]=0,"No Discount",
IF(Clean_Data[[#This Row],[Discount]]&lt;=0.2,"Low",
IF(Clean_Data[[#This Row],[Discount]]&lt;=0.5,"Medium","High")))</f>
        <v>Low</v>
      </c>
      <c r="P9284" s="1" t="str">
        <f>IF(Clean_Data[[#This Row],[Sales]]&lt;100,"Low",
IF(Clean_Data[[#This Row],[Sales]]&lt;500,"Medium","High"))</f>
        <v>Medium</v>
      </c>
    </row>
    <row r="9285" spans="1:16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1">
        <v>74.352000000000004</v>
      </c>
      <c r="K9285" s="1">
        <v>3</v>
      </c>
      <c r="L9285" s="1">
        <v>0.2</v>
      </c>
      <c r="M9285" s="1">
        <v>6.5057999999999998</v>
      </c>
      <c r="N9285" s="1">
        <f>Clean_Data[[#This Row],[Profit]]/Clean_Data[[#This Row],[Sales]]</f>
        <v>8.7499999999999994E-2</v>
      </c>
      <c r="O9285" s="1" t="str">
        <f>IF(Clean_Data[[#This Row],[Discount]]=0,"No Discount",
IF(Clean_Data[[#This Row],[Discount]]&lt;=0.2,"Low",
IF(Clean_Data[[#This Row],[Discount]]&lt;=0.5,"Medium","High")))</f>
        <v>Low</v>
      </c>
      <c r="P9285" s="1" t="str">
        <f>IF(Clean_Data[[#This Row],[Sales]]&lt;100,"Low",
IF(Clean_Data[[#This Row],[Sales]]&lt;500,"Medium","High"))</f>
        <v>Low</v>
      </c>
    </row>
    <row r="9286" spans="1:16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1">
        <v>4.3120000000000003</v>
      </c>
      <c r="K9286" s="1">
        <v>2</v>
      </c>
      <c r="L9286" s="1">
        <v>0.8</v>
      </c>
      <c r="M9286" s="1">
        <v>-6.8992000000000004</v>
      </c>
      <c r="N9286" s="1">
        <f>Clean_Data[[#This Row],[Profit]]/Clean_Data[[#This Row],[Sales]]</f>
        <v>-1.6</v>
      </c>
      <c r="O9286" s="1" t="str">
        <f>IF(Clean_Data[[#This Row],[Discount]]=0,"No Discount",
IF(Clean_Data[[#This Row],[Discount]]&lt;=0.2,"Low",
IF(Clean_Data[[#This Row],[Discount]]&lt;=0.5,"Medium","High")))</f>
        <v>High</v>
      </c>
      <c r="P9286" s="1" t="str">
        <f>IF(Clean_Data[[#This Row],[Sales]]&lt;100,"Low",
IF(Clean_Data[[#This Row],[Sales]]&lt;500,"Medium","High"))</f>
        <v>Low</v>
      </c>
    </row>
    <row r="9287" spans="1:16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1">
        <v>56.686</v>
      </c>
      <c r="K9287" s="1">
        <v>1</v>
      </c>
      <c r="L9287" s="1">
        <v>0.3</v>
      </c>
      <c r="M9287" s="1">
        <v>-20.245000000000001</v>
      </c>
      <c r="N9287" s="1">
        <f>Clean_Data[[#This Row],[Profit]]/Clean_Data[[#This Row],[Sales]]</f>
        <v>-0.35714285714285715</v>
      </c>
      <c r="O9287" s="1" t="str">
        <f>IF(Clean_Data[[#This Row],[Discount]]=0,"No Discount",
IF(Clean_Data[[#This Row],[Discount]]&lt;=0.2,"Low",
IF(Clean_Data[[#This Row],[Discount]]&lt;=0.5,"Medium","High")))</f>
        <v>Medium</v>
      </c>
      <c r="P9287" s="1" t="str">
        <f>IF(Clean_Data[[#This Row],[Sales]]&lt;100,"Low",
IF(Clean_Data[[#This Row],[Sales]]&lt;500,"Medium","High"))</f>
        <v>Low</v>
      </c>
    </row>
    <row r="9288" spans="1:16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1">
        <v>97.968000000000004</v>
      </c>
      <c r="K9288" s="1">
        <v>2</v>
      </c>
      <c r="L9288" s="1">
        <v>0.2</v>
      </c>
      <c r="M9288" s="1">
        <v>6.1230000000000002</v>
      </c>
      <c r="N9288" s="1">
        <f>Clean_Data[[#This Row],[Profit]]/Clean_Data[[#This Row],[Sales]]</f>
        <v>6.25E-2</v>
      </c>
      <c r="O9288" s="1" t="str">
        <f>IF(Clean_Data[[#This Row],[Discount]]=0,"No Discount",
IF(Clean_Data[[#This Row],[Discount]]&lt;=0.2,"Low",
IF(Clean_Data[[#This Row],[Discount]]&lt;=0.5,"Medium","High")))</f>
        <v>Low</v>
      </c>
      <c r="P9288" s="1" t="str">
        <f>IF(Clean_Data[[#This Row],[Sales]]&lt;100,"Low",
IF(Clean_Data[[#This Row],[Sales]]&lt;500,"Medium","High"))</f>
        <v>Low</v>
      </c>
    </row>
    <row r="9289" spans="1:16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1">
        <v>7.8719999999999999</v>
      </c>
      <c r="K9289" s="1">
        <v>3</v>
      </c>
      <c r="L9289" s="1">
        <v>0.2</v>
      </c>
      <c r="M9289" s="1">
        <v>0.88560000000000005</v>
      </c>
      <c r="N9289" s="1">
        <f>Clean_Data[[#This Row],[Profit]]/Clean_Data[[#This Row],[Sales]]</f>
        <v>0.1125</v>
      </c>
      <c r="O9289" s="1" t="str">
        <f>IF(Clean_Data[[#This Row],[Discount]]=0,"No Discount",
IF(Clean_Data[[#This Row],[Discount]]&lt;=0.2,"Low",
IF(Clean_Data[[#This Row],[Discount]]&lt;=0.5,"Medium","High")))</f>
        <v>Low</v>
      </c>
      <c r="P9289" s="1" t="str">
        <f>IF(Clean_Data[[#This Row],[Sales]]&lt;100,"Low",
IF(Clean_Data[[#This Row],[Sales]]&lt;500,"Medium","High"))</f>
        <v>Low</v>
      </c>
    </row>
    <row r="9290" spans="1:16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1">
        <v>15.552</v>
      </c>
      <c r="K9290" s="1">
        <v>3</v>
      </c>
      <c r="L9290" s="1">
        <v>0.2</v>
      </c>
      <c r="M9290" s="1">
        <v>5.4432</v>
      </c>
      <c r="N9290" s="1">
        <f>Clean_Data[[#This Row],[Profit]]/Clean_Data[[#This Row],[Sales]]</f>
        <v>0.35000000000000003</v>
      </c>
      <c r="O9290" s="1" t="str">
        <f>IF(Clean_Data[[#This Row],[Discount]]=0,"No Discount",
IF(Clean_Data[[#This Row],[Discount]]&lt;=0.2,"Low",
IF(Clean_Data[[#This Row],[Discount]]&lt;=0.5,"Medium","High")))</f>
        <v>Low</v>
      </c>
      <c r="P9290" s="1" t="str">
        <f>IF(Clean_Data[[#This Row],[Sales]]&lt;100,"Low",
IF(Clean_Data[[#This Row],[Sales]]&lt;500,"Medium","High"))</f>
        <v>Low</v>
      </c>
    </row>
    <row r="9291" spans="1:16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1">
        <v>1.476</v>
      </c>
      <c r="K9291" s="1">
        <v>1</v>
      </c>
      <c r="L9291" s="1">
        <v>0.8</v>
      </c>
      <c r="M9291" s="1">
        <v>-2.2877999999999998</v>
      </c>
      <c r="N9291" s="1">
        <f>Clean_Data[[#This Row],[Profit]]/Clean_Data[[#This Row],[Sales]]</f>
        <v>-1.5499999999999998</v>
      </c>
      <c r="O9291" s="1" t="str">
        <f>IF(Clean_Data[[#This Row],[Discount]]=0,"No Discount",
IF(Clean_Data[[#This Row],[Discount]]&lt;=0.2,"Low",
IF(Clean_Data[[#This Row],[Discount]]&lt;=0.5,"Medium","High")))</f>
        <v>High</v>
      </c>
      <c r="P9291" s="1" t="str">
        <f>IF(Clean_Data[[#This Row],[Sales]]&lt;100,"Low",
IF(Clean_Data[[#This Row],[Sales]]&lt;500,"Medium","High"))</f>
        <v>Low</v>
      </c>
    </row>
    <row r="9292" spans="1:16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1">
        <v>8.4</v>
      </c>
      <c r="K9292" s="1">
        <v>5</v>
      </c>
      <c r="L9292" s="1">
        <v>0</v>
      </c>
      <c r="M9292" s="1">
        <v>2.1840000000000002</v>
      </c>
      <c r="N9292" s="1">
        <f>Clean_Data[[#This Row],[Profit]]/Clean_Data[[#This Row],[Sales]]</f>
        <v>0.26</v>
      </c>
      <c r="O9292" s="1" t="str">
        <f>IF(Clean_Data[[#This Row],[Discount]]=0,"No Discount",
IF(Clean_Data[[#This Row],[Discount]]&lt;=0.2,"Low",
IF(Clean_Data[[#This Row],[Discount]]&lt;=0.5,"Medium","High")))</f>
        <v>No Discount</v>
      </c>
      <c r="P9292" s="1" t="str">
        <f>IF(Clean_Data[[#This Row],[Sales]]&lt;100,"Low",
IF(Clean_Data[[#This Row],[Sales]]&lt;500,"Medium","High"))</f>
        <v>Low</v>
      </c>
    </row>
    <row r="9293" spans="1:16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1">
        <v>6.56</v>
      </c>
      <c r="K9293" s="1">
        <v>2</v>
      </c>
      <c r="L9293" s="1">
        <v>0</v>
      </c>
      <c r="M9293" s="1">
        <v>1.9024000000000001</v>
      </c>
      <c r="N9293" s="1">
        <f>Clean_Data[[#This Row],[Profit]]/Clean_Data[[#This Row],[Sales]]</f>
        <v>0.29000000000000004</v>
      </c>
      <c r="O9293" s="1" t="str">
        <f>IF(Clean_Data[[#This Row],[Discount]]=0,"No Discount",
IF(Clean_Data[[#This Row],[Discount]]&lt;=0.2,"Low",
IF(Clean_Data[[#This Row],[Discount]]&lt;=0.5,"Medium","High")))</f>
        <v>No Discount</v>
      </c>
      <c r="P9293" s="1" t="str">
        <f>IF(Clean_Data[[#This Row],[Sales]]&lt;100,"Low",
IF(Clean_Data[[#This Row],[Sales]]&lt;500,"Medium","High"))</f>
        <v>Low</v>
      </c>
    </row>
    <row r="9294" spans="1:16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1">
        <v>14.88</v>
      </c>
      <c r="K9294" s="1">
        <v>2</v>
      </c>
      <c r="L9294" s="1">
        <v>0</v>
      </c>
      <c r="M9294" s="1">
        <v>3.72</v>
      </c>
      <c r="N9294" s="1">
        <f>Clean_Data[[#This Row],[Profit]]/Clean_Data[[#This Row],[Sales]]</f>
        <v>0.25</v>
      </c>
      <c r="O9294" s="1" t="str">
        <f>IF(Clean_Data[[#This Row],[Discount]]=0,"No Discount",
IF(Clean_Data[[#This Row],[Discount]]&lt;=0.2,"Low",
IF(Clean_Data[[#This Row],[Discount]]&lt;=0.5,"Medium","High")))</f>
        <v>No Discount</v>
      </c>
      <c r="P9294" s="1" t="str">
        <f>IF(Clean_Data[[#This Row],[Sales]]&lt;100,"Low",
IF(Clean_Data[[#This Row],[Sales]]&lt;500,"Medium","High"))</f>
        <v>Low</v>
      </c>
    </row>
    <row r="9295" spans="1:16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1">
        <v>45.48</v>
      </c>
      <c r="K9295" s="1">
        <v>4</v>
      </c>
      <c r="L9295" s="1">
        <v>0</v>
      </c>
      <c r="M9295" s="1">
        <v>15.917999999999999</v>
      </c>
      <c r="N9295" s="1">
        <f>Clean_Data[[#This Row],[Profit]]/Clean_Data[[#This Row],[Sales]]</f>
        <v>0.35000000000000003</v>
      </c>
      <c r="O9295" s="1" t="str">
        <f>IF(Clean_Data[[#This Row],[Discount]]=0,"No Discount",
IF(Clean_Data[[#This Row],[Discount]]&lt;=0.2,"Low",
IF(Clean_Data[[#This Row],[Discount]]&lt;=0.5,"Medium","High")))</f>
        <v>No Discount</v>
      </c>
      <c r="P9295" s="1" t="str">
        <f>IF(Clean_Data[[#This Row],[Sales]]&lt;100,"Low",
IF(Clean_Data[[#This Row],[Sales]]&lt;500,"Medium","High"))</f>
        <v>Low</v>
      </c>
    </row>
    <row r="9296" spans="1:16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1">
        <v>25.44</v>
      </c>
      <c r="K9296" s="1">
        <v>6</v>
      </c>
      <c r="L9296" s="1">
        <v>0</v>
      </c>
      <c r="M9296" s="1">
        <v>9.9215999999999998</v>
      </c>
      <c r="N9296" s="1">
        <f>Clean_Data[[#This Row],[Profit]]/Clean_Data[[#This Row],[Sales]]</f>
        <v>0.38999999999999996</v>
      </c>
      <c r="O9296" s="1" t="str">
        <f>IF(Clean_Data[[#This Row],[Discount]]=0,"No Discount",
IF(Clean_Data[[#This Row],[Discount]]&lt;=0.2,"Low",
IF(Clean_Data[[#This Row],[Discount]]&lt;=0.5,"Medium","High")))</f>
        <v>No Discount</v>
      </c>
      <c r="P9296" s="1" t="str">
        <f>IF(Clean_Data[[#This Row],[Sales]]&lt;100,"Low",
IF(Clean_Data[[#This Row],[Sales]]&lt;500,"Medium","High"))</f>
        <v>Low</v>
      </c>
    </row>
    <row r="9297" spans="1:16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1">
        <v>146.68799999999999</v>
      </c>
      <c r="K9297" s="1">
        <v>8</v>
      </c>
      <c r="L9297" s="1">
        <v>0.2</v>
      </c>
      <c r="M9297" s="1">
        <v>45.84</v>
      </c>
      <c r="N9297" s="1">
        <f>Clean_Data[[#This Row],[Profit]]/Clean_Data[[#This Row],[Sales]]</f>
        <v>0.31250000000000006</v>
      </c>
      <c r="O9297" s="1" t="str">
        <f>IF(Clean_Data[[#This Row],[Discount]]=0,"No Discount",
IF(Clean_Data[[#This Row],[Discount]]&lt;=0.2,"Low",
IF(Clean_Data[[#This Row],[Discount]]&lt;=0.5,"Medium","High")))</f>
        <v>Low</v>
      </c>
      <c r="P9297" s="1" t="str">
        <f>IF(Clean_Data[[#This Row],[Sales]]&lt;100,"Low",
IF(Clean_Data[[#This Row],[Sales]]&lt;500,"Medium","High"))</f>
        <v>Medium</v>
      </c>
    </row>
    <row r="9298" spans="1:16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1">
        <v>4.9279999999999999</v>
      </c>
      <c r="K9298" s="1">
        <v>2</v>
      </c>
      <c r="L9298" s="1">
        <v>0.2</v>
      </c>
      <c r="M9298" s="1">
        <v>1.7248000000000001</v>
      </c>
      <c r="N9298" s="1">
        <f>Clean_Data[[#This Row],[Profit]]/Clean_Data[[#This Row],[Sales]]</f>
        <v>0.35000000000000003</v>
      </c>
      <c r="O9298" s="1" t="str">
        <f>IF(Clean_Data[[#This Row],[Discount]]=0,"No Discount",
IF(Clean_Data[[#This Row],[Discount]]&lt;=0.2,"Low",
IF(Clean_Data[[#This Row],[Discount]]&lt;=0.5,"Medium","High")))</f>
        <v>Low</v>
      </c>
      <c r="P9298" s="1" t="str">
        <f>IF(Clean_Data[[#This Row],[Sales]]&lt;100,"Low",
IF(Clean_Data[[#This Row],[Sales]]&lt;500,"Medium","High"))</f>
        <v>Low</v>
      </c>
    </row>
    <row r="9299" spans="1:16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1">
        <v>63.488</v>
      </c>
      <c r="K9299" s="1">
        <v>4</v>
      </c>
      <c r="L9299" s="1">
        <v>0.2</v>
      </c>
      <c r="M9299" s="1">
        <v>4.7615999999999996</v>
      </c>
      <c r="N9299" s="1">
        <f>Clean_Data[[#This Row],[Profit]]/Clean_Data[[#This Row],[Sales]]</f>
        <v>7.4999999999999997E-2</v>
      </c>
      <c r="O9299" s="1" t="str">
        <f>IF(Clean_Data[[#This Row],[Discount]]=0,"No Discount",
IF(Clean_Data[[#This Row],[Discount]]&lt;=0.2,"Low",
IF(Clean_Data[[#This Row],[Discount]]&lt;=0.5,"Medium","High")))</f>
        <v>Low</v>
      </c>
      <c r="P9299" s="1" t="str">
        <f>IF(Clean_Data[[#This Row],[Sales]]&lt;100,"Low",
IF(Clean_Data[[#This Row],[Sales]]&lt;500,"Medium","High"))</f>
        <v>Low</v>
      </c>
    </row>
    <row r="9300" spans="1:16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1">
        <v>418.32</v>
      </c>
      <c r="K9300" s="1">
        <v>7</v>
      </c>
      <c r="L9300" s="1">
        <v>0</v>
      </c>
      <c r="M9300" s="1">
        <v>117.1296</v>
      </c>
      <c r="N9300" s="1">
        <f>Clean_Data[[#This Row],[Profit]]/Clean_Data[[#This Row],[Sales]]</f>
        <v>0.27999999999999997</v>
      </c>
      <c r="O9300" s="1" t="str">
        <f>IF(Clean_Data[[#This Row],[Discount]]=0,"No Discount",
IF(Clean_Data[[#This Row],[Discount]]&lt;=0.2,"Low",
IF(Clean_Data[[#This Row],[Discount]]&lt;=0.5,"Medium","High")))</f>
        <v>No Discount</v>
      </c>
      <c r="P9300" s="1" t="str">
        <f>IF(Clean_Data[[#This Row],[Sales]]&lt;100,"Low",
IF(Clean_Data[[#This Row],[Sales]]&lt;500,"Medium","High"))</f>
        <v>Medium</v>
      </c>
    </row>
    <row r="9301" spans="1:16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1">
        <v>123.858</v>
      </c>
      <c r="K9301" s="1">
        <v>2</v>
      </c>
      <c r="L9301" s="1">
        <v>0.1</v>
      </c>
      <c r="M9301" s="1">
        <v>46.790799999999997</v>
      </c>
      <c r="N9301" s="1">
        <f>Clean_Data[[#This Row],[Profit]]/Clean_Data[[#This Row],[Sales]]</f>
        <v>0.37777777777777777</v>
      </c>
      <c r="O9301" s="1" t="str">
        <f>IF(Clean_Data[[#This Row],[Discount]]=0,"No Discount",
IF(Clean_Data[[#This Row],[Discount]]&lt;=0.2,"Low",
IF(Clean_Data[[#This Row],[Discount]]&lt;=0.5,"Medium","High")))</f>
        <v>Low</v>
      </c>
      <c r="P9301" s="1" t="str">
        <f>IF(Clean_Data[[#This Row],[Sales]]&lt;100,"Low",
IF(Clean_Data[[#This Row],[Sales]]&lt;500,"Medium","High"))</f>
        <v>Medium</v>
      </c>
    </row>
    <row r="9302" spans="1:16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1">
        <v>118.782</v>
      </c>
      <c r="K9302" s="1">
        <v>3</v>
      </c>
      <c r="L9302" s="1">
        <v>0.4</v>
      </c>
      <c r="M9302" s="1">
        <v>-27.715800000000002</v>
      </c>
      <c r="N9302" s="1">
        <f>Clean_Data[[#This Row],[Profit]]/Clean_Data[[#This Row],[Sales]]</f>
        <v>-0.23333333333333336</v>
      </c>
      <c r="O9302" s="1" t="str">
        <f>IF(Clean_Data[[#This Row],[Discount]]=0,"No Discount",
IF(Clean_Data[[#This Row],[Discount]]&lt;=0.2,"Low",
IF(Clean_Data[[#This Row],[Discount]]&lt;=0.5,"Medium","High")))</f>
        <v>Medium</v>
      </c>
      <c r="P9302" s="1" t="str">
        <f>IF(Clean_Data[[#This Row],[Sales]]&lt;100,"Low",
IF(Clean_Data[[#This Row],[Sales]]&lt;500,"Medium","High"))</f>
        <v>Medium</v>
      </c>
    </row>
    <row r="9303" spans="1:16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1">
        <v>769.18399999999997</v>
      </c>
      <c r="K9303" s="1">
        <v>4</v>
      </c>
      <c r="L9303" s="1">
        <v>0.2</v>
      </c>
      <c r="M9303" s="1">
        <v>-163.45160000000001</v>
      </c>
      <c r="N9303" s="1">
        <f>Clean_Data[[#This Row],[Profit]]/Clean_Data[[#This Row],[Sales]]</f>
        <v>-0.21250000000000002</v>
      </c>
      <c r="O9303" s="1" t="str">
        <f>IF(Clean_Data[[#This Row],[Discount]]=0,"No Discount",
IF(Clean_Data[[#This Row],[Discount]]&lt;=0.2,"Low",
IF(Clean_Data[[#This Row],[Discount]]&lt;=0.5,"Medium","High")))</f>
        <v>Low</v>
      </c>
      <c r="P9303" s="1" t="str">
        <f>IF(Clean_Data[[#This Row],[Sales]]&lt;100,"Low",
IF(Clean_Data[[#This Row],[Sales]]&lt;500,"Medium","High"))</f>
        <v>High</v>
      </c>
    </row>
    <row r="9304" spans="1:16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1">
        <v>47.904000000000003</v>
      </c>
      <c r="K9304" s="1">
        <v>1</v>
      </c>
      <c r="L9304" s="1">
        <v>0.2</v>
      </c>
      <c r="M9304" s="1">
        <v>-2.9940000000000002</v>
      </c>
      <c r="N9304" s="1">
        <f>Clean_Data[[#This Row],[Profit]]/Clean_Data[[#This Row],[Sales]]</f>
        <v>-6.25E-2</v>
      </c>
      <c r="O9304" s="1" t="str">
        <f>IF(Clean_Data[[#This Row],[Discount]]=0,"No Discount",
IF(Clean_Data[[#This Row],[Discount]]&lt;=0.2,"Low",
IF(Clean_Data[[#This Row],[Discount]]&lt;=0.5,"Medium","High")))</f>
        <v>Low</v>
      </c>
      <c r="P9304" s="1" t="str">
        <f>IF(Clean_Data[[#This Row],[Sales]]&lt;100,"Low",
IF(Clean_Data[[#This Row],[Sales]]&lt;500,"Medium","High"))</f>
        <v>Low</v>
      </c>
    </row>
    <row r="9305" spans="1:16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1">
        <v>13.36</v>
      </c>
      <c r="K9305" s="1">
        <v>2</v>
      </c>
      <c r="L9305" s="1">
        <v>0</v>
      </c>
      <c r="M9305" s="1">
        <v>6.4127999999999998</v>
      </c>
      <c r="N9305" s="1">
        <f>Clean_Data[[#This Row],[Profit]]/Clean_Data[[#This Row],[Sales]]</f>
        <v>0.48</v>
      </c>
      <c r="O9305" s="1" t="str">
        <f>IF(Clean_Data[[#This Row],[Discount]]=0,"No Discount",
IF(Clean_Data[[#This Row],[Discount]]&lt;=0.2,"Low",
IF(Clean_Data[[#This Row],[Discount]]&lt;=0.5,"Medium","High")))</f>
        <v>No Discount</v>
      </c>
      <c r="P9305" s="1" t="str">
        <f>IF(Clean_Data[[#This Row],[Sales]]&lt;100,"Low",
IF(Clean_Data[[#This Row],[Sales]]&lt;500,"Medium","High"))</f>
        <v>Low</v>
      </c>
    </row>
    <row r="9306" spans="1:16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1">
        <v>163.76400000000001</v>
      </c>
      <c r="K9306" s="1">
        <v>2</v>
      </c>
      <c r="L9306" s="1">
        <v>0.1</v>
      </c>
      <c r="M9306" s="1">
        <v>25.474399999999999</v>
      </c>
      <c r="N9306" s="1">
        <f>Clean_Data[[#This Row],[Profit]]/Clean_Data[[#This Row],[Sales]]</f>
        <v>0.15555555555555553</v>
      </c>
      <c r="O9306" s="1" t="str">
        <f>IF(Clean_Data[[#This Row],[Discount]]=0,"No Discount",
IF(Clean_Data[[#This Row],[Discount]]&lt;=0.2,"Low",
IF(Clean_Data[[#This Row],[Discount]]&lt;=0.5,"Medium","High")))</f>
        <v>Low</v>
      </c>
      <c r="P9306" s="1" t="str">
        <f>IF(Clean_Data[[#This Row],[Sales]]&lt;100,"Low",
IF(Clean_Data[[#This Row],[Sales]]&lt;500,"Medium","High"))</f>
        <v>Medium</v>
      </c>
    </row>
    <row r="9307" spans="1:16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1">
        <v>183.92</v>
      </c>
      <c r="K9307" s="1">
        <v>4</v>
      </c>
      <c r="L9307" s="1">
        <v>0</v>
      </c>
      <c r="M9307" s="1">
        <v>31.266400000000001</v>
      </c>
      <c r="N9307" s="1">
        <f>Clean_Data[[#This Row],[Profit]]/Clean_Data[[#This Row],[Sales]]</f>
        <v>0.17</v>
      </c>
      <c r="O9307" s="1" t="str">
        <f>IF(Clean_Data[[#This Row],[Discount]]=0,"No Discount",
IF(Clean_Data[[#This Row],[Discount]]&lt;=0.2,"Low",
IF(Clean_Data[[#This Row],[Discount]]&lt;=0.5,"Medium","High")))</f>
        <v>No Discount</v>
      </c>
      <c r="P9307" s="1" t="str">
        <f>IF(Clean_Data[[#This Row],[Sales]]&lt;100,"Low",
IF(Clean_Data[[#This Row],[Sales]]&lt;500,"Medium","High"))</f>
        <v>Medium</v>
      </c>
    </row>
    <row r="9308" spans="1:16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1">
        <v>11.375999999999999</v>
      </c>
      <c r="K9308" s="1">
        <v>3</v>
      </c>
      <c r="L9308" s="1">
        <v>0.6</v>
      </c>
      <c r="M9308" s="1">
        <v>-5.6879999999999997</v>
      </c>
      <c r="N9308" s="1">
        <f>Clean_Data[[#This Row],[Profit]]/Clean_Data[[#This Row],[Sales]]</f>
        <v>-0.5</v>
      </c>
      <c r="O9308" s="1" t="str">
        <f>IF(Clean_Data[[#This Row],[Discount]]=0,"No Discount",
IF(Clean_Data[[#This Row],[Discount]]&lt;=0.2,"Low",
IF(Clean_Data[[#This Row],[Discount]]&lt;=0.5,"Medium","High")))</f>
        <v>High</v>
      </c>
      <c r="P9308" s="1" t="str">
        <f>IF(Clean_Data[[#This Row],[Sales]]&lt;100,"Low",
IF(Clean_Data[[#This Row],[Sales]]&lt;500,"Medium","High"))</f>
        <v>Low</v>
      </c>
    </row>
    <row r="9309" spans="1:16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1">
        <v>66.111999999999995</v>
      </c>
      <c r="K9309" s="1">
        <v>4</v>
      </c>
      <c r="L9309" s="1">
        <v>0.6</v>
      </c>
      <c r="M9309" s="1">
        <v>-84.2928</v>
      </c>
      <c r="N9309" s="1">
        <f>Clean_Data[[#This Row],[Profit]]/Clean_Data[[#This Row],[Sales]]</f>
        <v>-1.2750000000000001</v>
      </c>
      <c r="O9309" s="1" t="str">
        <f>IF(Clean_Data[[#This Row],[Discount]]=0,"No Discount",
IF(Clean_Data[[#This Row],[Discount]]&lt;=0.2,"Low",
IF(Clean_Data[[#This Row],[Discount]]&lt;=0.5,"Medium","High")))</f>
        <v>High</v>
      </c>
      <c r="P9309" s="1" t="str">
        <f>IF(Clean_Data[[#This Row],[Sales]]&lt;100,"Low",
IF(Clean_Data[[#This Row],[Sales]]&lt;500,"Medium","High"))</f>
        <v>Low</v>
      </c>
    </row>
    <row r="9310" spans="1:16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1">
        <v>211.04</v>
      </c>
      <c r="K9310" s="1">
        <v>8</v>
      </c>
      <c r="L9310" s="1">
        <v>0</v>
      </c>
      <c r="M9310" s="1">
        <v>97.078400000000002</v>
      </c>
      <c r="N9310" s="1">
        <f>Clean_Data[[#This Row],[Profit]]/Clean_Data[[#This Row],[Sales]]</f>
        <v>0.46</v>
      </c>
      <c r="O9310" s="1" t="str">
        <f>IF(Clean_Data[[#This Row],[Discount]]=0,"No Discount",
IF(Clean_Data[[#This Row],[Discount]]&lt;=0.2,"Low",
IF(Clean_Data[[#This Row],[Discount]]&lt;=0.5,"Medium","High")))</f>
        <v>No Discount</v>
      </c>
      <c r="P9310" s="1" t="str">
        <f>IF(Clean_Data[[#This Row],[Sales]]&lt;100,"Low",
IF(Clean_Data[[#This Row],[Sales]]&lt;500,"Medium","High"))</f>
        <v>Medium</v>
      </c>
    </row>
    <row r="9311" spans="1:16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1">
        <v>594.81600000000003</v>
      </c>
      <c r="K9311" s="1">
        <v>2</v>
      </c>
      <c r="L9311" s="1">
        <v>0.2</v>
      </c>
      <c r="M9311" s="1">
        <v>59.4816</v>
      </c>
      <c r="N9311" s="1">
        <f>Clean_Data[[#This Row],[Profit]]/Clean_Data[[#This Row],[Sales]]</f>
        <v>9.9999999999999992E-2</v>
      </c>
      <c r="O9311" s="1" t="str">
        <f>IF(Clean_Data[[#This Row],[Discount]]=0,"No Discount",
IF(Clean_Data[[#This Row],[Discount]]&lt;=0.2,"Low",
IF(Clean_Data[[#This Row],[Discount]]&lt;=0.5,"Medium","High")))</f>
        <v>Low</v>
      </c>
      <c r="P9311" s="1" t="str">
        <f>IF(Clean_Data[[#This Row],[Sales]]&lt;100,"Low",
IF(Clean_Data[[#This Row],[Sales]]&lt;500,"Medium","High"))</f>
        <v>High</v>
      </c>
    </row>
    <row r="9312" spans="1:16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1">
        <v>72.959999999999994</v>
      </c>
      <c r="K9312" s="1">
        <v>3</v>
      </c>
      <c r="L9312" s="1">
        <v>0.2</v>
      </c>
      <c r="M9312" s="1">
        <v>23.712</v>
      </c>
      <c r="N9312" s="1">
        <f>Clean_Data[[#This Row],[Profit]]/Clean_Data[[#This Row],[Sales]]</f>
        <v>0.32500000000000001</v>
      </c>
      <c r="O9312" s="1" t="str">
        <f>IF(Clean_Data[[#This Row],[Discount]]=0,"No Discount",
IF(Clean_Data[[#This Row],[Discount]]&lt;=0.2,"Low",
IF(Clean_Data[[#This Row],[Discount]]&lt;=0.5,"Medium","High")))</f>
        <v>Low</v>
      </c>
      <c r="P9312" s="1" t="str">
        <f>IF(Clean_Data[[#This Row],[Sales]]&lt;100,"Low",
IF(Clean_Data[[#This Row],[Sales]]&lt;500,"Medium","High"))</f>
        <v>Low</v>
      </c>
    </row>
    <row r="9313" spans="1:16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1">
        <v>80.959999999999994</v>
      </c>
      <c r="K9313" s="1">
        <v>4</v>
      </c>
      <c r="L9313" s="1">
        <v>0</v>
      </c>
      <c r="M9313" s="1">
        <v>34.812800000000003</v>
      </c>
      <c r="N9313" s="1">
        <f>Clean_Data[[#This Row],[Profit]]/Clean_Data[[#This Row],[Sales]]</f>
        <v>0.43000000000000005</v>
      </c>
      <c r="O9313" s="1" t="str">
        <f>IF(Clean_Data[[#This Row],[Discount]]=0,"No Discount",
IF(Clean_Data[[#This Row],[Discount]]&lt;=0.2,"Low",
IF(Clean_Data[[#This Row],[Discount]]&lt;=0.5,"Medium","High")))</f>
        <v>No Discount</v>
      </c>
      <c r="P9313" s="1" t="str">
        <f>IF(Clean_Data[[#This Row],[Sales]]&lt;100,"Low",
IF(Clean_Data[[#This Row],[Sales]]&lt;500,"Medium","High"))</f>
        <v>Low</v>
      </c>
    </row>
    <row r="9314" spans="1:16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1">
        <v>455.71199999999999</v>
      </c>
      <c r="K9314" s="1">
        <v>2</v>
      </c>
      <c r="L9314" s="1">
        <v>0.2</v>
      </c>
      <c r="M9314" s="1">
        <v>34.178400000000003</v>
      </c>
      <c r="N9314" s="1">
        <f>Clean_Data[[#This Row],[Profit]]/Clean_Data[[#This Row],[Sales]]</f>
        <v>7.5000000000000011E-2</v>
      </c>
      <c r="O9314" s="1" t="str">
        <f>IF(Clean_Data[[#This Row],[Discount]]=0,"No Discount",
IF(Clean_Data[[#This Row],[Discount]]&lt;=0.2,"Low",
IF(Clean_Data[[#This Row],[Discount]]&lt;=0.5,"Medium","High")))</f>
        <v>Low</v>
      </c>
      <c r="P9314" s="1" t="str">
        <f>IF(Clean_Data[[#This Row],[Sales]]&lt;100,"Low",
IF(Clean_Data[[#This Row],[Sales]]&lt;500,"Medium","High"))</f>
        <v>Medium</v>
      </c>
    </row>
    <row r="9315" spans="1:16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1">
        <v>25.98</v>
      </c>
      <c r="K9315" s="1">
        <v>1</v>
      </c>
      <c r="L9315" s="1">
        <v>0</v>
      </c>
      <c r="M9315" s="1">
        <v>7.2744</v>
      </c>
      <c r="N9315" s="1">
        <f>Clean_Data[[#This Row],[Profit]]/Clean_Data[[#This Row],[Sales]]</f>
        <v>0.27999999999999997</v>
      </c>
      <c r="O9315" s="1" t="str">
        <f>IF(Clean_Data[[#This Row],[Discount]]=0,"No Discount",
IF(Clean_Data[[#This Row],[Discount]]&lt;=0.2,"Low",
IF(Clean_Data[[#This Row],[Discount]]&lt;=0.5,"Medium","High")))</f>
        <v>No Discount</v>
      </c>
      <c r="P9315" s="1" t="str">
        <f>IF(Clean_Data[[#This Row],[Sales]]&lt;100,"Low",
IF(Clean_Data[[#This Row],[Sales]]&lt;500,"Medium","High"))</f>
        <v>Low</v>
      </c>
    </row>
    <row r="9316" spans="1:16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1">
        <v>45.28</v>
      </c>
      <c r="K9316" s="1">
        <v>4</v>
      </c>
      <c r="L9316" s="1">
        <v>0</v>
      </c>
      <c r="M9316" s="1">
        <v>15.395200000000001</v>
      </c>
      <c r="N9316" s="1">
        <f>Clean_Data[[#This Row],[Profit]]/Clean_Data[[#This Row],[Sales]]</f>
        <v>0.34</v>
      </c>
      <c r="O9316" s="1" t="str">
        <f>IF(Clean_Data[[#This Row],[Discount]]=0,"No Discount",
IF(Clean_Data[[#This Row],[Discount]]&lt;=0.2,"Low",
IF(Clean_Data[[#This Row],[Discount]]&lt;=0.5,"Medium","High")))</f>
        <v>No Discount</v>
      </c>
      <c r="P9316" s="1" t="str">
        <f>IF(Clean_Data[[#This Row],[Sales]]&lt;100,"Low",
IF(Clean_Data[[#This Row],[Sales]]&lt;500,"Medium","High"))</f>
        <v>Low</v>
      </c>
    </row>
    <row r="9317" spans="1:16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1">
        <v>15.56</v>
      </c>
      <c r="K9317" s="1">
        <v>2</v>
      </c>
      <c r="L9317" s="1">
        <v>0</v>
      </c>
      <c r="M9317" s="1">
        <v>7.3132000000000001</v>
      </c>
      <c r="N9317" s="1">
        <f>Clean_Data[[#This Row],[Profit]]/Clean_Data[[#This Row],[Sales]]</f>
        <v>0.47</v>
      </c>
      <c r="O9317" s="1" t="str">
        <f>IF(Clean_Data[[#This Row],[Discount]]=0,"No Discount",
IF(Clean_Data[[#This Row],[Discount]]&lt;=0.2,"Low",
IF(Clean_Data[[#This Row],[Discount]]&lt;=0.5,"Medium","High")))</f>
        <v>No Discount</v>
      </c>
      <c r="P9317" s="1" t="str">
        <f>IF(Clean_Data[[#This Row],[Sales]]&lt;100,"Low",
IF(Clean_Data[[#This Row],[Sales]]&lt;500,"Medium","High"))</f>
        <v>Low</v>
      </c>
    </row>
    <row r="9318" spans="1:16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1">
        <v>859.2</v>
      </c>
      <c r="K9318" s="1">
        <v>3</v>
      </c>
      <c r="L9318" s="1">
        <v>0.2</v>
      </c>
      <c r="M9318" s="1">
        <v>75.180000000000007</v>
      </c>
      <c r="N9318" s="1">
        <f>Clean_Data[[#This Row],[Profit]]/Clean_Data[[#This Row],[Sales]]</f>
        <v>8.7500000000000008E-2</v>
      </c>
      <c r="O9318" s="1" t="str">
        <f>IF(Clean_Data[[#This Row],[Discount]]=0,"No Discount",
IF(Clean_Data[[#This Row],[Discount]]&lt;=0.2,"Low",
IF(Clean_Data[[#This Row],[Discount]]&lt;=0.5,"Medium","High")))</f>
        <v>Low</v>
      </c>
      <c r="P9318" s="1" t="str">
        <f>IF(Clean_Data[[#This Row],[Sales]]&lt;100,"Low",
IF(Clean_Data[[#This Row],[Sales]]&lt;500,"Medium","High"))</f>
        <v>High</v>
      </c>
    </row>
    <row r="9319" spans="1:16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1">
        <v>195.68</v>
      </c>
      <c r="K9319" s="1">
        <v>4</v>
      </c>
      <c r="L9319" s="1">
        <v>0</v>
      </c>
      <c r="M9319" s="1">
        <v>50.876800000000003</v>
      </c>
      <c r="N9319" s="1">
        <f>Clean_Data[[#This Row],[Profit]]/Clean_Data[[#This Row],[Sales]]</f>
        <v>0.26</v>
      </c>
      <c r="O9319" s="1" t="str">
        <f>IF(Clean_Data[[#This Row],[Discount]]=0,"No Discount",
IF(Clean_Data[[#This Row],[Discount]]&lt;=0.2,"Low",
IF(Clean_Data[[#This Row],[Discount]]&lt;=0.5,"Medium","High")))</f>
        <v>No Discount</v>
      </c>
      <c r="P9319" s="1" t="str">
        <f>IF(Clean_Data[[#This Row],[Sales]]&lt;100,"Low",
IF(Clean_Data[[#This Row],[Sales]]&lt;500,"Medium","High"))</f>
        <v>Medium</v>
      </c>
    </row>
    <row r="9320" spans="1:16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1">
        <v>14.2</v>
      </c>
      <c r="K9320" s="1">
        <v>4</v>
      </c>
      <c r="L9320" s="1">
        <v>0</v>
      </c>
      <c r="M9320" s="1">
        <v>6.6740000000000004</v>
      </c>
      <c r="N9320" s="1">
        <f>Clean_Data[[#This Row],[Profit]]/Clean_Data[[#This Row],[Sales]]</f>
        <v>0.47000000000000003</v>
      </c>
      <c r="O9320" s="1" t="str">
        <f>IF(Clean_Data[[#This Row],[Discount]]=0,"No Discount",
IF(Clean_Data[[#This Row],[Discount]]&lt;=0.2,"Low",
IF(Clean_Data[[#This Row],[Discount]]&lt;=0.5,"Medium","High")))</f>
        <v>No Discount</v>
      </c>
      <c r="P9320" s="1" t="str">
        <f>IF(Clean_Data[[#This Row],[Sales]]&lt;100,"Low",
IF(Clean_Data[[#This Row],[Sales]]&lt;500,"Medium","High"))</f>
        <v>Low</v>
      </c>
    </row>
    <row r="9321" spans="1:16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1">
        <v>314.35199999999998</v>
      </c>
      <c r="K9321" s="1">
        <v>3</v>
      </c>
      <c r="L9321" s="1">
        <v>0.2</v>
      </c>
      <c r="M9321" s="1">
        <v>-15.717599999999999</v>
      </c>
      <c r="N9321" s="1">
        <f>Clean_Data[[#This Row],[Profit]]/Clean_Data[[#This Row],[Sales]]</f>
        <v>-0.05</v>
      </c>
      <c r="O9321" s="1" t="str">
        <f>IF(Clean_Data[[#This Row],[Discount]]=0,"No Discount",
IF(Clean_Data[[#This Row],[Discount]]&lt;=0.2,"Low",
IF(Clean_Data[[#This Row],[Discount]]&lt;=0.5,"Medium","High")))</f>
        <v>Low</v>
      </c>
      <c r="P9321" s="1" t="str">
        <f>IF(Clean_Data[[#This Row],[Sales]]&lt;100,"Low",
IF(Clean_Data[[#This Row],[Sales]]&lt;500,"Medium","High"))</f>
        <v>Medium</v>
      </c>
    </row>
    <row r="9322" spans="1:16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1">
        <v>4.6079999999999997</v>
      </c>
      <c r="K9322" s="1">
        <v>2</v>
      </c>
      <c r="L9322" s="1">
        <v>0.2</v>
      </c>
      <c r="M9322" s="1">
        <v>1.4976</v>
      </c>
      <c r="N9322" s="1">
        <f>Clean_Data[[#This Row],[Profit]]/Clean_Data[[#This Row],[Sales]]</f>
        <v>0.32500000000000001</v>
      </c>
      <c r="O9322" s="1" t="str">
        <f>IF(Clean_Data[[#This Row],[Discount]]=0,"No Discount",
IF(Clean_Data[[#This Row],[Discount]]&lt;=0.2,"Low",
IF(Clean_Data[[#This Row],[Discount]]&lt;=0.5,"Medium","High")))</f>
        <v>Low</v>
      </c>
      <c r="P9322" s="1" t="str">
        <f>IF(Clean_Data[[#This Row],[Sales]]&lt;100,"Low",
IF(Clean_Data[[#This Row],[Sales]]&lt;500,"Medium","High"))</f>
        <v>Low</v>
      </c>
    </row>
    <row r="9323" spans="1:16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1">
        <v>17.899999999999999</v>
      </c>
      <c r="K9323" s="1">
        <v>5</v>
      </c>
      <c r="L9323" s="1">
        <v>0</v>
      </c>
      <c r="M9323" s="1">
        <v>8.7710000000000008</v>
      </c>
      <c r="N9323" s="1">
        <f>Clean_Data[[#This Row],[Profit]]/Clean_Data[[#This Row],[Sales]]</f>
        <v>0.4900000000000001</v>
      </c>
      <c r="O9323" s="1" t="str">
        <f>IF(Clean_Data[[#This Row],[Discount]]=0,"No Discount",
IF(Clean_Data[[#This Row],[Discount]]&lt;=0.2,"Low",
IF(Clean_Data[[#This Row],[Discount]]&lt;=0.5,"Medium","High")))</f>
        <v>No Discount</v>
      </c>
      <c r="P9323" s="1" t="str">
        <f>IF(Clean_Data[[#This Row],[Sales]]&lt;100,"Low",
IF(Clean_Data[[#This Row],[Sales]]&lt;500,"Medium","High"))</f>
        <v>Low</v>
      </c>
    </row>
    <row r="9324" spans="1:16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1">
        <v>2.992</v>
      </c>
      <c r="K9324" s="1">
        <v>1</v>
      </c>
      <c r="L9324" s="1">
        <v>0.2</v>
      </c>
      <c r="M9324" s="1">
        <v>1.1220000000000001</v>
      </c>
      <c r="N9324" s="1">
        <f>Clean_Data[[#This Row],[Profit]]/Clean_Data[[#This Row],[Sales]]</f>
        <v>0.37500000000000006</v>
      </c>
      <c r="O9324" s="1" t="str">
        <f>IF(Clean_Data[[#This Row],[Discount]]=0,"No Discount",
IF(Clean_Data[[#This Row],[Discount]]&lt;=0.2,"Low",
IF(Clean_Data[[#This Row],[Discount]]&lt;=0.5,"Medium","High")))</f>
        <v>Low</v>
      </c>
      <c r="P9324" s="1" t="str">
        <f>IF(Clean_Data[[#This Row],[Sales]]&lt;100,"Low",
IF(Clean_Data[[#This Row],[Sales]]&lt;500,"Medium","High"))</f>
        <v>Low</v>
      </c>
    </row>
    <row r="9325" spans="1:16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1">
        <v>20.064</v>
      </c>
      <c r="K9325" s="1">
        <v>6</v>
      </c>
      <c r="L9325" s="1">
        <v>0.2</v>
      </c>
      <c r="M9325" s="1">
        <v>7.0224000000000002</v>
      </c>
      <c r="N9325" s="1">
        <f>Clean_Data[[#This Row],[Profit]]/Clean_Data[[#This Row],[Sales]]</f>
        <v>0.35000000000000003</v>
      </c>
      <c r="O9325" s="1" t="str">
        <f>IF(Clean_Data[[#This Row],[Discount]]=0,"No Discount",
IF(Clean_Data[[#This Row],[Discount]]&lt;=0.2,"Low",
IF(Clean_Data[[#This Row],[Discount]]&lt;=0.5,"Medium","High")))</f>
        <v>Low</v>
      </c>
      <c r="P9325" s="1" t="str">
        <f>IF(Clean_Data[[#This Row],[Sales]]&lt;100,"Low",
IF(Clean_Data[[#This Row],[Sales]]&lt;500,"Medium","High"))</f>
        <v>Low</v>
      </c>
    </row>
    <row r="9326" spans="1:16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1">
        <v>146.72999999999999</v>
      </c>
      <c r="K9326" s="1">
        <v>3</v>
      </c>
      <c r="L9326" s="1">
        <v>0</v>
      </c>
      <c r="M9326" s="1">
        <v>68.963099999999997</v>
      </c>
      <c r="N9326" s="1">
        <f>Clean_Data[[#This Row],[Profit]]/Clean_Data[[#This Row],[Sales]]</f>
        <v>0.47000000000000003</v>
      </c>
      <c r="O9326" s="1" t="str">
        <f>IF(Clean_Data[[#This Row],[Discount]]=0,"No Discount",
IF(Clean_Data[[#This Row],[Discount]]&lt;=0.2,"Low",
IF(Clean_Data[[#This Row],[Discount]]&lt;=0.5,"Medium","High")))</f>
        <v>No Discount</v>
      </c>
      <c r="P9326" s="1" t="str">
        <f>IF(Clean_Data[[#This Row],[Sales]]&lt;100,"Low",
IF(Clean_Data[[#This Row],[Sales]]&lt;500,"Medium","High"))</f>
        <v>Medium</v>
      </c>
    </row>
    <row r="9327" spans="1:16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1">
        <v>18.75</v>
      </c>
      <c r="K9327" s="1">
        <v>5</v>
      </c>
      <c r="L9327" s="1">
        <v>0</v>
      </c>
      <c r="M9327" s="1">
        <v>9</v>
      </c>
      <c r="N9327" s="1">
        <f>Clean_Data[[#This Row],[Profit]]/Clean_Data[[#This Row],[Sales]]</f>
        <v>0.48</v>
      </c>
      <c r="O9327" s="1" t="str">
        <f>IF(Clean_Data[[#This Row],[Discount]]=0,"No Discount",
IF(Clean_Data[[#This Row],[Discount]]&lt;=0.2,"Low",
IF(Clean_Data[[#This Row],[Discount]]&lt;=0.5,"Medium","High")))</f>
        <v>No Discount</v>
      </c>
      <c r="P9327" s="1" t="str">
        <f>IF(Clean_Data[[#This Row],[Sales]]&lt;100,"Low",
IF(Clean_Data[[#This Row],[Sales]]&lt;500,"Medium","High"))</f>
        <v>Low</v>
      </c>
    </row>
    <row r="9328" spans="1:16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1">
        <v>117.57599999999999</v>
      </c>
      <c r="K9328" s="1">
        <v>3</v>
      </c>
      <c r="L9328" s="1">
        <v>0.2</v>
      </c>
      <c r="M9328" s="1">
        <v>11.7576</v>
      </c>
      <c r="N9328" s="1">
        <f>Clean_Data[[#This Row],[Profit]]/Clean_Data[[#This Row],[Sales]]</f>
        <v>0.1</v>
      </c>
      <c r="O9328" s="1" t="str">
        <f>IF(Clean_Data[[#This Row],[Discount]]=0,"No Discount",
IF(Clean_Data[[#This Row],[Discount]]&lt;=0.2,"Low",
IF(Clean_Data[[#This Row],[Discount]]&lt;=0.5,"Medium","High")))</f>
        <v>Low</v>
      </c>
      <c r="P9328" s="1" t="str">
        <f>IF(Clean_Data[[#This Row],[Sales]]&lt;100,"Low",
IF(Clean_Data[[#This Row],[Sales]]&lt;500,"Medium","High"))</f>
        <v>Medium</v>
      </c>
    </row>
    <row r="9329" spans="1:16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1">
        <v>51.183999999999997</v>
      </c>
      <c r="K9329" s="1">
        <v>7</v>
      </c>
      <c r="L9329" s="1">
        <v>0.2</v>
      </c>
      <c r="M9329" s="1">
        <v>19.193999999999999</v>
      </c>
      <c r="N9329" s="1">
        <f>Clean_Data[[#This Row],[Profit]]/Clean_Data[[#This Row],[Sales]]</f>
        <v>0.375</v>
      </c>
      <c r="O9329" s="1" t="str">
        <f>IF(Clean_Data[[#This Row],[Discount]]=0,"No Discount",
IF(Clean_Data[[#This Row],[Discount]]&lt;=0.2,"Low",
IF(Clean_Data[[#This Row],[Discount]]&lt;=0.5,"Medium","High")))</f>
        <v>Low</v>
      </c>
      <c r="P9329" s="1" t="str">
        <f>IF(Clean_Data[[#This Row],[Sales]]&lt;100,"Low",
IF(Clean_Data[[#This Row],[Sales]]&lt;500,"Medium","High"))</f>
        <v>Low</v>
      </c>
    </row>
    <row r="9330" spans="1:16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1">
        <v>455.97</v>
      </c>
      <c r="K9330" s="1">
        <v>5</v>
      </c>
      <c r="L9330" s="1">
        <v>0.4</v>
      </c>
      <c r="M9330" s="1">
        <v>-106.393</v>
      </c>
      <c r="N9330" s="1">
        <f>Clean_Data[[#This Row],[Profit]]/Clean_Data[[#This Row],[Sales]]</f>
        <v>-0.23333333333333331</v>
      </c>
      <c r="O9330" s="1" t="str">
        <f>IF(Clean_Data[[#This Row],[Discount]]=0,"No Discount",
IF(Clean_Data[[#This Row],[Discount]]&lt;=0.2,"Low",
IF(Clean_Data[[#This Row],[Discount]]&lt;=0.5,"Medium","High")))</f>
        <v>Medium</v>
      </c>
      <c r="P9330" s="1" t="str">
        <f>IF(Clean_Data[[#This Row],[Sales]]&lt;100,"Low",
IF(Clean_Data[[#This Row],[Sales]]&lt;500,"Medium","High"))</f>
        <v>Medium</v>
      </c>
    </row>
    <row r="9331" spans="1:16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1">
        <v>5.7149999999999999</v>
      </c>
      <c r="K9331" s="1">
        <v>5</v>
      </c>
      <c r="L9331" s="1">
        <v>0.7</v>
      </c>
      <c r="M9331" s="1">
        <v>-4.7625000000000002</v>
      </c>
      <c r="N9331" s="1">
        <f>Clean_Data[[#This Row],[Profit]]/Clean_Data[[#This Row],[Sales]]</f>
        <v>-0.83333333333333337</v>
      </c>
      <c r="O9331" s="1" t="str">
        <f>IF(Clean_Data[[#This Row],[Discount]]=0,"No Discount",
IF(Clean_Data[[#This Row],[Discount]]&lt;=0.2,"Low",
IF(Clean_Data[[#This Row],[Discount]]&lt;=0.5,"Medium","High")))</f>
        <v>High</v>
      </c>
      <c r="P9331" s="1" t="str">
        <f>IF(Clean_Data[[#This Row],[Sales]]&lt;100,"Low",
IF(Clean_Data[[#This Row],[Sales]]&lt;500,"Medium","High"))</f>
        <v>Low</v>
      </c>
    </row>
    <row r="9332" spans="1:16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1">
        <v>57.594000000000001</v>
      </c>
      <c r="K9332" s="1">
        <v>1</v>
      </c>
      <c r="L9332" s="1">
        <v>0.4</v>
      </c>
      <c r="M9332" s="1">
        <v>-11.518800000000001</v>
      </c>
      <c r="N9332" s="1">
        <f>Clean_Data[[#This Row],[Profit]]/Clean_Data[[#This Row],[Sales]]</f>
        <v>-0.2</v>
      </c>
      <c r="O9332" s="1" t="str">
        <f>IF(Clean_Data[[#This Row],[Discount]]=0,"No Discount",
IF(Clean_Data[[#This Row],[Discount]]&lt;=0.2,"Low",
IF(Clean_Data[[#This Row],[Discount]]&lt;=0.5,"Medium","High")))</f>
        <v>Medium</v>
      </c>
      <c r="P9332" s="1" t="str">
        <f>IF(Clean_Data[[#This Row],[Sales]]&lt;100,"Low",
IF(Clean_Data[[#This Row],[Sales]]&lt;500,"Medium","High"))</f>
        <v>Low</v>
      </c>
    </row>
    <row r="9333" spans="1:16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1">
        <v>30.143999999999998</v>
      </c>
      <c r="K9333" s="1">
        <v>2</v>
      </c>
      <c r="L9333" s="1">
        <v>0.2</v>
      </c>
      <c r="M9333" s="1">
        <v>8.2896000000000001</v>
      </c>
      <c r="N9333" s="1">
        <f>Clean_Data[[#This Row],[Profit]]/Clean_Data[[#This Row],[Sales]]</f>
        <v>0.27500000000000002</v>
      </c>
      <c r="O9333" s="1" t="str">
        <f>IF(Clean_Data[[#This Row],[Discount]]=0,"No Discount",
IF(Clean_Data[[#This Row],[Discount]]&lt;=0.2,"Low",
IF(Clean_Data[[#This Row],[Discount]]&lt;=0.5,"Medium","High")))</f>
        <v>Low</v>
      </c>
      <c r="P9333" s="1" t="str">
        <f>IF(Clean_Data[[#This Row],[Sales]]&lt;100,"Low",
IF(Clean_Data[[#This Row],[Sales]]&lt;500,"Medium","High"))</f>
        <v>Low</v>
      </c>
    </row>
    <row r="9334" spans="1:16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1">
        <v>899.43</v>
      </c>
      <c r="K9334" s="1">
        <v>5</v>
      </c>
      <c r="L9334" s="1">
        <v>0.3</v>
      </c>
      <c r="M9334" s="1">
        <v>-12.849</v>
      </c>
      <c r="N9334" s="1">
        <f>Clean_Data[[#This Row],[Profit]]/Clean_Data[[#This Row],[Sales]]</f>
        <v>-1.4285714285714287E-2</v>
      </c>
      <c r="O9334" s="1" t="str">
        <f>IF(Clean_Data[[#This Row],[Discount]]=0,"No Discount",
IF(Clean_Data[[#This Row],[Discount]]&lt;=0.2,"Low",
IF(Clean_Data[[#This Row],[Discount]]&lt;=0.5,"Medium","High")))</f>
        <v>Medium</v>
      </c>
      <c r="P9334" s="1" t="str">
        <f>IF(Clean_Data[[#This Row],[Sales]]&lt;100,"Low",
IF(Clean_Data[[#This Row],[Sales]]&lt;500,"Medium","High"))</f>
        <v>High</v>
      </c>
    </row>
    <row r="9335" spans="1:16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1">
        <v>842.72</v>
      </c>
      <c r="K9335" s="1">
        <v>8</v>
      </c>
      <c r="L9335" s="1">
        <v>0</v>
      </c>
      <c r="M9335" s="1">
        <v>202.25280000000001</v>
      </c>
      <c r="N9335" s="1">
        <f>Clean_Data[[#This Row],[Profit]]/Clean_Data[[#This Row],[Sales]]</f>
        <v>0.24</v>
      </c>
      <c r="O9335" s="1" t="str">
        <f>IF(Clean_Data[[#This Row],[Discount]]=0,"No Discount",
IF(Clean_Data[[#This Row],[Discount]]&lt;=0.2,"Low",
IF(Clean_Data[[#This Row],[Discount]]&lt;=0.5,"Medium","High")))</f>
        <v>No Discount</v>
      </c>
      <c r="P9335" s="1" t="str">
        <f>IF(Clean_Data[[#This Row],[Sales]]&lt;100,"Low",
IF(Clean_Data[[#This Row],[Sales]]&lt;500,"Medium","High"))</f>
        <v>High</v>
      </c>
    </row>
    <row r="9336" spans="1:16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1">
        <v>41.96</v>
      </c>
      <c r="K9336" s="1">
        <v>2</v>
      </c>
      <c r="L9336" s="1">
        <v>0</v>
      </c>
      <c r="M9336" s="1">
        <v>10.909599999999999</v>
      </c>
      <c r="N9336" s="1">
        <f>Clean_Data[[#This Row],[Profit]]/Clean_Data[[#This Row],[Sales]]</f>
        <v>0.25999999999999995</v>
      </c>
      <c r="O9336" s="1" t="str">
        <f>IF(Clean_Data[[#This Row],[Discount]]=0,"No Discount",
IF(Clean_Data[[#This Row],[Discount]]&lt;=0.2,"Low",
IF(Clean_Data[[#This Row],[Discount]]&lt;=0.5,"Medium","High")))</f>
        <v>No Discount</v>
      </c>
      <c r="P9336" s="1" t="str">
        <f>IF(Clean_Data[[#This Row],[Sales]]&lt;100,"Low",
IF(Clean_Data[[#This Row],[Sales]]&lt;500,"Medium","High"))</f>
        <v>Low</v>
      </c>
    </row>
    <row r="9337" spans="1:16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1">
        <v>13.215999999999999</v>
      </c>
      <c r="K9337" s="1">
        <v>4</v>
      </c>
      <c r="L9337" s="1">
        <v>0.2</v>
      </c>
      <c r="M9337" s="1">
        <v>4.4603999999999999</v>
      </c>
      <c r="N9337" s="1">
        <f>Clean_Data[[#This Row],[Profit]]/Clean_Data[[#This Row],[Sales]]</f>
        <v>0.33750000000000002</v>
      </c>
      <c r="O9337" s="1" t="str">
        <f>IF(Clean_Data[[#This Row],[Discount]]=0,"No Discount",
IF(Clean_Data[[#This Row],[Discount]]&lt;=0.2,"Low",
IF(Clean_Data[[#This Row],[Discount]]&lt;=0.5,"Medium","High")))</f>
        <v>Low</v>
      </c>
      <c r="P9337" s="1" t="str">
        <f>IF(Clean_Data[[#This Row],[Sales]]&lt;100,"Low",
IF(Clean_Data[[#This Row],[Sales]]&lt;500,"Medium","High"))</f>
        <v>Low</v>
      </c>
    </row>
    <row r="9338" spans="1:16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1">
        <v>184.75200000000001</v>
      </c>
      <c r="K9338" s="1">
        <v>3</v>
      </c>
      <c r="L9338" s="1">
        <v>0.2</v>
      </c>
      <c r="M9338" s="1">
        <v>-20.784600000000001</v>
      </c>
      <c r="N9338" s="1">
        <f>Clean_Data[[#This Row],[Profit]]/Clean_Data[[#This Row],[Sales]]</f>
        <v>-0.1125</v>
      </c>
      <c r="O9338" s="1" t="str">
        <f>IF(Clean_Data[[#This Row],[Discount]]=0,"No Discount",
IF(Clean_Data[[#This Row],[Discount]]&lt;=0.2,"Low",
IF(Clean_Data[[#This Row],[Discount]]&lt;=0.5,"Medium","High")))</f>
        <v>Low</v>
      </c>
      <c r="P9338" s="1" t="str">
        <f>IF(Clean_Data[[#This Row],[Sales]]&lt;100,"Low",
IF(Clean_Data[[#This Row],[Sales]]&lt;500,"Medium","High"))</f>
        <v>Medium</v>
      </c>
    </row>
    <row r="9339" spans="1:16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1">
        <v>520.46400000000006</v>
      </c>
      <c r="K9339" s="1">
        <v>2</v>
      </c>
      <c r="L9339" s="1">
        <v>0.3</v>
      </c>
      <c r="M9339" s="1">
        <v>-14.8704</v>
      </c>
      <c r="N9339" s="1">
        <f>Clean_Data[[#This Row],[Profit]]/Clean_Data[[#This Row],[Sales]]</f>
        <v>-2.8571428571428567E-2</v>
      </c>
      <c r="O9339" s="1" t="str">
        <f>IF(Clean_Data[[#This Row],[Discount]]=0,"No Discount",
IF(Clean_Data[[#This Row],[Discount]]&lt;=0.2,"Low",
IF(Clean_Data[[#This Row],[Discount]]&lt;=0.5,"Medium","High")))</f>
        <v>Medium</v>
      </c>
      <c r="P9339" s="1" t="str">
        <f>IF(Clean_Data[[#This Row],[Sales]]&lt;100,"Low",
IF(Clean_Data[[#This Row],[Sales]]&lt;500,"Medium","High"))</f>
        <v>High</v>
      </c>
    </row>
    <row r="9340" spans="1:16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1">
        <v>11.423999999999999</v>
      </c>
      <c r="K9340" s="1">
        <v>3</v>
      </c>
      <c r="L9340" s="1">
        <v>0.2</v>
      </c>
      <c r="M9340" s="1">
        <v>3.7128000000000001</v>
      </c>
      <c r="N9340" s="1">
        <f>Clean_Data[[#This Row],[Profit]]/Clean_Data[[#This Row],[Sales]]</f>
        <v>0.32500000000000001</v>
      </c>
      <c r="O9340" s="1" t="str">
        <f>IF(Clean_Data[[#This Row],[Discount]]=0,"No Discount",
IF(Clean_Data[[#This Row],[Discount]]&lt;=0.2,"Low",
IF(Clean_Data[[#This Row],[Discount]]&lt;=0.5,"Medium","High")))</f>
        <v>Low</v>
      </c>
      <c r="P9340" s="1" t="str">
        <f>IF(Clean_Data[[#This Row],[Sales]]&lt;100,"Low",
IF(Clean_Data[[#This Row],[Sales]]&lt;500,"Medium","High"))</f>
        <v>Low</v>
      </c>
    </row>
    <row r="9341" spans="1:16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1">
        <v>19.440000000000001</v>
      </c>
      <c r="K9341" s="1">
        <v>3</v>
      </c>
      <c r="L9341" s="1">
        <v>0</v>
      </c>
      <c r="M9341" s="1">
        <v>9.3312000000000008</v>
      </c>
      <c r="N9341" s="1">
        <f>Clean_Data[[#This Row],[Profit]]/Clean_Data[[#This Row],[Sales]]</f>
        <v>0.48000000000000004</v>
      </c>
      <c r="O9341" s="1" t="str">
        <f>IF(Clean_Data[[#This Row],[Discount]]=0,"No Discount",
IF(Clean_Data[[#This Row],[Discount]]&lt;=0.2,"Low",
IF(Clean_Data[[#This Row],[Discount]]&lt;=0.5,"Medium","High")))</f>
        <v>No Discount</v>
      </c>
      <c r="P9341" s="1" t="str">
        <f>IF(Clean_Data[[#This Row],[Sales]]&lt;100,"Low",
IF(Clean_Data[[#This Row],[Sales]]&lt;500,"Medium","High"))</f>
        <v>Low</v>
      </c>
    </row>
    <row r="9342" spans="1:16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1">
        <v>3.64</v>
      </c>
      <c r="K9342" s="1">
        <v>2</v>
      </c>
      <c r="L9342" s="1">
        <v>0</v>
      </c>
      <c r="M9342" s="1">
        <v>1.0192000000000001</v>
      </c>
      <c r="N9342" s="1">
        <f>Clean_Data[[#This Row],[Profit]]/Clean_Data[[#This Row],[Sales]]</f>
        <v>0.28000000000000003</v>
      </c>
      <c r="O9342" s="1" t="str">
        <f>IF(Clean_Data[[#This Row],[Discount]]=0,"No Discount",
IF(Clean_Data[[#This Row],[Discount]]&lt;=0.2,"Low",
IF(Clean_Data[[#This Row],[Discount]]&lt;=0.5,"Medium","High")))</f>
        <v>No Discount</v>
      </c>
      <c r="P9342" s="1" t="str">
        <f>IF(Clean_Data[[#This Row],[Sales]]&lt;100,"Low",
IF(Clean_Data[[#This Row],[Sales]]&lt;500,"Medium","High"))</f>
        <v>Low</v>
      </c>
    </row>
    <row r="9343" spans="1:16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1">
        <v>18.54</v>
      </c>
      <c r="K9343" s="1">
        <v>2</v>
      </c>
      <c r="L9343" s="1">
        <v>0</v>
      </c>
      <c r="M9343" s="1">
        <v>8.7138000000000009</v>
      </c>
      <c r="N9343" s="1">
        <f>Clean_Data[[#This Row],[Profit]]/Clean_Data[[#This Row],[Sales]]</f>
        <v>0.47000000000000008</v>
      </c>
      <c r="O9343" s="1" t="str">
        <f>IF(Clean_Data[[#This Row],[Discount]]=0,"No Discount",
IF(Clean_Data[[#This Row],[Discount]]&lt;=0.2,"Low",
IF(Clean_Data[[#This Row],[Discount]]&lt;=0.5,"Medium","High")))</f>
        <v>No Discount</v>
      </c>
      <c r="P9343" s="1" t="str">
        <f>IF(Clean_Data[[#This Row],[Sales]]&lt;100,"Low",
IF(Clean_Data[[#This Row],[Sales]]&lt;500,"Medium","High"))</f>
        <v>Low</v>
      </c>
    </row>
    <row r="9344" spans="1:16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1">
        <v>43.12</v>
      </c>
      <c r="K9344" s="1">
        <v>5</v>
      </c>
      <c r="L9344" s="1">
        <v>0.2</v>
      </c>
      <c r="M9344" s="1">
        <v>15.092000000000001</v>
      </c>
      <c r="N9344" s="1">
        <f>Clean_Data[[#This Row],[Profit]]/Clean_Data[[#This Row],[Sales]]</f>
        <v>0.35000000000000003</v>
      </c>
      <c r="O9344" s="1" t="str">
        <f>IF(Clean_Data[[#This Row],[Discount]]=0,"No Discount",
IF(Clean_Data[[#This Row],[Discount]]&lt;=0.2,"Low",
IF(Clean_Data[[#This Row],[Discount]]&lt;=0.5,"Medium","High")))</f>
        <v>Low</v>
      </c>
      <c r="P9344" s="1" t="str">
        <f>IF(Clean_Data[[#This Row],[Sales]]&lt;100,"Low",
IF(Clean_Data[[#This Row],[Sales]]&lt;500,"Medium","High"))</f>
        <v>Low</v>
      </c>
    </row>
    <row r="9345" spans="1:16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1">
        <v>313.72199999999998</v>
      </c>
      <c r="K9345" s="1">
        <v>3</v>
      </c>
      <c r="L9345" s="1">
        <v>0.4</v>
      </c>
      <c r="M9345" s="1">
        <v>-99.345299999999995</v>
      </c>
      <c r="N9345" s="1">
        <f>Clean_Data[[#This Row],[Profit]]/Clean_Data[[#This Row],[Sales]]</f>
        <v>-0.31666666666666665</v>
      </c>
      <c r="O9345" s="1" t="str">
        <f>IF(Clean_Data[[#This Row],[Discount]]=0,"No Discount",
IF(Clean_Data[[#This Row],[Discount]]&lt;=0.2,"Low",
IF(Clean_Data[[#This Row],[Discount]]&lt;=0.5,"Medium","High")))</f>
        <v>Medium</v>
      </c>
      <c r="P9345" s="1" t="str">
        <f>IF(Clean_Data[[#This Row],[Sales]]&lt;100,"Low",
IF(Clean_Data[[#This Row],[Sales]]&lt;500,"Medium","High"))</f>
        <v>Medium</v>
      </c>
    </row>
    <row r="9346" spans="1:16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1">
        <v>45.98</v>
      </c>
      <c r="K9346" s="1">
        <v>1</v>
      </c>
      <c r="L9346" s="1">
        <v>0</v>
      </c>
      <c r="M9346" s="1">
        <v>7.8166000000000002</v>
      </c>
      <c r="N9346" s="1">
        <f>Clean_Data[[#This Row],[Profit]]/Clean_Data[[#This Row],[Sales]]</f>
        <v>0.17</v>
      </c>
      <c r="O9346" s="1" t="str">
        <f>IF(Clean_Data[[#This Row],[Discount]]=0,"No Discount",
IF(Clean_Data[[#This Row],[Discount]]&lt;=0.2,"Low",
IF(Clean_Data[[#This Row],[Discount]]&lt;=0.5,"Medium","High")))</f>
        <v>No Discount</v>
      </c>
      <c r="P9346" s="1" t="str">
        <f>IF(Clean_Data[[#This Row],[Sales]]&lt;100,"Low",
IF(Clean_Data[[#This Row],[Sales]]&lt;500,"Medium","High"))</f>
        <v>Low</v>
      </c>
    </row>
    <row r="9347" spans="1:16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1">
        <v>428.68</v>
      </c>
      <c r="K9347" s="1">
        <v>7</v>
      </c>
      <c r="L9347" s="1">
        <v>0</v>
      </c>
      <c r="M9347" s="1">
        <v>0</v>
      </c>
      <c r="N9347" s="1">
        <f>Clean_Data[[#This Row],[Profit]]/Clean_Data[[#This Row],[Sales]]</f>
        <v>0</v>
      </c>
      <c r="O9347" s="1" t="str">
        <f>IF(Clean_Data[[#This Row],[Discount]]=0,"No Discount",
IF(Clean_Data[[#This Row],[Discount]]&lt;=0.2,"Low",
IF(Clean_Data[[#This Row],[Discount]]&lt;=0.5,"Medium","High")))</f>
        <v>No Discount</v>
      </c>
      <c r="P9347" s="1" t="str">
        <f>IF(Clean_Data[[#This Row],[Sales]]&lt;100,"Low",
IF(Clean_Data[[#This Row],[Sales]]&lt;500,"Medium","High"))</f>
        <v>Medium</v>
      </c>
    </row>
    <row r="9348" spans="1:16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1">
        <v>30.576000000000001</v>
      </c>
      <c r="K9348" s="1">
        <v>6</v>
      </c>
      <c r="L9348" s="1">
        <v>0.2</v>
      </c>
      <c r="M9348" s="1">
        <v>10.3194</v>
      </c>
      <c r="N9348" s="1">
        <f>Clean_Data[[#This Row],[Profit]]/Clean_Data[[#This Row],[Sales]]</f>
        <v>0.33749999999999997</v>
      </c>
      <c r="O9348" s="1" t="str">
        <f>IF(Clean_Data[[#This Row],[Discount]]=0,"No Discount",
IF(Clean_Data[[#This Row],[Discount]]&lt;=0.2,"Low",
IF(Clean_Data[[#This Row],[Discount]]&lt;=0.5,"Medium","High")))</f>
        <v>Low</v>
      </c>
      <c r="P9348" s="1" t="str">
        <f>IF(Clean_Data[[#This Row],[Sales]]&lt;100,"Low",
IF(Clean_Data[[#This Row],[Sales]]&lt;500,"Medium","High"))</f>
        <v>Low</v>
      </c>
    </row>
    <row r="9349" spans="1:16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1">
        <v>13.02</v>
      </c>
      <c r="K9349" s="1">
        <v>7</v>
      </c>
      <c r="L9349" s="1">
        <v>0</v>
      </c>
      <c r="M9349" s="1">
        <v>0.3906</v>
      </c>
      <c r="N9349" s="1">
        <f>Clean_Data[[#This Row],[Profit]]/Clean_Data[[#This Row],[Sales]]</f>
        <v>3.0000000000000002E-2</v>
      </c>
      <c r="O9349" s="1" t="str">
        <f>IF(Clean_Data[[#This Row],[Discount]]=0,"No Discount",
IF(Clean_Data[[#This Row],[Discount]]&lt;=0.2,"Low",
IF(Clean_Data[[#This Row],[Discount]]&lt;=0.5,"Medium","High")))</f>
        <v>No Discount</v>
      </c>
      <c r="P9349" s="1" t="str">
        <f>IF(Clean_Data[[#This Row],[Sales]]&lt;100,"Low",
IF(Clean_Data[[#This Row],[Sales]]&lt;500,"Medium","High"))</f>
        <v>Low</v>
      </c>
    </row>
    <row r="9350" spans="1:16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1">
        <v>359.32</v>
      </c>
      <c r="K9350" s="1">
        <v>4</v>
      </c>
      <c r="L9350" s="1">
        <v>0</v>
      </c>
      <c r="M9350" s="1">
        <v>7.1863999999999999</v>
      </c>
      <c r="N9350" s="1">
        <f>Clean_Data[[#This Row],[Profit]]/Clean_Data[[#This Row],[Sales]]</f>
        <v>0.02</v>
      </c>
      <c r="O9350" s="1" t="str">
        <f>IF(Clean_Data[[#This Row],[Discount]]=0,"No Discount",
IF(Clean_Data[[#This Row],[Discount]]&lt;=0.2,"Low",
IF(Clean_Data[[#This Row],[Discount]]&lt;=0.5,"Medium","High")))</f>
        <v>No Discount</v>
      </c>
      <c r="P9350" s="1" t="str">
        <f>IF(Clean_Data[[#This Row],[Sales]]&lt;100,"Low",
IF(Clean_Data[[#This Row],[Sales]]&lt;500,"Medium","High"))</f>
        <v>Medium</v>
      </c>
    </row>
    <row r="9351" spans="1:16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1">
        <v>11.56</v>
      </c>
      <c r="K9351" s="1">
        <v>2</v>
      </c>
      <c r="L9351" s="1">
        <v>0</v>
      </c>
      <c r="M9351" s="1">
        <v>5.6643999999999997</v>
      </c>
      <c r="N9351" s="1">
        <f>Clean_Data[[#This Row],[Profit]]/Clean_Data[[#This Row],[Sales]]</f>
        <v>0.48999999999999994</v>
      </c>
      <c r="O9351" s="1" t="str">
        <f>IF(Clean_Data[[#This Row],[Discount]]=0,"No Discount",
IF(Clean_Data[[#This Row],[Discount]]&lt;=0.2,"Low",
IF(Clean_Data[[#This Row],[Discount]]&lt;=0.5,"Medium","High")))</f>
        <v>No Discount</v>
      </c>
      <c r="P9351" s="1" t="str">
        <f>IF(Clean_Data[[#This Row],[Sales]]&lt;100,"Low",
IF(Clean_Data[[#This Row],[Sales]]&lt;500,"Medium","High"))</f>
        <v>Low</v>
      </c>
    </row>
    <row r="9352" spans="1:16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1">
        <v>68.48</v>
      </c>
      <c r="K9352" s="1">
        <v>2</v>
      </c>
      <c r="L9352" s="1">
        <v>0.2</v>
      </c>
      <c r="M9352" s="1">
        <v>25.68</v>
      </c>
      <c r="N9352" s="1">
        <f>Clean_Data[[#This Row],[Profit]]/Clean_Data[[#This Row],[Sales]]</f>
        <v>0.375</v>
      </c>
      <c r="O9352" s="1" t="str">
        <f>IF(Clean_Data[[#This Row],[Discount]]=0,"No Discount",
IF(Clean_Data[[#This Row],[Discount]]&lt;=0.2,"Low",
IF(Clean_Data[[#This Row],[Discount]]&lt;=0.5,"Medium","High")))</f>
        <v>Low</v>
      </c>
      <c r="P9352" s="1" t="str">
        <f>IF(Clean_Data[[#This Row],[Sales]]&lt;100,"Low",
IF(Clean_Data[[#This Row],[Sales]]&lt;500,"Medium","High"))</f>
        <v>Low</v>
      </c>
    </row>
    <row r="9353" spans="1:16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1">
        <v>1676.88</v>
      </c>
      <c r="K9353" s="1">
        <v>6</v>
      </c>
      <c r="L9353" s="1">
        <v>0</v>
      </c>
      <c r="M9353" s="1">
        <v>83.843999999999994</v>
      </c>
      <c r="N9353" s="1">
        <f>Clean_Data[[#This Row],[Profit]]/Clean_Data[[#This Row],[Sales]]</f>
        <v>4.9999999999999996E-2</v>
      </c>
      <c r="O9353" s="1" t="str">
        <f>IF(Clean_Data[[#This Row],[Discount]]=0,"No Discount",
IF(Clean_Data[[#This Row],[Discount]]&lt;=0.2,"Low",
IF(Clean_Data[[#This Row],[Discount]]&lt;=0.5,"Medium","High")))</f>
        <v>No Discount</v>
      </c>
      <c r="P9353" s="1" t="str">
        <f>IF(Clean_Data[[#This Row],[Sales]]&lt;100,"Low",
IF(Clean_Data[[#This Row],[Sales]]&lt;500,"Medium","High"))</f>
        <v>High</v>
      </c>
    </row>
    <row r="9354" spans="1:16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1">
        <v>37.94</v>
      </c>
      <c r="K9354" s="1">
        <v>2</v>
      </c>
      <c r="L9354" s="1">
        <v>0</v>
      </c>
      <c r="M9354" s="1">
        <v>18.211200000000002</v>
      </c>
      <c r="N9354" s="1">
        <f>Clean_Data[[#This Row],[Profit]]/Clean_Data[[#This Row],[Sales]]</f>
        <v>0.48000000000000009</v>
      </c>
      <c r="O9354" s="1" t="str">
        <f>IF(Clean_Data[[#This Row],[Discount]]=0,"No Discount",
IF(Clean_Data[[#This Row],[Discount]]&lt;=0.2,"Low",
IF(Clean_Data[[#This Row],[Discount]]&lt;=0.5,"Medium","High")))</f>
        <v>No Discount</v>
      </c>
      <c r="P9354" s="1" t="str">
        <f>IF(Clean_Data[[#This Row],[Sales]]&lt;100,"Low",
IF(Clean_Data[[#This Row],[Sales]]&lt;500,"Medium","High"))</f>
        <v>Low</v>
      </c>
    </row>
    <row r="9355" spans="1:16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1">
        <v>272.97000000000003</v>
      </c>
      <c r="K9355" s="1">
        <v>3</v>
      </c>
      <c r="L9355" s="1">
        <v>0</v>
      </c>
      <c r="M9355" s="1">
        <v>43.675199999999997</v>
      </c>
      <c r="N9355" s="1">
        <f>Clean_Data[[#This Row],[Profit]]/Clean_Data[[#This Row],[Sales]]</f>
        <v>0.15999999999999998</v>
      </c>
      <c r="O9355" s="1" t="str">
        <f>IF(Clean_Data[[#This Row],[Discount]]=0,"No Discount",
IF(Clean_Data[[#This Row],[Discount]]&lt;=0.2,"Low",
IF(Clean_Data[[#This Row],[Discount]]&lt;=0.5,"Medium","High")))</f>
        <v>No Discount</v>
      </c>
      <c r="P9355" s="1" t="str">
        <f>IF(Clean_Data[[#This Row],[Sales]]&lt;100,"Low",
IF(Clean_Data[[#This Row],[Sales]]&lt;500,"Medium","High"))</f>
        <v>Medium</v>
      </c>
    </row>
    <row r="9356" spans="1:16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1">
        <v>41.567999999999998</v>
      </c>
      <c r="K9356" s="1">
        <v>4</v>
      </c>
      <c r="L9356" s="1">
        <v>0.2</v>
      </c>
      <c r="M9356" s="1">
        <v>-4.1567999999999996</v>
      </c>
      <c r="N9356" s="1">
        <f>Clean_Data[[#This Row],[Profit]]/Clean_Data[[#This Row],[Sales]]</f>
        <v>-9.9999999999999992E-2</v>
      </c>
      <c r="O9356" s="1" t="str">
        <f>IF(Clean_Data[[#This Row],[Discount]]=0,"No Discount",
IF(Clean_Data[[#This Row],[Discount]]&lt;=0.2,"Low",
IF(Clean_Data[[#This Row],[Discount]]&lt;=0.5,"Medium","High")))</f>
        <v>Low</v>
      </c>
      <c r="P9356" s="1" t="str">
        <f>IF(Clean_Data[[#This Row],[Sales]]&lt;100,"Low",
IF(Clean_Data[[#This Row],[Sales]]&lt;500,"Medium","High"))</f>
        <v>Low</v>
      </c>
    </row>
    <row r="9357" spans="1:16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1">
        <v>317.05799999999999</v>
      </c>
      <c r="K9357" s="1">
        <v>3</v>
      </c>
      <c r="L9357" s="1">
        <v>0.3</v>
      </c>
      <c r="M9357" s="1">
        <v>-86.058599999999998</v>
      </c>
      <c r="N9357" s="1">
        <f>Clean_Data[[#This Row],[Profit]]/Clean_Data[[#This Row],[Sales]]</f>
        <v>-0.27142857142857141</v>
      </c>
      <c r="O9357" s="1" t="str">
        <f>IF(Clean_Data[[#This Row],[Discount]]=0,"No Discount",
IF(Clean_Data[[#This Row],[Discount]]&lt;=0.2,"Low",
IF(Clean_Data[[#This Row],[Discount]]&lt;=0.5,"Medium","High")))</f>
        <v>Medium</v>
      </c>
      <c r="P9357" s="1" t="str">
        <f>IF(Clean_Data[[#This Row],[Sales]]&lt;100,"Low",
IF(Clean_Data[[#This Row],[Sales]]&lt;500,"Medium","High"))</f>
        <v>Medium</v>
      </c>
    </row>
    <row r="9358" spans="1:16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1">
        <v>8.0399999999999991</v>
      </c>
      <c r="K9358" s="1">
        <v>5</v>
      </c>
      <c r="L9358" s="1">
        <v>0.2</v>
      </c>
      <c r="M9358" s="1">
        <v>2.9144999999999999</v>
      </c>
      <c r="N9358" s="1">
        <f>Clean_Data[[#This Row],[Profit]]/Clean_Data[[#This Row],[Sales]]</f>
        <v>0.36250000000000004</v>
      </c>
      <c r="O9358" s="1" t="str">
        <f>IF(Clean_Data[[#This Row],[Discount]]=0,"No Discount",
IF(Clean_Data[[#This Row],[Discount]]&lt;=0.2,"Low",
IF(Clean_Data[[#This Row],[Discount]]&lt;=0.5,"Medium","High")))</f>
        <v>Low</v>
      </c>
      <c r="P9358" s="1" t="str">
        <f>IF(Clean_Data[[#This Row],[Sales]]&lt;100,"Low",
IF(Clean_Data[[#This Row],[Sales]]&lt;500,"Medium","High"))</f>
        <v>Low</v>
      </c>
    </row>
    <row r="9359" spans="1:16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1">
        <v>419.94400000000002</v>
      </c>
      <c r="K9359" s="1">
        <v>7</v>
      </c>
      <c r="L9359" s="1">
        <v>0.2</v>
      </c>
      <c r="M9359" s="1">
        <v>52.493000000000002</v>
      </c>
      <c r="N9359" s="1">
        <f>Clean_Data[[#This Row],[Profit]]/Clean_Data[[#This Row],[Sales]]</f>
        <v>0.125</v>
      </c>
      <c r="O9359" s="1" t="str">
        <f>IF(Clean_Data[[#This Row],[Discount]]=0,"No Discount",
IF(Clean_Data[[#This Row],[Discount]]&lt;=0.2,"Low",
IF(Clean_Data[[#This Row],[Discount]]&lt;=0.5,"Medium","High")))</f>
        <v>Low</v>
      </c>
      <c r="P9359" s="1" t="str">
        <f>IF(Clean_Data[[#This Row],[Sales]]&lt;100,"Low",
IF(Clean_Data[[#This Row],[Sales]]&lt;500,"Medium","High"))</f>
        <v>Medium</v>
      </c>
    </row>
    <row r="9360" spans="1:16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1">
        <v>61.38</v>
      </c>
      <c r="K9360" s="1">
        <v>6</v>
      </c>
      <c r="L9360" s="1">
        <v>0</v>
      </c>
      <c r="M9360" s="1">
        <v>15.9588</v>
      </c>
      <c r="N9360" s="1">
        <f>Clean_Data[[#This Row],[Profit]]/Clean_Data[[#This Row],[Sales]]</f>
        <v>0.26</v>
      </c>
      <c r="O9360" s="1" t="str">
        <f>IF(Clean_Data[[#This Row],[Discount]]=0,"No Discount",
IF(Clean_Data[[#This Row],[Discount]]&lt;=0.2,"Low",
IF(Clean_Data[[#This Row],[Discount]]&lt;=0.5,"Medium","High")))</f>
        <v>No Discount</v>
      </c>
      <c r="P9360" s="1" t="str">
        <f>IF(Clean_Data[[#This Row],[Sales]]&lt;100,"Low",
IF(Clean_Data[[#This Row],[Sales]]&lt;500,"Medium","High"))</f>
        <v>Low</v>
      </c>
    </row>
    <row r="9361" spans="1:16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1">
        <v>50</v>
      </c>
      <c r="K9361" s="1">
        <v>2</v>
      </c>
      <c r="L9361" s="1">
        <v>0</v>
      </c>
      <c r="M9361" s="1">
        <v>10.5</v>
      </c>
      <c r="N9361" s="1">
        <f>Clean_Data[[#This Row],[Profit]]/Clean_Data[[#This Row],[Sales]]</f>
        <v>0.21</v>
      </c>
      <c r="O9361" s="1" t="str">
        <f>IF(Clean_Data[[#This Row],[Discount]]=0,"No Discount",
IF(Clean_Data[[#This Row],[Discount]]&lt;=0.2,"Low",
IF(Clean_Data[[#This Row],[Discount]]&lt;=0.5,"Medium","High")))</f>
        <v>No Discount</v>
      </c>
      <c r="P9361" s="1" t="str">
        <f>IF(Clean_Data[[#This Row],[Sales]]&lt;100,"Low",
IF(Clean_Data[[#This Row],[Sales]]&lt;500,"Medium","High"))</f>
        <v>Low</v>
      </c>
    </row>
    <row r="9362" spans="1:16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1">
        <v>31.8</v>
      </c>
      <c r="K9362" s="1">
        <v>3</v>
      </c>
      <c r="L9362" s="1">
        <v>0</v>
      </c>
      <c r="M9362" s="1">
        <v>13.673999999999999</v>
      </c>
      <c r="N9362" s="1">
        <f>Clean_Data[[#This Row],[Profit]]/Clean_Data[[#This Row],[Sales]]</f>
        <v>0.43</v>
      </c>
      <c r="O9362" s="1" t="str">
        <f>IF(Clean_Data[[#This Row],[Discount]]=0,"No Discount",
IF(Clean_Data[[#This Row],[Discount]]&lt;=0.2,"Low",
IF(Clean_Data[[#This Row],[Discount]]&lt;=0.5,"Medium","High")))</f>
        <v>No Discount</v>
      </c>
      <c r="P9362" s="1" t="str">
        <f>IF(Clean_Data[[#This Row],[Sales]]&lt;100,"Low",
IF(Clean_Data[[#This Row],[Sales]]&lt;500,"Medium","High"))</f>
        <v>Low</v>
      </c>
    </row>
    <row r="9363" spans="1:16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1">
        <v>32.56</v>
      </c>
      <c r="K9363" s="1">
        <v>2</v>
      </c>
      <c r="L9363" s="1">
        <v>0</v>
      </c>
      <c r="M9363" s="1">
        <v>8.4656000000000002</v>
      </c>
      <c r="N9363" s="1">
        <f>Clean_Data[[#This Row],[Profit]]/Clean_Data[[#This Row],[Sales]]</f>
        <v>0.26</v>
      </c>
      <c r="O9363" s="1" t="str">
        <f>IF(Clean_Data[[#This Row],[Discount]]=0,"No Discount",
IF(Clean_Data[[#This Row],[Discount]]&lt;=0.2,"Low",
IF(Clean_Data[[#This Row],[Discount]]&lt;=0.5,"Medium","High")))</f>
        <v>No Discount</v>
      </c>
      <c r="P9363" s="1" t="str">
        <f>IF(Clean_Data[[#This Row],[Sales]]&lt;100,"Low",
IF(Clean_Data[[#This Row],[Sales]]&lt;500,"Medium","High"))</f>
        <v>Low</v>
      </c>
    </row>
    <row r="9364" spans="1:16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1">
        <v>7.0720000000000001</v>
      </c>
      <c r="K9364" s="1">
        <v>2</v>
      </c>
      <c r="L9364" s="1">
        <v>0.2</v>
      </c>
      <c r="M9364" s="1">
        <v>2.3868</v>
      </c>
      <c r="N9364" s="1">
        <f>Clean_Data[[#This Row],[Profit]]/Clean_Data[[#This Row],[Sales]]</f>
        <v>0.33750000000000002</v>
      </c>
      <c r="O9364" s="1" t="str">
        <f>IF(Clean_Data[[#This Row],[Discount]]=0,"No Discount",
IF(Clean_Data[[#This Row],[Discount]]&lt;=0.2,"Low",
IF(Clean_Data[[#This Row],[Discount]]&lt;=0.5,"Medium","High")))</f>
        <v>Low</v>
      </c>
      <c r="P9364" s="1" t="str">
        <f>IF(Clean_Data[[#This Row],[Sales]]&lt;100,"Low",
IF(Clean_Data[[#This Row],[Sales]]&lt;500,"Medium","High"))</f>
        <v>Low</v>
      </c>
    </row>
    <row r="9365" spans="1:16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1">
        <v>45.527999999999999</v>
      </c>
      <c r="K9365" s="1">
        <v>3</v>
      </c>
      <c r="L9365" s="1">
        <v>0.2</v>
      </c>
      <c r="M9365" s="1">
        <v>15.934799999999999</v>
      </c>
      <c r="N9365" s="1">
        <f>Clean_Data[[#This Row],[Profit]]/Clean_Data[[#This Row],[Sales]]</f>
        <v>0.35</v>
      </c>
      <c r="O9365" s="1" t="str">
        <f>IF(Clean_Data[[#This Row],[Discount]]=0,"No Discount",
IF(Clean_Data[[#This Row],[Discount]]&lt;=0.2,"Low",
IF(Clean_Data[[#This Row],[Discount]]&lt;=0.5,"Medium","High")))</f>
        <v>Low</v>
      </c>
      <c r="P9365" s="1" t="str">
        <f>IF(Clean_Data[[#This Row],[Sales]]&lt;100,"Low",
IF(Clean_Data[[#This Row],[Sales]]&lt;500,"Medium","High"))</f>
        <v>Low</v>
      </c>
    </row>
    <row r="9366" spans="1:16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1">
        <v>64.784000000000006</v>
      </c>
      <c r="K9366" s="1">
        <v>1</v>
      </c>
      <c r="L9366" s="1">
        <v>0.2</v>
      </c>
      <c r="M9366" s="1">
        <v>6.4783999999999997</v>
      </c>
      <c r="N9366" s="1">
        <f>Clean_Data[[#This Row],[Profit]]/Clean_Data[[#This Row],[Sales]]</f>
        <v>9.9999999999999992E-2</v>
      </c>
      <c r="O9366" s="1" t="str">
        <f>IF(Clean_Data[[#This Row],[Discount]]=0,"No Discount",
IF(Clean_Data[[#This Row],[Discount]]&lt;=0.2,"Low",
IF(Clean_Data[[#This Row],[Discount]]&lt;=0.5,"Medium","High")))</f>
        <v>Low</v>
      </c>
      <c r="P9366" s="1" t="str">
        <f>IF(Clean_Data[[#This Row],[Sales]]&lt;100,"Low",
IF(Clean_Data[[#This Row],[Sales]]&lt;500,"Medium","High"))</f>
        <v>Low</v>
      </c>
    </row>
    <row r="9367" spans="1:16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1">
        <v>424.27199999999999</v>
      </c>
      <c r="K9367" s="1">
        <v>2</v>
      </c>
      <c r="L9367" s="1">
        <v>0.2</v>
      </c>
      <c r="M9367" s="1">
        <v>-10.6068</v>
      </c>
      <c r="N9367" s="1">
        <f>Clean_Data[[#This Row],[Profit]]/Clean_Data[[#This Row],[Sales]]</f>
        <v>-2.5000000000000001E-2</v>
      </c>
      <c r="O9367" s="1" t="str">
        <f>IF(Clean_Data[[#This Row],[Discount]]=0,"No Discount",
IF(Clean_Data[[#This Row],[Discount]]&lt;=0.2,"Low",
IF(Clean_Data[[#This Row],[Discount]]&lt;=0.5,"Medium","High")))</f>
        <v>Low</v>
      </c>
      <c r="P9367" s="1" t="str">
        <f>IF(Clean_Data[[#This Row],[Sales]]&lt;100,"Low",
IF(Clean_Data[[#This Row],[Sales]]&lt;500,"Medium","High"))</f>
        <v>Medium</v>
      </c>
    </row>
    <row r="9368" spans="1:16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1">
        <v>1.3440000000000001</v>
      </c>
      <c r="K9368" s="1">
        <v>1</v>
      </c>
      <c r="L9368" s="1">
        <v>0.2</v>
      </c>
      <c r="M9368" s="1">
        <v>0.504</v>
      </c>
      <c r="N9368" s="1">
        <f>Clean_Data[[#This Row],[Profit]]/Clean_Data[[#This Row],[Sales]]</f>
        <v>0.375</v>
      </c>
      <c r="O9368" s="1" t="str">
        <f>IF(Clean_Data[[#This Row],[Discount]]=0,"No Discount",
IF(Clean_Data[[#This Row],[Discount]]&lt;=0.2,"Low",
IF(Clean_Data[[#This Row],[Discount]]&lt;=0.5,"Medium","High")))</f>
        <v>Low</v>
      </c>
      <c r="P9368" s="1" t="str">
        <f>IF(Clean_Data[[#This Row],[Sales]]&lt;100,"Low",
IF(Clean_Data[[#This Row],[Sales]]&lt;500,"Medium","High"))</f>
        <v>Low</v>
      </c>
    </row>
    <row r="9369" spans="1:16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1">
        <v>83.92</v>
      </c>
      <c r="K9369" s="1">
        <v>5</v>
      </c>
      <c r="L9369" s="1">
        <v>0.2</v>
      </c>
      <c r="M9369" s="1">
        <v>-1.0489999999999999</v>
      </c>
      <c r="N9369" s="1">
        <f>Clean_Data[[#This Row],[Profit]]/Clean_Data[[#This Row],[Sales]]</f>
        <v>-1.2499999999999999E-2</v>
      </c>
      <c r="O9369" s="1" t="str">
        <f>IF(Clean_Data[[#This Row],[Discount]]=0,"No Discount",
IF(Clean_Data[[#This Row],[Discount]]&lt;=0.2,"Low",
IF(Clean_Data[[#This Row],[Discount]]&lt;=0.5,"Medium","High")))</f>
        <v>Low</v>
      </c>
      <c r="P9369" s="1" t="str">
        <f>IF(Clean_Data[[#This Row],[Sales]]&lt;100,"Low",
IF(Clean_Data[[#This Row],[Sales]]&lt;500,"Medium","High"))</f>
        <v>Low</v>
      </c>
    </row>
    <row r="9370" spans="1:16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1">
        <v>25.92</v>
      </c>
      <c r="K9370" s="1">
        <v>4</v>
      </c>
      <c r="L9370" s="1">
        <v>0</v>
      </c>
      <c r="M9370" s="1">
        <v>12.441599999999999</v>
      </c>
      <c r="N9370" s="1">
        <f>Clean_Data[[#This Row],[Profit]]/Clean_Data[[#This Row],[Sales]]</f>
        <v>0.47999999999999993</v>
      </c>
      <c r="O9370" s="1" t="str">
        <f>IF(Clean_Data[[#This Row],[Discount]]=0,"No Discount",
IF(Clean_Data[[#This Row],[Discount]]&lt;=0.2,"Low",
IF(Clean_Data[[#This Row],[Discount]]&lt;=0.5,"Medium","High")))</f>
        <v>No Discount</v>
      </c>
      <c r="P9370" s="1" t="str">
        <f>IF(Clean_Data[[#This Row],[Sales]]&lt;100,"Low",
IF(Clean_Data[[#This Row],[Sales]]&lt;500,"Medium","High"))</f>
        <v>Low</v>
      </c>
    </row>
    <row r="9371" spans="1:16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1">
        <v>120.57599999999999</v>
      </c>
      <c r="K9371" s="1">
        <v>8</v>
      </c>
      <c r="L9371" s="1">
        <v>0.2</v>
      </c>
      <c r="M9371" s="1">
        <v>33.1584</v>
      </c>
      <c r="N9371" s="1">
        <f>Clean_Data[[#This Row],[Profit]]/Clean_Data[[#This Row],[Sales]]</f>
        <v>0.27500000000000002</v>
      </c>
      <c r="O9371" s="1" t="str">
        <f>IF(Clean_Data[[#This Row],[Discount]]=0,"No Discount",
IF(Clean_Data[[#This Row],[Discount]]&lt;=0.2,"Low",
IF(Clean_Data[[#This Row],[Discount]]&lt;=0.5,"Medium","High")))</f>
        <v>Low</v>
      </c>
      <c r="P9371" s="1" t="str">
        <f>IF(Clean_Data[[#This Row],[Sales]]&lt;100,"Low",
IF(Clean_Data[[#This Row],[Sales]]&lt;500,"Medium","High"))</f>
        <v>Medium</v>
      </c>
    </row>
    <row r="9372" spans="1:16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1">
        <v>79.92</v>
      </c>
      <c r="K9372" s="1">
        <v>4</v>
      </c>
      <c r="L9372" s="1">
        <v>0</v>
      </c>
      <c r="M9372" s="1">
        <v>37.562399999999997</v>
      </c>
      <c r="N9372" s="1">
        <f>Clean_Data[[#This Row],[Profit]]/Clean_Data[[#This Row],[Sales]]</f>
        <v>0.47</v>
      </c>
      <c r="O9372" s="1" t="str">
        <f>IF(Clean_Data[[#This Row],[Discount]]=0,"No Discount",
IF(Clean_Data[[#This Row],[Discount]]&lt;=0.2,"Low",
IF(Clean_Data[[#This Row],[Discount]]&lt;=0.5,"Medium","High")))</f>
        <v>No Discount</v>
      </c>
      <c r="P9372" s="1" t="str">
        <f>IF(Clean_Data[[#This Row],[Sales]]&lt;100,"Low",
IF(Clean_Data[[#This Row],[Sales]]&lt;500,"Medium","High"))</f>
        <v>Low</v>
      </c>
    </row>
    <row r="9373" spans="1:16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1">
        <v>12.28</v>
      </c>
      <c r="K9373" s="1">
        <v>1</v>
      </c>
      <c r="L9373" s="1">
        <v>0</v>
      </c>
      <c r="M9373" s="1">
        <v>5.7716000000000003</v>
      </c>
      <c r="N9373" s="1">
        <f>Clean_Data[[#This Row],[Profit]]/Clean_Data[[#This Row],[Sales]]</f>
        <v>0.47000000000000003</v>
      </c>
      <c r="O9373" s="1" t="str">
        <f>IF(Clean_Data[[#This Row],[Discount]]=0,"No Discount",
IF(Clean_Data[[#This Row],[Discount]]&lt;=0.2,"Low",
IF(Clean_Data[[#This Row],[Discount]]&lt;=0.5,"Medium","High")))</f>
        <v>No Discount</v>
      </c>
      <c r="P9373" s="1" t="str">
        <f>IF(Clean_Data[[#This Row],[Sales]]&lt;100,"Low",
IF(Clean_Data[[#This Row],[Sales]]&lt;500,"Medium","High"))</f>
        <v>Low</v>
      </c>
    </row>
    <row r="9374" spans="1:16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1">
        <v>542.94000000000005</v>
      </c>
      <c r="K9374" s="1">
        <v>3</v>
      </c>
      <c r="L9374" s="1">
        <v>0</v>
      </c>
      <c r="M9374" s="1">
        <v>152.0232</v>
      </c>
      <c r="N9374" s="1">
        <f>Clean_Data[[#This Row],[Profit]]/Clean_Data[[#This Row],[Sales]]</f>
        <v>0.27999999999999997</v>
      </c>
      <c r="O9374" s="1" t="str">
        <f>IF(Clean_Data[[#This Row],[Discount]]=0,"No Discount",
IF(Clean_Data[[#This Row],[Discount]]&lt;=0.2,"Low",
IF(Clean_Data[[#This Row],[Discount]]&lt;=0.5,"Medium","High")))</f>
        <v>No Discount</v>
      </c>
      <c r="P9374" s="1" t="str">
        <f>IF(Clean_Data[[#This Row],[Sales]]&lt;100,"Low",
IF(Clean_Data[[#This Row],[Sales]]&lt;500,"Medium","High"))</f>
        <v>High</v>
      </c>
    </row>
    <row r="9375" spans="1:16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1">
        <v>2.04</v>
      </c>
      <c r="K9375" s="1">
        <v>1</v>
      </c>
      <c r="L9375" s="1">
        <v>0</v>
      </c>
      <c r="M9375" s="1">
        <v>0.95879999999999999</v>
      </c>
      <c r="N9375" s="1">
        <f>Clean_Data[[#This Row],[Profit]]/Clean_Data[[#This Row],[Sales]]</f>
        <v>0.47</v>
      </c>
      <c r="O9375" s="1" t="str">
        <f>IF(Clean_Data[[#This Row],[Discount]]=0,"No Discount",
IF(Clean_Data[[#This Row],[Discount]]&lt;=0.2,"Low",
IF(Clean_Data[[#This Row],[Discount]]&lt;=0.5,"Medium","High")))</f>
        <v>No Discount</v>
      </c>
      <c r="P9375" s="1" t="str">
        <f>IF(Clean_Data[[#This Row],[Sales]]&lt;100,"Low",
IF(Clean_Data[[#This Row],[Sales]]&lt;500,"Medium","High"))</f>
        <v>Low</v>
      </c>
    </row>
    <row r="9376" spans="1:16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1">
        <v>228.92</v>
      </c>
      <c r="K9376" s="1">
        <v>5</v>
      </c>
      <c r="L9376" s="1">
        <v>0.2</v>
      </c>
      <c r="M9376" s="1">
        <v>14.307499999999999</v>
      </c>
      <c r="N9376" s="1">
        <f>Clean_Data[[#This Row],[Profit]]/Clean_Data[[#This Row],[Sales]]</f>
        <v>6.25E-2</v>
      </c>
      <c r="O9376" s="1" t="str">
        <f>IF(Clean_Data[[#This Row],[Discount]]=0,"No Discount",
IF(Clean_Data[[#This Row],[Discount]]&lt;=0.2,"Low",
IF(Clean_Data[[#This Row],[Discount]]&lt;=0.5,"Medium","High")))</f>
        <v>Low</v>
      </c>
      <c r="P9376" s="1" t="str">
        <f>IF(Clean_Data[[#This Row],[Sales]]&lt;100,"Low",
IF(Clean_Data[[#This Row],[Sales]]&lt;500,"Medium","High"))</f>
        <v>Medium</v>
      </c>
    </row>
    <row r="9377" spans="1:16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1">
        <v>7.992</v>
      </c>
      <c r="K9377" s="1">
        <v>1</v>
      </c>
      <c r="L9377" s="1">
        <v>0.2</v>
      </c>
      <c r="M9377" s="1">
        <v>2.5973999999999999</v>
      </c>
      <c r="N9377" s="1">
        <f>Clean_Data[[#This Row],[Profit]]/Clean_Data[[#This Row],[Sales]]</f>
        <v>0.32500000000000001</v>
      </c>
      <c r="O9377" s="1" t="str">
        <f>IF(Clean_Data[[#This Row],[Discount]]=0,"No Discount",
IF(Clean_Data[[#This Row],[Discount]]&lt;=0.2,"Low",
IF(Clean_Data[[#This Row],[Discount]]&lt;=0.5,"Medium","High")))</f>
        <v>Low</v>
      </c>
      <c r="P9377" s="1" t="str">
        <f>IF(Clean_Data[[#This Row],[Sales]]&lt;100,"Low",
IF(Clean_Data[[#This Row],[Sales]]&lt;500,"Medium","High"))</f>
        <v>Low</v>
      </c>
    </row>
    <row r="9378" spans="1:16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1">
        <v>582.33600000000001</v>
      </c>
      <c r="K9378" s="1">
        <v>8</v>
      </c>
      <c r="L9378" s="1">
        <v>0.2</v>
      </c>
      <c r="M9378" s="1">
        <v>-29.116800000000001</v>
      </c>
      <c r="N9378" s="1">
        <f>Clean_Data[[#This Row],[Profit]]/Clean_Data[[#This Row],[Sales]]</f>
        <v>-0.05</v>
      </c>
      <c r="O9378" s="1" t="str">
        <f>IF(Clean_Data[[#This Row],[Discount]]=0,"No Discount",
IF(Clean_Data[[#This Row],[Discount]]&lt;=0.2,"Low",
IF(Clean_Data[[#This Row],[Discount]]&lt;=0.5,"Medium","High")))</f>
        <v>Low</v>
      </c>
      <c r="P9378" s="1" t="str">
        <f>IF(Clean_Data[[#This Row],[Sales]]&lt;100,"Low",
IF(Clean_Data[[#This Row],[Sales]]&lt;500,"Medium","High"))</f>
        <v>High</v>
      </c>
    </row>
    <row r="9379" spans="1:16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1">
        <v>629.95000000000005</v>
      </c>
      <c r="K9379" s="1">
        <v>5</v>
      </c>
      <c r="L9379" s="1">
        <v>0</v>
      </c>
      <c r="M9379" s="1">
        <v>157.48750000000001</v>
      </c>
      <c r="N9379" s="1">
        <f>Clean_Data[[#This Row],[Profit]]/Clean_Data[[#This Row],[Sales]]</f>
        <v>0.25</v>
      </c>
      <c r="O9379" s="1" t="str">
        <f>IF(Clean_Data[[#This Row],[Discount]]=0,"No Discount",
IF(Clean_Data[[#This Row],[Discount]]&lt;=0.2,"Low",
IF(Clean_Data[[#This Row],[Discount]]&lt;=0.5,"Medium","High")))</f>
        <v>No Discount</v>
      </c>
      <c r="P9379" s="1" t="str">
        <f>IF(Clean_Data[[#This Row],[Sales]]&lt;100,"Low",
IF(Clean_Data[[#This Row],[Sales]]&lt;500,"Medium","High"))</f>
        <v>High</v>
      </c>
    </row>
    <row r="9380" spans="1:16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1">
        <v>631.78200000000004</v>
      </c>
      <c r="K9380" s="1">
        <v>2</v>
      </c>
      <c r="L9380" s="1">
        <v>0.1</v>
      </c>
      <c r="M9380" s="1">
        <v>140.39599999999999</v>
      </c>
      <c r="N9380" s="1">
        <f>Clean_Data[[#This Row],[Profit]]/Clean_Data[[#This Row],[Sales]]</f>
        <v>0.22222222222222218</v>
      </c>
      <c r="O9380" s="1" t="str">
        <f>IF(Clean_Data[[#This Row],[Discount]]=0,"No Discount",
IF(Clean_Data[[#This Row],[Discount]]&lt;=0.2,"Low",
IF(Clean_Data[[#This Row],[Discount]]&lt;=0.5,"Medium","High")))</f>
        <v>Low</v>
      </c>
      <c r="P9380" s="1" t="str">
        <f>IF(Clean_Data[[#This Row],[Sales]]&lt;100,"Low",
IF(Clean_Data[[#This Row],[Sales]]&lt;500,"Medium","High"))</f>
        <v>High</v>
      </c>
    </row>
    <row r="9381" spans="1:16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1">
        <v>801.56799999999998</v>
      </c>
      <c r="K9381" s="1">
        <v>2</v>
      </c>
      <c r="L9381" s="1">
        <v>0.2</v>
      </c>
      <c r="M9381" s="1">
        <v>-10.019600000000001</v>
      </c>
      <c r="N9381" s="1">
        <f>Clean_Data[[#This Row],[Profit]]/Clean_Data[[#This Row],[Sales]]</f>
        <v>-1.2500000000000001E-2</v>
      </c>
      <c r="O9381" s="1" t="str">
        <f>IF(Clean_Data[[#This Row],[Discount]]=0,"No Discount",
IF(Clean_Data[[#This Row],[Discount]]&lt;=0.2,"Low",
IF(Clean_Data[[#This Row],[Discount]]&lt;=0.5,"Medium","High")))</f>
        <v>Low</v>
      </c>
      <c r="P9381" s="1" t="str">
        <f>IF(Clean_Data[[#This Row],[Sales]]&lt;100,"Low",
IF(Clean_Data[[#This Row],[Sales]]&lt;500,"Medium","High"))</f>
        <v>High</v>
      </c>
    </row>
    <row r="9382" spans="1:16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1">
        <v>75.180000000000007</v>
      </c>
      <c r="K9382" s="1">
        <v>6</v>
      </c>
      <c r="L9382" s="1">
        <v>0</v>
      </c>
      <c r="M9382" s="1">
        <v>35.334600000000002</v>
      </c>
      <c r="N9382" s="1">
        <f>Clean_Data[[#This Row],[Profit]]/Clean_Data[[#This Row],[Sales]]</f>
        <v>0.47</v>
      </c>
      <c r="O9382" s="1" t="str">
        <f>IF(Clean_Data[[#This Row],[Discount]]=0,"No Discount",
IF(Clean_Data[[#This Row],[Discount]]&lt;=0.2,"Low",
IF(Clean_Data[[#This Row],[Discount]]&lt;=0.5,"Medium","High")))</f>
        <v>No Discount</v>
      </c>
      <c r="P9382" s="1" t="str">
        <f>IF(Clean_Data[[#This Row],[Sales]]&lt;100,"Low",
IF(Clean_Data[[#This Row],[Sales]]&lt;500,"Medium","High"))</f>
        <v>Low</v>
      </c>
    </row>
    <row r="9383" spans="1:16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1">
        <v>30.98</v>
      </c>
      <c r="K9383" s="1">
        <v>1</v>
      </c>
      <c r="L9383" s="1">
        <v>0</v>
      </c>
      <c r="M9383" s="1">
        <v>8.0548000000000002</v>
      </c>
      <c r="N9383" s="1">
        <f>Clean_Data[[#This Row],[Profit]]/Clean_Data[[#This Row],[Sales]]</f>
        <v>0.26</v>
      </c>
      <c r="O9383" s="1" t="str">
        <f>IF(Clean_Data[[#This Row],[Discount]]=0,"No Discount",
IF(Clean_Data[[#This Row],[Discount]]&lt;=0.2,"Low",
IF(Clean_Data[[#This Row],[Discount]]&lt;=0.5,"Medium","High")))</f>
        <v>No Discount</v>
      </c>
      <c r="P9383" s="1" t="str">
        <f>IF(Clean_Data[[#This Row],[Sales]]&lt;100,"Low",
IF(Clean_Data[[#This Row],[Sales]]&lt;500,"Medium","High"))</f>
        <v>Low</v>
      </c>
    </row>
    <row r="9384" spans="1:16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1">
        <v>1349.91</v>
      </c>
      <c r="K9384" s="1">
        <v>9</v>
      </c>
      <c r="L9384" s="1">
        <v>0</v>
      </c>
      <c r="M9384" s="1">
        <v>661.45590000000004</v>
      </c>
      <c r="N9384" s="1">
        <f>Clean_Data[[#This Row],[Profit]]/Clean_Data[[#This Row],[Sales]]</f>
        <v>0.49</v>
      </c>
      <c r="O9384" s="1" t="str">
        <f>IF(Clean_Data[[#This Row],[Discount]]=0,"No Discount",
IF(Clean_Data[[#This Row],[Discount]]&lt;=0.2,"Low",
IF(Clean_Data[[#This Row],[Discount]]&lt;=0.5,"Medium","High")))</f>
        <v>No Discount</v>
      </c>
      <c r="P9384" s="1" t="str">
        <f>IF(Clean_Data[[#This Row],[Sales]]&lt;100,"Low",
IF(Clean_Data[[#This Row],[Sales]]&lt;500,"Medium","High"))</f>
        <v>High</v>
      </c>
    </row>
    <row r="9385" spans="1:16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1">
        <v>14.112</v>
      </c>
      <c r="K9385" s="1">
        <v>6</v>
      </c>
      <c r="L9385" s="1">
        <v>0.2</v>
      </c>
      <c r="M9385" s="1">
        <v>1.2347999999999999</v>
      </c>
      <c r="N9385" s="1">
        <f>Clean_Data[[#This Row],[Profit]]/Clean_Data[[#This Row],[Sales]]</f>
        <v>8.7499999999999994E-2</v>
      </c>
      <c r="O9385" s="1" t="str">
        <f>IF(Clean_Data[[#This Row],[Discount]]=0,"No Discount",
IF(Clean_Data[[#This Row],[Discount]]&lt;=0.2,"Low",
IF(Clean_Data[[#This Row],[Discount]]&lt;=0.5,"Medium","High")))</f>
        <v>Low</v>
      </c>
      <c r="P9385" s="1" t="str">
        <f>IF(Clean_Data[[#This Row],[Sales]]&lt;100,"Low",
IF(Clean_Data[[#This Row],[Sales]]&lt;500,"Medium","High"))</f>
        <v>Low</v>
      </c>
    </row>
    <row r="9386" spans="1:16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1">
        <v>31.12</v>
      </c>
      <c r="K9386" s="1">
        <v>4</v>
      </c>
      <c r="L9386" s="1">
        <v>0</v>
      </c>
      <c r="M9386" s="1">
        <v>14.6264</v>
      </c>
      <c r="N9386" s="1">
        <f>Clean_Data[[#This Row],[Profit]]/Clean_Data[[#This Row],[Sales]]</f>
        <v>0.47</v>
      </c>
      <c r="O9386" s="1" t="str">
        <f>IF(Clean_Data[[#This Row],[Discount]]=0,"No Discount",
IF(Clean_Data[[#This Row],[Discount]]&lt;=0.2,"Low",
IF(Clean_Data[[#This Row],[Discount]]&lt;=0.5,"Medium","High")))</f>
        <v>No Discount</v>
      </c>
      <c r="P9386" s="1" t="str">
        <f>IF(Clean_Data[[#This Row],[Sales]]&lt;100,"Low",
IF(Clean_Data[[#This Row],[Sales]]&lt;500,"Medium","High"))</f>
        <v>Low</v>
      </c>
    </row>
    <row r="9387" spans="1:16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1">
        <v>4.2720000000000002</v>
      </c>
      <c r="K9387" s="1">
        <v>2</v>
      </c>
      <c r="L9387" s="1">
        <v>0.2</v>
      </c>
      <c r="M9387" s="1">
        <v>0.96120000000000005</v>
      </c>
      <c r="N9387" s="1">
        <f>Clean_Data[[#This Row],[Profit]]/Clean_Data[[#This Row],[Sales]]</f>
        <v>0.22500000000000001</v>
      </c>
      <c r="O9387" s="1" t="str">
        <f>IF(Clean_Data[[#This Row],[Discount]]=0,"No Discount",
IF(Clean_Data[[#This Row],[Discount]]&lt;=0.2,"Low",
IF(Clean_Data[[#This Row],[Discount]]&lt;=0.5,"Medium","High")))</f>
        <v>Low</v>
      </c>
      <c r="P9387" s="1" t="str">
        <f>IF(Clean_Data[[#This Row],[Sales]]&lt;100,"Low",
IF(Clean_Data[[#This Row],[Sales]]&lt;500,"Medium","High"))</f>
        <v>Low</v>
      </c>
    </row>
    <row r="9388" spans="1:16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1">
        <v>209.148</v>
      </c>
      <c r="K9388" s="1">
        <v>2</v>
      </c>
      <c r="L9388" s="1">
        <v>0.4</v>
      </c>
      <c r="M9388" s="1">
        <v>-66.230199999999996</v>
      </c>
      <c r="N9388" s="1">
        <f>Clean_Data[[#This Row],[Profit]]/Clean_Data[[#This Row],[Sales]]</f>
        <v>-0.31666666666666665</v>
      </c>
      <c r="O9388" s="1" t="str">
        <f>IF(Clean_Data[[#This Row],[Discount]]=0,"No Discount",
IF(Clean_Data[[#This Row],[Discount]]&lt;=0.2,"Low",
IF(Clean_Data[[#This Row],[Discount]]&lt;=0.5,"Medium","High")))</f>
        <v>Medium</v>
      </c>
      <c r="P9388" s="1" t="str">
        <f>IF(Clean_Data[[#This Row],[Sales]]&lt;100,"Low",
IF(Clean_Data[[#This Row],[Sales]]&lt;500,"Medium","High"))</f>
        <v>Medium</v>
      </c>
    </row>
    <row r="9389" spans="1:16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1">
        <v>1591.02</v>
      </c>
      <c r="K9389" s="1">
        <v>6</v>
      </c>
      <c r="L9389" s="1">
        <v>0</v>
      </c>
      <c r="M9389" s="1">
        <v>286.3836</v>
      </c>
      <c r="N9389" s="1">
        <f>Clean_Data[[#This Row],[Profit]]/Clean_Data[[#This Row],[Sales]]</f>
        <v>0.18</v>
      </c>
      <c r="O9389" s="1" t="str">
        <f>IF(Clean_Data[[#This Row],[Discount]]=0,"No Discount",
IF(Clean_Data[[#This Row],[Discount]]&lt;=0.2,"Low",
IF(Clean_Data[[#This Row],[Discount]]&lt;=0.5,"Medium","High")))</f>
        <v>No Discount</v>
      </c>
      <c r="P9389" s="1" t="str">
        <f>IF(Clean_Data[[#This Row],[Sales]]&lt;100,"Low",
IF(Clean_Data[[#This Row],[Sales]]&lt;500,"Medium","High"))</f>
        <v>High</v>
      </c>
    </row>
    <row r="9390" spans="1:16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1">
        <v>7.92</v>
      </c>
      <c r="K9390" s="1">
        <v>5</v>
      </c>
      <c r="L9390" s="1">
        <v>0.2</v>
      </c>
      <c r="M9390" s="1">
        <v>1.6830000000000001</v>
      </c>
      <c r="N9390" s="1">
        <f>Clean_Data[[#This Row],[Profit]]/Clean_Data[[#This Row],[Sales]]</f>
        <v>0.21250000000000002</v>
      </c>
      <c r="O9390" s="1" t="str">
        <f>IF(Clean_Data[[#This Row],[Discount]]=0,"No Discount",
IF(Clean_Data[[#This Row],[Discount]]&lt;=0.2,"Low",
IF(Clean_Data[[#This Row],[Discount]]&lt;=0.5,"Medium","High")))</f>
        <v>Low</v>
      </c>
      <c r="P9390" s="1" t="str">
        <f>IF(Clean_Data[[#This Row],[Sales]]&lt;100,"Low",
IF(Clean_Data[[#This Row],[Sales]]&lt;500,"Medium","High"))</f>
        <v>Low</v>
      </c>
    </row>
    <row r="9391" spans="1:16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1">
        <v>574.91</v>
      </c>
      <c r="K9391" s="1">
        <v>2</v>
      </c>
      <c r="L9391" s="1">
        <v>0.3</v>
      </c>
      <c r="M9391" s="1">
        <v>156.047</v>
      </c>
      <c r="N9391" s="1">
        <f>Clean_Data[[#This Row],[Profit]]/Clean_Data[[#This Row],[Sales]]</f>
        <v>0.27142857142857146</v>
      </c>
      <c r="O9391" s="1" t="str">
        <f>IF(Clean_Data[[#This Row],[Discount]]=0,"No Discount",
IF(Clean_Data[[#This Row],[Discount]]&lt;=0.2,"Low",
IF(Clean_Data[[#This Row],[Discount]]&lt;=0.5,"Medium","High")))</f>
        <v>Medium</v>
      </c>
      <c r="P9391" s="1" t="str">
        <f>IF(Clean_Data[[#This Row],[Sales]]&lt;100,"Low",
IF(Clean_Data[[#This Row],[Sales]]&lt;500,"Medium","High"))</f>
        <v>High</v>
      </c>
    </row>
    <row r="9392" spans="1:16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1">
        <v>8.4480000000000004</v>
      </c>
      <c r="K9392" s="1">
        <v>2</v>
      </c>
      <c r="L9392" s="1">
        <v>0.2</v>
      </c>
      <c r="M9392" s="1">
        <v>2.64</v>
      </c>
      <c r="N9392" s="1">
        <f>Clean_Data[[#This Row],[Profit]]/Clean_Data[[#This Row],[Sales]]</f>
        <v>0.3125</v>
      </c>
      <c r="O9392" s="1" t="str">
        <f>IF(Clean_Data[[#This Row],[Discount]]=0,"No Discount",
IF(Clean_Data[[#This Row],[Discount]]&lt;=0.2,"Low",
IF(Clean_Data[[#This Row],[Discount]]&lt;=0.5,"Medium","High")))</f>
        <v>Low</v>
      </c>
      <c r="P9392" s="1" t="str">
        <f>IF(Clean_Data[[#This Row],[Sales]]&lt;100,"Low",
IF(Clean_Data[[#This Row],[Sales]]&lt;500,"Medium","High"))</f>
        <v>Low</v>
      </c>
    </row>
    <row r="9393" spans="1:16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1">
        <v>1071</v>
      </c>
      <c r="K9393" s="1">
        <v>9</v>
      </c>
      <c r="L9393" s="1">
        <v>0</v>
      </c>
      <c r="M9393" s="1">
        <v>171.36</v>
      </c>
      <c r="N9393" s="1">
        <f>Clean_Data[[#This Row],[Profit]]/Clean_Data[[#This Row],[Sales]]</f>
        <v>0.16</v>
      </c>
      <c r="O9393" s="1" t="str">
        <f>IF(Clean_Data[[#This Row],[Discount]]=0,"No Discount",
IF(Clean_Data[[#This Row],[Discount]]&lt;=0.2,"Low",
IF(Clean_Data[[#This Row],[Discount]]&lt;=0.5,"Medium","High")))</f>
        <v>No Discount</v>
      </c>
      <c r="P9393" s="1" t="str">
        <f>IF(Clean_Data[[#This Row],[Sales]]&lt;100,"Low",
IF(Clean_Data[[#This Row],[Sales]]&lt;500,"Medium","High"))</f>
        <v>High</v>
      </c>
    </row>
    <row r="9394" spans="1:16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1">
        <v>12.07</v>
      </c>
      <c r="K9394" s="1">
        <v>1</v>
      </c>
      <c r="L9394" s="1">
        <v>0</v>
      </c>
      <c r="M9394" s="1">
        <v>3.9830999999999999</v>
      </c>
      <c r="N9394" s="1">
        <f>Clean_Data[[#This Row],[Profit]]/Clean_Data[[#This Row],[Sales]]</f>
        <v>0.32999999999999996</v>
      </c>
      <c r="O9394" s="1" t="str">
        <f>IF(Clean_Data[[#This Row],[Discount]]=0,"No Discount",
IF(Clean_Data[[#This Row],[Discount]]&lt;=0.2,"Low",
IF(Clean_Data[[#This Row],[Discount]]&lt;=0.5,"Medium","High")))</f>
        <v>No Discount</v>
      </c>
      <c r="P9394" s="1" t="str">
        <f>IF(Clean_Data[[#This Row],[Sales]]&lt;100,"Low",
IF(Clean_Data[[#This Row],[Sales]]&lt;500,"Medium","High"))</f>
        <v>Low</v>
      </c>
    </row>
    <row r="9395" spans="1:16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1">
        <v>3.2730000000000001</v>
      </c>
      <c r="K9395" s="1">
        <v>1</v>
      </c>
      <c r="L9395" s="1">
        <v>0.7</v>
      </c>
      <c r="M9395" s="1">
        <v>-2.5093000000000001</v>
      </c>
      <c r="N9395" s="1">
        <f>Clean_Data[[#This Row],[Profit]]/Clean_Data[[#This Row],[Sales]]</f>
        <v>-0.76666666666666661</v>
      </c>
      <c r="O9395" s="1" t="str">
        <f>IF(Clean_Data[[#This Row],[Discount]]=0,"No Discount",
IF(Clean_Data[[#This Row],[Discount]]&lt;=0.2,"Low",
IF(Clean_Data[[#This Row],[Discount]]&lt;=0.5,"Medium","High")))</f>
        <v>High</v>
      </c>
      <c r="P9395" s="1" t="str">
        <f>IF(Clean_Data[[#This Row],[Sales]]&lt;100,"Low",
IF(Clean_Data[[#This Row],[Sales]]&lt;500,"Medium","High"))</f>
        <v>Low</v>
      </c>
    </row>
    <row r="9396" spans="1:16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1">
        <v>87.92</v>
      </c>
      <c r="K9396" s="1">
        <v>5</v>
      </c>
      <c r="L9396" s="1">
        <v>0.2</v>
      </c>
      <c r="M9396" s="1">
        <v>15.385999999999999</v>
      </c>
      <c r="N9396" s="1">
        <f>Clean_Data[[#This Row],[Profit]]/Clean_Data[[#This Row],[Sales]]</f>
        <v>0.17499999999999999</v>
      </c>
      <c r="O9396" s="1" t="str">
        <f>IF(Clean_Data[[#This Row],[Discount]]=0,"No Discount",
IF(Clean_Data[[#This Row],[Discount]]&lt;=0.2,"Low",
IF(Clean_Data[[#This Row],[Discount]]&lt;=0.5,"Medium","High")))</f>
        <v>Low</v>
      </c>
      <c r="P9396" s="1" t="str">
        <f>IF(Clean_Data[[#This Row],[Sales]]&lt;100,"Low",
IF(Clean_Data[[#This Row],[Sales]]&lt;500,"Medium","High"))</f>
        <v>Low</v>
      </c>
    </row>
    <row r="9397" spans="1:16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1">
        <v>104.696</v>
      </c>
      <c r="K9397" s="1">
        <v>1</v>
      </c>
      <c r="L9397" s="1">
        <v>0.2</v>
      </c>
      <c r="M9397" s="1">
        <v>6.5434999999999999</v>
      </c>
      <c r="N9397" s="1">
        <f>Clean_Data[[#This Row],[Profit]]/Clean_Data[[#This Row],[Sales]]</f>
        <v>6.25E-2</v>
      </c>
      <c r="O9397" s="1" t="str">
        <f>IF(Clean_Data[[#This Row],[Discount]]=0,"No Discount",
IF(Clean_Data[[#This Row],[Discount]]&lt;=0.2,"Low",
IF(Clean_Data[[#This Row],[Discount]]&lt;=0.5,"Medium","High")))</f>
        <v>Low</v>
      </c>
      <c r="P9397" s="1" t="str">
        <f>IF(Clean_Data[[#This Row],[Sales]]&lt;100,"Low",
IF(Clean_Data[[#This Row],[Sales]]&lt;500,"Medium","High"))</f>
        <v>Medium</v>
      </c>
    </row>
    <row r="9398" spans="1:16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1">
        <v>2803.92</v>
      </c>
      <c r="K9398" s="1">
        <v>5</v>
      </c>
      <c r="L9398" s="1">
        <v>0.2</v>
      </c>
      <c r="M9398" s="1">
        <v>0</v>
      </c>
      <c r="N9398" s="1">
        <f>Clean_Data[[#This Row],[Profit]]/Clean_Data[[#This Row],[Sales]]</f>
        <v>0</v>
      </c>
      <c r="O9398" s="1" t="str">
        <f>IF(Clean_Data[[#This Row],[Discount]]=0,"No Discount",
IF(Clean_Data[[#This Row],[Discount]]&lt;=0.2,"Low",
IF(Clean_Data[[#This Row],[Discount]]&lt;=0.5,"Medium","High")))</f>
        <v>Low</v>
      </c>
      <c r="P9398" s="1" t="str">
        <f>IF(Clean_Data[[#This Row],[Sales]]&lt;100,"Low",
IF(Clean_Data[[#This Row],[Sales]]&lt;500,"Medium","High"))</f>
        <v>High</v>
      </c>
    </row>
    <row r="9399" spans="1:16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1">
        <v>6.8159999999999998</v>
      </c>
      <c r="K9399" s="1">
        <v>2</v>
      </c>
      <c r="L9399" s="1">
        <v>0.8</v>
      </c>
      <c r="M9399" s="1">
        <v>-11.587199999999999</v>
      </c>
      <c r="N9399" s="1">
        <f>Clean_Data[[#This Row],[Profit]]/Clean_Data[[#This Row],[Sales]]</f>
        <v>-1.7</v>
      </c>
      <c r="O9399" s="1" t="str">
        <f>IF(Clean_Data[[#This Row],[Discount]]=0,"No Discount",
IF(Clean_Data[[#This Row],[Discount]]&lt;=0.2,"Low",
IF(Clean_Data[[#This Row],[Discount]]&lt;=0.5,"Medium","High")))</f>
        <v>High</v>
      </c>
      <c r="P9399" s="1" t="str">
        <f>IF(Clean_Data[[#This Row],[Sales]]&lt;100,"Low",
IF(Clean_Data[[#This Row],[Sales]]&lt;500,"Medium","High"))</f>
        <v>Low</v>
      </c>
    </row>
    <row r="9400" spans="1:16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1">
        <v>249.584</v>
      </c>
      <c r="K9400" s="1">
        <v>2</v>
      </c>
      <c r="L9400" s="1">
        <v>0.2</v>
      </c>
      <c r="M9400" s="1">
        <v>15.599</v>
      </c>
      <c r="N9400" s="1">
        <f>Clean_Data[[#This Row],[Profit]]/Clean_Data[[#This Row],[Sales]]</f>
        <v>6.25E-2</v>
      </c>
      <c r="O9400" s="1" t="str">
        <f>IF(Clean_Data[[#This Row],[Discount]]=0,"No Discount",
IF(Clean_Data[[#This Row],[Discount]]&lt;=0.2,"Low",
IF(Clean_Data[[#This Row],[Discount]]&lt;=0.5,"Medium","High")))</f>
        <v>Low</v>
      </c>
      <c r="P9400" s="1" t="str">
        <f>IF(Clean_Data[[#This Row],[Sales]]&lt;100,"Low",
IF(Clean_Data[[#This Row],[Sales]]&lt;500,"Medium","High"))</f>
        <v>Medium</v>
      </c>
    </row>
    <row r="9401" spans="1:16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1">
        <v>17.940000000000001</v>
      </c>
      <c r="K9401" s="1">
        <v>3</v>
      </c>
      <c r="L9401" s="1">
        <v>0</v>
      </c>
      <c r="M9401" s="1">
        <v>8.7905999999999995</v>
      </c>
      <c r="N9401" s="1">
        <f>Clean_Data[[#This Row],[Profit]]/Clean_Data[[#This Row],[Sales]]</f>
        <v>0.48999999999999994</v>
      </c>
      <c r="O9401" s="1" t="str">
        <f>IF(Clean_Data[[#This Row],[Discount]]=0,"No Discount",
IF(Clean_Data[[#This Row],[Discount]]&lt;=0.2,"Low",
IF(Clean_Data[[#This Row],[Discount]]&lt;=0.5,"Medium","High")))</f>
        <v>No Discount</v>
      </c>
      <c r="P9401" s="1" t="str">
        <f>IF(Clean_Data[[#This Row],[Sales]]&lt;100,"Low",
IF(Clean_Data[[#This Row],[Sales]]&lt;500,"Medium","High"))</f>
        <v>Low</v>
      </c>
    </row>
    <row r="9402" spans="1:16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1">
        <v>10.11</v>
      </c>
      <c r="K9402" s="1">
        <v>3</v>
      </c>
      <c r="L9402" s="1">
        <v>0</v>
      </c>
      <c r="M9402" s="1">
        <v>3.2351999999999999</v>
      </c>
      <c r="N9402" s="1">
        <f>Clean_Data[[#This Row],[Profit]]/Clean_Data[[#This Row],[Sales]]</f>
        <v>0.32</v>
      </c>
      <c r="O9402" s="1" t="str">
        <f>IF(Clean_Data[[#This Row],[Discount]]=0,"No Discount",
IF(Clean_Data[[#This Row],[Discount]]&lt;=0.2,"Low",
IF(Clean_Data[[#This Row],[Discount]]&lt;=0.5,"Medium","High")))</f>
        <v>No Discount</v>
      </c>
      <c r="P9402" s="1" t="str">
        <f>IF(Clean_Data[[#This Row],[Sales]]&lt;100,"Low",
IF(Clean_Data[[#This Row],[Sales]]&lt;500,"Medium","High"))</f>
        <v>Low</v>
      </c>
    </row>
    <row r="9403" spans="1:16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1">
        <v>10.368</v>
      </c>
      <c r="K9403" s="1">
        <v>2</v>
      </c>
      <c r="L9403" s="1">
        <v>0.2</v>
      </c>
      <c r="M9403" s="1">
        <v>3.6288</v>
      </c>
      <c r="N9403" s="1">
        <f>Clean_Data[[#This Row],[Profit]]/Clean_Data[[#This Row],[Sales]]</f>
        <v>0.35</v>
      </c>
      <c r="O9403" s="1" t="str">
        <f>IF(Clean_Data[[#This Row],[Discount]]=0,"No Discount",
IF(Clean_Data[[#This Row],[Discount]]&lt;=0.2,"Low",
IF(Clean_Data[[#This Row],[Discount]]&lt;=0.5,"Medium","High")))</f>
        <v>Low</v>
      </c>
      <c r="P9403" s="1" t="str">
        <f>IF(Clean_Data[[#This Row],[Sales]]&lt;100,"Low",
IF(Clean_Data[[#This Row],[Sales]]&lt;500,"Medium","High"))</f>
        <v>Low</v>
      </c>
    </row>
    <row r="9404" spans="1:16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1">
        <v>11.952</v>
      </c>
      <c r="K9404" s="1">
        <v>3</v>
      </c>
      <c r="L9404" s="1">
        <v>0.2</v>
      </c>
      <c r="M9404" s="1">
        <v>4.0338000000000003</v>
      </c>
      <c r="N9404" s="1">
        <f>Clean_Data[[#This Row],[Profit]]/Clean_Data[[#This Row],[Sales]]</f>
        <v>0.33750000000000002</v>
      </c>
      <c r="O9404" s="1" t="str">
        <f>IF(Clean_Data[[#This Row],[Discount]]=0,"No Discount",
IF(Clean_Data[[#This Row],[Discount]]&lt;=0.2,"Low",
IF(Clean_Data[[#This Row],[Discount]]&lt;=0.5,"Medium","High")))</f>
        <v>Low</v>
      </c>
      <c r="P9404" s="1" t="str">
        <f>IF(Clean_Data[[#This Row],[Sales]]&lt;100,"Low",
IF(Clean_Data[[#This Row],[Sales]]&lt;500,"Medium","High"))</f>
        <v>Low</v>
      </c>
    </row>
    <row r="9405" spans="1:16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1">
        <v>15.224</v>
      </c>
      <c r="K9405" s="1">
        <v>2</v>
      </c>
      <c r="L9405" s="1">
        <v>0.8</v>
      </c>
      <c r="M9405" s="1">
        <v>-38.821199999999997</v>
      </c>
      <c r="N9405" s="1">
        <f>Clean_Data[[#This Row],[Profit]]/Clean_Data[[#This Row],[Sales]]</f>
        <v>-2.5499999999999998</v>
      </c>
      <c r="O9405" s="1" t="str">
        <f>IF(Clean_Data[[#This Row],[Discount]]=0,"No Discount",
IF(Clean_Data[[#This Row],[Discount]]&lt;=0.2,"Low",
IF(Clean_Data[[#This Row],[Discount]]&lt;=0.5,"Medium","High")))</f>
        <v>High</v>
      </c>
      <c r="P9405" s="1" t="str">
        <f>IF(Clean_Data[[#This Row],[Sales]]&lt;100,"Low",
IF(Clean_Data[[#This Row],[Sales]]&lt;500,"Medium","High"))</f>
        <v>Low</v>
      </c>
    </row>
    <row r="9406" spans="1:16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1">
        <v>21.984000000000002</v>
      </c>
      <c r="K9406" s="1">
        <v>6</v>
      </c>
      <c r="L9406" s="1">
        <v>0.8</v>
      </c>
      <c r="M9406" s="1">
        <v>-56.059199999999997</v>
      </c>
      <c r="N9406" s="1">
        <f>Clean_Data[[#This Row],[Profit]]/Clean_Data[[#This Row],[Sales]]</f>
        <v>-2.5499999999999998</v>
      </c>
      <c r="O9406" s="1" t="str">
        <f>IF(Clean_Data[[#This Row],[Discount]]=0,"No Discount",
IF(Clean_Data[[#This Row],[Discount]]&lt;=0.2,"Low",
IF(Clean_Data[[#This Row],[Discount]]&lt;=0.5,"Medium","High")))</f>
        <v>High</v>
      </c>
      <c r="P9406" s="1" t="str">
        <f>IF(Clean_Data[[#This Row],[Sales]]&lt;100,"Low",
IF(Clean_Data[[#This Row],[Sales]]&lt;500,"Medium","High"))</f>
        <v>Low</v>
      </c>
    </row>
    <row r="9407" spans="1:16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1">
        <v>604.75199999999995</v>
      </c>
      <c r="K9407" s="1">
        <v>6</v>
      </c>
      <c r="L9407" s="1">
        <v>0.2</v>
      </c>
      <c r="M9407" s="1">
        <v>60.475200000000001</v>
      </c>
      <c r="N9407" s="1">
        <f>Clean_Data[[#This Row],[Profit]]/Clean_Data[[#This Row],[Sales]]</f>
        <v>0.1</v>
      </c>
      <c r="O9407" s="1" t="str">
        <f>IF(Clean_Data[[#This Row],[Discount]]=0,"No Discount",
IF(Clean_Data[[#This Row],[Discount]]&lt;=0.2,"Low",
IF(Clean_Data[[#This Row],[Discount]]&lt;=0.5,"Medium","High")))</f>
        <v>Low</v>
      </c>
      <c r="P9407" s="1" t="str">
        <f>IF(Clean_Data[[#This Row],[Sales]]&lt;100,"Low",
IF(Clean_Data[[#This Row],[Sales]]&lt;500,"Medium","High"))</f>
        <v>High</v>
      </c>
    </row>
    <row r="9408" spans="1:16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1">
        <v>40.700000000000003</v>
      </c>
      <c r="K9408" s="1">
        <v>5</v>
      </c>
      <c r="L9408" s="1">
        <v>0</v>
      </c>
      <c r="M9408" s="1">
        <v>11.803000000000001</v>
      </c>
      <c r="N9408" s="1">
        <f>Clean_Data[[#This Row],[Profit]]/Clean_Data[[#This Row],[Sales]]</f>
        <v>0.28999999999999998</v>
      </c>
      <c r="O9408" s="1" t="str">
        <f>IF(Clean_Data[[#This Row],[Discount]]=0,"No Discount",
IF(Clean_Data[[#This Row],[Discount]]&lt;=0.2,"Low",
IF(Clean_Data[[#This Row],[Discount]]&lt;=0.5,"Medium","High")))</f>
        <v>No Discount</v>
      </c>
      <c r="P9408" s="1" t="str">
        <f>IF(Clean_Data[[#This Row],[Sales]]&lt;100,"Low",
IF(Clean_Data[[#This Row],[Sales]]&lt;500,"Medium","High"))</f>
        <v>Low</v>
      </c>
    </row>
    <row r="9409" spans="1:16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1">
        <v>302.37599999999998</v>
      </c>
      <c r="K9409" s="1">
        <v>3</v>
      </c>
      <c r="L9409" s="1">
        <v>0.2</v>
      </c>
      <c r="M9409" s="1">
        <v>37.796999999999997</v>
      </c>
      <c r="N9409" s="1">
        <f>Clean_Data[[#This Row],[Profit]]/Clean_Data[[#This Row],[Sales]]</f>
        <v>0.125</v>
      </c>
      <c r="O9409" s="1" t="str">
        <f>IF(Clean_Data[[#This Row],[Discount]]=0,"No Discount",
IF(Clean_Data[[#This Row],[Discount]]&lt;=0.2,"Low",
IF(Clean_Data[[#This Row],[Discount]]&lt;=0.5,"Medium","High")))</f>
        <v>Low</v>
      </c>
      <c r="P9409" s="1" t="str">
        <f>IF(Clean_Data[[#This Row],[Sales]]&lt;100,"Low",
IF(Clean_Data[[#This Row],[Sales]]&lt;500,"Medium","High"))</f>
        <v>Medium</v>
      </c>
    </row>
    <row r="9410" spans="1:16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1">
        <v>45</v>
      </c>
      <c r="K9410" s="1">
        <v>3</v>
      </c>
      <c r="L9410" s="1">
        <v>0</v>
      </c>
      <c r="M9410" s="1">
        <v>4.95</v>
      </c>
      <c r="N9410" s="1">
        <f>Clean_Data[[#This Row],[Profit]]/Clean_Data[[#This Row],[Sales]]</f>
        <v>0.11</v>
      </c>
      <c r="O9410" s="1" t="str">
        <f>IF(Clean_Data[[#This Row],[Discount]]=0,"No Discount",
IF(Clean_Data[[#This Row],[Discount]]&lt;=0.2,"Low",
IF(Clean_Data[[#This Row],[Discount]]&lt;=0.5,"Medium","High")))</f>
        <v>No Discount</v>
      </c>
      <c r="P9410" s="1" t="str">
        <f>IF(Clean_Data[[#This Row],[Sales]]&lt;100,"Low",
IF(Clean_Data[[#This Row],[Sales]]&lt;500,"Medium","High"))</f>
        <v>Low</v>
      </c>
    </row>
    <row r="9411" spans="1:16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1">
        <v>3785.2919999999999</v>
      </c>
      <c r="K9411" s="1">
        <v>6</v>
      </c>
      <c r="L9411" s="1">
        <v>0.1</v>
      </c>
      <c r="M9411" s="1">
        <v>420.58800000000002</v>
      </c>
      <c r="N9411" s="1">
        <f>Clean_Data[[#This Row],[Profit]]/Clean_Data[[#This Row],[Sales]]</f>
        <v>0.11111111111111112</v>
      </c>
      <c r="O9411" s="1" t="str">
        <f>IF(Clean_Data[[#This Row],[Discount]]=0,"No Discount",
IF(Clean_Data[[#This Row],[Discount]]&lt;=0.2,"Low",
IF(Clean_Data[[#This Row],[Discount]]&lt;=0.5,"Medium","High")))</f>
        <v>Low</v>
      </c>
      <c r="P9411" s="1" t="str">
        <f>IF(Clean_Data[[#This Row],[Sales]]&lt;100,"Low",
IF(Clean_Data[[#This Row],[Sales]]&lt;500,"Medium","High"))</f>
        <v>High</v>
      </c>
    </row>
    <row r="9412" spans="1:16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1">
        <v>35.4</v>
      </c>
      <c r="K9412" s="1">
        <v>5</v>
      </c>
      <c r="L9412" s="1">
        <v>0</v>
      </c>
      <c r="M9412" s="1">
        <v>13.452</v>
      </c>
      <c r="N9412" s="1">
        <f>Clean_Data[[#This Row],[Profit]]/Clean_Data[[#This Row],[Sales]]</f>
        <v>0.38</v>
      </c>
      <c r="O9412" s="1" t="str">
        <f>IF(Clean_Data[[#This Row],[Discount]]=0,"No Discount",
IF(Clean_Data[[#This Row],[Discount]]&lt;=0.2,"Low",
IF(Clean_Data[[#This Row],[Discount]]&lt;=0.5,"Medium","High")))</f>
        <v>No Discount</v>
      </c>
      <c r="P9412" s="1" t="str">
        <f>IF(Clean_Data[[#This Row],[Sales]]&lt;100,"Low",
IF(Clean_Data[[#This Row],[Sales]]&lt;500,"Medium","High"))</f>
        <v>Low</v>
      </c>
    </row>
    <row r="9413" spans="1:16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1">
        <v>199.9</v>
      </c>
      <c r="K9413" s="1">
        <v>5</v>
      </c>
      <c r="L9413" s="1">
        <v>0</v>
      </c>
      <c r="M9413" s="1">
        <v>39.979999999999997</v>
      </c>
      <c r="N9413" s="1">
        <f>Clean_Data[[#This Row],[Profit]]/Clean_Data[[#This Row],[Sales]]</f>
        <v>0.19999999999999998</v>
      </c>
      <c r="O9413" s="1" t="str">
        <f>IF(Clean_Data[[#This Row],[Discount]]=0,"No Discount",
IF(Clean_Data[[#This Row],[Discount]]&lt;=0.2,"Low",
IF(Clean_Data[[#This Row],[Discount]]&lt;=0.5,"Medium","High")))</f>
        <v>No Discount</v>
      </c>
      <c r="P9413" s="1" t="str">
        <f>IF(Clean_Data[[#This Row],[Sales]]&lt;100,"Low",
IF(Clean_Data[[#This Row],[Sales]]&lt;500,"Medium","High"))</f>
        <v>Medium</v>
      </c>
    </row>
    <row r="9414" spans="1:16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1">
        <v>1212.96</v>
      </c>
      <c r="K9414" s="1">
        <v>8</v>
      </c>
      <c r="L9414" s="1">
        <v>0.3</v>
      </c>
      <c r="M9414" s="1">
        <v>-69.311999999999998</v>
      </c>
      <c r="N9414" s="1">
        <f>Clean_Data[[#This Row],[Profit]]/Clean_Data[[#This Row],[Sales]]</f>
        <v>-5.7142857142857141E-2</v>
      </c>
      <c r="O9414" s="1" t="str">
        <f>IF(Clean_Data[[#This Row],[Discount]]=0,"No Discount",
IF(Clean_Data[[#This Row],[Discount]]&lt;=0.2,"Low",
IF(Clean_Data[[#This Row],[Discount]]&lt;=0.5,"Medium","High")))</f>
        <v>Medium</v>
      </c>
      <c r="P9414" s="1" t="str">
        <f>IF(Clean_Data[[#This Row],[Sales]]&lt;100,"Low",
IF(Clean_Data[[#This Row],[Sales]]&lt;500,"Medium","High"))</f>
        <v>High</v>
      </c>
    </row>
    <row r="9415" spans="1:16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1">
        <v>1099.96</v>
      </c>
      <c r="K9415" s="1">
        <v>5</v>
      </c>
      <c r="L9415" s="1">
        <v>0.2</v>
      </c>
      <c r="M9415" s="1">
        <v>82.497</v>
      </c>
      <c r="N9415" s="1">
        <f>Clean_Data[[#This Row],[Profit]]/Clean_Data[[#This Row],[Sales]]</f>
        <v>7.4999999999999997E-2</v>
      </c>
      <c r="O9415" s="1" t="str">
        <f>IF(Clean_Data[[#This Row],[Discount]]=0,"No Discount",
IF(Clean_Data[[#This Row],[Discount]]&lt;=0.2,"Low",
IF(Clean_Data[[#This Row],[Discount]]&lt;=0.5,"Medium","High")))</f>
        <v>Low</v>
      </c>
      <c r="P9415" s="1" t="str">
        <f>IF(Clean_Data[[#This Row],[Sales]]&lt;100,"Low",
IF(Clean_Data[[#This Row],[Sales]]&lt;500,"Medium","High"))</f>
        <v>High</v>
      </c>
    </row>
    <row r="9416" spans="1:16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1">
        <v>103.48099999999999</v>
      </c>
      <c r="K9416" s="1">
        <v>1</v>
      </c>
      <c r="L9416" s="1">
        <v>0.3</v>
      </c>
      <c r="M9416" s="1">
        <v>-16.261299999999999</v>
      </c>
      <c r="N9416" s="1">
        <f>Clean_Data[[#This Row],[Profit]]/Clean_Data[[#This Row],[Sales]]</f>
        <v>-0.15714285714285714</v>
      </c>
      <c r="O9416" s="1" t="str">
        <f>IF(Clean_Data[[#This Row],[Discount]]=0,"No Discount",
IF(Clean_Data[[#This Row],[Discount]]&lt;=0.2,"Low",
IF(Clean_Data[[#This Row],[Discount]]&lt;=0.5,"Medium","High")))</f>
        <v>Medium</v>
      </c>
      <c r="P9416" s="1" t="str">
        <f>IF(Clean_Data[[#This Row],[Sales]]&lt;100,"Low",
IF(Clean_Data[[#This Row],[Sales]]&lt;500,"Medium","High"))</f>
        <v>Medium</v>
      </c>
    </row>
    <row r="9417" spans="1:16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1">
        <v>5.9039999999999999</v>
      </c>
      <c r="K9417" s="1">
        <v>2</v>
      </c>
      <c r="L9417" s="1">
        <v>0.2</v>
      </c>
      <c r="M9417" s="1">
        <v>1.9925999999999999</v>
      </c>
      <c r="N9417" s="1">
        <f>Clean_Data[[#This Row],[Profit]]/Clean_Data[[#This Row],[Sales]]</f>
        <v>0.33749999999999997</v>
      </c>
      <c r="O9417" s="1" t="str">
        <f>IF(Clean_Data[[#This Row],[Discount]]=0,"No Discount",
IF(Clean_Data[[#This Row],[Discount]]&lt;=0.2,"Low",
IF(Clean_Data[[#This Row],[Discount]]&lt;=0.5,"Medium","High")))</f>
        <v>Low</v>
      </c>
      <c r="P9417" s="1" t="str">
        <f>IF(Clean_Data[[#This Row],[Sales]]&lt;100,"Low",
IF(Clean_Data[[#This Row],[Sales]]&lt;500,"Medium","High"))</f>
        <v>Low</v>
      </c>
    </row>
    <row r="9418" spans="1:16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1">
        <v>30.08</v>
      </c>
      <c r="K9418" s="1">
        <v>2</v>
      </c>
      <c r="L9418" s="1">
        <v>0.2</v>
      </c>
      <c r="M9418" s="1">
        <v>-5.2640000000000002</v>
      </c>
      <c r="N9418" s="1">
        <f>Clean_Data[[#This Row],[Profit]]/Clean_Data[[#This Row],[Sales]]</f>
        <v>-0.17500000000000002</v>
      </c>
      <c r="O9418" s="1" t="str">
        <f>IF(Clean_Data[[#This Row],[Discount]]=0,"No Discount",
IF(Clean_Data[[#This Row],[Discount]]&lt;=0.2,"Low",
IF(Clean_Data[[#This Row],[Discount]]&lt;=0.5,"Medium","High")))</f>
        <v>Low</v>
      </c>
      <c r="P9418" s="1" t="str">
        <f>IF(Clean_Data[[#This Row],[Sales]]&lt;100,"Low",
IF(Clean_Data[[#This Row],[Sales]]&lt;500,"Medium","High"))</f>
        <v>Low</v>
      </c>
    </row>
    <row r="9419" spans="1:16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1">
        <v>36.287999999999997</v>
      </c>
      <c r="K9419" s="1">
        <v>7</v>
      </c>
      <c r="L9419" s="1">
        <v>0.2</v>
      </c>
      <c r="M9419" s="1">
        <v>12.700799999999999</v>
      </c>
      <c r="N9419" s="1">
        <f>Clean_Data[[#This Row],[Profit]]/Clean_Data[[#This Row],[Sales]]</f>
        <v>0.35000000000000003</v>
      </c>
      <c r="O9419" s="1" t="str">
        <f>IF(Clean_Data[[#This Row],[Discount]]=0,"No Discount",
IF(Clean_Data[[#This Row],[Discount]]&lt;=0.2,"Low",
IF(Clean_Data[[#This Row],[Discount]]&lt;=0.5,"Medium","High")))</f>
        <v>Low</v>
      </c>
      <c r="P9419" s="1" t="str">
        <f>IF(Clean_Data[[#This Row],[Sales]]&lt;100,"Low",
IF(Clean_Data[[#This Row],[Sales]]&lt;500,"Medium","High"))</f>
        <v>Low</v>
      </c>
    </row>
    <row r="9420" spans="1:16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1">
        <v>10.272</v>
      </c>
      <c r="K9420" s="1">
        <v>3</v>
      </c>
      <c r="L9420" s="1">
        <v>0.2</v>
      </c>
      <c r="M9420" s="1">
        <v>1.1556</v>
      </c>
      <c r="N9420" s="1">
        <f>Clean_Data[[#This Row],[Profit]]/Clean_Data[[#This Row],[Sales]]</f>
        <v>0.11249999999999999</v>
      </c>
      <c r="O9420" s="1" t="str">
        <f>IF(Clean_Data[[#This Row],[Discount]]=0,"No Discount",
IF(Clean_Data[[#This Row],[Discount]]&lt;=0.2,"Low",
IF(Clean_Data[[#This Row],[Discount]]&lt;=0.5,"Medium","High")))</f>
        <v>Low</v>
      </c>
      <c r="P9420" s="1" t="str">
        <f>IF(Clean_Data[[#This Row],[Sales]]&lt;100,"Low",
IF(Clean_Data[[#This Row],[Sales]]&lt;500,"Medium","High"))</f>
        <v>Low</v>
      </c>
    </row>
    <row r="9421" spans="1:16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1">
        <v>252.8</v>
      </c>
      <c r="K9421" s="1">
        <v>4</v>
      </c>
      <c r="L9421" s="1">
        <v>0.2</v>
      </c>
      <c r="M9421" s="1">
        <v>-31.6</v>
      </c>
      <c r="N9421" s="1">
        <f>Clean_Data[[#This Row],[Profit]]/Clean_Data[[#This Row],[Sales]]</f>
        <v>-0.125</v>
      </c>
      <c r="O9421" s="1" t="str">
        <f>IF(Clean_Data[[#This Row],[Discount]]=0,"No Discount",
IF(Clean_Data[[#This Row],[Discount]]&lt;=0.2,"Low",
IF(Clean_Data[[#This Row],[Discount]]&lt;=0.5,"Medium","High")))</f>
        <v>Low</v>
      </c>
      <c r="P9421" s="1" t="str">
        <f>IF(Clean_Data[[#This Row],[Sales]]&lt;100,"Low",
IF(Clean_Data[[#This Row],[Sales]]&lt;500,"Medium","High"))</f>
        <v>Medium</v>
      </c>
    </row>
    <row r="9422" spans="1:16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1">
        <v>2.9460000000000002</v>
      </c>
      <c r="K9422" s="1">
        <v>2</v>
      </c>
      <c r="L9422" s="1">
        <v>0.7</v>
      </c>
      <c r="M9422" s="1">
        <v>-2.0621999999999998</v>
      </c>
      <c r="N9422" s="1">
        <f>Clean_Data[[#This Row],[Profit]]/Clean_Data[[#This Row],[Sales]]</f>
        <v>-0.69999999999999984</v>
      </c>
      <c r="O9422" s="1" t="str">
        <f>IF(Clean_Data[[#This Row],[Discount]]=0,"No Discount",
IF(Clean_Data[[#This Row],[Discount]]&lt;=0.2,"Low",
IF(Clean_Data[[#This Row],[Discount]]&lt;=0.5,"Medium","High")))</f>
        <v>High</v>
      </c>
      <c r="P9422" s="1" t="str">
        <f>IF(Clean_Data[[#This Row],[Sales]]&lt;100,"Low",
IF(Clean_Data[[#This Row],[Sales]]&lt;500,"Medium","High"))</f>
        <v>Low</v>
      </c>
    </row>
    <row r="9423" spans="1:16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1">
        <v>12.96</v>
      </c>
      <c r="K9423" s="1">
        <v>2</v>
      </c>
      <c r="L9423" s="1">
        <v>0</v>
      </c>
      <c r="M9423" s="1">
        <v>6.2207999999999997</v>
      </c>
      <c r="N9423" s="1">
        <f>Clean_Data[[#This Row],[Profit]]/Clean_Data[[#This Row],[Sales]]</f>
        <v>0.47999999999999993</v>
      </c>
      <c r="O9423" s="1" t="str">
        <f>IF(Clean_Data[[#This Row],[Discount]]=0,"No Discount",
IF(Clean_Data[[#This Row],[Discount]]&lt;=0.2,"Low",
IF(Clean_Data[[#This Row],[Discount]]&lt;=0.5,"Medium","High")))</f>
        <v>No Discount</v>
      </c>
      <c r="P9423" s="1" t="str">
        <f>IF(Clean_Data[[#This Row],[Sales]]&lt;100,"Low",
IF(Clean_Data[[#This Row],[Sales]]&lt;500,"Medium","High"))</f>
        <v>Low</v>
      </c>
    </row>
    <row r="9424" spans="1:16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1">
        <v>285.57600000000002</v>
      </c>
      <c r="K9424" s="1">
        <v>4</v>
      </c>
      <c r="L9424" s="1">
        <v>0.4</v>
      </c>
      <c r="M9424" s="1">
        <v>-57.115200000000002</v>
      </c>
      <c r="N9424" s="1">
        <f>Clean_Data[[#This Row],[Profit]]/Clean_Data[[#This Row],[Sales]]</f>
        <v>-0.19999999999999998</v>
      </c>
      <c r="O9424" s="1" t="str">
        <f>IF(Clean_Data[[#This Row],[Discount]]=0,"No Discount",
IF(Clean_Data[[#This Row],[Discount]]&lt;=0.2,"Low",
IF(Clean_Data[[#This Row],[Discount]]&lt;=0.5,"Medium","High")))</f>
        <v>Medium</v>
      </c>
      <c r="P9424" s="1" t="str">
        <f>IF(Clean_Data[[#This Row],[Sales]]&lt;100,"Low",
IF(Clean_Data[[#This Row],[Sales]]&lt;500,"Medium","High"))</f>
        <v>Medium</v>
      </c>
    </row>
    <row r="9425" spans="1:16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1">
        <v>22.24</v>
      </c>
      <c r="K9425" s="1">
        <v>2</v>
      </c>
      <c r="L9425" s="1">
        <v>0.2</v>
      </c>
      <c r="M9425" s="1">
        <v>2.5019999999999998</v>
      </c>
      <c r="N9425" s="1">
        <f>Clean_Data[[#This Row],[Profit]]/Clean_Data[[#This Row],[Sales]]</f>
        <v>0.1125</v>
      </c>
      <c r="O9425" s="1" t="str">
        <f>IF(Clean_Data[[#This Row],[Discount]]=0,"No Discount",
IF(Clean_Data[[#This Row],[Discount]]&lt;=0.2,"Low",
IF(Clean_Data[[#This Row],[Discount]]&lt;=0.5,"Medium","High")))</f>
        <v>Low</v>
      </c>
      <c r="P9425" s="1" t="str">
        <f>IF(Clean_Data[[#This Row],[Sales]]&lt;100,"Low",
IF(Clean_Data[[#This Row],[Sales]]&lt;500,"Medium","High"))</f>
        <v>Low</v>
      </c>
    </row>
    <row r="9426" spans="1:16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1">
        <v>14.62</v>
      </c>
      <c r="K9426" s="1">
        <v>2</v>
      </c>
      <c r="L9426" s="1">
        <v>0</v>
      </c>
      <c r="M9426" s="1">
        <v>6.7252000000000001</v>
      </c>
      <c r="N9426" s="1">
        <f>Clean_Data[[#This Row],[Profit]]/Clean_Data[[#This Row],[Sales]]</f>
        <v>0.46</v>
      </c>
      <c r="O9426" s="1" t="str">
        <f>IF(Clean_Data[[#This Row],[Discount]]=0,"No Discount",
IF(Clean_Data[[#This Row],[Discount]]&lt;=0.2,"Low",
IF(Clean_Data[[#This Row],[Discount]]&lt;=0.5,"Medium","High")))</f>
        <v>No Discount</v>
      </c>
      <c r="P9426" s="1" t="str">
        <f>IF(Clean_Data[[#This Row],[Sales]]&lt;100,"Low",
IF(Clean_Data[[#This Row],[Sales]]&lt;500,"Medium","High"))</f>
        <v>Low</v>
      </c>
    </row>
    <row r="9427" spans="1:16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1">
        <v>48.36</v>
      </c>
      <c r="K9427" s="1">
        <v>5</v>
      </c>
      <c r="L9427" s="1">
        <v>0.2</v>
      </c>
      <c r="M9427" s="1">
        <v>6.0449999999999999</v>
      </c>
      <c r="N9427" s="1">
        <f>Clean_Data[[#This Row],[Profit]]/Clean_Data[[#This Row],[Sales]]</f>
        <v>0.125</v>
      </c>
      <c r="O9427" s="1" t="str">
        <f>IF(Clean_Data[[#This Row],[Discount]]=0,"No Discount",
IF(Clean_Data[[#This Row],[Discount]]&lt;=0.2,"Low",
IF(Clean_Data[[#This Row],[Discount]]&lt;=0.5,"Medium","High")))</f>
        <v>Low</v>
      </c>
      <c r="P9427" s="1" t="str">
        <f>IF(Clean_Data[[#This Row],[Sales]]&lt;100,"Low",
IF(Clean_Data[[#This Row],[Sales]]&lt;500,"Medium","High"))</f>
        <v>Low</v>
      </c>
    </row>
    <row r="9428" spans="1:16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1">
        <v>16.256</v>
      </c>
      <c r="K9428" s="1">
        <v>2</v>
      </c>
      <c r="L9428" s="1">
        <v>0.2</v>
      </c>
      <c r="M9428" s="1">
        <v>1.2192000000000001</v>
      </c>
      <c r="N9428" s="1">
        <f>Clean_Data[[#This Row],[Profit]]/Clean_Data[[#This Row],[Sales]]</f>
        <v>7.4999999999999997E-2</v>
      </c>
      <c r="O9428" s="1" t="str">
        <f>IF(Clean_Data[[#This Row],[Discount]]=0,"No Discount",
IF(Clean_Data[[#This Row],[Discount]]&lt;=0.2,"Low",
IF(Clean_Data[[#This Row],[Discount]]&lt;=0.5,"Medium","High")))</f>
        <v>Low</v>
      </c>
      <c r="P9428" s="1" t="str">
        <f>IF(Clean_Data[[#This Row],[Sales]]&lt;100,"Low",
IF(Clean_Data[[#This Row],[Sales]]&lt;500,"Medium","High"))</f>
        <v>Low</v>
      </c>
    </row>
    <row r="9429" spans="1:16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1">
        <v>219.184</v>
      </c>
      <c r="K9429" s="1">
        <v>2</v>
      </c>
      <c r="L9429" s="1">
        <v>0.2</v>
      </c>
      <c r="M9429" s="1">
        <v>19.178599999999999</v>
      </c>
      <c r="N9429" s="1">
        <f>Clean_Data[[#This Row],[Profit]]/Clean_Data[[#This Row],[Sales]]</f>
        <v>8.7499999999999994E-2</v>
      </c>
      <c r="O9429" s="1" t="str">
        <f>IF(Clean_Data[[#This Row],[Discount]]=0,"No Discount",
IF(Clean_Data[[#This Row],[Discount]]&lt;=0.2,"Low",
IF(Clean_Data[[#This Row],[Discount]]&lt;=0.5,"Medium","High")))</f>
        <v>Low</v>
      </c>
      <c r="P9429" s="1" t="str">
        <f>IF(Clean_Data[[#This Row],[Sales]]&lt;100,"Low",
IF(Clean_Data[[#This Row],[Sales]]&lt;500,"Medium","High"))</f>
        <v>Medium</v>
      </c>
    </row>
    <row r="9430" spans="1:16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1">
        <v>95.84</v>
      </c>
      <c r="K9430" s="1">
        <v>4</v>
      </c>
      <c r="L9430" s="1">
        <v>0.2</v>
      </c>
      <c r="M9430" s="1">
        <v>34.741999999999997</v>
      </c>
      <c r="N9430" s="1">
        <f>Clean_Data[[#This Row],[Profit]]/Clean_Data[[#This Row],[Sales]]</f>
        <v>0.36249999999999993</v>
      </c>
      <c r="O9430" s="1" t="str">
        <f>IF(Clean_Data[[#This Row],[Discount]]=0,"No Discount",
IF(Clean_Data[[#This Row],[Discount]]&lt;=0.2,"Low",
IF(Clean_Data[[#This Row],[Discount]]&lt;=0.5,"Medium","High")))</f>
        <v>Low</v>
      </c>
      <c r="P9430" s="1" t="str">
        <f>IF(Clean_Data[[#This Row],[Sales]]&lt;100,"Low",
IF(Clean_Data[[#This Row],[Sales]]&lt;500,"Medium","High"))</f>
        <v>Low</v>
      </c>
    </row>
    <row r="9431" spans="1:16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1">
        <v>12.39</v>
      </c>
      <c r="K9431" s="1">
        <v>3</v>
      </c>
      <c r="L9431" s="1">
        <v>0</v>
      </c>
      <c r="M9431" s="1">
        <v>5.6993999999999998</v>
      </c>
      <c r="N9431" s="1">
        <f>Clean_Data[[#This Row],[Profit]]/Clean_Data[[#This Row],[Sales]]</f>
        <v>0.45999999999999996</v>
      </c>
      <c r="O9431" s="1" t="str">
        <f>IF(Clean_Data[[#This Row],[Discount]]=0,"No Discount",
IF(Clean_Data[[#This Row],[Discount]]&lt;=0.2,"Low",
IF(Clean_Data[[#This Row],[Discount]]&lt;=0.5,"Medium","High")))</f>
        <v>No Discount</v>
      </c>
      <c r="P9431" s="1" t="str">
        <f>IF(Clean_Data[[#This Row],[Sales]]&lt;100,"Low",
IF(Clean_Data[[#This Row],[Sales]]&lt;500,"Medium","High"))</f>
        <v>Low</v>
      </c>
    </row>
    <row r="9432" spans="1:16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1">
        <v>35.880000000000003</v>
      </c>
      <c r="K9432" s="1">
        <v>6</v>
      </c>
      <c r="L9432" s="1">
        <v>0</v>
      </c>
      <c r="M9432" s="1">
        <v>16.146000000000001</v>
      </c>
      <c r="N9432" s="1">
        <f>Clean_Data[[#This Row],[Profit]]/Clean_Data[[#This Row],[Sales]]</f>
        <v>0.45</v>
      </c>
      <c r="O9432" s="1" t="str">
        <f>IF(Clean_Data[[#This Row],[Discount]]=0,"No Discount",
IF(Clean_Data[[#This Row],[Discount]]&lt;=0.2,"Low",
IF(Clean_Data[[#This Row],[Discount]]&lt;=0.5,"Medium","High")))</f>
        <v>No Discount</v>
      </c>
      <c r="P9432" s="1" t="str">
        <f>IF(Clean_Data[[#This Row],[Sales]]&lt;100,"Low",
IF(Clean_Data[[#This Row],[Sales]]&lt;500,"Medium","High"))</f>
        <v>Low</v>
      </c>
    </row>
    <row r="9433" spans="1:16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1">
        <v>477.3</v>
      </c>
      <c r="K9433" s="1">
        <v>5</v>
      </c>
      <c r="L9433" s="1">
        <v>0</v>
      </c>
      <c r="M9433" s="1">
        <v>138.417</v>
      </c>
      <c r="N9433" s="1">
        <f>Clean_Data[[#This Row],[Profit]]/Clean_Data[[#This Row],[Sales]]</f>
        <v>0.28999999999999998</v>
      </c>
      <c r="O9433" s="1" t="str">
        <f>IF(Clean_Data[[#This Row],[Discount]]=0,"No Discount",
IF(Clean_Data[[#This Row],[Discount]]&lt;=0.2,"Low",
IF(Clean_Data[[#This Row],[Discount]]&lt;=0.5,"Medium","High")))</f>
        <v>No Discount</v>
      </c>
      <c r="P9433" s="1" t="str">
        <f>IF(Clean_Data[[#This Row],[Sales]]&lt;100,"Low",
IF(Clean_Data[[#This Row],[Sales]]&lt;500,"Medium","High"))</f>
        <v>Medium</v>
      </c>
    </row>
    <row r="9434" spans="1:16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1">
        <v>12.32</v>
      </c>
      <c r="K9434" s="1">
        <v>4</v>
      </c>
      <c r="L9434" s="1">
        <v>0</v>
      </c>
      <c r="M9434" s="1">
        <v>5.9135999999999997</v>
      </c>
      <c r="N9434" s="1">
        <f>Clean_Data[[#This Row],[Profit]]/Clean_Data[[#This Row],[Sales]]</f>
        <v>0.48</v>
      </c>
      <c r="O9434" s="1" t="str">
        <f>IF(Clean_Data[[#This Row],[Discount]]=0,"No Discount",
IF(Clean_Data[[#This Row],[Discount]]&lt;=0.2,"Low",
IF(Clean_Data[[#This Row],[Discount]]&lt;=0.5,"Medium","High")))</f>
        <v>No Discount</v>
      </c>
      <c r="P9434" s="1" t="str">
        <f>IF(Clean_Data[[#This Row],[Sales]]&lt;100,"Low",
IF(Clean_Data[[#This Row],[Sales]]&lt;500,"Medium","High"))</f>
        <v>Low</v>
      </c>
    </row>
    <row r="9435" spans="1:16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1">
        <v>8.6080000000000005</v>
      </c>
      <c r="K9435" s="1">
        <v>2</v>
      </c>
      <c r="L9435" s="1">
        <v>0.2</v>
      </c>
      <c r="M9435" s="1">
        <v>3.0127999999999999</v>
      </c>
      <c r="N9435" s="1">
        <f>Clean_Data[[#This Row],[Profit]]/Clean_Data[[#This Row],[Sales]]</f>
        <v>0.35</v>
      </c>
      <c r="O9435" s="1" t="str">
        <f>IF(Clean_Data[[#This Row],[Discount]]=0,"No Discount",
IF(Clean_Data[[#This Row],[Discount]]&lt;=0.2,"Low",
IF(Clean_Data[[#This Row],[Discount]]&lt;=0.5,"Medium","High")))</f>
        <v>Low</v>
      </c>
      <c r="P9435" s="1" t="str">
        <f>IF(Clean_Data[[#This Row],[Sales]]&lt;100,"Low",
IF(Clean_Data[[#This Row],[Sales]]&lt;500,"Medium","High"))</f>
        <v>Low</v>
      </c>
    </row>
    <row r="9436" spans="1:16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1">
        <v>136.26</v>
      </c>
      <c r="K9436" s="1">
        <v>9</v>
      </c>
      <c r="L9436" s="1">
        <v>0</v>
      </c>
      <c r="M9436" s="1">
        <v>5.4504000000000001</v>
      </c>
      <c r="N9436" s="1">
        <f>Clean_Data[[#This Row],[Profit]]/Clean_Data[[#This Row],[Sales]]</f>
        <v>0.04</v>
      </c>
      <c r="O9436" s="1" t="str">
        <f>IF(Clean_Data[[#This Row],[Discount]]=0,"No Discount",
IF(Clean_Data[[#This Row],[Discount]]&lt;=0.2,"Low",
IF(Clean_Data[[#This Row],[Discount]]&lt;=0.5,"Medium","High")))</f>
        <v>No Discount</v>
      </c>
      <c r="P9436" s="1" t="str">
        <f>IF(Clean_Data[[#This Row],[Sales]]&lt;100,"Low",
IF(Clean_Data[[#This Row],[Sales]]&lt;500,"Medium","High"))</f>
        <v>Medium</v>
      </c>
    </row>
    <row r="9437" spans="1:16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1">
        <v>186.15</v>
      </c>
      <c r="K9437" s="1">
        <v>3</v>
      </c>
      <c r="L9437" s="1">
        <v>0</v>
      </c>
      <c r="M9437" s="1">
        <v>55.844999999999999</v>
      </c>
      <c r="N9437" s="1">
        <f>Clean_Data[[#This Row],[Profit]]/Clean_Data[[#This Row],[Sales]]</f>
        <v>0.3</v>
      </c>
      <c r="O9437" s="1" t="str">
        <f>IF(Clean_Data[[#This Row],[Discount]]=0,"No Discount",
IF(Clean_Data[[#This Row],[Discount]]&lt;=0.2,"Low",
IF(Clean_Data[[#This Row],[Discount]]&lt;=0.5,"Medium","High")))</f>
        <v>No Discount</v>
      </c>
      <c r="P9437" s="1" t="str">
        <f>IF(Clean_Data[[#This Row],[Sales]]&lt;100,"Low",
IF(Clean_Data[[#This Row],[Sales]]&lt;500,"Medium","High"))</f>
        <v>Medium</v>
      </c>
    </row>
    <row r="9438" spans="1:16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1">
        <v>81.792000000000002</v>
      </c>
      <c r="K9438" s="1">
        <v>6</v>
      </c>
      <c r="L9438" s="1">
        <v>0.2</v>
      </c>
      <c r="M9438" s="1">
        <v>26.5824</v>
      </c>
      <c r="N9438" s="1">
        <f>Clean_Data[[#This Row],[Profit]]/Clean_Data[[#This Row],[Sales]]</f>
        <v>0.32500000000000001</v>
      </c>
      <c r="O9438" s="1" t="str">
        <f>IF(Clean_Data[[#This Row],[Discount]]=0,"No Discount",
IF(Clean_Data[[#This Row],[Discount]]&lt;=0.2,"Low",
IF(Clean_Data[[#This Row],[Discount]]&lt;=0.5,"Medium","High")))</f>
        <v>Low</v>
      </c>
      <c r="P9438" s="1" t="str">
        <f>IF(Clean_Data[[#This Row],[Sales]]&lt;100,"Low",
IF(Clean_Data[[#This Row],[Sales]]&lt;500,"Medium","High"))</f>
        <v>Low</v>
      </c>
    </row>
    <row r="9439" spans="1:16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1">
        <v>47.19</v>
      </c>
      <c r="K9439" s="1">
        <v>3</v>
      </c>
      <c r="L9439" s="1">
        <v>0</v>
      </c>
      <c r="M9439" s="1">
        <v>13.6851</v>
      </c>
      <c r="N9439" s="1">
        <f>Clean_Data[[#This Row],[Profit]]/Clean_Data[[#This Row],[Sales]]</f>
        <v>0.29000000000000004</v>
      </c>
      <c r="O9439" s="1" t="str">
        <f>IF(Clean_Data[[#This Row],[Discount]]=0,"No Discount",
IF(Clean_Data[[#This Row],[Discount]]&lt;=0.2,"Low",
IF(Clean_Data[[#This Row],[Discount]]&lt;=0.5,"Medium","High")))</f>
        <v>No Discount</v>
      </c>
      <c r="P9439" s="1" t="str">
        <f>IF(Clean_Data[[#This Row],[Sales]]&lt;100,"Low",
IF(Clean_Data[[#This Row],[Sales]]&lt;500,"Medium","High"))</f>
        <v>Low</v>
      </c>
    </row>
    <row r="9440" spans="1:16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1">
        <v>36.783999999999999</v>
      </c>
      <c r="K9440" s="1">
        <v>2</v>
      </c>
      <c r="L9440" s="1">
        <v>0.2</v>
      </c>
      <c r="M9440" s="1">
        <v>-8.2764000000000006</v>
      </c>
      <c r="N9440" s="1">
        <f>Clean_Data[[#This Row],[Profit]]/Clean_Data[[#This Row],[Sales]]</f>
        <v>-0.22500000000000003</v>
      </c>
      <c r="O9440" s="1" t="str">
        <f>IF(Clean_Data[[#This Row],[Discount]]=0,"No Discount",
IF(Clean_Data[[#This Row],[Discount]]&lt;=0.2,"Low",
IF(Clean_Data[[#This Row],[Discount]]&lt;=0.5,"Medium","High")))</f>
        <v>Low</v>
      </c>
      <c r="P9440" s="1" t="str">
        <f>IF(Clean_Data[[#This Row],[Sales]]&lt;100,"Low",
IF(Clean_Data[[#This Row],[Sales]]&lt;500,"Medium","High"))</f>
        <v>Low</v>
      </c>
    </row>
    <row r="9441" spans="1:16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1">
        <v>91.474999999999994</v>
      </c>
      <c r="K9441" s="1">
        <v>1</v>
      </c>
      <c r="L9441" s="1">
        <v>0.5</v>
      </c>
      <c r="M9441" s="1">
        <v>-1.8294999999999999</v>
      </c>
      <c r="N9441" s="1">
        <f>Clean_Data[[#This Row],[Profit]]/Clean_Data[[#This Row],[Sales]]</f>
        <v>-0.02</v>
      </c>
      <c r="O9441" s="1" t="str">
        <f>IF(Clean_Data[[#This Row],[Discount]]=0,"No Discount",
IF(Clean_Data[[#This Row],[Discount]]&lt;=0.2,"Low",
IF(Clean_Data[[#This Row],[Discount]]&lt;=0.5,"Medium","High")))</f>
        <v>Medium</v>
      </c>
      <c r="P9441" s="1" t="str">
        <f>IF(Clean_Data[[#This Row],[Sales]]&lt;100,"Low",
IF(Clean_Data[[#This Row],[Sales]]&lt;500,"Medium","High"))</f>
        <v>Low</v>
      </c>
    </row>
    <row r="9442" spans="1:16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1">
        <v>27.192</v>
      </c>
      <c r="K9442" s="1">
        <v>3</v>
      </c>
      <c r="L9442" s="1">
        <v>0.2</v>
      </c>
      <c r="M9442" s="1">
        <v>0.33989999999999998</v>
      </c>
      <c r="N9442" s="1">
        <f>Clean_Data[[#This Row],[Profit]]/Clean_Data[[#This Row],[Sales]]</f>
        <v>1.2499999999999999E-2</v>
      </c>
      <c r="O9442" s="1" t="str">
        <f>IF(Clean_Data[[#This Row],[Discount]]=0,"No Discount",
IF(Clean_Data[[#This Row],[Discount]]&lt;=0.2,"Low",
IF(Clean_Data[[#This Row],[Discount]]&lt;=0.5,"Medium","High")))</f>
        <v>Low</v>
      </c>
      <c r="P9442" s="1" t="str">
        <f>IF(Clean_Data[[#This Row],[Sales]]&lt;100,"Low",
IF(Clean_Data[[#This Row],[Sales]]&lt;500,"Medium","High"))</f>
        <v>Low</v>
      </c>
    </row>
    <row r="9443" spans="1:16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1">
        <v>12.06</v>
      </c>
      <c r="K9443" s="1">
        <v>5</v>
      </c>
      <c r="L9443" s="1">
        <v>0.7</v>
      </c>
      <c r="M9443" s="1">
        <v>-10.050000000000001</v>
      </c>
      <c r="N9443" s="1">
        <f>Clean_Data[[#This Row],[Profit]]/Clean_Data[[#This Row],[Sales]]</f>
        <v>-0.83333333333333337</v>
      </c>
      <c r="O9443" s="1" t="str">
        <f>IF(Clean_Data[[#This Row],[Discount]]=0,"No Discount",
IF(Clean_Data[[#This Row],[Discount]]&lt;=0.2,"Low",
IF(Clean_Data[[#This Row],[Discount]]&lt;=0.5,"Medium","High")))</f>
        <v>High</v>
      </c>
      <c r="P9443" s="1" t="str">
        <f>IF(Clean_Data[[#This Row],[Sales]]&lt;100,"Low",
IF(Clean_Data[[#This Row],[Sales]]&lt;500,"Medium","High"))</f>
        <v>Low</v>
      </c>
    </row>
    <row r="9444" spans="1:16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1">
        <v>144.6</v>
      </c>
      <c r="K9444" s="1">
        <v>3</v>
      </c>
      <c r="L9444" s="1">
        <v>0</v>
      </c>
      <c r="M9444" s="1">
        <v>41.933999999999997</v>
      </c>
      <c r="N9444" s="1">
        <f>Clean_Data[[#This Row],[Profit]]/Clean_Data[[#This Row],[Sales]]</f>
        <v>0.28999999999999998</v>
      </c>
      <c r="O9444" s="1" t="str">
        <f>IF(Clean_Data[[#This Row],[Discount]]=0,"No Discount",
IF(Clean_Data[[#This Row],[Discount]]&lt;=0.2,"Low",
IF(Clean_Data[[#This Row],[Discount]]&lt;=0.5,"Medium","High")))</f>
        <v>No Discount</v>
      </c>
      <c r="P9444" s="1" t="str">
        <f>IF(Clean_Data[[#This Row],[Sales]]&lt;100,"Low",
IF(Clean_Data[[#This Row],[Sales]]&lt;500,"Medium","High"))</f>
        <v>Medium</v>
      </c>
    </row>
    <row r="9445" spans="1:16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1">
        <v>15.992000000000001</v>
      </c>
      <c r="K9445" s="1">
        <v>1</v>
      </c>
      <c r="L9445" s="1">
        <v>0.2</v>
      </c>
      <c r="M9445" s="1">
        <v>-2.9984999999999999</v>
      </c>
      <c r="N9445" s="1">
        <f>Clean_Data[[#This Row],[Profit]]/Clean_Data[[#This Row],[Sales]]</f>
        <v>-0.18749999999999997</v>
      </c>
      <c r="O9445" s="1" t="str">
        <f>IF(Clean_Data[[#This Row],[Discount]]=0,"No Discount",
IF(Clean_Data[[#This Row],[Discount]]&lt;=0.2,"Low",
IF(Clean_Data[[#This Row],[Discount]]&lt;=0.5,"Medium","High")))</f>
        <v>Low</v>
      </c>
      <c r="P9445" s="1" t="str">
        <f>IF(Clean_Data[[#This Row],[Sales]]&lt;100,"Low",
IF(Clean_Data[[#This Row],[Sales]]&lt;500,"Medium","High"))</f>
        <v>Low</v>
      </c>
    </row>
    <row r="9446" spans="1:16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1">
        <v>34.44</v>
      </c>
      <c r="K9446" s="1">
        <v>3</v>
      </c>
      <c r="L9446" s="1">
        <v>0</v>
      </c>
      <c r="M9446" s="1">
        <v>17.22</v>
      </c>
      <c r="N9446" s="1">
        <f>Clean_Data[[#This Row],[Profit]]/Clean_Data[[#This Row],[Sales]]</f>
        <v>0.5</v>
      </c>
      <c r="O9446" s="1" t="str">
        <f>IF(Clean_Data[[#This Row],[Discount]]=0,"No Discount",
IF(Clean_Data[[#This Row],[Discount]]&lt;=0.2,"Low",
IF(Clean_Data[[#This Row],[Discount]]&lt;=0.5,"Medium","High")))</f>
        <v>No Discount</v>
      </c>
      <c r="P9446" s="1" t="str">
        <f>IF(Clean_Data[[#This Row],[Sales]]&lt;100,"Low",
IF(Clean_Data[[#This Row],[Sales]]&lt;500,"Medium","High"))</f>
        <v>Low</v>
      </c>
    </row>
    <row r="9447" spans="1:16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1">
        <v>321.55200000000002</v>
      </c>
      <c r="K9447" s="1">
        <v>6</v>
      </c>
      <c r="L9447" s="1">
        <v>0.2</v>
      </c>
      <c r="M9447" s="1">
        <v>20.097000000000001</v>
      </c>
      <c r="N9447" s="1">
        <f>Clean_Data[[#This Row],[Profit]]/Clean_Data[[#This Row],[Sales]]</f>
        <v>6.25E-2</v>
      </c>
      <c r="O9447" s="1" t="str">
        <f>IF(Clean_Data[[#This Row],[Discount]]=0,"No Discount",
IF(Clean_Data[[#This Row],[Discount]]&lt;=0.2,"Low",
IF(Clean_Data[[#This Row],[Discount]]&lt;=0.5,"Medium","High")))</f>
        <v>Low</v>
      </c>
      <c r="P9447" s="1" t="str">
        <f>IF(Clean_Data[[#This Row],[Sales]]&lt;100,"Low",
IF(Clean_Data[[#This Row],[Sales]]&lt;500,"Medium","High"))</f>
        <v>Medium</v>
      </c>
    </row>
    <row r="9448" spans="1:16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1">
        <v>701.96</v>
      </c>
      <c r="K9448" s="1">
        <v>2</v>
      </c>
      <c r="L9448" s="1">
        <v>0</v>
      </c>
      <c r="M9448" s="1">
        <v>168.47040000000001</v>
      </c>
      <c r="N9448" s="1">
        <f>Clean_Data[[#This Row],[Profit]]/Clean_Data[[#This Row],[Sales]]</f>
        <v>0.24</v>
      </c>
      <c r="O9448" s="1" t="str">
        <f>IF(Clean_Data[[#This Row],[Discount]]=0,"No Discount",
IF(Clean_Data[[#This Row],[Discount]]&lt;=0.2,"Low",
IF(Clean_Data[[#This Row],[Discount]]&lt;=0.5,"Medium","High")))</f>
        <v>No Discount</v>
      </c>
      <c r="P9448" s="1" t="str">
        <f>IF(Clean_Data[[#This Row],[Sales]]&lt;100,"Low",
IF(Clean_Data[[#This Row],[Sales]]&lt;500,"Medium","High"))</f>
        <v>High</v>
      </c>
    </row>
    <row r="9449" spans="1:16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1">
        <v>19.456</v>
      </c>
      <c r="K9449" s="1">
        <v>4</v>
      </c>
      <c r="L9449" s="1">
        <v>0.2</v>
      </c>
      <c r="M9449" s="1">
        <v>3.4047999999999998</v>
      </c>
      <c r="N9449" s="1">
        <f>Clean_Data[[#This Row],[Profit]]/Clean_Data[[#This Row],[Sales]]</f>
        <v>0.17499999999999999</v>
      </c>
      <c r="O9449" s="1" t="str">
        <f>IF(Clean_Data[[#This Row],[Discount]]=0,"No Discount",
IF(Clean_Data[[#This Row],[Discount]]&lt;=0.2,"Low",
IF(Clean_Data[[#This Row],[Discount]]&lt;=0.5,"Medium","High")))</f>
        <v>Low</v>
      </c>
      <c r="P9449" s="1" t="str">
        <f>IF(Clean_Data[[#This Row],[Sales]]&lt;100,"Low",
IF(Clean_Data[[#This Row],[Sales]]&lt;500,"Medium","High"))</f>
        <v>Low</v>
      </c>
    </row>
    <row r="9450" spans="1:16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1">
        <v>17.28</v>
      </c>
      <c r="K9450" s="1">
        <v>6</v>
      </c>
      <c r="L9450" s="1">
        <v>0</v>
      </c>
      <c r="M9450" s="1">
        <v>7.9488000000000003</v>
      </c>
      <c r="N9450" s="1">
        <f>Clean_Data[[#This Row],[Profit]]/Clean_Data[[#This Row],[Sales]]</f>
        <v>0.45999999999999996</v>
      </c>
      <c r="O9450" s="1" t="str">
        <f>IF(Clean_Data[[#This Row],[Discount]]=0,"No Discount",
IF(Clean_Data[[#This Row],[Discount]]&lt;=0.2,"Low",
IF(Clean_Data[[#This Row],[Discount]]&lt;=0.5,"Medium","High")))</f>
        <v>No Discount</v>
      </c>
      <c r="P9450" s="1" t="str">
        <f>IF(Clean_Data[[#This Row],[Sales]]&lt;100,"Low",
IF(Clean_Data[[#This Row],[Sales]]&lt;500,"Medium","High"))</f>
        <v>Low</v>
      </c>
    </row>
    <row r="9451" spans="1:16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1">
        <v>31.96</v>
      </c>
      <c r="K9451" s="1">
        <v>2</v>
      </c>
      <c r="L9451" s="1">
        <v>0</v>
      </c>
      <c r="M9451" s="1">
        <v>1.5980000000000001</v>
      </c>
      <c r="N9451" s="1">
        <f>Clean_Data[[#This Row],[Profit]]/Clean_Data[[#This Row],[Sales]]</f>
        <v>0.05</v>
      </c>
      <c r="O9451" s="1" t="str">
        <f>IF(Clean_Data[[#This Row],[Discount]]=0,"No Discount",
IF(Clean_Data[[#This Row],[Discount]]&lt;=0.2,"Low",
IF(Clean_Data[[#This Row],[Discount]]&lt;=0.5,"Medium","High")))</f>
        <v>No Discount</v>
      </c>
      <c r="P9451" s="1" t="str">
        <f>IF(Clean_Data[[#This Row],[Sales]]&lt;100,"Low",
IF(Clean_Data[[#This Row],[Sales]]&lt;500,"Medium","High"))</f>
        <v>Low</v>
      </c>
    </row>
    <row r="9452" spans="1:16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1">
        <v>164.68799999999999</v>
      </c>
      <c r="K9452" s="1">
        <v>6</v>
      </c>
      <c r="L9452" s="1">
        <v>0.2</v>
      </c>
      <c r="M9452" s="1">
        <v>55.5822</v>
      </c>
      <c r="N9452" s="1">
        <f>Clean_Data[[#This Row],[Profit]]/Clean_Data[[#This Row],[Sales]]</f>
        <v>0.33750000000000002</v>
      </c>
      <c r="O9452" s="1" t="str">
        <f>IF(Clean_Data[[#This Row],[Discount]]=0,"No Discount",
IF(Clean_Data[[#This Row],[Discount]]&lt;=0.2,"Low",
IF(Clean_Data[[#This Row],[Discount]]&lt;=0.5,"Medium","High")))</f>
        <v>Low</v>
      </c>
      <c r="P9452" s="1" t="str">
        <f>IF(Clean_Data[[#This Row],[Sales]]&lt;100,"Low",
IF(Clean_Data[[#This Row],[Sales]]&lt;500,"Medium","High"))</f>
        <v>Medium</v>
      </c>
    </row>
    <row r="9453" spans="1:16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1">
        <v>166.5</v>
      </c>
      <c r="K9453" s="1">
        <v>2</v>
      </c>
      <c r="L9453" s="1">
        <v>0.4</v>
      </c>
      <c r="M9453" s="1">
        <v>-66.599999999999994</v>
      </c>
      <c r="N9453" s="1">
        <f>Clean_Data[[#This Row],[Profit]]/Clean_Data[[#This Row],[Sales]]</f>
        <v>-0.39999999999999997</v>
      </c>
      <c r="O9453" s="1" t="str">
        <f>IF(Clean_Data[[#This Row],[Discount]]=0,"No Discount",
IF(Clean_Data[[#This Row],[Discount]]&lt;=0.2,"Low",
IF(Clean_Data[[#This Row],[Discount]]&lt;=0.5,"Medium","High")))</f>
        <v>Medium</v>
      </c>
      <c r="P9453" s="1" t="str">
        <f>IF(Clean_Data[[#This Row],[Sales]]&lt;100,"Low",
IF(Clean_Data[[#This Row],[Sales]]&lt;500,"Medium","High"))</f>
        <v>Medium</v>
      </c>
    </row>
    <row r="9454" spans="1:16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1">
        <v>12.96</v>
      </c>
      <c r="K9454" s="1">
        <v>2</v>
      </c>
      <c r="L9454" s="1">
        <v>0</v>
      </c>
      <c r="M9454" s="1">
        <v>6.2207999999999997</v>
      </c>
      <c r="N9454" s="1">
        <f>Clean_Data[[#This Row],[Profit]]/Clean_Data[[#This Row],[Sales]]</f>
        <v>0.47999999999999993</v>
      </c>
      <c r="O9454" s="1" t="str">
        <f>IF(Clean_Data[[#This Row],[Discount]]=0,"No Discount",
IF(Clean_Data[[#This Row],[Discount]]&lt;=0.2,"Low",
IF(Clean_Data[[#This Row],[Discount]]&lt;=0.5,"Medium","High")))</f>
        <v>No Discount</v>
      </c>
      <c r="P9454" s="1" t="str">
        <f>IF(Clean_Data[[#This Row],[Sales]]&lt;100,"Low",
IF(Clean_Data[[#This Row],[Sales]]&lt;500,"Medium","High"))</f>
        <v>Low</v>
      </c>
    </row>
    <row r="9455" spans="1:16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1">
        <v>110.96</v>
      </c>
      <c r="K9455" s="1">
        <v>2</v>
      </c>
      <c r="L9455" s="1">
        <v>0</v>
      </c>
      <c r="M9455" s="1">
        <v>53.260800000000003</v>
      </c>
      <c r="N9455" s="1">
        <f>Clean_Data[[#This Row],[Profit]]/Clean_Data[[#This Row],[Sales]]</f>
        <v>0.48000000000000004</v>
      </c>
      <c r="O9455" s="1" t="str">
        <f>IF(Clean_Data[[#This Row],[Discount]]=0,"No Discount",
IF(Clean_Data[[#This Row],[Discount]]&lt;=0.2,"Low",
IF(Clean_Data[[#This Row],[Discount]]&lt;=0.5,"Medium","High")))</f>
        <v>No Discount</v>
      </c>
      <c r="P9455" s="1" t="str">
        <f>IF(Clean_Data[[#This Row],[Sales]]&lt;100,"Low",
IF(Clean_Data[[#This Row],[Sales]]&lt;500,"Medium","High"))</f>
        <v>Medium</v>
      </c>
    </row>
    <row r="9456" spans="1:16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1">
        <v>99.98</v>
      </c>
      <c r="K9456" s="1">
        <v>2</v>
      </c>
      <c r="L9456" s="1">
        <v>0</v>
      </c>
      <c r="M9456" s="1">
        <v>3.9992000000000001</v>
      </c>
      <c r="N9456" s="1">
        <f>Clean_Data[[#This Row],[Profit]]/Clean_Data[[#This Row],[Sales]]</f>
        <v>0.04</v>
      </c>
      <c r="O9456" s="1" t="str">
        <f>IF(Clean_Data[[#This Row],[Discount]]=0,"No Discount",
IF(Clean_Data[[#This Row],[Discount]]&lt;=0.2,"Low",
IF(Clean_Data[[#This Row],[Discount]]&lt;=0.5,"Medium","High")))</f>
        <v>No Discount</v>
      </c>
      <c r="P9456" s="1" t="str">
        <f>IF(Clean_Data[[#This Row],[Sales]]&lt;100,"Low",
IF(Clean_Data[[#This Row],[Sales]]&lt;500,"Medium","High"))</f>
        <v>Low</v>
      </c>
    </row>
    <row r="9457" spans="1:16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1">
        <v>11.423999999999999</v>
      </c>
      <c r="K9457" s="1">
        <v>1</v>
      </c>
      <c r="L9457" s="1">
        <v>0.2</v>
      </c>
      <c r="M9457" s="1">
        <v>3.7128000000000001</v>
      </c>
      <c r="N9457" s="1">
        <f>Clean_Data[[#This Row],[Profit]]/Clean_Data[[#This Row],[Sales]]</f>
        <v>0.32500000000000001</v>
      </c>
      <c r="O9457" s="1" t="str">
        <f>IF(Clean_Data[[#This Row],[Discount]]=0,"No Discount",
IF(Clean_Data[[#This Row],[Discount]]&lt;=0.2,"Low",
IF(Clean_Data[[#This Row],[Discount]]&lt;=0.5,"Medium","High")))</f>
        <v>Low</v>
      </c>
      <c r="P9457" s="1" t="str">
        <f>IF(Clean_Data[[#This Row],[Sales]]&lt;100,"Low",
IF(Clean_Data[[#This Row],[Sales]]&lt;500,"Medium","High"))</f>
        <v>Low</v>
      </c>
    </row>
    <row r="9458" spans="1:16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1">
        <v>128.124</v>
      </c>
      <c r="K9458" s="1">
        <v>2</v>
      </c>
      <c r="L9458" s="1">
        <v>0.1</v>
      </c>
      <c r="M9458" s="1">
        <v>24.2012</v>
      </c>
      <c r="N9458" s="1">
        <f>Clean_Data[[#This Row],[Profit]]/Clean_Data[[#This Row],[Sales]]</f>
        <v>0.18888888888888888</v>
      </c>
      <c r="O9458" s="1" t="str">
        <f>IF(Clean_Data[[#This Row],[Discount]]=0,"No Discount",
IF(Clean_Data[[#This Row],[Discount]]&lt;=0.2,"Low",
IF(Clean_Data[[#This Row],[Discount]]&lt;=0.5,"Medium","High")))</f>
        <v>Low</v>
      </c>
      <c r="P9458" s="1" t="str">
        <f>IF(Clean_Data[[#This Row],[Sales]]&lt;100,"Low",
IF(Clean_Data[[#This Row],[Sales]]&lt;500,"Medium","High"))</f>
        <v>Medium</v>
      </c>
    </row>
    <row r="9459" spans="1:16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1">
        <v>101.4</v>
      </c>
      <c r="K9459" s="1">
        <v>5</v>
      </c>
      <c r="L9459" s="1">
        <v>0</v>
      </c>
      <c r="M9459" s="1">
        <v>38.531999999999996</v>
      </c>
      <c r="N9459" s="1">
        <f>Clean_Data[[#This Row],[Profit]]/Clean_Data[[#This Row],[Sales]]</f>
        <v>0.37999999999999995</v>
      </c>
      <c r="O9459" s="1" t="str">
        <f>IF(Clean_Data[[#This Row],[Discount]]=0,"No Discount",
IF(Clean_Data[[#This Row],[Discount]]&lt;=0.2,"Low",
IF(Clean_Data[[#This Row],[Discount]]&lt;=0.5,"Medium","High")))</f>
        <v>No Discount</v>
      </c>
      <c r="P9459" s="1" t="str">
        <f>IF(Clean_Data[[#This Row],[Sales]]&lt;100,"Low",
IF(Clean_Data[[#This Row],[Sales]]&lt;500,"Medium","High"))</f>
        <v>Medium</v>
      </c>
    </row>
    <row r="9460" spans="1:16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1">
        <v>5.9039999999999999</v>
      </c>
      <c r="K9460" s="1">
        <v>2</v>
      </c>
      <c r="L9460" s="1">
        <v>0.2</v>
      </c>
      <c r="M9460" s="1">
        <v>1.9925999999999999</v>
      </c>
      <c r="N9460" s="1">
        <f>Clean_Data[[#This Row],[Profit]]/Clean_Data[[#This Row],[Sales]]</f>
        <v>0.33749999999999997</v>
      </c>
      <c r="O9460" s="1" t="str">
        <f>IF(Clean_Data[[#This Row],[Discount]]=0,"No Discount",
IF(Clean_Data[[#This Row],[Discount]]&lt;=0.2,"Low",
IF(Clean_Data[[#This Row],[Discount]]&lt;=0.5,"Medium","High")))</f>
        <v>Low</v>
      </c>
      <c r="P9460" s="1" t="str">
        <f>IF(Clean_Data[[#This Row],[Sales]]&lt;100,"Low",
IF(Clean_Data[[#This Row],[Sales]]&lt;500,"Medium","High"))</f>
        <v>Low</v>
      </c>
    </row>
    <row r="9461" spans="1:16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1">
        <v>173.488</v>
      </c>
      <c r="K9461" s="1">
        <v>7</v>
      </c>
      <c r="L9461" s="1">
        <v>0.2</v>
      </c>
      <c r="M9461" s="1">
        <v>54.215000000000003</v>
      </c>
      <c r="N9461" s="1">
        <f>Clean_Data[[#This Row],[Profit]]/Clean_Data[[#This Row],[Sales]]</f>
        <v>0.3125</v>
      </c>
      <c r="O9461" s="1" t="str">
        <f>IF(Clean_Data[[#This Row],[Discount]]=0,"No Discount",
IF(Clean_Data[[#This Row],[Discount]]&lt;=0.2,"Low",
IF(Clean_Data[[#This Row],[Discount]]&lt;=0.5,"Medium","High")))</f>
        <v>Low</v>
      </c>
      <c r="P9461" s="1" t="str">
        <f>IF(Clean_Data[[#This Row],[Sales]]&lt;100,"Low",
IF(Clean_Data[[#This Row],[Sales]]&lt;500,"Medium","High"))</f>
        <v>Medium</v>
      </c>
    </row>
    <row r="9462" spans="1:16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1">
        <v>51.56</v>
      </c>
      <c r="K9462" s="1">
        <v>2</v>
      </c>
      <c r="L9462" s="1">
        <v>0.6</v>
      </c>
      <c r="M9462" s="1">
        <v>-61.872</v>
      </c>
      <c r="N9462" s="1">
        <f>Clean_Data[[#This Row],[Profit]]/Clean_Data[[#This Row],[Sales]]</f>
        <v>-1.2</v>
      </c>
      <c r="O9462" s="1" t="str">
        <f>IF(Clean_Data[[#This Row],[Discount]]=0,"No Discount",
IF(Clean_Data[[#This Row],[Discount]]&lt;=0.2,"Low",
IF(Clean_Data[[#This Row],[Discount]]&lt;=0.5,"Medium","High")))</f>
        <v>High</v>
      </c>
      <c r="P9462" s="1" t="str">
        <f>IF(Clean_Data[[#This Row],[Sales]]&lt;100,"Low",
IF(Clean_Data[[#This Row],[Sales]]&lt;500,"Medium","High"))</f>
        <v>Low</v>
      </c>
    </row>
    <row r="9463" spans="1:16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1">
        <v>13.16</v>
      </c>
      <c r="K9463" s="1">
        <v>5</v>
      </c>
      <c r="L9463" s="1">
        <v>0.2</v>
      </c>
      <c r="M9463" s="1">
        <v>4.1124999999999998</v>
      </c>
      <c r="N9463" s="1">
        <f>Clean_Data[[#This Row],[Profit]]/Clean_Data[[#This Row],[Sales]]</f>
        <v>0.3125</v>
      </c>
      <c r="O9463" s="1" t="str">
        <f>IF(Clean_Data[[#This Row],[Discount]]=0,"No Discount",
IF(Clean_Data[[#This Row],[Discount]]&lt;=0.2,"Low",
IF(Clean_Data[[#This Row],[Discount]]&lt;=0.5,"Medium","High")))</f>
        <v>Low</v>
      </c>
      <c r="P9463" s="1" t="str">
        <f>IF(Clean_Data[[#This Row],[Sales]]&lt;100,"Low",
IF(Clean_Data[[#This Row],[Sales]]&lt;500,"Medium","High"))</f>
        <v>Low</v>
      </c>
    </row>
    <row r="9464" spans="1:16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1">
        <v>3.8279999999999998</v>
      </c>
      <c r="K9464" s="1">
        <v>3</v>
      </c>
      <c r="L9464" s="1">
        <v>0.8</v>
      </c>
      <c r="M9464" s="1">
        <v>-6.5076000000000001</v>
      </c>
      <c r="N9464" s="1">
        <f>Clean_Data[[#This Row],[Profit]]/Clean_Data[[#This Row],[Sales]]</f>
        <v>-1.7000000000000002</v>
      </c>
      <c r="O9464" s="1" t="str">
        <f>IF(Clean_Data[[#This Row],[Discount]]=0,"No Discount",
IF(Clean_Data[[#This Row],[Discount]]&lt;=0.2,"Low",
IF(Clean_Data[[#This Row],[Discount]]&lt;=0.5,"Medium","High")))</f>
        <v>High</v>
      </c>
      <c r="P9464" s="1" t="str">
        <f>IF(Clean_Data[[#This Row],[Sales]]&lt;100,"Low",
IF(Clean_Data[[#This Row],[Sales]]&lt;500,"Medium","High"))</f>
        <v>Low</v>
      </c>
    </row>
    <row r="9465" spans="1:16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1">
        <v>304.99</v>
      </c>
      <c r="K9465" s="1">
        <v>5</v>
      </c>
      <c r="L9465" s="1">
        <v>0.8</v>
      </c>
      <c r="M9465" s="1">
        <v>-533.73249999999996</v>
      </c>
      <c r="N9465" s="1">
        <f>Clean_Data[[#This Row],[Profit]]/Clean_Data[[#This Row],[Sales]]</f>
        <v>-1.7499999999999998</v>
      </c>
      <c r="O9465" s="1" t="str">
        <f>IF(Clean_Data[[#This Row],[Discount]]=0,"No Discount",
IF(Clean_Data[[#This Row],[Discount]]&lt;=0.2,"Low",
IF(Clean_Data[[#This Row],[Discount]]&lt;=0.5,"Medium","High")))</f>
        <v>High</v>
      </c>
      <c r="P9465" s="1" t="str">
        <f>IF(Clean_Data[[#This Row],[Sales]]&lt;100,"Low",
IF(Clean_Data[[#This Row],[Sales]]&lt;500,"Medium","High"))</f>
        <v>Medium</v>
      </c>
    </row>
    <row r="9466" spans="1:16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1">
        <v>18.16</v>
      </c>
      <c r="K9466" s="1">
        <v>2</v>
      </c>
      <c r="L9466" s="1">
        <v>0.2</v>
      </c>
      <c r="M9466" s="1">
        <v>1.8160000000000001</v>
      </c>
      <c r="N9466" s="1">
        <f>Clean_Data[[#This Row],[Profit]]/Clean_Data[[#This Row],[Sales]]</f>
        <v>0.1</v>
      </c>
      <c r="O9466" s="1" t="str">
        <f>IF(Clean_Data[[#This Row],[Discount]]=0,"No Discount",
IF(Clean_Data[[#This Row],[Discount]]&lt;=0.2,"Low",
IF(Clean_Data[[#This Row],[Discount]]&lt;=0.5,"Medium","High")))</f>
        <v>Low</v>
      </c>
      <c r="P9466" s="1" t="str">
        <f>IF(Clean_Data[[#This Row],[Sales]]&lt;100,"Low",
IF(Clean_Data[[#This Row],[Sales]]&lt;500,"Medium","High"))</f>
        <v>Low</v>
      </c>
    </row>
    <row r="9467" spans="1:16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1">
        <v>319.98399999999998</v>
      </c>
      <c r="K9467" s="1">
        <v>2</v>
      </c>
      <c r="L9467" s="1">
        <v>0.2</v>
      </c>
      <c r="M9467" s="1">
        <v>91.995400000000004</v>
      </c>
      <c r="N9467" s="1">
        <f>Clean_Data[[#This Row],[Profit]]/Clean_Data[[#This Row],[Sales]]</f>
        <v>0.28750000000000003</v>
      </c>
      <c r="O9467" s="1" t="str">
        <f>IF(Clean_Data[[#This Row],[Discount]]=0,"No Discount",
IF(Clean_Data[[#This Row],[Discount]]&lt;=0.2,"Low",
IF(Clean_Data[[#This Row],[Discount]]&lt;=0.5,"Medium","High")))</f>
        <v>Low</v>
      </c>
      <c r="P9467" s="1" t="str">
        <f>IF(Clean_Data[[#This Row],[Sales]]&lt;100,"Low",
IF(Clean_Data[[#This Row],[Sales]]&lt;500,"Medium","High"))</f>
        <v>Medium</v>
      </c>
    </row>
    <row r="9468" spans="1:16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1">
        <v>19.68</v>
      </c>
      <c r="K9468" s="1">
        <v>6</v>
      </c>
      <c r="L9468" s="1">
        <v>0</v>
      </c>
      <c r="M9468" s="1">
        <v>6.4943999999999997</v>
      </c>
      <c r="N9468" s="1">
        <f>Clean_Data[[#This Row],[Profit]]/Clean_Data[[#This Row],[Sales]]</f>
        <v>0.33</v>
      </c>
      <c r="O9468" s="1" t="str">
        <f>IF(Clean_Data[[#This Row],[Discount]]=0,"No Discount",
IF(Clean_Data[[#This Row],[Discount]]&lt;=0.2,"Low",
IF(Clean_Data[[#This Row],[Discount]]&lt;=0.5,"Medium","High")))</f>
        <v>No Discount</v>
      </c>
      <c r="P9468" s="1" t="str">
        <f>IF(Clean_Data[[#This Row],[Sales]]&lt;100,"Low",
IF(Clean_Data[[#This Row],[Sales]]&lt;500,"Medium","High"))</f>
        <v>Low</v>
      </c>
    </row>
    <row r="9469" spans="1:16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1">
        <v>781.86400000000003</v>
      </c>
      <c r="K9469" s="1">
        <v>10</v>
      </c>
      <c r="L9469" s="1">
        <v>0.32</v>
      </c>
      <c r="M9469" s="1">
        <v>-137.976</v>
      </c>
      <c r="N9469" s="1">
        <f>Clean_Data[[#This Row],[Profit]]/Clean_Data[[#This Row],[Sales]]</f>
        <v>-0.1764705882352941</v>
      </c>
      <c r="O9469" s="1" t="str">
        <f>IF(Clean_Data[[#This Row],[Discount]]=0,"No Discount",
IF(Clean_Data[[#This Row],[Discount]]&lt;=0.2,"Low",
IF(Clean_Data[[#This Row],[Discount]]&lt;=0.5,"Medium","High")))</f>
        <v>Medium</v>
      </c>
      <c r="P9469" s="1" t="str">
        <f>IF(Clean_Data[[#This Row],[Sales]]&lt;100,"Low",
IF(Clean_Data[[#This Row],[Sales]]&lt;500,"Medium","High"))</f>
        <v>High</v>
      </c>
    </row>
    <row r="9470" spans="1:16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1">
        <v>30.815999999999999</v>
      </c>
      <c r="K9470" s="1">
        <v>9</v>
      </c>
      <c r="L9470" s="1">
        <v>0.2</v>
      </c>
      <c r="M9470" s="1">
        <v>9.6300000000000008</v>
      </c>
      <c r="N9470" s="1">
        <f>Clean_Data[[#This Row],[Profit]]/Clean_Data[[#This Row],[Sales]]</f>
        <v>0.31250000000000006</v>
      </c>
      <c r="O9470" s="1" t="str">
        <f>IF(Clean_Data[[#This Row],[Discount]]=0,"No Discount",
IF(Clean_Data[[#This Row],[Discount]]&lt;=0.2,"Low",
IF(Clean_Data[[#This Row],[Discount]]&lt;=0.5,"Medium","High")))</f>
        <v>Low</v>
      </c>
      <c r="P9470" s="1" t="str">
        <f>IF(Clean_Data[[#This Row],[Sales]]&lt;100,"Low",
IF(Clean_Data[[#This Row],[Sales]]&lt;500,"Medium","High"))</f>
        <v>Low</v>
      </c>
    </row>
    <row r="9471" spans="1:16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1">
        <v>673.34400000000005</v>
      </c>
      <c r="K9471" s="1">
        <v>3</v>
      </c>
      <c r="L9471" s="1">
        <v>0.3</v>
      </c>
      <c r="M9471" s="1">
        <v>-76.953599999999994</v>
      </c>
      <c r="N9471" s="1">
        <f>Clean_Data[[#This Row],[Profit]]/Clean_Data[[#This Row],[Sales]]</f>
        <v>-0.11428571428571427</v>
      </c>
      <c r="O9471" s="1" t="str">
        <f>IF(Clean_Data[[#This Row],[Discount]]=0,"No Discount",
IF(Clean_Data[[#This Row],[Discount]]&lt;=0.2,"Low",
IF(Clean_Data[[#This Row],[Discount]]&lt;=0.5,"Medium","High")))</f>
        <v>Medium</v>
      </c>
      <c r="P9471" s="1" t="str">
        <f>IF(Clean_Data[[#This Row],[Sales]]&lt;100,"Low",
IF(Clean_Data[[#This Row],[Sales]]&lt;500,"Medium","High"))</f>
        <v>High</v>
      </c>
    </row>
    <row r="9472" spans="1:16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1">
        <v>6.54</v>
      </c>
      <c r="K9472" s="1">
        <v>3</v>
      </c>
      <c r="L9472" s="1">
        <v>0</v>
      </c>
      <c r="M9472" s="1">
        <v>2.1581999999999999</v>
      </c>
      <c r="N9472" s="1">
        <f>Clean_Data[[#This Row],[Profit]]/Clean_Data[[#This Row],[Sales]]</f>
        <v>0.32999999999999996</v>
      </c>
      <c r="O9472" s="1" t="str">
        <f>IF(Clean_Data[[#This Row],[Discount]]=0,"No Discount",
IF(Clean_Data[[#This Row],[Discount]]&lt;=0.2,"Low",
IF(Clean_Data[[#This Row],[Discount]]&lt;=0.5,"Medium","High")))</f>
        <v>No Discount</v>
      </c>
      <c r="P9472" s="1" t="str">
        <f>IF(Clean_Data[[#This Row],[Sales]]&lt;100,"Low",
IF(Clean_Data[[#This Row],[Sales]]&lt;500,"Medium","High"))</f>
        <v>Low</v>
      </c>
    </row>
    <row r="9473" spans="1:16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1">
        <v>572.79999999999995</v>
      </c>
      <c r="K9473" s="1">
        <v>2</v>
      </c>
      <c r="L9473" s="1">
        <v>0.2</v>
      </c>
      <c r="M9473" s="1">
        <v>50.12</v>
      </c>
      <c r="N9473" s="1">
        <f>Clean_Data[[#This Row],[Profit]]/Clean_Data[[#This Row],[Sales]]</f>
        <v>8.7500000000000008E-2</v>
      </c>
      <c r="O9473" s="1" t="str">
        <f>IF(Clean_Data[[#This Row],[Discount]]=0,"No Discount",
IF(Clean_Data[[#This Row],[Discount]]&lt;=0.2,"Low",
IF(Clean_Data[[#This Row],[Discount]]&lt;=0.5,"Medium","High")))</f>
        <v>Low</v>
      </c>
      <c r="P9473" s="1" t="str">
        <f>IF(Clean_Data[[#This Row],[Sales]]&lt;100,"Low",
IF(Clean_Data[[#This Row],[Sales]]&lt;500,"Medium","High"))</f>
        <v>High</v>
      </c>
    </row>
    <row r="9474" spans="1:16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1">
        <v>197.05</v>
      </c>
      <c r="K9474" s="1">
        <v>7</v>
      </c>
      <c r="L9474" s="1">
        <v>0</v>
      </c>
      <c r="M9474" s="1">
        <v>59.115000000000002</v>
      </c>
      <c r="N9474" s="1">
        <f>Clean_Data[[#This Row],[Profit]]/Clean_Data[[#This Row],[Sales]]</f>
        <v>0.3</v>
      </c>
      <c r="O9474" s="1" t="str">
        <f>IF(Clean_Data[[#This Row],[Discount]]=0,"No Discount",
IF(Clean_Data[[#This Row],[Discount]]&lt;=0.2,"Low",
IF(Clean_Data[[#This Row],[Discount]]&lt;=0.5,"Medium","High")))</f>
        <v>No Discount</v>
      </c>
      <c r="P9474" s="1" t="str">
        <f>IF(Clean_Data[[#This Row],[Sales]]&lt;100,"Low",
IF(Clean_Data[[#This Row],[Sales]]&lt;500,"Medium","High"))</f>
        <v>Medium</v>
      </c>
    </row>
    <row r="9475" spans="1:16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1">
        <v>2022.2719999999999</v>
      </c>
      <c r="K9475" s="1">
        <v>8</v>
      </c>
      <c r="L9475" s="1">
        <v>0.2</v>
      </c>
      <c r="M9475" s="1">
        <v>682.51679999999999</v>
      </c>
      <c r="N9475" s="1">
        <f>Clean_Data[[#This Row],[Profit]]/Clean_Data[[#This Row],[Sales]]</f>
        <v>0.33750000000000002</v>
      </c>
      <c r="O9475" s="1" t="str">
        <f>IF(Clean_Data[[#This Row],[Discount]]=0,"No Discount",
IF(Clean_Data[[#This Row],[Discount]]&lt;=0.2,"Low",
IF(Clean_Data[[#This Row],[Discount]]&lt;=0.5,"Medium","High")))</f>
        <v>Low</v>
      </c>
      <c r="P9475" s="1" t="str">
        <f>IF(Clean_Data[[#This Row],[Sales]]&lt;100,"Low",
IF(Clean_Data[[#This Row],[Sales]]&lt;500,"Medium","High"))</f>
        <v>High</v>
      </c>
    </row>
    <row r="9476" spans="1:16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1">
        <v>9.1199999999999992</v>
      </c>
      <c r="K9476" s="1">
        <v>3</v>
      </c>
      <c r="L9476" s="1">
        <v>0</v>
      </c>
      <c r="M9476" s="1">
        <v>3.1008</v>
      </c>
      <c r="N9476" s="1">
        <f>Clean_Data[[#This Row],[Profit]]/Clean_Data[[#This Row],[Sales]]</f>
        <v>0.34</v>
      </c>
      <c r="O9476" s="1" t="str">
        <f>IF(Clean_Data[[#This Row],[Discount]]=0,"No Discount",
IF(Clean_Data[[#This Row],[Discount]]&lt;=0.2,"Low",
IF(Clean_Data[[#This Row],[Discount]]&lt;=0.5,"Medium","High")))</f>
        <v>No Discount</v>
      </c>
      <c r="P9476" s="1" t="str">
        <f>IF(Clean_Data[[#This Row],[Sales]]&lt;100,"Low",
IF(Clean_Data[[#This Row],[Sales]]&lt;500,"Medium","High"))</f>
        <v>Low</v>
      </c>
    </row>
    <row r="9477" spans="1:16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1">
        <v>38.159999999999997</v>
      </c>
      <c r="K9477" s="1">
        <v>9</v>
      </c>
      <c r="L9477" s="1">
        <v>0</v>
      </c>
      <c r="M9477" s="1">
        <v>19.079999999999998</v>
      </c>
      <c r="N9477" s="1">
        <f>Clean_Data[[#This Row],[Profit]]/Clean_Data[[#This Row],[Sales]]</f>
        <v>0.5</v>
      </c>
      <c r="O9477" s="1" t="str">
        <f>IF(Clean_Data[[#This Row],[Discount]]=0,"No Discount",
IF(Clean_Data[[#This Row],[Discount]]&lt;=0.2,"Low",
IF(Clean_Data[[#This Row],[Discount]]&lt;=0.5,"Medium","High")))</f>
        <v>No Discount</v>
      </c>
      <c r="P9477" s="1" t="str">
        <f>IF(Clean_Data[[#This Row],[Sales]]&lt;100,"Low",
IF(Clean_Data[[#This Row],[Sales]]&lt;500,"Medium","High"))</f>
        <v>Low</v>
      </c>
    </row>
    <row r="9478" spans="1:16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1">
        <v>1592.85</v>
      </c>
      <c r="K9478" s="1">
        <v>7</v>
      </c>
      <c r="L9478" s="1">
        <v>0</v>
      </c>
      <c r="M9478" s="1">
        <v>350.42700000000002</v>
      </c>
      <c r="N9478" s="1">
        <f>Clean_Data[[#This Row],[Profit]]/Clean_Data[[#This Row],[Sales]]</f>
        <v>0.22000000000000003</v>
      </c>
      <c r="O9478" s="1" t="str">
        <f>IF(Clean_Data[[#This Row],[Discount]]=0,"No Discount",
IF(Clean_Data[[#This Row],[Discount]]&lt;=0.2,"Low",
IF(Clean_Data[[#This Row],[Discount]]&lt;=0.5,"Medium","High")))</f>
        <v>No Discount</v>
      </c>
      <c r="P9478" s="1" t="str">
        <f>IF(Clean_Data[[#This Row],[Sales]]&lt;100,"Low",
IF(Clean_Data[[#This Row],[Sales]]&lt;500,"Medium","High"))</f>
        <v>High</v>
      </c>
    </row>
    <row r="9479" spans="1:16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1">
        <v>11.88</v>
      </c>
      <c r="K9479" s="1">
        <v>2</v>
      </c>
      <c r="L9479" s="1">
        <v>0</v>
      </c>
      <c r="M9479" s="1">
        <v>5.3460000000000001</v>
      </c>
      <c r="N9479" s="1">
        <f>Clean_Data[[#This Row],[Profit]]/Clean_Data[[#This Row],[Sales]]</f>
        <v>0.44999999999999996</v>
      </c>
      <c r="O9479" s="1" t="str">
        <f>IF(Clean_Data[[#This Row],[Discount]]=0,"No Discount",
IF(Clean_Data[[#This Row],[Discount]]&lt;=0.2,"Low",
IF(Clean_Data[[#This Row],[Discount]]&lt;=0.5,"Medium","High")))</f>
        <v>No Discount</v>
      </c>
      <c r="P9479" s="1" t="str">
        <f>IF(Clean_Data[[#This Row],[Sales]]&lt;100,"Low",
IF(Clean_Data[[#This Row],[Sales]]&lt;500,"Medium","High"))</f>
        <v>Low</v>
      </c>
    </row>
    <row r="9480" spans="1:16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1">
        <v>120</v>
      </c>
      <c r="K9480" s="1">
        <v>6</v>
      </c>
      <c r="L9480" s="1">
        <v>0</v>
      </c>
      <c r="M9480" s="1">
        <v>46.8</v>
      </c>
      <c r="N9480" s="1">
        <f>Clean_Data[[#This Row],[Profit]]/Clean_Data[[#This Row],[Sales]]</f>
        <v>0.38999999999999996</v>
      </c>
      <c r="O9480" s="1" t="str">
        <f>IF(Clean_Data[[#This Row],[Discount]]=0,"No Discount",
IF(Clean_Data[[#This Row],[Discount]]&lt;=0.2,"Low",
IF(Clean_Data[[#This Row],[Discount]]&lt;=0.5,"Medium","High")))</f>
        <v>No Discount</v>
      </c>
      <c r="P9480" s="1" t="str">
        <f>IF(Clean_Data[[#This Row],[Sales]]&lt;100,"Low",
IF(Clean_Data[[#This Row],[Sales]]&lt;500,"Medium","High"))</f>
        <v>Medium</v>
      </c>
    </row>
    <row r="9481" spans="1:16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1">
        <v>8.67</v>
      </c>
      <c r="K9481" s="1">
        <v>1</v>
      </c>
      <c r="L9481" s="1">
        <v>0</v>
      </c>
      <c r="M9481" s="1">
        <v>2.3409</v>
      </c>
      <c r="N9481" s="1">
        <f>Clean_Data[[#This Row],[Profit]]/Clean_Data[[#This Row],[Sales]]</f>
        <v>0.27</v>
      </c>
      <c r="O9481" s="1" t="str">
        <f>IF(Clean_Data[[#This Row],[Discount]]=0,"No Discount",
IF(Clean_Data[[#This Row],[Discount]]&lt;=0.2,"Low",
IF(Clean_Data[[#This Row],[Discount]]&lt;=0.5,"Medium","High")))</f>
        <v>No Discount</v>
      </c>
      <c r="P9481" s="1" t="str">
        <f>IF(Clean_Data[[#This Row],[Sales]]&lt;100,"Low",
IF(Clean_Data[[#This Row],[Sales]]&lt;500,"Medium","High"))</f>
        <v>Low</v>
      </c>
    </row>
    <row r="9482" spans="1:16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1">
        <v>4.41</v>
      </c>
      <c r="K9482" s="1">
        <v>1</v>
      </c>
      <c r="L9482" s="1">
        <v>0</v>
      </c>
      <c r="M9482" s="1">
        <v>2.0286</v>
      </c>
      <c r="N9482" s="1">
        <f>Clean_Data[[#This Row],[Profit]]/Clean_Data[[#This Row],[Sales]]</f>
        <v>0.45999999999999996</v>
      </c>
      <c r="O9482" s="1" t="str">
        <f>IF(Clean_Data[[#This Row],[Discount]]=0,"No Discount",
IF(Clean_Data[[#This Row],[Discount]]&lt;=0.2,"Low",
IF(Clean_Data[[#This Row],[Discount]]&lt;=0.5,"Medium","High")))</f>
        <v>No Discount</v>
      </c>
      <c r="P9482" s="1" t="str">
        <f>IF(Clean_Data[[#This Row],[Sales]]&lt;100,"Low",
IF(Clean_Data[[#This Row],[Sales]]&lt;500,"Medium","High"))</f>
        <v>Low</v>
      </c>
    </row>
    <row r="9483" spans="1:16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1">
        <v>167.94</v>
      </c>
      <c r="K9483" s="1">
        <v>3</v>
      </c>
      <c r="L9483" s="1">
        <v>0</v>
      </c>
      <c r="M9483" s="1">
        <v>82.290599999999998</v>
      </c>
      <c r="N9483" s="1">
        <f>Clean_Data[[#This Row],[Profit]]/Clean_Data[[#This Row],[Sales]]</f>
        <v>0.49</v>
      </c>
      <c r="O9483" s="1" t="str">
        <f>IF(Clean_Data[[#This Row],[Discount]]=0,"No Discount",
IF(Clean_Data[[#This Row],[Discount]]&lt;=0.2,"Low",
IF(Clean_Data[[#This Row],[Discount]]&lt;=0.5,"Medium","High")))</f>
        <v>No Discount</v>
      </c>
      <c r="P9483" s="1" t="str">
        <f>IF(Clean_Data[[#This Row],[Sales]]&lt;100,"Low",
IF(Clean_Data[[#This Row],[Sales]]&lt;500,"Medium","High"))</f>
        <v>Medium</v>
      </c>
    </row>
    <row r="9484" spans="1:16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1">
        <v>67.8</v>
      </c>
      <c r="K9484" s="1">
        <v>10</v>
      </c>
      <c r="L9484" s="1">
        <v>0</v>
      </c>
      <c r="M9484" s="1">
        <v>31.187999999999999</v>
      </c>
      <c r="N9484" s="1">
        <f>Clean_Data[[#This Row],[Profit]]/Clean_Data[[#This Row],[Sales]]</f>
        <v>0.46</v>
      </c>
      <c r="O9484" s="1" t="str">
        <f>IF(Clean_Data[[#This Row],[Discount]]=0,"No Discount",
IF(Clean_Data[[#This Row],[Discount]]&lt;=0.2,"Low",
IF(Clean_Data[[#This Row],[Discount]]&lt;=0.5,"Medium","High")))</f>
        <v>No Discount</v>
      </c>
      <c r="P9484" s="1" t="str">
        <f>IF(Clean_Data[[#This Row],[Sales]]&lt;100,"Low",
IF(Clean_Data[[#This Row],[Sales]]&lt;500,"Medium","High"))</f>
        <v>Low</v>
      </c>
    </row>
    <row r="9485" spans="1:16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1">
        <v>26.94</v>
      </c>
      <c r="K9485" s="1">
        <v>3</v>
      </c>
      <c r="L9485" s="1">
        <v>0</v>
      </c>
      <c r="M9485" s="1">
        <v>11.3148</v>
      </c>
      <c r="N9485" s="1">
        <f>Clean_Data[[#This Row],[Profit]]/Clean_Data[[#This Row],[Sales]]</f>
        <v>0.42</v>
      </c>
      <c r="O9485" s="1" t="str">
        <f>IF(Clean_Data[[#This Row],[Discount]]=0,"No Discount",
IF(Clean_Data[[#This Row],[Discount]]&lt;=0.2,"Low",
IF(Clean_Data[[#This Row],[Discount]]&lt;=0.5,"Medium","High")))</f>
        <v>No Discount</v>
      </c>
      <c r="P9485" s="1" t="str">
        <f>IF(Clean_Data[[#This Row],[Sales]]&lt;100,"Low",
IF(Clean_Data[[#This Row],[Sales]]&lt;500,"Medium","High"))</f>
        <v>Low</v>
      </c>
    </row>
    <row r="9486" spans="1:16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1">
        <v>32.04</v>
      </c>
      <c r="K9486" s="1">
        <v>3</v>
      </c>
      <c r="L9486" s="1">
        <v>0</v>
      </c>
      <c r="M9486" s="1">
        <v>8.01</v>
      </c>
      <c r="N9486" s="1">
        <f>Clean_Data[[#This Row],[Profit]]/Clean_Data[[#This Row],[Sales]]</f>
        <v>0.25</v>
      </c>
      <c r="O9486" s="1" t="str">
        <f>IF(Clean_Data[[#This Row],[Discount]]=0,"No Discount",
IF(Clean_Data[[#This Row],[Discount]]&lt;=0.2,"Low",
IF(Clean_Data[[#This Row],[Discount]]&lt;=0.5,"Medium","High")))</f>
        <v>No Discount</v>
      </c>
      <c r="P9486" s="1" t="str">
        <f>IF(Clean_Data[[#This Row],[Sales]]&lt;100,"Low",
IF(Clean_Data[[#This Row],[Sales]]&lt;500,"Medium","High"))</f>
        <v>Low</v>
      </c>
    </row>
    <row r="9487" spans="1:16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1">
        <v>32.130000000000003</v>
      </c>
      <c r="K9487" s="1">
        <v>9</v>
      </c>
      <c r="L9487" s="1">
        <v>0</v>
      </c>
      <c r="M9487" s="1">
        <v>8.3537999999999997</v>
      </c>
      <c r="N9487" s="1">
        <f>Clean_Data[[#This Row],[Profit]]/Clean_Data[[#This Row],[Sales]]</f>
        <v>0.25999999999999995</v>
      </c>
      <c r="O9487" s="1" t="str">
        <f>IF(Clean_Data[[#This Row],[Discount]]=0,"No Discount",
IF(Clean_Data[[#This Row],[Discount]]&lt;=0.2,"Low",
IF(Clean_Data[[#This Row],[Discount]]&lt;=0.5,"Medium","High")))</f>
        <v>No Discount</v>
      </c>
      <c r="P9487" s="1" t="str">
        <f>IF(Clean_Data[[#This Row],[Sales]]&lt;100,"Low",
IF(Clean_Data[[#This Row],[Sales]]&lt;500,"Medium","High"))</f>
        <v>Low</v>
      </c>
    </row>
    <row r="9488" spans="1:16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1">
        <v>2.88</v>
      </c>
      <c r="K9488" s="1">
        <v>1</v>
      </c>
      <c r="L9488" s="1">
        <v>0</v>
      </c>
      <c r="M9488" s="1">
        <v>0.80640000000000001</v>
      </c>
      <c r="N9488" s="1">
        <f>Clean_Data[[#This Row],[Profit]]/Clean_Data[[#This Row],[Sales]]</f>
        <v>0.28000000000000003</v>
      </c>
      <c r="O9488" s="1" t="str">
        <f>IF(Clean_Data[[#This Row],[Discount]]=0,"No Discount",
IF(Clean_Data[[#This Row],[Discount]]&lt;=0.2,"Low",
IF(Clean_Data[[#This Row],[Discount]]&lt;=0.5,"Medium","High")))</f>
        <v>No Discount</v>
      </c>
      <c r="P9488" s="1" t="str">
        <f>IF(Clean_Data[[#This Row],[Sales]]&lt;100,"Low",
IF(Clean_Data[[#This Row],[Sales]]&lt;500,"Medium","High"))</f>
        <v>Low</v>
      </c>
    </row>
    <row r="9489" spans="1:16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1">
        <v>1091.93</v>
      </c>
      <c r="K9489" s="1">
        <v>7</v>
      </c>
      <c r="L9489" s="1">
        <v>0</v>
      </c>
      <c r="M9489" s="1">
        <v>272.98250000000002</v>
      </c>
      <c r="N9489" s="1">
        <f>Clean_Data[[#This Row],[Profit]]/Clean_Data[[#This Row],[Sales]]</f>
        <v>0.25</v>
      </c>
      <c r="O9489" s="1" t="str">
        <f>IF(Clean_Data[[#This Row],[Discount]]=0,"No Discount",
IF(Clean_Data[[#This Row],[Discount]]&lt;=0.2,"Low",
IF(Clean_Data[[#This Row],[Discount]]&lt;=0.5,"Medium","High")))</f>
        <v>No Discount</v>
      </c>
      <c r="P9489" s="1" t="str">
        <f>IF(Clean_Data[[#This Row],[Sales]]&lt;100,"Low",
IF(Clean_Data[[#This Row],[Sales]]&lt;500,"Medium","High"))</f>
        <v>High</v>
      </c>
    </row>
    <row r="9490" spans="1:16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1">
        <v>111.96</v>
      </c>
      <c r="K9490" s="1">
        <v>2</v>
      </c>
      <c r="L9490" s="1">
        <v>0</v>
      </c>
      <c r="M9490" s="1">
        <v>54.860399999999998</v>
      </c>
      <c r="N9490" s="1">
        <f>Clean_Data[[#This Row],[Profit]]/Clean_Data[[#This Row],[Sales]]</f>
        <v>0.49</v>
      </c>
      <c r="O9490" s="1" t="str">
        <f>IF(Clean_Data[[#This Row],[Discount]]=0,"No Discount",
IF(Clean_Data[[#This Row],[Discount]]&lt;=0.2,"Low",
IF(Clean_Data[[#This Row],[Discount]]&lt;=0.5,"Medium","High")))</f>
        <v>No Discount</v>
      </c>
      <c r="P9490" s="1" t="str">
        <f>IF(Clean_Data[[#This Row],[Sales]]&lt;100,"Low",
IF(Clean_Data[[#This Row],[Sales]]&lt;500,"Medium","High"))</f>
        <v>Medium</v>
      </c>
    </row>
    <row r="9491" spans="1:16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1">
        <v>26.7</v>
      </c>
      <c r="K9491" s="1">
        <v>2</v>
      </c>
      <c r="L9491" s="1">
        <v>0</v>
      </c>
      <c r="M9491" s="1">
        <v>7.476</v>
      </c>
      <c r="N9491" s="1">
        <f>Clean_Data[[#This Row],[Profit]]/Clean_Data[[#This Row],[Sales]]</f>
        <v>0.28000000000000003</v>
      </c>
      <c r="O9491" s="1" t="str">
        <f>IF(Clean_Data[[#This Row],[Discount]]=0,"No Discount",
IF(Clean_Data[[#This Row],[Discount]]&lt;=0.2,"Low",
IF(Clean_Data[[#This Row],[Discount]]&lt;=0.5,"Medium","High")))</f>
        <v>No Discount</v>
      </c>
      <c r="P9491" s="1" t="str">
        <f>IF(Clean_Data[[#This Row],[Sales]]&lt;100,"Low",
IF(Clean_Data[[#This Row],[Sales]]&lt;500,"Medium","High"))</f>
        <v>Low</v>
      </c>
    </row>
    <row r="9492" spans="1:16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1">
        <v>40.200000000000003</v>
      </c>
      <c r="K9492" s="1">
        <v>5</v>
      </c>
      <c r="L9492" s="1">
        <v>0</v>
      </c>
      <c r="M9492" s="1">
        <v>18.09</v>
      </c>
      <c r="N9492" s="1">
        <f>Clean_Data[[#This Row],[Profit]]/Clean_Data[[#This Row],[Sales]]</f>
        <v>0.44999999999999996</v>
      </c>
      <c r="O9492" s="1" t="str">
        <f>IF(Clean_Data[[#This Row],[Discount]]=0,"No Discount",
IF(Clean_Data[[#This Row],[Discount]]&lt;=0.2,"Low",
IF(Clean_Data[[#This Row],[Discount]]&lt;=0.5,"Medium","High")))</f>
        <v>No Discount</v>
      </c>
      <c r="P9492" s="1" t="str">
        <f>IF(Clean_Data[[#This Row],[Sales]]&lt;100,"Low",
IF(Clean_Data[[#This Row],[Sales]]&lt;500,"Medium","High"))</f>
        <v>Low</v>
      </c>
    </row>
    <row r="9493" spans="1:16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1">
        <v>13.89</v>
      </c>
      <c r="K9493" s="1">
        <v>3</v>
      </c>
      <c r="L9493" s="1">
        <v>0</v>
      </c>
      <c r="M9493" s="1">
        <v>4.5837000000000003</v>
      </c>
      <c r="N9493" s="1">
        <f>Clean_Data[[#This Row],[Profit]]/Clean_Data[[#This Row],[Sales]]</f>
        <v>0.33</v>
      </c>
      <c r="O9493" s="1" t="str">
        <f>IF(Clean_Data[[#This Row],[Discount]]=0,"No Discount",
IF(Clean_Data[[#This Row],[Discount]]&lt;=0.2,"Low",
IF(Clean_Data[[#This Row],[Discount]]&lt;=0.5,"Medium","High")))</f>
        <v>No Discount</v>
      </c>
      <c r="P9493" s="1" t="str">
        <f>IF(Clean_Data[[#This Row],[Sales]]&lt;100,"Low",
IF(Clean_Data[[#This Row],[Sales]]&lt;500,"Medium","High"))</f>
        <v>Low</v>
      </c>
    </row>
    <row r="9494" spans="1:16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1">
        <v>689.82</v>
      </c>
      <c r="K9494" s="1">
        <v>6</v>
      </c>
      <c r="L9494" s="1">
        <v>0</v>
      </c>
      <c r="M9494" s="1">
        <v>20.694600000000001</v>
      </c>
      <c r="N9494" s="1">
        <f>Clean_Data[[#This Row],[Profit]]/Clean_Data[[#This Row],[Sales]]</f>
        <v>0.03</v>
      </c>
      <c r="O9494" s="1" t="str">
        <f>IF(Clean_Data[[#This Row],[Discount]]=0,"No Discount",
IF(Clean_Data[[#This Row],[Discount]]&lt;=0.2,"Low",
IF(Clean_Data[[#This Row],[Discount]]&lt;=0.5,"Medium","High")))</f>
        <v>No Discount</v>
      </c>
      <c r="P9494" s="1" t="str">
        <f>IF(Clean_Data[[#This Row],[Sales]]&lt;100,"Low",
IF(Clean_Data[[#This Row],[Sales]]&lt;500,"Medium","High"))</f>
        <v>High</v>
      </c>
    </row>
    <row r="9495" spans="1:16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1">
        <v>38.340000000000003</v>
      </c>
      <c r="K9495" s="1">
        <v>9</v>
      </c>
      <c r="L9495" s="1">
        <v>0</v>
      </c>
      <c r="M9495" s="1">
        <v>15.7194</v>
      </c>
      <c r="N9495" s="1">
        <f>Clean_Data[[#This Row],[Profit]]/Clean_Data[[#This Row],[Sales]]</f>
        <v>0.41</v>
      </c>
      <c r="O9495" s="1" t="str">
        <f>IF(Clean_Data[[#This Row],[Discount]]=0,"No Discount",
IF(Clean_Data[[#This Row],[Discount]]&lt;=0.2,"Low",
IF(Clean_Data[[#This Row],[Discount]]&lt;=0.5,"Medium","High")))</f>
        <v>No Discount</v>
      </c>
      <c r="P9495" s="1" t="str">
        <f>IF(Clean_Data[[#This Row],[Sales]]&lt;100,"Low",
IF(Clean_Data[[#This Row],[Sales]]&lt;500,"Medium","High"))</f>
        <v>Low</v>
      </c>
    </row>
    <row r="9496" spans="1:16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1">
        <v>9.2639999999999993</v>
      </c>
      <c r="K9496" s="1">
        <v>3</v>
      </c>
      <c r="L9496" s="1">
        <v>0.8</v>
      </c>
      <c r="M9496" s="1">
        <v>-13.896000000000001</v>
      </c>
      <c r="N9496" s="1">
        <f>Clean_Data[[#This Row],[Profit]]/Clean_Data[[#This Row],[Sales]]</f>
        <v>-1.5000000000000002</v>
      </c>
      <c r="O9496" s="1" t="str">
        <f>IF(Clean_Data[[#This Row],[Discount]]=0,"No Discount",
IF(Clean_Data[[#This Row],[Discount]]&lt;=0.2,"Low",
IF(Clean_Data[[#This Row],[Discount]]&lt;=0.5,"Medium","High")))</f>
        <v>High</v>
      </c>
      <c r="P9496" s="1" t="str">
        <f>IF(Clean_Data[[#This Row],[Sales]]&lt;100,"Low",
IF(Clean_Data[[#This Row],[Sales]]&lt;500,"Medium","High"))</f>
        <v>Low</v>
      </c>
    </row>
    <row r="9497" spans="1:16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1">
        <v>204.66640000000001</v>
      </c>
      <c r="K9497" s="1">
        <v>1</v>
      </c>
      <c r="L9497" s="1">
        <v>0.32</v>
      </c>
      <c r="M9497" s="1">
        <v>-6.0195999999999996</v>
      </c>
      <c r="N9497" s="1">
        <f>Clean_Data[[#This Row],[Profit]]/Clean_Data[[#This Row],[Sales]]</f>
        <v>-2.9411764705882349E-2</v>
      </c>
      <c r="O9497" s="1" t="str">
        <f>IF(Clean_Data[[#This Row],[Discount]]=0,"No Discount",
IF(Clean_Data[[#This Row],[Discount]]&lt;=0.2,"Low",
IF(Clean_Data[[#This Row],[Discount]]&lt;=0.5,"Medium","High")))</f>
        <v>Medium</v>
      </c>
      <c r="P9497" s="1" t="str">
        <f>IF(Clean_Data[[#This Row],[Sales]]&lt;100,"Low",
IF(Clean_Data[[#This Row],[Sales]]&lt;500,"Medium","High"))</f>
        <v>Medium</v>
      </c>
    </row>
    <row r="9498" spans="1:16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1">
        <v>1649.75</v>
      </c>
      <c r="K9498" s="1">
        <v>5</v>
      </c>
      <c r="L9498" s="1">
        <v>0</v>
      </c>
      <c r="M9498" s="1">
        <v>544.41750000000002</v>
      </c>
      <c r="N9498" s="1">
        <f>Clean_Data[[#This Row],[Profit]]/Clean_Data[[#This Row],[Sales]]</f>
        <v>0.33</v>
      </c>
      <c r="O9498" s="1" t="str">
        <f>IF(Clean_Data[[#This Row],[Discount]]=0,"No Discount",
IF(Clean_Data[[#This Row],[Discount]]&lt;=0.2,"Low",
IF(Clean_Data[[#This Row],[Discount]]&lt;=0.5,"Medium","High")))</f>
        <v>No Discount</v>
      </c>
      <c r="P9498" s="1" t="str">
        <f>IF(Clean_Data[[#This Row],[Sales]]&lt;100,"Low",
IF(Clean_Data[[#This Row],[Sales]]&lt;500,"Medium","High"))</f>
        <v>High</v>
      </c>
    </row>
    <row r="9499" spans="1:16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1">
        <v>91.055999999999997</v>
      </c>
      <c r="K9499" s="1">
        <v>6</v>
      </c>
      <c r="L9499" s="1">
        <v>0.2</v>
      </c>
      <c r="M9499" s="1">
        <v>31.869599999999998</v>
      </c>
      <c r="N9499" s="1">
        <f>Clean_Data[[#This Row],[Profit]]/Clean_Data[[#This Row],[Sales]]</f>
        <v>0.35</v>
      </c>
      <c r="O9499" s="1" t="str">
        <f>IF(Clean_Data[[#This Row],[Discount]]=0,"No Discount",
IF(Clean_Data[[#This Row],[Discount]]&lt;=0.2,"Low",
IF(Clean_Data[[#This Row],[Discount]]&lt;=0.5,"Medium","High")))</f>
        <v>Low</v>
      </c>
      <c r="P9499" s="1" t="str">
        <f>IF(Clean_Data[[#This Row],[Sales]]&lt;100,"Low",
IF(Clean_Data[[#This Row],[Sales]]&lt;500,"Medium","High"))</f>
        <v>Low</v>
      </c>
    </row>
    <row r="9500" spans="1:16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1">
        <v>54.207999999999998</v>
      </c>
      <c r="K9500" s="1">
        <v>14</v>
      </c>
      <c r="L9500" s="1">
        <v>0.2</v>
      </c>
      <c r="M9500" s="1">
        <v>8.8087999999999997</v>
      </c>
      <c r="N9500" s="1">
        <f>Clean_Data[[#This Row],[Profit]]/Clean_Data[[#This Row],[Sales]]</f>
        <v>0.16250000000000001</v>
      </c>
      <c r="O9500" s="1" t="str">
        <f>IF(Clean_Data[[#This Row],[Discount]]=0,"No Discount",
IF(Clean_Data[[#This Row],[Discount]]&lt;=0.2,"Low",
IF(Clean_Data[[#This Row],[Discount]]&lt;=0.5,"Medium","High")))</f>
        <v>Low</v>
      </c>
      <c r="P9500" s="1" t="str">
        <f>IF(Clean_Data[[#This Row],[Sales]]&lt;100,"Low",
IF(Clean_Data[[#This Row],[Sales]]&lt;500,"Medium","High"))</f>
        <v>Low</v>
      </c>
    </row>
    <row r="9501" spans="1:16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1">
        <v>26.981999999999999</v>
      </c>
      <c r="K9501" s="1">
        <v>3</v>
      </c>
      <c r="L9501" s="1">
        <v>0.4</v>
      </c>
      <c r="M9501" s="1">
        <v>4.0472999999999999</v>
      </c>
      <c r="N9501" s="1">
        <f>Clean_Data[[#This Row],[Profit]]/Clean_Data[[#This Row],[Sales]]</f>
        <v>0.15</v>
      </c>
      <c r="O9501" s="1" t="str">
        <f>IF(Clean_Data[[#This Row],[Discount]]=0,"No Discount",
IF(Clean_Data[[#This Row],[Discount]]&lt;=0.2,"Low",
IF(Clean_Data[[#This Row],[Discount]]&lt;=0.5,"Medium","High")))</f>
        <v>Medium</v>
      </c>
      <c r="P9501" s="1" t="str">
        <f>IF(Clean_Data[[#This Row],[Sales]]&lt;100,"Low",
IF(Clean_Data[[#This Row],[Sales]]&lt;500,"Medium","High"))</f>
        <v>Low</v>
      </c>
    </row>
    <row r="9502" spans="1:16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1">
        <v>6.9119999999999999</v>
      </c>
      <c r="K9502" s="1">
        <v>3</v>
      </c>
      <c r="L9502" s="1">
        <v>0.2</v>
      </c>
      <c r="M9502" s="1">
        <v>2.5055999999999998</v>
      </c>
      <c r="N9502" s="1">
        <f>Clean_Data[[#This Row],[Profit]]/Clean_Data[[#This Row],[Sales]]</f>
        <v>0.36249999999999999</v>
      </c>
      <c r="O9502" s="1" t="str">
        <f>IF(Clean_Data[[#This Row],[Discount]]=0,"No Discount",
IF(Clean_Data[[#This Row],[Discount]]&lt;=0.2,"Low",
IF(Clean_Data[[#This Row],[Discount]]&lt;=0.5,"Medium","High")))</f>
        <v>Low</v>
      </c>
      <c r="P9502" s="1" t="str">
        <f>IF(Clean_Data[[#This Row],[Sales]]&lt;100,"Low",
IF(Clean_Data[[#This Row],[Sales]]&lt;500,"Medium","High"))</f>
        <v>Low</v>
      </c>
    </row>
    <row r="9503" spans="1:16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1">
        <v>435.50400000000002</v>
      </c>
      <c r="K9503" s="1">
        <v>3</v>
      </c>
      <c r="L9503" s="1">
        <v>0.2</v>
      </c>
      <c r="M9503" s="1">
        <v>48.994199999999999</v>
      </c>
      <c r="N9503" s="1">
        <f>Clean_Data[[#This Row],[Profit]]/Clean_Data[[#This Row],[Sales]]</f>
        <v>0.11249999999999999</v>
      </c>
      <c r="O9503" s="1" t="str">
        <f>IF(Clean_Data[[#This Row],[Discount]]=0,"No Discount",
IF(Clean_Data[[#This Row],[Discount]]&lt;=0.2,"Low",
IF(Clean_Data[[#This Row],[Discount]]&lt;=0.5,"Medium","High")))</f>
        <v>Low</v>
      </c>
      <c r="P9503" s="1" t="str">
        <f>IF(Clean_Data[[#This Row],[Sales]]&lt;100,"Low",
IF(Clean_Data[[#This Row],[Sales]]&lt;500,"Medium","High"))</f>
        <v>Medium</v>
      </c>
    </row>
    <row r="9504" spans="1:16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1">
        <v>81.08</v>
      </c>
      <c r="K9504" s="1">
        <v>4</v>
      </c>
      <c r="L9504" s="1">
        <v>0</v>
      </c>
      <c r="M9504" s="1">
        <v>22.702400000000001</v>
      </c>
      <c r="N9504" s="1">
        <f>Clean_Data[[#This Row],[Profit]]/Clean_Data[[#This Row],[Sales]]</f>
        <v>0.28000000000000003</v>
      </c>
      <c r="O9504" s="1" t="str">
        <f>IF(Clean_Data[[#This Row],[Discount]]=0,"No Discount",
IF(Clean_Data[[#This Row],[Discount]]&lt;=0.2,"Low",
IF(Clean_Data[[#This Row],[Discount]]&lt;=0.5,"Medium","High")))</f>
        <v>No Discount</v>
      </c>
      <c r="P9504" s="1" t="str">
        <f>IF(Clean_Data[[#This Row],[Sales]]&lt;100,"Low",
IF(Clean_Data[[#This Row],[Sales]]&lt;500,"Medium","High"))</f>
        <v>Low</v>
      </c>
    </row>
    <row r="9505" spans="1:16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1">
        <v>93.02</v>
      </c>
      <c r="K9505" s="1">
        <v>2</v>
      </c>
      <c r="L9505" s="1">
        <v>0</v>
      </c>
      <c r="M9505" s="1">
        <v>3.7208000000000001</v>
      </c>
      <c r="N9505" s="1">
        <f>Clean_Data[[#This Row],[Profit]]/Clean_Data[[#This Row],[Sales]]</f>
        <v>0.04</v>
      </c>
      <c r="O9505" s="1" t="str">
        <f>IF(Clean_Data[[#This Row],[Discount]]=0,"No Discount",
IF(Clean_Data[[#This Row],[Discount]]&lt;=0.2,"Low",
IF(Clean_Data[[#This Row],[Discount]]&lt;=0.5,"Medium","High")))</f>
        <v>No Discount</v>
      </c>
      <c r="P9505" s="1" t="str">
        <f>IF(Clean_Data[[#This Row],[Sales]]&lt;100,"Low",
IF(Clean_Data[[#This Row],[Sales]]&lt;500,"Medium","High"))</f>
        <v>Low</v>
      </c>
    </row>
    <row r="9506" spans="1:16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1">
        <v>323.976</v>
      </c>
      <c r="K9506" s="1">
        <v>3</v>
      </c>
      <c r="L9506" s="1">
        <v>0.2</v>
      </c>
      <c r="M9506" s="1">
        <v>36.447299999999998</v>
      </c>
      <c r="N9506" s="1">
        <f>Clean_Data[[#This Row],[Profit]]/Clean_Data[[#This Row],[Sales]]</f>
        <v>0.11249999999999999</v>
      </c>
      <c r="O9506" s="1" t="str">
        <f>IF(Clean_Data[[#This Row],[Discount]]=0,"No Discount",
IF(Clean_Data[[#This Row],[Discount]]&lt;=0.2,"Low",
IF(Clean_Data[[#This Row],[Discount]]&lt;=0.5,"Medium","High")))</f>
        <v>Low</v>
      </c>
      <c r="P9506" s="1" t="str">
        <f>IF(Clean_Data[[#This Row],[Sales]]&lt;100,"Low",
IF(Clean_Data[[#This Row],[Sales]]&lt;500,"Medium","High"))</f>
        <v>Medium</v>
      </c>
    </row>
    <row r="9507" spans="1:16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1">
        <v>15.552</v>
      </c>
      <c r="K9507" s="1">
        <v>3</v>
      </c>
      <c r="L9507" s="1">
        <v>0.2</v>
      </c>
      <c r="M9507" s="1">
        <v>5.4432</v>
      </c>
      <c r="N9507" s="1">
        <f>Clean_Data[[#This Row],[Profit]]/Clean_Data[[#This Row],[Sales]]</f>
        <v>0.35000000000000003</v>
      </c>
      <c r="O9507" s="1" t="str">
        <f>IF(Clean_Data[[#This Row],[Discount]]=0,"No Discount",
IF(Clean_Data[[#This Row],[Discount]]&lt;=0.2,"Low",
IF(Clean_Data[[#This Row],[Discount]]&lt;=0.5,"Medium","High")))</f>
        <v>Low</v>
      </c>
      <c r="P9507" s="1" t="str">
        <f>IF(Clean_Data[[#This Row],[Sales]]&lt;100,"Low",
IF(Clean_Data[[#This Row],[Sales]]&lt;500,"Medium","High"))</f>
        <v>Low</v>
      </c>
    </row>
    <row r="9508" spans="1:16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1">
        <v>32.591999999999999</v>
      </c>
      <c r="K9508" s="1">
        <v>3</v>
      </c>
      <c r="L9508" s="1">
        <v>0.2</v>
      </c>
      <c r="M9508" s="1">
        <v>-7.7405999999999997</v>
      </c>
      <c r="N9508" s="1">
        <f>Clean_Data[[#This Row],[Profit]]/Clean_Data[[#This Row],[Sales]]</f>
        <v>-0.23749999999999999</v>
      </c>
      <c r="O9508" s="1" t="str">
        <f>IF(Clean_Data[[#This Row],[Discount]]=0,"No Discount",
IF(Clean_Data[[#This Row],[Discount]]&lt;=0.2,"Low",
IF(Clean_Data[[#This Row],[Discount]]&lt;=0.5,"Medium","High")))</f>
        <v>Low</v>
      </c>
      <c r="P9508" s="1" t="str">
        <f>IF(Clean_Data[[#This Row],[Sales]]&lt;100,"Low",
IF(Clean_Data[[#This Row],[Sales]]&lt;500,"Medium","High"))</f>
        <v>Low</v>
      </c>
    </row>
    <row r="9509" spans="1:16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1">
        <v>83.92</v>
      </c>
      <c r="K9509" s="1">
        <v>5</v>
      </c>
      <c r="L9509" s="1">
        <v>0.2</v>
      </c>
      <c r="M9509" s="1">
        <v>29.372</v>
      </c>
      <c r="N9509" s="1">
        <f>Clean_Data[[#This Row],[Profit]]/Clean_Data[[#This Row],[Sales]]</f>
        <v>0.35</v>
      </c>
      <c r="O9509" s="1" t="str">
        <f>IF(Clean_Data[[#This Row],[Discount]]=0,"No Discount",
IF(Clean_Data[[#This Row],[Discount]]&lt;=0.2,"Low",
IF(Clean_Data[[#This Row],[Discount]]&lt;=0.5,"Medium","High")))</f>
        <v>Low</v>
      </c>
      <c r="P9509" s="1" t="str">
        <f>IF(Clean_Data[[#This Row],[Sales]]&lt;100,"Low",
IF(Clean_Data[[#This Row],[Sales]]&lt;500,"Medium","High"))</f>
        <v>Low</v>
      </c>
    </row>
    <row r="9510" spans="1:16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1">
        <v>199.9</v>
      </c>
      <c r="K9510" s="1">
        <v>5</v>
      </c>
      <c r="L9510" s="1">
        <v>0</v>
      </c>
      <c r="M9510" s="1">
        <v>39.979999999999997</v>
      </c>
      <c r="N9510" s="1">
        <f>Clean_Data[[#This Row],[Profit]]/Clean_Data[[#This Row],[Sales]]</f>
        <v>0.19999999999999998</v>
      </c>
      <c r="O9510" s="1" t="str">
        <f>IF(Clean_Data[[#This Row],[Discount]]=0,"No Discount",
IF(Clean_Data[[#This Row],[Discount]]&lt;=0.2,"Low",
IF(Clean_Data[[#This Row],[Discount]]&lt;=0.5,"Medium","High")))</f>
        <v>No Discount</v>
      </c>
      <c r="P9510" s="1" t="str">
        <f>IF(Clean_Data[[#This Row],[Sales]]&lt;100,"Low",
IF(Clean_Data[[#This Row],[Sales]]&lt;500,"Medium","High"))</f>
        <v>Medium</v>
      </c>
    </row>
    <row r="9511" spans="1:16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1">
        <v>31.175999999999998</v>
      </c>
      <c r="K9511" s="1">
        <v>3</v>
      </c>
      <c r="L9511" s="1">
        <v>0.2</v>
      </c>
      <c r="M9511" s="1">
        <v>-7.0145999999999997</v>
      </c>
      <c r="N9511" s="1">
        <f>Clean_Data[[#This Row],[Profit]]/Clean_Data[[#This Row],[Sales]]</f>
        <v>-0.22500000000000001</v>
      </c>
      <c r="O9511" s="1" t="str">
        <f>IF(Clean_Data[[#This Row],[Discount]]=0,"No Discount",
IF(Clean_Data[[#This Row],[Discount]]&lt;=0.2,"Low",
IF(Clean_Data[[#This Row],[Discount]]&lt;=0.5,"Medium","High")))</f>
        <v>Low</v>
      </c>
      <c r="P9511" s="1" t="str">
        <f>IF(Clean_Data[[#This Row],[Sales]]&lt;100,"Low",
IF(Clean_Data[[#This Row],[Sales]]&lt;500,"Medium","High"))</f>
        <v>Low</v>
      </c>
    </row>
    <row r="9512" spans="1:16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1">
        <v>172.75200000000001</v>
      </c>
      <c r="K9512" s="1">
        <v>6</v>
      </c>
      <c r="L9512" s="1">
        <v>0.2</v>
      </c>
      <c r="M9512" s="1">
        <v>60.463200000000001</v>
      </c>
      <c r="N9512" s="1">
        <f>Clean_Data[[#This Row],[Profit]]/Clean_Data[[#This Row],[Sales]]</f>
        <v>0.35</v>
      </c>
      <c r="O9512" s="1" t="str">
        <f>IF(Clean_Data[[#This Row],[Discount]]=0,"No Discount",
IF(Clean_Data[[#This Row],[Discount]]&lt;=0.2,"Low",
IF(Clean_Data[[#This Row],[Discount]]&lt;=0.5,"Medium","High")))</f>
        <v>Low</v>
      </c>
      <c r="P9512" s="1" t="str">
        <f>IF(Clean_Data[[#This Row],[Sales]]&lt;100,"Low",
IF(Clean_Data[[#This Row],[Sales]]&lt;500,"Medium","High"))</f>
        <v>Medium</v>
      </c>
    </row>
    <row r="9513" spans="1:16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1">
        <v>9.2959999999999994</v>
      </c>
      <c r="K9513" s="1">
        <v>2</v>
      </c>
      <c r="L9513" s="1">
        <v>0.2</v>
      </c>
      <c r="M9513" s="1">
        <v>3.0211999999999999</v>
      </c>
      <c r="N9513" s="1">
        <f>Clean_Data[[#This Row],[Profit]]/Clean_Data[[#This Row],[Sales]]</f>
        <v>0.32500000000000001</v>
      </c>
      <c r="O9513" s="1" t="str">
        <f>IF(Clean_Data[[#This Row],[Discount]]=0,"No Discount",
IF(Clean_Data[[#This Row],[Discount]]&lt;=0.2,"Low",
IF(Clean_Data[[#This Row],[Discount]]&lt;=0.5,"Medium","High")))</f>
        <v>Low</v>
      </c>
      <c r="P9513" s="1" t="str">
        <f>IF(Clean_Data[[#This Row],[Sales]]&lt;100,"Low",
IF(Clean_Data[[#This Row],[Sales]]&lt;500,"Medium","High"))</f>
        <v>Low</v>
      </c>
    </row>
    <row r="9514" spans="1:16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1">
        <v>12.768000000000001</v>
      </c>
      <c r="K9514" s="1">
        <v>2</v>
      </c>
      <c r="L9514" s="1">
        <v>0.2</v>
      </c>
      <c r="M9514" s="1">
        <v>0.95760000000000001</v>
      </c>
      <c r="N9514" s="1">
        <f>Clean_Data[[#This Row],[Profit]]/Clean_Data[[#This Row],[Sales]]</f>
        <v>7.4999999999999997E-2</v>
      </c>
      <c r="O9514" s="1" t="str">
        <f>IF(Clean_Data[[#This Row],[Discount]]=0,"No Discount",
IF(Clean_Data[[#This Row],[Discount]]&lt;=0.2,"Low",
IF(Clean_Data[[#This Row],[Discount]]&lt;=0.5,"Medium","High")))</f>
        <v>Low</v>
      </c>
      <c r="P9514" s="1" t="str">
        <f>IF(Clean_Data[[#This Row],[Sales]]&lt;100,"Low",
IF(Clean_Data[[#This Row],[Sales]]&lt;500,"Medium","High"))</f>
        <v>Low</v>
      </c>
    </row>
    <row r="9515" spans="1:16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1">
        <v>52.76</v>
      </c>
      <c r="K9515" s="1">
        <v>2</v>
      </c>
      <c r="L9515" s="1">
        <v>0</v>
      </c>
      <c r="M9515" s="1">
        <v>24.269600000000001</v>
      </c>
      <c r="N9515" s="1">
        <f>Clean_Data[[#This Row],[Profit]]/Clean_Data[[#This Row],[Sales]]</f>
        <v>0.46</v>
      </c>
      <c r="O9515" s="1" t="str">
        <f>IF(Clean_Data[[#This Row],[Discount]]=0,"No Discount",
IF(Clean_Data[[#This Row],[Discount]]&lt;=0.2,"Low",
IF(Clean_Data[[#This Row],[Discount]]&lt;=0.5,"Medium","High")))</f>
        <v>No Discount</v>
      </c>
      <c r="P9515" s="1" t="str">
        <f>IF(Clean_Data[[#This Row],[Sales]]&lt;100,"Low",
IF(Clean_Data[[#This Row],[Sales]]&lt;500,"Medium","High"))</f>
        <v>Low</v>
      </c>
    </row>
    <row r="9516" spans="1:16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1">
        <v>55.616</v>
      </c>
      <c r="K9516" s="1">
        <v>2</v>
      </c>
      <c r="L9516" s="1">
        <v>0.2</v>
      </c>
      <c r="M9516" s="1">
        <v>5.5616000000000003</v>
      </c>
      <c r="N9516" s="1">
        <f>Clean_Data[[#This Row],[Profit]]/Clean_Data[[#This Row],[Sales]]</f>
        <v>0.1</v>
      </c>
      <c r="O9516" s="1" t="str">
        <f>IF(Clean_Data[[#This Row],[Discount]]=0,"No Discount",
IF(Clean_Data[[#This Row],[Discount]]&lt;=0.2,"Low",
IF(Clean_Data[[#This Row],[Discount]]&lt;=0.5,"Medium","High")))</f>
        <v>Low</v>
      </c>
      <c r="P9516" s="1" t="str">
        <f>IF(Clean_Data[[#This Row],[Sales]]&lt;100,"Low",
IF(Clean_Data[[#This Row],[Sales]]&lt;500,"Medium","High"))</f>
        <v>Low</v>
      </c>
    </row>
    <row r="9517" spans="1:16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1">
        <v>427.64400000000001</v>
      </c>
      <c r="K9517" s="1">
        <v>14</v>
      </c>
      <c r="L9517" s="1">
        <v>0.1</v>
      </c>
      <c r="M9517" s="1">
        <v>80.777199999999993</v>
      </c>
      <c r="N9517" s="1">
        <f>Clean_Data[[#This Row],[Profit]]/Clean_Data[[#This Row],[Sales]]</f>
        <v>0.18888888888888888</v>
      </c>
      <c r="O9517" s="1" t="str">
        <f>IF(Clean_Data[[#This Row],[Discount]]=0,"No Discount",
IF(Clean_Data[[#This Row],[Discount]]&lt;=0.2,"Low",
IF(Clean_Data[[#This Row],[Discount]]&lt;=0.5,"Medium","High")))</f>
        <v>Low</v>
      </c>
      <c r="P9517" s="1" t="str">
        <f>IF(Clean_Data[[#This Row],[Sales]]&lt;100,"Low",
IF(Clean_Data[[#This Row],[Sales]]&lt;500,"Medium","High"))</f>
        <v>Medium</v>
      </c>
    </row>
    <row r="9518" spans="1:16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1">
        <v>40.67</v>
      </c>
      <c r="K9518" s="1">
        <v>7</v>
      </c>
      <c r="L9518" s="1">
        <v>0</v>
      </c>
      <c r="M9518" s="1">
        <v>12.607699999999999</v>
      </c>
      <c r="N9518" s="1">
        <f>Clean_Data[[#This Row],[Profit]]/Clean_Data[[#This Row],[Sales]]</f>
        <v>0.31</v>
      </c>
      <c r="O9518" s="1" t="str">
        <f>IF(Clean_Data[[#This Row],[Discount]]=0,"No Discount",
IF(Clean_Data[[#This Row],[Discount]]&lt;=0.2,"Low",
IF(Clean_Data[[#This Row],[Discount]]&lt;=0.5,"Medium","High")))</f>
        <v>No Discount</v>
      </c>
      <c r="P9518" s="1" t="str">
        <f>IF(Clean_Data[[#This Row],[Sales]]&lt;100,"Low",
IF(Clean_Data[[#This Row],[Sales]]&lt;500,"Medium","High"))</f>
        <v>Low</v>
      </c>
    </row>
    <row r="9519" spans="1:16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1">
        <v>33.479999999999997</v>
      </c>
      <c r="K9519" s="1">
        <v>2</v>
      </c>
      <c r="L9519" s="1">
        <v>0</v>
      </c>
      <c r="M9519" s="1">
        <v>1.3391999999999999</v>
      </c>
      <c r="N9519" s="1">
        <f>Clean_Data[[#This Row],[Profit]]/Clean_Data[[#This Row],[Sales]]</f>
        <v>0.04</v>
      </c>
      <c r="O9519" s="1" t="str">
        <f>IF(Clean_Data[[#This Row],[Discount]]=0,"No Discount",
IF(Clean_Data[[#This Row],[Discount]]&lt;=0.2,"Low",
IF(Clean_Data[[#This Row],[Discount]]&lt;=0.5,"Medium","High")))</f>
        <v>No Discount</v>
      </c>
      <c r="P9519" s="1" t="str">
        <f>IF(Clean_Data[[#This Row],[Sales]]&lt;100,"Low",
IF(Clean_Data[[#This Row],[Sales]]&lt;500,"Medium","High"))</f>
        <v>Low</v>
      </c>
    </row>
    <row r="9520" spans="1:16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1">
        <v>9.7279999999999998</v>
      </c>
      <c r="K9520" s="1">
        <v>2</v>
      </c>
      <c r="L9520" s="1">
        <v>0.2</v>
      </c>
      <c r="M9520" s="1">
        <v>3.2831999999999999</v>
      </c>
      <c r="N9520" s="1">
        <f>Clean_Data[[#This Row],[Profit]]/Clean_Data[[#This Row],[Sales]]</f>
        <v>0.33750000000000002</v>
      </c>
      <c r="O9520" s="1" t="str">
        <f>IF(Clean_Data[[#This Row],[Discount]]=0,"No Discount",
IF(Clean_Data[[#This Row],[Discount]]&lt;=0.2,"Low",
IF(Clean_Data[[#This Row],[Discount]]&lt;=0.5,"Medium","High")))</f>
        <v>Low</v>
      </c>
      <c r="P9520" s="1" t="str">
        <f>IF(Clean_Data[[#This Row],[Sales]]&lt;100,"Low",
IF(Clean_Data[[#This Row],[Sales]]&lt;500,"Medium","High"))</f>
        <v>Low</v>
      </c>
    </row>
    <row r="9521" spans="1:16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1">
        <v>8.8559999999999999</v>
      </c>
      <c r="K9521" s="1">
        <v>3</v>
      </c>
      <c r="L9521" s="1">
        <v>0.6</v>
      </c>
      <c r="M9521" s="1">
        <v>-6.8634000000000004</v>
      </c>
      <c r="N9521" s="1">
        <f>Clean_Data[[#This Row],[Profit]]/Clean_Data[[#This Row],[Sales]]</f>
        <v>-0.77500000000000002</v>
      </c>
      <c r="O9521" s="1" t="str">
        <f>IF(Clean_Data[[#This Row],[Discount]]=0,"No Discount",
IF(Clean_Data[[#This Row],[Discount]]&lt;=0.2,"Low",
IF(Clean_Data[[#This Row],[Discount]]&lt;=0.5,"Medium","High")))</f>
        <v>High</v>
      </c>
      <c r="P9521" s="1" t="str">
        <f>IF(Clean_Data[[#This Row],[Sales]]&lt;100,"Low",
IF(Clean_Data[[#This Row],[Sales]]&lt;500,"Medium","High"))</f>
        <v>Low</v>
      </c>
    </row>
    <row r="9522" spans="1:16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1">
        <v>477.666</v>
      </c>
      <c r="K9522" s="1">
        <v>2</v>
      </c>
      <c r="L9522" s="1">
        <v>0.15</v>
      </c>
      <c r="M9522" s="1">
        <v>84.293999999999997</v>
      </c>
      <c r="N9522" s="1">
        <f>Clean_Data[[#This Row],[Profit]]/Clean_Data[[#This Row],[Sales]]</f>
        <v>0.1764705882352941</v>
      </c>
      <c r="O9522" s="1" t="str">
        <f>IF(Clean_Data[[#This Row],[Discount]]=0,"No Discount",
IF(Clean_Data[[#This Row],[Discount]]&lt;=0.2,"Low",
IF(Clean_Data[[#This Row],[Discount]]&lt;=0.5,"Medium","High")))</f>
        <v>Low</v>
      </c>
      <c r="P9522" s="1" t="str">
        <f>IF(Clean_Data[[#This Row],[Sales]]&lt;100,"Low",
IF(Clean_Data[[#This Row],[Sales]]&lt;500,"Medium","High"))</f>
        <v>Medium</v>
      </c>
    </row>
    <row r="9523" spans="1:16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1">
        <v>16.899999999999999</v>
      </c>
      <c r="K9523" s="1">
        <v>5</v>
      </c>
      <c r="L9523" s="1">
        <v>0</v>
      </c>
      <c r="M9523" s="1">
        <v>7.774</v>
      </c>
      <c r="N9523" s="1">
        <f>Clean_Data[[#This Row],[Profit]]/Clean_Data[[#This Row],[Sales]]</f>
        <v>0.46</v>
      </c>
      <c r="O9523" s="1" t="str">
        <f>IF(Clean_Data[[#This Row],[Discount]]=0,"No Discount",
IF(Clean_Data[[#This Row],[Discount]]&lt;=0.2,"Low",
IF(Clean_Data[[#This Row],[Discount]]&lt;=0.5,"Medium","High")))</f>
        <v>No Discount</v>
      </c>
      <c r="P9523" s="1" t="str">
        <f>IF(Clean_Data[[#This Row],[Sales]]&lt;100,"Low",
IF(Clean_Data[[#This Row],[Sales]]&lt;500,"Medium","High"))</f>
        <v>Low</v>
      </c>
    </row>
    <row r="9524" spans="1:16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1">
        <v>39.96</v>
      </c>
      <c r="K9524" s="1">
        <v>2</v>
      </c>
      <c r="L9524" s="1">
        <v>0</v>
      </c>
      <c r="M9524" s="1">
        <v>18.781199999999998</v>
      </c>
      <c r="N9524" s="1">
        <f>Clean_Data[[#This Row],[Profit]]/Clean_Data[[#This Row],[Sales]]</f>
        <v>0.47</v>
      </c>
      <c r="O9524" s="1" t="str">
        <f>IF(Clean_Data[[#This Row],[Discount]]=0,"No Discount",
IF(Clean_Data[[#This Row],[Discount]]&lt;=0.2,"Low",
IF(Clean_Data[[#This Row],[Discount]]&lt;=0.5,"Medium","High")))</f>
        <v>No Discount</v>
      </c>
      <c r="P9524" s="1" t="str">
        <f>IF(Clean_Data[[#This Row],[Sales]]&lt;100,"Low",
IF(Clean_Data[[#This Row],[Sales]]&lt;500,"Medium","High"))</f>
        <v>Low</v>
      </c>
    </row>
    <row r="9525" spans="1:16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1">
        <v>191.96799999999999</v>
      </c>
      <c r="K9525" s="1">
        <v>7</v>
      </c>
      <c r="L9525" s="1">
        <v>0.2</v>
      </c>
      <c r="M9525" s="1">
        <v>16.7972</v>
      </c>
      <c r="N9525" s="1">
        <f>Clean_Data[[#This Row],[Profit]]/Clean_Data[[#This Row],[Sales]]</f>
        <v>8.7500000000000008E-2</v>
      </c>
      <c r="O9525" s="1" t="str">
        <f>IF(Clean_Data[[#This Row],[Discount]]=0,"No Discount",
IF(Clean_Data[[#This Row],[Discount]]&lt;=0.2,"Low",
IF(Clean_Data[[#This Row],[Discount]]&lt;=0.5,"Medium","High")))</f>
        <v>Low</v>
      </c>
      <c r="P9525" s="1" t="str">
        <f>IF(Clean_Data[[#This Row],[Sales]]&lt;100,"Low",
IF(Clean_Data[[#This Row],[Sales]]&lt;500,"Medium","High"))</f>
        <v>Medium</v>
      </c>
    </row>
    <row r="9526" spans="1:16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1">
        <v>35.520000000000003</v>
      </c>
      <c r="K9526" s="1">
        <v>3</v>
      </c>
      <c r="L9526" s="1">
        <v>0.2</v>
      </c>
      <c r="M9526" s="1">
        <v>13.32</v>
      </c>
      <c r="N9526" s="1">
        <f>Clean_Data[[#This Row],[Profit]]/Clean_Data[[#This Row],[Sales]]</f>
        <v>0.375</v>
      </c>
      <c r="O9526" s="1" t="str">
        <f>IF(Clean_Data[[#This Row],[Discount]]=0,"No Discount",
IF(Clean_Data[[#This Row],[Discount]]&lt;=0.2,"Low",
IF(Clean_Data[[#This Row],[Discount]]&lt;=0.5,"Medium","High")))</f>
        <v>Low</v>
      </c>
      <c r="P9526" s="1" t="str">
        <f>IF(Clean_Data[[#This Row],[Sales]]&lt;100,"Low",
IF(Clean_Data[[#This Row],[Sales]]&lt;500,"Medium","High"))</f>
        <v>Low</v>
      </c>
    </row>
    <row r="9527" spans="1:16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1">
        <v>6.23</v>
      </c>
      <c r="K9527" s="1">
        <v>5</v>
      </c>
      <c r="L9527" s="1">
        <v>0.8</v>
      </c>
      <c r="M9527" s="1">
        <v>-9.6564999999999994</v>
      </c>
      <c r="N9527" s="1">
        <f>Clean_Data[[#This Row],[Profit]]/Clean_Data[[#This Row],[Sales]]</f>
        <v>-1.5499999999999998</v>
      </c>
      <c r="O9527" s="1" t="str">
        <f>IF(Clean_Data[[#This Row],[Discount]]=0,"No Discount",
IF(Clean_Data[[#This Row],[Discount]]&lt;=0.2,"Low",
IF(Clean_Data[[#This Row],[Discount]]&lt;=0.5,"Medium","High")))</f>
        <v>High</v>
      </c>
      <c r="P9527" s="1" t="str">
        <f>IF(Clean_Data[[#This Row],[Sales]]&lt;100,"Low",
IF(Clean_Data[[#This Row],[Sales]]&lt;500,"Medium","High"))</f>
        <v>Low</v>
      </c>
    </row>
    <row r="9528" spans="1:16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1">
        <v>56.704000000000001</v>
      </c>
      <c r="K9528" s="1">
        <v>2</v>
      </c>
      <c r="L9528" s="1">
        <v>0.2</v>
      </c>
      <c r="M9528" s="1">
        <v>19.137599999999999</v>
      </c>
      <c r="N9528" s="1">
        <f>Clean_Data[[#This Row],[Profit]]/Clean_Data[[#This Row],[Sales]]</f>
        <v>0.33749999999999997</v>
      </c>
      <c r="O9528" s="1" t="str">
        <f>IF(Clean_Data[[#This Row],[Discount]]=0,"No Discount",
IF(Clean_Data[[#This Row],[Discount]]&lt;=0.2,"Low",
IF(Clean_Data[[#This Row],[Discount]]&lt;=0.5,"Medium","High")))</f>
        <v>Low</v>
      </c>
      <c r="P9528" s="1" t="str">
        <f>IF(Clean_Data[[#This Row],[Sales]]&lt;100,"Low",
IF(Clean_Data[[#This Row],[Sales]]&lt;500,"Medium","High"))</f>
        <v>Low</v>
      </c>
    </row>
    <row r="9529" spans="1:16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1">
        <v>369.19920000000002</v>
      </c>
      <c r="K9529" s="1">
        <v>3</v>
      </c>
      <c r="L9529" s="1">
        <v>0.32</v>
      </c>
      <c r="M9529" s="1">
        <v>-114.01739999999999</v>
      </c>
      <c r="N9529" s="1">
        <f>Clean_Data[[#This Row],[Profit]]/Clean_Data[[#This Row],[Sales]]</f>
        <v>-0.30882352941176466</v>
      </c>
      <c r="O9529" s="1" t="str">
        <f>IF(Clean_Data[[#This Row],[Discount]]=0,"No Discount",
IF(Clean_Data[[#This Row],[Discount]]&lt;=0.2,"Low",
IF(Clean_Data[[#This Row],[Discount]]&lt;=0.5,"Medium","High")))</f>
        <v>Medium</v>
      </c>
      <c r="P9529" s="1" t="str">
        <f>IF(Clean_Data[[#This Row],[Sales]]&lt;100,"Low",
IF(Clean_Data[[#This Row],[Sales]]&lt;500,"Medium","High"))</f>
        <v>Medium</v>
      </c>
    </row>
    <row r="9530" spans="1:16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1">
        <v>1.98</v>
      </c>
      <c r="K9530" s="1">
        <v>2</v>
      </c>
      <c r="L9530" s="1">
        <v>0</v>
      </c>
      <c r="M9530" s="1">
        <v>0.89100000000000001</v>
      </c>
      <c r="N9530" s="1">
        <f>Clean_Data[[#This Row],[Profit]]/Clean_Data[[#This Row],[Sales]]</f>
        <v>0.45</v>
      </c>
      <c r="O9530" s="1" t="str">
        <f>IF(Clean_Data[[#This Row],[Discount]]=0,"No Discount",
IF(Clean_Data[[#This Row],[Discount]]&lt;=0.2,"Low",
IF(Clean_Data[[#This Row],[Discount]]&lt;=0.5,"Medium","High")))</f>
        <v>No Discount</v>
      </c>
      <c r="P9530" s="1" t="str">
        <f>IF(Clean_Data[[#This Row],[Sales]]&lt;100,"Low",
IF(Clean_Data[[#This Row],[Sales]]&lt;500,"Medium","High"))</f>
        <v>Low</v>
      </c>
    </row>
    <row r="9531" spans="1:16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1">
        <v>75.88</v>
      </c>
      <c r="K9531" s="1">
        <v>2</v>
      </c>
      <c r="L9531" s="1">
        <v>0</v>
      </c>
      <c r="M9531" s="1">
        <v>35.663600000000002</v>
      </c>
      <c r="N9531" s="1">
        <f>Clean_Data[[#This Row],[Profit]]/Clean_Data[[#This Row],[Sales]]</f>
        <v>0.47000000000000008</v>
      </c>
      <c r="O9531" s="1" t="str">
        <f>IF(Clean_Data[[#This Row],[Discount]]=0,"No Discount",
IF(Clean_Data[[#This Row],[Discount]]&lt;=0.2,"Low",
IF(Clean_Data[[#This Row],[Discount]]&lt;=0.5,"Medium","High")))</f>
        <v>No Discount</v>
      </c>
      <c r="P9531" s="1" t="str">
        <f>IF(Clean_Data[[#This Row],[Sales]]&lt;100,"Low",
IF(Clean_Data[[#This Row],[Sales]]&lt;500,"Medium","High"))</f>
        <v>Low</v>
      </c>
    </row>
    <row r="9532" spans="1:16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1">
        <v>6.8479999999999999</v>
      </c>
      <c r="K9532" s="1">
        <v>2</v>
      </c>
      <c r="L9532" s="1">
        <v>0.2</v>
      </c>
      <c r="M9532" s="1">
        <v>2.14</v>
      </c>
      <c r="N9532" s="1">
        <f>Clean_Data[[#This Row],[Profit]]/Clean_Data[[#This Row],[Sales]]</f>
        <v>0.3125</v>
      </c>
      <c r="O9532" s="1" t="str">
        <f>IF(Clean_Data[[#This Row],[Discount]]=0,"No Discount",
IF(Clean_Data[[#This Row],[Discount]]&lt;=0.2,"Low",
IF(Clean_Data[[#This Row],[Discount]]&lt;=0.5,"Medium","High")))</f>
        <v>Low</v>
      </c>
      <c r="P9532" s="1" t="str">
        <f>IF(Clean_Data[[#This Row],[Sales]]&lt;100,"Low",
IF(Clean_Data[[#This Row],[Sales]]&lt;500,"Medium","High"))</f>
        <v>Low</v>
      </c>
    </row>
    <row r="9533" spans="1:16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1">
        <v>4.6260000000000003</v>
      </c>
      <c r="K9533" s="1">
        <v>2</v>
      </c>
      <c r="L9533" s="1">
        <v>0.7</v>
      </c>
      <c r="M9533" s="1">
        <v>-3.855</v>
      </c>
      <c r="N9533" s="1">
        <f>Clean_Data[[#This Row],[Profit]]/Clean_Data[[#This Row],[Sales]]</f>
        <v>-0.83333333333333326</v>
      </c>
      <c r="O9533" s="1" t="str">
        <f>IF(Clean_Data[[#This Row],[Discount]]=0,"No Discount",
IF(Clean_Data[[#This Row],[Discount]]&lt;=0.2,"Low",
IF(Clean_Data[[#This Row],[Discount]]&lt;=0.5,"Medium","High")))</f>
        <v>High</v>
      </c>
      <c r="P9533" s="1" t="str">
        <f>IF(Clean_Data[[#This Row],[Sales]]&lt;100,"Low",
IF(Clean_Data[[#This Row],[Sales]]&lt;500,"Medium","High"))</f>
        <v>Low</v>
      </c>
    </row>
    <row r="9534" spans="1:16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1">
        <v>453.6</v>
      </c>
      <c r="K9534" s="1">
        <v>3</v>
      </c>
      <c r="L9534" s="1">
        <v>0.2</v>
      </c>
      <c r="M9534" s="1">
        <v>90.72</v>
      </c>
      <c r="N9534" s="1">
        <f>Clean_Data[[#This Row],[Profit]]/Clean_Data[[#This Row],[Sales]]</f>
        <v>0.19999999999999998</v>
      </c>
      <c r="O9534" s="1" t="str">
        <f>IF(Clean_Data[[#This Row],[Discount]]=0,"No Discount",
IF(Clean_Data[[#This Row],[Discount]]&lt;=0.2,"Low",
IF(Clean_Data[[#This Row],[Discount]]&lt;=0.5,"Medium","High")))</f>
        <v>Low</v>
      </c>
      <c r="P9534" s="1" t="str">
        <f>IF(Clean_Data[[#This Row],[Sales]]&lt;100,"Low",
IF(Clean_Data[[#This Row],[Sales]]&lt;500,"Medium","High"))</f>
        <v>Medium</v>
      </c>
    </row>
    <row r="9535" spans="1:16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1">
        <v>13.848000000000001</v>
      </c>
      <c r="K9535" s="1">
        <v>3</v>
      </c>
      <c r="L9535" s="1">
        <v>0.2</v>
      </c>
      <c r="M9535" s="1">
        <v>5.1929999999999996</v>
      </c>
      <c r="N9535" s="1">
        <f>Clean_Data[[#This Row],[Profit]]/Clean_Data[[#This Row],[Sales]]</f>
        <v>0.37499999999999994</v>
      </c>
      <c r="O9535" s="1" t="str">
        <f>IF(Clean_Data[[#This Row],[Discount]]=0,"No Discount",
IF(Clean_Data[[#This Row],[Discount]]&lt;=0.2,"Low",
IF(Clean_Data[[#This Row],[Discount]]&lt;=0.5,"Medium","High")))</f>
        <v>Low</v>
      </c>
      <c r="P9535" s="1" t="str">
        <f>IF(Clean_Data[[#This Row],[Sales]]&lt;100,"Low",
IF(Clean_Data[[#This Row],[Sales]]&lt;500,"Medium","High"))</f>
        <v>Low</v>
      </c>
    </row>
    <row r="9536" spans="1:16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1">
        <v>577.58399999999995</v>
      </c>
      <c r="K9536" s="1">
        <v>6</v>
      </c>
      <c r="L9536" s="1">
        <v>0.2</v>
      </c>
      <c r="M9536" s="1">
        <v>43.318800000000003</v>
      </c>
      <c r="N9536" s="1">
        <f>Clean_Data[[#This Row],[Profit]]/Clean_Data[[#This Row],[Sales]]</f>
        <v>7.5000000000000011E-2</v>
      </c>
      <c r="O9536" s="1" t="str">
        <f>IF(Clean_Data[[#This Row],[Discount]]=0,"No Discount",
IF(Clean_Data[[#This Row],[Discount]]&lt;=0.2,"Low",
IF(Clean_Data[[#This Row],[Discount]]&lt;=0.5,"Medium","High")))</f>
        <v>Low</v>
      </c>
      <c r="P9536" s="1" t="str">
        <f>IF(Clean_Data[[#This Row],[Sales]]&lt;100,"Low",
IF(Clean_Data[[#This Row],[Sales]]&lt;500,"Medium","High"))</f>
        <v>High</v>
      </c>
    </row>
    <row r="9537" spans="1:16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1">
        <v>151.96</v>
      </c>
      <c r="K9537" s="1">
        <v>4</v>
      </c>
      <c r="L9537" s="1">
        <v>0</v>
      </c>
      <c r="M9537" s="1">
        <v>36.470399999999998</v>
      </c>
      <c r="N9537" s="1">
        <f>Clean_Data[[#This Row],[Profit]]/Clean_Data[[#This Row],[Sales]]</f>
        <v>0.23999999999999996</v>
      </c>
      <c r="O9537" s="1" t="str">
        <f>IF(Clean_Data[[#This Row],[Discount]]=0,"No Discount",
IF(Clean_Data[[#This Row],[Discount]]&lt;=0.2,"Low",
IF(Clean_Data[[#This Row],[Discount]]&lt;=0.5,"Medium","High")))</f>
        <v>No Discount</v>
      </c>
      <c r="P9537" s="1" t="str">
        <f>IF(Clean_Data[[#This Row],[Sales]]&lt;100,"Low",
IF(Clean_Data[[#This Row],[Sales]]&lt;500,"Medium","High"))</f>
        <v>Medium</v>
      </c>
    </row>
    <row r="9538" spans="1:16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1">
        <v>68.432000000000002</v>
      </c>
      <c r="K9538" s="1">
        <v>7</v>
      </c>
      <c r="L9538" s="1">
        <v>0.2</v>
      </c>
      <c r="M9538" s="1">
        <v>8.5540000000000003</v>
      </c>
      <c r="N9538" s="1">
        <f>Clean_Data[[#This Row],[Profit]]/Clean_Data[[#This Row],[Sales]]</f>
        <v>0.125</v>
      </c>
      <c r="O9538" s="1" t="str">
        <f>IF(Clean_Data[[#This Row],[Discount]]=0,"No Discount",
IF(Clean_Data[[#This Row],[Discount]]&lt;=0.2,"Low",
IF(Clean_Data[[#This Row],[Discount]]&lt;=0.5,"Medium","High")))</f>
        <v>Low</v>
      </c>
      <c r="P9538" s="1" t="str">
        <f>IF(Clean_Data[[#This Row],[Sales]]&lt;100,"Low",
IF(Clean_Data[[#This Row],[Sales]]&lt;500,"Medium","High"))</f>
        <v>Low</v>
      </c>
    </row>
    <row r="9539" spans="1:16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1">
        <v>71.12</v>
      </c>
      <c r="K9539" s="1">
        <v>5</v>
      </c>
      <c r="L9539" s="1">
        <v>0.2</v>
      </c>
      <c r="M9539" s="1">
        <v>9.7789999999999999</v>
      </c>
      <c r="N9539" s="1">
        <f>Clean_Data[[#This Row],[Profit]]/Clean_Data[[#This Row],[Sales]]</f>
        <v>0.13749999999999998</v>
      </c>
      <c r="O9539" s="1" t="str">
        <f>IF(Clean_Data[[#This Row],[Discount]]=0,"No Discount",
IF(Clean_Data[[#This Row],[Discount]]&lt;=0.2,"Low",
IF(Clean_Data[[#This Row],[Discount]]&lt;=0.5,"Medium","High")))</f>
        <v>Low</v>
      </c>
      <c r="P9539" s="1" t="str">
        <f>IF(Clean_Data[[#This Row],[Sales]]&lt;100,"Low",
IF(Clean_Data[[#This Row],[Sales]]&lt;500,"Medium","High"))</f>
        <v>Low</v>
      </c>
    </row>
    <row r="9540" spans="1:16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1">
        <v>3.008</v>
      </c>
      <c r="K9540" s="1">
        <v>2</v>
      </c>
      <c r="L9540" s="1">
        <v>0.2</v>
      </c>
      <c r="M9540" s="1">
        <v>0.56399999999999995</v>
      </c>
      <c r="N9540" s="1">
        <f>Clean_Data[[#This Row],[Profit]]/Clean_Data[[#This Row],[Sales]]</f>
        <v>0.18749999999999997</v>
      </c>
      <c r="O9540" s="1" t="str">
        <f>IF(Clean_Data[[#This Row],[Discount]]=0,"No Discount",
IF(Clean_Data[[#This Row],[Discount]]&lt;=0.2,"Low",
IF(Clean_Data[[#This Row],[Discount]]&lt;=0.5,"Medium","High")))</f>
        <v>Low</v>
      </c>
      <c r="P9540" s="1" t="str">
        <f>IF(Clean_Data[[#This Row],[Sales]]&lt;100,"Low",
IF(Clean_Data[[#This Row],[Sales]]&lt;500,"Medium","High"))</f>
        <v>Low</v>
      </c>
    </row>
    <row r="9541" spans="1:16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1">
        <v>184.66</v>
      </c>
      <c r="K9541" s="1">
        <v>7</v>
      </c>
      <c r="L9541" s="1">
        <v>0</v>
      </c>
      <c r="M9541" s="1">
        <v>84.943600000000004</v>
      </c>
      <c r="N9541" s="1">
        <f>Clean_Data[[#This Row],[Profit]]/Clean_Data[[#This Row],[Sales]]</f>
        <v>0.46</v>
      </c>
      <c r="O9541" s="1" t="str">
        <f>IF(Clean_Data[[#This Row],[Discount]]=0,"No Discount",
IF(Clean_Data[[#This Row],[Discount]]&lt;=0.2,"Low",
IF(Clean_Data[[#This Row],[Discount]]&lt;=0.5,"Medium","High")))</f>
        <v>No Discount</v>
      </c>
      <c r="P9541" s="1" t="str">
        <f>IF(Clean_Data[[#This Row],[Sales]]&lt;100,"Low",
IF(Clean_Data[[#This Row],[Sales]]&lt;500,"Medium","High"))</f>
        <v>Medium</v>
      </c>
    </row>
    <row r="9542" spans="1:16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1">
        <v>5.3120000000000003</v>
      </c>
      <c r="K9542" s="1">
        <v>2</v>
      </c>
      <c r="L9542" s="1">
        <v>0.6</v>
      </c>
      <c r="M9542" s="1">
        <v>-1.5935999999999999</v>
      </c>
      <c r="N9542" s="1">
        <f>Clean_Data[[#This Row],[Profit]]/Clean_Data[[#This Row],[Sales]]</f>
        <v>-0.3</v>
      </c>
      <c r="O9542" s="1" t="str">
        <f>IF(Clean_Data[[#This Row],[Discount]]=0,"No Discount",
IF(Clean_Data[[#This Row],[Discount]]&lt;=0.2,"Low",
IF(Clean_Data[[#This Row],[Discount]]&lt;=0.5,"Medium","High")))</f>
        <v>High</v>
      </c>
      <c r="P9542" s="1" t="str">
        <f>IF(Clean_Data[[#This Row],[Sales]]&lt;100,"Low",
IF(Clean_Data[[#This Row],[Sales]]&lt;500,"Medium","High"))</f>
        <v>Low</v>
      </c>
    </row>
    <row r="9543" spans="1:16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1">
        <v>132.52000000000001</v>
      </c>
      <c r="K9543" s="1">
        <v>5</v>
      </c>
      <c r="L9543" s="1">
        <v>0.2</v>
      </c>
      <c r="M9543" s="1">
        <v>34.786499999999997</v>
      </c>
      <c r="N9543" s="1">
        <f>Clean_Data[[#This Row],[Profit]]/Clean_Data[[#This Row],[Sales]]</f>
        <v>0.26249999999999996</v>
      </c>
      <c r="O9543" s="1" t="str">
        <f>IF(Clean_Data[[#This Row],[Discount]]=0,"No Discount",
IF(Clean_Data[[#This Row],[Discount]]&lt;=0.2,"Low",
IF(Clean_Data[[#This Row],[Discount]]&lt;=0.5,"Medium","High")))</f>
        <v>Low</v>
      </c>
      <c r="P9543" s="1" t="str">
        <f>IF(Clean_Data[[#This Row],[Sales]]&lt;100,"Low",
IF(Clean_Data[[#This Row],[Sales]]&lt;500,"Medium","High"))</f>
        <v>Medium</v>
      </c>
    </row>
    <row r="9544" spans="1:16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1">
        <v>195.64</v>
      </c>
      <c r="K9544" s="1">
        <v>5</v>
      </c>
      <c r="L9544" s="1">
        <v>0.2</v>
      </c>
      <c r="M9544" s="1">
        <v>-44.018999999999998</v>
      </c>
      <c r="N9544" s="1">
        <f>Clean_Data[[#This Row],[Profit]]/Clean_Data[[#This Row],[Sales]]</f>
        <v>-0.22500000000000001</v>
      </c>
      <c r="O9544" s="1" t="str">
        <f>IF(Clean_Data[[#This Row],[Discount]]=0,"No Discount",
IF(Clean_Data[[#This Row],[Discount]]&lt;=0.2,"Low",
IF(Clean_Data[[#This Row],[Discount]]&lt;=0.5,"Medium","High")))</f>
        <v>Low</v>
      </c>
      <c r="P9544" s="1" t="str">
        <f>IF(Clean_Data[[#This Row],[Sales]]&lt;100,"Low",
IF(Clean_Data[[#This Row],[Sales]]&lt;500,"Medium","High"))</f>
        <v>Medium</v>
      </c>
    </row>
    <row r="9545" spans="1:16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1">
        <v>51.968000000000004</v>
      </c>
      <c r="K9545" s="1">
        <v>2</v>
      </c>
      <c r="L9545" s="1">
        <v>0.2</v>
      </c>
      <c r="M9545" s="1">
        <v>10.393599999999999</v>
      </c>
      <c r="N9545" s="1">
        <f>Clean_Data[[#This Row],[Profit]]/Clean_Data[[#This Row],[Sales]]</f>
        <v>0.19999999999999998</v>
      </c>
      <c r="O9545" s="1" t="str">
        <f>IF(Clean_Data[[#This Row],[Discount]]=0,"No Discount",
IF(Clean_Data[[#This Row],[Discount]]&lt;=0.2,"Low",
IF(Clean_Data[[#This Row],[Discount]]&lt;=0.5,"Medium","High")))</f>
        <v>Low</v>
      </c>
      <c r="P9545" s="1" t="str">
        <f>IF(Clean_Data[[#This Row],[Sales]]&lt;100,"Low",
IF(Clean_Data[[#This Row],[Sales]]&lt;500,"Medium","High"))</f>
        <v>Low</v>
      </c>
    </row>
    <row r="9546" spans="1:16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1">
        <v>431.976</v>
      </c>
      <c r="K9546" s="1">
        <v>3</v>
      </c>
      <c r="L9546" s="1">
        <v>0.2</v>
      </c>
      <c r="M9546" s="1">
        <v>-75.595799999999997</v>
      </c>
      <c r="N9546" s="1">
        <f>Clean_Data[[#This Row],[Profit]]/Clean_Data[[#This Row],[Sales]]</f>
        <v>-0.17499999999999999</v>
      </c>
      <c r="O9546" s="1" t="str">
        <f>IF(Clean_Data[[#This Row],[Discount]]=0,"No Discount",
IF(Clean_Data[[#This Row],[Discount]]&lt;=0.2,"Low",
IF(Clean_Data[[#This Row],[Discount]]&lt;=0.5,"Medium","High")))</f>
        <v>Low</v>
      </c>
      <c r="P9546" s="1" t="str">
        <f>IF(Clean_Data[[#This Row],[Sales]]&lt;100,"Low",
IF(Clean_Data[[#This Row],[Sales]]&lt;500,"Medium","High"))</f>
        <v>Medium</v>
      </c>
    </row>
    <row r="9547" spans="1:16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1">
        <v>224.93700000000001</v>
      </c>
      <c r="K9547" s="1">
        <v>3</v>
      </c>
      <c r="L9547" s="1">
        <v>0.7</v>
      </c>
      <c r="M9547" s="1">
        <v>-164.9538</v>
      </c>
      <c r="N9547" s="1">
        <f>Clean_Data[[#This Row],[Profit]]/Clean_Data[[#This Row],[Sales]]</f>
        <v>-0.73333333333333328</v>
      </c>
      <c r="O9547" s="1" t="str">
        <f>IF(Clean_Data[[#This Row],[Discount]]=0,"No Discount",
IF(Clean_Data[[#This Row],[Discount]]&lt;=0.2,"Low",
IF(Clean_Data[[#This Row],[Discount]]&lt;=0.5,"Medium","High")))</f>
        <v>High</v>
      </c>
      <c r="P9547" s="1" t="str">
        <f>IF(Clean_Data[[#This Row],[Sales]]&lt;100,"Low",
IF(Clean_Data[[#This Row],[Sales]]&lt;500,"Medium","High"))</f>
        <v>Medium</v>
      </c>
    </row>
    <row r="9548" spans="1:16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1">
        <v>6</v>
      </c>
      <c r="K9548" s="1">
        <v>2</v>
      </c>
      <c r="L9548" s="1">
        <v>0.2</v>
      </c>
      <c r="M9548" s="1">
        <v>2.1</v>
      </c>
      <c r="N9548" s="1">
        <f>Clean_Data[[#This Row],[Profit]]/Clean_Data[[#This Row],[Sales]]</f>
        <v>0.35000000000000003</v>
      </c>
      <c r="O9548" s="1" t="str">
        <f>IF(Clean_Data[[#This Row],[Discount]]=0,"No Discount",
IF(Clean_Data[[#This Row],[Discount]]&lt;=0.2,"Low",
IF(Clean_Data[[#This Row],[Discount]]&lt;=0.5,"Medium","High")))</f>
        <v>Low</v>
      </c>
      <c r="P9548" s="1" t="str">
        <f>IF(Clean_Data[[#This Row],[Sales]]&lt;100,"Low",
IF(Clean_Data[[#This Row],[Sales]]&lt;500,"Medium","High"))</f>
        <v>Low</v>
      </c>
    </row>
    <row r="9549" spans="1:16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1">
        <v>11.76</v>
      </c>
      <c r="K9549" s="1">
        <v>2</v>
      </c>
      <c r="L9549" s="1">
        <v>0</v>
      </c>
      <c r="M9549" s="1">
        <v>5.7624000000000004</v>
      </c>
      <c r="N9549" s="1">
        <f>Clean_Data[[#This Row],[Profit]]/Clean_Data[[#This Row],[Sales]]</f>
        <v>0.49000000000000005</v>
      </c>
      <c r="O9549" s="1" t="str">
        <f>IF(Clean_Data[[#This Row],[Discount]]=0,"No Discount",
IF(Clean_Data[[#This Row],[Discount]]&lt;=0.2,"Low",
IF(Clean_Data[[#This Row],[Discount]]&lt;=0.5,"Medium","High")))</f>
        <v>No Discount</v>
      </c>
      <c r="P9549" s="1" t="str">
        <f>IF(Clean_Data[[#This Row],[Sales]]&lt;100,"Low",
IF(Clean_Data[[#This Row],[Sales]]&lt;500,"Medium","High"))</f>
        <v>Low</v>
      </c>
    </row>
    <row r="9550" spans="1:16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1">
        <v>1125.4880000000001</v>
      </c>
      <c r="K9550" s="1">
        <v>7</v>
      </c>
      <c r="L9550" s="1">
        <v>0.2</v>
      </c>
      <c r="M9550" s="1">
        <v>98.480199999999996</v>
      </c>
      <c r="N9550" s="1">
        <f>Clean_Data[[#This Row],[Profit]]/Clean_Data[[#This Row],[Sales]]</f>
        <v>8.7499999999999994E-2</v>
      </c>
      <c r="O9550" s="1" t="str">
        <f>IF(Clean_Data[[#This Row],[Discount]]=0,"No Discount",
IF(Clean_Data[[#This Row],[Discount]]&lt;=0.2,"Low",
IF(Clean_Data[[#This Row],[Discount]]&lt;=0.5,"Medium","High")))</f>
        <v>Low</v>
      </c>
      <c r="P9550" s="1" t="str">
        <f>IF(Clean_Data[[#This Row],[Sales]]&lt;100,"Low",
IF(Clean_Data[[#This Row],[Sales]]&lt;500,"Medium","High"))</f>
        <v>High</v>
      </c>
    </row>
    <row r="9551" spans="1:16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1">
        <v>12.645</v>
      </c>
      <c r="K9551" s="1">
        <v>5</v>
      </c>
      <c r="L9551" s="1">
        <v>0.7</v>
      </c>
      <c r="M9551" s="1">
        <v>-10.116</v>
      </c>
      <c r="N9551" s="1">
        <f>Clean_Data[[#This Row],[Profit]]/Clean_Data[[#This Row],[Sales]]</f>
        <v>-0.8</v>
      </c>
      <c r="O9551" s="1" t="str">
        <f>IF(Clean_Data[[#This Row],[Discount]]=0,"No Discount",
IF(Clean_Data[[#This Row],[Discount]]&lt;=0.2,"Low",
IF(Clean_Data[[#This Row],[Discount]]&lt;=0.5,"Medium","High")))</f>
        <v>High</v>
      </c>
      <c r="P9551" s="1" t="str">
        <f>IF(Clean_Data[[#This Row],[Sales]]&lt;100,"Low",
IF(Clean_Data[[#This Row],[Sales]]&lt;500,"Medium","High"))</f>
        <v>Low</v>
      </c>
    </row>
    <row r="9552" spans="1:16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1">
        <v>4.032</v>
      </c>
      <c r="K9552" s="1">
        <v>2</v>
      </c>
      <c r="L9552" s="1">
        <v>0.2</v>
      </c>
      <c r="M9552" s="1">
        <v>1.0584</v>
      </c>
      <c r="N9552" s="1">
        <f>Clean_Data[[#This Row],[Profit]]/Clean_Data[[#This Row],[Sales]]</f>
        <v>0.26250000000000001</v>
      </c>
      <c r="O9552" s="1" t="str">
        <f>IF(Clean_Data[[#This Row],[Discount]]=0,"No Discount",
IF(Clean_Data[[#This Row],[Discount]]&lt;=0.2,"Low",
IF(Clean_Data[[#This Row],[Discount]]&lt;=0.5,"Medium","High")))</f>
        <v>Low</v>
      </c>
      <c r="P9552" s="1" t="str">
        <f>IF(Clean_Data[[#This Row],[Sales]]&lt;100,"Low",
IF(Clean_Data[[#This Row],[Sales]]&lt;500,"Medium","High"))</f>
        <v>Low</v>
      </c>
    </row>
    <row r="9553" spans="1:16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1">
        <v>79.959999999999994</v>
      </c>
      <c r="K9553" s="1">
        <v>4</v>
      </c>
      <c r="L9553" s="1">
        <v>0</v>
      </c>
      <c r="M9553" s="1">
        <v>22.3888</v>
      </c>
      <c r="N9553" s="1">
        <f>Clean_Data[[#This Row],[Profit]]/Clean_Data[[#This Row],[Sales]]</f>
        <v>0.28000000000000003</v>
      </c>
      <c r="O9553" s="1" t="str">
        <f>IF(Clean_Data[[#This Row],[Discount]]=0,"No Discount",
IF(Clean_Data[[#This Row],[Discount]]&lt;=0.2,"Low",
IF(Clean_Data[[#This Row],[Discount]]&lt;=0.5,"Medium","High")))</f>
        <v>No Discount</v>
      </c>
      <c r="P9553" s="1" t="str">
        <f>IF(Clean_Data[[#This Row],[Sales]]&lt;100,"Low",
IF(Clean_Data[[#This Row],[Sales]]&lt;500,"Medium","High"))</f>
        <v>Low</v>
      </c>
    </row>
    <row r="9554" spans="1:16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1">
        <v>6.7320000000000002</v>
      </c>
      <c r="K9554" s="1">
        <v>6</v>
      </c>
      <c r="L9554" s="1">
        <v>0.7</v>
      </c>
      <c r="M9554" s="1">
        <v>-4.4880000000000004</v>
      </c>
      <c r="N9554" s="1">
        <f>Clean_Data[[#This Row],[Profit]]/Clean_Data[[#This Row],[Sales]]</f>
        <v>-0.66666666666666674</v>
      </c>
      <c r="O9554" s="1" t="str">
        <f>IF(Clean_Data[[#This Row],[Discount]]=0,"No Discount",
IF(Clean_Data[[#This Row],[Discount]]&lt;=0.2,"Low",
IF(Clean_Data[[#This Row],[Discount]]&lt;=0.5,"Medium","High")))</f>
        <v>High</v>
      </c>
      <c r="P9554" s="1" t="str">
        <f>IF(Clean_Data[[#This Row],[Sales]]&lt;100,"Low",
IF(Clean_Data[[#This Row],[Sales]]&lt;500,"Medium","High"))</f>
        <v>Low</v>
      </c>
    </row>
    <row r="9555" spans="1:16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1">
        <v>33.567999999999998</v>
      </c>
      <c r="K9555" s="1">
        <v>2</v>
      </c>
      <c r="L9555" s="1">
        <v>0.2</v>
      </c>
      <c r="M9555" s="1">
        <v>1.6783999999999999</v>
      </c>
      <c r="N9555" s="1">
        <f>Clean_Data[[#This Row],[Profit]]/Clean_Data[[#This Row],[Sales]]</f>
        <v>0.05</v>
      </c>
      <c r="O9555" s="1" t="str">
        <f>IF(Clean_Data[[#This Row],[Discount]]=0,"No Discount",
IF(Clean_Data[[#This Row],[Discount]]&lt;=0.2,"Low",
IF(Clean_Data[[#This Row],[Discount]]&lt;=0.5,"Medium","High")))</f>
        <v>Low</v>
      </c>
      <c r="P9555" s="1" t="str">
        <f>IF(Clean_Data[[#This Row],[Sales]]&lt;100,"Low",
IF(Clean_Data[[#This Row],[Sales]]&lt;500,"Medium","High"))</f>
        <v>Low</v>
      </c>
    </row>
    <row r="9556" spans="1:16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1">
        <v>15.84</v>
      </c>
      <c r="K9556" s="1">
        <v>2</v>
      </c>
      <c r="L9556" s="1">
        <v>0.2</v>
      </c>
      <c r="M9556" s="1">
        <v>5.5439999999999996</v>
      </c>
      <c r="N9556" s="1">
        <f>Clean_Data[[#This Row],[Profit]]/Clean_Data[[#This Row],[Sales]]</f>
        <v>0.35</v>
      </c>
      <c r="O9556" s="1" t="str">
        <f>IF(Clean_Data[[#This Row],[Discount]]=0,"No Discount",
IF(Clean_Data[[#This Row],[Discount]]&lt;=0.2,"Low",
IF(Clean_Data[[#This Row],[Discount]]&lt;=0.5,"Medium","High")))</f>
        <v>Low</v>
      </c>
      <c r="P9556" s="1" t="str">
        <f>IF(Clean_Data[[#This Row],[Sales]]&lt;100,"Low",
IF(Clean_Data[[#This Row],[Sales]]&lt;500,"Medium","High"))</f>
        <v>Low</v>
      </c>
    </row>
    <row r="9557" spans="1:16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1">
        <v>24.423999999999999</v>
      </c>
      <c r="K9557" s="1">
        <v>1</v>
      </c>
      <c r="L9557" s="1">
        <v>0.2</v>
      </c>
      <c r="M9557" s="1">
        <v>7.9378000000000002</v>
      </c>
      <c r="N9557" s="1">
        <f>Clean_Data[[#This Row],[Profit]]/Clean_Data[[#This Row],[Sales]]</f>
        <v>0.32500000000000001</v>
      </c>
      <c r="O9557" s="1" t="str">
        <f>IF(Clean_Data[[#This Row],[Discount]]=0,"No Discount",
IF(Clean_Data[[#This Row],[Discount]]&lt;=0.2,"Low",
IF(Clean_Data[[#This Row],[Discount]]&lt;=0.5,"Medium","High")))</f>
        <v>Low</v>
      </c>
      <c r="P9557" s="1" t="str">
        <f>IF(Clean_Data[[#This Row],[Sales]]&lt;100,"Low",
IF(Clean_Data[[#This Row],[Sales]]&lt;500,"Medium","High"))</f>
        <v>Low</v>
      </c>
    </row>
    <row r="9558" spans="1:16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1">
        <v>17.12</v>
      </c>
      <c r="K9558" s="1">
        <v>5</v>
      </c>
      <c r="L9558" s="1">
        <v>0.2</v>
      </c>
      <c r="M9558" s="1">
        <v>1.9259999999999999</v>
      </c>
      <c r="N9558" s="1">
        <f>Clean_Data[[#This Row],[Profit]]/Clean_Data[[#This Row],[Sales]]</f>
        <v>0.11249999999999999</v>
      </c>
      <c r="O9558" s="1" t="str">
        <f>IF(Clean_Data[[#This Row],[Discount]]=0,"No Discount",
IF(Clean_Data[[#This Row],[Discount]]&lt;=0.2,"Low",
IF(Clean_Data[[#This Row],[Discount]]&lt;=0.5,"Medium","High")))</f>
        <v>Low</v>
      </c>
      <c r="P9558" s="1" t="str">
        <f>IF(Clean_Data[[#This Row],[Sales]]&lt;100,"Low",
IF(Clean_Data[[#This Row],[Sales]]&lt;500,"Medium","High"))</f>
        <v>Low</v>
      </c>
    </row>
    <row r="9559" spans="1:16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1">
        <v>31.56</v>
      </c>
      <c r="K9559" s="1">
        <v>3</v>
      </c>
      <c r="L9559" s="1">
        <v>0</v>
      </c>
      <c r="M9559" s="1">
        <v>10.4148</v>
      </c>
      <c r="N9559" s="1">
        <f>Clean_Data[[#This Row],[Profit]]/Clean_Data[[#This Row],[Sales]]</f>
        <v>0.33</v>
      </c>
      <c r="O9559" s="1" t="str">
        <f>IF(Clean_Data[[#This Row],[Discount]]=0,"No Discount",
IF(Clean_Data[[#This Row],[Discount]]&lt;=0.2,"Low",
IF(Clean_Data[[#This Row],[Discount]]&lt;=0.5,"Medium","High")))</f>
        <v>No Discount</v>
      </c>
      <c r="P9559" s="1" t="str">
        <f>IF(Clean_Data[[#This Row],[Sales]]&lt;100,"Low",
IF(Clean_Data[[#This Row],[Sales]]&lt;500,"Medium","High"))</f>
        <v>Low</v>
      </c>
    </row>
    <row r="9560" spans="1:16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1">
        <v>105.68600000000001</v>
      </c>
      <c r="K9560" s="1">
        <v>1</v>
      </c>
      <c r="L9560" s="1">
        <v>0.3</v>
      </c>
      <c r="M9560" s="1">
        <v>-28.686199999999999</v>
      </c>
      <c r="N9560" s="1">
        <f>Clean_Data[[#This Row],[Profit]]/Clean_Data[[#This Row],[Sales]]</f>
        <v>-0.27142857142857141</v>
      </c>
      <c r="O9560" s="1" t="str">
        <f>IF(Clean_Data[[#This Row],[Discount]]=0,"No Discount",
IF(Clean_Data[[#This Row],[Discount]]&lt;=0.2,"Low",
IF(Clean_Data[[#This Row],[Discount]]&lt;=0.5,"Medium","High")))</f>
        <v>Medium</v>
      </c>
      <c r="P9560" s="1" t="str">
        <f>IF(Clean_Data[[#This Row],[Sales]]&lt;100,"Low",
IF(Clean_Data[[#This Row],[Sales]]&lt;500,"Medium","High"))</f>
        <v>Medium</v>
      </c>
    </row>
    <row r="9561" spans="1:16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1">
        <v>399.54</v>
      </c>
      <c r="K9561" s="1">
        <v>2</v>
      </c>
      <c r="L9561" s="1">
        <v>0.4</v>
      </c>
      <c r="M9561" s="1">
        <v>-79.908000000000001</v>
      </c>
      <c r="N9561" s="1">
        <f>Clean_Data[[#This Row],[Profit]]/Clean_Data[[#This Row],[Sales]]</f>
        <v>-0.19999999999999998</v>
      </c>
      <c r="O9561" s="1" t="str">
        <f>IF(Clean_Data[[#This Row],[Discount]]=0,"No Discount",
IF(Clean_Data[[#This Row],[Discount]]&lt;=0.2,"Low",
IF(Clean_Data[[#This Row],[Discount]]&lt;=0.5,"Medium","High")))</f>
        <v>Medium</v>
      </c>
      <c r="P9561" s="1" t="str">
        <f>IF(Clean_Data[[#This Row],[Sales]]&lt;100,"Low",
IF(Clean_Data[[#This Row],[Sales]]&lt;500,"Medium","High"))</f>
        <v>Medium</v>
      </c>
    </row>
    <row r="9562" spans="1:16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1">
        <v>104.93</v>
      </c>
      <c r="K9562" s="1">
        <v>5</v>
      </c>
      <c r="L9562" s="1">
        <v>0.3</v>
      </c>
      <c r="M9562" s="1">
        <v>-4.4969999999999999</v>
      </c>
      <c r="N9562" s="1">
        <f>Clean_Data[[#This Row],[Profit]]/Clean_Data[[#This Row],[Sales]]</f>
        <v>-4.2857142857142851E-2</v>
      </c>
      <c r="O9562" s="1" t="str">
        <f>IF(Clean_Data[[#This Row],[Discount]]=0,"No Discount",
IF(Clean_Data[[#This Row],[Discount]]&lt;=0.2,"Low",
IF(Clean_Data[[#This Row],[Discount]]&lt;=0.5,"Medium","High")))</f>
        <v>Medium</v>
      </c>
      <c r="P9562" s="1" t="str">
        <f>IF(Clean_Data[[#This Row],[Sales]]&lt;100,"Low",
IF(Clean_Data[[#This Row],[Sales]]&lt;500,"Medium","High"))</f>
        <v>Medium</v>
      </c>
    </row>
    <row r="9563" spans="1:16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1">
        <v>1079.8499999999999</v>
      </c>
      <c r="K9563" s="1">
        <v>3</v>
      </c>
      <c r="L9563" s="1">
        <v>0</v>
      </c>
      <c r="M9563" s="1">
        <v>323.95499999999998</v>
      </c>
      <c r="N9563" s="1">
        <f>Clean_Data[[#This Row],[Profit]]/Clean_Data[[#This Row],[Sales]]</f>
        <v>0.3</v>
      </c>
      <c r="O9563" s="1" t="str">
        <f>IF(Clean_Data[[#This Row],[Discount]]=0,"No Discount",
IF(Clean_Data[[#This Row],[Discount]]&lt;=0.2,"Low",
IF(Clean_Data[[#This Row],[Discount]]&lt;=0.5,"Medium","High")))</f>
        <v>No Discount</v>
      </c>
      <c r="P9563" s="1" t="str">
        <f>IF(Clean_Data[[#This Row],[Sales]]&lt;100,"Low",
IF(Clean_Data[[#This Row],[Sales]]&lt;500,"Medium","High"))</f>
        <v>High</v>
      </c>
    </row>
    <row r="9564" spans="1:16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1">
        <v>70.98</v>
      </c>
      <c r="K9564" s="1">
        <v>1</v>
      </c>
      <c r="L9564" s="1">
        <v>0</v>
      </c>
      <c r="M9564" s="1">
        <v>3.5489999999999999</v>
      </c>
      <c r="N9564" s="1">
        <f>Clean_Data[[#This Row],[Profit]]/Clean_Data[[#This Row],[Sales]]</f>
        <v>4.9999999999999996E-2</v>
      </c>
      <c r="O9564" s="1" t="str">
        <f>IF(Clean_Data[[#This Row],[Discount]]=0,"No Discount",
IF(Clean_Data[[#This Row],[Discount]]&lt;=0.2,"Low",
IF(Clean_Data[[#This Row],[Discount]]&lt;=0.5,"Medium","High")))</f>
        <v>No Discount</v>
      </c>
      <c r="P9564" s="1" t="str">
        <f>IF(Clean_Data[[#This Row],[Sales]]&lt;100,"Low",
IF(Clean_Data[[#This Row],[Sales]]&lt;500,"Medium","High"))</f>
        <v>Low</v>
      </c>
    </row>
    <row r="9565" spans="1:16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1">
        <v>29.95</v>
      </c>
      <c r="K9565" s="1">
        <v>5</v>
      </c>
      <c r="L9565" s="1">
        <v>0</v>
      </c>
      <c r="M9565" s="1">
        <v>8.6854999999999993</v>
      </c>
      <c r="N9565" s="1">
        <f>Clean_Data[[#This Row],[Profit]]/Clean_Data[[#This Row],[Sales]]</f>
        <v>0.28999999999999998</v>
      </c>
      <c r="O9565" s="1" t="str">
        <f>IF(Clean_Data[[#This Row],[Discount]]=0,"No Discount",
IF(Clean_Data[[#This Row],[Discount]]&lt;=0.2,"Low",
IF(Clean_Data[[#This Row],[Discount]]&lt;=0.5,"Medium","High")))</f>
        <v>No Discount</v>
      </c>
      <c r="P9565" s="1" t="str">
        <f>IF(Clean_Data[[#This Row],[Sales]]&lt;100,"Low",
IF(Clean_Data[[#This Row],[Sales]]&lt;500,"Medium","High"))</f>
        <v>Low</v>
      </c>
    </row>
    <row r="9566" spans="1:16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1">
        <v>589.41</v>
      </c>
      <c r="K9566" s="1">
        <v>5</v>
      </c>
      <c r="L9566" s="1">
        <v>0.1</v>
      </c>
      <c r="M9566" s="1">
        <v>-6.5490000000000004</v>
      </c>
      <c r="N9566" s="1">
        <f>Clean_Data[[#This Row],[Profit]]/Clean_Data[[#This Row],[Sales]]</f>
        <v>-1.1111111111111112E-2</v>
      </c>
      <c r="O9566" s="1" t="str">
        <f>IF(Clean_Data[[#This Row],[Discount]]=0,"No Discount",
IF(Clean_Data[[#This Row],[Discount]]&lt;=0.2,"Low",
IF(Clean_Data[[#This Row],[Discount]]&lt;=0.5,"Medium","High")))</f>
        <v>Low</v>
      </c>
      <c r="P9566" s="1" t="str">
        <f>IF(Clean_Data[[#This Row],[Sales]]&lt;100,"Low",
IF(Clean_Data[[#This Row],[Sales]]&lt;500,"Medium","High"))</f>
        <v>High</v>
      </c>
    </row>
    <row r="9567" spans="1:16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1">
        <v>9.6479999999999997</v>
      </c>
      <c r="K9567" s="1">
        <v>6</v>
      </c>
      <c r="L9567" s="1">
        <v>0.2</v>
      </c>
      <c r="M9567" s="1">
        <v>3.4973999999999998</v>
      </c>
      <c r="N9567" s="1">
        <f>Clean_Data[[#This Row],[Profit]]/Clean_Data[[#This Row],[Sales]]</f>
        <v>0.36249999999999999</v>
      </c>
      <c r="O9567" s="1" t="str">
        <f>IF(Clean_Data[[#This Row],[Discount]]=0,"No Discount",
IF(Clean_Data[[#This Row],[Discount]]&lt;=0.2,"Low",
IF(Clean_Data[[#This Row],[Discount]]&lt;=0.5,"Medium","High")))</f>
        <v>Low</v>
      </c>
      <c r="P9567" s="1" t="str">
        <f>IF(Clean_Data[[#This Row],[Sales]]&lt;100,"Low",
IF(Clean_Data[[#This Row],[Sales]]&lt;500,"Medium","High"))</f>
        <v>Low</v>
      </c>
    </row>
    <row r="9568" spans="1:16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1">
        <v>400.78399999999999</v>
      </c>
      <c r="K9568" s="1">
        <v>1</v>
      </c>
      <c r="L9568" s="1">
        <v>0.2</v>
      </c>
      <c r="M9568" s="1">
        <v>-5.0098000000000003</v>
      </c>
      <c r="N9568" s="1">
        <f>Clean_Data[[#This Row],[Profit]]/Clean_Data[[#This Row],[Sales]]</f>
        <v>-1.2500000000000001E-2</v>
      </c>
      <c r="O9568" s="1" t="str">
        <f>IF(Clean_Data[[#This Row],[Discount]]=0,"No Discount",
IF(Clean_Data[[#This Row],[Discount]]&lt;=0.2,"Low",
IF(Clean_Data[[#This Row],[Discount]]&lt;=0.5,"Medium","High")))</f>
        <v>Low</v>
      </c>
      <c r="P9568" s="1" t="str">
        <f>IF(Clean_Data[[#This Row],[Sales]]&lt;100,"Low",
IF(Clean_Data[[#This Row],[Sales]]&lt;500,"Medium","High"))</f>
        <v>Medium</v>
      </c>
    </row>
    <row r="9569" spans="1:16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1">
        <v>53.72</v>
      </c>
      <c r="K9569" s="1">
        <v>4</v>
      </c>
      <c r="L9569" s="1">
        <v>0</v>
      </c>
      <c r="M9569" s="1">
        <v>13.9672</v>
      </c>
      <c r="N9569" s="1">
        <f>Clean_Data[[#This Row],[Profit]]/Clean_Data[[#This Row],[Sales]]</f>
        <v>0.26</v>
      </c>
      <c r="O9569" s="1" t="str">
        <f>IF(Clean_Data[[#This Row],[Discount]]=0,"No Discount",
IF(Clean_Data[[#This Row],[Discount]]&lt;=0.2,"Low",
IF(Clean_Data[[#This Row],[Discount]]&lt;=0.5,"Medium","High")))</f>
        <v>No Discount</v>
      </c>
      <c r="P9569" s="1" t="str">
        <f>IF(Clean_Data[[#This Row],[Sales]]&lt;100,"Low",
IF(Clean_Data[[#This Row],[Sales]]&lt;500,"Medium","High"))</f>
        <v>Low</v>
      </c>
    </row>
    <row r="9570" spans="1:16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1">
        <v>31.007999999999999</v>
      </c>
      <c r="K9570" s="1">
        <v>1</v>
      </c>
      <c r="L9570" s="1">
        <v>0.2</v>
      </c>
      <c r="M9570" s="1">
        <v>11.240399999999999</v>
      </c>
      <c r="N9570" s="1">
        <f>Clean_Data[[#This Row],[Profit]]/Clean_Data[[#This Row],[Sales]]</f>
        <v>0.36249999999999999</v>
      </c>
      <c r="O9570" s="1" t="str">
        <f>IF(Clean_Data[[#This Row],[Discount]]=0,"No Discount",
IF(Clean_Data[[#This Row],[Discount]]&lt;=0.2,"Low",
IF(Clean_Data[[#This Row],[Discount]]&lt;=0.5,"Medium","High")))</f>
        <v>Low</v>
      </c>
      <c r="P9570" s="1" t="str">
        <f>IF(Clean_Data[[#This Row],[Sales]]&lt;100,"Low",
IF(Clean_Data[[#This Row],[Sales]]&lt;500,"Medium","High"))</f>
        <v>Low</v>
      </c>
    </row>
    <row r="9571" spans="1:16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1">
        <v>61.12</v>
      </c>
      <c r="K9571" s="1">
        <v>5</v>
      </c>
      <c r="L9571" s="1">
        <v>0.2</v>
      </c>
      <c r="M9571" s="1">
        <v>22.155999999999999</v>
      </c>
      <c r="N9571" s="1">
        <f>Clean_Data[[#This Row],[Profit]]/Clean_Data[[#This Row],[Sales]]</f>
        <v>0.36249999999999999</v>
      </c>
      <c r="O9571" s="1" t="str">
        <f>IF(Clean_Data[[#This Row],[Discount]]=0,"No Discount",
IF(Clean_Data[[#This Row],[Discount]]&lt;=0.2,"Low",
IF(Clean_Data[[#This Row],[Discount]]&lt;=0.5,"Medium","High")))</f>
        <v>Low</v>
      </c>
      <c r="P9571" s="1" t="str">
        <f>IF(Clean_Data[[#This Row],[Sales]]&lt;100,"Low",
IF(Clean_Data[[#This Row],[Sales]]&lt;500,"Medium","High"))</f>
        <v>Low</v>
      </c>
    </row>
    <row r="9572" spans="1:16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1">
        <v>195.136</v>
      </c>
      <c r="K9572" s="1">
        <v>4</v>
      </c>
      <c r="L9572" s="1">
        <v>0.2</v>
      </c>
      <c r="M9572" s="1">
        <v>-43.9056</v>
      </c>
      <c r="N9572" s="1">
        <f>Clean_Data[[#This Row],[Profit]]/Clean_Data[[#This Row],[Sales]]</f>
        <v>-0.22500000000000001</v>
      </c>
      <c r="O9572" s="1" t="str">
        <f>IF(Clean_Data[[#This Row],[Discount]]=0,"No Discount",
IF(Clean_Data[[#This Row],[Discount]]&lt;=0.2,"Low",
IF(Clean_Data[[#This Row],[Discount]]&lt;=0.5,"Medium","High")))</f>
        <v>Low</v>
      </c>
      <c r="P9572" s="1" t="str">
        <f>IF(Clean_Data[[#This Row],[Sales]]&lt;100,"Low",
IF(Clean_Data[[#This Row],[Sales]]&lt;500,"Medium","High"))</f>
        <v>Medium</v>
      </c>
    </row>
    <row r="9573" spans="1:16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1">
        <v>121.536</v>
      </c>
      <c r="K9573" s="1">
        <v>4</v>
      </c>
      <c r="L9573" s="1">
        <v>0.2</v>
      </c>
      <c r="M9573" s="1">
        <v>15.192</v>
      </c>
      <c r="N9573" s="1">
        <f>Clean_Data[[#This Row],[Profit]]/Clean_Data[[#This Row],[Sales]]</f>
        <v>0.125</v>
      </c>
      <c r="O9573" s="1" t="str">
        <f>IF(Clean_Data[[#This Row],[Discount]]=0,"No Discount",
IF(Clean_Data[[#This Row],[Discount]]&lt;=0.2,"Low",
IF(Clean_Data[[#This Row],[Discount]]&lt;=0.5,"Medium","High")))</f>
        <v>Low</v>
      </c>
      <c r="P9573" s="1" t="str">
        <f>IF(Clean_Data[[#This Row],[Sales]]&lt;100,"Low",
IF(Clean_Data[[#This Row],[Sales]]&lt;500,"Medium","High"))</f>
        <v>Medium</v>
      </c>
    </row>
    <row r="9574" spans="1:16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1">
        <v>17.472000000000001</v>
      </c>
      <c r="K9574" s="1">
        <v>3</v>
      </c>
      <c r="L9574" s="1">
        <v>0.2</v>
      </c>
      <c r="M9574" s="1">
        <v>5.6783999999999999</v>
      </c>
      <c r="N9574" s="1">
        <f>Clean_Data[[#This Row],[Profit]]/Clean_Data[[#This Row],[Sales]]</f>
        <v>0.32499999999999996</v>
      </c>
      <c r="O9574" s="1" t="str">
        <f>IF(Clean_Data[[#This Row],[Discount]]=0,"No Discount",
IF(Clean_Data[[#This Row],[Discount]]&lt;=0.2,"Low",
IF(Clean_Data[[#This Row],[Discount]]&lt;=0.5,"Medium","High")))</f>
        <v>Low</v>
      </c>
      <c r="P9574" s="1" t="str">
        <f>IF(Clean_Data[[#This Row],[Sales]]&lt;100,"Low",
IF(Clean_Data[[#This Row],[Sales]]&lt;500,"Medium","High"))</f>
        <v>Low</v>
      </c>
    </row>
    <row r="9575" spans="1:16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1">
        <v>104.58</v>
      </c>
      <c r="K9575" s="1">
        <v>9</v>
      </c>
      <c r="L9575" s="1">
        <v>0.8</v>
      </c>
      <c r="M9575" s="1">
        <v>-172.55699999999999</v>
      </c>
      <c r="N9575" s="1">
        <f>Clean_Data[[#This Row],[Profit]]/Clean_Data[[#This Row],[Sales]]</f>
        <v>-1.65</v>
      </c>
      <c r="O9575" s="1" t="str">
        <f>IF(Clean_Data[[#This Row],[Discount]]=0,"No Discount",
IF(Clean_Data[[#This Row],[Discount]]&lt;=0.2,"Low",
IF(Clean_Data[[#This Row],[Discount]]&lt;=0.5,"Medium","High")))</f>
        <v>High</v>
      </c>
      <c r="P9575" s="1" t="str">
        <f>IF(Clean_Data[[#This Row],[Sales]]&lt;100,"Low",
IF(Clean_Data[[#This Row],[Sales]]&lt;500,"Medium","High"))</f>
        <v>Medium</v>
      </c>
    </row>
    <row r="9576" spans="1:16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1">
        <v>24.7</v>
      </c>
      <c r="K9576" s="1">
        <v>5</v>
      </c>
      <c r="L9576" s="1">
        <v>0.6</v>
      </c>
      <c r="M9576" s="1">
        <v>-9.8800000000000008</v>
      </c>
      <c r="N9576" s="1">
        <f>Clean_Data[[#This Row],[Profit]]/Clean_Data[[#This Row],[Sales]]</f>
        <v>-0.4</v>
      </c>
      <c r="O9576" s="1" t="str">
        <f>IF(Clean_Data[[#This Row],[Discount]]=0,"No Discount",
IF(Clean_Data[[#This Row],[Discount]]&lt;=0.2,"Low",
IF(Clean_Data[[#This Row],[Discount]]&lt;=0.5,"Medium","High")))</f>
        <v>High</v>
      </c>
      <c r="P9576" s="1" t="str">
        <f>IF(Clean_Data[[#This Row],[Sales]]&lt;100,"Low",
IF(Clean_Data[[#This Row],[Sales]]&lt;500,"Medium","High"))</f>
        <v>Low</v>
      </c>
    </row>
    <row r="9577" spans="1:16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1">
        <v>302.72000000000003</v>
      </c>
      <c r="K9577" s="1">
        <v>5</v>
      </c>
      <c r="L9577" s="1">
        <v>0.6</v>
      </c>
      <c r="M9577" s="1">
        <v>-378.4</v>
      </c>
      <c r="N9577" s="1">
        <f>Clean_Data[[#This Row],[Profit]]/Clean_Data[[#This Row],[Sales]]</f>
        <v>-1.2499999999999998</v>
      </c>
      <c r="O9577" s="1" t="str">
        <f>IF(Clean_Data[[#This Row],[Discount]]=0,"No Discount",
IF(Clean_Data[[#This Row],[Discount]]&lt;=0.2,"Low",
IF(Clean_Data[[#This Row],[Discount]]&lt;=0.5,"Medium","High")))</f>
        <v>High</v>
      </c>
      <c r="P9577" s="1" t="str">
        <f>IF(Clean_Data[[#This Row],[Sales]]&lt;100,"Low",
IF(Clean_Data[[#This Row],[Sales]]&lt;500,"Medium","High"))</f>
        <v>Medium</v>
      </c>
    </row>
    <row r="9578" spans="1:16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1">
        <v>8.56</v>
      </c>
      <c r="K9578" s="1">
        <v>2</v>
      </c>
      <c r="L9578" s="1">
        <v>0</v>
      </c>
      <c r="M9578" s="1">
        <v>3.8519999999999999</v>
      </c>
      <c r="N9578" s="1">
        <f>Clean_Data[[#This Row],[Profit]]/Clean_Data[[#This Row],[Sales]]</f>
        <v>0.44999999999999996</v>
      </c>
      <c r="O9578" s="1" t="str">
        <f>IF(Clean_Data[[#This Row],[Discount]]=0,"No Discount",
IF(Clean_Data[[#This Row],[Discount]]&lt;=0.2,"Low",
IF(Clean_Data[[#This Row],[Discount]]&lt;=0.5,"Medium","High")))</f>
        <v>No Discount</v>
      </c>
      <c r="P9578" s="1" t="str">
        <f>IF(Clean_Data[[#This Row],[Sales]]&lt;100,"Low",
IF(Clean_Data[[#This Row],[Sales]]&lt;500,"Medium","High"))</f>
        <v>Low</v>
      </c>
    </row>
    <row r="9579" spans="1:16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1">
        <v>11.56</v>
      </c>
      <c r="K9579" s="1">
        <v>2</v>
      </c>
      <c r="L9579" s="1">
        <v>0</v>
      </c>
      <c r="M9579" s="1">
        <v>5.6643999999999997</v>
      </c>
      <c r="N9579" s="1">
        <f>Clean_Data[[#This Row],[Profit]]/Clean_Data[[#This Row],[Sales]]</f>
        <v>0.48999999999999994</v>
      </c>
      <c r="O9579" s="1" t="str">
        <f>IF(Clean_Data[[#This Row],[Discount]]=0,"No Discount",
IF(Clean_Data[[#This Row],[Discount]]&lt;=0.2,"Low",
IF(Clean_Data[[#This Row],[Discount]]&lt;=0.5,"Medium","High")))</f>
        <v>No Discount</v>
      </c>
      <c r="P9579" s="1" t="str">
        <f>IF(Clean_Data[[#This Row],[Sales]]&lt;100,"Low",
IF(Clean_Data[[#This Row],[Sales]]&lt;500,"Medium","High"))</f>
        <v>Low</v>
      </c>
    </row>
    <row r="9580" spans="1:16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1">
        <v>25.86</v>
      </c>
      <c r="K9580" s="1">
        <v>3</v>
      </c>
      <c r="L9580" s="1">
        <v>0</v>
      </c>
      <c r="M9580" s="1">
        <v>6.7236000000000002</v>
      </c>
      <c r="N9580" s="1">
        <f>Clean_Data[[#This Row],[Profit]]/Clean_Data[[#This Row],[Sales]]</f>
        <v>0.26</v>
      </c>
      <c r="O9580" s="1" t="str">
        <f>IF(Clean_Data[[#This Row],[Discount]]=0,"No Discount",
IF(Clean_Data[[#This Row],[Discount]]&lt;=0.2,"Low",
IF(Clean_Data[[#This Row],[Discount]]&lt;=0.5,"Medium","High")))</f>
        <v>No Discount</v>
      </c>
      <c r="P9580" s="1" t="str">
        <f>IF(Clean_Data[[#This Row],[Sales]]&lt;100,"Low",
IF(Clean_Data[[#This Row],[Sales]]&lt;500,"Medium","High"))</f>
        <v>Low</v>
      </c>
    </row>
    <row r="9581" spans="1:16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1">
        <v>276.78399999999999</v>
      </c>
      <c r="K9581" s="1">
        <v>2</v>
      </c>
      <c r="L9581" s="1">
        <v>0.2</v>
      </c>
      <c r="M9581" s="1">
        <v>89.954800000000006</v>
      </c>
      <c r="N9581" s="1">
        <f>Clean_Data[[#This Row],[Profit]]/Clean_Data[[#This Row],[Sales]]</f>
        <v>0.32500000000000001</v>
      </c>
      <c r="O9581" s="1" t="str">
        <f>IF(Clean_Data[[#This Row],[Discount]]=0,"No Discount",
IF(Clean_Data[[#This Row],[Discount]]&lt;=0.2,"Low",
IF(Clean_Data[[#This Row],[Discount]]&lt;=0.5,"Medium","High")))</f>
        <v>Low</v>
      </c>
      <c r="P9581" s="1" t="str">
        <f>IF(Clean_Data[[#This Row],[Sales]]&lt;100,"Low",
IF(Clean_Data[[#This Row],[Sales]]&lt;500,"Medium","High"))</f>
        <v>Medium</v>
      </c>
    </row>
    <row r="9582" spans="1:16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1">
        <v>110.352</v>
      </c>
      <c r="K9582" s="1">
        <v>3</v>
      </c>
      <c r="L9582" s="1">
        <v>0.2</v>
      </c>
      <c r="M9582" s="1">
        <v>8.2764000000000006</v>
      </c>
      <c r="N9582" s="1">
        <f>Clean_Data[[#This Row],[Profit]]/Clean_Data[[#This Row],[Sales]]</f>
        <v>7.4999999999999997E-2</v>
      </c>
      <c r="O9582" s="1" t="str">
        <f>IF(Clean_Data[[#This Row],[Discount]]=0,"No Discount",
IF(Clean_Data[[#This Row],[Discount]]&lt;=0.2,"Low",
IF(Clean_Data[[#This Row],[Discount]]&lt;=0.5,"Medium","High")))</f>
        <v>Low</v>
      </c>
      <c r="P9582" s="1" t="str">
        <f>IF(Clean_Data[[#This Row],[Sales]]&lt;100,"Low",
IF(Clean_Data[[#This Row],[Sales]]&lt;500,"Medium","High"))</f>
        <v>Medium</v>
      </c>
    </row>
    <row r="9583" spans="1:16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1">
        <v>60.84</v>
      </c>
      <c r="K9583" s="1">
        <v>3</v>
      </c>
      <c r="L9583" s="1">
        <v>0</v>
      </c>
      <c r="M9583" s="1">
        <v>19.468800000000002</v>
      </c>
      <c r="N9583" s="1">
        <f>Clean_Data[[#This Row],[Profit]]/Clean_Data[[#This Row],[Sales]]</f>
        <v>0.32</v>
      </c>
      <c r="O9583" s="1" t="str">
        <f>IF(Clean_Data[[#This Row],[Discount]]=0,"No Discount",
IF(Clean_Data[[#This Row],[Discount]]&lt;=0.2,"Low",
IF(Clean_Data[[#This Row],[Discount]]&lt;=0.5,"Medium","High")))</f>
        <v>No Discount</v>
      </c>
      <c r="P9583" s="1" t="str">
        <f>IF(Clean_Data[[#This Row],[Sales]]&lt;100,"Low",
IF(Clean_Data[[#This Row],[Sales]]&lt;500,"Medium","High"))</f>
        <v>Low</v>
      </c>
    </row>
    <row r="9584" spans="1:16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1">
        <v>35.207999999999998</v>
      </c>
      <c r="K9584" s="1">
        <v>1</v>
      </c>
      <c r="L9584" s="1">
        <v>0.2</v>
      </c>
      <c r="M9584" s="1">
        <v>2.6406000000000001</v>
      </c>
      <c r="N9584" s="1">
        <f>Clean_Data[[#This Row],[Profit]]/Clean_Data[[#This Row],[Sales]]</f>
        <v>7.5000000000000011E-2</v>
      </c>
      <c r="O9584" s="1" t="str">
        <f>IF(Clean_Data[[#This Row],[Discount]]=0,"No Discount",
IF(Clean_Data[[#This Row],[Discount]]&lt;=0.2,"Low",
IF(Clean_Data[[#This Row],[Discount]]&lt;=0.5,"Medium","High")))</f>
        <v>Low</v>
      </c>
      <c r="P9584" s="1" t="str">
        <f>IF(Clean_Data[[#This Row],[Sales]]&lt;100,"Low",
IF(Clean_Data[[#This Row],[Sales]]&lt;500,"Medium","High"))</f>
        <v>Low</v>
      </c>
    </row>
    <row r="9585" spans="1:16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1">
        <v>41.472000000000001</v>
      </c>
      <c r="K9585" s="1">
        <v>8</v>
      </c>
      <c r="L9585" s="1">
        <v>0.2</v>
      </c>
      <c r="M9585" s="1">
        <v>14.5152</v>
      </c>
      <c r="N9585" s="1">
        <f>Clean_Data[[#This Row],[Profit]]/Clean_Data[[#This Row],[Sales]]</f>
        <v>0.35</v>
      </c>
      <c r="O9585" s="1" t="str">
        <f>IF(Clean_Data[[#This Row],[Discount]]=0,"No Discount",
IF(Clean_Data[[#This Row],[Discount]]&lt;=0.2,"Low",
IF(Clean_Data[[#This Row],[Discount]]&lt;=0.5,"Medium","High")))</f>
        <v>Low</v>
      </c>
      <c r="P9585" s="1" t="str">
        <f>IF(Clean_Data[[#This Row],[Sales]]&lt;100,"Low",
IF(Clean_Data[[#This Row],[Sales]]&lt;500,"Medium","High"))</f>
        <v>Low</v>
      </c>
    </row>
    <row r="9586" spans="1:16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1">
        <v>239.5</v>
      </c>
      <c r="K9586" s="1">
        <v>5</v>
      </c>
      <c r="L9586" s="1">
        <v>0</v>
      </c>
      <c r="M9586" s="1">
        <v>114.96</v>
      </c>
      <c r="N9586" s="1">
        <f>Clean_Data[[#This Row],[Profit]]/Clean_Data[[#This Row],[Sales]]</f>
        <v>0.48</v>
      </c>
      <c r="O9586" s="1" t="str">
        <f>IF(Clean_Data[[#This Row],[Discount]]=0,"No Discount",
IF(Clean_Data[[#This Row],[Discount]]&lt;=0.2,"Low",
IF(Clean_Data[[#This Row],[Discount]]&lt;=0.5,"Medium","High")))</f>
        <v>No Discount</v>
      </c>
      <c r="P9586" s="1" t="str">
        <f>IF(Clean_Data[[#This Row],[Sales]]&lt;100,"Low",
IF(Clean_Data[[#This Row],[Sales]]&lt;500,"Medium","High"))</f>
        <v>Medium</v>
      </c>
    </row>
    <row r="9587" spans="1:16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1">
        <v>34.200000000000003</v>
      </c>
      <c r="K9587" s="1">
        <v>5</v>
      </c>
      <c r="L9587" s="1">
        <v>0</v>
      </c>
      <c r="M9587" s="1">
        <v>9.234</v>
      </c>
      <c r="N9587" s="1">
        <f>Clean_Data[[#This Row],[Profit]]/Clean_Data[[#This Row],[Sales]]</f>
        <v>0.26999999999999996</v>
      </c>
      <c r="O9587" s="1" t="str">
        <f>IF(Clean_Data[[#This Row],[Discount]]=0,"No Discount",
IF(Clean_Data[[#This Row],[Discount]]&lt;=0.2,"Low",
IF(Clean_Data[[#This Row],[Discount]]&lt;=0.5,"Medium","High")))</f>
        <v>No Discount</v>
      </c>
      <c r="P9587" s="1" t="str">
        <f>IF(Clean_Data[[#This Row],[Sales]]&lt;100,"Low",
IF(Clean_Data[[#This Row],[Sales]]&lt;500,"Medium","High"))</f>
        <v>Low</v>
      </c>
    </row>
    <row r="9588" spans="1:16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1">
        <v>376.86599999999999</v>
      </c>
      <c r="K9588" s="1">
        <v>3</v>
      </c>
      <c r="L9588" s="1">
        <v>0.4</v>
      </c>
      <c r="M9588" s="1">
        <v>-213.5574</v>
      </c>
      <c r="N9588" s="1">
        <f>Clean_Data[[#This Row],[Profit]]/Clean_Data[[#This Row],[Sales]]</f>
        <v>-0.56666666666666665</v>
      </c>
      <c r="O9588" s="1" t="str">
        <f>IF(Clean_Data[[#This Row],[Discount]]=0,"No Discount",
IF(Clean_Data[[#This Row],[Discount]]&lt;=0.2,"Low",
IF(Clean_Data[[#This Row],[Discount]]&lt;=0.5,"Medium","High")))</f>
        <v>Medium</v>
      </c>
      <c r="P9588" s="1" t="str">
        <f>IF(Clean_Data[[#This Row],[Sales]]&lt;100,"Low",
IF(Clean_Data[[#This Row],[Sales]]&lt;500,"Medium","High"))</f>
        <v>Medium</v>
      </c>
    </row>
    <row r="9589" spans="1:16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1">
        <v>197.72</v>
      </c>
      <c r="K9589" s="1">
        <v>4</v>
      </c>
      <c r="L9589" s="1">
        <v>0</v>
      </c>
      <c r="M9589" s="1">
        <v>55.361600000000003</v>
      </c>
      <c r="N9589" s="1">
        <f>Clean_Data[[#This Row],[Profit]]/Clean_Data[[#This Row],[Sales]]</f>
        <v>0.28000000000000003</v>
      </c>
      <c r="O9589" s="1" t="str">
        <f>IF(Clean_Data[[#This Row],[Discount]]=0,"No Discount",
IF(Clean_Data[[#This Row],[Discount]]&lt;=0.2,"Low",
IF(Clean_Data[[#This Row],[Discount]]&lt;=0.5,"Medium","High")))</f>
        <v>No Discount</v>
      </c>
      <c r="P9589" s="1" t="str">
        <f>IF(Clean_Data[[#This Row],[Sales]]&lt;100,"Low",
IF(Clean_Data[[#This Row],[Sales]]&lt;500,"Medium","High"))</f>
        <v>Medium</v>
      </c>
    </row>
    <row r="9590" spans="1:16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1">
        <v>70.72</v>
      </c>
      <c r="K9590" s="1">
        <v>4</v>
      </c>
      <c r="L9590" s="1">
        <v>0.2</v>
      </c>
      <c r="M9590" s="1">
        <v>-6.1879999999999997</v>
      </c>
      <c r="N9590" s="1">
        <f>Clean_Data[[#This Row],[Profit]]/Clean_Data[[#This Row],[Sales]]</f>
        <v>-8.7499999999999994E-2</v>
      </c>
      <c r="O9590" s="1" t="str">
        <f>IF(Clean_Data[[#This Row],[Discount]]=0,"No Discount",
IF(Clean_Data[[#This Row],[Discount]]&lt;=0.2,"Low",
IF(Clean_Data[[#This Row],[Discount]]&lt;=0.5,"Medium","High")))</f>
        <v>Low</v>
      </c>
      <c r="P9590" s="1" t="str">
        <f>IF(Clean_Data[[#This Row],[Sales]]&lt;100,"Low",
IF(Clean_Data[[#This Row],[Sales]]&lt;500,"Medium","High"))</f>
        <v>Low</v>
      </c>
    </row>
    <row r="9591" spans="1:16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1">
        <v>194.352</v>
      </c>
      <c r="K9591" s="1">
        <v>3</v>
      </c>
      <c r="L9591" s="1">
        <v>0.2</v>
      </c>
      <c r="M9591" s="1">
        <v>-43.729199999999999</v>
      </c>
      <c r="N9591" s="1">
        <f>Clean_Data[[#This Row],[Profit]]/Clean_Data[[#This Row],[Sales]]</f>
        <v>-0.22499999999999998</v>
      </c>
      <c r="O9591" s="1" t="str">
        <f>IF(Clean_Data[[#This Row],[Discount]]=0,"No Discount",
IF(Clean_Data[[#This Row],[Discount]]&lt;=0.2,"Low",
IF(Clean_Data[[#This Row],[Discount]]&lt;=0.5,"Medium","High")))</f>
        <v>Low</v>
      </c>
      <c r="P9591" s="1" t="str">
        <f>IF(Clean_Data[[#This Row],[Sales]]&lt;100,"Low",
IF(Clean_Data[[#This Row],[Sales]]&lt;500,"Medium","High"))</f>
        <v>Medium</v>
      </c>
    </row>
    <row r="9592" spans="1:16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1">
        <v>21.6</v>
      </c>
      <c r="K9592" s="1">
        <v>6</v>
      </c>
      <c r="L9592" s="1">
        <v>0</v>
      </c>
      <c r="M9592" s="1">
        <v>9.9359999999999999</v>
      </c>
      <c r="N9592" s="1">
        <f>Clean_Data[[#This Row],[Profit]]/Clean_Data[[#This Row],[Sales]]</f>
        <v>0.45999999999999996</v>
      </c>
      <c r="O9592" s="1" t="str">
        <f>IF(Clean_Data[[#This Row],[Discount]]=0,"No Discount",
IF(Clean_Data[[#This Row],[Discount]]&lt;=0.2,"Low",
IF(Clean_Data[[#This Row],[Discount]]&lt;=0.5,"Medium","High")))</f>
        <v>No Discount</v>
      </c>
      <c r="P9592" s="1" t="str">
        <f>IF(Clean_Data[[#This Row],[Sales]]&lt;100,"Low",
IF(Clean_Data[[#This Row],[Sales]]&lt;500,"Medium","High"))</f>
        <v>Low</v>
      </c>
    </row>
    <row r="9593" spans="1:16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1">
        <v>11.07</v>
      </c>
      <c r="K9593" s="1">
        <v>3</v>
      </c>
      <c r="L9593" s="1">
        <v>0</v>
      </c>
      <c r="M9593" s="1">
        <v>5.2028999999999996</v>
      </c>
      <c r="N9593" s="1">
        <f>Clean_Data[[#This Row],[Profit]]/Clean_Data[[#This Row],[Sales]]</f>
        <v>0.47</v>
      </c>
      <c r="O9593" s="1" t="str">
        <f>IF(Clean_Data[[#This Row],[Discount]]=0,"No Discount",
IF(Clean_Data[[#This Row],[Discount]]&lt;=0.2,"Low",
IF(Clean_Data[[#This Row],[Discount]]&lt;=0.5,"Medium","High")))</f>
        <v>No Discount</v>
      </c>
      <c r="P9593" s="1" t="str">
        <f>IF(Clean_Data[[#This Row],[Sales]]&lt;100,"Low",
IF(Clean_Data[[#This Row],[Sales]]&lt;500,"Medium","High"))</f>
        <v>Low</v>
      </c>
    </row>
    <row r="9594" spans="1:16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1">
        <v>282.83999999999997</v>
      </c>
      <c r="K9594" s="1">
        <v>4</v>
      </c>
      <c r="L9594" s="1">
        <v>0</v>
      </c>
      <c r="M9594" s="1">
        <v>19.7988</v>
      </c>
      <c r="N9594" s="1">
        <f>Clean_Data[[#This Row],[Profit]]/Clean_Data[[#This Row],[Sales]]</f>
        <v>7.0000000000000007E-2</v>
      </c>
      <c r="O9594" s="1" t="str">
        <f>IF(Clean_Data[[#This Row],[Discount]]=0,"No Discount",
IF(Clean_Data[[#This Row],[Discount]]&lt;=0.2,"Low",
IF(Clean_Data[[#This Row],[Discount]]&lt;=0.5,"Medium","High")))</f>
        <v>No Discount</v>
      </c>
      <c r="P9594" s="1" t="str">
        <f>IF(Clean_Data[[#This Row],[Sales]]&lt;100,"Low",
IF(Clean_Data[[#This Row],[Sales]]&lt;500,"Medium","High"))</f>
        <v>Medium</v>
      </c>
    </row>
    <row r="9595" spans="1:16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1">
        <v>27.72</v>
      </c>
      <c r="K9595" s="1">
        <v>9</v>
      </c>
      <c r="L9595" s="1">
        <v>0</v>
      </c>
      <c r="M9595" s="1">
        <v>13.3056</v>
      </c>
      <c r="N9595" s="1">
        <f>Clean_Data[[#This Row],[Profit]]/Clean_Data[[#This Row],[Sales]]</f>
        <v>0.48000000000000004</v>
      </c>
      <c r="O9595" s="1" t="str">
        <f>IF(Clean_Data[[#This Row],[Discount]]=0,"No Discount",
IF(Clean_Data[[#This Row],[Discount]]&lt;=0.2,"Low",
IF(Clean_Data[[#This Row],[Discount]]&lt;=0.5,"Medium","High")))</f>
        <v>No Discount</v>
      </c>
      <c r="P9595" s="1" t="str">
        <f>IF(Clean_Data[[#This Row],[Sales]]&lt;100,"Low",
IF(Clean_Data[[#This Row],[Sales]]&lt;500,"Medium","High"))</f>
        <v>Low</v>
      </c>
    </row>
    <row r="9596" spans="1:16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1">
        <v>11.68</v>
      </c>
      <c r="K9596" s="1">
        <v>4</v>
      </c>
      <c r="L9596" s="1">
        <v>0</v>
      </c>
      <c r="M9596" s="1">
        <v>5.2560000000000002</v>
      </c>
      <c r="N9596" s="1">
        <f>Clean_Data[[#This Row],[Profit]]/Clean_Data[[#This Row],[Sales]]</f>
        <v>0.45</v>
      </c>
      <c r="O9596" s="1" t="str">
        <f>IF(Clean_Data[[#This Row],[Discount]]=0,"No Discount",
IF(Clean_Data[[#This Row],[Discount]]&lt;=0.2,"Low",
IF(Clean_Data[[#This Row],[Discount]]&lt;=0.5,"Medium","High")))</f>
        <v>No Discount</v>
      </c>
      <c r="P9596" s="1" t="str">
        <f>IF(Clean_Data[[#This Row],[Sales]]&lt;100,"Low",
IF(Clean_Data[[#This Row],[Sales]]&lt;500,"Medium","High"))</f>
        <v>Low</v>
      </c>
    </row>
    <row r="9597" spans="1:16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1">
        <v>239.98400000000001</v>
      </c>
      <c r="K9597" s="1">
        <v>2</v>
      </c>
      <c r="L9597" s="1">
        <v>0.2</v>
      </c>
      <c r="M9597" s="1">
        <v>23.9984</v>
      </c>
      <c r="N9597" s="1">
        <f>Clean_Data[[#This Row],[Profit]]/Clean_Data[[#This Row],[Sales]]</f>
        <v>9.9999999999999992E-2</v>
      </c>
      <c r="O9597" s="1" t="str">
        <f>IF(Clean_Data[[#This Row],[Discount]]=0,"No Discount",
IF(Clean_Data[[#This Row],[Discount]]&lt;=0.2,"Low",
IF(Clean_Data[[#This Row],[Discount]]&lt;=0.5,"Medium","High")))</f>
        <v>Low</v>
      </c>
      <c r="P9597" s="1" t="str">
        <f>IF(Clean_Data[[#This Row],[Sales]]&lt;100,"Low",
IF(Clean_Data[[#This Row],[Sales]]&lt;500,"Medium","High"))</f>
        <v>Medium</v>
      </c>
    </row>
    <row r="9598" spans="1:16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1">
        <v>22.98</v>
      </c>
      <c r="K9598" s="1">
        <v>1</v>
      </c>
      <c r="L9598" s="1">
        <v>0</v>
      </c>
      <c r="M9598" s="1">
        <v>6.8940000000000001</v>
      </c>
      <c r="N9598" s="1">
        <f>Clean_Data[[#This Row],[Profit]]/Clean_Data[[#This Row],[Sales]]</f>
        <v>0.3</v>
      </c>
      <c r="O9598" s="1" t="str">
        <f>IF(Clean_Data[[#This Row],[Discount]]=0,"No Discount",
IF(Clean_Data[[#This Row],[Discount]]&lt;=0.2,"Low",
IF(Clean_Data[[#This Row],[Discount]]&lt;=0.5,"Medium","High")))</f>
        <v>No Discount</v>
      </c>
      <c r="P9598" s="1" t="str">
        <f>IF(Clean_Data[[#This Row],[Sales]]&lt;100,"Low",
IF(Clean_Data[[#This Row],[Sales]]&lt;500,"Medium","High"))</f>
        <v>Low</v>
      </c>
    </row>
    <row r="9599" spans="1:16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1">
        <v>102.13</v>
      </c>
      <c r="K9599" s="1">
        <v>7</v>
      </c>
      <c r="L9599" s="1">
        <v>0</v>
      </c>
      <c r="M9599" s="1">
        <v>15.3195</v>
      </c>
      <c r="N9599" s="1">
        <f>Clean_Data[[#This Row],[Profit]]/Clean_Data[[#This Row],[Sales]]</f>
        <v>0.15</v>
      </c>
      <c r="O9599" s="1" t="str">
        <f>IF(Clean_Data[[#This Row],[Discount]]=0,"No Discount",
IF(Clean_Data[[#This Row],[Discount]]&lt;=0.2,"Low",
IF(Clean_Data[[#This Row],[Discount]]&lt;=0.5,"Medium","High")))</f>
        <v>No Discount</v>
      </c>
      <c r="P9599" s="1" t="str">
        <f>IF(Clean_Data[[#This Row],[Sales]]&lt;100,"Low",
IF(Clean_Data[[#This Row],[Sales]]&lt;500,"Medium","High"))</f>
        <v>Medium</v>
      </c>
    </row>
    <row r="9600" spans="1:16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1">
        <v>2033.5840000000001</v>
      </c>
      <c r="K9600" s="1">
        <v>2</v>
      </c>
      <c r="L9600" s="1">
        <v>0.2</v>
      </c>
      <c r="M9600" s="1">
        <v>762.59400000000005</v>
      </c>
      <c r="N9600" s="1">
        <f>Clean_Data[[#This Row],[Profit]]/Clean_Data[[#This Row],[Sales]]</f>
        <v>0.375</v>
      </c>
      <c r="O9600" s="1" t="str">
        <f>IF(Clean_Data[[#This Row],[Discount]]=0,"No Discount",
IF(Clean_Data[[#This Row],[Discount]]&lt;=0.2,"Low",
IF(Clean_Data[[#This Row],[Discount]]&lt;=0.5,"Medium","High")))</f>
        <v>Low</v>
      </c>
      <c r="P9600" s="1" t="str">
        <f>IF(Clean_Data[[#This Row],[Sales]]&lt;100,"Low",
IF(Clean_Data[[#This Row],[Sales]]&lt;500,"Medium","High"))</f>
        <v>High</v>
      </c>
    </row>
    <row r="9601" spans="1:16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1">
        <v>5.76</v>
      </c>
      <c r="K9601" s="1">
        <v>2</v>
      </c>
      <c r="L9601" s="1">
        <v>0</v>
      </c>
      <c r="M9601" s="1">
        <v>1.6704000000000001</v>
      </c>
      <c r="N9601" s="1">
        <f>Clean_Data[[#This Row],[Profit]]/Clean_Data[[#This Row],[Sales]]</f>
        <v>0.29000000000000004</v>
      </c>
      <c r="O9601" s="1" t="str">
        <f>IF(Clean_Data[[#This Row],[Discount]]=0,"No Discount",
IF(Clean_Data[[#This Row],[Discount]]&lt;=0.2,"Low",
IF(Clean_Data[[#This Row],[Discount]]&lt;=0.5,"Medium","High")))</f>
        <v>No Discount</v>
      </c>
      <c r="P9601" s="1" t="str">
        <f>IF(Clean_Data[[#This Row],[Sales]]&lt;100,"Low",
IF(Clean_Data[[#This Row],[Sales]]&lt;500,"Medium","High"))</f>
        <v>Low</v>
      </c>
    </row>
    <row r="9602" spans="1:16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1">
        <v>899.98199999999997</v>
      </c>
      <c r="K9602" s="1">
        <v>3</v>
      </c>
      <c r="L9602" s="1">
        <v>0.4</v>
      </c>
      <c r="M9602" s="1">
        <v>74.998500000000007</v>
      </c>
      <c r="N9602" s="1">
        <f>Clean_Data[[#This Row],[Profit]]/Clean_Data[[#This Row],[Sales]]</f>
        <v>8.3333333333333343E-2</v>
      </c>
      <c r="O9602" s="1" t="str">
        <f>IF(Clean_Data[[#This Row],[Discount]]=0,"No Discount",
IF(Clean_Data[[#This Row],[Discount]]&lt;=0.2,"Low",
IF(Clean_Data[[#This Row],[Discount]]&lt;=0.5,"Medium","High")))</f>
        <v>Medium</v>
      </c>
      <c r="P9602" s="1" t="str">
        <f>IF(Clean_Data[[#This Row],[Sales]]&lt;100,"Low",
IF(Clean_Data[[#This Row],[Sales]]&lt;500,"Medium","High"))</f>
        <v>High</v>
      </c>
    </row>
    <row r="9603" spans="1:16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1">
        <v>86.352000000000004</v>
      </c>
      <c r="K9603" s="1">
        <v>3</v>
      </c>
      <c r="L9603" s="1">
        <v>0.2</v>
      </c>
      <c r="M9603" s="1">
        <v>5.3970000000000002</v>
      </c>
      <c r="N9603" s="1">
        <f>Clean_Data[[#This Row],[Profit]]/Clean_Data[[#This Row],[Sales]]</f>
        <v>6.25E-2</v>
      </c>
      <c r="O9603" s="1" t="str">
        <f>IF(Clean_Data[[#This Row],[Discount]]=0,"No Discount",
IF(Clean_Data[[#This Row],[Discount]]&lt;=0.2,"Low",
IF(Clean_Data[[#This Row],[Discount]]&lt;=0.5,"Medium","High")))</f>
        <v>Low</v>
      </c>
      <c r="P9603" s="1" t="str">
        <f>IF(Clean_Data[[#This Row],[Sales]]&lt;100,"Low",
IF(Clean_Data[[#This Row],[Sales]]&lt;500,"Medium","High"))</f>
        <v>Low</v>
      </c>
    </row>
    <row r="9604" spans="1:16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1">
        <v>139.96</v>
      </c>
      <c r="K9604" s="1">
        <v>5</v>
      </c>
      <c r="L9604" s="1">
        <v>0.2</v>
      </c>
      <c r="M9604" s="1">
        <v>-1.7495000000000001</v>
      </c>
      <c r="N9604" s="1">
        <f>Clean_Data[[#This Row],[Profit]]/Clean_Data[[#This Row],[Sales]]</f>
        <v>-1.2499999999999999E-2</v>
      </c>
      <c r="O9604" s="1" t="str">
        <f>IF(Clean_Data[[#This Row],[Discount]]=0,"No Discount",
IF(Clean_Data[[#This Row],[Discount]]&lt;=0.2,"Low",
IF(Clean_Data[[#This Row],[Discount]]&lt;=0.5,"Medium","High")))</f>
        <v>Low</v>
      </c>
      <c r="P9604" s="1" t="str">
        <f>IF(Clean_Data[[#This Row],[Sales]]&lt;100,"Low",
IF(Clean_Data[[#This Row],[Sales]]&lt;500,"Medium","High"))</f>
        <v>Medium</v>
      </c>
    </row>
    <row r="9605" spans="1:16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1">
        <v>16.704000000000001</v>
      </c>
      <c r="K9605" s="1">
        <v>6</v>
      </c>
      <c r="L9605" s="1">
        <v>0.2</v>
      </c>
      <c r="M9605" s="1">
        <v>1.2527999999999999</v>
      </c>
      <c r="N9605" s="1">
        <f>Clean_Data[[#This Row],[Profit]]/Clean_Data[[#This Row],[Sales]]</f>
        <v>7.4999999999999997E-2</v>
      </c>
      <c r="O9605" s="1" t="str">
        <f>IF(Clean_Data[[#This Row],[Discount]]=0,"No Discount",
IF(Clean_Data[[#This Row],[Discount]]&lt;=0.2,"Low",
IF(Clean_Data[[#This Row],[Discount]]&lt;=0.5,"Medium","High")))</f>
        <v>Low</v>
      </c>
      <c r="P9605" s="1" t="str">
        <f>IF(Clean_Data[[#This Row],[Sales]]&lt;100,"Low",
IF(Clean_Data[[#This Row],[Sales]]&lt;500,"Medium","High"))</f>
        <v>Low</v>
      </c>
    </row>
    <row r="9606" spans="1:16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1">
        <v>3.1520000000000001</v>
      </c>
      <c r="K9606" s="1">
        <v>2</v>
      </c>
      <c r="L9606" s="1">
        <v>0.2</v>
      </c>
      <c r="M9606" s="1">
        <v>0.4728</v>
      </c>
      <c r="N9606" s="1">
        <f>Clean_Data[[#This Row],[Profit]]/Clean_Data[[#This Row],[Sales]]</f>
        <v>0.15</v>
      </c>
      <c r="O9606" s="1" t="str">
        <f>IF(Clean_Data[[#This Row],[Discount]]=0,"No Discount",
IF(Clean_Data[[#This Row],[Discount]]&lt;=0.2,"Low",
IF(Clean_Data[[#This Row],[Discount]]&lt;=0.5,"Medium","High")))</f>
        <v>Low</v>
      </c>
      <c r="P9606" s="1" t="str">
        <f>IF(Clean_Data[[#This Row],[Sales]]&lt;100,"Low",
IF(Clean_Data[[#This Row],[Sales]]&lt;500,"Medium","High"))</f>
        <v>Low</v>
      </c>
    </row>
    <row r="9607" spans="1:16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1">
        <v>32.896000000000001</v>
      </c>
      <c r="K9607" s="1">
        <v>4</v>
      </c>
      <c r="L9607" s="1">
        <v>0.2</v>
      </c>
      <c r="M9607" s="1">
        <v>11.102399999999999</v>
      </c>
      <c r="N9607" s="1">
        <f>Clean_Data[[#This Row],[Profit]]/Clean_Data[[#This Row],[Sales]]</f>
        <v>0.33749999999999997</v>
      </c>
      <c r="O9607" s="1" t="str">
        <f>IF(Clean_Data[[#This Row],[Discount]]=0,"No Discount",
IF(Clean_Data[[#This Row],[Discount]]&lt;=0.2,"Low",
IF(Clean_Data[[#This Row],[Discount]]&lt;=0.5,"Medium","High")))</f>
        <v>Low</v>
      </c>
      <c r="P9607" s="1" t="str">
        <f>IF(Clean_Data[[#This Row],[Sales]]&lt;100,"Low",
IF(Clean_Data[[#This Row],[Sales]]&lt;500,"Medium","High"))</f>
        <v>Low</v>
      </c>
    </row>
    <row r="9608" spans="1:16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1">
        <v>21.391999999999999</v>
      </c>
      <c r="K9608" s="1">
        <v>2</v>
      </c>
      <c r="L9608" s="1">
        <v>0.8</v>
      </c>
      <c r="M9608" s="1">
        <v>-54.549599999999998</v>
      </c>
      <c r="N9608" s="1">
        <f>Clean_Data[[#This Row],[Profit]]/Clean_Data[[#This Row],[Sales]]</f>
        <v>-2.5499999999999998</v>
      </c>
      <c r="O9608" s="1" t="str">
        <f>IF(Clean_Data[[#This Row],[Discount]]=0,"No Discount",
IF(Clean_Data[[#This Row],[Discount]]&lt;=0.2,"Low",
IF(Clean_Data[[#This Row],[Discount]]&lt;=0.5,"Medium","High")))</f>
        <v>High</v>
      </c>
      <c r="P9608" s="1" t="str">
        <f>IF(Clean_Data[[#This Row],[Sales]]&lt;100,"Low",
IF(Clean_Data[[#This Row],[Sales]]&lt;500,"Medium","High"))</f>
        <v>Low</v>
      </c>
    </row>
    <row r="9609" spans="1:16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1">
        <v>307.31400000000002</v>
      </c>
      <c r="K9609" s="1">
        <v>3</v>
      </c>
      <c r="L9609" s="1">
        <v>0.3</v>
      </c>
      <c r="M9609" s="1">
        <v>-39.511800000000001</v>
      </c>
      <c r="N9609" s="1">
        <f>Clean_Data[[#This Row],[Profit]]/Clean_Data[[#This Row],[Sales]]</f>
        <v>-0.12857142857142856</v>
      </c>
      <c r="O9609" s="1" t="str">
        <f>IF(Clean_Data[[#This Row],[Discount]]=0,"No Discount",
IF(Clean_Data[[#This Row],[Discount]]&lt;=0.2,"Low",
IF(Clean_Data[[#This Row],[Discount]]&lt;=0.5,"Medium","High")))</f>
        <v>Medium</v>
      </c>
      <c r="P9609" s="1" t="str">
        <f>IF(Clean_Data[[#This Row],[Sales]]&lt;100,"Low",
IF(Clean_Data[[#This Row],[Sales]]&lt;500,"Medium","High"))</f>
        <v>Medium</v>
      </c>
    </row>
    <row r="9610" spans="1:16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1">
        <v>409.99919999999997</v>
      </c>
      <c r="K9610" s="1">
        <v>3</v>
      </c>
      <c r="L9610" s="1">
        <v>0.32</v>
      </c>
      <c r="M9610" s="1">
        <v>-96.470399999999998</v>
      </c>
      <c r="N9610" s="1">
        <f>Clean_Data[[#This Row],[Profit]]/Clean_Data[[#This Row],[Sales]]</f>
        <v>-0.23529411764705882</v>
      </c>
      <c r="O9610" s="1" t="str">
        <f>IF(Clean_Data[[#This Row],[Discount]]=0,"No Discount",
IF(Clean_Data[[#This Row],[Discount]]&lt;=0.2,"Low",
IF(Clean_Data[[#This Row],[Discount]]&lt;=0.5,"Medium","High")))</f>
        <v>Medium</v>
      </c>
      <c r="P9610" s="1" t="str">
        <f>IF(Clean_Data[[#This Row],[Sales]]&lt;100,"Low",
IF(Clean_Data[[#This Row],[Sales]]&lt;500,"Medium","High"))</f>
        <v>Medium</v>
      </c>
    </row>
    <row r="9611" spans="1:16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1">
        <v>9.2479999999999993</v>
      </c>
      <c r="K9611" s="1">
        <v>2</v>
      </c>
      <c r="L9611" s="1">
        <v>0.2</v>
      </c>
      <c r="M9611" s="1">
        <v>3.3523999999999998</v>
      </c>
      <c r="N9611" s="1">
        <f>Clean_Data[[#This Row],[Profit]]/Clean_Data[[#This Row],[Sales]]</f>
        <v>0.36249999999999999</v>
      </c>
      <c r="O9611" s="1" t="str">
        <f>IF(Clean_Data[[#This Row],[Discount]]=0,"No Discount",
IF(Clean_Data[[#This Row],[Discount]]&lt;=0.2,"Low",
IF(Clean_Data[[#This Row],[Discount]]&lt;=0.5,"Medium","High")))</f>
        <v>Low</v>
      </c>
      <c r="P9611" s="1" t="str">
        <f>IF(Clean_Data[[#This Row],[Sales]]&lt;100,"Low",
IF(Clean_Data[[#This Row],[Sales]]&lt;500,"Medium","High"))</f>
        <v>Low</v>
      </c>
    </row>
    <row r="9612" spans="1:16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1">
        <v>14.67</v>
      </c>
      <c r="K9612" s="1">
        <v>3</v>
      </c>
      <c r="L9612" s="1">
        <v>0</v>
      </c>
      <c r="M9612" s="1">
        <v>6.7481999999999998</v>
      </c>
      <c r="N9612" s="1">
        <f>Clean_Data[[#This Row],[Profit]]/Clean_Data[[#This Row],[Sales]]</f>
        <v>0.45999999999999996</v>
      </c>
      <c r="O9612" s="1" t="str">
        <f>IF(Clean_Data[[#This Row],[Discount]]=0,"No Discount",
IF(Clean_Data[[#This Row],[Discount]]&lt;=0.2,"Low",
IF(Clean_Data[[#This Row],[Discount]]&lt;=0.5,"Medium","High")))</f>
        <v>No Discount</v>
      </c>
      <c r="P9612" s="1" t="str">
        <f>IF(Clean_Data[[#This Row],[Sales]]&lt;100,"Low",
IF(Clean_Data[[#This Row],[Sales]]&lt;500,"Medium","High"))</f>
        <v>Low</v>
      </c>
    </row>
    <row r="9613" spans="1:16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1">
        <v>37.408000000000001</v>
      </c>
      <c r="K9613" s="1">
        <v>7</v>
      </c>
      <c r="L9613" s="1">
        <v>0.2</v>
      </c>
      <c r="M9613" s="1">
        <v>13.0928</v>
      </c>
      <c r="N9613" s="1">
        <f>Clean_Data[[#This Row],[Profit]]/Clean_Data[[#This Row],[Sales]]</f>
        <v>0.35</v>
      </c>
      <c r="O9613" s="1" t="str">
        <f>IF(Clean_Data[[#This Row],[Discount]]=0,"No Discount",
IF(Clean_Data[[#This Row],[Discount]]&lt;=0.2,"Low",
IF(Clean_Data[[#This Row],[Discount]]&lt;=0.5,"Medium","High")))</f>
        <v>Low</v>
      </c>
      <c r="P9613" s="1" t="str">
        <f>IF(Clean_Data[[#This Row],[Sales]]&lt;100,"Low",
IF(Clean_Data[[#This Row],[Sales]]&lt;500,"Medium","High"))</f>
        <v>Low</v>
      </c>
    </row>
    <row r="9614" spans="1:16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1">
        <v>3.4380000000000002</v>
      </c>
      <c r="K9614" s="1">
        <v>2</v>
      </c>
      <c r="L9614" s="1">
        <v>0.7</v>
      </c>
      <c r="M9614" s="1">
        <v>-2.5211999999999999</v>
      </c>
      <c r="N9614" s="1">
        <f>Clean_Data[[#This Row],[Profit]]/Clean_Data[[#This Row],[Sales]]</f>
        <v>-0.73333333333333328</v>
      </c>
      <c r="O9614" s="1" t="str">
        <f>IF(Clean_Data[[#This Row],[Discount]]=0,"No Discount",
IF(Clean_Data[[#This Row],[Discount]]&lt;=0.2,"Low",
IF(Clean_Data[[#This Row],[Discount]]&lt;=0.5,"Medium","High")))</f>
        <v>High</v>
      </c>
      <c r="P9614" s="1" t="str">
        <f>IF(Clean_Data[[#This Row],[Sales]]&lt;100,"Low",
IF(Clean_Data[[#This Row],[Sales]]&lt;500,"Medium","High"))</f>
        <v>Low</v>
      </c>
    </row>
    <row r="9615" spans="1:16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1">
        <v>7.1520000000000001</v>
      </c>
      <c r="K9615" s="1">
        <v>3</v>
      </c>
      <c r="L9615" s="1">
        <v>0.2</v>
      </c>
      <c r="M9615" s="1">
        <v>2.3243999999999998</v>
      </c>
      <c r="N9615" s="1">
        <f>Clean_Data[[#This Row],[Profit]]/Clean_Data[[#This Row],[Sales]]</f>
        <v>0.32499999999999996</v>
      </c>
      <c r="O9615" s="1" t="str">
        <f>IF(Clean_Data[[#This Row],[Discount]]=0,"No Discount",
IF(Clean_Data[[#This Row],[Discount]]&lt;=0.2,"Low",
IF(Clean_Data[[#This Row],[Discount]]&lt;=0.5,"Medium","High")))</f>
        <v>Low</v>
      </c>
      <c r="P9615" s="1" t="str">
        <f>IF(Clean_Data[[#This Row],[Sales]]&lt;100,"Low",
IF(Clean_Data[[#This Row],[Sales]]&lt;500,"Medium","High"))</f>
        <v>Low</v>
      </c>
    </row>
    <row r="9616" spans="1:16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1">
        <v>179.7</v>
      </c>
      <c r="K9616" s="1">
        <v>6</v>
      </c>
      <c r="L9616" s="1">
        <v>0</v>
      </c>
      <c r="M9616" s="1">
        <v>88.052999999999997</v>
      </c>
      <c r="N9616" s="1">
        <f>Clean_Data[[#This Row],[Profit]]/Clean_Data[[#This Row],[Sales]]</f>
        <v>0.49</v>
      </c>
      <c r="O9616" s="1" t="str">
        <f>IF(Clean_Data[[#This Row],[Discount]]=0,"No Discount",
IF(Clean_Data[[#This Row],[Discount]]&lt;=0.2,"Low",
IF(Clean_Data[[#This Row],[Discount]]&lt;=0.5,"Medium","High")))</f>
        <v>No Discount</v>
      </c>
      <c r="P9616" s="1" t="str">
        <f>IF(Clean_Data[[#This Row],[Sales]]&lt;100,"Low",
IF(Clean_Data[[#This Row],[Sales]]&lt;500,"Medium","High"))</f>
        <v>Medium</v>
      </c>
    </row>
    <row r="9617" spans="1:16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1">
        <v>90.64</v>
      </c>
      <c r="K9617" s="1">
        <v>8</v>
      </c>
      <c r="L9617" s="1">
        <v>0</v>
      </c>
      <c r="M9617" s="1">
        <v>38.975200000000001</v>
      </c>
      <c r="N9617" s="1">
        <f>Clean_Data[[#This Row],[Profit]]/Clean_Data[[#This Row],[Sales]]</f>
        <v>0.43</v>
      </c>
      <c r="O9617" s="1" t="str">
        <f>IF(Clean_Data[[#This Row],[Discount]]=0,"No Discount",
IF(Clean_Data[[#This Row],[Discount]]&lt;=0.2,"Low",
IF(Clean_Data[[#This Row],[Discount]]&lt;=0.5,"Medium","High")))</f>
        <v>No Discount</v>
      </c>
      <c r="P9617" s="1" t="str">
        <f>IF(Clean_Data[[#This Row],[Sales]]&lt;100,"Low",
IF(Clean_Data[[#This Row],[Sales]]&lt;500,"Medium","High"))</f>
        <v>Low</v>
      </c>
    </row>
    <row r="9618" spans="1:16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1">
        <v>177</v>
      </c>
      <c r="K9618" s="1">
        <v>3</v>
      </c>
      <c r="L9618" s="1">
        <v>0</v>
      </c>
      <c r="M9618" s="1">
        <v>30.09</v>
      </c>
      <c r="N9618" s="1">
        <f>Clean_Data[[#This Row],[Profit]]/Clean_Data[[#This Row],[Sales]]</f>
        <v>0.17</v>
      </c>
      <c r="O9618" s="1" t="str">
        <f>IF(Clean_Data[[#This Row],[Discount]]=0,"No Discount",
IF(Clean_Data[[#This Row],[Discount]]&lt;=0.2,"Low",
IF(Clean_Data[[#This Row],[Discount]]&lt;=0.5,"Medium","High")))</f>
        <v>No Discount</v>
      </c>
      <c r="P9618" s="1" t="str">
        <f>IF(Clean_Data[[#This Row],[Sales]]&lt;100,"Low",
IF(Clean_Data[[#This Row],[Sales]]&lt;500,"Medium","High"))</f>
        <v>Medium</v>
      </c>
    </row>
    <row r="9619" spans="1:16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1">
        <v>79.45</v>
      </c>
      <c r="K9619" s="1">
        <v>7</v>
      </c>
      <c r="L9619" s="1">
        <v>0</v>
      </c>
      <c r="M9619" s="1">
        <v>22.245999999999999</v>
      </c>
      <c r="N9619" s="1">
        <f>Clean_Data[[#This Row],[Profit]]/Clean_Data[[#This Row],[Sales]]</f>
        <v>0.27999999999999997</v>
      </c>
      <c r="O9619" s="1" t="str">
        <f>IF(Clean_Data[[#This Row],[Discount]]=0,"No Discount",
IF(Clean_Data[[#This Row],[Discount]]&lt;=0.2,"Low",
IF(Clean_Data[[#This Row],[Discount]]&lt;=0.5,"Medium","High")))</f>
        <v>No Discount</v>
      </c>
      <c r="P9619" s="1" t="str">
        <f>IF(Clean_Data[[#This Row],[Sales]]&lt;100,"Low",
IF(Clean_Data[[#This Row],[Sales]]&lt;500,"Medium","High"))</f>
        <v>Low</v>
      </c>
    </row>
    <row r="9620" spans="1:16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1">
        <v>1628.82</v>
      </c>
      <c r="K9620" s="1">
        <v>9</v>
      </c>
      <c r="L9620" s="1">
        <v>0</v>
      </c>
      <c r="M9620" s="1">
        <v>260.6112</v>
      </c>
      <c r="N9620" s="1">
        <f>Clean_Data[[#This Row],[Profit]]/Clean_Data[[#This Row],[Sales]]</f>
        <v>0.16</v>
      </c>
      <c r="O9620" s="1" t="str">
        <f>IF(Clean_Data[[#This Row],[Discount]]=0,"No Discount",
IF(Clean_Data[[#This Row],[Discount]]&lt;=0.2,"Low",
IF(Clean_Data[[#This Row],[Discount]]&lt;=0.5,"Medium","High")))</f>
        <v>No Discount</v>
      </c>
      <c r="P9620" s="1" t="str">
        <f>IF(Clean_Data[[#This Row],[Sales]]&lt;100,"Low",
IF(Clean_Data[[#This Row],[Sales]]&lt;500,"Medium","High"))</f>
        <v>High</v>
      </c>
    </row>
    <row r="9621" spans="1:16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1">
        <v>137.54</v>
      </c>
      <c r="K9621" s="1">
        <v>2</v>
      </c>
      <c r="L9621" s="1">
        <v>0</v>
      </c>
      <c r="M9621" s="1">
        <v>55.015999999999998</v>
      </c>
      <c r="N9621" s="1">
        <f>Clean_Data[[#This Row],[Profit]]/Clean_Data[[#This Row],[Sales]]</f>
        <v>0.4</v>
      </c>
      <c r="O9621" s="1" t="str">
        <f>IF(Clean_Data[[#This Row],[Discount]]=0,"No Discount",
IF(Clean_Data[[#This Row],[Discount]]&lt;=0.2,"Low",
IF(Clean_Data[[#This Row],[Discount]]&lt;=0.5,"Medium","High")))</f>
        <v>No Discount</v>
      </c>
      <c r="P9621" s="1" t="str">
        <f>IF(Clean_Data[[#This Row],[Sales]]&lt;100,"Low",
IF(Clean_Data[[#This Row],[Sales]]&lt;500,"Medium","High"))</f>
        <v>Medium</v>
      </c>
    </row>
    <row r="9622" spans="1:16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1">
        <v>730.2</v>
      </c>
      <c r="K9622" s="1">
        <v>4</v>
      </c>
      <c r="L9622" s="1">
        <v>0</v>
      </c>
      <c r="M9622" s="1">
        <v>94.926000000000002</v>
      </c>
      <c r="N9622" s="1">
        <f>Clean_Data[[#This Row],[Profit]]/Clean_Data[[#This Row],[Sales]]</f>
        <v>0.13</v>
      </c>
      <c r="O9622" s="1" t="str">
        <f>IF(Clean_Data[[#This Row],[Discount]]=0,"No Discount",
IF(Clean_Data[[#This Row],[Discount]]&lt;=0.2,"Low",
IF(Clean_Data[[#This Row],[Discount]]&lt;=0.5,"Medium","High")))</f>
        <v>No Discount</v>
      </c>
      <c r="P9622" s="1" t="str">
        <f>IF(Clean_Data[[#This Row],[Sales]]&lt;100,"Low",
IF(Clean_Data[[#This Row],[Sales]]&lt;500,"Medium","High"))</f>
        <v>High</v>
      </c>
    </row>
    <row r="9623" spans="1:16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1">
        <v>11.56</v>
      </c>
      <c r="K9623" s="1">
        <v>2</v>
      </c>
      <c r="L9623" s="1">
        <v>0</v>
      </c>
      <c r="M9623" s="1">
        <v>5.6643999999999997</v>
      </c>
      <c r="N9623" s="1">
        <f>Clean_Data[[#This Row],[Profit]]/Clean_Data[[#This Row],[Sales]]</f>
        <v>0.48999999999999994</v>
      </c>
      <c r="O9623" s="1" t="str">
        <f>IF(Clean_Data[[#This Row],[Discount]]=0,"No Discount",
IF(Clean_Data[[#This Row],[Discount]]&lt;=0.2,"Low",
IF(Clean_Data[[#This Row],[Discount]]&lt;=0.5,"Medium","High")))</f>
        <v>No Discount</v>
      </c>
      <c r="P9623" s="1" t="str">
        <f>IF(Clean_Data[[#This Row],[Sales]]&lt;100,"Low",
IF(Clean_Data[[#This Row],[Sales]]&lt;500,"Medium","High"))</f>
        <v>Low</v>
      </c>
    </row>
    <row r="9624" spans="1:16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1">
        <v>4297.6440000000002</v>
      </c>
      <c r="K9624" s="1">
        <v>13</v>
      </c>
      <c r="L9624" s="1">
        <v>0.4</v>
      </c>
      <c r="M9624" s="1">
        <v>-1862.3124</v>
      </c>
      <c r="N9624" s="1">
        <f>Clean_Data[[#This Row],[Profit]]/Clean_Data[[#This Row],[Sales]]</f>
        <v>-0.43333333333333329</v>
      </c>
      <c r="O9624" s="1" t="str">
        <f>IF(Clean_Data[[#This Row],[Discount]]=0,"No Discount",
IF(Clean_Data[[#This Row],[Discount]]&lt;=0.2,"Low",
IF(Clean_Data[[#This Row],[Discount]]&lt;=0.5,"Medium","High")))</f>
        <v>Medium</v>
      </c>
      <c r="P9624" s="1" t="str">
        <f>IF(Clean_Data[[#This Row],[Sales]]&lt;100,"Low",
IF(Clean_Data[[#This Row],[Sales]]&lt;500,"Medium","High"))</f>
        <v>High</v>
      </c>
    </row>
    <row r="9625" spans="1:16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1">
        <v>20.65</v>
      </c>
      <c r="K9625" s="1">
        <v>5</v>
      </c>
      <c r="L9625" s="1">
        <v>0</v>
      </c>
      <c r="M9625" s="1">
        <v>9.4990000000000006</v>
      </c>
      <c r="N9625" s="1">
        <f>Clean_Data[[#This Row],[Profit]]/Clean_Data[[#This Row],[Sales]]</f>
        <v>0.46000000000000008</v>
      </c>
      <c r="O9625" s="1" t="str">
        <f>IF(Clean_Data[[#This Row],[Discount]]=0,"No Discount",
IF(Clean_Data[[#This Row],[Discount]]&lt;=0.2,"Low",
IF(Clean_Data[[#This Row],[Discount]]&lt;=0.5,"Medium","High")))</f>
        <v>No Discount</v>
      </c>
      <c r="P9625" s="1" t="str">
        <f>IF(Clean_Data[[#This Row],[Sales]]&lt;100,"Low",
IF(Clean_Data[[#This Row],[Sales]]&lt;500,"Medium","High"))</f>
        <v>Low</v>
      </c>
    </row>
    <row r="9626" spans="1:16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1">
        <v>204.9</v>
      </c>
      <c r="K9626" s="1">
        <v>5</v>
      </c>
      <c r="L9626" s="1">
        <v>0</v>
      </c>
      <c r="M9626" s="1">
        <v>0</v>
      </c>
      <c r="N9626" s="1">
        <f>Clean_Data[[#This Row],[Profit]]/Clean_Data[[#This Row],[Sales]]</f>
        <v>0</v>
      </c>
      <c r="O9626" s="1" t="str">
        <f>IF(Clean_Data[[#This Row],[Discount]]=0,"No Discount",
IF(Clean_Data[[#This Row],[Discount]]&lt;=0.2,"Low",
IF(Clean_Data[[#This Row],[Discount]]&lt;=0.5,"Medium","High")))</f>
        <v>No Discount</v>
      </c>
      <c r="P9626" s="1" t="str">
        <f>IF(Clean_Data[[#This Row],[Sales]]&lt;100,"Low",
IF(Clean_Data[[#This Row],[Sales]]&lt;500,"Medium","High"))</f>
        <v>Medium</v>
      </c>
    </row>
    <row r="9627" spans="1:16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1">
        <v>436.70400000000001</v>
      </c>
      <c r="K9627" s="1">
        <v>6</v>
      </c>
      <c r="L9627" s="1">
        <v>0.2</v>
      </c>
      <c r="M9627" s="1">
        <v>21.8352</v>
      </c>
      <c r="N9627" s="1">
        <f>Clean_Data[[#This Row],[Profit]]/Clean_Data[[#This Row],[Sales]]</f>
        <v>0.05</v>
      </c>
      <c r="O9627" s="1" t="str">
        <f>IF(Clean_Data[[#This Row],[Discount]]=0,"No Discount",
IF(Clean_Data[[#This Row],[Discount]]&lt;=0.2,"Low",
IF(Clean_Data[[#This Row],[Discount]]&lt;=0.5,"Medium","High")))</f>
        <v>Low</v>
      </c>
      <c r="P9627" s="1" t="str">
        <f>IF(Clean_Data[[#This Row],[Sales]]&lt;100,"Low",
IF(Clean_Data[[#This Row],[Sales]]&lt;500,"Medium","High"))</f>
        <v>Medium</v>
      </c>
    </row>
    <row r="9628" spans="1:16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1">
        <v>481.56799999999998</v>
      </c>
      <c r="K9628" s="1">
        <v>2</v>
      </c>
      <c r="L9628" s="1">
        <v>0.2</v>
      </c>
      <c r="M9628" s="1">
        <v>54.176400000000001</v>
      </c>
      <c r="N9628" s="1">
        <f>Clean_Data[[#This Row],[Profit]]/Clean_Data[[#This Row],[Sales]]</f>
        <v>0.1125</v>
      </c>
      <c r="O9628" s="1" t="str">
        <f>IF(Clean_Data[[#This Row],[Discount]]=0,"No Discount",
IF(Clean_Data[[#This Row],[Discount]]&lt;=0.2,"Low",
IF(Clean_Data[[#This Row],[Discount]]&lt;=0.5,"Medium","High")))</f>
        <v>Low</v>
      </c>
      <c r="P9628" s="1" t="str">
        <f>IF(Clean_Data[[#This Row],[Sales]]&lt;100,"Low",
IF(Clean_Data[[#This Row],[Sales]]&lt;500,"Medium","High"))</f>
        <v>Medium</v>
      </c>
    </row>
    <row r="9629" spans="1:16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1">
        <v>89.543999999999997</v>
      </c>
      <c r="K9629" s="1">
        <v>7</v>
      </c>
      <c r="L9629" s="1">
        <v>0.2</v>
      </c>
      <c r="M9629" s="1">
        <v>12.3123</v>
      </c>
      <c r="N9629" s="1">
        <f>Clean_Data[[#This Row],[Profit]]/Clean_Data[[#This Row],[Sales]]</f>
        <v>0.13750000000000001</v>
      </c>
      <c r="O9629" s="1" t="str">
        <f>IF(Clean_Data[[#This Row],[Discount]]=0,"No Discount",
IF(Clean_Data[[#This Row],[Discount]]&lt;=0.2,"Low",
IF(Clean_Data[[#This Row],[Discount]]&lt;=0.5,"Medium","High")))</f>
        <v>Low</v>
      </c>
      <c r="P9629" s="1" t="str">
        <f>IF(Clean_Data[[#This Row],[Sales]]&lt;100,"Low",
IF(Clean_Data[[#This Row],[Sales]]&lt;500,"Medium","High"))</f>
        <v>Low</v>
      </c>
    </row>
    <row r="9630" spans="1:16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1">
        <v>35.167999999999999</v>
      </c>
      <c r="K9630" s="1">
        <v>2</v>
      </c>
      <c r="L9630" s="1">
        <v>0.2</v>
      </c>
      <c r="M9630" s="1">
        <v>-8.3523999999999994</v>
      </c>
      <c r="N9630" s="1">
        <f>Clean_Data[[#This Row],[Profit]]/Clean_Data[[#This Row],[Sales]]</f>
        <v>-0.23749999999999999</v>
      </c>
      <c r="O9630" s="1" t="str">
        <f>IF(Clean_Data[[#This Row],[Discount]]=0,"No Discount",
IF(Clean_Data[[#This Row],[Discount]]&lt;=0.2,"Low",
IF(Clean_Data[[#This Row],[Discount]]&lt;=0.5,"Medium","High")))</f>
        <v>Low</v>
      </c>
      <c r="P9630" s="1" t="str">
        <f>IF(Clean_Data[[#This Row],[Sales]]&lt;100,"Low",
IF(Clean_Data[[#This Row],[Sales]]&lt;500,"Medium","High"))</f>
        <v>Low</v>
      </c>
    </row>
    <row r="9631" spans="1:16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1">
        <v>72.587999999999994</v>
      </c>
      <c r="K9631" s="1">
        <v>2</v>
      </c>
      <c r="L9631" s="1">
        <v>0.7</v>
      </c>
      <c r="M9631" s="1">
        <v>-48.392000000000003</v>
      </c>
      <c r="N9631" s="1">
        <f>Clean_Data[[#This Row],[Profit]]/Clean_Data[[#This Row],[Sales]]</f>
        <v>-0.66666666666666674</v>
      </c>
      <c r="O9631" s="1" t="str">
        <f>IF(Clean_Data[[#This Row],[Discount]]=0,"No Discount",
IF(Clean_Data[[#This Row],[Discount]]&lt;=0.2,"Low",
IF(Clean_Data[[#This Row],[Discount]]&lt;=0.5,"Medium","High")))</f>
        <v>High</v>
      </c>
      <c r="P9631" s="1" t="str">
        <f>IF(Clean_Data[[#This Row],[Sales]]&lt;100,"Low",
IF(Clean_Data[[#This Row],[Sales]]&lt;500,"Medium","High"))</f>
        <v>Low</v>
      </c>
    </row>
    <row r="9632" spans="1:16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1">
        <v>221.16</v>
      </c>
      <c r="K9632" s="1">
        <v>4</v>
      </c>
      <c r="L9632" s="1">
        <v>0</v>
      </c>
      <c r="M9632" s="1">
        <v>57.501600000000003</v>
      </c>
      <c r="N9632" s="1">
        <f>Clean_Data[[#This Row],[Profit]]/Clean_Data[[#This Row],[Sales]]</f>
        <v>0.26</v>
      </c>
      <c r="O9632" s="1" t="str">
        <f>IF(Clean_Data[[#This Row],[Discount]]=0,"No Discount",
IF(Clean_Data[[#This Row],[Discount]]&lt;=0.2,"Low",
IF(Clean_Data[[#This Row],[Discount]]&lt;=0.5,"Medium","High")))</f>
        <v>No Discount</v>
      </c>
      <c r="P9632" s="1" t="str">
        <f>IF(Clean_Data[[#This Row],[Sales]]&lt;100,"Low",
IF(Clean_Data[[#This Row],[Sales]]&lt;500,"Medium","High"))</f>
        <v>Medium</v>
      </c>
    </row>
    <row r="9633" spans="1:16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1">
        <v>281.97000000000003</v>
      </c>
      <c r="K9633" s="1">
        <v>3</v>
      </c>
      <c r="L9633" s="1">
        <v>0</v>
      </c>
      <c r="M9633" s="1">
        <v>78.951599999999999</v>
      </c>
      <c r="N9633" s="1">
        <f>Clean_Data[[#This Row],[Profit]]/Clean_Data[[#This Row],[Sales]]</f>
        <v>0.27999999999999997</v>
      </c>
      <c r="O9633" s="1" t="str">
        <f>IF(Clean_Data[[#This Row],[Discount]]=0,"No Discount",
IF(Clean_Data[[#This Row],[Discount]]&lt;=0.2,"Low",
IF(Clean_Data[[#This Row],[Discount]]&lt;=0.5,"Medium","High")))</f>
        <v>No Discount</v>
      </c>
      <c r="P9633" s="1" t="str">
        <f>IF(Clean_Data[[#This Row],[Sales]]&lt;100,"Low",
IF(Clean_Data[[#This Row],[Sales]]&lt;500,"Medium","High"))</f>
        <v>Medium</v>
      </c>
    </row>
    <row r="9634" spans="1:16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1">
        <v>3406.6640000000002</v>
      </c>
      <c r="K9634" s="1">
        <v>8</v>
      </c>
      <c r="L9634" s="1">
        <v>0.15</v>
      </c>
      <c r="M9634" s="1">
        <v>160.31360000000001</v>
      </c>
      <c r="N9634" s="1">
        <f>Clean_Data[[#This Row],[Profit]]/Clean_Data[[#This Row],[Sales]]</f>
        <v>4.7058823529411764E-2</v>
      </c>
      <c r="O9634" s="1" t="str">
        <f>IF(Clean_Data[[#This Row],[Discount]]=0,"No Discount",
IF(Clean_Data[[#This Row],[Discount]]&lt;=0.2,"Low",
IF(Clean_Data[[#This Row],[Discount]]&lt;=0.5,"Medium","High")))</f>
        <v>Low</v>
      </c>
      <c r="P9634" s="1" t="str">
        <f>IF(Clean_Data[[#This Row],[Sales]]&lt;100,"Low",
IF(Clean_Data[[#This Row],[Sales]]&lt;500,"Medium","High"))</f>
        <v>High</v>
      </c>
    </row>
    <row r="9635" spans="1:16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1">
        <v>37.17</v>
      </c>
      <c r="K9635" s="1">
        <v>9</v>
      </c>
      <c r="L9635" s="1">
        <v>0</v>
      </c>
      <c r="M9635" s="1">
        <v>10.4076</v>
      </c>
      <c r="N9635" s="1">
        <f>Clean_Data[[#This Row],[Profit]]/Clean_Data[[#This Row],[Sales]]</f>
        <v>0.27999999999999997</v>
      </c>
      <c r="O9635" s="1" t="str">
        <f>IF(Clean_Data[[#This Row],[Discount]]=0,"No Discount",
IF(Clean_Data[[#This Row],[Discount]]&lt;=0.2,"Low",
IF(Clean_Data[[#This Row],[Discount]]&lt;=0.5,"Medium","High")))</f>
        <v>No Discount</v>
      </c>
      <c r="P9635" s="1" t="str">
        <f>IF(Clean_Data[[#This Row],[Sales]]&lt;100,"Low",
IF(Clean_Data[[#This Row],[Sales]]&lt;500,"Medium","High"))</f>
        <v>Low</v>
      </c>
    </row>
    <row r="9636" spans="1:16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1">
        <v>64.959999999999994</v>
      </c>
      <c r="K9636" s="1">
        <v>2</v>
      </c>
      <c r="L9636" s="1">
        <v>0</v>
      </c>
      <c r="M9636" s="1">
        <v>19.488</v>
      </c>
      <c r="N9636" s="1">
        <f>Clean_Data[[#This Row],[Profit]]/Clean_Data[[#This Row],[Sales]]</f>
        <v>0.30000000000000004</v>
      </c>
      <c r="O9636" s="1" t="str">
        <f>IF(Clean_Data[[#This Row],[Discount]]=0,"No Discount",
IF(Clean_Data[[#This Row],[Discount]]&lt;=0.2,"Low",
IF(Clean_Data[[#This Row],[Discount]]&lt;=0.5,"Medium","High")))</f>
        <v>No Discount</v>
      </c>
      <c r="P9636" s="1" t="str">
        <f>IF(Clean_Data[[#This Row],[Sales]]&lt;100,"Low",
IF(Clean_Data[[#This Row],[Sales]]&lt;500,"Medium","High"))</f>
        <v>Low</v>
      </c>
    </row>
    <row r="9637" spans="1:16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1">
        <v>595.38</v>
      </c>
      <c r="K9637" s="1">
        <v>6</v>
      </c>
      <c r="L9637" s="1">
        <v>0</v>
      </c>
      <c r="M9637" s="1">
        <v>297.69</v>
      </c>
      <c r="N9637" s="1">
        <f>Clean_Data[[#This Row],[Profit]]/Clean_Data[[#This Row],[Sales]]</f>
        <v>0.5</v>
      </c>
      <c r="O9637" s="1" t="str">
        <f>IF(Clean_Data[[#This Row],[Discount]]=0,"No Discount",
IF(Clean_Data[[#This Row],[Discount]]&lt;=0.2,"Low",
IF(Clean_Data[[#This Row],[Discount]]&lt;=0.5,"Medium","High")))</f>
        <v>No Discount</v>
      </c>
      <c r="P9637" s="1" t="str">
        <f>IF(Clean_Data[[#This Row],[Sales]]&lt;100,"Low",
IF(Clean_Data[[#This Row],[Sales]]&lt;500,"Medium","High"))</f>
        <v>High</v>
      </c>
    </row>
    <row r="9638" spans="1:16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1">
        <v>95.983999999999995</v>
      </c>
      <c r="K9638" s="1">
        <v>2</v>
      </c>
      <c r="L9638" s="1">
        <v>0.2</v>
      </c>
      <c r="M9638" s="1">
        <v>11.997999999999999</v>
      </c>
      <c r="N9638" s="1">
        <f>Clean_Data[[#This Row],[Profit]]/Clean_Data[[#This Row],[Sales]]</f>
        <v>0.125</v>
      </c>
      <c r="O9638" s="1" t="str">
        <f>IF(Clean_Data[[#This Row],[Discount]]=0,"No Discount",
IF(Clean_Data[[#This Row],[Discount]]&lt;=0.2,"Low",
IF(Clean_Data[[#This Row],[Discount]]&lt;=0.5,"Medium","High")))</f>
        <v>Low</v>
      </c>
      <c r="P9638" s="1" t="str">
        <f>IF(Clean_Data[[#This Row],[Sales]]&lt;100,"Low",
IF(Clean_Data[[#This Row],[Sales]]&lt;500,"Medium","High"))</f>
        <v>Low</v>
      </c>
    </row>
    <row r="9639" spans="1:16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1">
        <v>4.9379999999999997</v>
      </c>
      <c r="K9639" s="1">
        <v>2</v>
      </c>
      <c r="L9639" s="1">
        <v>0.7</v>
      </c>
      <c r="M9639" s="1">
        <v>-3.6212</v>
      </c>
      <c r="N9639" s="1">
        <f>Clean_Data[[#This Row],[Profit]]/Clean_Data[[#This Row],[Sales]]</f>
        <v>-0.73333333333333339</v>
      </c>
      <c r="O9639" s="1" t="str">
        <f>IF(Clean_Data[[#This Row],[Discount]]=0,"No Discount",
IF(Clean_Data[[#This Row],[Discount]]&lt;=0.2,"Low",
IF(Clean_Data[[#This Row],[Discount]]&lt;=0.5,"Medium","High")))</f>
        <v>High</v>
      </c>
      <c r="P9639" s="1" t="str">
        <f>IF(Clean_Data[[#This Row],[Sales]]&lt;100,"Low",
IF(Clean_Data[[#This Row],[Sales]]&lt;500,"Medium","High"))</f>
        <v>Low</v>
      </c>
    </row>
    <row r="9640" spans="1:16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1">
        <v>97.44</v>
      </c>
      <c r="K9640" s="1">
        <v>3</v>
      </c>
      <c r="L9640" s="1">
        <v>0</v>
      </c>
      <c r="M9640" s="1">
        <v>35.078400000000002</v>
      </c>
      <c r="N9640" s="1">
        <f>Clean_Data[[#This Row],[Profit]]/Clean_Data[[#This Row],[Sales]]</f>
        <v>0.36000000000000004</v>
      </c>
      <c r="O9640" s="1" t="str">
        <f>IF(Clean_Data[[#This Row],[Discount]]=0,"No Discount",
IF(Clean_Data[[#This Row],[Discount]]&lt;=0.2,"Low",
IF(Clean_Data[[#This Row],[Discount]]&lt;=0.5,"Medium","High")))</f>
        <v>No Discount</v>
      </c>
      <c r="P9640" s="1" t="str">
        <f>IF(Clean_Data[[#This Row],[Sales]]&lt;100,"Low",
IF(Clean_Data[[#This Row],[Sales]]&lt;500,"Medium","High"))</f>
        <v>Low</v>
      </c>
    </row>
    <row r="9641" spans="1:16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1">
        <v>3.984</v>
      </c>
      <c r="K9641" s="1">
        <v>1</v>
      </c>
      <c r="L9641" s="1">
        <v>0.2</v>
      </c>
      <c r="M9641" s="1">
        <v>1.3944000000000001</v>
      </c>
      <c r="N9641" s="1">
        <f>Clean_Data[[#This Row],[Profit]]/Clean_Data[[#This Row],[Sales]]</f>
        <v>0.35000000000000003</v>
      </c>
      <c r="O9641" s="1" t="str">
        <f>IF(Clean_Data[[#This Row],[Discount]]=0,"No Discount",
IF(Clean_Data[[#This Row],[Discount]]&lt;=0.2,"Low",
IF(Clean_Data[[#This Row],[Discount]]&lt;=0.5,"Medium","High")))</f>
        <v>Low</v>
      </c>
      <c r="P9641" s="1" t="str">
        <f>IF(Clean_Data[[#This Row],[Sales]]&lt;100,"Low",
IF(Clean_Data[[#This Row],[Sales]]&lt;500,"Medium","High"))</f>
        <v>Low</v>
      </c>
    </row>
    <row r="9642" spans="1:16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1">
        <v>13.04</v>
      </c>
      <c r="K9642" s="1">
        <v>4</v>
      </c>
      <c r="L9642" s="1">
        <v>0</v>
      </c>
      <c r="M9642" s="1">
        <v>5.7375999999999996</v>
      </c>
      <c r="N9642" s="1">
        <f>Clean_Data[[#This Row],[Profit]]/Clean_Data[[#This Row],[Sales]]</f>
        <v>0.44</v>
      </c>
      <c r="O9642" s="1" t="str">
        <f>IF(Clean_Data[[#This Row],[Discount]]=0,"No Discount",
IF(Clean_Data[[#This Row],[Discount]]&lt;=0.2,"Low",
IF(Clean_Data[[#This Row],[Discount]]&lt;=0.5,"Medium","High")))</f>
        <v>No Discount</v>
      </c>
      <c r="P9642" s="1" t="str">
        <f>IF(Clean_Data[[#This Row],[Sales]]&lt;100,"Low",
IF(Clean_Data[[#This Row],[Sales]]&lt;500,"Medium","High"))</f>
        <v>Low</v>
      </c>
    </row>
    <row r="9643" spans="1:16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1">
        <v>579.52800000000002</v>
      </c>
      <c r="K9643" s="1">
        <v>4</v>
      </c>
      <c r="L9643" s="1">
        <v>0.1</v>
      </c>
      <c r="M9643" s="1">
        <v>83.709599999999995</v>
      </c>
      <c r="N9643" s="1">
        <f>Clean_Data[[#This Row],[Profit]]/Clean_Data[[#This Row],[Sales]]</f>
        <v>0.14444444444444443</v>
      </c>
      <c r="O9643" s="1" t="str">
        <f>IF(Clean_Data[[#This Row],[Discount]]=0,"No Discount",
IF(Clean_Data[[#This Row],[Discount]]&lt;=0.2,"Low",
IF(Clean_Data[[#This Row],[Discount]]&lt;=0.5,"Medium","High")))</f>
        <v>Low</v>
      </c>
      <c r="P9643" s="1" t="str">
        <f>IF(Clean_Data[[#This Row],[Sales]]&lt;100,"Low",
IF(Clean_Data[[#This Row],[Sales]]&lt;500,"Medium","High"))</f>
        <v>High</v>
      </c>
    </row>
    <row r="9644" spans="1:16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1">
        <v>18.75</v>
      </c>
      <c r="K9644" s="1">
        <v>5</v>
      </c>
      <c r="L9644" s="1">
        <v>0</v>
      </c>
      <c r="M9644" s="1">
        <v>9</v>
      </c>
      <c r="N9644" s="1">
        <f>Clean_Data[[#This Row],[Profit]]/Clean_Data[[#This Row],[Sales]]</f>
        <v>0.48</v>
      </c>
      <c r="O9644" s="1" t="str">
        <f>IF(Clean_Data[[#This Row],[Discount]]=0,"No Discount",
IF(Clean_Data[[#This Row],[Discount]]&lt;=0.2,"Low",
IF(Clean_Data[[#This Row],[Discount]]&lt;=0.5,"Medium","High")))</f>
        <v>No Discount</v>
      </c>
      <c r="P9644" s="1" t="str">
        <f>IF(Clean_Data[[#This Row],[Sales]]&lt;100,"Low",
IF(Clean_Data[[#This Row],[Sales]]&lt;500,"Medium","High"))</f>
        <v>Low</v>
      </c>
    </row>
    <row r="9645" spans="1:16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1">
        <v>3023.9279999999999</v>
      </c>
      <c r="K9645" s="1">
        <v>9</v>
      </c>
      <c r="L9645" s="1">
        <v>0.2</v>
      </c>
      <c r="M9645" s="1">
        <v>226.7946</v>
      </c>
      <c r="N9645" s="1">
        <f>Clean_Data[[#This Row],[Profit]]/Clean_Data[[#This Row],[Sales]]</f>
        <v>7.4999999999999997E-2</v>
      </c>
      <c r="O9645" s="1" t="str">
        <f>IF(Clean_Data[[#This Row],[Discount]]=0,"No Discount",
IF(Clean_Data[[#This Row],[Discount]]&lt;=0.2,"Low",
IF(Clean_Data[[#This Row],[Discount]]&lt;=0.5,"Medium","High")))</f>
        <v>Low</v>
      </c>
      <c r="P9645" s="1" t="str">
        <f>IF(Clean_Data[[#This Row],[Sales]]&lt;100,"Low",
IF(Clean_Data[[#This Row],[Sales]]&lt;500,"Medium","High"))</f>
        <v>High</v>
      </c>
    </row>
    <row r="9646" spans="1:16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1">
        <v>26.96</v>
      </c>
      <c r="K9646" s="1">
        <v>2</v>
      </c>
      <c r="L9646" s="1">
        <v>0</v>
      </c>
      <c r="M9646" s="1">
        <v>3.7744</v>
      </c>
      <c r="N9646" s="1">
        <f>Clean_Data[[#This Row],[Profit]]/Clean_Data[[#This Row],[Sales]]</f>
        <v>0.13999999999999999</v>
      </c>
      <c r="O9646" s="1" t="str">
        <f>IF(Clean_Data[[#This Row],[Discount]]=0,"No Discount",
IF(Clean_Data[[#This Row],[Discount]]&lt;=0.2,"Low",
IF(Clean_Data[[#This Row],[Discount]]&lt;=0.5,"Medium","High")))</f>
        <v>No Discount</v>
      </c>
      <c r="P9646" s="1" t="str">
        <f>IF(Clean_Data[[#This Row],[Sales]]&lt;100,"Low",
IF(Clean_Data[[#This Row],[Sales]]&lt;500,"Medium","High"))</f>
        <v>Low</v>
      </c>
    </row>
    <row r="9647" spans="1:16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1">
        <v>477.6</v>
      </c>
      <c r="K9647" s="1">
        <v>3</v>
      </c>
      <c r="L9647" s="1">
        <v>0.2</v>
      </c>
      <c r="M9647" s="1">
        <v>161.19</v>
      </c>
      <c r="N9647" s="1">
        <f>Clean_Data[[#This Row],[Profit]]/Clean_Data[[#This Row],[Sales]]</f>
        <v>0.33749999999999997</v>
      </c>
      <c r="O9647" s="1" t="str">
        <f>IF(Clean_Data[[#This Row],[Discount]]=0,"No Discount",
IF(Clean_Data[[#This Row],[Discount]]&lt;=0.2,"Low",
IF(Clean_Data[[#This Row],[Discount]]&lt;=0.5,"Medium","High")))</f>
        <v>Low</v>
      </c>
      <c r="P9647" s="1" t="str">
        <f>IF(Clean_Data[[#This Row],[Sales]]&lt;100,"Low",
IF(Clean_Data[[#This Row],[Sales]]&lt;500,"Medium","High"))</f>
        <v>Medium</v>
      </c>
    </row>
    <row r="9648" spans="1:16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1">
        <v>193.95</v>
      </c>
      <c r="K9648" s="1">
        <v>3</v>
      </c>
      <c r="L9648" s="1">
        <v>0</v>
      </c>
      <c r="M9648" s="1">
        <v>9.6974999999999998</v>
      </c>
      <c r="N9648" s="1">
        <f>Clean_Data[[#This Row],[Profit]]/Clean_Data[[#This Row],[Sales]]</f>
        <v>0.05</v>
      </c>
      <c r="O9648" s="1" t="str">
        <f>IF(Clean_Data[[#This Row],[Discount]]=0,"No Discount",
IF(Clean_Data[[#This Row],[Discount]]&lt;=0.2,"Low",
IF(Clean_Data[[#This Row],[Discount]]&lt;=0.5,"Medium","High")))</f>
        <v>No Discount</v>
      </c>
      <c r="P9648" s="1" t="str">
        <f>IF(Clean_Data[[#This Row],[Sales]]&lt;100,"Low",
IF(Clean_Data[[#This Row],[Sales]]&lt;500,"Medium","High"))</f>
        <v>Medium</v>
      </c>
    </row>
    <row r="9649" spans="1:16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1">
        <v>12.96</v>
      </c>
      <c r="K9649" s="1">
        <v>2</v>
      </c>
      <c r="L9649" s="1">
        <v>0</v>
      </c>
      <c r="M9649" s="1">
        <v>6.2207999999999997</v>
      </c>
      <c r="N9649" s="1">
        <f>Clean_Data[[#This Row],[Profit]]/Clean_Data[[#This Row],[Sales]]</f>
        <v>0.47999999999999993</v>
      </c>
      <c r="O9649" s="1" t="str">
        <f>IF(Clean_Data[[#This Row],[Discount]]=0,"No Discount",
IF(Clean_Data[[#This Row],[Discount]]&lt;=0.2,"Low",
IF(Clean_Data[[#This Row],[Discount]]&lt;=0.5,"Medium","High")))</f>
        <v>No Discount</v>
      </c>
      <c r="P9649" s="1" t="str">
        <f>IF(Clean_Data[[#This Row],[Sales]]&lt;100,"Low",
IF(Clean_Data[[#This Row],[Sales]]&lt;500,"Medium","High"))</f>
        <v>Low</v>
      </c>
    </row>
    <row r="9650" spans="1:16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1">
        <v>119.94</v>
      </c>
      <c r="K9650" s="1">
        <v>3</v>
      </c>
      <c r="L9650" s="1">
        <v>0</v>
      </c>
      <c r="M9650" s="1">
        <v>23.988</v>
      </c>
      <c r="N9650" s="1">
        <f>Clean_Data[[#This Row],[Profit]]/Clean_Data[[#This Row],[Sales]]</f>
        <v>0.2</v>
      </c>
      <c r="O9650" s="1" t="str">
        <f>IF(Clean_Data[[#This Row],[Discount]]=0,"No Discount",
IF(Clean_Data[[#This Row],[Discount]]&lt;=0.2,"Low",
IF(Clean_Data[[#This Row],[Discount]]&lt;=0.5,"Medium","High")))</f>
        <v>No Discount</v>
      </c>
      <c r="P9650" s="1" t="str">
        <f>IF(Clean_Data[[#This Row],[Sales]]&lt;100,"Low",
IF(Clean_Data[[#This Row],[Sales]]&lt;500,"Medium","High"))</f>
        <v>Medium</v>
      </c>
    </row>
    <row r="9651" spans="1:16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1">
        <v>12.42</v>
      </c>
      <c r="K9651" s="1">
        <v>3</v>
      </c>
      <c r="L9651" s="1">
        <v>0</v>
      </c>
      <c r="M9651" s="1">
        <v>4.4711999999999996</v>
      </c>
      <c r="N9651" s="1">
        <f>Clean_Data[[#This Row],[Profit]]/Clean_Data[[#This Row],[Sales]]</f>
        <v>0.36</v>
      </c>
      <c r="O9651" s="1" t="str">
        <f>IF(Clean_Data[[#This Row],[Discount]]=0,"No Discount",
IF(Clean_Data[[#This Row],[Discount]]&lt;=0.2,"Low",
IF(Clean_Data[[#This Row],[Discount]]&lt;=0.5,"Medium","High")))</f>
        <v>No Discount</v>
      </c>
      <c r="P9651" s="1" t="str">
        <f>IF(Clean_Data[[#This Row],[Sales]]&lt;100,"Low",
IF(Clean_Data[[#This Row],[Sales]]&lt;500,"Medium","High"))</f>
        <v>Low</v>
      </c>
    </row>
    <row r="9652" spans="1:16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1">
        <v>18.088000000000001</v>
      </c>
      <c r="K9652" s="1">
        <v>7</v>
      </c>
      <c r="L9652" s="1">
        <v>0.2</v>
      </c>
      <c r="M9652" s="1">
        <v>6.5568999999999997</v>
      </c>
      <c r="N9652" s="1">
        <f>Clean_Data[[#This Row],[Profit]]/Clean_Data[[#This Row],[Sales]]</f>
        <v>0.36249999999999999</v>
      </c>
      <c r="O9652" s="1" t="str">
        <f>IF(Clean_Data[[#This Row],[Discount]]=0,"No Discount",
IF(Clean_Data[[#This Row],[Discount]]&lt;=0.2,"Low",
IF(Clean_Data[[#This Row],[Discount]]&lt;=0.5,"Medium","High")))</f>
        <v>Low</v>
      </c>
      <c r="P9652" s="1" t="str">
        <f>IF(Clean_Data[[#This Row],[Sales]]&lt;100,"Low",
IF(Clean_Data[[#This Row],[Sales]]&lt;500,"Medium","High"))</f>
        <v>Low</v>
      </c>
    </row>
    <row r="9653" spans="1:16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1">
        <v>71.97</v>
      </c>
      <c r="K9653" s="1">
        <v>3</v>
      </c>
      <c r="L9653" s="1">
        <v>0</v>
      </c>
      <c r="M9653" s="1">
        <v>35.984999999999999</v>
      </c>
      <c r="N9653" s="1">
        <f>Clean_Data[[#This Row],[Profit]]/Clean_Data[[#This Row],[Sales]]</f>
        <v>0.5</v>
      </c>
      <c r="O9653" s="1" t="str">
        <f>IF(Clean_Data[[#This Row],[Discount]]=0,"No Discount",
IF(Clean_Data[[#This Row],[Discount]]&lt;=0.2,"Low",
IF(Clean_Data[[#This Row],[Discount]]&lt;=0.5,"Medium","High")))</f>
        <v>No Discount</v>
      </c>
      <c r="P9653" s="1" t="str">
        <f>IF(Clean_Data[[#This Row],[Sales]]&lt;100,"Low",
IF(Clean_Data[[#This Row],[Sales]]&lt;500,"Medium","High"))</f>
        <v>Low</v>
      </c>
    </row>
    <row r="9654" spans="1:16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1">
        <v>14.94</v>
      </c>
      <c r="K9654" s="1">
        <v>3</v>
      </c>
      <c r="L9654" s="1">
        <v>0</v>
      </c>
      <c r="M9654" s="1">
        <v>6.8723999999999998</v>
      </c>
      <c r="N9654" s="1">
        <f>Clean_Data[[#This Row],[Profit]]/Clean_Data[[#This Row],[Sales]]</f>
        <v>0.46</v>
      </c>
      <c r="O9654" s="1" t="str">
        <f>IF(Clean_Data[[#This Row],[Discount]]=0,"No Discount",
IF(Clean_Data[[#This Row],[Discount]]&lt;=0.2,"Low",
IF(Clean_Data[[#This Row],[Discount]]&lt;=0.5,"Medium","High")))</f>
        <v>No Discount</v>
      </c>
      <c r="P9654" s="1" t="str">
        <f>IF(Clean_Data[[#This Row],[Sales]]&lt;100,"Low",
IF(Clean_Data[[#This Row],[Sales]]&lt;500,"Medium","High"))</f>
        <v>Low</v>
      </c>
    </row>
    <row r="9655" spans="1:16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1">
        <v>64.680000000000007</v>
      </c>
      <c r="K9655" s="1">
        <v>7</v>
      </c>
      <c r="L9655" s="1">
        <v>0.2</v>
      </c>
      <c r="M9655" s="1">
        <v>8.0850000000000009</v>
      </c>
      <c r="N9655" s="1">
        <f>Clean_Data[[#This Row],[Profit]]/Clean_Data[[#This Row],[Sales]]</f>
        <v>0.125</v>
      </c>
      <c r="O9655" s="1" t="str">
        <f>IF(Clean_Data[[#This Row],[Discount]]=0,"No Discount",
IF(Clean_Data[[#This Row],[Discount]]&lt;=0.2,"Low",
IF(Clean_Data[[#This Row],[Discount]]&lt;=0.5,"Medium","High")))</f>
        <v>Low</v>
      </c>
      <c r="P9655" s="1" t="str">
        <f>IF(Clean_Data[[#This Row],[Sales]]&lt;100,"Low",
IF(Clean_Data[[#This Row],[Sales]]&lt;500,"Medium","High"))</f>
        <v>Low</v>
      </c>
    </row>
    <row r="9656" spans="1:16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1">
        <v>22</v>
      </c>
      <c r="K9656" s="1">
        <v>5</v>
      </c>
      <c r="L9656" s="1">
        <v>0.2</v>
      </c>
      <c r="M9656" s="1">
        <v>1.375</v>
      </c>
      <c r="N9656" s="1">
        <f>Clean_Data[[#This Row],[Profit]]/Clean_Data[[#This Row],[Sales]]</f>
        <v>6.25E-2</v>
      </c>
      <c r="O9656" s="1" t="str">
        <f>IF(Clean_Data[[#This Row],[Discount]]=0,"No Discount",
IF(Clean_Data[[#This Row],[Discount]]&lt;=0.2,"Low",
IF(Clean_Data[[#This Row],[Discount]]&lt;=0.5,"Medium","High")))</f>
        <v>Low</v>
      </c>
      <c r="P9656" s="1" t="str">
        <f>IF(Clean_Data[[#This Row],[Sales]]&lt;100,"Low",
IF(Clean_Data[[#This Row],[Sales]]&lt;500,"Medium","High"))</f>
        <v>Low</v>
      </c>
    </row>
    <row r="9657" spans="1:16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1">
        <v>7.968</v>
      </c>
      <c r="K9657" s="1">
        <v>2</v>
      </c>
      <c r="L9657" s="1">
        <v>0.2</v>
      </c>
      <c r="M9657" s="1">
        <v>2.6892</v>
      </c>
      <c r="N9657" s="1">
        <f>Clean_Data[[#This Row],[Profit]]/Clean_Data[[#This Row],[Sales]]</f>
        <v>0.33750000000000002</v>
      </c>
      <c r="O9657" s="1" t="str">
        <f>IF(Clean_Data[[#This Row],[Discount]]=0,"No Discount",
IF(Clean_Data[[#This Row],[Discount]]&lt;=0.2,"Low",
IF(Clean_Data[[#This Row],[Discount]]&lt;=0.5,"Medium","High")))</f>
        <v>Low</v>
      </c>
      <c r="P9657" s="1" t="str">
        <f>IF(Clean_Data[[#This Row],[Sales]]&lt;100,"Low",
IF(Clean_Data[[#This Row],[Sales]]&lt;500,"Medium","High"))</f>
        <v>Low</v>
      </c>
    </row>
    <row r="9658" spans="1:16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1">
        <v>1499.97</v>
      </c>
      <c r="K9658" s="1">
        <v>5</v>
      </c>
      <c r="L9658" s="1">
        <v>0.4</v>
      </c>
      <c r="M9658" s="1">
        <v>-374.99250000000001</v>
      </c>
      <c r="N9658" s="1">
        <f>Clean_Data[[#This Row],[Profit]]/Clean_Data[[#This Row],[Sales]]</f>
        <v>-0.25</v>
      </c>
      <c r="O9658" s="1" t="str">
        <f>IF(Clean_Data[[#This Row],[Discount]]=0,"No Discount",
IF(Clean_Data[[#This Row],[Discount]]&lt;=0.2,"Low",
IF(Clean_Data[[#This Row],[Discount]]&lt;=0.5,"Medium","High")))</f>
        <v>Medium</v>
      </c>
      <c r="P9658" s="1" t="str">
        <f>IF(Clean_Data[[#This Row],[Sales]]&lt;100,"Low",
IF(Clean_Data[[#This Row],[Sales]]&lt;500,"Medium","High"))</f>
        <v>High</v>
      </c>
    </row>
    <row r="9659" spans="1:16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1">
        <v>26.632000000000001</v>
      </c>
      <c r="K9659" s="1">
        <v>1</v>
      </c>
      <c r="L9659" s="1">
        <v>0.2</v>
      </c>
      <c r="M9659" s="1">
        <v>1.3315999999999999</v>
      </c>
      <c r="N9659" s="1">
        <f>Clean_Data[[#This Row],[Profit]]/Clean_Data[[#This Row],[Sales]]</f>
        <v>4.9999999999999996E-2</v>
      </c>
      <c r="O9659" s="1" t="str">
        <f>IF(Clean_Data[[#This Row],[Discount]]=0,"No Discount",
IF(Clean_Data[[#This Row],[Discount]]&lt;=0.2,"Low",
IF(Clean_Data[[#This Row],[Discount]]&lt;=0.5,"Medium","High")))</f>
        <v>Low</v>
      </c>
      <c r="P9659" s="1" t="str">
        <f>IF(Clean_Data[[#This Row],[Sales]]&lt;100,"Low",
IF(Clean_Data[[#This Row],[Sales]]&lt;500,"Medium","High"))</f>
        <v>Low</v>
      </c>
    </row>
    <row r="9660" spans="1:16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1">
        <v>41.6</v>
      </c>
      <c r="K9660" s="1">
        <v>4</v>
      </c>
      <c r="L9660" s="1">
        <v>0</v>
      </c>
      <c r="M9660" s="1">
        <v>14.144</v>
      </c>
      <c r="N9660" s="1">
        <f>Clean_Data[[#This Row],[Profit]]/Clean_Data[[#This Row],[Sales]]</f>
        <v>0.33999999999999997</v>
      </c>
      <c r="O9660" s="1" t="str">
        <f>IF(Clean_Data[[#This Row],[Discount]]=0,"No Discount",
IF(Clean_Data[[#This Row],[Discount]]&lt;=0.2,"Low",
IF(Clean_Data[[#This Row],[Discount]]&lt;=0.5,"Medium","High")))</f>
        <v>No Discount</v>
      </c>
      <c r="P9660" s="1" t="str">
        <f>IF(Clean_Data[[#This Row],[Sales]]&lt;100,"Low",
IF(Clean_Data[[#This Row],[Sales]]&lt;500,"Medium","High"))</f>
        <v>Low</v>
      </c>
    </row>
    <row r="9661" spans="1:16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1">
        <v>64.02</v>
      </c>
      <c r="K9661" s="1">
        <v>6</v>
      </c>
      <c r="L9661" s="1">
        <v>0</v>
      </c>
      <c r="M9661" s="1">
        <v>29.449200000000001</v>
      </c>
      <c r="N9661" s="1">
        <f>Clean_Data[[#This Row],[Profit]]/Clean_Data[[#This Row],[Sales]]</f>
        <v>0.46</v>
      </c>
      <c r="O9661" s="1" t="str">
        <f>IF(Clean_Data[[#This Row],[Discount]]=0,"No Discount",
IF(Clean_Data[[#This Row],[Discount]]&lt;=0.2,"Low",
IF(Clean_Data[[#This Row],[Discount]]&lt;=0.5,"Medium","High")))</f>
        <v>No Discount</v>
      </c>
      <c r="P9661" s="1" t="str">
        <f>IF(Clean_Data[[#This Row],[Sales]]&lt;100,"Low",
IF(Clean_Data[[#This Row],[Sales]]&lt;500,"Medium","High"))</f>
        <v>Low</v>
      </c>
    </row>
    <row r="9662" spans="1:16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1">
        <v>6.99</v>
      </c>
      <c r="K9662" s="1">
        <v>3</v>
      </c>
      <c r="L9662" s="1">
        <v>0</v>
      </c>
      <c r="M9662" s="1">
        <v>2.0270999999999999</v>
      </c>
      <c r="N9662" s="1">
        <f>Clean_Data[[#This Row],[Profit]]/Clean_Data[[#This Row],[Sales]]</f>
        <v>0.28999999999999998</v>
      </c>
      <c r="O9662" s="1" t="str">
        <f>IF(Clean_Data[[#This Row],[Discount]]=0,"No Discount",
IF(Clean_Data[[#This Row],[Discount]]&lt;=0.2,"Low",
IF(Clean_Data[[#This Row],[Discount]]&lt;=0.5,"Medium","High")))</f>
        <v>No Discount</v>
      </c>
      <c r="P9662" s="1" t="str">
        <f>IF(Clean_Data[[#This Row],[Sales]]&lt;100,"Low",
IF(Clean_Data[[#This Row],[Sales]]&lt;500,"Medium","High"))</f>
        <v>Low</v>
      </c>
    </row>
    <row r="9663" spans="1:16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1">
        <v>6.84</v>
      </c>
      <c r="K9663" s="1">
        <v>1</v>
      </c>
      <c r="L9663" s="1">
        <v>0</v>
      </c>
      <c r="M9663" s="1">
        <v>1.8468</v>
      </c>
      <c r="N9663" s="1">
        <f>Clean_Data[[#This Row],[Profit]]/Clean_Data[[#This Row],[Sales]]</f>
        <v>0.27</v>
      </c>
      <c r="O9663" s="1" t="str">
        <f>IF(Clean_Data[[#This Row],[Discount]]=0,"No Discount",
IF(Clean_Data[[#This Row],[Discount]]&lt;=0.2,"Low",
IF(Clean_Data[[#This Row],[Discount]]&lt;=0.5,"Medium","High")))</f>
        <v>No Discount</v>
      </c>
      <c r="P9663" s="1" t="str">
        <f>IF(Clean_Data[[#This Row],[Sales]]&lt;100,"Low",
IF(Clean_Data[[#This Row],[Sales]]&lt;500,"Medium","High"))</f>
        <v>Low</v>
      </c>
    </row>
    <row r="9664" spans="1:16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1">
        <v>323.10000000000002</v>
      </c>
      <c r="K9664" s="1">
        <v>2</v>
      </c>
      <c r="L9664" s="1">
        <v>0</v>
      </c>
      <c r="M9664" s="1">
        <v>61.389000000000003</v>
      </c>
      <c r="N9664" s="1">
        <f>Clean_Data[[#This Row],[Profit]]/Clean_Data[[#This Row],[Sales]]</f>
        <v>0.19</v>
      </c>
      <c r="O9664" s="1" t="str">
        <f>IF(Clean_Data[[#This Row],[Discount]]=0,"No Discount",
IF(Clean_Data[[#This Row],[Discount]]&lt;=0.2,"Low",
IF(Clean_Data[[#This Row],[Discount]]&lt;=0.5,"Medium","High")))</f>
        <v>No Discount</v>
      </c>
      <c r="P9664" s="1" t="str">
        <f>IF(Clean_Data[[#This Row],[Sales]]&lt;100,"Low",
IF(Clean_Data[[#This Row],[Sales]]&lt;500,"Medium","High"))</f>
        <v>Medium</v>
      </c>
    </row>
    <row r="9665" spans="1:16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1">
        <v>668.16</v>
      </c>
      <c r="K9665" s="1">
        <v>9</v>
      </c>
      <c r="L9665" s="1">
        <v>0.2</v>
      </c>
      <c r="M9665" s="1">
        <v>75.168000000000006</v>
      </c>
      <c r="N9665" s="1">
        <f>Clean_Data[[#This Row],[Profit]]/Clean_Data[[#This Row],[Sales]]</f>
        <v>0.11250000000000002</v>
      </c>
      <c r="O9665" s="1" t="str">
        <f>IF(Clean_Data[[#This Row],[Discount]]=0,"No Discount",
IF(Clean_Data[[#This Row],[Discount]]&lt;=0.2,"Low",
IF(Clean_Data[[#This Row],[Discount]]&lt;=0.5,"Medium","High")))</f>
        <v>Low</v>
      </c>
      <c r="P9665" s="1" t="str">
        <f>IF(Clean_Data[[#This Row],[Sales]]&lt;100,"Low",
IF(Clean_Data[[#This Row],[Sales]]&lt;500,"Medium","High"))</f>
        <v>High</v>
      </c>
    </row>
    <row r="9666" spans="1:16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1">
        <v>8.64</v>
      </c>
      <c r="K9666" s="1">
        <v>3</v>
      </c>
      <c r="L9666" s="1">
        <v>0</v>
      </c>
      <c r="M9666" s="1">
        <v>4.2336</v>
      </c>
      <c r="N9666" s="1">
        <f>Clean_Data[[#This Row],[Profit]]/Clean_Data[[#This Row],[Sales]]</f>
        <v>0.49</v>
      </c>
      <c r="O9666" s="1" t="str">
        <f>IF(Clean_Data[[#This Row],[Discount]]=0,"No Discount",
IF(Clean_Data[[#This Row],[Discount]]&lt;=0.2,"Low",
IF(Clean_Data[[#This Row],[Discount]]&lt;=0.5,"Medium","High")))</f>
        <v>No Discount</v>
      </c>
      <c r="P9666" s="1" t="str">
        <f>IF(Clean_Data[[#This Row],[Sales]]&lt;100,"Low",
IF(Clean_Data[[#This Row],[Sales]]&lt;500,"Medium","High"))</f>
        <v>Low</v>
      </c>
    </row>
    <row r="9667" spans="1:16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1">
        <v>38.880000000000003</v>
      </c>
      <c r="K9667" s="1">
        <v>6</v>
      </c>
      <c r="L9667" s="1">
        <v>0</v>
      </c>
      <c r="M9667" s="1">
        <v>18.662400000000002</v>
      </c>
      <c r="N9667" s="1">
        <f>Clean_Data[[#This Row],[Profit]]/Clean_Data[[#This Row],[Sales]]</f>
        <v>0.48000000000000004</v>
      </c>
      <c r="O9667" s="1" t="str">
        <f>IF(Clean_Data[[#This Row],[Discount]]=0,"No Discount",
IF(Clean_Data[[#This Row],[Discount]]&lt;=0.2,"Low",
IF(Clean_Data[[#This Row],[Discount]]&lt;=0.5,"Medium","High")))</f>
        <v>No Discount</v>
      </c>
      <c r="P9667" s="1" t="str">
        <f>IF(Clean_Data[[#This Row],[Sales]]&lt;100,"Low",
IF(Clean_Data[[#This Row],[Sales]]&lt;500,"Medium","High"))</f>
        <v>Low</v>
      </c>
    </row>
    <row r="9668" spans="1:16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1">
        <v>201.04</v>
      </c>
      <c r="K9668" s="1">
        <v>8</v>
      </c>
      <c r="L9668" s="1">
        <v>0</v>
      </c>
      <c r="M9668" s="1">
        <v>54.280799999999999</v>
      </c>
      <c r="N9668" s="1">
        <f>Clean_Data[[#This Row],[Profit]]/Clean_Data[[#This Row],[Sales]]</f>
        <v>0.27</v>
      </c>
      <c r="O9668" s="1" t="str">
        <f>IF(Clean_Data[[#This Row],[Discount]]=0,"No Discount",
IF(Clean_Data[[#This Row],[Discount]]&lt;=0.2,"Low",
IF(Clean_Data[[#This Row],[Discount]]&lt;=0.5,"Medium","High")))</f>
        <v>No Discount</v>
      </c>
      <c r="P9668" s="1" t="str">
        <f>IF(Clean_Data[[#This Row],[Sales]]&lt;100,"Low",
IF(Clean_Data[[#This Row],[Sales]]&lt;500,"Medium","High"))</f>
        <v>Medium</v>
      </c>
    </row>
    <row r="9669" spans="1:16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1">
        <v>12.96</v>
      </c>
      <c r="K9669" s="1">
        <v>2</v>
      </c>
      <c r="L9669" s="1">
        <v>0</v>
      </c>
      <c r="M9669" s="1">
        <v>6.3503999999999996</v>
      </c>
      <c r="N9669" s="1">
        <f>Clean_Data[[#This Row],[Profit]]/Clean_Data[[#This Row],[Sales]]</f>
        <v>0.48999999999999994</v>
      </c>
      <c r="O9669" s="1" t="str">
        <f>IF(Clean_Data[[#This Row],[Discount]]=0,"No Discount",
IF(Clean_Data[[#This Row],[Discount]]&lt;=0.2,"Low",
IF(Clean_Data[[#This Row],[Discount]]&lt;=0.5,"Medium","High")))</f>
        <v>No Discount</v>
      </c>
      <c r="P9669" s="1" t="str">
        <f>IF(Clean_Data[[#This Row],[Sales]]&lt;100,"Low",
IF(Clean_Data[[#This Row],[Sales]]&lt;500,"Medium","High"))</f>
        <v>Low</v>
      </c>
    </row>
    <row r="9670" spans="1:16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1">
        <v>16.59</v>
      </c>
      <c r="K9670" s="1">
        <v>1</v>
      </c>
      <c r="L9670" s="1">
        <v>0</v>
      </c>
      <c r="M9670" s="1">
        <v>5.8064999999999998</v>
      </c>
      <c r="N9670" s="1">
        <f>Clean_Data[[#This Row],[Profit]]/Clean_Data[[#This Row],[Sales]]</f>
        <v>0.35</v>
      </c>
      <c r="O9670" s="1" t="str">
        <f>IF(Clean_Data[[#This Row],[Discount]]=0,"No Discount",
IF(Clean_Data[[#This Row],[Discount]]&lt;=0.2,"Low",
IF(Clean_Data[[#This Row],[Discount]]&lt;=0.5,"Medium","High")))</f>
        <v>No Discount</v>
      </c>
      <c r="P9670" s="1" t="str">
        <f>IF(Clean_Data[[#This Row],[Sales]]&lt;100,"Low",
IF(Clean_Data[[#This Row],[Sales]]&lt;500,"Medium","High"))</f>
        <v>Low</v>
      </c>
    </row>
    <row r="9671" spans="1:16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1">
        <v>35.1</v>
      </c>
      <c r="K9671" s="1">
        <v>6</v>
      </c>
      <c r="L9671" s="1">
        <v>0</v>
      </c>
      <c r="M9671" s="1">
        <v>10.179</v>
      </c>
      <c r="N9671" s="1">
        <f>Clean_Data[[#This Row],[Profit]]/Clean_Data[[#This Row],[Sales]]</f>
        <v>0.28999999999999998</v>
      </c>
      <c r="O9671" s="1" t="str">
        <f>IF(Clean_Data[[#This Row],[Discount]]=0,"No Discount",
IF(Clean_Data[[#This Row],[Discount]]&lt;=0.2,"Low",
IF(Clean_Data[[#This Row],[Discount]]&lt;=0.5,"Medium","High")))</f>
        <v>No Discount</v>
      </c>
      <c r="P9671" s="1" t="str">
        <f>IF(Clean_Data[[#This Row],[Sales]]&lt;100,"Low",
IF(Clean_Data[[#This Row],[Sales]]&lt;500,"Medium","High"))</f>
        <v>Low</v>
      </c>
    </row>
    <row r="9672" spans="1:16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1">
        <v>11.646000000000001</v>
      </c>
      <c r="K9672" s="1">
        <v>9</v>
      </c>
      <c r="L9672" s="1">
        <v>0.8</v>
      </c>
      <c r="M9672" s="1">
        <v>-17.469000000000001</v>
      </c>
      <c r="N9672" s="1">
        <f>Clean_Data[[#This Row],[Profit]]/Clean_Data[[#This Row],[Sales]]</f>
        <v>-1.5</v>
      </c>
      <c r="O9672" s="1" t="str">
        <f>IF(Clean_Data[[#This Row],[Discount]]=0,"No Discount",
IF(Clean_Data[[#This Row],[Discount]]&lt;=0.2,"Low",
IF(Clean_Data[[#This Row],[Discount]]&lt;=0.5,"Medium","High")))</f>
        <v>High</v>
      </c>
      <c r="P9672" s="1" t="str">
        <f>IF(Clean_Data[[#This Row],[Sales]]&lt;100,"Low",
IF(Clean_Data[[#This Row],[Sales]]&lt;500,"Medium","High"))</f>
        <v>Low</v>
      </c>
    </row>
    <row r="9673" spans="1:16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1">
        <v>32.4</v>
      </c>
      <c r="K9673" s="1">
        <v>5</v>
      </c>
      <c r="L9673" s="1">
        <v>0</v>
      </c>
      <c r="M9673" s="1">
        <v>15.552</v>
      </c>
      <c r="N9673" s="1">
        <f>Clean_Data[[#This Row],[Profit]]/Clean_Data[[#This Row],[Sales]]</f>
        <v>0.48</v>
      </c>
      <c r="O9673" s="1" t="str">
        <f>IF(Clean_Data[[#This Row],[Discount]]=0,"No Discount",
IF(Clean_Data[[#This Row],[Discount]]&lt;=0.2,"Low",
IF(Clean_Data[[#This Row],[Discount]]&lt;=0.5,"Medium","High")))</f>
        <v>No Discount</v>
      </c>
      <c r="P9673" s="1" t="str">
        <f>IF(Clean_Data[[#This Row],[Sales]]&lt;100,"Low",
IF(Clean_Data[[#This Row],[Sales]]&lt;500,"Medium","High"))</f>
        <v>Low</v>
      </c>
    </row>
    <row r="9674" spans="1:16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1">
        <v>503.96</v>
      </c>
      <c r="K9674" s="1">
        <v>4</v>
      </c>
      <c r="L9674" s="1">
        <v>0</v>
      </c>
      <c r="M9674" s="1">
        <v>125.99</v>
      </c>
      <c r="N9674" s="1">
        <f>Clean_Data[[#This Row],[Profit]]/Clean_Data[[#This Row],[Sales]]</f>
        <v>0.25</v>
      </c>
      <c r="O9674" s="1" t="str">
        <f>IF(Clean_Data[[#This Row],[Discount]]=0,"No Discount",
IF(Clean_Data[[#This Row],[Discount]]&lt;=0.2,"Low",
IF(Clean_Data[[#This Row],[Discount]]&lt;=0.5,"Medium","High")))</f>
        <v>No Discount</v>
      </c>
      <c r="P9674" s="1" t="str">
        <f>IF(Clean_Data[[#This Row],[Sales]]&lt;100,"Low",
IF(Clean_Data[[#This Row],[Sales]]&lt;500,"Medium","High"))</f>
        <v>High</v>
      </c>
    </row>
    <row r="9675" spans="1:16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1">
        <v>7.04</v>
      </c>
      <c r="K9675" s="1">
        <v>4</v>
      </c>
      <c r="L9675" s="1">
        <v>0</v>
      </c>
      <c r="M9675" s="1">
        <v>2.0415999999999999</v>
      </c>
      <c r="N9675" s="1">
        <f>Clean_Data[[#This Row],[Profit]]/Clean_Data[[#This Row],[Sales]]</f>
        <v>0.28999999999999998</v>
      </c>
      <c r="O9675" s="1" t="str">
        <f>IF(Clean_Data[[#This Row],[Discount]]=0,"No Discount",
IF(Clean_Data[[#This Row],[Discount]]&lt;=0.2,"Low",
IF(Clean_Data[[#This Row],[Discount]]&lt;=0.5,"Medium","High")))</f>
        <v>No Discount</v>
      </c>
      <c r="P9675" s="1" t="str">
        <f>IF(Clean_Data[[#This Row],[Sales]]&lt;100,"Low",
IF(Clean_Data[[#This Row],[Sales]]&lt;500,"Medium","High"))</f>
        <v>Low</v>
      </c>
    </row>
    <row r="9676" spans="1:16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1">
        <v>613.99919999999997</v>
      </c>
      <c r="K9676" s="1">
        <v>3</v>
      </c>
      <c r="L9676" s="1">
        <v>0.32</v>
      </c>
      <c r="M9676" s="1">
        <v>-18.058800000000002</v>
      </c>
      <c r="N9676" s="1">
        <f>Clean_Data[[#This Row],[Profit]]/Clean_Data[[#This Row],[Sales]]</f>
        <v>-2.9411764705882356E-2</v>
      </c>
      <c r="O9676" s="1" t="str">
        <f>IF(Clean_Data[[#This Row],[Discount]]=0,"No Discount",
IF(Clean_Data[[#This Row],[Discount]]&lt;=0.2,"Low",
IF(Clean_Data[[#This Row],[Discount]]&lt;=0.5,"Medium","High")))</f>
        <v>Medium</v>
      </c>
      <c r="P9676" s="1" t="str">
        <f>IF(Clean_Data[[#This Row],[Sales]]&lt;100,"Low",
IF(Clean_Data[[#This Row],[Sales]]&lt;500,"Medium","High"))</f>
        <v>High</v>
      </c>
    </row>
    <row r="9677" spans="1:16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1">
        <v>470.36</v>
      </c>
      <c r="K9677" s="1">
        <v>11</v>
      </c>
      <c r="L9677" s="1">
        <v>0</v>
      </c>
      <c r="M9677" s="1">
        <v>122.2936</v>
      </c>
      <c r="N9677" s="1">
        <f>Clean_Data[[#This Row],[Profit]]/Clean_Data[[#This Row],[Sales]]</f>
        <v>0.26</v>
      </c>
      <c r="O9677" s="1" t="str">
        <f>IF(Clean_Data[[#This Row],[Discount]]=0,"No Discount",
IF(Clean_Data[[#This Row],[Discount]]&lt;=0.2,"Low",
IF(Clean_Data[[#This Row],[Discount]]&lt;=0.5,"Medium","High")))</f>
        <v>No Discount</v>
      </c>
      <c r="P9677" s="1" t="str">
        <f>IF(Clean_Data[[#This Row],[Sales]]&lt;100,"Low",
IF(Clean_Data[[#This Row],[Sales]]&lt;500,"Medium","High"))</f>
        <v>Medium</v>
      </c>
    </row>
    <row r="9678" spans="1:16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1">
        <v>31.08</v>
      </c>
      <c r="K9678" s="1">
        <v>6</v>
      </c>
      <c r="L9678" s="1">
        <v>0</v>
      </c>
      <c r="M9678" s="1">
        <v>15.229200000000001</v>
      </c>
      <c r="N9678" s="1">
        <f>Clean_Data[[#This Row],[Profit]]/Clean_Data[[#This Row],[Sales]]</f>
        <v>0.49000000000000005</v>
      </c>
      <c r="O9678" s="1" t="str">
        <f>IF(Clean_Data[[#This Row],[Discount]]=0,"No Discount",
IF(Clean_Data[[#This Row],[Discount]]&lt;=0.2,"Low",
IF(Clean_Data[[#This Row],[Discount]]&lt;=0.5,"Medium","High")))</f>
        <v>No Discount</v>
      </c>
      <c r="P9678" s="1" t="str">
        <f>IF(Clean_Data[[#This Row],[Sales]]&lt;100,"Low",
IF(Clean_Data[[#This Row],[Sales]]&lt;500,"Medium","High"))</f>
        <v>Low</v>
      </c>
    </row>
    <row r="9679" spans="1:16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1">
        <v>7.3</v>
      </c>
      <c r="K9679" s="1">
        <v>2</v>
      </c>
      <c r="L9679" s="1">
        <v>0</v>
      </c>
      <c r="M9679" s="1">
        <v>2.19</v>
      </c>
      <c r="N9679" s="1">
        <f>Clean_Data[[#This Row],[Profit]]/Clean_Data[[#This Row],[Sales]]</f>
        <v>0.3</v>
      </c>
      <c r="O9679" s="1" t="str">
        <f>IF(Clean_Data[[#This Row],[Discount]]=0,"No Discount",
IF(Clean_Data[[#This Row],[Discount]]&lt;=0.2,"Low",
IF(Clean_Data[[#This Row],[Discount]]&lt;=0.5,"Medium","High")))</f>
        <v>No Discount</v>
      </c>
      <c r="P9679" s="1" t="str">
        <f>IF(Clean_Data[[#This Row],[Sales]]&lt;100,"Low",
IF(Clean_Data[[#This Row],[Sales]]&lt;500,"Medium","High"))</f>
        <v>Low</v>
      </c>
    </row>
    <row r="9680" spans="1:16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1">
        <v>73.536000000000001</v>
      </c>
      <c r="K9680" s="1">
        <v>4</v>
      </c>
      <c r="L9680" s="1">
        <v>0.2</v>
      </c>
      <c r="M9680" s="1">
        <v>9.1920000000000002</v>
      </c>
      <c r="N9680" s="1">
        <f>Clean_Data[[#This Row],[Profit]]/Clean_Data[[#This Row],[Sales]]</f>
        <v>0.125</v>
      </c>
      <c r="O9680" s="1" t="str">
        <f>IF(Clean_Data[[#This Row],[Discount]]=0,"No Discount",
IF(Clean_Data[[#This Row],[Discount]]&lt;=0.2,"Low",
IF(Clean_Data[[#This Row],[Discount]]&lt;=0.5,"Medium","High")))</f>
        <v>Low</v>
      </c>
      <c r="P9680" s="1" t="str">
        <f>IF(Clean_Data[[#This Row],[Sales]]&lt;100,"Low",
IF(Clean_Data[[#This Row],[Sales]]&lt;500,"Medium","High"))</f>
        <v>Low</v>
      </c>
    </row>
    <row r="9681" spans="1:16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1">
        <v>491.55</v>
      </c>
      <c r="K9681" s="1">
        <v>5</v>
      </c>
      <c r="L9681" s="1">
        <v>0</v>
      </c>
      <c r="M9681" s="1">
        <v>240.8595</v>
      </c>
      <c r="N9681" s="1">
        <f>Clean_Data[[#This Row],[Profit]]/Clean_Data[[#This Row],[Sales]]</f>
        <v>0.49</v>
      </c>
      <c r="O9681" s="1" t="str">
        <f>IF(Clean_Data[[#This Row],[Discount]]=0,"No Discount",
IF(Clean_Data[[#This Row],[Discount]]&lt;=0.2,"Low",
IF(Clean_Data[[#This Row],[Discount]]&lt;=0.5,"Medium","High")))</f>
        <v>No Discount</v>
      </c>
      <c r="P9681" s="1" t="str">
        <f>IF(Clean_Data[[#This Row],[Sales]]&lt;100,"Low",
IF(Clean_Data[[#This Row],[Sales]]&lt;500,"Medium","High"))</f>
        <v>Medium</v>
      </c>
    </row>
    <row r="9682" spans="1:16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1">
        <v>30.335999999999999</v>
      </c>
      <c r="K9682" s="1">
        <v>4</v>
      </c>
      <c r="L9682" s="1">
        <v>0.2</v>
      </c>
      <c r="M9682" s="1">
        <v>9.48</v>
      </c>
      <c r="N9682" s="1">
        <f>Clean_Data[[#This Row],[Profit]]/Clean_Data[[#This Row],[Sales]]</f>
        <v>0.31250000000000006</v>
      </c>
      <c r="O9682" s="1" t="str">
        <f>IF(Clean_Data[[#This Row],[Discount]]=0,"No Discount",
IF(Clean_Data[[#This Row],[Discount]]&lt;=0.2,"Low",
IF(Clean_Data[[#This Row],[Discount]]&lt;=0.5,"Medium","High")))</f>
        <v>Low</v>
      </c>
      <c r="P9682" s="1" t="str">
        <f>IF(Clean_Data[[#This Row],[Sales]]&lt;100,"Low",
IF(Clean_Data[[#This Row],[Sales]]&lt;500,"Medium","High"))</f>
        <v>Low</v>
      </c>
    </row>
    <row r="9683" spans="1:16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1">
        <v>22.83</v>
      </c>
      <c r="K9683" s="1">
        <v>3</v>
      </c>
      <c r="L9683" s="1">
        <v>0</v>
      </c>
      <c r="M9683" s="1">
        <v>10.7301</v>
      </c>
      <c r="N9683" s="1">
        <f>Clean_Data[[#This Row],[Profit]]/Clean_Data[[#This Row],[Sales]]</f>
        <v>0.47000000000000003</v>
      </c>
      <c r="O9683" s="1" t="str">
        <f>IF(Clean_Data[[#This Row],[Discount]]=0,"No Discount",
IF(Clean_Data[[#This Row],[Discount]]&lt;=0.2,"Low",
IF(Clean_Data[[#This Row],[Discount]]&lt;=0.5,"Medium","High")))</f>
        <v>No Discount</v>
      </c>
      <c r="P9683" s="1" t="str">
        <f>IF(Clean_Data[[#This Row],[Sales]]&lt;100,"Low",
IF(Clean_Data[[#This Row],[Sales]]&lt;500,"Medium","High"))</f>
        <v>Low</v>
      </c>
    </row>
    <row r="9684" spans="1:16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1">
        <v>54.32</v>
      </c>
      <c r="K9684" s="1">
        <v>4</v>
      </c>
      <c r="L9684" s="1">
        <v>0</v>
      </c>
      <c r="M9684" s="1">
        <v>16.295999999999999</v>
      </c>
      <c r="N9684" s="1">
        <f>Clean_Data[[#This Row],[Profit]]/Clean_Data[[#This Row],[Sales]]</f>
        <v>0.3</v>
      </c>
      <c r="O9684" s="1" t="str">
        <f>IF(Clean_Data[[#This Row],[Discount]]=0,"No Discount",
IF(Clean_Data[[#This Row],[Discount]]&lt;=0.2,"Low",
IF(Clean_Data[[#This Row],[Discount]]&lt;=0.5,"Medium","High")))</f>
        <v>No Discount</v>
      </c>
      <c r="P9684" s="1" t="str">
        <f>IF(Clean_Data[[#This Row],[Sales]]&lt;100,"Low",
IF(Clean_Data[[#This Row],[Sales]]&lt;500,"Medium","High"))</f>
        <v>Low</v>
      </c>
    </row>
    <row r="9685" spans="1:16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1">
        <v>196.77600000000001</v>
      </c>
      <c r="K9685" s="1">
        <v>3</v>
      </c>
      <c r="L9685" s="1">
        <v>0.2</v>
      </c>
      <c r="M9685" s="1">
        <v>14.7582</v>
      </c>
      <c r="N9685" s="1">
        <f>Clean_Data[[#This Row],[Profit]]/Clean_Data[[#This Row],[Sales]]</f>
        <v>7.4999999999999997E-2</v>
      </c>
      <c r="O9685" s="1" t="str">
        <f>IF(Clean_Data[[#This Row],[Discount]]=0,"No Discount",
IF(Clean_Data[[#This Row],[Discount]]&lt;=0.2,"Low",
IF(Clean_Data[[#This Row],[Discount]]&lt;=0.5,"Medium","High")))</f>
        <v>Low</v>
      </c>
      <c r="P9685" s="1" t="str">
        <f>IF(Clean_Data[[#This Row],[Sales]]&lt;100,"Low",
IF(Clean_Data[[#This Row],[Sales]]&lt;500,"Medium","High"))</f>
        <v>Medium</v>
      </c>
    </row>
    <row r="9686" spans="1:16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1">
        <v>3.62</v>
      </c>
      <c r="K9686" s="1">
        <v>2</v>
      </c>
      <c r="L9686" s="1">
        <v>0</v>
      </c>
      <c r="M9686" s="1">
        <v>1.1946000000000001</v>
      </c>
      <c r="N9686" s="1">
        <f>Clean_Data[[#This Row],[Profit]]/Clean_Data[[#This Row],[Sales]]</f>
        <v>0.33</v>
      </c>
      <c r="O9686" s="1" t="str">
        <f>IF(Clean_Data[[#This Row],[Discount]]=0,"No Discount",
IF(Clean_Data[[#This Row],[Discount]]&lt;=0.2,"Low",
IF(Clean_Data[[#This Row],[Discount]]&lt;=0.5,"Medium","High")))</f>
        <v>No Discount</v>
      </c>
      <c r="P9686" s="1" t="str">
        <f>IF(Clean_Data[[#This Row],[Sales]]&lt;100,"Low",
IF(Clean_Data[[#This Row],[Sales]]&lt;500,"Medium","High"))</f>
        <v>Low</v>
      </c>
    </row>
    <row r="9687" spans="1:16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1">
        <v>11.54</v>
      </c>
      <c r="K9687" s="1">
        <v>1</v>
      </c>
      <c r="L9687" s="1">
        <v>0</v>
      </c>
      <c r="M9687" s="1">
        <v>5.5392000000000001</v>
      </c>
      <c r="N9687" s="1">
        <f>Clean_Data[[#This Row],[Profit]]/Clean_Data[[#This Row],[Sales]]</f>
        <v>0.48000000000000004</v>
      </c>
      <c r="O9687" s="1" t="str">
        <f>IF(Clean_Data[[#This Row],[Discount]]=0,"No Discount",
IF(Clean_Data[[#This Row],[Discount]]&lt;=0.2,"Low",
IF(Clean_Data[[#This Row],[Discount]]&lt;=0.5,"Medium","High")))</f>
        <v>No Discount</v>
      </c>
      <c r="P9687" s="1" t="str">
        <f>IF(Clean_Data[[#This Row],[Sales]]&lt;100,"Low",
IF(Clean_Data[[#This Row],[Sales]]&lt;500,"Medium","High"))</f>
        <v>Low</v>
      </c>
    </row>
    <row r="9688" spans="1:16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1">
        <v>849.95</v>
      </c>
      <c r="K9688" s="1">
        <v>5</v>
      </c>
      <c r="L9688" s="1">
        <v>0</v>
      </c>
      <c r="M9688" s="1">
        <v>390.97699999999998</v>
      </c>
      <c r="N9688" s="1">
        <f>Clean_Data[[#This Row],[Profit]]/Clean_Data[[#This Row],[Sales]]</f>
        <v>0.45999999999999996</v>
      </c>
      <c r="O9688" s="1" t="str">
        <f>IF(Clean_Data[[#This Row],[Discount]]=0,"No Discount",
IF(Clean_Data[[#This Row],[Discount]]&lt;=0.2,"Low",
IF(Clean_Data[[#This Row],[Discount]]&lt;=0.5,"Medium","High")))</f>
        <v>No Discount</v>
      </c>
      <c r="P9688" s="1" t="str">
        <f>IF(Clean_Data[[#This Row],[Sales]]&lt;100,"Low",
IF(Clean_Data[[#This Row],[Sales]]&lt;500,"Medium","High"))</f>
        <v>High</v>
      </c>
    </row>
    <row r="9689" spans="1:16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1">
        <v>11.01</v>
      </c>
      <c r="K9689" s="1">
        <v>3</v>
      </c>
      <c r="L9689" s="1">
        <v>0</v>
      </c>
      <c r="M9689" s="1">
        <v>5.3948999999999998</v>
      </c>
      <c r="N9689" s="1">
        <f>Clean_Data[[#This Row],[Profit]]/Clean_Data[[#This Row],[Sales]]</f>
        <v>0.49</v>
      </c>
      <c r="O9689" s="1" t="str">
        <f>IF(Clean_Data[[#This Row],[Discount]]=0,"No Discount",
IF(Clean_Data[[#This Row],[Discount]]&lt;=0.2,"Low",
IF(Clean_Data[[#This Row],[Discount]]&lt;=0.5,"Medium","High")))</f>
        <v>No Discount</v>
      </c>
      <c r="P9689" s="1" t="str">
        <f>IF(Clean_Data[[#This Row],[Sales]]&lt;100,"Low",
IF(Clean_Data[[#This Row],[Sales]]&lt;500,"Medium","High"))</f>
        <v>Low</v>
      </c>
    </row>
    <row r="9690" spans="1:16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1">
        <v>39.624000000000002</v>
      </c>
      <c r="K9690" s="1">
        <v>3</v>
      </c>
      <c r="L9690" s="1">
        <v>0.2</v>
      </c>
      <c r="M9690" s="1">
        <v>13.868399999999999</v>
      </c>
      <c r="N9690" s="1">
        <f>Clean_Data[[#This Row],[Profit]]/Clean_Data[[#This Row],[Sales]]</f>
        <v>0.35</v>
      </c>
      <c r="O9690" s="1" t="str">
        <f>IF(Clean_Data[[#This Row],[Discount]]=0,"No Discount",
IF(Clean_Data[[#This Row],[Discount]]&lt;=0.2,"Low",
IF(Clean_Data[[#This Row],[Discount]]&lt;=0.5,"Medium","High")))</f>
        <v>Low</v>
      </c>
      <c r="P9690" s="1" t="str">
        <f>IF(Clean_Data[[#This Row],[Sales]]&lt;100,"Low",
IF(Clean_Data[[#This Row],[Sales]]&lt;500,"Medium","High"))</f>
        <v>Low</v>
      </c>
    </row>
    <row r="9691" spans="1:16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1">
        <v>242.136</v>
      </c>
      <c r="K9691" s="1">
        <v>3</v>
      </c>
      <c r="L9691" s="1">
        <v>0.2</v>
      </c>
      <c r="M9691" s="1">
        <v>12.1068</v>
      </c>
      <c r="N9691" s="1">
        <f>Clean_Data[[#This Row],[Profit]]/Clean_Data[[#This Row],[Sales]]</f>
        <v>0.05</v>
      </c>
      <c r="O9691" s="1" t="str">
        <f>IF(Clean_Data[[#This Row],[Discount]]=0,"No Discount",
IF(Clean_Data[[#This Row],[Discount]]&lt;=0.2,"Low",
IF(Clean_Data[[#This Row],[Discount]]&lt;=0.5,"Medium","High")))</f>
        <v>Low</v>
      </c>
      <c r="P9691" s="1" t="str">
        <f>IF(Clean_Data[[#This Row],[Sales]]&lt;100,"Low",
IF(Clean_Data[[#This Row],[Sales]]&lt;500,"Medium","High"))</f>
        <v>Medium</v>
      </c>
    </row>
    <row r="9692" spans="1:16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1">
        <v>12.39</v>
      </c>
      <c r="K9692" s="1">
        <v>3</v>
      </c>
      <c r="L9692" s="1">
        <v>0</v>
      </c>
      <c r="M9692" s="1">
        <v>5.6993999999999998</v>
      </c>
      <c r="N9692" s="1">
        <f>Clean_Data[[#This Row],[Profit]]/Clean_Data[[#This Row],[Sales]]</f>
        <v>0.45999999999999996</v>
      </c>
      <c r="O9692" s="1" t="str">
        <f>IF(Clean_Data[[#This Row],[Discount]]=0,"No Discount",
IF(Clean_Data[[#This Row],[Discount]]&lt;=0.2,"Low",
IF(Clean_Data[[#This Row],[Discount]]&lt;=0.5,"Medium","High")))</f>
        <v>No Discount</v>
      </c>
      <c r="P9692" s="1" t="str">
        <f>IF(Clean_Data[[#This Row],[Sales]]&lt;100,"Low",
IF(Clean_Data[[#This Row],[Sales]]&lt;500,"Medium","High"))</f>
        <v>Low</v>
      </c>
    </row>
    <row r="9693" spans="1:16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1">
        <v>19.96</v>
      </c>
      <c r="K9693" s="1">
        <v>2</v>
      </c>
      <c r="L9693" s="1">
        <v>0</v>
      </c>
      <c r="M9693" s="1">
        <v>5.5888</v>
      </c>
      <c r="N9693" s="1">
        <f>Clean_Data[[#This Row],[Profit]]/Clean_Data[[#This Row],[Sales]]</f>
        <v>0.27999999999999997</v>
      </c>
      <c r="O9693" s="1" t="str">
        <f>IF(Clean_Data[[#This Row],[Discount]]=0,"No Discount",
IF(Clean_Data[[#This Row],[Discount]]&lt;=0.2,"Low",
IF(Clean_Data[[#This Row],[Discount]]&lt;=0.5,"Medium","High")))</f>
        <v>No Discount</v>
      </c>
      <c r="P9693" s="1" t="str">
        <f>IF(Clean_Data[[#This Row],[Sales]]&lt;100,"Low",
IF(Clean_Data[[#This Row],[Sales]]&lt;500,"Medium","High"))</f>
        <v>Low</v>
      </c>
    </row>
    <row r="9694" spans="1:16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1">
        <v>340.92</v>
      </c>
      <c r="K9694" s="1">
        <v>3</v>
      </c>
      <c r="L9694" s="1">
        <v>0</v>
      </c>
      <c r="M9694" s="1">
        <v>3.4091999999999998</v>
      </c>
      <c r="N9694" s="1">
        <f>Clean_Data[[#This Row],[Profit]]/Clean_Data[[#This Row],[Sales]]</f>
        <v>9.9999999999999985E-3</v>
      </c>
      <c r="O9694" s="1" t="str">
        <f>IF(Clean_Data[[#This Row],[Discount]]=0,"No Discount",
IF(Clean_Data[[#This Row],[Discount]]&lt;=0.2,"Low",
IF(Clean_Data[[#This Row],[Discount]]&lt;=0.5,"Medium","High")))</f>
        <v>No Discount</v>
      </c>
      <c r="P9694" s="1" t="str">
        <f>IF(Clean_Data[[#This Row],[Sales]]&lt;100,"Low",
IF(Clean_Data[[#This Row],[Sales]]&lt;500,"Medium","High"))</f>
        <v>Medium</v>
      </c>
    </row>
    <row r="9695" spans="1:16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1">
        <v>273.56799999999998</v>
      </c>
      <c r="K9695" s="1">
        <v>2</v>
      </c>
      <c r="L9695" s="1">
        <v>0.2</v>
      </c>
      <c r="M9695" s="1">
        <v>-34.195999999999998</v>
      </c>
      <c r="N9695" s="1">
        <f>Clean_Data[[#This Row],[Profit]]/Clean_Data[[#This Row],[Sales]]</f>
        <v>-0.125</v>
      </c>
      <c r="O9695" s="1" t="str">
        <f>IF(Clean_Data[[#This Row],[Discount]]=0,"No Discount",
IF(Clean_Data[[#This Row],[Discount]]&lt;=0.2,"Low",
IF(Clean_Data[[#This Row],[Discount]]&lt;=0.5,"Medium","High")))</f>
        <v>Low</v>
      </c>
      <c r="P9695" s="1" t="str">
        <f>IF(Clean_Data[[#This Row],[Sales]]&lt;100,"Low",
IF(Clean_Data[[#This Row],[Sales]]&lt;500,"Medium","High"))</f>
        <v>Medium</v>
      </c>
    </row>
    <row r="9696" spans="1:16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1">
        <v>13.194000000000001</v>
      </c>
      <c r="K9696" s="1">
        <v>2</v>
      </c>
      <c r="L9696" s="1">
        <v>0.7</v>
      </c>
      <c r="M9696" s="1">
        <v>-8.7959999999999994</v>
      </c>
      <c r="N9696" s="1">
        <f>Clean_Data[[#This Row],[Profit]]/Clean_Data[[#This Row],[Sales]]</f>
        <v>-0.66666666666666663</v>
      </c>
      <c r="O9696" s="1" t="str">
        <f>IF(Clean_Data[[#This Row],[Discount]]=0,"No Discount",
IF(Clean_Data[[#This Row],[Discount]]&lt;=0.2,"Low",
IF(Clean_Data[[#This Row],[Discount]]&lt;=0.5,"Medium","High")))</f>
        <v>High</v>
      </c>
      <c r="P9696" s="1" t="str">
        <f>IF(Clean_Data[[#This Row],[Sales]]&lt;100,"Low",
IF(Clean_Data[[#This Row],[Sales]]&lt;500,"Medium","High"))</f>
        <v>Low</v>
      </c>
    </row>
    <row r="9697" spans="1:16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1">
        <v>1080.096</v>
      </c>
      <c r="K9697" s="1">
        <v>6</v>
      </c>
      <c r="L9697" s="1">
        <v>0.2</v>
      </c>
      <c r="M9697" s="1">
        <v>-94.508399999999995</v>
      </c>
      <c r="N9697" s="1">
        <f>Clean_Data[[#This Row],[Profit]]/Clean_Data[[#This Row],[Sales]]</f>
        <v>-8.7499999999999994E-2</v>
      </c>
      <c r="O9697" s="1" t="str">
        <f>IF(Clean_Data[[#This Row],[Discount]]=0,"No Discount",
IF(Clean_Data[[#This Row],[Discount]]&lt;=0.2,"Low",
IF(Clean_Data[[#This Row],[Discount]]&lt;=0.5,"Medium","High")))</f>
        <v>Low</v>
      </c>
      <c r="P9697" s="1" t="str">
        <f>IF(Clean_Data[[#This Row],[Sales]]&lt;100,"Low",
IF(Clean_Data[[#This Row],[Sales]]&lt;500,"Medium","High"))</f>
        <v>High</v>
      </c>
    </row>
    <row r="9698" spans="1:16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1">
        <v>51.56</v>
      </c>
      <c r="K9698" s="1">
        <v>5</v>
      </c>
      <c r="L9698" s="1">
        <v>0.2</v>
      </c>
      <c r="M9698" s="1">
        <v>-6.4450000000000003</v>
      </c>
      <c r="N9698" s="1">
        <f>Clean_Data[[#This Row],[Profit]]/Clean_Data[[#This Row],[Sales]]</f>
        <v>-0.125</v>
      </c>
      <c r="O9698" s="1" t="str">
        <f>IF(Clean_Data[[#This Row],[Discount]]=0,"No Discount",
IF(Clean_Data[[#This Row],[Discount]]&lt;=0.2,"Low",
IF(Clean_Data[[#This Row],[Discount]]&lt;=0.5,"Medium","High")))</f>
        <v>Low</v>
      </c>
      <c r="P9698" s="1" t="str">
        <f>IF(Clean_Data[[#This Row],[Sales]]&lt;100,"Low",
IF(Clean_Data[[#This Row],[Sales]]&lt;500,"Medium","High"))</f>
        <v>Low</v>
      </c>
    </row>
    <row r="9699" spans="1:16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1">
        <v>58.415999999999997</v>
      </c>
      <c r="K9699" s="1">
        <v>2</v>
      </c>
      <c r="L9699" s="1">
        <v>0.2</v>
      </c>
      <c r="M9699" s="1">
        <v>16.794599999999999</v>
      </c>
      <c r="N9699" s="1">
        <f>Clean_Data[[#This Row],[Profit]]/Clean_Data[[#This Row],[Sales]]</f>
        <v>0.28749999999999998</v>
      </c>
      <c r="O9699" s="1" t="str">
        <f>IF(Clean_Data[[#This Row],[Discount]]=0,"No Discount",
IF(Clean_Data[[#This Row],[Discount]]&lt;=0.2,"Low",
IF(Clean_Data[[#This Row],[Discount]]&lt;=0.5,"Medium","High")))</f>
        <v>Low</v>
      </c>
      <c r="P9699" s="1" t="str">
        <f>IF(Clean_Data[[#This Row],[Sales]]&lt;100,"Low",
IF(Clean_Data[[#This Row],[Sales]]&lt;500,"Medium","High"))</f>
        <v>Low</v>
      </c>
    </row>
    <row r="9700" spans="1:16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1">
        <v>57.584000000000003</v>
      </c>
      <c r="K9700" s="1">
        <v>2</v>
      </c>
      <c r="L9700" s="1">
        <v>0.2</v>
      </c>
      <c r="M9700" s="1">
        <v>20.154399999999999</v>
      </c>
      <c r="N9700" s="1">
        <f>Clean_Data[[#This Row],[Profit]]/Clean_Data[[#This Row],[Sales]]</f>
        <v>0.35</v>
      </c>
      <c r="O9700" s="1" t="str">
        <f>IF(Clean_Data[[#This Row],[Discount]]=0,"No Discount",
IF(Clean_Data[[#This Row],[Discount]]&lt;=0.2,"Low",
IF(Clean_Data[[#This Row],[Discount]]&lt;=0.5,"Medium","High")))</f>
        <v>Low</v>
      </c>
      <c r="P9700" s="1" t="str">
        <f>IF(Clean_Data[[#This Row],[Sales]]&lt;100,"Low",
IF(Clean_Data[[#This Row],[Sales]]&lt;500,"Medium","High"))</f>
        <v>Low</v>
      </c>
    </row>
    <row r="9701" spans="1:16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1">
        <v>37.311999999999998</v>
      </c>
      <c r="K9701" s="1">
        <v>4</v>
      </c>
      <c r="L9701" s="1">
        <v>0.2</v>
      </c>
      <c r="M9701" s="1">
        <v>2.7984</v>
      </c>
      <c r="N9701" s="1">
        <f>Clean_Data[[#This Row],[Profit]]/Clean_Data[[#This Row],[Sales]]</f>
        <v>7.5000000000000011E-2</v>
      </c>
      <c r="O9701" s="1" t="str">
        <f>IF(Clean_Data[[#This Row],[Discount]]=0,"No Discount",
IF(Clean_Data[[#This Row],[Discount]]&lt;=0.2,"Low",
IF(Clean_Data[[#This Row],[Discount]]&lt;=0.5,"Medium","High")))</f>
        <v>Low</v>
      </c>
      <c r="P9701" s="1" t="str">
        <f>IF(Clean_Data[[#This Row],[Sales]]&lt;100,"Low",
IF(Clean_Data[[#This Row],[Sales]]&lt;500,"Medium","High"))</f>
        <v>Low</v>
      </c>
    </row>
    <row r="9702" spans="1:16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1">
        <v>79.959999999999994</v>
      </c>
      <c r="K9702" s="1">
        <v>5</v>
      </c>
      <c r="L9702" s="1">
        <v>0.2</v>
      </c>
      <c r="M9702" s="1">
        <v>7.9960000000000004</v>
      </c>
      <c r="N9702" s="1">
        <f>Clean_Data[[#This Row],[Profit]]/Clean_Data[[#This Row],[Sales]]</f>
        <v>0.10000000000000002</v>
      </c>
      <c r="O9702" s="1" t="str">
        <f>IF(Clean_Data[[#This Row],[Discount]]=0,"No Discount",
IF(Clean_Data[[#This Row],[Discount]]&lt;=0.2,"Low",
IF(Clean_Data[[#This Row],[Discount]]&lt;=0.5,"Medium","High")))</f>
        <v>Low</v>
      </c>
      <c r="P9702" s="1" t="str">
        <f>IF(Clean_Data[[#This Row],[Sales]]&lt;100,"Low",
IF(Clean_Data[[#This Row],[Sales]]&lt;500,"Medium","High"))</f>
        <v>Low</v>
      </c>
    </row>
    <row r="9703" spans="1:16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1">
        <v>223.96</v>
      </c>
      <c r="K9703" s="1">
        <v>5</v>
      </c>
      <c r="L9703" s="1">
        <v>0.2</v>
      </c>
      <c r="M9703" s="1">
        <v>11.198</v>
      </c>
      <c r="N9703" s="1">
        <f>Clean_Data[[#This Row],[Profit]]/Clean_Data[[#This Row],[Sales]]</f>
        <v>0.05</v>
      </c>
      <c r="O9703" s="1" t="str">
        <f>IF(Clean_Data[[#This Row],[Discount]]=0,"No Discount",
IF(Clean_Data[[#This Row],[Discount]]&lt;=0.2,"Low",
IF(Clean_Data[[#This Row],[Discount]]&lt;=0.5,"Medium","High")))</f>
        <v>Low</v>
      </c>
      <c r="P9703" s="1" t="str">
        <f>IF(Clean_Data[[#This Row],[Sales]]&lt;100,"Low",
IF(Clean_Data[[#This Row],[Sales]]&lt;500,"Medium","High"))</f>
        <v>Medium</v>
      </c>
    </row>
    <row r="9704" spans="1:16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1">
        <v>221.024</v>
      </c>
      <c r="K9704" s="1">
        <v>2</v>
      </c>
      <c r="L9704" s="1">
        <v>0.2</v>
      </c>
      <c r="M9704" s="1">
        <v>-55.256</v>
      </c>
      <c r="N9704" s="1">
        <f>Clean_Data[[#This Row],[Profit]]/Clean_Data[[#This Row],[Sales]]</f>
        <v>-0.25</v>
      </c>
      <c r="O9704" s="1" t="str">
        <f>IF(Clean_Data[[#This Row],[Discount]]=0,"No Discount",
IF(Clean_Data[[#This Row],[Discount]]&lt;=0.2,"Low",
IF(Clean_Data[[#This Row],[Discount]]&lt;=0.5,"Medium","High")))</f>
        <v>Low</v>
      </c>
      <c r="P9704" s="1" t="str">
        <f>IF(Clean_Data[[#This Row],[Sales]]&lt;100,"Low",
IF(Clean_Data[[#This Row],[Sales]]&lt;500,"Medium","High"))</f>
        <v>Medium</v>
      </c>
    </row>
    <row r="9705" spans="1:16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1">
        <v>18.96</v>
      </c>
      <c r="K9705" s="1">
        <v>2</v>
      </c>
      <c r="L9705" s="1">
        <v>0</v>
      </c>
      <c r="M9705" s="1">
        <v>7.5839999999999996</v>
      </c>
      <c r="N9705" s="1">
        <f>Clean_Data[[#This Row],[Profit]]/Clean_Data[[#This Row],[Sales]]</f>
        <v>0.39999999999999997</v>
      </c>
      <c r="O9705" s="1" t="str">
        <f>IF(Clean_Data[[#This Row],[Discount]]=0,"No Discount",
IF(Clean_Data[[#This Row],[Discount]]&lt;=0.2,"Low",
IF(Clean_Data[[#This Row],[Discount]]&lt;=0.5,"Medium","High")))</f>
        <v>No Discount</v>
      </c>
      <c r="P9705" s="1" t="str">
        <f>IF(Clean_Data[[#This Row],[Sales]]&lt;100,"Low",
IF(Clean_Data[[#This Row],[Sales]]&lt;500,"Medium","High"))</f>
        <v>Low</v>
      </c>
    </row>
    <row r="9706" spans="1:16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1">
        <v>326.64600000000002</v>
      </c>
      <c r="K9706" s="1">
        <v>3</v>
      </c>
      <c r="L9706" s="1">
        <v>0.1</v>
      </c>
      <c r="M9706" s="1">
        <v>39.923400000000001</v>
      </c>
      <c r="N9706" s="1">
        <f>Clean_Data[[#This Row],[Profit]]/Clean_Data[[#This Row],[Sales]]</f>
        <v>0.12222222222222222</v>
      </c>
      <c r="O9706" s="1" t="str">
        <f>IF(Clean_Data[[#This Row],[Discount]]=0,"No Discount",
IF(Clean_Data[[#This Row],[Discount]]&lt;=0.2,"Low",
IF(Clean_Data[[#This Row],[Discount]]&lt;=0.5,"Medium","High")))</f>
        <v>Low</v>
      </c>
      <c r="P9706" s="1" t="str">
        <f>IF(Clean_Data[[#This Row],[Sales]]&lt;100,"Low",
IF(Clean_Data[[#This Row],[Sales]]&lt;500,"Medium","High"))</f>
        <v>Medium</v>
      </c>
    </row>
    <row r="9707" spans="1:16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1">
        <v>89.97</v>
      </c>
      <c r="K9707" s="1">
        <v>3</v>
      </c>
      <c r="L9707" s="1">
        <v>0</v>
      </c>
      <c r="M9707" s="1">
        <v>39.586799999999997</v>
      </c>
      <c r="N9707" s="1">
        <f>Clean_Data[[#This Row],[Profit]]/Clean_Data[[#This Row],[Sales]]</f>
        <v>0.43999999999999995</v>
      </c>
      <c r="O9707" s="1" t="str">
        <f>IF(Clean_Data[[#This Row],[Discount]]=0,"No Discount",
IF(Clean_Data[[#This Row],[Discount]]&lt;=0.2,"Low",
IF(Clean_Data[[#This Row],[Discount]]&lt;=0.5,"Medium","High")))</f>
        <v>No Discount</v>
      </c>
      <c r="P9707" s="1" t="str">
        <f>IF(Clean_Data[[#This Row],[Sales]]&lt;100,"Low",
IF(Clean_Data[[#This Row],[Sales]]&lt;500,"Medium","High"))</f>
        <v>Low</v>
      </c>
    </row>
    <row r="9708" spans="1:16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1">
        <v>296.71199999999999</v>
      </c>
      <c r="K9708" s="1">
        <v>13</v>
      </c>
      <c r="L9708" s="1">
        <v>0.2</v>
      </c>
      <c r="M9708" s="1">
        <v>100.1403</v>
      </c>
      <c r="N9708" s="1">
        <f>Clean_Data[[#This Row],[Profit]]/Clean_Data[[#This Row],[Sales]]</f>
        <v>0.33750000000000002</v>
      </c>
      <c r="O9708" s="1" t="str">
        <f>IF(Clean_Data[[#This Row],[Discount]]=0,"No Discount",
IF(Clean_Data[[#This Row],[Discount]]&lt;=0.2,"Low",
IF(Clean_Data[[#This Row],[Discount]]&lt;=0.5,"Medium","High")))</f>
        <v>Low</v>
      </c>
      <c r="P9708" s="1" t="str">
        <f>IF(Clean_Data[[#This Row],[Sales]]&lt;100,"Low",
IF(Clean_Data[[#This Row],[Sales]]&lt;500,"Medium","High"))</f>
        <v>Medium</v>
      </c>
    </row>
    <row r="9709" spans="1:16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1">
        <v>12.224</v>
      </c>
      <c r="K9709" s="1">
        <v>2</v>
      </c>
      <c r="L9709" s="1">
        <v>0.2</v>
      </c>
      <c r="M9709" s="1">
        <v>4.4311999999999996</v>
      </c>
      <c r="N9709" s="1">
        <f>Clean_Data[[#This Row],[Profit]]/Clean_Data[[#This Row],[Sales]]</f>
        <v>0.36249999999999993</v>
      </c>
      <c r="O9709" s="1" t="str">
        <f>IF(Clean_Data[[#This Row],[Discount]]=0,"No Discount",
IF(Clean_Data[[#This Row],[Discount]]&lt;=0.2,"Low",
IF(Clean_Data[[#This Row],[Discount]]&lt;=0.5,"Medium","High")))</f>
        <v>Low</v>
      </c>
      <c r="P9709" s="1" t="str">
        <f>IF(Clean_Data[[#This Row],[Sales]]&lt;100,"Low",
IF(Clean_Data[[#This Row],[Sales]]&lt;500,"Medium","High"))</f>
        <v>Low</v>
      </c>
    </row>
    <row r="9710" spans="1:16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1">
        <v>89.97</v>
      </c>
      <c r="K9710" s="1">
        <v>3</v>
      </c>
      <c r="L9710" s="1">
        <v>0</v>
      </c>
      <c r="M9710" s="1">
        <v>37.787399999999998</v>
      </c>
      <c r="N9710" s="1">
        <f>Clean_Data[[#This Row],[Profit]]/Clean_Data[[#This Row],[Sales]]</f>
        <v>0.42</v>
      </c>
      <c r="O9710" s="1" t="str">
        <f>IF(Clean_Data[[#This Row],[Discount]]=0,"No Discount",
IF(Clean_Data[[#This Row],[Discount]]&lt;=0.2,"Low",
IF(Clean_Data[[#This Row],[Discount]]&lt;=0.5,"Medium","High")))</f>
        <v>No Discount</v>
      </c>
      <c r="P9710" s="1" t="str">
        <f>IF(Clean_Data[[#This Row],[Sales]]&lt;100,"Low",
IF(Clean_Data[[#This Row],[Sales]]&lt;500,"Medium","High"))</f>
        <v>Low</v>
      </c>
    </row>
    <row r="9711" spans="1:16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1">
        <v>286.86</v>
      </c>
      <c r="K9711" s="1">
        <v>7</v>
      </c>
      <c r="L9711" s="1">
        <v>0</v>
      </c>
      <c r="M9711" s="1">
        <v>80.320800000000006</v>
      </c>
      <c r="N9711" s="1">
        <f>Clean_Data[[#This Row],[Profit]]/Clean_Data[[#This Row],[Sales]]</f>
        <v>0.28000000000000003</v>
      </c>
      <c r="O9711" s="1" t="str">
        <f>IF(Clean_Data[[#This Row],[Discount]]=0,"No Discount",
IF(Clean_Data[[#This Row],[Discount]]&lt;=0.2,"Low",
IF(Clean_Data[[#This Row],[Discount]]&lt;=0.5,"Medium","High")))</f>
        <v>No Discount</v>
      </c>
      <c r="P9711" s="1" t="str">
        <f>IF(Clean_Data[[#This Row],[Sales]]&lt;100,"Low",
IF(Clean_Data[[#This Row],[Sales]]&lt;500,"Medium","High"))</f>
        <v>Medium</v>
      </c>
    </row>
    <row r="9712" spans="1:16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1">
        <v>979.95</v>
      </c>
      <c r="K9712" s="1">
        <v>5</v>
      </c>
      <c r="L9712" s="1">
        <v>0</v>
      </c>
      <c r="M9712" s="1">
        <v>284.18549999999999</v>
      </c>
      <c r="N9712" s="1">
        <f>Clean_Data[[#This Row],[Profit]]/Clean_Data[[#This Row],[Sales]]</f>
        <v>0.28999999999999998</v>
      </c>
      <c r="O9712" s="1" t="str">
        <f>IF(Clean_Data[[#This Row],[Discount]]=0,"No Discount",
IF(Clean_Data[[#This Row],[Discount]]&lt;=0.2,"Low",
IF(Clean_Data[[#This Row],[Discount]]&lt;=0.5,"Medium","High")))</f>
        <v>No Discount</v>
      </c>
      <c r="P9712" s="1" t="str">
        <f>IF(Clean_Data[[#This Row],[Sales]]&lt;100,"Low",
IF(Clean_Data[[#This Row],[Sales]]&lt;500,"Medium","High"))</f>
        <v>High</v>
      </c>
    </row>
    <row r="9713" spans="1:16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1">
        <v>4.3600000000000003</v>
      </c>
      <c r="K9713" s="1">
        <v>2</v>
      </c>
      <c r="L9713" s="1">
        <v>0</v>
      </c>
      <c r="M9713" s="1">
        <v>0.1744</v>
      </c>
      <c r="N9713" s="1">
        <f>Clean_Data[[#This Row],[Profit]]/Clean_Data[[#This Row],[Sales]]</f>
        <v>3.9999999999999994E-2</v>
      </c>
      <c r="O9713" s="1" t="str">
        <f>IF(Clean_Data[[#This Row],[Discount]]=0,"No Discount",
IF(Clean_Data[[#This Row],[Discount]]&lt;=0.2,"Low",
IF(Clean_Data[[#This Row],[Discount]]&lt;=0.5,"Medium","High")))</f>
        <v>No Discount</v>
      </c>
      <c r="P9713" s="1" t="str">
        <f>IF(Clean_Data[[#This Row],[Sales]]&lt;100,"Low",
IF(Clean_Data[[#This Row],[Sales]]&lt;500,"Medium","High"))</f>
        <v>Low</v>
      </c>
    </row>
    <row r="9714" spans="1:16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1">
        <v>10.048</v>
      </c>
      <c r="K9714" s="1">
        <v>2</v>
      </c>
      <c r="L9714" s="1">
        <v>0.2</v>
      </c>
      <c r="M9714" s="1">
        <v>3.14</v>
      </c>
      <c r="N9714" s="1">
        <f>Clean_Data[[#This Row],[Profit]]/Clean_Data[[#This Row],[Sales]]</f>
        <v>0.3125</v>
      </c>
      <c r="O9714" s="1" t="str">
        <f>IF(Clean_Data[[#This Row],[Discount]]=0,"No Discount",
IF(Clean_Data[[#This Row],[Discount]]&lt;=0.2,"Low",
IF(Clean_Data[[#This Row],[Discount]]&lt;=0.5,"Medium","High")))</f>
        <v>Low</v>
      </c>
      <c r="P9714" s="1" t="str">
        <f>IF(Clean_Data[[#This Row],[Sales]]&lt;100,"Low",
IF(Clean_Data[[#This Row],[Sales]]&lt;500,"Medium","High"))</f>
        <v>Low</v>
      </c>
    </row>
    <row r="9715" spans="1:16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1">
        <v>807.75</v>
      </c>
      <c r="K9715" s="1">
        <v>5</v>
      </c>
      <c r="L9715" s="1">
        <v>0</v>
      </c>
      <c r="M9715" s="1">
        <v>153.4725</v>
      </c>
      <c r="N9715" s="1">
        <f>Clean_Data[[#This Row],[Profit]]/Clean_Data[[#This Row],[Sales]]</f>
        <v>0.19</v>
      </c>
      <c r="O9715" s="1" t="str">
        <f>IF(Clean_Data[[#This Row],[Discount]]=0,"No Discount",
IF(Clean_Data[[#This Row],[Discount]]&lt;=0.2,"Low",
IF(Clean_Data[[#This Row],[Discount]]&lt;=0.5,"Medium","High")))</f>
        <v>No Discount</v>
      </c>
      <c r="P9715" s="1" t="str">
        <f>IF(Clean_Data[[#This Row],[Sales]]&lt;100,"Low",
IF(Clean_Data[[#This Row],[Sales]]&lt;500,"Medium","High"))</f>
        <v>High</v>
      </c>
    </row>
    <row r="9716" spans="1:16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1">
        <v>34.24</v>
      </c>
      <c r="K9716" s="1">
        <v>8</v>
      </c>
      <c r="L9716" s="1">
        <v>0</v>
      </c>
      <c r="M9716" s="1">
        <v>9.9296000000000006</v>
      </c>
      <c r="N9716" s="1">
        <f>Clean_Data[[#This Row],[Profit]]/Clean_Data[[#This Row],[Sales]]</f>
        <v>0.28999999999999998</v>
      </c>
      <c r="O9716" s="1" t="str">
        <f>IF(Clean_Data[[#This Row],[Discount]]=0,"No Discount",
IF(Clean_Data[[#This Row],[Discount]]&lt;=0.2,"Low",
IF(Clean_Data[[#This Row],[Discount]]&lt;=0.5,"Medium","High")))</f>
        <v>No Discount</v>
      </c>
      <c r="P9716" s="1" t="str">
        <f>IF(Clean_Data[[#This Row],[Sales]]&lt;100,"Low",
IF(Clean_Data[[#This Row],[Sales]]&lt;500,"Medium","High"))</f>
        <v>Low</v>
      </c>
    </row>
    <row r="9717" spans="1:16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1">
        <v>500.24</v>
      </c>
      <c r="K9717" s="1">
        <v>13</v>
      </c>
      <c r="L9717" s="1">
        <v>0</v>
      </c>
      <c r="M9717" s="1">
        <v>145.06960000000001</v>
      </c>
      <c r="N9717" s="1">
        <f>Clean_Data[[#This Row],[Profit]]/Clean_Data[[#This Row],[Sales]]</f>
        <v>0.29000000000000004</v>
      </c>
      <c r="O9717" s="1" t="str">
        <f>IF(Clean_Data[[#This Row],[Discount]]=0,"No Discount",
IF(Clean_Data[[#This Row],[Discount]]&lt;=0.2,"Low",
IF(Clean_Data[[#This Row],[Discount]]&lt;=0.5,"Medium","High")))</f>
        <v>No Discount</v>
      </c>
      <c r="P9717" s="1" t="str">
        <f>IF(Clean_Data[[#This Row],[Sales]]&lt;100,"Low",
IF(Clean_Data[[#This Row],[Sales]]&lt;500,"Medium","High"))</f>
        <v>High</v>
      </c>
    </row>
    <row r="9718" spans="1:16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1">
        <v>20.12</v>
      </c>
      <c r="K9718" s="1">
        <v>2</v>
      </c>
      <c r="L9718" s="1">
        <v>0</v>
      </c>
      <c r="M9718" s="1">
        <v>9.2552000000000003</v>
      </c>
      <c r="N9718" s="1">
        <f>Clean_Data[[#This Row],[Profit]]/Clean_Data[[#This Row],[Sales]]</f>
        <v>0.46</v>
      </c>
      <c r="O9718" s="1" t="str">
        <f>IF(Clean_Data[[#This Row],[Discount]]=0,"No Discount",
IF(Clean_Data[[#This Row],[Discount]]&lt;=0.2,"Low",
IF(Clean_Data[[#This Row],[Discount]]&lt;=0.5,"Medium","High")))</f>
        <v>No Discount</v>
      </c>
      <c r="P9718" s="1" t="str">
        <f>IF(Clean_Data[[#This Row],[Sales]]&lt;100,"Low",
IF(Clean_Data[[#This Row],[Sales]]&lt;500,"Medium","High"))</f>
        <v>Low</v>
      </c>
    </row>
    <row r="9719" spans="1:16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1">
        <v>896.99</v>
      </c>
      <c r="K9719" s="1">
        <v>1</v>
      </c>
      <c r="L9719" s="1">
        <v>0</v>
      </c>
      <c r="M9719" s="1">
        <v>421.58530000000002</v>
      </c>
      <c r="N9719" s="1">
        <f>Clean_Data[[#This Row],[Profit]]/Clean_Data[[#This Row],[Sales]]</f>
        <v>0.47000000000000003</v>
      </c>
      <c r="O9719" s="1" t="str">
        <f>IF(Clean_Data[[#This Row],[Discount]]=0,"No Discount",
IF(Clean_Data[[#This Row],[Discount]]&lt;=0.2,"Low",
IF(Clean_Data[[#This Row],[Discount]]&lt;=0.5,"Medium","High")))</f>
        <v>No Discount</v>
      </c>
      <c r="P9719" s="1" t="str">
        <f>IF(Clean_Data[[#This Row],[Sales]]&lt;100,"Low",
IF(Clean_Data[[#This Row],[Sales]]&lt;500,"Medium","High"))</f>
        <v>High</v>
      </c>
    </row>
    <row r="9720" spans="1:16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1">
        <v>5.88</v>
      </c>
      <c r="K9720" s="1">
        <v>1</v>
      </c>
      <c r="L9720" s="1">
        <v>0.2</v>
      </c>
      <c r="M9720" s="1">
        <v>1.9844999999999999</v>
      </c>
      <c r="N9720" s="1">
        <f>Clean_Data[[#This Row],[Profit]]/Clean_Data[[#This Row],[Sales]]</f>
        <v>0.33749999999999997</v>
      </c>
      <c r="O9720" s="1" t="str">
        <f>IF(Clean_Data[[#This Row],[Discount]]=0,"No Discount",
IF(Clean_Data[[#This Row],[Discount]]&lt;=0.2,"Low",
IF(Clean_Data[[#This Row],[Discount]]&lt;=0.5,"Medium","High")))</f>
        <v>Low</v>
      </c>
      <c r="P9720" s="1" t="str">
        <f>IF(Clean_Data[[#This Row],[Sales]]&lt;100,"Low",
IF(Clean_Data[[#This Row],[Sales]]&lt;500,"Medium","High"))</f>
        <v>Low</v>
      </c>
    </row>
    <row r="9721" spans="1:16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1">
        <v>269.98</v>
      </c>
      <c r="K9721" s="1">
        <v>2</v>
      </c>
      <c r="L9721" s="1">
        <v>0</v>
      </c>
      <c r="M9721" s="1">
        <v>72.894599999999997</v>
      </c>
      <c r="N9721" s="1">
        <f>Clean_Data[[#This Row],[Profit]]/Clean_Data[[#This Row],[Sales]]</f>
        <v>0.26999999999999996</v>
      </c>
      <c r="O9721" s="1" t="str">
        <f>IF(Clean_Data[[#This Row],[Discount]]=0,"No Discount",
IF(Clean_Data[[#This Row],[Discount]]&lt;=0.2,"Low",
IF(Clean_Data[[#This Row],[Discount]]&lt;=0.5,"Medium","High")))</f>
        <v>No Discount</v>
      </c>
      <c r="P9721" s="1" t="str">
        <f>IF(Clean_Data[[#This Row],[Sales]]&lt;100,"Low",
IF(Clean_Data[[#This Row],[Sales]]&lt;500,"Medium","High"))</f>
        <v>Medium</v>
      </c>
    </row>
    <row r="9722" spans="1:16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1">
        <v>310.12</v>
      </c>
      <c r="K9722" s="1">
        <v>2</v>
      </c>
      <c r="L9722" s="1">
        <v>0</v>
      </c>
      <c r="M9722" s="1">
        <v>80.631200000000007</v>
      </c>
      <c r="N9722" s="1">
        <f>Clean_Data[[#This Row],[Profit]]/Clean_Data[[#This Row],[Sales]]</f>
        <v>0.26</v>
      </c>
      <c r="O9722" s="1" t="str">
        <f>IF(Clean_Data[[#This Row],[Discount]]=0,"No Discount",
IF(Clean_Data[[#This Row],[Discount]]&lt;=0.2,"Low",
IF(Clean_Data[[#This Row],[Discount]]&lt;=0.5,"Medium","High")))</f>
        <v>No Discount</v>
      </c>
      <c r="P9722" s="1" t="str">
        <f>IF(Clean_Data[[#This Row],[Sales]]&lt;100,"Low",
IF(Clean_Data[[#This Row],[Sales]]&lt;500,"Medium","High"))</f>
        <v>Medium</v>
      </c>
    </row>
    <row r="9723" spans="1:16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1">
        <v>70.463999999999999</v>
      </c>
      <c r="K9723" s="1">
        <v>6</v>
      </c>
      <c r="L9723" s="1">
        <v>0.2</v>
      </c>
      <c r="M9723" s="1">
        <v>22.9008</v>
      </c>
      <c r="N9723" s="1">
        <f>Clean_Data[[#This Row],[Profit]]/Clean_Data[[#This Row],[Sales]]</f>
        <v>0.32500000000000001</v>
      </c>
      <c r="O9723" s="1" t="str">
        <f>IF(Clean_Data[[#This Row],[Discount]]=0,"No Discount",
IF(Clean_Data[[#This Row],[Discount]]&lt;=0.2,"Low",
IF(Clean_Data[[#This Row],[Discount]]&lt;=0.5,"Medium","High")))</f>
        <v>Low</v>
      </c>
      <c r="P9723" s="1" t="str">
        <f>IF(Clean_Data[[#This Row],[Sales]]&lt;100,"Low",
IF(Clean_Data[[#This Row],[Sales]]&lt;500,"Medium","High"))</f>
        <v>Low</v>
      </c>
    </row>
    <row r="9724" spans="1:16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1">
        <v>19.68</v>
      </c>
      <c r="K9724" s="1">
        <v>5</v>
      </c>
      <c r="L9724" s="1">
        <v>0.2</v>
      </c>
      <c r="M9724" s="1">
        <v>6.8879999999999999</v>
      </c>
      <c r="N9724" s="1">
        <f>Clean_Data[[#This Row],[Profit]]/Clean_Data[[#This Row],[Sales]]</f>
        <v>0.35</v>
      </c>
      <c r="O9724" s="1" t="str">
        <f>IF(Clean_Data[[#This Row],[Discount]]=0,"No Discount",
IF(Clean_Data[[#This Row],[Discount]]&lt;=0.2,"Low",
IF(Clean_Data[[#This Row],[Discount]]&lt;=0.5,"Medium","High")))</f>
        <v>Low</v>
      </c>
      <c r="P9724" s="1" t="str">
        <f>IF(Clean_Data[[#This Row],[Sales]]&lt;100,"Low",
IF(Clean_Data[[#This Row],[Sales]]&lt;500,"Medium","High"))</f>
        <v>Low</v>
      </c>
    </row>
    <row r="9725" spans="1:16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1">
        <v>140.66999999999999</v>
      </c>
      <c r="K9725" s="1">
        <v>3</v>
      </c>
      <c r="L9725" s="1">
        <v>0</v>
      </c>
      <c r="M9725" s="1">
        <v>54.8613</v>
      </c>
      <c r="N9725" s="1">
        <f>Clean_Data[[#This Row],[Profit]]/Clean_Data[[#This Row],[Sales]]</f>
        <v>0.39</v>
      </c>
      <c r="O9725" s="1" t="str">
        <f>IF(Clean_Data[[#This Row],[Discount]]=0,"No Discount",
IF(Clean_Data[[#This Row],[Discount]]&lt;=0.2,"Low",
IF(Clean_Data[[#This Row],[Discount]]&lt;=0.5,"Medium","High")))</f>
        <v>No Discount</v>
      </c>
      <c r="P9725" s="1" t="str">
        <f>IF(Clean_Data[[#This Row],[Sales]]&lt;100,"Low",
IF(Clean_Data[[#This Row],[Sales]]&lt;500,"Medium","High"))</f>
        <v>Medium</v>
      </c>
    </row>
    <row r="9726" spans="1:16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1">
        <v>4404.8999999999996</v>
      </c>
      <c r="K9726" s="1">
        <v>5</v>
      </c>
      <c r="L9726" s="1">
        <v>0</v>
      </c>
      <c r="M9726" s="1">
        <v>1013.127</v>
      </c>
      <c r="N9726" s="1">
        <f>Clean_Data[[#This Row],[Profit]]/Clean_Data[[#This Row],[Sales]]</f>
        <v>0.23</v>
      </c>
      <c r="O9726" s="1" t="str">
        <f>IF(Clean_Data[[#This Row],[Discount]]=0,"No Discount",
IF(Clean_Data[[#This Row],[Discount]]&lt;=0.2,"Low",
IF(Clean_Data[[#This Row],[Discount]]&lt;=0.5,"Medium","High")))</f>
        <v>No Discount</v>
      </c>
      <c r="P9726" s="1" t="str">
        <f>IF(Clean_Data[[#This Row],[Sales]]&lt;100,"Low",
IF(Clean_Data[[#This Row],[Sales]]&lt;500,"Medium","High"))</f>
        <v>High</v>
      </c>
    </row>
    <row r="9727" spans="1:16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1">
        <v>62.65</v>
      </c>
      <c r="K9727" s="1">
        <v>5</v>
      </c>
      <c r="L9727" s="1">
        <v>0</v>
      </c>
      <c r="M9727" s="1">
        <v>29.445499999999999</v>
      </c>
      <c r="N9727" s="1">
        <f>Clean_Data[[#This Row],[Profit]]/Clean_Data[[#This Row],[Sales]]</f>
        <v>0.47</v>
      </c>
      <c r="O9727" s="1" t="str">
        <f>IF(Clean_Data[[#This Row],[Discount]]=0,"No Discount",
IF(Clean_Data[[#This Row],[Discount]]&lt;=0.2,"Low",
IF(Clean_Data[[#This Row],[Discount]]&lt;=0.5,"Medium","High")))</f>
        <v>No Discount</v>
      </c>
      <c r="P9727" s="1" t="str">
        <f>IF(Clean_Data[[#This Row],[Sales]]&lt;100,"Low",
IF(Clean_Data[[#This Row],[Sales]]&lt;500,"Medium","High"))</f>
        <v>Low</v>
      </c>
    </row>
    <row r="9728" spans="1:16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1">
        <v>9.4499999999999993</v>
      </c>
      <c r="K9728" s="1">
        <v>3</v>
      </c>
      <c r="L9728" s="1">
        <v>0</v>
      </c>
      <c r="M9728" s="1">
        <v>4.5359999999999996</v>
      </c>
      <c r="N9728" s="1">
        <f>Clean_Data[[#This Row],[Profit]]/Clean_Data[[#This Row],[Sales]]</f>
        <v>0.48</v>
      </c>
      <c r="O9728" s="1" t="str">
        <f>IF(Clean_Data[[#This Row],[Discount]]=0,"No Discount",
IF(Clean_Data[[#This Row],[Discount]]&lt;=0.2,"Low",
IF(Clean_Data[[#This Row],[Discount]]&lt;=0.5,"Medium","High")))</f>
        <v>No Discount</v>
      </c>
      <c r="P9728" s="1" t="str">
        <f>IF(Clean_Data[[#This Row],[Sales]]&lt;100,"Low",
IF(Clean_Data[[#This Row],[Sales]]&lt;500,"Medium","High"))</f>
        <v>Low</v>
      </c>
    </row>
    <row r="9729" spans="1:16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1">
        <v>268.57600000000002</v>
      </c>
      <c r="K9729" s="1">
        <v>4</v>
      </c>
      <c r="L9729" s="1">
        <v>0.2</v>
      </c>
      <c r="M9729" s="1">
        <v>90.644400000000005</v>
      </c>
      <c r="N9729" s="1">
        <f>Clean_Data[[#This Row],[Profit]]/Clean_Data[[#This Row],[Sales]]</f>
        <v>0.33749999999999997</v>
      </c>
      <c r="O9729" s="1" t="str">
        <f>IF(Clean_Data[[#This Row],[Discount]]=0,"No Discount",
IF(Clean_Data[[#This Row],[Discount]]&lt;=0.2,"Low",
IF(Clean_Data[[#This Row],[Discount]]&lt;=0.5,"Medium","High")))</f>
        <v>Low</v>
      </c>
      <c r="P9729" s="1" t="str">
        <f>IF(Clean_Data[[#This Row],[Sales]]&lt;100,"Low",
IF(Clean_Data[[#This Row],[Sales]]&lt;500,"Medium","High"))</f>
        <v>Medium</v>
      </c>
    </row>
    <row r="9730" spans="1:16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1">
        <v>364.08</v>
      </c>
      <c r="K9730" s="1">
        <v>2</v>
      </c>
      <c r="L9730" s="1">
        <v>0.2</v>
      </c>
      <c r="M9730" s="1">
        <v>9.1020000000000003</v>
      </c>
      <c r="N9730" s="1">
        <f>Clean_Data[[#This Row],[Profit]]/Clean_Data[[#This Row],[Sales]]</f>
        <v>2.5000000000000001E-2</v>
      </c>
      <c r="O9730" s="1" t="str">
        <f>IF(Clean_Data[[#This Row],[Discount]]=0,"No Discount",
IF(Clean_Data[[#This Row],[Discount]]&lt;=0.2,"Low",
IF(Clean_Data[[#This Row],[Discount]]&lt;=0.5,"Medium","High")))</f>
        <v>Low</v>
      </c>
      <c r="P9730" s="1" t="str">
        <f>IF(Clean_Data[[#This Row],[Sales]]&lt;100,"Low",
IF(Clean_Data[[#This Row],[Sales]]&lt;500,"Medium","High"))</f>
        <v>Medium</v>
      </c>
    </row>
    <row r="9731" spans="1:16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1">
        <v>71.087999999999994</v>
      </c>
      <c r="K9731" s="1">
        <v>2</v>
      </c>
      <c r="L9731" s="1">
        <v>0.2</v>
      </c>
      <c r="M9731" s="1">
        <v>-1.7771999999999999</v>
      </c>
      <c r="N9731" s="1">
        <f>Clean_Data[[#This Row],[Profit]]/Clean_Data[[#This Row],[Sales]]</f>
        <v>-2.5000000000000001E-2</v>
      </c>
      <c r="O9731" s="1" t="str">
        <f>IF(Clean_Data[[#This Row],[Discount]]=0,"No Discount",
IF(Clean_Data[[#This Row],[Discount]]&lt;=0.2,"Low",
IF(Clean_Data[[#This Row],[Discount]]&lt;=0.5,"Medium","High")))</f>
        <v>Low</v>
      </c>
      <c r="P9731" s="1" t="str">
        <f>IF(Clean_Data[[#This Row],[Sales]]&lt;100,"Low",
IF(Clean_Data[[#This Row],[Sales]]&lt;500,"Medium","High"))</f>
        <v>Low</v>
      </c>
    </row>
    <row r="9732" spans="1:16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1">
        <v>10.984</v>
      </c>
      <c r="K9732" s="1">
        <v>2</v>
      </c>
      <c r="L9732" s="1">
        <v>0.6</v>
      </c>
      <c r="M9732" s="1">
        <v>-7.9634</v>
      </c>
      <c r="N9732" s="1">
        <f>Clean_Data[[#This Row],[Profit]]/Clean_Data[[#This Row],[Sales]]</f>
        <v>-0.72499999999999998</v>
      </c>
      <c r="O9732" s="1" t="str">
        <f>IF(Clean_Data[[#This Row],[Discount]]=0,"No Discount",
IF(Clean_Data[[#This Row],[Discount]]&lt;=0.2,"Low",
IF(Clean_Data[[#This Row],[Discount]]&lt;=0.5,"Medium","High")))</f>
        <v>High</v>
      </c>
      <c r="P9732" s="1" t="str">
        <f>IF(Clean_Data[[#This Row],[Sales]]&lt;100,"Low",
IF(Clean_Data[[#This Row],[Sales]]&lt;500,"Medium","High"))</f>
        <v>Low</v>
      </c>
    </row>
    <row r="9733" spans="1:16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1">
        <v>797.94399999999996</v>
      </c>
      <c r="K9733" s="1">
        <v>4</v>
      </c>
      <c r="L9733" s="1">
        <v>0.3</v>
      </c>
      <c r="M9733" s="1">
        <v>-56.996000000000002</v>
      </c>
      <c r="N9733" s="1">
        <f>Clean_Data[[#This Row],[Profit]]/Clean_Data[[#This Row],[Sales]]</f>
        <v>-7.1428571428571438E-2</v>
      </c>
      <c r="O9733" s="1" t="str">
        <f>IF(Clean_Data[[#This Row],[Discount]]=0,"No Discount",
IF(Clean_Data[[#This Row],[Discount]]&lt;=0.2,"Low",
IF(Clean_Data[[#This Row],[Discount]]&lt;=0.5,"Medium","High")))</f>
        <v>Medium</v>
      </c>
      <c r="P9733" s="1" t="str">
        <f>IF(Clean_Data[[#This Row],[Sales]]&lt;100,"Low",
IF(Clean_Data[[#This Row],[Sales]]&lt;500,"Medium","High"))</f>
        <v>High</v>
      </c>
    </row>
    <row r="9734" spans="1:16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1">
        <v>159.97999999999999</v>
      </c>
      <c r="K9734" s="1">
        <v>2</v>
      </c>
      <c r="L9734" s="1">
        <v>0</v>
      </c>
      <c r="M9734" s="1">
        <v>57.592799999999997</v>
      </c>
      <c r="N9734" s="1">
        <f>Clean_Data[[#This Row],[Profit]]/Clean_Data[[#This Row],[Sales]]</f>
        <v>0.36</v>
      </c>
      <c r="O9734" s="1" t="str">
        <f>IF(Clean_Data[[#This Row],[Discount]]=0,"No Discount",
IF(Clean_Data[[#This Row],[Discount]]&lt;=0.2,"Low",
IF(Clean_Data[[#This Row],[Discount]]&lt;=0.5,"Medium","High")))</f>
        <v>No Discount</v>
      </c>
      <c r="P9734" s="1" t="str">
        <f>IF(Clean_Data[[#This Row],[Sales]]&lt;100,"Low",
IF(Clean_Data[[#This Row],[Sales]]&lt;500,"Medium","High"))</f>
        <v>Medium</v>
      </c>
    </row>
    <row r="9735" spans="1:16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1">
        <v>5.3440000000000003</v>
      </c>
      <c r="K9735" s="1">
        <v>2</v>
      </c>
      <c r="L9735" s="1">
        <v>0.2</v>
      </c>
      <c r="M9735" s="1">
        <v>0.66800000000000004</v>
      </c>
      <c r="N9735" s="1">
        <f>Clean_Data[[#This Row],[Profit]]/Clean_Data[[#This Row],[Sales]]</f>
        <v>0.125</v>
      </c>
      <c r="O9735" s="1" t="str">
        <f>IF(Clean_Data[[#This Row],[Discount]]=0,"No Discount",
IF(Clean_Data[[#This Row],[Discount]]&lt;=0.2,"Low",
IF(Clean_Data[[#This Row],[Discount]]&lt;=0.5,"Medium","High")))</f>
        <v>Low</v>
      </c>
      <c r="P9735" s="1" t="str">
        <f>IF(Clean_Data[[#This Row],[Sales]]&lt;100,"Low",
IF(Clean_Data[[#This Row],[Sales]]&lt;500,"Medium","High"))</f>
        <v>Low</v>
      </c>
    </row>
    <row r="9736" spans="1:16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1">
        <v>27.72</v>
      </c>
      <c r="K9736" s="1">
        <v>3</v>
      </c>
      <c r="L9736" s="1">
        <v>0.2</v>
      </c>
      <c r="M9736" s="1">
        <v>3.4649999999999999</v>
      </c>
      <c r="N9736" s="1">
        <f>Clean_Data[[#This Row],[Profit]]/Clean_Data[[#This Row],[Sales]]</f>
        <v>0.125</v>
      </c>
      <c r="O9736" s="1" t="str">
        <f>IF(Clean_Data[[#This Row],[Discount]]=0,"No Discount",
IF(Clean_Data[[#This Row],[Discount]]&lt;=0.2,"Low",
IF(Clean_Data[[#This Row],[Discount]]&lt;=0.5,"Medium","High")))</f>
        <v>Low</v>
      </c>
      <c r="P9736" s="1" t="str">
        <f>IF(Clean_Data[[#This Row],[Sales]]&lt;100,"Low",
IF(Clean_Data[[#This Row],[Sales]]&lt;500,"Medium","High"))</f>
        <v>Low</v>
      </c>
    </row>
    <row r="9737" spans="1:16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1">
        <v>2.496</v>
      </c>
      <c r="K9737" s="1">
        <v>1</v>
      </c>
      <c r="L9737" s="1">
        <v>0.2</v>
      </c>
      <c r="M9737" s="1">
        <v>0.90480000000000005</v>
      </c>
      <c r="N9737" s="1">
        <f>Clean_Data[[#This Row],[Profit]]/Clean_Data[[#This Row],[Sales]]</f>
        <v>0.36250000000000004</v>
      </c>
      <c r="O9737" s="1" t="str">
        <f>IF(Clean_Data[[#This Row],[Discount]]=0,"No Discount",
IF(Clean_Data[[#This Row],[Discount]]&lt;=0.2,"Low",
IF(Clean_Data[[#This Row],[Discount]]&lt;=0.5,"Medium","High")))</f>
        <v>Low</v>
      </c>
      <c r="P9737" s="1" t="str">
        <f>IF(Clean_Data[[#This Row],[Sales]]&lt;100,"Low",
IF(Clean_Data[[#This Row],[Sales]]&lt;500,"Medium","High"))</f>
        <v>Low</v>
      </c>
    </row>
    <row r="9738" spans="1:16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1">
        <v>8.26</v>
      </c>
      <c r="K9738" s="1">
        <v>2</v>
      </c>
      <c r="L9738" s="1">
        <v>0</v>
      </c>
      <c r="M9738" s="1">
        <v>3.7995999999999999</v>
      </c>
      <c r="N9738" s="1">
        <f>Clean_Data[[#This Row],[Profit]]/Clean_Data[[#This Row],[Sales]]</f>
        <v>0.46</v>
      </c>
      <c r="O9738" s="1" t="str">
        <f>IF(Clean_Data[[#This Row],[Discount]]=0,"No Discount",
IF(Clean_Data[[#This Row],[Discount]]&lt;=0.2,"Low",
IF(Clean_Data[[#This Row],[Discount]]&lt;=0.5,"Medium","High")))</f>
        <v>No Discount</v>
      </c>
      <c r="P9738" s="1" t="str">
        <f>IF(Clean_Data[[#This Row],[Sales]]&lt;100,"Low",
IF(Clean_Data[[#This Row],[Sales]]&lt;500,"Medium","High"))</f>
        <v>Low</v>
      </c>
    </row>
    <row r="9739" spans="1:16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1">
        <v>17.760000000000002</v>
      </c>
      <c r="K9739" s="1">
        <v>2</v>
      </c>
      <c r="L9739" s="1">
        <v>0</v>
      </c>
      <c r="M9739" s="1">
        <v>8.8800000000000008</v>
      </c>
      <c r="N9739" s="1">
        <f>Clean_Data[[#This Row],[Profit]]/Clean_Data[[#This Row],[Sales]]</f>
        <v>0.5</v>
      </c>
      <c r="O9739" s="1" t="str">
        <f>IF(Clean_Data[[#This Row],[Discount]]=0,"No Discount",
IF(Clean_Data[[#This Row],[Discount]]&lt;=0.2,"Low",
IF(Clean_Data[[#This Row],[Discount]]&lt;=0.5,"Medium","High")))</f>
        <v>No Discount</v>
      </c>
      <c r="P9739" s="1" t="str">
        <f>IF(Clean_Data[[#This Row],[Sales]]&lt;100,"Low",
IF(Clean_Data[[#This Row],[Sales]]&lt;500,"Medium","High"))</f>
        <v>Low</v>
      </c>
    </row>
    <row r="9740" spans="1:16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1">
        <v>332.94</v>
      </c>
      <c r="K9740" s="1">
        <v>3</v>
      </c>
      <c r="L9740" s="1">
        <v>0</v>
      </c>
      <c r="M9740" s="1">
        <v>9.9882000000000009</v>
      </c>
      <c r="N9740" s="1">
        <f>Clean_Data[[#This Row],[Profit]]/Clean_Data[[#This Row],[Sales]]</f>
        <v>3.0000000000000002E-2</v>
      </c>
      <c r="O9740" s="1" t="str">
        <f>IF(Clean_Data[[#This Row],[Discount]]=0,"No Discount",
IF(Clean_Data[[#This Row],[Discount]]&lt;=0.2,"Low",
IF(Clean_Data[[#This Row],[Discount]]&lt;=0.5,"Medium","High")))</f>
        <v>No Discount</v>
      </c>
      <c r="P9740" s="1" t="str">
        <f>IF(Clean_Data[[#This Row],[Sales]]&lt;100,"Low",
IF(Clean_Data[[#This Row],[Sales]]&lt;500,"Medium","High"))</f>
        <v>Medium</v>
      </c>
    </row>
    <row r="9741" spans="1:16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1">
        <v>292.10000000000002</v>
      </c>
      <c r="K9741" s="1">
        <v>2</v>
      </c>
      <c r="L9741" s="1">
        <v>0</v>
      </c>
      <c r="M9741" s="1">
        <v>58.42</v>
      </c>
      <c r="N9741" s="1">
        <f>Clean_Data[[#This Row],[Profit]]/Clean_Data[[#This Row],[Sales]]</f>
        <v>0.19999999999999998</v>
      </c>
      <c r="O9741" s="1" t="str">
        <f>IF(Clean_Data[[#This Row],[Discount]]=0,"No Discount",
IF(Clean_Data[[#This Row],[Discount]]&lt;=0.2,"Low",
IF(Clean_Data[[#This Row],[Discount]]&lt;=0.5,"Medium","High")))</f>
        <v>No Discount</v>
      </c>
      <c r="P9741" s="1" t="str">
        <f>IF(Clean_Data[[#This Row],[Sales]]&lt;100,"Low",
IF(Clean_Data[[#This Row],[Sales]]&lt;500,"Medium","High"))</f>
        <v>Medium</v>
      </c>
    </row>
    <row r="9742" spans="1:16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1">
        <v>206.1</v>
      </c>
      <c r="K9742" s="1">
        <v>5</v>
      </c>
      <c r="L9742" s="1">
        <v>0</v>
      </c>
      <c r="M9742" s="1">
        <v>55.646999999999998</v>
      </c>
      <c r="N9742" s="1">
        <f>Clean_Data[[#This Row],[Profit]]/Clean_Data[[#This Row],[Sales]]</f>
        <v>0.27</v>
      </c>
      <c r="O9742" s="1" t="str">
        <f>IF(Clean_Data[[#This Row],[Discount]]=0,"No Discount",
IF(Clean_Data[[#This Row],[Discount]]&lt;=0.2,"Low",
IF(Clean_Data[[#This Row],[Discount]]&lt;=0.5,"Medium","High")))</f>
        <v>No Discount</v>
      </c>
      <c r="P9742" s="1" t="str">
        <f>IF(Clean_Data[[#This Row],[Sales]]&lt;100,"Low",
IF(Clean_Data[[#This Row],[Sales]]&lt;500,"Medium","High"))</f>
        <v>Medium</v>
      </c>
    </row>
    <row r="9743" spans="1:16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1">
        <v>17.64</v>
      </c>
      <c r="K9743" s="1">
        <v>4</v>
      </c>
      <c r="L9743" s="1">
        <v>0</v>
      </c>
      <c r="M9743" s="1">
        <v>8.1143999999999998</v>
      </c>
      <c r="N9743" s="1">
        <f>Clean_Data[[#This Row],[Profit]]/Clean_Data[[#This Row],[Sales]]</f>
        <v>0.45999999999999996</v>
      </c>
      <c r="O9743" s="1" t="str">
        <f>IF(Clean_Data[[#This Row],[Discount]]=0,"No Discount",
IF(Clean_Data[[#This Row],[Discount]]&lt;=0.2,"Low",
IF(Clean_Data[[#This Row],[Discount]]&lt;=0.5,"Medium","High")))</f>
        <v>No Discount</v>
      </c>
      <c r="P9743" s="1" t="str">
        <f>IF(Clean_Data[[#This Row],[Sales]]&lt;100,"Low",
IF(Clean_Data[[#This Row],[Sales]]&lt;500,"Medium","High"))</f>
        <v>Low</v>
      </c>
    </row>
    <row r="9744" spans="1:16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1">
        <v>1403.92</v>
      </c>
      <c r="K9744" s="1">
        <v>5</v>
      </c>
      <c r="L9744" s="1">
        <v>0.2</v>
      </c>
      <c r="M9744" s="1">
        <v>70.195999999999998</v>
      </c>
      <c r="N9744" s="1">
        <f>Clean_Data[[#This Row],[Profit]]/Clean_Data[[#This Row],[Sales]]</f>
        <v>4.9999999999999996E-2</v>
      </c>
      <c r="O9744" s="1" t="str">
        <f>IF(Clean_Data[[#This Row],[Discount]]=0,"No Discount",
IF(Clean_Data[[#This Row],[Discount]]&lt;=0.2,"Low",
IF(Clean_Data[[#This Row],[Discount]]&lt;=0.5,"Medium","High")))</f>
        <v>Low</v>
      </c>
      <c r="P9744" s="1" t="str">
        <f>IF(Clean_Data[[#This Row],[Sales]]&lt;100,"Low",
IF(Clean_Data[[#This Row],[Sales]]&lt;500,"Medium","High"))</f>
        <v>High</v>
      </c>
    </row>
    <row r="9745" spans="1:16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1">
        <v>4.3</v>
      </c>
      <c r="K9745" s="1">
        <v>2</v>
      </c>
      <c r="L9745" s="1">
        <v>0</v>
      </c>
      <c r="M9745" s="1">
        <v>1.419</v>
      </c>
      <c r="N9745" s="1">
        <f>Clean_Data[[#This Row],[Profit]]/Clean_Data[[#This Row],[Sales]]</f>
        <v>0.33</v>
      </c>
      <c r="O9745" s="1" t="str">
        <f>IF(Clean_Data[[#This Row],[Discount]]=0,"No Discount",
IF(Clean_Data[[#This Row],[Discount]]&lt;=0.2,"Low",
IF(Clean_Data[[#This Row],[Discount]]&lt;=0.5,"Medium","High")))</f>
        <v>No Discount</v>
      </c>
      <c r="P9745" s="1" t="str">
        <f>IF(Clean_Data[[#This Row],[Sales]]&lt;100,"Low",
IF(Clean_Data[[#This Row],[Sales]]&lt;500,"Medium","High"))</f>
        <v>Low</v>
      </c>
    </row>
    <row r="9746" spans="1:16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1">
        <v>239.97</v>
      </c>
      <c r="K9746" s="1">
        <v>3</v>
      </c>
      <c r="L9746" s="1">
        <v>0</v>
      </c>
      <c r="M9746" s="1">
        <v>86.389200000000002</v>
      </c>
      <c r="N9746" s="1">
        <f>Clean_Data[[#This Row],[Profit]]/Clean_Data[[#This Row],[Sales]]</f>
        <v>0.36</v>
      </c>
      <c r="O9746" s="1" t="str">
        <f>IF(Clean_Data[[#This Row],[Discount]]=0,"No Discount",
IF(Clean_Data[[#This Row],[Discount]]&lt;=0.2,"Low",
IF(Clean_Data[[#This Row],[Discount]]&lt;=0.5,"Medium","High")))</f>
        <v>No Discount</v>
      </c>
      <c r="P9746" s="1" t="str">
        <f>IF(Clean_Data[[#This Row],[Sales]]&lt;100,"Low",
IF(Clean_Data[[#This Row],[Sales]]&lt;500,"Medium","High"))</f>
        <v>Medium</v>
      </c>
    </row>
    <row r="9747" spans="1:16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1">
        <v>81.96</v>
      </c>
      <c r="K9747" s="1">
        <v>2</v>
      </c>
      <c r="L9747" s="1">
        <v>0</v>
      </c>
      <c r="M9747" s="1">
        <v>22.948799999999999</v>
      </c>
      <c r="N9747" s="1">
        <f>Clean_Data[[#This Row],[Profit]]/Clean_Data[[#This Row],[Sales]]</f>
        <v>0.28000000000000003</v>
      </c>
      <c r="O9747" s="1" t="str">
        <f>IF(Clean_Data[[#This Row],[Discount]]=0,"No Discount",
IF(Clean_Data[[#This Row],[Discount]]&lt;=0.2,"Low",
IF(Clean_Data[[#This Row],[Discount]]&lt;=0.5,"Medium","High")))</f>
        <v>No Discount</v>
      </c>
      <c r="P9747" s="1" t="str">
        <f>IF(Clean_Data[[#This Row],[Sales]]&lt;100,"Low",
IF(Clean_Data[[#This Row],[Sales]]&lt;500,"Medium","High"))</f>
        <v>Low</v>
      </c>
    </row>
    <row r="9748" spans="1:16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1">
        <v>238.62</v>
      </c>
      <c r="K9748" s="1">
        <v>2</v>
      </c>
      <c r="L9748" s="1">
        <v>0</v>
      </c>
      <c r="M9748" s="1">
        <v>4.7724000000000002</v>
      </c>
      <c r="N9748" s="1">
        <f>Clean_Data[[#This Row],[Profit]]/Clean_Data[[#This Row],[Sales]]</f>
        <v>0.02</v>
      </c>
      <c r="O9748" s="1" t="str">
        <f>IF(Clean_Data[[#This Row],[Discount]]=0,"No Discount",
IF(Clean_Data[[#This Row],[Discount]]&lt;=0.2,"Low",
IF(Clean_Data[[#This Row],[Discount]]&lt;=0.5,"Medium","High")))</f>
        <v>No Discount</v>
      </c>
      <c r="P9748" s="1" t="str">
        <f>IF(Clean_Data[[#This Row],[Sales]]&lt;100,"Low",
IF(Clean_Data[[#This Row],[Sales]]&lt;500,"Medium","High"))</f>
        <v>Medium</v>
      </c>
    </row>
    <row r="9749" spans="1:16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1">
        <v>139.80000000000001</v>
      </c>
      <c r="K9749" s="1">
        <v>5</v>
      </c>
      <c r="L9749" s="1">
        <v>0.2</v>
      </c>
      <c r="M9749" s="1">
        <v>12.2325</v>
      </c>
      <c r="N9749" s="1">
        <f>Clean_Data[[#This Row],[Profit]]/Clean_Data[[#This Row],[Sales]]</f>
        <v>8.7499999999999994E-2</v>
      </c>
      <c r="O9749" s="1" t="str">
        <f>IF(Clean_Data[[#This Row],[Discount]]=0,"No Discount",
IF(Clean_Data[[#This Row],[Discount]]&lt;=0.2,"Low",
IF(Clean_Data[[#This Row],[Discount]]&lt;=0.5,"Medium","High")))</f>
        <v>Low</v>
      </c>
      <c r="P9749" s="1" t="str">
        <f>IF(Clean_Data[[#This Row],[Sales]]&lt;100,"Low",
IF(Clean_Data[[#This Row],[Sales]]&lt;500,"Medium","High"))</f>
        <v>Medium</v>
      </c>
    </row>
    <row r="9750" spans="1:16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1">
        <v>9.84</v>
      </c>
      <c r="K9750" s="1">
        <v>2</v>
      </c>
      <c r="L9750" s="1">
        <v>0</v>
      </c>
      <c r="M9750" s="1">
        <v>4.7232000000000003</v>
      </c>
      <c r="N9750" s="1">
        <f>Clean_Data[[#This Row],[Profit]]/Clean_Data[[#This Row],[Sales]]</f>
        <v>0.48000000000000004</v>
      </c>
      <c r="O9750" s="1" t="str">
        <f>IF(Clean_Data[[#This Row],[Discount]]=0,"No Discount",
IF(Clean_Data[[#This Row],[Discount]]&lt;=0.2,"Low",
IF(Clean_Data[[#This Row],[Discount]]&lt;=0.5,"Medium","High")))</f>
        <v>No Discount</v>
      </c>
      <c r="P9750" s="1" t="str">
        <f>IF(Clean_Data[[#This Row],[Sales]]&lt;100,"Low",
IF(Clean_Data[[#This Row],[Sales]]&lt;500,"Medium","High"))</f>
        <v>Low</v>
      </c>
    </row>
    <row r="9751" spans="1:16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1">
        <v>7.78</v>
      </c>
      <c r="K9751" s="1">
        <v>1</v>
      </c>
      <c r="L9751" s="1">
        <v>0</v>
      </c>
      <c r="M9751" s="1">
        <v>3.5009999999999999</v>
      </c>
      <c r="N9751" s="1">
        <f>Clean_Data[[#This Row],[Profit]]/Clean_Data[[#This Row],[Sales]]</f>
        <v>0.44999999999999996</v>
      </c>
      <c r="O9751" s="1" t="str">
        <f>IF(Clean_Data[[#This Row],[Discount]]=0,"No Discount",
IF(Clean_Data[[#This Row],[Discount]]&lt;=0.2,"Low",
IF(Clean_Data[[#This Row],[Discount]]&lt;=0.5,"Medium","High")))</f>
        <v>No Discount</v>
      </c>
      <c r="P9751" s="1" t="str">
        <f>IF(Clean_Data[[#This Row],[Sales]]&lt;100,"Low",
IF(Clean_Data[[#This Row],[Sales]]&lt;500,"Medium","High"))</f>
        <v>Low</v>
      </c>
    </row>
    <row r="9752" spans="1:16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1">
        <v>54.9</v>
      </c>
      <c r="K9752" s="1">
        <v>5</v>
      </c>
      <c r="L9752" s="1">
        <v>0</v>
      </c>
      <c r="M9752" s="1">
        <v>26.901</v>
      </c>
      <c r="N9752" s="1">
        <f>Clean_Data[[#This Row],[Profit]]/Clean_Data[[#This Row],[Sales]]</f>
        <v>0.49</v>
      </c>
      <c r="O9752" s="1" t="str">
        <f>IF(Clean_Data[[#This Row],[Discount]]=0,"No Discount",
IF(Clean_Data[[#This Row],[Discount]]&lt;=0.2,"Low",
IF(Clean_Data[[#This Row],[Discount]]&lt;=0.5,"Medium","High")))</f>
        <v>No Discount</v>
      </c>
      <c r="P9752" s="1" t="str">
        <f>IF(Clean_Data[[#This Row],[Sales]]&lt;100,"Low",
IF(Clean_Data[[#This Row],[Sales]]&lt;500,"Medium","High"))</f>
        <v>Low</v>
      </c>
    </row>
    <row r="9753" spans="1:16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1">
        <v>50.04</v>
      </c>
      <c r="K9753" s="1">
        <v>6</v>
      </c>
      <c r="L9753" s="1">
        <v>0</v>
      </c>
      <c r="M9753" s="1">
        <v>25.02</v>
      </c>
      <c r="N9753" s="1">
        <f>Clean_Data[[#This Row],[Profit]]/Clean_Data[[#This Row],[Sales]]</f>
        <v>0.5</v>
      </c>
      <c r="O9753" s="1" t="str">
        <f>IF(Clean_Data[[#This Row],[Discount]]=0,"No Discount",
IF(Clean_Data[[#This Row],[Discount]]&lt;=0.2,"Low",
IF(Clean_Data[[#This Row],[Discount]]&lt;=0.5,"Medium","High")))</f>
        <v>No Discount</v>
      </c>
      <c r="P9753" s="1" t="str">
        <f>IF(Clean_Data[[#This Row],[Sales]]&lt;100,"Low",
IF(Clean_Data[[#This Row],[Sales]]&lt;500,"Medium","High"))</f>
        <v>Low</v>
      </c>
    </row>
    <row r="9754" spans="1:16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1">
        <v>339.92</v>
      </c>
      <c r="K9754" s="1">
        <v>5</v>
      </c>
      <c r="L9754" s="1">
        <v>0.2</v>
      </c>
      <c r="M9754" s="1">
        <v>8.4979999999999993</v>
      </c>
      <c r="N9754" s="1">
        <f>Clean_Data[[#This Row],[Profit]]/Clean_Data[[#This Row],[Sales]]</f>
        <v>2.4999999999999998E-2</v>
      </c>
      <c r="O9754" s="1" t="str">
        <f>IF(Clean_Data[[#This Row],[Discount]]=0,"No Discount",
IF(Clean_Data[[#This Row],[Discount]]&lt;=0.2,"Low",
IF(Clean_Data[[#This Row],[Discount]]&lt;=0.5,"Medium","High")))</f>
        <v>Low</v>
      </c>
      <c r="P9754" s="1" t="str">
        <f>IF(Clean_Data[[#This Row],[Sales]]&lt;100,"Low",
IF(Clean_Data[[#This Row],[Sales]]&lt;500,"Medium","High"))</f>
        <v>Medium</v>
      </c>
    </row>
    <row r="9755" spans="1:16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1">
        <v>10.528</v>
      </c>
      <c r="K9755" s="1">
        <v>4</v>
      </c>
      <c r="L9755" s="1">
        <v>0.2</v>
      </c>
      <c r="M9755" s="1">
        <v>3.4216000000000002</v>
      </c>
      <c r="N9755" s="1">
        <f>Clean_Data[[#This Row],[Profit]]/Clean_Data[[#This Row],[Sales]]</f>
        <v>0.32500000000000001</v>
      </c>
      <c r="O9755" s="1" t="str">
        <f>IF(Clean_Data[[#This Row],[Discount]]=0,"No Discount",
IF(Clean_Data[[#This Row],[Discount]]&lt;=0.2,"Low",
IF(Clean_Data[[#This Row],[Discount]]&lt;=0.5,"Medium","High")))</f>
        <v>Low</v>
      </c>
      <c r="P9755" s="1" t="str">
        <f>IF(Clean_Data[[#This Row],[Sales]]&lt;100,"Low",
IF(Clean_Data[[#This Row],[Sales]]&lt;500,"Medium","High"))</f>
        <v>Low</v>
      </c>
    </row>
    <row r="9756" spans="1:16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1">
        <v>42.384</v>
      </c>
      <c r="K9756" s="1">
        <v>2</v>
      </c>
      <c r="L9756" s="1">
        <v>0.2</v>
      </c>
      <c r="M9756" s="1">
        <v>4.2384000000000004</v>
      </c>
      <c r="N9756" s="1">
        <f>Clean_Data[[#This Row],[Profit]]/Clean_Data[[#This Row],[Sales]]</f>
        <v>0.1</v>
      </c>
      <c r="O9756" s="1" t="str">
        <f>IF(Clean_Data[[#This Row],[Discount]]=0,"No Discount",
IF(Clean_Data[[#This Row],[Discount]]&lt;=0.2,"Low",
IF(Clean_Data[[#This Row],[Discount]]&lt;=0.5,"Medium","High")))</f>
        <v>Low</v>
      </c>
      <c r="P9756" s="1" t="str">
        <f>IF(Clean_Data[[#This Row],[Sales]]&lt;100,"Low",
IF(Clean_Data[[#This Row],[Sales]]&lt;500,"Medium","High"))</f>
        <v>Low</v>
      </c>
    </row>
    <row r="9757" spans="1:16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1">
        <v>123.92</v>
      </c>
      <c r="K9757" s="1">
        <v>5</v>
      </c>
      <c r="L9757" s="1">
        <v>0.2</v>
      </c>
      <c r="M9757" s="1">
        <v>38.725000000000001</v>
      </c>
      <c r="N9757" s="1">
        <f>Clean_Data[[#This Row],[Profit]]/Clean_Data[[#This Row],[Sales]]</f>
        <v>0.3125</v>
      </c>
      <c r="O9757" s="1" t="str">
        <f>IF(Clean_Data[[#This Row],[Discount]]=0,"No Discount",
IF(Clean_Data[[#This Row],[Discount]]&lt;=0.2,"Low",
IF(Clean_Data[[#This Row],[Discount]]&lt;=0.5,"Medium","High")))</f>
        <v>Low</v>
      </c>
      <c r="P9757" s="1" t="str">
        <f>IF(Clean_Data[[#This Row],[Sales]]&lt;100,"Low",
IF(Clean_Data[[#This Row],[Sales]]&lt;500,"Medium","High"))</f>
        <v>Medium</v>
      </c>
    </row>
    <row r="9758" spans="1:16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1">
        <v>135.94999999999999</v>
      </c>
      <c r="K9758" s="1">
        <v>1</v>
      </c>
      <c r="L9758" s="1">
        <v>0</v>
      </c>
      <c r="M9758" s="1">
        <v>39.4255</v>
      </c>
      <c r="N9758" s="1">
        <f>Clean_Data[[#This Row],[Profit]]/Clean_Data[[#This Row],[Sales]]</f>
        <v>0.29000000000000004</v>
      </c>
      <c r="O9758" s="1" t="str">
        <f>IF(Clean_Data[[#This Row],[Discount]]=0,"No Discount",
IF(Clean_Data[[#This Row],[Discount]]&lt;=0.2,"Low",
IF(Clean_Data[[#This Row],[Discount]]&lt;=0.5,"Medium","High")))</f>
        <v>No Discount</v>
      </c>
      <c r="P9758" s="1" t="str">
        <f>IF(Clean_Data[[#This Row],[Sales]]&lt;100,"Low",
IF(Clean_Data[[#This Row],[Sales]]&lt;500,"Medium","High"))</f>
        <v>Medium</v>
      </c>
    </row>
    <row r="9759" spans="1:16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1">
        <v>2177.5839999999998</v>
      </c>
      <c r="K9759" s="1">
        <v>8</v>
      </c>
      <c r="L9759" s="1">
        <v>0.8</v>
      </c>
      <c r="M9759" s="1">
        <v>-3701.8928000000001</v>
      </c>
      <c r="N9759" s="1">
        <f>Clean_Data[[#This Row],[Profit]]/Clean_Data[[#This Row],[Sales]]</f>
        <v>-1.7000000000000002</v>
      </c>
      <c r="O9759" s="1" t="str">
        <f>IF(Clean_Data[[#This Row],[Discount]]=0,"No Discount",
IF(Clean_Data[[#This Row],[Discount]]&lt;=0.2,"Low",
IF(Clean_Data[[#This Row],[Discount]]&lt;=0.5,"Medium","High")))</f>
        <v>High</v>
      </c>
      <c r="P9759" s="1" t="str">
        <f>IF(Clean_Data[[#This Row],[Sales]]&lt;100,"Low",
IF(Clean_Data[[#This Row],[Sales]]&lt;500,"Medium","High"))</f>
        <v>High</v>
      </c>
    </row>
    <row r="9760" spans="1:16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1">
        <v>17.495999999999999</v>
      </c>
      <c r="K9760" s="1">
        <v>3</v>
      </c>
      <c r="L9760" s="1">
        <v>0.6</v>
      </c>
      <c r="M9760" s="1">
        <v>-10.0602</v>
      </c>
      <c r="N9760" s="1">
        <f>Clean_Data[[#This Row],[Profit]]/Clean_Data[[#This Row],[Sales]]</f>
        <v>-0.57500000000000007</v>
      </c>
      <c r="O9760" s="1" t="str">
        <f>IF(Clean_Data[[#This Row],[Discount]]=0,"No Discount",
IF(Clean_Data[[#This Row],[Discount]]&lt;=0.2,"Low",
IF(Clean_Data[[#This Row],[Discount]]&lt;=0.5,"Medium","High")))</f>
        <v>High</v>
      </c>
      <c r="P9760" s="1" t="str">
        <f>IF(Clean_Data[[#This Row],[Sales]]&lt;100,"Low",
IF(Clean_Data[[#This Row],[Sales]]&lt;500,"Medium","High"))</f>
        <v>Low</v>
      </c>
    </row>
    <row r="9761" spans="1:16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1">
        <v>16.783999999999999</v>
      </c>
      <c r="K9761" s="1">
        <v>4</v>
      </c>
      <c r="L9761" s="1">
        <v>0.8</v>
      </c>
      <c r="M9761" s="1">
        <v>-26.854399999999998</v>
      </c>
      <c r="N9761" s="1">
        <f>Clean_Data[[#This Row],[Profit]]/Clean_Data[[#This Row],[Sales]]</f>
        <v>-1.6</v>
      </c>
      <c r="O9761" s="1" t="str">
        <f>IF(Clean_Data[[#This Row],[Discount]]=0,"No Discount",
IF(Clean_Data[[#This Row],[Discount]]&lt;=0.2,"Low",
IF(Clean_Data[[#This Row],[Discount]]&lt;=0.5,"Medium","High")))</f>
        <v>High</v>
      </c>
      <c r="P9761" s="1" t="str">
        <f>IF(Clean_Data[[#This Row],[Sales]]&lt;100,"Low",
IF(Clean_Data[[#This Row],[Sales]]&lt;500,"Medium","High"))</f>
        <v>Low</v>
      </c>
    </row>
    <row r="9762" spans="1:16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1">
        <v>431.13600000000002</v>
      </c>
      <c r="K9762" s="1">
        <v>9</v>
      </c>
      <c r="L9762" s="1">
        <v>0.2</v>
      </c>
      <c r="M9762" s="1">
        <v>-26.946000000000002</v>
      </c>
      <c r="N9762" s="1">
        <f>Clean_Data[[#This Row],[Profit]]/Clean_Data[[#This Row],[Sales]]</f>
        <v>-6.25E-2</v>
      </c>
      <c r="O9762" s="1" t="str">
        <f>IF(Clean_Data[[#This Row],[Discount]]=0,"No Discount",
IF(Clean_Data[[#This Row],[Discount]]&lt;=0.2,"Low",
IF(Clean_Data[[#This Row],[Discount]]&lt;=0.5,"Medium","High")))</f>
        <v>Low</v>
      </c>
      <c r="P9762" s="1" t="str">
        <f>IF(Clean_Data[[#This Row],[Sales]]&lt;100,"Low",
IF(Clean_Data[[#This Row],[Sales]]&lt;500,"Medium","High"))</f>
        <v>Medium</v>
      </c>
    </row>
    <row r="9763" spans="1:16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1">
        <v>8.8800000000000008</v>
      </c>
      <c r="K9763" s="1">
        <v>5</v>
      </c>
      <c r="L9763" s="1">
        <v>0.8</v>
      </c>
      <c r="M9763" s="1">
        <v>-13.32</v>
      </c>
      <c r="N9763" s="1">
        <f>Clean_Data[[#This Row],[Profit]]/Clean_Data[[#This Row],[Sales]]</f>
        <v>-1.5</v>
      </c>
      <c r="O9763" s="1" t="str">
        <f>IF(Clean_Data[[#This Row],[Discount]]=0,"No Discount",
IF(Clean_Data[[#This Row],[Discount]]&lt;=0.2,"Low",
IF(Clean_Data[[#This Row],[Discount]]&lt;=0.5,"Medium","High")))</f>
        <v>High</v>
      </c>
      <c r="P9763" s="1" t="str">
        <f>IF(Clean_Data[[#This Row],[Sales]]&lt;100,"Low",
IF(Clean_Data[[#This Row],[Sales]]&lt;500,"Medium","High"))</f>
        <v>Low</v>
      </c>
    </row>
    <row r="9764" spans="1:16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1">
        <v>4.8360000000000003</v>
      </c>
      <c r="K9764" s="1">
        <v>2</v>
      </c>
      <c r="L9764" s="1">
        <v>0.8</v>
      </c>
      <c r="M9764" s="1">
        <v>-12.09</v>
      </c>
      <c r="N9764" s="1">
        <f>Clean_Data[[#This Row],[Profit]]/Clean_Data[[#This Row],[Sales]]</f>
        <v>-2.5</v>
      </c>
      <c r="O9764" s="1" t="str">
        <f>IF(Clean_Data[[#This Row],[Discount]]=0,"No Discount",
IF(Clean_Data[[#This Row],[Discount]]&lt;=0.2,"Low",
IF(Clean_Data[[#This Row],[Discount]]&lt;=0.5,"Medium","High")))</f>
        <v>High</v>
      </c>
      <c r="P9764" s="1" t="str">
        <f>IF(Clean_Data[[#This Row],[Sales]]&lt;100,"Low",
IF(Clean_Data[[#This Row],[Sales]]&lt;500,"Medium","High"))</f>
        <v>Low</v>
      </c>
    </row>
    <row r="9765" spans="1:16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1">
        <v>437.85</v>
      </c>
      <c r="K9765" s="1">
        <v>3</v>
      </c>
      <c r="L9765" s="1">
        <v>0</v>
      </c>
      <c r="M9765" s="1">
        <v>131.35499999999999</v>
      </c>
      <c r="N9765" s="1">
        <f>Clean_Data[[#This Row],[Profit]]/Clean_Data[[#This Row],[Sales]]</f>
        <v>0.29999999999999993</v>
      </c>
      <c r="O9765" s="1" t="str">
        <f>IF(Clean_Data[[#This Row],[Discount]]=0,"No Discount",
IF(Clean_Data[[#This Row],[Discount]]&lt;=0.2,"Low",
IF(Clean_Data[[#This Row],[Discount]]&lt;=0.5,"Medium","High")))</f>
        <v>No Discount</v>
      </c>
      <c r="P9765" s="1" t="str">
        <f>IF(Clean_Data[[#This Row],[Sales]]&lt;100,"Low",
IF(Clean_Data[[#This Row],[Sales]]&lt;500,"Medium","High"))</f>
        <v>Medium</v>
      </c>
    </row>
    <row r="9766" spans="1:16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1">
        <v>673.56799999999998</v>
      </c>
      <c r="K9766" s="1">
        <v>2</v>
      </c>
      <c r="L9766" s="1">
        <v>0.2</v>
      </c>
      <c r="M9766" s="1">
        <v>252.58799999999999</v>
      </c>
      <c r="N9766" s="1">
        <f>Clean_Data[[#This Row],[Profit]]/Clean_Data[[#This Row],[Sales]]</f>
        <v>0.375</v>
      </c>
      <c r="O9766" s="1" t="str">
        <f>IF(Clean_Data[[#This Row],[Discount]]=0,"No Discount",
IF(Clean_Data[[#This Row],[Discount]]&lt;=0.2,"Low",
IF(Clean_Data[[#This Row],[Discount]]&lt;=0.5,"Medium","High")))</f>
        <v>Low</v>
      </c>
      <c r="P9766" s="1" t="str">
        <f>IF(Clean_Data[[#This Row],[Sales]]&lt;100,"Low",
IF(Clean_Data[[#This Row],[Sales]]&lt;500,"Medium","High"))</f>
        <v>High</v>
      </c>
    </row>
    <row r="9767" spans="1:16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1">
        <v>274.8</v>
      </c>
      <c r="K9767" s="1">
        <v>5</v>
      </c>
      <c r="L9767" s="1">
        <v>0</v>
      </c>
      <c r="M9767" s="1">
        <v>134.65199999999999</v>
      </c>
      <c r="N9767" s="1">
        <f>Clean_Data[[#This Row],[Profit]]/Clean_Data[[#This Row],[Sales]]</f>
        <v>0.48999999999999994</v>
      </c>
      <c r="O9767" s="1" t="str">
        <f>IF(Clean_Data[[#This Row],[Discount]]=0,"No Discount",
IF(Clean_Data[[#This Row],[Discount]]&lt;=0.2,"Low",
IF(Clean_Data[[#This Row],[Discount]]&lt;=0.5,"Medium","High")))</f>
        <v>No Discount</v>
      </c>
      <c r="P9767" s="1" t="str">
        <f>IF(Clean_Data[[#This Row],[Sales]]&lt;100,"Low",
IF(Clean_Data[[#This Row],[Sales]]&lt;500,"Medium","High"))</f>
        <v>Medium</v>
      </c>
    </row>
    <row r="9768" spans="1:16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1">
        <v>62.18</v>
      </c>
      <c r="K9768" s="1">
        <v>1</v>
      </c>
      <c r="L9768" s="1">
        <v>0</v>
      </c>
      <c r="M9768" s="1">
        <v>16.788599999999999</v>
      </c>
      <c r="N9768" s="1">
        <f>Clean_Data[[#This Row],[Profit]]/Clean_Data[[#This Row],[Sales]]</f>
        <v>0.26999999999999996</v>
      </c>
      <c r="O9768" s="1" t="str">
        <f>IF(Clean_Data[[#This Row],[Discount]]=0,"No Discount",
IF(Clean_Data[[#This Row],[Discount]]&lt;=0.2,"Low",
IF(Clean_Data[[#This Row],[Discount]]&lt;=0.5,"Medium","High")))</f>
        <v>No Discount</v>
      </c>
      <c r="P9768" s="1" t="str">
        <f>IF(Clean_Data[[#This Row],[Sales]]&lt;100,"Low",
IF(Clean_Data[[#This Row],[Sales]]&lt;500,"Medium","High"))</f>
        <v>Low</v>
      </c>
    </row>
    <row r="9769" spans="1:16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1">
        <v>8.2799999999999994</v>
      </c>
      <c r="K9769" s="1">
        <v>2</v>
      </c>
      <c r="L9769" s="1">
        <v>0</v>
      </c>
      <c r="M9769" s="1">
        <v>2.9807999999999999</v>
      </c>
      <c r="N9769" s="1">
        <f>Clean_Data[[#This Row],[Profit]]/Clean_Data[[#This Row],[Sales]]</f>
        <v>0.36000000000000004</v>
      </c>
      <c r="O9769" s="1" t="str">
        <f>IF(Clean_Data[[#This Row],[Discount]]=0,"No Discount",
IF(Clean_Data[[#This Row],[Discount]]&lt;=0.2,"Low",
IF(Clean_Data[[#This Row],[Discount]]&lt;=0.5,"Medium","High")))</f>
        <v>No Discount</v>
      </c>
      <c r="P9769" s="1" t="str">
        <f>IF(Clean_Data[[#This Row],[Sales]]&lt;100,"Low",
IF(Clean_Data[[#This Row],[Sales]]&lt;500,"Medium","High"))</f>
        <v>Low</v>
      </c>
    </row>
    <row r="9770" spans="1:16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1">
        <v>48.81</v>
      </c>
      <c r="K9770" s="1">
        <v>3</v>
      </c>
      <c r="L9770" s="1">
        <v>0</v>
      </c>
      <c r="M9770" s="1">
        <v>23.916899999999998</v>
      </c>
      <c r="N9770" s="1">
        <f>Clean_Data[[#This Row],[Profit]]/Clean_Data[[#This Row],[Sales]]</f>
        <v>0.48999999999999994</v>
      </c>
      <c r="O9770" s="1" t="str">
        <f>IF(Clean_Data[[#This Row],[Discount]]=0,"No Discount",
IF(Clean_Data[[#This Row],[Discount]]&lt;=0.2,"Low",
IF(Clean_Data[[#This Row],[Discount]]&lt;=0.5,"Medium","High")))</f>
        <v>No Discount</v>
      </c>
      <c r="P9770" s="1" t="str">
        <f>IF(Clean_Data[[#This Row],[Sales]]&lt;100,"Low",
IF(Clean_Data[[#This Row],[Sales]]&lt;500,"Medium","High"))</f>
        <v>Low</v>
      </c>
    </row>
    <row r="9771" spans="1:16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1">
        <v>149.9</v>
      </c>
      <c r="K9771" s="1">
        <v>5</v>
      </c>
      <c r="L9771" s="1">
        <v>0</v>
      </c>
      <c r="M9771" s="1">
        <v>40.472999999999999</v>
      </c>
      <c r="N9771" s="1">
        <f>Clean_Data[[#This Row],[Profit]]/Clean_Data[[#This Row],[Sales]]</f>
        <v>0.26999999999999996</v>
      </c>
      <c r="O9771" s="1" t="str">
        <f>IF(Clean_Data[[#This Row],[Discount]]=0,"No Discount",
IF(Clean_Data[[#This Row],[Discount]]&lt;=0.2,"Low",
IF(Clean_Data[[#This Row],[Discount]]&lt;=0.5,"Medium","High")))</f>
        <v>No Discount</v>
      </c>
      <c r="P9771" s="1" t="str">
        <f>IF(Clean_Data[[#This Row],[Sales]]&lt;100,"Low",
IF(Clean_Data[[#This Row],[Sales]]&lt;500,"Medium","High"))</f>
        <v>Medium</v>
      </c>
    </row>
    <row r="9772" spans="1:16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1">
        <v>1023.332</v>
      </c>
      <c r="K9772" s="1">
        <v>5</v>
      </c>
      <c r="L9772" s="1">
        <v>0.32</v>
      </c>
      <c r="M9772" s="1">
        <v>-30.097999999999999</v>
      </c>
      <c r="N9772" s="1">
        <f>Clean_Data[[#This Row],[Profit]]/Clean_Data[[#This Row],[Sales]]</f>
        <v>-2.9411764705882353E-2</v>
      </c>
      <c r="O9772" s="1" t="str">
        <f>IF(Clean_Data[[#This Row],[Discount]]=0,"No Discount",
IF(Clean_Data[[#This Row],[Discount]]&lt;=0.2,"Low",
IF(Clean_Data[[#This Row],[Discount]]&lt;=0.5,"Medium","High")))</f>
        <v>Medium</v>
      </c>
      <c r="P9772" s="1" t="str">
        <f>IF(Clean_Data[[#This Row],[Sales]]&lt;100,"Low",
IF(Clean_Data[[#This Row],[Sales]]&lt;500,"Medium","High"))</f>
        <v>High</v>
      </c>
    </row>
    <row r="9773" spans="1:16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1">
        <v>600.55799999999999</v>
      </c>
      <c r="K9773" s="1">
        <v>3</v>
      </c>
      <c r="L9773" s="1">
        <v>0.3</v>
      </c>
      <c r="M9773" s="1">
        <v>-8.5793999999999997</v>
      </c>
      <c r="N9773" s="1">
        <f>Clean_Data[[#This Row],[Profit]]/Clean_Data[[#This Row],[Sales]]</f>
        <v>-1.4285714285714285E-2</v>
      </c>
      <c r="O9773" s="1" t="str">
        <f>IF(Clean_Data[[#This Row],[Discount]]=0,"No Discount",
IF(Clean_Data[[#This Row],[Discount]]&lt;=0.2,"Low",
IF(Clean_Data[[#This Row],[Discount]]&lt;=0.5,"Medium","High")))</f>
        <v>Medium</v>
      </c>
      <c r="P9773" s="1" t="str">
        <f>IF(Clean_Data[[#This Row],[Sales]]&lt;100,"Low",
IF(Clean_Data[[#This Row],[Sales]]&lt;500,"Medium","High"))</f>
        <v>High</v>
      </c>
    </row>
    <row r="9774" spans="1:16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1">
        <v>39.991999999999997</v>
      </c>
      <c r="K9774" s="1">
        <v>1</v>
      </c>
      <c r="L9774" s="1">
        <v>0.2</v>
      </c>
      <c r="M9774" s="1">
        <v>6.9985999999999997</v>
      </c>
      <c r="N9774" s="1">
        <f>Clean_Data[[#This Row],[Profit]]/Clean_Data[[#This Row],[Sales]]</f>
        <v>0.17500000000000002</v>
      </c>
      <c r="O9774" s="1" t="str">
        <f>IF(Clean_Data[[#This Row],[Discount]]=0,"No Discount",
IF(Clean_Data[[#This Row],[Discount]]&lt;=0.2,"Low",
IF(Clean_Data[[#This Row],[Discount]]&lt;=0.5,"Medium","High")))</f>
        <v>Low</v>
      </c>
      <c r="P9774" s="1" t="str">
        <f>IF(Clean_Data[[#This Row],[Sales]]&lt;100,"Low",
IF(Clean_Data[[#This Row],[Sales]]&lt;500,"Medium","High"))</f>
        <v>Low</v>
      </c>
    </row>
    <row r="9775" spans="1:16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1">
        <v>211.24600000000001</v>
      </c>
      <c r="K9775" s="1">
        <v>2</v>
      </c>
      <c r="L9775" s="1">
        <v>0.3</v>
      </c>
      <c r="M9775" s="1">
        <v>-66.391599999999997</v>
      </c>
      <c r="N9775" s="1">
        <f>Clean_Data[[#This Row],[Profit]]/Clean_Data[[#This Row],[Sales]]</f>
        <v>-0.31428571428571428</v>
      </c>
      <c r="O9775" s="1" t="str">
        <f>IF(Clean_Data[[#This Row],[Discount]]=0,"No Discount",
IF(Clean_Data[[#This Row],[Discount]]&lt;=0.2,"Low",
IF(Clean_Data[[#This Row],[Discount]]&lt;=0.5,"Medium","High")))</f>
        <v>Medium</v>
      </c>
      <c r="P9775" s="1" t="str">
        <f>IF(Clean_Data[[#This Row],[Sales]]&lt;100,"Low",
IF(Clean_Data[[#This Row],[Sales]]&lt;500,"Medium","High"))</f>
        <v>Medium</v>
      </c>
    </row>
    <row r="9776" spans="1:16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1">
        <v>56.064</v>
      </c>
      <c r="K9776" s="1">
        <v>6</v>
      </c>
      <c r="L9776" s="1">
        <v>0.2</v>
      </c>
      <c r="M9776" s="1">
        <v>21.024000000000001</v>
      </c>
      <c r="N9776" s="1">
        <f>Clean_Data[[#This Row],[Profit]]/Clean_Data[[#This Row],[Sales]]</f>
        <v>0.375</v>
      </c>
      <c r="O9776" s="1" t="str">
        <f>IF(Clean_Data[[#This Row],[Discount]]=0,"No Discount",
IF(Clean_Data[[#This Row],[Discount]]&lt;=0.2,"Low",
IF(Clean_Data[[#This Row],[Discount]]&lt;=0.5,"Medium","High")))</f>
        <v>Low</v>
      </c>
      <c r="P9776" s="1" t="str">
        <f>IF(Clean_Data[[#This Row],[Sales]]&lt;100,"Low",
IF(Clean_Data[[#This Row],[Sales]]&lt;500,"Medium","High"))</f>
        <v>Low</v>
      </c>
    </row>
    <row r="9777" spans="1:16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1">
        <v>107.77200000000001</v>
      </c>
      <c r="K9777" s="1">
        <v>2</v>
      </c>
      <c r="L9777" s="1">
        <v>0.3</v>
      </c>
      <c r="M9777" s="1">
        <v>-29.252400000000002</v>
      </c>
      <c r="N9777" s="1">
        <f>Clean_Data[[#This Row],[Profit]]/Clean_Data[[#This Row],[Sales]]</f>
        <v>-0.27142857142857141</v>
      </c>
      <c r="O9777" s="1" t="str">
        <f>IF(Clean_Data[[#This Row],[Discount]]=0,"No Discount",
IF(Clean_Data[[#This Row],[Discount]]&lt;=0.2,"Low",
IF(Clean_Data[[#This Row],[Discount]]&lt;=0.5,"Medium","High")))</f>
        <v>Medium</v>
      </c>
      <c r="P9777" s="1" t="str">
        <f>IF(Clean_Data[[#This Row],[Sales]]&lt;100,"Low",
IF(Clean_Data[[#This Row],[Sales]]&lt;500,"Medium","High"))</f>
        <v>Medium</v>
      </c>
    </row>
    <row r="9778" spans="1:16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1">
        <v>4.8319999999999999</v>
      </c>
      <c r="K9778" s="1">
        <v>1</v>
      </c>
      <c r="L9778" s="1">
        <v>0.2</v>
      </c>
      <c r="M9778" s="1">
        <v>1.6308</v>
      </c>
      <c r="N9778" s="1">
        <f>Clean_Data[[#This Row],[Profit]]/Clean_Data[[#This Row],[Sales]]</f>
        <v>0.33750000000000002</v>
      </c>
      <c r="O9778" s="1" t="str">
        <f>IF(Clean_Data[[#This Row],[Discount]]=0,"No Discount",
IF(Clean_Data[[#This Row],[Discount]]&lt;=0.2,"Low",
IF(Clean_Data[[#This Row],[Discount]]&lt;=0.5,"Medium","High")))</f>
        <v>Low</v>
      </c>
      <c r="P9778" s="1" t="str">
        <f>IF(Clean_Data[[#This Row],[Sales]]&lt;100,"Low",
IF(Clean_Data[[#This Row],[Sales]]&lt;500,"Medium","High"))</f>
        <v>Low</v>
      </c>
    </row>
    <row r="9779" spans="1:16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1">
        <v>18.239999999999998</v>
      </c>
      <c r="K9779" s="1">
        <v>3</v>
      </c>
      <c r="L9779" s="1">
        <v>0.8</v>
      </c>
      <c r="M9779" s="1">
        <v>-31.007999999999999</v>
      </c>
      <c r="N9779" s="1">
        <f>Clean_Data[[#This Row],[Profit]]/Clean_Data[[#This Row],[Sales]]</f>
        <v>-1.7000000000000002</v>
      </c>
      <c r="O9779" s="1" t="str">
        <f>IF(Clean_Data[[#This Row],[Discount]]=0,"No Discount",
IF(Clean_Data[[#This Row],[Discount]]&lt;=0.2,"Low",
IF(Clean_Data[[#This Row],[Discount]]&lt;=0.5,"Medium","High")))</f>
        <v>High</v>
      </c>
      <c r="P9779" s="1" t="str">
        <f>IF(Clean_Data[[#This Row],[Sales]]&lt;100,"Low",
IF(Clean_Data[[#This Row],[Sales]]&lt;500,"Medium","High"))</f>
        <v>Low</v>
      </c>
    </row>
    <row r="9780" spans="1:16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1">
        <v>3.798</v>
      </c>
      <c r="K9780" s="1">
        <v>3</v>
      </c>
      <c r="L9780" s="1">
        <v>0.8</v>
      </c>
      <c r="M9780" s="1">
        <v>-5.8868999999999998</v>
      </c>
      <c r="N9780" s="1">
        <f>Clean_Data[[#This Row],[Profit]]/Clean_Data[[#This Row],[Sales]]</f>
        <v>-1.5499999999999998</v>
      </c>
      <c r="O9780" s="1" t="str">
        <f>IF(Clean_Data[[#This Row],[Discount]]=0,"No Discount",
IF(Clean_Data[[#This Row],[Discount]]&lt;=0.2,"Low",
IF(Clean_Data[[#This Row],[Discount]]&lt;=0.5,"Medium","High")))</f>
        <v>High</v>
      </c>
      <c r="P9780" s="1" t="str">
        <f>IF(Clean_Data[[#This Row],[Sales]]&lt;100,"Low",
IF(Clean_Data[[#This Row],[Sales]]&lt;500,"Medium","High"))</f>
        <v>Low</v>
      </c>
    </row>
    <row r="9781" spans="1:16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1">
        <v>10.368</v>
      </c>
      <c r="K9781" s="1">
        <v>2</v>
      </c>
      <c r="L9781" s="1">
        <v>0.2</v>
      </c>
      <c r="M9781" s="1">
        <v>1.5551999999999999</v>
      </c>
      <c r="N9781" s="1">
        <f>Clean_Data[[#This Row],[Profit]]/Clean_Data[[#This Row],[Sales]]</f>
        <v>0.15</v>
      </c>
      <c r="O9781" s="1" t="str">
        <f>IF(Clean_Data[[#This Row],[Discount]]=0,"No Discount",
IF(Clean_Data[[#This Row],[Discount]]&lt;=0.2,"Low",
IF(Clean_Data[[#This Row],[Discount]]&lt;=0.5,"Medium","High")))</f>
        <v>Low</v>
      </c>
      <c r="P9781" s="1" t="str">
        <f>IF(Clean_Data[[#This Row],[Sales]]&lt;100,"Low",
IF(Clean_Data[[#This Row],[Sales]]&lt;500,"Medium","High"))</f>
        <v>Low</v>
      </c>
    </row>
    <row r="9782" spans="1:16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1">
        <v>235.18799999999999</v>
      </c>
      <c r="K9782" s="1">
        <v>2</v>
      </c>
      <c r="L9782" s="1">
        <v>0.4</v>
      </c>
      <c r="M9782" s="1">
        <v>-43.117800000000003</v>
      </c>
      <c r="N9782" s="1">
        <f>Clean_Data[[#This Row],[Profit]]/Clean_Data[[#This Row],[Sales]]</f>
        <v>-0.18333333333333335</v>
      </c>
      <c r="O9782" s="1" t="str">
        <f>IF(Clean_Data[[#This Row],[Discount]]=0,"No Discount",
IF(Clean_Data[[#This Row],[Discount]]&lt;=0.2,"Low",
IF(Clean_Data[[#This Row],[Discount]]&lt;=0.5,"Medium","High")))</f>
        <v>Medium</v>
      </c>
      <c r="P9782" s="1" t="str">
        <f>IF(Clean_Data[[#This Row],[Sales]]&lt;100,"Low",
IF(Clean_Data[[#This Row],[Sales]]&lt;500,"Medium","High"))</f>
        <v>Medium</v>
      </c>
    </row>
    <row r="9783" spans="1:16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1">
        <v>26.376000000000001</v>
      </c>
      <c r="K9783" s="1">
        <v>4</v>
      </c>
      <c r="L9783" s="1">
        <v>0.4</v>
      </c>
      <c r="M9783" s="1">
        <v>2.6375999999999999</v>
      </c>
      <c r="N9783" s="1">
        <f>Clean_Data[[#This Row],[Profit]]/Clean_Data[[#This Row],[Sales]]</f>
        <v>9.9999999999999992E-2</v>
      </c>
      <c r="O9783" s="1" t="str">
        <f>IF(Clean_Data[[#This Row],[Discount]]=0,"No Discount",
IF(Clean_Data[[#This Row],[Discount]]&lt;=0.2,"Low",
IF(Clean_Data[[#This Row],[Discount]]&lt;=0.5,"Medium","High")))</f>
        <v>Medium</v>
      </c>
      <c r="P9783" s="1" t="str">
        <f>IF(Clean_Data[[#This Row],[Sales]]&lt;100,"Low",
IF(Clean_Data[[#This Row],[Sales]]&lt;500,"Medium","High"))</f>
        <v>Low</v>
      </c>
    </row>
    <row r="9784" spans="1:16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1">
        <v>10.384</v>
      </c>
      <c r="K9784" s="1">
        <v>2</v>
      </c>
      <c r="L9784" s="1">
        <v>0.2</v>
      </c>
      <c r="M9784" s="1">
        <v>2.2065999999999999</v>
      </c>
      <c r="N9784" s="1">
        <f>Clean_Data[[#This Row],[Profit]]/Clean_Data[[#This Row],[Sales]]</f>
        <v>0.21249999999999999</v>
      </c>
      <c r="O9784" s="1" t="str">
        <f>IF(Clean_Data[[#This Row],[Discount]]=0,"No Discount",
IF(Clean_Data[[#This Row],[Discount]]&lt;=0.2,"Low",
IF(Clean_Data[[#This Row],[Discount]]&lt;=0.5,"Medium","High")))</f>
        <v>Low</v>
      </c>
      <c r="P9784" s="1" t="str">
        <f>IF(Clean_Data[[#This Row],[Sales]]&lt;100,"Low",
IF(Clean_Data[[#This Row],[Sales]]&lt;500,"Medium","High"))</f>
        <v>Low</v>
      </c>
    </row>
    <row r="9785" spans="1:16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1">
        <v>107.11799999999999</v>
      </c>
      <c r="K9785" s="1">
        <v>3</v>
      </c>
      <c r="L9785" s="1">
        <v>0.4</v>
      </c>
      <c r="M9785" s="1">
        <v>-21.4236</v>
      </c>
      <c r="N9785" s="1">
        <f>Clean_Data[[#This Row],[Profit]]/Clean_Data[[#This Row],[Sales]]</f>
        <v>-0.2</v>
      </c>
      <c r="O9785" s="1" t="str">
        <f>IF(Clean_Data[[#This Row],[Discount]]=0,"No Discount",
IF(Clean_Data[[#This Row],[Discount]]&lt;=0.2,"Low",
IF(Clean_Data[[#This Row],[Discount]]&lt;=0.5,"Medium","High")))</f>
        <v>Medium</v>
      </c>
      <c r="P9785" s="1" t="str">
        <f>IF(Clean_Data[[#This Row],[Sales]]&lt;100,"Low",
IF(Clean_Data[[#This Row],[Sales]]&lt;500,"Medium","High"))</f>
        <v>Medium</v>
      </c>
    </row>
    <row r="9786" spans="1:16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1">
        <v>97.3</v>
      </c>
      <c r="K9786" s="1">
        <v>7</v>
      </c>
      <c r="L9786" s="1">
        <v>0</v>
      </c>
      <c r="M9786" s="1">
        <v>28.216999999999999</v>
      </c>
      <c r="N9786" s="1">
        <f>Clean_Data[[#This Row],[Profit]]/Clean_Data[[#This Row],[Sales]]</f>
        <v>0.28999999999999998</v>
      </c>
      <c r="O9786" s="1" t="str">
        <f>IF(Clean_Data[[#This Row],[Discount]]=0,"No Discount",
IF(Clean_Data[[#This Row],[Discount]]&lt;=0.2,"Low",
IF(Clean_Data[[#This Row],[Discount]]&lt;=0.5,"Medium","High")))</f>
        <v>No Discount</v>
      </c>
      <c r="P9786" s="1" t="str">
        <f>IF(Clean_Data[[#This Row],[Sales]]&lt;100,"Low",
IF(Clean_Data[[#This Row],[Sales]]&lt;500,"Medium","High"))</f>
        <v>Low</v>
      </c>
    </row>
    <row r="9787" spans="1:16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1">
        <v>3.3279999999999998</v>
      </c>
      <c r="K9787" s="1">
        <v>2</v>
      </c>
      <c r="L9787" s="1">
        <v>0.2</v>
      </c>
      <c r="M9787" s="1">
        <v>1.2063999999999999</v>
      </c>
      <c r="N9787" s="1">
        <f>Clean_Data[[#This Row],[Profit]]/Clean_Data[[#This Row],[Sales]]</f>
        <v>0.36249999999999999</v>
      </c>
      <c r="O9787" s="1" t="str">
        <f>IF(Clean_Data[[#This Row],[Discount]]=0,"No Discount",
IF(Clean_Data[[#This Row],[Discount]]&lt;=0.2,"Low",
IF(Clean_Data[[#This Row],[Discount]]&lt;=0.5,"Medium","High")))</f>
        <v>Low</v>
      </c>
      <c r="P9787" s="1" t="str">
        <f>IF(Clean_Data[[#This Row],[Sales]]&lt;100,"Low",
IF(Clean_Data[[#This Row],[Sales]]&lt;500,"Medium","High"))</f>
        <v>Low</v>
      </c>
    </row>
    <row r="9788" spans="1:16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1">
        <v>135.99</v>
      </c>
      <c r="K9788" s="1">
        <v>1</v>
      </c>
      <c r="L9788" s="1">
        <v>0</v>
      </c>
      <c r="M9788" s="1">
        <v>36.717300000000002</v>
      </c>
      <c r="N9788" s="1">
        <f>Clean_Data[[#This Row],[Profit]]/Clean_Data[[#This Row],[Sales]]</f>
        <v>0.27</v>
      </c>
      <c r="O9788" s="1" t="str">
        <f>IF(Clean_Data[[#This Row],[Discount]]=0,"No Discount",
IF(Clean_Data[[#This Row],[Discount]]&lt;=0.2,"Low",
IF(Clean_Data[[#This Row],[Discount]]&lt;=0.5,"Medium","High")))</f>
        <v>No Discount</v>
      </c>
      <c r="P9788" s="1" t="str">
        <f>IF(Clean_Data[[#This Row],[Sales]]&lt;100,"Low",
IF(Clean_Data[[#This Row],[Sales]]&lt;500,"Medium","High"))</f>
        <v>Medium</v>
      </c>
    </row>
    <row r="9789" spans="1:16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1">
        <v>7.38</v>
      </c>
      <c r="K9789" s="1">
        <v>1</v>
      </c>
      <c r="L9789" s="1">
        <v>0</v>
      </c>
      <c r="M9789" s="1">
        <v>2.1402000000000001</v>
      </c>
      <c r="N9789" s="1">
        <f>Clean_Data[[#This Row],[Profit]]/Clean_Data[[#This Row],[Sales]]</f>
        <v>0.29000000000000004</v>
      </c>
      <c r="O9789" s="1" t="str">
        <f>IF(Clean_Data[[#This Row],[Discount]]=0,"No Discount",
IF(Clean_Data[[#This Row],[Discount]]&lt;=0.2,"Low",
IF(Clean_Data[[#This Row],[Discount]]&lt;=0.5,"Medium","High")))</f>
        <v>No Discount</v>
      </c>
      <c r="P9789" s="1" t="str">
        <f>IF(Clean_Data[[#This Row],[Sales]]&lt;100,"Low",
IF(Clean_Data[[#This Row],[Sales]]&lt;500,"Medium","High"))</f>
        <v>Low</v>
      </c>
    </row>
    <row r="9790" spans="1:16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1">
        <v>45.567999999999998</v>
      </c>
      <c r="K9790" s="1">
        <v>2</v>
      </c>
      <c r="L9790" s="1">
        <v>0.2</v>
      </c>
      <c r="M9790" s="1">
        <v>9.6831999999999994</v>
      </c>
      <c r="N9790" s="1">
        <f>Clean_Data[[#This Row],[Profit]]/Clean_Data[[#This Row],[Sales]]</f>
        <v>0.21249999999999999</v>
      </c>
      <c r="O9790" s="1" t="str">
        <f>IF(Clean_Data[[#This Row],[Discount]]=0,"No Discount",
IF(Clean_Data[[#This Row],[Discount]]&lt;=0.2,"Low",
IF(Clean_Data[[#This Row],[Discount]]&lt;=0.5,"Medium","High")))</f>
        <v>Low</v>
      </c>
      <c r="P9790" s="1" t="str">
        <f>IF(Clean_Data[[#This Row],[Sales]]&lt;100,"Low",
IF(Clean_Data[[#This Row],[Sales]]&lt;500,"Medium","High"))</f>
        <v>Low</v>
      </c>
    </row>
    <row r="9791" spans="1:16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1">
        <v>28.751999999999999</v>
      </c>
      <c r="K9791" s="1">
        <v>8</v>
      </c>
      <c r="L9791" s="1">
        <v>0.7</v>
      </c>
      <c r="M9791" s="1">
        <v>-21.084800000000001</v>
      </c>
      <c r="N9791" s="1">
        <f>Clean_Data[[#This Row],[Profit]]/Clean_Data[[#This Row],[Sales]]</f>
        <v>-0.73333333333333339</v>
      </c>
      <c r="O9791" s="1" t="str">
        <f>IF(Clean_Data[[#This Row],[Discount]]=0,"No Discount",
IF(Clean_Data[[#This Row],[Discount]]&lt;=0.2,"Low",
IF(Clean_Data[[#This Row],[Discount]]&lt;=0.5,"Medium","High")))</f>
        <v>High</v>
      </c>
      <c r="P9791" s="1" t="str">
        <f>IF(Clean_Data[[#This Row],[Sales]]&lt;100,"Low",
IF(Clean_Data[[#This Row],[Sales]]&lt;500,"Medium","High"))</f>
        <v>Low</v>
      </c>
    </row>
    <row r="9792" spans="1:16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1">
        <v>194.84800000000001</v>
      </c>
      <c r="K9792" s="1">
        <v>4</v>
      </c>
      <c r="L9792" s="1">
        <v>0.2</v>
      </c>
      <c r="M9792" s="1">
        <v>12.178000000000001</v>
      </c>
      <c r="N9792" s="1">
        <f>Clean_Data[[#This Row],[Profit]]/Clean_Data[[#This Row],[Sales]]</f>
        <v>6.25E-2</v>
      </c>
      <c r="O9792" s="1" t="str">
        <f>IF(Clean_Data[[#This Row],[Discount]]=0,"No Discount",
IF(Clean_Data[[#This Row],[Discount]]&lt;=0.2,"Low",
IF(Clean_Data[[#This Row],[Discount]]&lt;=0.5,"Medium","High")))</f>
        <v>Low</v>
      </c>
      <c r="P9792" s="1" t="str">
        <f>IF(Clean_Data[[#This Row],[Sales]]&lt;100,"Low",
IF(Clean_Data[[#This Row],[Sales]]&lt;500,"Medium","High"))</f>
        <v>Medium</v>
      </c>
    </row>
    <row r="9793" spans="1:16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1">
        <v>2.1120000000000001</v>
      </c>
      <c r="K9793" s="1">
        <v>2</v>
      </c>
      <c r="L9793" s="1">
        <v>0.8</v>
      </c>
      <c r="M9793" s="1">
        <v>-3.3792</v>
      </c>
      <c r="N9793" s="1">
        <f>Clean_Data[[#This Row],[Profit]]/Clean_Data[[#This Row],[Sales]]</f>
        <v>-1.5999999999999999</v>
      </c>
      <c r="O9793" s="1" t="str">
        <f>IF(Clean_Data[[#This Row],[Discount]]=0,"No Discount",
IF(Clean_Data[[#This Row],[Discount]]&lt;=0.2,"Low",
IF(Clean_Data[[#This Row],[Discount]]&lt;=0.5,"Medium","High")))</f>
        <v>High</v>
      </c>
      <c r="P9793" s="1" t="str">
        <f>IF(Clean_Data[[#This Row],[Sales]]&lt;100,"Low",
IF(Clean_Data[[#This Row],[Sales]]&lt;500,"Medium","High"))</f>
        <v>Low</v>
      </c>
    </row>
    <row r="9794" spans="1:16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1">
        <v>25.92</v>
      </c>
      <c r="K9794" s="1">
        <v>5</v>
      </c>
      <c r="L9794" s="1">
        <v>0.2</v>
      </c>
      <c r="M9794" s="1">
        <v>9.0719999999999992</v>
      </c>
      <c r="N9794" s="1">
        <f>Clean_Data[[#This Row],[Profit]]/Clean_Data[[#This Row],[Sales]]</f>
        <v>0.34999999999999992</v>
      </c>
      <c r="O9794" s="1" t="str">
        <f>IF(Clean_Data[[#This Row],[Discount]]=0,"No Discount",
IF(Clean_Data[[#This Row],[Discount]]&lt;=0.2,"Low",
IF(Clean_Data[[#This Row],[Discount]]&lt;=0.5,"Medium","High")))</f>
        <v>Low</v>
      </c>
      <c r="P9794" s="1" t="str">
        <f>IF(Clean_Data[[#This Row],[Sales]]&lt;100,"Low",
IF(Clean_Data[[#This Row],[Sales]]&lt;500,"Medium","High"))</f>
        <v>Low</v>
      </c>
    </row>
    <row r="9795" spans="1:16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1">
        <v>120.768</v>
      </c>
      <c r="K9795" s="1">
        <v>4</v>
      </c>
      <c r="L9795" s="1">
        <v>0.2</v>
      </c>
      <c r="M9795" s="1">
        <v>9.0576000000000008</v>
      </c>
      <c r="N9795" s="1">
        <f>Clean_Data[[#This Row],[Profit]]/Clean_Data[[#This Row],[Sales]]</f>
        <v>7.5000000000000011E-2</v>
      </c>
      <c r="O9795" s="1" t="str">
        <f>IF(Clean_Data[[#This Row],[Discount]]=0,"No Discount",
IF(Clean_Data[[#This Row],[Discount]]&lt;=0.2,"Low",
IF(Clean_Data[[#This Row],[Discount]]&lt;=0.5,"Medium","High")))</f>
        <v>Low</v>
      </c>
      <c r="P9795" s="1" t="str">
        <f>IF(Clean_Data[[#This Row],[Sales]]&lt;100,"Low",
IF(Clean_Data[[#This Row],[Sales]]&lt;500,"Medium","High"))</f>
        <v>Medium</v>
      </c>
    </row>
    <row r="9796" spans="1:16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1">
        <v>25.92</v>
      </c>
      <c r="K9796" s="1">
        <v>4</v>
      </c>
      <c r="L9796" s="1">
        <v>0</v>
      </c>
      <c r="M9796" s="1">
        <v>12.441599999999999</v>
      </c>
      <c r="N9796" s="1">
        <f>Clean_Data[[#This Row],[Profit]]/Clean_Data[[#This Row],[Sales]]</f>
        <v>0.47999999999999993</v>
      </c>
      <c r="O9796" s="1" t="str">
        <f>IF(Clean_Data[[#This Row],[Discount]]=0,"No Discount",
IF(Clean_Data[[#This Row],[Discount]]&lt;=0.2,"Low",
IF(Clean_Data[[#This Row],[Discount]]&lt;=0.5,"Medium","High")))</f>
        <v>No Discount</v>
      </c>
      <c r="P9796" s="1" t="str">
        <f>IF(Clean_Data[[#This Row],[Sales]]&lt;100,"Low",
IF(Clean_Data[[#This Row],[Sales]]&lt;500,"Medium","High"))</f>
        <v>Low</v>
      </c>
    </row>
    <row r="9797" spans="1:16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1">
        <v>34.65</v>
      </c>
      <c r="K9797" s="1">
        <v>3</v>
      </c>
      <c r="L9797" s="1">
        <v>0</v>
      </c>
      <c r="M9797" s="1">
        <v>9.702</v>
      </c>
      <c r="N9797" s="1">
        <f>Clean_Data[[#This Row],[Profit]]/Clean_Data[[#This Row],[Sales]]</f>
        <v>0.28000000000000003</v>
      </c>
      <c r="O9797" s="1" t="str">
        <f>IF(Clean_Data[[#This Row],[Discount]]=0,"No Discount",
IF(Clean_Data[[#This Row],[Discount]]&lt;=0.2,"Low",
IF(Clean_Data[[#This Row],[Discount]]&lt;=0.5,"Medium","High")))</f>
        <v>No Discount</v>
      </c>
      <c r="P9797" s="1" t="str">
        <f>IF(Clean_Data[[#This Row],[Sales]]&lt;100,"Low",
IF(Clean_Data[[#This Row],[Sales]]&lt;500,"Medium","High"))</f>
        <v>Low</v>
      </c>
    </row>
    <row r="9798" spans="1:16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1">
        <v>204.95</v>
      </c>
      <c r="K9798" s="1">
        <v>5</v>
      </c>
      <c r="L9798" s="1">
        <v>0</v>
      </c>
      <c r="M9798" s="1">
        <v>100.4255</v>
      </c>
      <c r="N9798" s="1">
        <f>Clean_Data[[#This Row],[Profit]]/Clean_Data[[#This Row],[Sales]]</f>
        <v>0.49000000000000005</v>
      </c>
      <c r="O9798" s="1" t="str">
        <f>IF(Clean_Data[[#This Row],[Discount]]=0,"No Discount",
IF(Clean_Data[[#This Row],[Discount]]&lt;=0.2,"Low",
IF(Clean_Data[[#This Row],[Discount]]&lt;=0.5,"Medium","High")))</f>
        <v>No Discount</v>
      </c>
      <c r="P9798" s="1" t="str">
        <f>IF(Clean_Data[[#This Row],[Sales]]&lt;100,"Low",
IF(Clean_Data[[#This Row],[Sales]]&lt;500,"Medium","High"))</f>
        <v>Medium</v>
      </c>
    </row>
    <row r="9799" spans="1:16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1">
        <v>79.95</v>
      </c>
      <c r="K9799" s="1">
        <v>5</v>
      </c>
      <c r="L9799" s="1">
        <v>0</v>
      </c>
      <c r="M9799" s="1">
        <v>38.375999999999998</v>
      </c>
      <c r="N9799" s="1">
        <f>Clean_Data[[#This Row],[Profit]]/Clean_Data[[#This Row],[Sales]]</f>
        <v>0.47999999999999993</v>
      </c>
      <c r="O9799" s="1" t="str">
        <f>IF(Clean_Data[[#This Row],[Discount]]=0,"No Discount",
IF(Clean_Data[[#This Row],[Discount]]&lt;=0.2,"Low",
IF(Clean_Data[[#This Row],[Discount]]&lt;=0.5,"Medium","High")))</f>
        <v>No Discount</v>
      </c>
      <c r="P9799" s="1" t="str">
        <f>IF(Clean_Data[[#This Row],[Sales]]&lt;100,"Low",
IF(Clean_Data[[#This Row],[Sales]]&lt;500,"Medium","High"))</f>
        <v>Low</v>
      </c>
    </row>
    <row r="9800" spans="1:16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1">
        <v>173.488</v>
      </c>
      <c r="K9800" s="1">
        <v>7</v>
      </c>
      <c r="L9800" s="1">
        <v>0.2</v>
      </c>
      <c r="M9800" s="1">
        <v>54.215000000000003</v>
      </c>
      <c r="N9800" s="1">
        <f>Clean_Data[[#This Row],[Profit]]/Clean_Data[[#This Row],[Sales]]</f>
        <v>0.3125</v>
      </c>
      <c r="O9800" s="1" t="str">
        <f>IF(Clean_Data[[#This Row],[Discount]]=0,"No Discount",
IF(Clean_Data[[#This Row],[Discount]]&lt;=0.2,"Low",
IF(Clean_Data[[#This Row],[Discount]]&lt;=0.5,"Medium","High")))</f>
        <v>Low</v>
      </c>
      <c r="P9800" s="1" t="str">
        <f>IF(Clean_Data[[#This Row],[Sales]]&lt;100,"Low",
IF(Clean_Data[[#This Row],[Sales]]&lt;500,"Medium","High"))</f>
        <v>Medium</v>
      </c>
    </row>
    <row r="9801" spans="1:16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1">
        <v>516.96</v>
      </c>
      <c r="K9801" s="1">
        <v>4</v>
      </c>
      <c r="L9801" s="1">
        <v>0.2</v>
      </c>
      <c r="M9801" s="1">
        <v>-6.4619999999999997</v>
      </c>
      <c r="N9801" s="1">
        <f>Clean_Data[[#This Row],[Profit]]/Clean_Data[[#This Row],[Sales]]</f>
        <v>-1.2499999999999999E-2</v>
      </c>
      <c r="O9801" s="1" t="str">
        <f>IF(Clean_Data[[#This Row],[Discount]]=0,"No Discount",
IF(Clean_Data[[#This Row],[Discount]]&lt;=0.2,"Low",
IF(Clean_Data[[#This Row],[Discount]]&lt;=0.5,"Medium","High")))</f>
        <v>Low</v>
      </c>
      <c r="P9801" s="1" t="str">
        <f>IF(Clean_Data[[#This Row],[Sales]]&lt;100,"Low",
IF(Clean_Data[[#This Row],[Sales]]&lt;500,"Medium","High"))</f>
        <v>High</v>
      </c>
    </row>
    <row r="9802" spans="1:16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1">
        <v>173.208</v>
      </c>
      <c r="K9802" s="1">
        <v>7</v>
      </c>
      <c r="L9802" s="1">
        <v>0.2</v>
      </c>
      <c r="M9802" s="1">
        <v>45.467100000000002</v>
      </c>
      <c r="N9802" s="1">
        <f>Clean_Data[[#This Row],[Profit]]/Clean_Data[[#This Row],[Sales]]</f>
        <v>0.26250000000000001</v>
      </c>
      <c r="O9802" s="1" t="str">
        <f>IF(Clean_Data[[#This Row],[Discount]]=0,"No Discount",
IF(Clean_Data[[#This Row],[Discount]]&lt;=0.2,"Low",
IF(Clean_Data[[#This Row],[Discount]]&lt;=0.5,"Medium","High")))</f>
        <v>Low</v>
      </c>
      <c r="P9802" s="1" t="str">
        <f>IF(Clean_Data[[#This Row],[Sales]]&lt;100,"Low",
IF(Clean_Data[[#This Row],[Sales]]&lt;500,"Medium","High"))</f>
        <v>Medium</v>
      </c>
    </row>
    <row r="9803" spans="1:16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1">
        <v>4.4480000000000004</v>
      </c>
      <c r="K9803" s="1">
        <v>2</v>
      </c>
      <c r="L9803" s="1">
        <v>0.2</v>
      </c>
      <c r="M9803" s="1">
        <v>0.33360000000000001</v>
      </c>
      <c r="N9803" s="1">
        <f>Clean_Data[[#This Row],[Profit]]/Clean_Data[[#This Row],[Sales]]</f>
        <v>7.4999999999999997E-2</v>
      </c>
      <c r="O9803" s="1" t="str">
        <f>IF(Clean_Data[[#This Row],[Discount]]=0,"No Discount",
IF(Clean_Data[[#This Row],[Discount]]&lt;=0.2,"Low",
IF(Clean_Data[[#This Row],[Discount]]&lt;=0.5,"Medium","High")))</f>
        <v>Low</v>
      </c>
      <c r="P9803" s="1" t="str">
        <f>IF(Clean_Data[[#This Row],[Sales]]&lt;100,"Low",
IF(Clean_Data[[#This Row],[Sales]]&lt;500,"Medium","High"))</f>
        <v>Low</v>
      </c>
    </row>
    <row r="9804" spans="1:16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1">
        <v>9</v>
      </c>
      <c r="K9804" s="1">
        <v>3</v>
      </c>
      <c r="L9804" s="1">
        <v>0.2</v>
      </c>
      <c r="M9804" s="1">
        <v>3.15</v>
      </c>
      <c r="N9804" s="1">
        <f>Clean_Data[[#This Row],[Profit]]/Clean_Data[[#This Row],[Sales]]</f>
        <v>0.35</v>
      </c>
      <c r="O9804" s="1" t="str">
        <f>IF(Clean_Data[[#This Row],[Discount]]=0,"No Discount",
IF(Clean_Data[[#This Row],[Discount]]&lt;=0.2,"Low",
IF(Clean_Data[[#This Row],[Discount]]&lt;=0.5,"Medium","High")))</f>
        <v>Low</v>
      </c>
      <c r="P9804" s="1" t="str">
        <f>IF(Clean_Data[[#This Row],[Sales]]&lt;100,"Low",
IF(Clean_Data[[#This Row],[Sales]]&lt;500,"Medium","High"))</f>
        <v>Low</v>
      </c>
    </row>
    <row r="9805" spans="1:16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1">
        <v>42.24</v>
      </c>
      <c r="K9805" s="1">
        <v>10</v>
      </c>
      <c r="L9805" s="1">
        <v>0.2</v>
      </c>
      <c r="M9805" s="1">
        <v>13.2</v>
      </c>
      <c r="N9805" s="1">
        <f>Clean_Data[[#This Row],[Profit]]/Clean_Data[[#This Row],[Sales]]</f>
        <v>0.31249999999999994</v>
      </c>
      <c r="O9805" s="1" t="str">
        <f>IF(Clean_Data[[#This Row],[Discount]]=0,"No Discount",
IF(Clean_Data[[#This Row],[Discount]]&lt;=0.2,"Low",
IF(Clean_Data[[#This Row],[Discount]]&lt;=0.5,"Medium","High")))</f>
        <v>Low</v>
      </c>
      <c r="P9805" s="1" t="str">
        <f>IF(Clean_Data[[#This Row],[Sales]]&lt;100,"Low",
IF(Clean_Data[[#This Row],[Sales]]&lt;500,"Medium","High"))</f>
        <v>Low</v>
      </c>
    </row>
    <row r="9806" spans="1:16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1">
        <v>18.263999999999999</v>
      </c>
      <c r="K9806" s="1">
        <v>2</v>
      </c>
      <c r="L9806" s="1">
        <v>0.7</v>
      </c>
      <c r="M9806" s="1">
        <v>-13.393599999999999</v>
      </c>
      <c r="N9806" s="1">
        <f>Clean_Data[[#This Row],[Profit]]/Clean_Data[[#This Row],[Sales]]</f>
        <v>-0.73333333333333328</v>
      </c>
      <c r="O9806" s="1" t="str">
        <f>IF(Clean_Data[[#This Row],[Discount]]=0,"No Discount",
IF(Clean_Data[[#This Row],[Discount]]&lt;=0.2,"Low",
IF(Clean_Data[[#This Row],[Discount]]&lt;=0.5,"Medium","High")))</f>
        <v>High</v>
      </c>
      <c r="P9806" s="1" t="str">
        <f>IF(Clean_Data[[#This Row],[Sales]]&lt;100,"Low",
IF(Clean_Data[[#This Row],[Sales]]&lt;500,"Medium","High"))</f>
        <v>Low</v>
      </c>
    </row>
    <row r="9807" spans="1:16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1">
        <v>152.91</v>
      </c>
      <c r="K9807" s="1">
        <v>3</v>
      </c>
      <c r="L9807" s="1">
        <v>0</v>
      </c>
      <c r="M9807" s="1">
        <v>42.814799999999998</v>
      </c>
      <c r="N9807" s="1">
        <f>Clean_Data[[#This Row],[Profit]]/Clean_Data[[#This Row],[Sales]]</f>
        <v>0.27999999999999997</v>
      </c>
      <c r="O9807" s="1" t="str">
        <f>IF(Clean_Data[[#This Row],[Discount]]=0,"No Discount",
IF(Clean_Data[[#This Row],[Discount]]&lt;=0.2,"Low",
IF(Clean_Data[[#This Row],[Discount]]&lt;=0.5,"Medium","High")))</f>
        <v>No Discount</v>
      </c>
      <c r="P9807" s="1" t="str">
        <f>IF(Clean_Data[[#This Row],[Sales]]&lt;100,"Low",
IF(Clean_Data[[#This Row],[Sales]]&lt;500,"Medium","High"))</f>
        <v>Medium</v>
      </c>
    </row>
    <row r="9808" spans="1:16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1">
        <v>92.94</v>
      </c>
      <c r="K9808" s="1">
        <v>3</v>
      </c>
      <c r="L9808" s="1">
        <v>0</v>
      </c>
      <c r="M9808" s="1">
        <v>41.823</v>
      </c>
      <c r="N9808" s="1">
        <f>Clean_Data[[#This Row],[Profit]]/Clean_Data[[#This Row],[Sales]]</f>
        <v>0.45</v>
      </c>
      <c r="O9808" s="1" t="str">
        <f>IF(Clean_Data[[#This Row],[Discount]]=0,"No Discount",
IF(Clean_Data[[#This Row],[Discount]]&lt;=0.2,"Low",
IF(Clean_Data[[#This Row],[Discount]]&lt;=0.5,"Medium","High")))</f>
        <v>No Discount</v>
      </c>
      <c r="P9808" s="1" t="str">
        <f>IF(Clean_Data[[#This Row],[Sales]]&lt;100,"Low",
IF(Clean_Data[[#This Row],[Sales]]&lt;500,"Medium","High"))</f>
        <v>Low</v>
      </c>
    </row>
    <row r="9809" spans="1:16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1">
        <v>17.856000000000002</v>
      </c>
      <c r="K9809" s="1">
        <v>4</v>
      </c>
      <c r="L9809" s="1">
        <v>0.2</v>
      </c>
      <c r="M9809" s="1">
        <v>6.2496</v>
      </c>
      <c r="N9809" s="1">
        <f>Clean_Data[[#This Row],[Profit]]/Clean_Data[[#This Row],[Sales]]</f>
        <v>0.35</v>
      </c>
      <c r="O9809" s="1" t="str">
        <f>IF(Clean_Data[[#This Row],[Discount]]=0,"No Discount",
IF(Clean_Data[[#This Row],[Discount]]&lt;=0.2,"Low",
IF(Clean_Data[[#This Row],[Discount]]&lt;=0.5,"Medium","High")))</f>
        <v>Low</v>
      </c>
      <c r="P9809" s="1" t="str">
        <f>IF(Clean_Data[[#This Row],[Sales]]&lt;100,"Low",
IF(Clean_Data[[#This Row],[Sales]]&lt;500,"Medium","High"))</f>
        <v>Low</v>
      </c>
    </row>
    <row r="9810" spans="1:16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1">
        <v>46.44</v>
      </c>
      <c r="K9810" s="1">
        <v>3</v>
      </c>
      <c r="L9810" s="1">
        <v>0.2</v>
      </c>
      <c r="M9810" s="1">
        <v>15.093</v>
      </c>
      <c r="N9810" s="1">
        <f>Clean_Data[[#This Row],[Profit]]/Clean_Data[[#This Row],[Sales]]</f>
        <v>0.32500000000000001</v>
      </c>
      <c r="O9810" s="1" t="str">
        <f>IF(Clean_Data[[#This Row],[Discount]]=0,"No Discount",
IF(Clean_Data[[#This Row],[Discount]]&lt;=0.2,"Low",
IF(Clean_Data[[#This Row],[Discount]]&lt;=0.5,"Medium","High")))</f>
        <v>Low</v>
      </c>
      <c r="P9810" s="1" t="str">
        <f>IF(Clean_Data[[#This Row],[Sales]]&lt;100,"Low",
IF(Clean_Data[[#This Row],[Sales]]&lt;500,"Medium","High"))</f>
        <v>Low</v>
      </c>
    </row>
    <row r="9811" spans="1:16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1">
        <v>195.136</v>
      </c>
      <c r="K9811" s="1">
        <v>4</v>
      </c>
      <c r="L9811" s="1">
        <v>0.2</v>
      </c>
      <c r="M9811" s="1">
        <v>-12.196</v>
      </c>
      <c r="N9811" s="1">
        <f>Clean_Data[[#This Row],[Profit]]/Clean_Data[[#This Row],[Sales]]</f>
        <v>-6.25E-2</v>
      </c>
      <c r="O9811" s="1" t="str">
        <f>IF(Clean_Data[[#This Row],[Discount]]=0,"No Discount",
IF(Clean_Data[[#This Row],[Discount]]&lt;=0.2,"Low",
IF(Clean_Data[[#This Row],[Discount]]&lt;=0.5,"Medium","High")))</f>
        <v>Low</v>
      </c>
      <c r="P9811" s="1" t="str">
        <f>IF(Clean_Data[[#This Row],[Sales]]&lt;100,"Low",
IF(Clean_Data[[#This Row],[Sales]]&lt;500,"Medium","High"))</f>
        <v>Medium</v>
      </c>
    </row>
    <row r="9812" spans="1:16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1">
        <v>129.30000000000001</v>
      </c>
      <c r="K9812" s="1">
        <v>2</v>
      </c>
      <c r="L9812" s="1">
        <v>0</v>
      </c>
      <c r="M9812" s="1">
        <v>6.4649999999999999</v>
      </c>
      <c r="N9812" s="1">
        <f>Clean_Data[[#This Row],[Profit]]/Clean_Data[[#This Row],[Sales]]</f>
        <v>4.9999999999999996E-2</v>
      </c>
      <c r="O9812" s="1" t="str">
        <f>IF(Clean_Data[[#This Row],[Discount]]=0,"No Discount",
IF(Clean_Data[[#This Row],[Discount]]&lt;=0.2,"Low",
IF(Clean_Data[[#This Row],[Discount]]&lt;=0.5,"Medium","High")))</f>
        <v>No Discount</v>
      </c>
      <c r="P9812" s="1" t="str">
        <f>IF(Clean_Data[[#This Row],[Sales]]&lt;100,"Low",
IF(Clean_Data[[#This Row],[Sales]]&lt;500,"Medium","High"))</f>
        <v>Medium</v>
      </c>
    </row>
    <row r="9813" spans="1:16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1">
        <v>11.568</v>
      </c>
      <c r="K9813" s="1">
        <v>3</v>
      </c>
      <c r="L9813" s="1">
        <v>0.2</v>
      </c>
      <c r="M9813" s="1">
        <v>3.7595999999999998</v>
      </c>
      <c r="N9813" s="1">
        <f>Clean_Data[[#This Row],[Profit]]/Clean_Data[[#This Row],[Sales]]</f>
        <v>0.32500000000000001</v>
      </c>
      <c r="O9813" s="1" t="str">
        <f>IF(Clean_Data[[#This Row],[Discount]]=0,"No Discount",
IF(Clean_Data[[#This Row],[Discount]]&lt;=0.2,"Low",
IF(Clean_Data[[#This Row],[Discount]]&lt;=0.5,"Medium","High")))</f>
        <v>Low</v>
      </c>
      <c r="P9813" s="1" t="str">
        <f>IF(Clean_Data[[#This Row],[Sales]]&lt;100,"Low",
IF(Clean_Data[[#This Row],[Sales]]&lt;500,"Medium","High"))</f>
        <v>Low</v>
      </c>
    </row>
    <row r="9814" spans="1:16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1">
        <v>242.352</v>
      </c>
      <c r="K9814" s="1">
        <v>3</v>
      </c>
      <c r="L9814" s="1">
        <v>0.2</v>
      </c>
      <c r="M9814" s="1">
        <v>15.147</v>
      </c>
      <c r="N9814" s="1">
        <f>Clean_Data[[#This Row],[Profit]]/Clean_Data[[#This Row],[Sales]]</f>
        <v>6.25E-2</v>
      </c>
      <c r="O9814" s="1" t="str">
        <f>IF(Clean_Data[[#This Row],[Discount]]=0,"No Discount",
IF(Clean_Data[[#This Row],[Discount]]&lt;=0.2,"Low",
IF(Clean_Data[[#This Row],[Discount]]&lt;=0.5,"Medium","High")))</f>
        <v>Low</v>
      </c>
      <c r="P9814" s="1" t="str">
        <f>IF(Clean_Data[[#This Row],[Sales]]&lt;100,"Low",
IF(Clean_Data[[#This Row],[Sales]]&lt;500,"Medium","High"))</f>
        <v>Medium</v>
      </c>
    </row>
    <row r="9815" spans="1:16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1">
        <v>319.96800000000002</v>
      </c>
      <c r="K9815" s="1">
        <v>4</v>
      </c>
      <c r="L9815" s="1">
        <v>0.2</v>
      </c>
      <c r="M9815" s="1">
        <v>95.990399999999994</v>
      </c>
      <c r="N9815" s="1">
        <f>Clean_Data[[#This Row],[Profit]]/Clean_Data[[#This Row],[Sales]]</f>
        <v>0.3</v>
      </c>
      <c r="O9815" s="1" t="str">
        <f>IF(Clean_Data[[#This Row],[Discount]]=0,"No Discount",
IF(Clean_Data[[#This Row],[Discount]]&lt;=0.2,"Low",
IF(Clean_Data[[#This Row],[Discount]]&lt;=0.5,"Medium","High")))</f>
        <v>Low</v>
      </c>
      <c r="P9815" s="1" t="str">
        <f>IF(Clean_Data[[#This Row],[Sales]]&lt;100,"Low",
IF(Clean_Data[[#This Row],[Sales]]&lt;500,"Medium","High"))</f>
        <v>Medium</v>
      </c>
    </row>
    <row r="9816" spans="1:16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1">
        <v>8.6240000000000006</v>
      </c>
      <c r="K9816" s="1">
        <v>7</v>
      </c>
      <c r="L9816" s="1">
        <v>0.6</v>
      </c>
      <c r="M9816" s="1">
        <v>-2.5872000000000002</v>
      </c>
      <c r="N9816" s="1">
        <f>Clean_Data[[#This Row],[Profit]]/Clean_Data[[#This Row],[Sales]]</f>
        <v>-0.3</v>
      </c>
      <c r="O9816" s="1" t="str">
        <f>IF(Clean_Data[[#This Row],[Discount]]=0,"No Discount",
IF(Clean_Data[[#This Row],[Discount]]&lt;=0.2,"Low",
IF(Clean_Data[[#This Row],[Discount]]&lt;=0.5,"Medium","High")))</f>
        <v>High</v>
      </c>
      <c r="P9816" s="1" t="str">
        <f>IF(Clean_Data[[#This Row],[Sales]]&lt;100,"Low",
IF(Clean_Data[[#This Row],[Sales]]&lt;500,"Medium","High"))</f>
        <v>Low</v>
      </c>
    </row>
    <row r="9817" spans="1:16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1">
        <v>3.984</v>
      </c>
      <c r="K9817" s="1">
        <v>1</v>
      </c>
      <c r="L9817" s="1">
        <v>0.2</v>
      </c>
      <c r="M9817" s="1">
        <v>1.4441999999999999</v>
      </c>
      <c r="N9817" s="1">
        <f>Clean_Data[[#This Row],[Profit]]/Clean_Data[[#This Row],[Sales]]</f>
        <v>0.36249999999999999</v>
      </c>
      <c r="O9817" s="1" t="str">
        <f>IF(Clean_Data[[#This Row],[Discount]]=0,"No Discount",
IF(Clean_Data[[#This Row],[Discount]]&lt;=0.2,"Low",
IF(Clean_Data[[#This Row],[Discount]]&lt;=0.5,"Medium","High")))</f>
        <v>Low</v>
      </c>
      <c r="P9817" s="1" t="str">
        <f>IF(Clean_Data[[#This Row],[Sales]]&lt;100,"Low",
IF(Clean_Data[[#This Row],[Sales]]&lt;500,"Medium","High"))</f>
        <v>Low</v>
      </c>
    </row>
    <row r="9818" spans="1:16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1">
        <v>895.94399999999996</v>
      </c>
      <c r="K9818" s="1">
        <v>7</v>
      </c>
      <c r="L9818" s="1">
        <v>0.2</v>
      </c>
      <c r="M9818" s="1">
        <v>190.38810000000001</v>
      </c>
      <c r="N9818" s="1">
        <f>Clean_Data[[#This Row],[Profit]]/Clean_Data[[#This Row],[Sales]]</f>
        <v>0.21250000000000002</v>
      </c>
      <c r="O9818" s="1" t="str">
        <f>IF(Clean_Data[[#This Row],[Discount]]=0,"No Discount",
IF(Clean_Data[[#This Row],[Discount]]&lt;=0.2,"Low",
IF(Clean_Data[[#This Row],[Discount]]&lt;=0.5,"Medium","High")))</f>
        <v>Low</v>
      </c>
      <c r="P9818" s="1" t="str">
        <f>IF(Clean_Data[[#This Row],[Sales]]&lt;100,"Low",
IF(Clean_Data[[#This Row],[Sales]]&lt;500,"Medium","High"))</f>
        <v>High</v>
      </c>
    </row>
    <row r="9819" spans="1:16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1">
        <v>14</v>
      </c>
      <c r="K9819" s="1">
        <v>4</v>
      </c>
      <c r="L9819" s="1">
        <v>0.6</v>
      </c>
      <c r="M9819" s="1">
        <v>-6.3</v>
      </c>
      <c r="N9819" s="1">
        <f>Clean_Data[[#This Row],[Profit]]/Clean_Data[[#This Row],[Sales]]</f>
        <v>-0.45</v>
      </c>
      <c r="O9819" s="1" t="str">
        <f>IF(Clean_Data[[#This Row],[Discount]]=0,"No Discount",
IF(Clean_Data[[#This Row],[Discount]]&lt;=0.2,"Low",
IF(Clean_Data[[#This Row],[Discount]]&lt;=0.5,"Medium","High")))</f>
        <v>High</v>
      </c>
      <c r="P9819" s="1" t="str">
        <f>IF(Clean_Data[[#This Row],[Sales]]&lt;100,"Low",
IF(Clean_Data[[#This Row],[Sales]]&lt;500,"Medium","High"))</f>
        <v>Low</v>
      </c>
    </row>
    <row r="9820" spans="1:16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1">
        <v>16.391999999999999</v>
      </c>
      <c r="K9820" s="1">
        <v>2</v>
      </c>
      <c r="L9820" s="1">
        <v>0.8</v>
      </c>
      <c r="M9820" s="1">
        <v>-26.2272</v>
      </c>
      <c r="N9820" s="1">
        <f>Clean_Data[[#This Row],[Profit]]/Clean_Data[[#This Row],[Sales]]</f>
        <v>-1.6</v>
      </c>
      <c r="O9820" s="1" t="str">
        <f>IF(Clean_Data[[#This Row],[Discount]]=0,"No Discount",
IF(Clean_Data[[#This Row],[Discount]]&lt;=0.2,"Low",
IF(Clean_Data[[#This Row],[Discount]]&lt;=0.5,"Medium","High")))</f>
        <v>High</v>
      </c>
      <c r="P9820" s="1" t="str">
        <f>IF(Clean_Data[[#This Row],[Sales]]&lt;100,"Low",
IF(Clean_Data[[#This Row],[Sales]]&lt;500,"Medium","High"))</f>
        <v>Low</v>
      </c>
    </row>
    <row r="9821" spans="1:16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1">
        <v>10.9</v>
      </c>
      <c r="K9821" s="1">
        <v>5</v>
      </c>
      <c r="L9821" s="1">
        <v>0</v>
      </c>
      <c r="M9821" s="1">
        <v>5.1230000000000002</v>
      </c>
      <c r="N9821" s="1">
        <f>Clean_Data[[#This Row],[Profit]]/Clean_Data[[#This Row],[Sales]]</f>
        <v>0.47000000000000003</v>
      </c>
      <c r="O9821" s="1" t="str">
        <f>IF(Clean_Data[[#This Row],[Discount]]=0,"No Discount",
IF(Clean_Data[[#This Row],[Discount]]&lt;=0.2,"Low",
IF(Clean_Data[[#This Row],[Discount]]&lt;=0.5,"Medium","High")))</f>
        <v>No Discount</v>
      </c>
      <c r="P9821" s="1" t="str">
        <f>IF(Clean_Data[[#This Row],[Sales]]&lt;100,"Low",
IF(Clean_Data[[#This Row],[Sales]]&lt;500,"Medium","High"))</f>
        <v>Low</v>
      </c>
    </row>
    <row r="9822" spans="1:16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1">
        <v>29.6</v>
      </c>
      <c r="K9822" s="1">
        <v>2</v>
      </c>
      <c r="L9822" s="1">
        <v>0</v>
      </c>
      <c r="M9822" s="1">
        <v>14.8</v>
      </c>
      <c r="N9822" s="1">
        <f>Clean_Data[[#This Row],[Profit]]/Clean_Data[[#This Row],[Sales]]</f>
        <v>0.5</v>
      </c>
      <c r="O9822" s="1" t="str">
        <f>IF(Clean_Data[[#This Row],[Discount]]=0,"No Discount",
IF(Clean_Data[[#This Row],[Discount]]&lt;=0.2,"Low",
IF(Clean_Data[[#This Row],[Discount]]&lt;=0.5,"Medium","High")))</f>
        <v>No Discount</v>
      </c>
      <c r="P9822" s="1" t="str">
        <f>IF(Clean_Data[[#This Row],[Sales]]&lt;100,"Low",
IF(Clean_Data[[#This Row],[Sales]]&lt;500,"Medium","High"))</f>
        <v>Low</v>
      </c>
    </row>
    <row r="9823" spans="1:16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1">
        <v>4.9800000000000004</v>
      </c>
      <c r="K9823" s="1">
        <v>1</v>
      </c>
      <c r="L9823" s="1">
        <v>0</v>
      </c>
      <c r="M9823" s="1">
        <v>2.2907999999999999</v>
      </c>
      <c r="N9823" s="1">
        <f>Clean_Data[[#This Row],[Profit]]/Clean_Data[[#This Row],[Sales]]</f>
        <v>0.45999999999999996</v>
      </c>
      <c r="O9823" s="1" t="str">
        <f>IF(Clean_Data[[#This Row],[Discount]]=0,"No Discount",
IF(Clean_Data[[#This Row],[Discount]]&lt;=0.2,"Low",
IF(Clean_Data[[#This Row],[Discount]]&lt;=0.5,"Medium","High")))</f>
        <v>No Discount</v>
      </c>
      <c r="P9823" s="1" t="str">
        <f>IF(Clean_Data[[#This Row],[Sales]]&lt;100,"Low",
IF(Clean_Data[[#This Row],[Sales]]&lt;500,"Medium","High"))</f>
        <v>Low</v>
      </c>
    </row>
    <row r="9824" spans="1:16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1">
        <v>479.976</v>
      </c>
      <c r="K9824" s="1">
        <v>3</v>
      </c>
      <c r="L9824" s="1">
        <v>0.2</v>
      </c>
      <c r="M9824" s="1">
        <v>161.99189999999999</v>
      </c>
      <c r="N9824" s="1">
        <f>Clean_Data[[#This Row],[Profit]]/Clean_Data[[#This Row],[Sales]]</f>
        <v>0.33749999999999997</v>
      </c>
      <c r="O9824" s="1" t="str">
        <f>IF(Clean_Data[[#This Row],[Discount]]=0,"No Discount",
IF(Clean_Data[[#This Row],[Discount]]&lt;=0.2,"Low",
IF(Clean_Data[[#This Row],[Discount]]&lt;=0.5,"Medium","High")))</f>
        <v>Low</v>
      </c>
      <c r="P9824" s="1" t="str">
        <f>IF(Clean_Data[[#This Row],[Sales]]&lt;100,"Low",
IF(Clean_Data[[#This Row],[Sales]]&lt;500,"Medium","High"))</f>
        <v>Medium</v>
      </c>
    </row>
    <row r="9825" spans="1:16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1">
        <v>44.735999999999997</v>
      </c>
      <c r="K9825" s="1">
        <v>8</v>
      </c>
      <c r="L9825" s="1">
        <v>0.2</v>
      </c>
      <c r="M9825" s="1">
        <v>4.4736000000000002</v>
      </c>
      <c r="N9825" s="1">
        <f>Clean_Data[[#This Row],[Profit]]/Clean_Data[[#This Row],[Sales]]</f>
        <v>0.1</v>
      </c>
      <c r="O9825" s="1" t="str">
        <f>IF(Clean_Data[[#This Row],[Discount]]=0,"No Discount",
IF(Clean_Data[[#This Row],[Discount]]&lt;=0.2,"Low",
IF(Clean_Data[[#This Row],[Discount]]&lt;=0.5,"Medium","High")))</f>
        <v>Low</v>
      </c>
      <c r="P9825" s="1" t="str">
        <f>IF(Clean_Data[[#This Row],[Sales]]&lt;100,"Low",
IF(Clean_Data[[#This Row],[Sales]]&lt;500,"Medium","High"))</f>
        <v>Low</v>
      </c>
    </row>
    <row r="9826" spans="1:16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1">
        <v>5.76</v>
      </c>
      <c r="K9826" s="1">
        <v>2</v>
      </c>
      <c r="L9826" s="1">
        <v>0</v>
      </c>
      <c r="M9826" s="1">
        <v>1.6704000000000001</v>
      </c>
      <c r="N9826" s="1">
        <f>Clean_Data[[#This Row],[Profit]]/Clean_Data[[#This Row],[Sales]]</f>
        <v>0.29000000000000004</v>
      </c>
      <c r="O9826" s="1" t="str">
        <f>IF(Clean_Data[[#This Row],[Discount]]=0,"No Discount",
IF(Clean_Data[[#This Row],[Discount]]&lt;=0.2,"Low",
IF(Clean_Data[[#This Row],[Discount]]&lt;=0.5,"Medium","High")))</f>
        <v>No Discount</v>
      </c>
      <c r="P9826" s="1" t="str">
        <f>IF(Clean_Data[[#This Row],[Sales]]&lt;100,"Low",
IF(Clean_Data[[#This Row],[Sales]]&lt;500,"Medium","High"))</f>
        <v>Low</v>
      </c>
    </row>
    <row r="9827" spans="1:16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1">
        <v>483.13600000000002</v>
      </c>
      <c r="K9827" s="1">
        <v>4</v>
      </c>
      <c r="L9827" s="1">
        <v>0.2</v>
      </c>
      <c r="M9827" s="1">
        <v>60.392000000000003</v>
      </c>
      <c r="N9827" s="1">
        <f>Clean_Data[[#This Row],[Profit]]/Clean_Data[[#This Row],[Sales]]</f>
        <v>0.125</v>
      </c>
      <c r="O9827" s="1" t="str">
        <f>IF(Clean_Data[[#This Row],[Discount]]=0,"No Discount",
IF(Clean_Data[[#This Row],[Discount]]&lt;=0.2,"Low",
IF(Clean_Data[[#This Row],[Discount]]&lt;=0.5,"Medium","High")))</f>
        <v>Low</v>
      </c>
      <c r="P9827" s="1" t="str">
        <f>IF(Clean_Data[[#This Row],[Sales]]&lt;100,"Low",
IF(Clean_Data[[#This Row],[Sales]]&lt;500,"Medium","High"))</f>
        <v>Medium</v>
      </c>
    </row>
    <row r="9828" spans="1:16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1">
        <v>15.936</v>
      </c>
      <c r="K9828" s="1">
        <v>4</v>
      </c>
      <c r="L9828" s="1">
        <v>0.2</v>
      </c>
      <c r="M9828" s="1">
        <v>5.1791999999999998</v>
      </c>
      <c r="N9828" s="1">
        <f>Clean_Data[[#This Row],[Profit]]/Clean_Data[[#This Row],[Sales]]</f>
        <v>0.32500000000000001</v>
      </c>
      <c r="O9828" s="1" t="str">
        <f>IF(Clean_Data[[#This Row],[Discount]]=0,"No Discount",
IF(Clean_Data[[#This Row],[Discount]]&lt;=0.2,"Low",
IF(Clean_Data[[#This Row],[Discount]]&lt;=0.5,"Medium","High")))</f>
        <v>Low</v>
      </c>
      <c r="P9828" s="1" t="str">
        <f>IF(Clean_Data[[#This Row],[Sales]]&lt;100,"Low",
IF(Clean_Data[[#This Row],[Sales]]&lt;500,"Medium","High"))</f>
        <v>Low</v>
      </c>
    </row>
    <row r="9829" spans="1:16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1">
        <v>61.543999999999997</v>
      </c>
      <c r="K9829" s="1">
        <v>7</v>
      </c>
      <c r="L9829" s="1">
        <v>0.6</v>
      </c>
      <c r="M9829" s="1">
        <v>-40.003599999999999</v>
      </c>
      <c r="N9829" s="1">
        <f>Clean_Data[[#This Row],[Profit]]/Clean_Data[[#This Row],[Sales]]</f>
        <v>-0.65</v>
      </c>
      <c r="O9829" s="1" t="str">
        <f>IF(Clean_Data[[#This Row],[Discount]]=0,"No Discount",
IF(Clean_Data[[#This Row],[Discount]]&lt;=0.2,"Low",
IF(Clean_Data[[#This Row],[Discount]]&lt;=0.5,"Medium","High")))</f>
        <v>High</v>
      </c>
      <c r="P9829" s="1" t="str">
        <f>IF(Clean_Data[[#This Row],[Sales]]&lt;100,"Low",
IF(Clean_Data[[#This Row],[Sales]]&lt;500,"Medium","High"))</f>
        <v>Low</v>
      </c>
    </row>
    <row r="9830" spans="1:16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1">
        <v>132.696</v>
      </c>
      <c r="K9830" s="1">
        <v>3</v>
      </c>
      <c r="L9830" s="1">
        <v>0.2</v>
      </c>
      <c r="M9830" s="1">
        <v>9.9521999999999995</v>
      </c>
      <c r="N9830" s="1">
        <f>Clean_Data[[#This Row],[Profit]]/Clean_Data[[#This Row],[Sales]]</f>
        <v>7.4999999999999997E-2</v>
      </c>
      <c r="O9830" s="1" t="str">
        <f>IF(Clean_Data[[#This Row],[Discount]]=0,"No Discount",
IF(Clean_Data[[#This Row],[Discount]]&lt;=0.2,"Low",
IF(Clean_Data[[#This Row],[Discount]]&lt;=0.5,"Medium","High")))</f>
        <v>Low</v>
      </c>
      <c r="P9830" s="1" t="str">
        <f>IF(Clean_Data[[#This Row],[Sales]]&lt;100,"Low",
IF(Clean_Data[[#This Row],[Sales]]&lt;500,"Medium","High"))</f>
        <v>Medium</v>
      </c>
    </row>
    <row r="9831" spans="1:16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1">
        <v>43.1</v>
      </c>
      <c r="K9831" s="1">
        <v>5</v>
      </c>
      <c r="L9831" s="1">
        <v>0</v>
      </c>
      <c r="M9831" s="1">
        <v>11.206</v>
      </c>
      <c r="N9831" s="1">
        <f>Clean_Data[[#This Row],[Profit]]/Clean_Data[[#This Row],[Sales]]</f>
        <v>0.25999999999999995</v>
      </c>
      <c r="O9831" s="1" t="str">
        <f>IF(Clean_Data[[#This Row],[Discount]]=0,"No Discount",
IF(Clean_Data[[#This Row],[Discount]]&lt;=0.2,"Low",
IF(Clean_Data[[#This Row],[Discount]]&lt;=0.5,"Medium","High")))</f>
        <v>No Discount</v>
      </c>
      <c r="P9831" s="1" t="str">
        <f>IF(Clean_Data[[#This Row],[Sales]]&lt;100,"Low",
IF(Clean_Data[[#This Row],[Sales]]&lt;500,"Medium","High"))</f>
        <v>Low</v>
      </c>
    </row>
    <row r="9832" spans="1:16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1">
        <v>511.5</v>
      </c>
      <c r="K9832" s="1">
        <v>5</v>
      </c>
      <c r="L9832" s="1">
        <v>0</v>
      </c>
      <c r="M9832" s="1">
        <v>132.99</v>
      </c>
      <c r="N9832" s="1">
        <f>Clean_Data[[#This Row],[Profit]]/Clean_Data[[#This Row],[Sales]]</f>
        <v>0.26</v>
      </c>
      <c r="O9832" s="1" t="str">
        <f>IF(Clean_Data[[#This Row],[Discount]]=0,"No Discount",
IF(Clean_Data[[#This Row],[Discount]]&lt;=0.2,"Low",
IF(Clean_Data[[#This Row],[Discount]]&lt;=0.5,"Medium","High")))</f>
        <v>No Discount</v>
      </c>
      <c r="P9832" s="1" t="str">
        <f>IF(Clean_Data[[#This Row],[Sales]]&lt;100,"Low",
IF(Clean_Data[[#This Row],[Sales]]&lt;500,"Medium","High"))</f>
        <v>High</v>
      </c>
    </row>
    <row r="9833" spans="1:16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1">
        <v>147.91999999999999</v>
      </c>
      <c r="K9833" s="1">
        <v>5</v>
      </c>
      <c r="L9833" s="1">
        <v>0.2</v>
      </c>
      <c r="M9833" s="1">
        <v>46.225000000000001</v>
      </c>
      <c r="N9833" s="1">
        <f>Clean_Data[[#This Row],[Profit]]/Clean_Data[[#This Row],[Sales]]</f>
        <v>0.31250000000000006</v>
      </c>
      <c r="O9833" s="1" t="str">
        <f>IF(Clean_Data[[#This Row],[Discount]]=0,"No Discount",
IF(Clean_Data[[#This Row],[Discount]]&lt;=0.2,"Low",
IF(Clean_Data[[#This Row],[Discount]]&lt;=0.5,"Medium","High")))</f>
        <v>Low</v>
      </c>
      <c r="P9833" s="1" t="str">
        <f>IF(Clean_Data[[#This Row],[Sales]]&lt;100,"Low",
IF(Clean_Data[[#This Row],[Sales]]&lt;500,"Medium","High"))</f>
        <v>Medium</v>
      </c>
    </row>
    <row r="9834" spans="1:16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1">
        <v>39.68</v>
      </c>
      <c r="K9834" s="1">
        <v>2</v>
      </c>
      <c r="L9834" s="1">
        <v>0</v>
      </c>
      <c r="M9834" s="1">
        <v>16.268799999999999</v>
      </c>
      <c r="N9834" s="1">
        <f>Clean_Data[[#This Row],[Profit]]/Clean_Data[[#This Row],[Sales]]</f>
        <v>0.41</v>
      </c>
      <c r="O9834" s="1" t="str">
        <f>IF(Clean_Data[[#This Row],[Discount]]=0,"No Discount",
IF(Clean_Data[[#This Row],[Discount]]&lt;=0.2,"Low",
IF(Clean_Data[[#This Row],[Discount]]&lt;=0.5,"Medium","High")))</f>
        <v>No Discount</v>
      </c>
      <c r="P9834" s="1" t="str">
        <f>IF(Clean_Data[[#This Row],[Sales]]&lt;100,"Low",
IF(Clean_Data[[#This Row],[Sales]]&lt;500,"Medium","High"))</f>
        <v>Low</v>
      </c>
    </row>
    <row r="9835" spans="1:16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1">
        <v>12.56</v>
      </c>
      <c r="K9835" s="1">
        <v>2</v>
      </c>
      <c r="L9835" s="1">
        <v>0</v>
      </c>
      <c r="M9835" s="1">
        <v>4.0191999999999997</v>
      </c>
      <c r="N9835" s="1">
        <f>Clean_Data[[#This Row],[Profit]]/Clean_Data[[#This Row],[Sales]]</f>
        <v>0.31999999999999995</v>
      </c>
      <c r="O9835" s="1" t="str">
        <f>IF(Clean_Data[[#This Row],[Discount]]=0,"No Discount",
IF(Clean_Data[[#This Row],[Discount]]&lt;=0.2,"Low",
IF(Clean_Data[[#This Row],[Discount]]&lt;=0.5,"Medium","High")))</f>
        <v>No Discount</v>
      </c>
      <c r="P9835" s="1" t="str">
        <f>IF(Clean_Data[[#This Row],[Sales]]&lt;100,"Low",
IF(Clean_Data[[#This Row],[Sales]]&lt;500,"Medium","High"))</f>
        <v>Low</v>
      </c>
    </row>
    <row r="9836" spans="1:16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1">
        <v>90.48</v>
      </c>
      <c r="K9836" s="1">
        <v>3</v>
      </c>
      <c r="L9836" s="1">
        <v>0.2</v>
      </c>
      <c r="M9836" s="1">
        <v>33.93</v>
      </c>
      <c r="N9836" s="1">
        <f>Clean_Data[[#This Row],[Profit]]/Clean_Data[[#This Row],[Sales]]</f>
        <v>0.375</v>
      </c>
      <c r="O9836" s="1" t="str">
        <f>IF(Clean_Data[[#This Row],[Discount]]=0,"No Discount",
IF(Clean_Data[[#This Row],[Discount]]&lt;=0.2,"Low",
IF(Clean_Data[[#This Row],[Discount]]&lt;=0.5,"Medium","High")))</f>
        <v>Low</v>
      </c>
      <c r="P9836" s="1" t="str">
        <f>IF(Clean_Data[[#This Row],[Sales]]&lt;100,"Low",
IF(Clean_Data[[#This Row],[Sales]]&lt;500,"Medium","High"))</f>
        <v>Low</v>
      </c>
    </row>
    <row r="9837" spans="1:16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1">
        <v>13.08</v>
      </c>
      <c r="K9837" s="1">
        <v>2</v>
      </c>
      <c r="L9837" s="1">
        <v>0</v>
      </c>
      <c r="M9837" s="1">
        <v>6.0167999999999999</v>
      </c>
      <c r="N9837" s="1">
        <f>Clean_Data[[#This Row],[Profit]]/Clean_Data[[#This Row],[Sales]]</f>
        <v>0.45999999999999996</v>
      </c>
      <c r="O9837" s="1" t="str">
        <f>IF(Clean_Data[[#This Row],[Discount]]=0,"No Discount",
IF(Clean_Data[[#This Row],[Discount]]&lt;=0.2,"Low",
IF(Clean_Data[[#This Row],[Discount]]&lt;=0.5,"Medium","High")))</f>
        <v>No Discount</v>
      </c>
      <c r="P9837" s="1" t="str">
        <f>IF(Clean_Data[[#This Row],[Sales]]&lt;100,"Low",
IF(Clean_Data[[#This Row],[Sales]]&lt;500,"Medium","High"))</f>
        <v>Low</v>
      </c>
    </row>
    <row r="9838" spans="1:16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1">
        <v>214.7</v>
      </c>
      <c r="K9838" s="1">
        <v>5</v>
      </c>
      <c r="L9838" s="1">
        <v>0</v>
      </c>
      <c r="M9838" s="1">
        <v>83.733000000000004</v>
      </c>
      <c r="N9838" s="1">
        <f>Clean_Data[[#This Row],[Profit]]/Clean_Data[[#This Row],[Sales]]</f>
        <v>0.39</v>
      </c>
      <c r="O9838" s="1" t="str">
        <f>IF(Clean_Data[[#This Row],[Discount]]=0,"No Discount",
IF(Clean_Data[[#This Row],[Discount]]&lt;=0.2,"Low",
IF(Clean_Data[[#This Row],[Discount]]&lt;=0.5,"Medium","High")))</f>
        <v>No Discount</v>
      </c>
      <c r="P9838" s="1" t="str">
        <f>IF(Clean_Data[[#This Row],[Sales]]&lt;100,"Low",
IF(Clean_Data[[#This Row],[Sales]]&lt;500,"Medium","High"))</f>
        <v>Medium</v>
      </c>
    </row>
    <row r="9839" spans="1:16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1">
        <v>50.32</v>
      </c>
      <c r="K9839" s="1">
        <v>4</v>
      </c>
      <c r="L9839" s="1">
        <v>0</v>
      </c>
      <c r="M9839" s="1">
        <v>21.134399999999999</v>
      </c>
      <c r="N9839" s="1">
        <f>Clean_Data[[#This Row],[Profit]]/Clean_Data[[#This Row],[Sales]]</f>
        <v>0.42</v>
      </c>
      <c r="O9839" s="1" t="str">
        <f>IF(Clean_Data[[#This Row],[Discount]]=0,"No Discount",
IF(Clean_Data[[#This Row],[Discount]]&lt;=0.2,"Low",
IF(Clean_Data[[#This Row],[Discount]]&lt;=0.5,"Medium","High")))</f>
        <v>No Discount</v>
      </c>
      <c r="P9839" s="1" t="str">
        <f>IF(Clean_Data[[#This Row],[Sales]]&lt;100,"Low",
IF(Clean_Data[[#This Row],[Sales]]&lt;500,"Medium","High"))</f>
        <v>Low</v>
      </c>
    </row>
    <row r="9840" spans="1:16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1">
        <v>24.56</v>
      </c>
      <c r="K9840" s="1">
        <v>2</v>
      </c>
      <c r="L9840" s="1">
        <v>0</v>
      </c>
      <c r="M9840" s="1">
        <v>11.543200000000001</v>
      </c>
      <c r="N9840" s="1">
        <f>Clean_Data[[#This Row],[Profit]]/Clean_Data[[#This Row],[Sales]]</f>
        <v>0.47000000000000003</v>
      </c>
      <c r="O9840" s="1" t="str">
        <f>IF(Clean_Data[[#This Row],[Discount]]=0,"No Discount",
IF(Clean_Data[[#This Row],[Discount]]&lt;=0.2,"Low",
IF(Clean_Data[[#This Row],[Discount]]&lt;=0.5,"Medium","High")))</f>
        <v>No Discount</v>
      </c>
      <c r="P9840" s="1" t="str">
        <f>IF(Clean_Data[[#This Row],[Sales]]&lt;100,"Low",
IF(Clean_Data[[#This Row],[Sales]]&lt;500,"Medium","High"))</f>
        <v>Low</v>
      </c>
    </row>
    <row r="9841" spans="1:16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1">
        <v>43.68</v>
      </c>
      <c r="K9841" s="1">
        <v>6</v>
      </c>
      <c r="L9841" s="1">
        <v>0</v>
      </c>
      <c r="M9841" s="1">
        <v>20.9664</v>
      </c>
      <c r="N9841" s="1">
        <f>Clean_Data[[#This Row],[Profit]]/Clean_Data[[#This Row],[Sales]]</f>
        <v>0.48</v>
      </c>
      <c r="O9841" s="1" t="str">
        <f>IF(Clean_Data[[#This Row],[Discount]]=0,"No Discount",
IF(Clean_Data[[#This Row],[Discount]]&lt;=0.2,"Low",
IF(Clean_Data[[#This Row],[Discount]]&lt;=0.5,"Medium","High")))</f>
        <v>No Discount</v>
      </c>
      <c r="P9841" s="1" t="str">
        <f>IF(Clean_Data[[#This Row],[Sales]]&lt;100,"Low",
IF(Clean_Data[[#This Row],[Sales]]&lt;500,"Medium","High"))</f>
        <v>Low</v>
      </c>
    </row>
    <row r="9842" spans="1:16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1">
        <v>3393.68</v>
      </c>
      <c r="K9842" s="1">
        <v>8</v>
      </c>
      <c r="L9842" s="1">
        <v>0</v>
      </c>
      <c r="M9842" s="1">
        <v>610.86239999999998</v>
      </c>
      <c r="N9842" s="1">
        <f>Clean_Data[[#This Row],[Profit]]/Clean_Data[[#This Row],[Sales]]</f>
        <v>0.18</v>
      </c>
      <c r="O9842" s="1" t="str">
        <f>IF(Clean_Data[[#This Row],[Discount]]=0,"No Discount",
IF(Clean_Data[[#This Row],[Discount]]&lt;=0.2,"Low",
IF(Clean_Data[[#This Row],[Discount]]&lt;=0.5,"Medium","High")))</f>
        <v>No Discount</v>
      </c>
      <c r="P9842" s="1" t="str">
        <f>IF(Clean_Data[[#This Row],[Sales]]&lt;100,"Low",
IF(Clean_Data[[#This Row],[Sales]]&lt;500,"Medium","High"))</f>
        <v>High</v>
      </c>
    </row>
    <row r="9843" spans="1:16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1">
        <v>67.400000000000006</v>
      </c>
      <c r="K9843" s="1">
        <v>5</v>
      </c>
      <c r="L9843" s="1">
        <v>0</v>
      </c>
      <c r="M9843" s="1">
        <v>17.524000000000001</v>
      </c>
      <c r="N9843" s="1">
        <f>Clean_Data[[#This Row],[Profit]]/Clean_Data[[#This Row],[Sales]]</f>
        <v>0.26</v>
      </c>
      <c r="O9843" s="1" t="str">
        <f>IF(Clean_Data[[#This Row],[Discount]]=0,"No Discount",
IF(Clean_Data[[#This Row],[Discount]]&lt;=0.2,"Low",
IF(Clean_Data[[#This Row],[Discount]]&lt;=0.5,"Medium","High")))</f>
        <v>No Discount</v>
      </c>
      <c r="P9843" s="1" t="str">
        <f>IF(Clean_Data[[#This Row],[Sales]]&lt;100,"Low",
IF(Clean_Data[[#This Row],[Sales]]&lt;500,"Medium","High"))</f>
        <v>Low</v>
      </c>
    </row>
    <row r="9844" spans="1:16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1">
        <v>2.52</v>
      </c>
      <c r="K9844" s="1">
        <v>2</v>
      </c>
      <c r="L9844" s="1">
        <v>0</v>
      </c>
      <c r="M9844" s="1">
        <v>0.1008</v>
      </c>
      <c r="N9844" s="1">
        <f>Clean_Data[[#This Row],[Profit]]/Clean_Data[[#This Row],[Sales]]</f>
        <v>0.04</v>
      </c>
      <c r="O9844" s="1" t="str">
        <f>IF(Clean_Data[[#This Row],[Discount]]=0,"No Discount",
IF(Clean_Data[[#This Row],[Discount]]&lt;=0.2,"Low",
IF(Clean_Data[[#This Row],[Discount]]&lt;=0.5,"Medium","High")))</f>
        <v>No Discount</v>
      </c>
      <c r="P9844" s="1" t="str">
        <f>IF(Clean_Data[[#This Row],[Sales]]&lt;100,"Low",
IF(Clean_Data[[#This Row],[Sales]]&lt;500,"Medium","High"))</f>
        <v>Low</v>
      </c>
    </row>
    <row r="9845" spans="1:16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1">
        <v>67.8</v>
      </c>
      <c r="K9845" s="1">
        <v>4</v>
      </c>
      <c r="L9845" s="1">
        <v>0</v>
      </c>
      <c r="M9845" s="1">
        <v>1.3560000000000001</v>
      </c>
      <c r="N9845" s="1">
        <f>Clean_Data[[#This Row],[Profit]]/Clean_Data[[#This Row],[Sales]]</f>
        <v>2.0000000000000004E-2</v>
      </c>
      <c r="O9845" s="1" t="str">
        <f>IF(Clean_Data[[#This Row],[Discount]]=0,"No Discount",
IF(Clean_Data[[#This Row],[Discount]]&lt;=0.2,"Low",
IF(Clean_Data[[#This Row],[Discount]]&lt;=0.5,"Medium","High")))</f>
        <v>No Discount</v>
      </c>
      <c r="P9845" s="1" t="str">
        <f>IF(Clean_Data[[#This Row],[Sales]]&lt;100,"Low",
IF(Clean_Data[[#This Row],[Sales]]&lt;500,"Medium","High"))</f>
        <v>Low</v>
      </c>
    </row>
    <row r="9846" spans="1:16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1">
        <v>18.760000000000002</v>
      </c>
      <c r="K9846" s="1">
        <v>2</v>
      </c>
      <c r="L9846" s="1">
        <v>0</v>
      </c>
      <c r="M9846" s="1">
        <v>5.2527999999999997</v>
      </c>
      <c r="N9846" s="1">
        <f>Clean_Data[[#This Row],[Profit]]/Clean_Data[[#This Row],[Sales]]</f>
        <v>0.27999999999999997</v>
      </c>
      <c r="O9846" s="1" t="str">
        <f>IF(Clean_Data[[#This Row],[Discount]]=0,"No Discount",
IF(Clean_Data[[#This Row],[Discount]]&lt;=0.2,"Low",
IF(Clean_Data[[#This Row],[Discount]]&lt;=0.5,"Medium","High")))</f>
        <v>No Discount</v>
      </c>
      <c r="P9846" s="1" t="str">
        <f>IF(Clean_Data[[#This Row],[Sales]]&lt;100,"Low",
IF(Clean_Data[[#This Row],[Sales]]&lt;500,"Medium","High"))</f>
        <v>Low</v>
      </c>
    </row>
    <row r="9847" spans="1:16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1">
        <v>12.12</v>
      </c>
      <c r="K9847" s="1">
        <v>4</v>
      </c>
      <c r="L9847" s="1">
        <v>0</v>
      </c>
      <c r="M9847" s="1">
        <v>2.5451999999999999</v>
      </c>
      <c r="N9847" s="1">
        <f>Clean_Data[[#This Row],[Profit]]/Clean_Data[[#This Row],[Sales]]</f>
        <v>0.21</v>
      </c>
      <c r="O9847" s="1" t="str">
        <f>IF(Clean_Data[[#This Row],[Discount]]=0,"No Discount",
IF(Clean_Data[[#This Row],[Discount]]&lt;=0.2,"Low",
IF(Clean_Data[[#This Row],[Discount]]&lt;=0.5,"Medium","High")))</f>
        <v>No Discount</v>
      </c>
      <c r="P9847" s="1" t="str">
        <f>IF(Clean_Data[[#This Row],[Sales]]&lt;100,"Low",
IF(Clean_Data[[#This Row],[Sales]]&lt;500,"Medium","High"))</f>
        <v>Low</v>
      </c>
    </row>
    <row r="9848" spans="1:16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1">
        <v>11.34</v>
      </c>
      <c r="K9848" s="1">
        <v>1</v>
      </c>
      <c r="L9848" s="1">
        <v>0</v>
      </c>
      <c r="M9848" s="1">
        <v>5.5566000000000004</v>
      </c>
      <c r="N9848" s="1">
        <f>Clean_Data[[#This Row],[Profit]]/Clean_Data[[#This Row],[Sales]]</f>
        <v>0.49000000000000005</v>
      </c>
      <c r="O9848" s="1" t="str">
        <f>IF(Clean_Data[[#This Row],[Discount]]=0,"No Discount",
IF(Clean_Data[[#This Row],[Discount]]&lt;=0.2,"Low",
IF(Clean_Data[[#This Row],[Discount]]&lt;=0.5,"Medium","High")))</f>
        <v>No Discount</v>
      </c>
      <c r="P9848" s="1" t="str">
        <f>IF(Clean_Data[[#This Row],[Sales]]&lt;100,"Low",
IF(Clean_Data[[#This Row],[Sales]]&lt;500,"Medium","High"))</f>
        <v>Low</v>
      </c>
    </row>
    <row r="9849" spans="1:16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1">
        <v>159.80000000000001</v>
      </c>
      <c r="K9849" s="1">
        <v>4</v>
      </c>
      <c r="L9849" s="1">
        <v>0</v>
      </c>
      <c r="M9849" s="1">
        <v>70.311999999999998</v>
      </c>
      <c r="N9849" s="1">
        <f>Clean_Data[[#This Row],[Profit]]/Clean_Data[[#This Row],[Sales]]</f>
        <v>0.43999999999999995</v>
      </c>
      <c r="O9849" s="1" t="str">
        <f>IF(Clean_Data[[#This Row],[Discount]]=0,"No Discount",
IF(Clean_Data[[#This Row],[Discount]]&lt;=0.2,"Low",
IF(Clean_Data[[#This Row],[Discount]]&lt;=0.5,"Medium","High")))</f>
        <v>No Discount</v>
      </c>
      <c r="P9849" s="1" t="str">
        <f>IF(Clean_Data[[#This Row],[Sales]]&lt;100,"Low",
IF(Clean_Data[[#This Row],[Sales]]&lt;500,"Medium","High"))</f>
        <v>Medium</v>
      </c>
    </row>
    <row r="9850" spans="1:16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1">
        <v>18.96</v>
      </c>
      <c r="K9850" s="1">
        <v>2</v>
      </c>
      <c r="L9850" s="1">
        <v>0</v>
      </c>
      <c r="M9850" s="1">
        <v>8.532</v>
      </c>
      <c r="N9850" s="1">
        <f>Clean_Data[[#This Row],[Profit]]/Clean_Data[[#This Row],[Sales]]</f>
        <v>0.44999999999999996</v>
      </c>
      <c r="O9850" s="1" t="str">
        <f>IF(Clean_Data[[#This Row],[Discount]]=0,"No Discount",
IF(Clean_Data[[#This Row],[Discount]]&lt;=0.2,"Low",
IF(Clean_Data[[#This Row],[Discount]]&lt;=0.5,"Medium","High")))</f>
        <v>No Discount</v>
      </c>
      <c r="P9850" s="1" t="str">
        <f>IF(Clean_Data[[#This Row],[Sales]]&lt;100,"Low",
IF(Clean_Data[[#This Row],[Sales]]&lt;500,"Medium","High"))</f>
        <v>Low</v>
      </c>
    </row>
    <row r="9851" spans="1:16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1">
        <v>1085.42</v>
      </c>
      <c r="K9851" s="1">
        <v>7</v>
      </c>
      <c r="L9851" s="1">
        <v>0</v>
      </c>
      <c r="M9851" s="1">
        <v>282.20920000000001</v>
      </c>
      <c r="N9851" s="1">
        <f>Clean_Data[[#This Row],[Profit]]/Clean_Data[[#This Row],[Sales]]</f>
        <v>0.26</v>
      </c>
      <c r="O9851" s="1" t="str">
        <f>IF(Clean_Data[[#This Row],[Discount]]=0,"No Discount",
IF(Clean_Data[[#This Row],[Discount]]&lt;=0.2,"Low",
IF(Clean_Data[[#This Row],[Discount]]&lt;=0.5,"Medium","High")))</f>
        <v>No Discount</v>
      </c>
      <c r="P9851" s="1" t="str">
        <f>IF(Clean_Data[[#This Row],[Sales]]&lt;100,"Low",
IF(Clean_Data[[#This Row],[Sales]]&lt;500,"Medium","High"))</f>
        <v>High</v>
      </c>
    </row>
    <row r="9852" spans="1:16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1">
        <v>13.11</v>
      </c>
      <c r="K9852" s="1">
        <v>3</v>
      </c>
      <c r="L9852" s="1">
        <v>0</v>
      </c>
      <c r="M9852" s="1">
        <v>3.4085999999999999</v>
      </c>
      <c r="N9852" s="1">
        <f>Clean_Data[[#This Row],[Profit]]/Clean_Data[[#This Row],[Sales]]</f>
        <v>0.26</v>
      </c>
      <c r="O9852" s="1" t="str">
        <f>IF(Clean_Data[[#This Row],[Discount]]=0,"No Discount",
IF(Clean_Data[[#This Row],[Discount]]&lt;=0.2,"Low",
IF(Clean_Data[[#This Row],[Discount]]&lt;=0.5,"Medium","High")))</f>
        <v>No Discount</v>
      </c>
      <c r="P9852" s="1" t="str">
        <f>IF(Clean_Data[[#This Row],[Sales]]&lt;100,"Low",
IF(Clean_Data[[#This Row],[Sales]]&lt;500,"Medium","High"))</f>
        <v>Low</v>
      </c>
    </row>
    <row r="9853" spans="1:16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1">
        <v>68.703999999999994</v>
      </c>
      <c r="K9853" s="1">
        <v>2</v>
      </c>
      <c r="L9853" s="1">
        <v>0.2</v>
      </c>
      <c r="M9853" s="1">
        <v>16.3172</v>
      </c>
      <c r="N9853" s="1">
        <f>Clean_Data[[#This Row],[Profit]]/Clean_Data[[#This Row],[Sales]]</f>
        <v>0.23750000000000002</v>
      </c>
      <c r="O9853" s="1" t="str">
        <f>IF(Clean_Data[[#This Row],[Discount]]=0,"No Discount",
IF(Clean_Data[[#This Row],[Discount]]&lt;=0.2,"Low",
IF(Clean_Data[[#This Row],[Discount]]&lt;=0.5,"Medium","High")))</f>
        <v>Low</v>
      </c>
      <c r="P9853" s="1" t="str">
        <f>IF(Clean_Data[[#This Row],[Sales]]&lt;100,"Low",
IF(Clean_Data[[#This Row],[Sales]]&lt;500,"Medium","High"))</f>
        <v>Low</v>
      </c>
    </row>
    <row r="9854" spans="1:16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1">
        <v>3.1320000000000001</v>
      </c>
      <c r="K9854" s="1">
        <v>2</v>
      </c>
      <c r="L9854" s="1">
        <v>0.7</v>
      </c>
      <c r="M9854" s="1">
        <v>-2.61</v>
      </c>
      <c r="N9854" s="1">
        <f>Clean_Data[[#This Row],[Profit]]/Clean_Data[[#This Row],[Sales]]</f>
        <v>-0.83333333333333326</v>
      </c>
      <c r="O9854" s="1" t="str">
        <f>IF(Clean_Data[[#This Row],[Discount]]=0,"No Discount",
IF(Clean_Data[[#This Row],[Discount]]&lt;=0.2,"Low",
IF(Clean_Data[[#This Row],[Discount]]&lt;=0.5,"Medium","High")))</f>
        <v>High</v>
      </c>
      <c r="P9854" s="1" t="str">
        <f>IF(Clean_Data[[#This Row],[Sales]]&lt;100,"Low",
IF(Clean_Data[[#This Row],[Sales]]&lt;500,"Medium","High"))</f>
        <v>Low</v>
      </c>
    </row>
    <row r="9855" spans="1:16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1">
        <v>22.428000000000001</v>
      </c>
      <c r="K9855" s="1">
        <v>3</v>
      </c>
      <c r="L9855" s="1">
        <v>0.7</v>
      </c>
      <c r="M9855" s="1">
        <v>-17.942399999999999</v>
      </c>
      <c r="N9855" s="1">
        <f>Clean_Data[[#This Row],[Profit]]/Clean_Data[[#This Row],[Sales]]</f>
        <v>-0.79999999999999993</v>
      </c>
      <c r="O9855" s="1" t="str">
        <f>IF(Clean_Data[[#This Row],[Discount]]=0,"No Discount",
IF(Clean_Data[[#This Row],[Discount]]&lt;=0.2,"Low",
IF(Clean_Data[[#This Row],[Discount]]&lt;=0.5,"Medium","High")))</f>
        <v>High</v>
      </c>
      <c r="P9855" s="1" t="str">
        <f>IF(Clean_Data[[#This Row],[Sales]]&lt;100,"Low",
IF(Clean_Data[[#This Row],[Sales]]&lt;500,"Medium","High"))</f>
        <v>Low</v>
      </c>
    </row>
    <row r="9856" spans="1:16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1">
        <v>290.33600000000001</v>
      </c>
      <c r="K9856" s="1">
        <v>2</v>
      </c>
      <c r="L9856" s="1">
        <v>0.2</v>
      </c>
      <c r="M9856" s="1">
        <v>32.662799999999997</v>
      </c>
      <c r="N9856" s="1">
        <f>Clean_Data[[#This Row],[Profit]]/Clean_Data[[#This Row],[Sales]]</f>
        <v>0.11249999999999999</v>
      </c>
      <c r="O9856" s="1" t="str">
        <f>IF(Clean_Data[[#This Row],[Discount]]=0,"No Discount",
IF(Clean_Data[[#This Row],[Discount]]&lt;=0.2,"Low",
IF(Clean_Data[[#This Row],[Discount]]&lt;=0.5,"Medium","High")))</f>
        <v>Low</v>
      </c>
      <c r="P9856" s="1" t="str">
        <f>IF(Clean_Data[[#This Row],[Sales]]&lt;100,"Low",
IF(Clean_Data[[#This Row],[Sales]]&lt;500,"Medium","High"))</f>
        <v>Medium</v>
      </c>
    </row>
    <row r="9857" spans="1:16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1">
        <v>19.152000000000001</v>
      </c>
      <c r="K9857" s="1">
        <v>2</v>
      </c>
      <c r="L9857" s="1">
        <v>0.2</v>
      </c>
      <c r="M9857" s="1">
        <v>1.1970000000000001</v>
      </c>
      <c r="N9857" s="1">
        <f>Clean_Data[[#This Row],[Profit]]/Clean_Data[[#This Row],[Sales]]</f>
        <v>6.25E-2</v>
      </c>
      <c r="O9857" s="1" t="str">
        <f>IF(Clean_Data[[#This Row],[Discount]]=0,"No Discount",
IF(Clean_Data[[#This Row],[Discount]]&lt;=0.2,"Low",
IF(Clean_Data[[#This Row],[Discount]]&lt;=0.5,"Medium","High")))</f>
        <v>Low</v>
      </c>
      <c r="P9857" s="1" t="str">
        <f>IF(Clean_Data[[#This Row],[Sales]]&lt;100,"Low",
IF(Clean_Data[[#This Row],[Sales]]&lt;500,"Medium","High"))</f>
        <v>Low</v>
      </c>
    </row>
    <row r="9858" spans="1:16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1">
        <v>6.48</v>
      </c>
      <c r="K9858" s="1">
        <v>1</v>
      </c>
      <c r="L9858" s="1">
        <v>0</v>
      </c>
      <c r="M9858" s="1">
        <v>3.1103999999999998</v>
      </c>
      <c r="N9858" s="1">
        <f>Clean_Data[[#This Row],[Profit]]/Clean_Data[[#This Row],[Sales]]</f>
        <v>0.47999999999999993</v>
      </c>
      <c r="O9858" s="1" t="str">
        <f>IF(Clean_Data[[#This Row],[Discount]]=0,"No Discount",
IF(Clean_Data[[#This Row],[Discount]]&lt;=0.2,"Low",
IF(Clean_Data[[#This Row],[Discount]]&lt;=0.5,"Medium","High")))</f>
        <v>No Discount</v>
      </c>
      <c r="P9858" s="1" t="str">
        <f>IF(Clean_Data[[#This Row],[Sales]]&lt;100,"Low",
IF(Clean_Data[[#This Row],[Sales]]&lt;500,"Medium","High"))</f>
        <v>Low</v>
      </c>
    </row>
    <row r="9859" spans="1:16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1">
        <v>63.968000000000004</v>
      </c>
      <c r="K9859" s="1">
        <v>2</v>
      </c>
      <c r="L9859" s="1">
        <v>0.2</v>
      </c>
      <c r="M9859" s="1">
        <v>19.989999999999998</v>
      </c>
      <c r="N9859" s="1">
        <f>Clean_Data[[#This Row],[Profit]]/Clean_Data[[#This Row],[Sales]]</f>
        <v>0.31249999999999994</v>
      </c>
      <c r="O9859" s="1" t="str">
        <f>IF(Clean_Data[[#This Row],[Discount]]=0,"No Discount",
IF(Clean_Data[[#This Row],[Discount]]&lt;=0.2,"Low",
IF(Clean_Data[[#This Row],[Discount]]&lt;=0.5,"Medium","High")))</f>
        <v>Low</v>
      </c>
      <c r="P9859" s="1" t="str">
        <f>IF(Clean_Data[[#This Row],[Sales]]&lt;100,"Low",
IF(Clean_Data[[#This Row],[Sales]]&lt;500,"Medium","High"))</f>
        <v>Low</v>
      </c>
    </row>
    <row r="9860" spans="1:16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1">
        <v>6.36</v>
      </c>
      <c r="K9860" s="1">
        <v>2</v>
      </c>
      <c r="L9860" s="1">
        <v>0</v>
      </c>
      <c r="M9860" s="1">
        <v>6.3600000000000004E-2</v>
      </c>
      <c r="N9860" s="1">
        <f>Clean_Data[[#This Row],[Profit]]/Clean_Data[[#This Row],[Sales]]</f>
        <v>0.01</v>
      </c>
      <c r="O9860" s="1" t="str">
        <f>IF(Clean_Data[[#This Row],[Discount]]=0,"No Discount",
IF(Clean_Data[[#This Row],[Discount]]&lt;=0.2,"Low",
IF(Clean_Data[[#This Row],[Discount]]&lt;=0.5,"Medium","High")))</f>
        <v>No Discount</v>
      </c>
      <c r="P9860" s="1" t="str">
        <f>IF(Clean_Data[[#This Row],[Sales]]&lt;100,"Low",
IF(Clean_Data[[#This Row],[Sales]]&lt;500,"Medium","High"))</f>
        <v>Low</v>
      </c>
    </row>
    <row r="9861" spans="1:16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1">
        <v>848.54399999999998</v>
      </c>
      <c r="K9861" s="1">
        <v>4</v>
      </c>
      <c r="L9861" s="1">
        <v>0.2</v>
      </c>
      <c r="M9861" s="1">
        <v>-21.2136</v>
      </c>
      <c r="N9861" s="1">
        <f>Clean_Data[[#This Row],[Profit]]/Clean_Data[[#This Row],[Sales]]</f>
        <v>-2.5000000000000001E-2</v>
      </c>
      <c r="O9861" s="1" t="str">
        <f>IF(Clean_Data[[#This Row],[Discount]]=0,"No Discount",
IF(Clean_Data[[#This Row],[Discount]]&lt;=0.2,"Low",
IF(Clean_Data[[#This Row],[Discount]]&lt;=0.5,"Medium","High")))</f>
        <v>Low</v>
      </c>
      <c r="P9861" s="1" t="str">
        <f>IF(Clean_Data[[#This Row],[Sales]]&lt;100,"Low",
IF(Clean_Data[[#This Row],[Sales]]&lt;500,"Medium","High"))</f>
        <v>High</v>
      </c>
    </row>
    <row r="9862" spans="1:16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1">
        <v>8.6999999999999993</v>
      </c>
      <c r="K9862" s="1">
        <v>5</v>
      </c>
      <c r="L9862" s="1">
        <v>0.7</v>
      </c>
      <c r="M9862" s="1">
        <v>-6.38</v>
      </c>
      <c r="N9862" s="1">
        <f>Clean_Data[[#This Row],[Profit]]/Clean_Data[[#This Row],[Sales]]</f>
        <v>-0.73333333333333339</v>
      </c>
      <c r="O9862" s="1" t="str">
        <f>IF(Clean_Data[[#This Row],[Discount]]=0,"No Discount",
IF(Clean_Data[[#This Row],[Discount]]&lt;=0.2,"Low",
IF(Clean_Data[[#This Row],[Discount]]&lt;=0.5,"Medium","High")))</f>
        <v>High</v>
      </c>
      <c r="P9862" s="1" t="str">
        <f>IF(Clean_Data[[#This Row],[Sales]]&lt;100,"Low",
IF(Clean_Data[[#This Row],[Sales]]&lt;500,"Medium","High"))</f>
        <v>Low</v>
      </c>
    </row>
    <row r="9863" spans="1:16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1">
        <v>122.38200000000001</v>
      </c>
      <c r="K9863" s="1">
        <v>3</v>
      </c>
      <c r="L9863" s="1">
        <v>0.4</v>
      </c>
      <c r="M9863" s="1">
        <v>-24.476400000000002</v>
      </c>
      <c r="N9863" s="1">
        <f>Clean_Data[[#This Row],[Profit]]/Clean_Data[[#This Row],[Sales]]</f>
        <v>-0.2</v>
      </c>
      <c r="O9863" s="1" t="str">
        <f>IF(Clean_Data[[#This Row],[Discount]]=0,"No Discount",
IF(Clean_Data[[#This Row],[Discount]]&lt;=0.2,"Low",
IF(Clean_Data[[#This Row],[Discount]]&lt;=0.5,"Medium","High")))</f>
        <v>Medium</v>
      </c>
      <c r="P9863" s="1" t="str">
        <f>IF(Clean_Data[[#This Row],[Sales]]&lt;100,"Low",
IF(Clean_Data[[#This Row],[Sales]]&lt;500,"Medium","High"))</f>
        <v>Medium</v>
      </c>
    </row>
    <row r="9864" spans="1:16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1">
        <v>573.17399999999998</v>
      </c>
      <c r="K9864" s="1">
        <v>7</v>
      </c>
      <c r="L9864" s="1">
        <v>0.1</v>
      </c>
      <c r="M9864" s="1">
        <v>63.686</v>
      </c>
      <c r="N9864" s="1">
        <f>Clean_Data[[#This Row],[Profit]]/Clean_Data[[#This Row],[Sales]]</f>
        <v>0.11111111111111112</v>
      </c>
      <c r="O9864" s="1" t="str">
        <f>IF(Clean_Data[[#This Row],[Discount]]=0,"No Discount",
IF(Clean_Data[[#This Row],[Discount]]&lt;=0.2,"Low",
IF(Clean_Data[[#This Row],[Discount]]&lt;=0.5,"Medium","High")))</f>
        <v>Low</v>
      </c>
      <c r="P9864" s="1" t="str">
        <f>IF(Clean_Data[[#This Row],[Sales]]&lt;100,"Low",
IF(Clean_Data[[#This Row],[Sales]]&lt;500,"Medium","High"))</f>
        <v>High</v>
      </c>
    </row>
    <row r="9865" spans="1:16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1">
        <v>85.055999999999997</v>
      </c>
      <c r="K9865" s="1">
        <v>3</v>
      </c>
      <c r="L9865" s="1">
        <v>0.2</v>
      </c>
      <c r="M9865" s="1">
        <v>28.706399999999999</v>
      </c>
      <c r="N9865" s="1">
        <f>Clean_Data[[#This Row],[Profit]]/Clean_Data[[#This Row],[Sales]]</f>
        <v>0.33749999999999997</v>
      </c>
      <c r="O9865" s="1" t="str">
        <f>IF(Clean_Data[[#This Row],[Discount]]=0,"No Discount",
IF(Clean_Data[[#This Row],[Discount]]&lt;=0.2,"Low",
IF(Clean_Data[[#This Row],[Discount]]&lt;=0.5,"Medium","High")))</f>
        <v>Low</v>
      </c>
      <c r="P9865" s="1" t="str">
        <f>IF(Clean_Data[[#This Row],[Sales]]&lt;100,"Low",
IF(Clean_Data[[#This Row],[Sales]]&lt;500,"Medium","High"))</f>
        <v>Low</v>
      </c>
    </row>
    <row r="9866" spans="1:16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1">
        <v>14.04</v>
      </c>
      <c r="K9866" s="1">
        <v>3</v>
      </c>
      <c r="L9866" s="1">
        <v>0</v>
      </c>
      <c r="M9866" s="1">
        <v>6.7392000000000003</v>
      </c>
      <c r="N9866" s="1">
        <f>Clean_Data[[#This Row],[Profit]]/Clean_Data[[#This Row],[Sales]]</f>
        <v>0.48000000000000004</v>
      </c>
      <c r="O9866" s="1" t="str">
        <f>IF(Clean_Data[[#This Row],[Discount]]=0,"No Discount",
IF(Clean_Data[[#This Row],[Discount]]&lt;=0.2,"Low",
IF(Clean_Data[[#This Row],[Discount]]&lt;=0.5,"Medium","High")))</f>
        <v>No Discount</v>
      </c>
      <c r="P9866" s="1" t="str">
        <f>IF(Clean_Data[[#This Row],[Sales]]&lt;100,"Low",
IF(Clean_Data[[#This Row],[Sales]]&lt;500,"Medium","High"))</f>
        <v>Low</v>
      </c>
    </row>
    <row r="9867" spans="1:16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1">
        <v>272.61</v>
      </c>
      <c r="K9867" s="1">
        <v>13</v>
      </c>
      <c r="L9867" s="1">
        <v>0</v>
      </c>
      <c r="M9867" s="1">
        <v>98.139600000000002</v>
      </c>
      <c r="N9867" s="1">
        <f>Clean_Data[[#This Row],[Profit]]/Clean_Data[[#This Row],[Sales]]</f>
        <v>0.36</v>
      </c>
      <c r="O9867" s="1" t="str">
        <f>IF(Clean_Data[[#This Row],[Discount]]=0,"No Discount",
IF(Clean_Data[[#This Row],[Discount]]&lt;=0.2,"Low",
IF(Clean_Data[[#This Row],[Discount]]&lt;=0.5,"Medium","High")))</f>
        <v>No Discount</v>
      </c>
      <c r="P9867" s="1" t="str">
        <f>IF(Clean_Data[[#This Row],[Sales]]&lt;100,"Low",
IF(Clean_Data[[#This Row],[Sales]]&lt;500,"Medium","High"))</f>
        <v>Medium</v>
      </c>
    </row>
    <row r="9868" spans="1:16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1">
        <v>11.16</v>
      </c>
      <c r="K9868" s="1">
        <v>2</v>
      </c>
      <c r="L9868" s="1">
        <v>0</v>
      </c>
      <c r="M9868" s="1">
        <v>5.58</v>
      </c>
      <c r="N9868" s="1">
        <f>Clean_Data[[#This Row],[Profit]]/Clean_Data[[#This Row],[Sales]]</f>
        <v>0.5</v>
      </c>
      <c r="O9868" s="1" t="str">
        <f>IF(Clean_Data[[#This Row],[Discount]]=0,"No Discount",
IF(Clean_Data[[#This Row],[Discount]]&lt;=0.2,"Low",
IF(Clean_Data[[#This Row],[Discount]]&lt;=0.5,"Medium","High")))</f>
        <v>No Discount</v>
      </c>
      <c r="P9868" s="1" t="str">
        <f>IF(Clean_Data[[#This Row],[Sales]]&lt;100,"Low",
IF(Clean_Data[[#This Row],[Sales]]&lt;500,"Medium","High"))</f>
        <v>Low</v>
      </c>
    </row>
    <row r="9869" spans="1:16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1">
        <v>62.31</v>
      </c>
      <c r="K9869" s="1">
        <v>3</v>
      </c>
      <c r="L9869" s="1">
        <v>0</v>
      </c>
      <c r="M9869" s="1">
        <v>22.4316</v>
      </c>
      <c r="N9869" s="1">
        <f>Clean_Data[[#This Row],[Profit]]/Clean_Data[[#This Row],[Sales]]</f>
        <v>0.36</v>
      </c>
      <c r="O9869" s="1" t="str">
        <f>IF(Clean_Data[[#This Row],[Discount]]=0,"No Discount",
IF(Clean_Data[[#This Row],[Discount]]&lt;=0.2,"Low",
IF(Clean_Data[[#This Row],[Discount]]&lt;=0.5,"Medium","High")))</f>
        <v>No Discount</v>
      </c>
      <c r="P9869" s="1" t="str">
        <f>IF(Clean_Data[[#This Row],[Sales]]&lt;100,"Low",
IF(Clean_Data[[#This Row],[Sales]]&lt;500,"Medium","High"))</f>
        <v>Low</v>
      </c>
    </row>
    <row r="9870" spans="1:16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1">
        <v>159.97999999999999</v>
      </c>
      <c r="K9870" s="1">
        <v>2</v>
      </c>
      <c r="L9870" s="1">
        <v>0</v>
      </c>
      <c r="M9870" s="1">
        <v>57.592799999999997</v>
      </c>
      <c r="N9870" s="1">
        <f>Clean_Data[[#This Row],[Profit]]/Clean_Data[[#This Row],[Sales]]</f>
        <v>0.36</v>
      </c>
      <c r="O9870" s="1" t="str">
        <f>IF(Clean_Data[[#This Row],[Discount]]=0,"No Discount",
IF(Clean_Data[[#This Row],[Discount]]&lt;=0.2,"Low",
IF(Clean_Data[[#This Row],[Discount]]&lt;=0.5,"Medium","High")))</f>
        <v>No Discount</v>
      </c>
      <c r="P9870" s="1" t="str">
        <f>IF(Clean_Data[[#This Row],[Sales]]&lt;100,"Low",
IF(Clean_Data[[#This Row],[Sales]]&lt;500,"Medium","High"))</f>
        <v>Medium</v>
      </c>
    </row>
    <row r="9871" spans="1:16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1">
        <v>5.94</v>
      </c>
      <c r="K9871" s="1">
        <v>3</v>
      </c>
      <c r="L9871" s="1">
        <v>0</v>
      </c>
      <c r="M9871" s="1">
        <v>0</v>
      </c>
      <c r="N9871" s="1">
        <f>Clean_Data[[#This Row],[Profit]]/Clean_Data[[#This Row],[Sales]]</f>
        <v>0</v>
      </c>
      <c r="O9871" s="1" t="str">
        <f>IF(Clean_Data[[#This Row],[Discount]]=0,"No Discount",
IF(Clean_Data[[#This Row],[Discount]]&lt;=0.2,"Low",
IF(Clean_Data[[#This Row],[Discount]]&lt;=0.5,"Medium","High")))</f>
        <v>No Discount</v>
      </c>
      <c r="P9871" s="1" t="str">
        <f>IF(Clean_Data[[#This Row],[Sales]]&lt;100,"Low",
IF(Clean_Data[[#This Row],[Sales]]&lt;500,"Medium","High"))</f>
        <v>Low</v>
      </c>
    </row>
    <row r="9872" spans="1:16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1">
        <v>9.9600000000000009</v>
      </c>
      <c r="K9872" s="1">
        <v>2</v>
      </c>
      <c r="L9872" s="1">
        <v>0</v>
      </c>
      <c r="M9872" s="1">
        <v>4.6811999999999996</v>
      </c>
      <c r="N9872" s="1">
        <f>Clean_Data[[#This Row],[Profit]]/Clean_Data[[#This Row],[Sales]]</f>
        <v>0.46999999999999992</v>
      </c>
      <c r="O9872" s="1" t="str">
        <f>IF(Clean_Data[[#This Row],[Discount]]=0,"No Discount",
IF(Clean_Data[[#This Row],[Discount]]&lt;=0.2,"Low",
IF(Clean_Data[[#This Row],[Discount]]&lt;=0.5,"Medium","High")))</f>
        <v>No Discount</v>
      </c>
      <c r="P9872" s="1" t="str">
        <f>IF(Clean_Data[[#This Row],[Sales]]&lt;100,"Low",
IF(Clean_Data[[#This Row],[Sales]]&lt;500,"Medium","High"))</f>
        <v>Low</v>
      </c>
    </row>
    <row r="9873" spans="1:16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1">
        <v>79.989999999999995</v>
      </c>
      <c r="K9873" s="1">
        <v>1</v>
      </c>
      <c r="L9873" s="1">
        <v>0</v>
      </c>
      <c r="M9873" s="1">
        <v>28.796399999999998</v>
      </c>
      <c r="N9873" s="1">
        <f>Clean_Data[[#This Row],[Profit]]/Clean_Data[[#This Row],[Sales]]</f>
        <v>0.36</v>
      </c>
      <c r="O9873" s="1" t="str">
        <f>IF(Clean_Data[[#This Row],[Discount]]=0,"No Discount",
IF(Clean_Data[[#This Row],[Discount]]&lt;=0.2,"Low",
IF(Clean_Data[[#This Row],[Discount]]&lt;=0.5,"Medium","High")))</f>
        <v>No Discount</v>
      </c>
      <c r="P9873" s="1" t="str">
        <f>IF(Clean_Data[[#This Row],[Sales]]&lt;100,"Low",
IF(Clean_Data[[#This Row],[Sales]]&lt;500,"Medium","High"))</f>
        <v>Low</v>
      </c>
    </row>
    <row r="9874" spans="1:16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1">
        <v>8.94</v>
      </c>
      <c r="K9874" s="1">
        <v>3</v>
      </c>
      <c r="L9874" s="1">
        <v>0</v>
      </c>
      <c r="M9874" s="1">
        <v>2.4138000000000002</v>
      </c>
      <c r="N9874" s="1">
        <f>Clean_Data[[#This Row],[Profit]]/Clean_Data[[#This Row],[Sales]]</f>
        <v>0.27</v>
      </c>
      <c r="O9874" s="1" t="str">
        <f>IF(Clean_Data[[#This Row],[Discount]]=0,"No Discount",
IF(Clean_Data[[#This Row],[Discount]]&lt;=0.2,"Low",
IF(Clean_Data[[#This Row],[Discount]]&lt;=0.5,"Medium","High")))</f>
        <v>No Discount</v>
      </c>
      <c r="P9874" s="1" t="str">
        <f>IF(Clean_Data[[#This Row],[Sales]]&lt;100,"Low",
IF(Clean_Data[[#This Row],[Sales]]&lt;500,"Medium","High"))</f>
        <v>Low</v>
      </c>
    </row>
    <row r="9875" spans="1:16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1">
        <v>20.62</v>
      </c>
      <c r="K9875" s="1">
        <v>2</v>
      </c>
      <c r="L9875" s="1">
        <v>0</v>
      </c>
      <c r="M9875" s="1">
        <v>9.6913999999999998</v>
      </c>
      <c r="N9875" s="1">
        <f>Clean_Data[[#This Row],[Profit]]/Clean_Data[[#This Row],[Sales]]</f>
        <v>0.47</v>
      </c>
      <c r="O9875" s="1" t="str">
        <f>IF(Clean_Data[[#This Row],[Discount]]=0,"No Discount",
IF(Clean_Data[[#This Row],[Discount]]&lt;=0.2,"Low",
IF(Clean_Data[[#This Row],[Discount]]&lt;=0.5,"Medium","High")))</f>
        <v>No Discount</v>
      </c>
      <c r="P9875" s="1" t="str">
        <f>IF(Clean_Data[[#This Row],[Sales]]&lt;100,"Low",
IF(Clean_Data[[#This Row],[Sales]]&lt;500,"Medium","High"))</f>
        <v>Low</v>
      </c>
    </row>
    <row r="9876" spans="1:16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1">
        <v>124.25</v>
      </c>
      <c r="K9876" s="1">
        <v>7</v>
      </c>
      <c r="L9876" s="1">
        <v>0</v>
      </c>
      <c r="M9876" s="1">
        <v>48.457500000000003</v>
      </c>
      <c r="N9876" s="1">
        <f>Clean_Data[[#This Row],[Profit]]/Clean_Data[[#This Row],[Sales]]</f>
        <v>0.39</v>
      </c>
      <c r="O9876" s="1" t="str">
        <f>IF(Clean_Data[[#This Row],[Discount]]=0,"No Discount",
IF(Clean_Data[[#This Row],[Discount]]&lt;=0.2,"Low",
IF(Clean_Data[[#This Row],[Discount]]&lt;=0.5,"Medium","High")))</f>
        <v>No Discount</v>
      </c>
      <c r="P9876" s="1" t="str">
        <f>IF(Clean_Data[[#This Row],[Sales]]&lt;100,"Low",
IF(Clean_Data[[#This Row],[Sales]]&lt;500,"Medium","High"))</f>
        <v>Medium</v>
      </c>
    </row>
    <row r="9877" spans="1:16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1">
        <v>297.55</v>
      </c>
      <c r="K9877" s="1">
        <v>5</v>
      </c>
      <c r="L9877" s="1">
        <v>0</v>
      </c>
      <c r="M9877" s="1">
        <v>83.313999999999993</v>
      </c>
      <c r="N9877" s="1">
        <f>Clean_Data[[#This Row],[Profit]]/Clean_Data[[#This Row],[Sales]]</f>
        <v>0.27999999999999997</v>
      </c>
      <c r="O9877" s="1" t="str">
        <f>IF(Clean_Data[[#This Row],[Discount]]=0,"No Discount",
IF(Clean_Data[[#This Row],[Discount]]&lt;=0.2,"Low",
IF(Clean_Data[[#This Row],[Discount]]&lt;=0.5,"Medium","High")))</f>
        <v>No Discount</v>
      </c>
      <c r="P9877" s="1" t="str">
        <f>IF(Clean_Data[[#This Row],[Sales]]&lt;100,"Low",
IF(Clean_Data[[#This Row],[Sales]]&lt;500,"Medium","High"))</f>
        <v>Medium</v>
      </c>
    </row>
    <row r="9878" spans="1:16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1">
        <v>403.56</v>
      </c>
      <c r="K9878" s="1">
        <v>4</v>
      </c>
      <c r="L9878" s="1">
        <v>0</v>
      </c>
      <c r="M9878" s="1">
        <v>96.854399999999998</v>
      </c>
      <c r="N9878" s="1">
        <f>Clean_Data[[#This Row],[Profit]]/Clean_Data[[#This Row],[Sales]]</f>
        <v>0.24</v>
      </c>
      <c r="O9878" s="1" t="str">
        <f>IF(Clean_Data[[#This Row],[Discount]]=0,"No Discount",
IF(Clean_Data[[#This Row],[Discount]]&lt;=0.2,"Low",
IF(Clean_Data[[#This Row],[Discount]]&lt;=0.5,"Medium","High")))</f>
        <v>No Discount</v>
      </c>
      <c r="P9878" s="1" t="str">
        <f>IF(Clean_Data[[#This Row],[Sales]]&lt;100,"Low",
IF(Clean_Data[[#This Row],[Sales]]&lt;500,"Medium","High"))</f>
        <v>Medium</v>
      </c>
    </row>
    <row r="9879" spans="1:16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1">
        <v>95.2</v>
      </c>
      <c r="K9879" s="1">
        <v>5</v>
      </c>
      <c r="L9879" s="1">
        <v>0</v>
      </c>
      <c r="M9879" s="1">
        <v>27.608000000000001</v>
      </c>
      <c r="N9879" s="1">
        <f>Clean_Data[[#This Row],[Profit]]/Clean_Data[[#This Row],[Sales]]</f>
        <v>0.28999999999999998</v>
      </c>
      <c r="O9879" s="1" t="str">
        <f>IF(Clean_Data[[#This Row],[Discount]]=0,"No Discount",
IF(Clean_Data[[#This Row],[Discount]]&lt;=0.2,"Low",
IF(Clean_Data[[#This Row],[Discount]]&lt;=0.5,"Medium","High")))</f>
        <v>No Discount</v>
      </c>
      <c r="P9879" s="1" t="str">
        <f>IF(Clean_Data[[#This Row],[Sales]]&lt;100,"Low",
IF(Clean_Data[[#This Row],[Sales]]&lt;500,"Medium","High"))</f>
        <v>Low</v>
      </c>
    </row>
    <row r="9880" spans="1:16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1">
        <v>153.82400000000001</v>
      </c>
      <c r="K9880" s="1">
        <v>11</v>
      </c>
      <c r="L9880" s="1">
        <v>0.2</v>
      </c>
      <c r="M9880" s="1">
        <v>38.456000000000003</v>
      </c>
      <c r="N9880" s="1">
        <f>Clean_Data[[#This Row],[Profit]]/Clean_Data[[#This Row],[Sales]]</f>
        <v>0.25</v>
      </c>
      <c r="O9880" s="1" t="str">
        <f>IF(Clean_Data[[#This Row],[Discount]]=0,"No Discount",
IF(Clean_Data[[#This Row],[Discount]]&lt;=0.2,"Low",
IF(Clean_Data[[#This Row],[Discount]]&lt;=0.5,"Medium","High")))</f>
        <v>Low</v>
      </c>
      <c r="P9880" s="1" t="str">
        <f>IF(Clean_Data[[#This Row],[Sales]]&lt;100,"Low",
IF(Clean_Data[[#This Row],[Sales]]&lt;500,"Medium","High"))</f>
        <v>Medium</v>
      </c>
    </row>
    <row r="9881" spans="1:16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1">
        <v>62.015999999999998</v>
      </c>
      <c r="K9881" s="1">
        <v>2</v>
      </c>
      <c r="L9881" s="1">
        <v>0.2</v>
      </c>
      <c r="M9881" s="1">
        <v>22.480799999999999</v>
      </c>
      <c r="N9881" s="1">
        <f>Clean_Data[[#This Row],[Profit]]/Clean_Data[[#This Row],[Sales]]</f>
        <v>0.36249999999999999</v>
      </c>
      <c r="O9881" s="1" t="str">
        <f>IF(Clean_Data[[#This Row],[Discount]]=0,"No Discount",
IF(Clean_Data[[#This Row],[Discount]]&lt;=0.2,"Low",
IF(Clean_Data[[#This Row],[Discount]]&lt;=0.5,"Medium","High")))</f>
        <v>Low</v>
      </c>
      <c r="P9881" s="1" t="str">
        <f>IF(Clean_Data[[#This Row],[Sales]]&lt;100,"Low",
IF(Clean_Data[[#This Row],[Sales]]&lt;500,"Medium","High"))</f>
        <v>Low</v>
      </c>
    </row>
    <row r="9882" spans="1:16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1">
        <v>466.32</v>
      </c>
      <c r="K9882" s="1">
        <v>3</v>
      </c>
      <c r="L9882" s="1">
        <v>0.2</v>
      </c>
      <c r="M9882" s="1">
        <v>34.973999999999997</v>
      </c>
      <c r="N9882" s="1">
        <f>Clean_Data[[#This Row],[Profit]]/Clean_Data[[#This Row],[Sales]]</f>
        <v>7.4999999999999997E-2</v>
      </c>
      <c r="O9882" s="1" t="str">
        <f>IF(Clean_Data[[#This Row],[Discount]]=0,"No Discount",
IF(Clean_Data[[#This Row],[Discount]]&lt;=0.2,"Low",
IF(Clean_Data[[#This Row],[Discount]]&lt;=0.5,"Medium","High")))</f>
        <v>Low</v>
      </c>
      <c r="P9882" s="1" t="str">
        <f>IF(Clean_Data[[#This Row],[Sales]]&lt;100,"Low",
IF(Clean_Data[[#This Row],[Sales]]&lt;500,"Medium","High"))</f>
        <v>Medium</v>
      </c>
    </row>
    <row r="9883" spans="1:16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1">
        <v>82.64</v>
      </c>
      <c r="K9883" s="1">
        <v>2</v>
      </c>
      <c r="L9883" s="1">
        <v>0.2</v>
      </c>
      <c r="M9883" s="1">
        <v>0</v>
      </c>
      <c r="N9883" s="1">
        <f>Clean_Data[[#This Row],[Profit]]/Clean_Data[[#This Row],[Sales]]</f>
        <v>0</v>
      </c>
      <c r="O9883" s="1" t="str">
        <f>IF(Clean_Data[[#This Row],[Discount]]=0,"No Discount",
IF(Clean_Data[[#This Row],[Discount]]&lt;=0.2,"Low",
IF(Clean_Data[[#This Row],[Discount]]&lt;=0.5,"Medium","High")))</f>
        <v>Low</v>
      </c>
      <c r="P9883" s="1" t="str">
        <f>IF(Clean_Data[[#This Row],[Sales]]&lt;100,"Low",
IF(Clean_Data[[#This Row],[Sales]]&lt;500,"Medium","High"))</f>
        <v>Low</v>
      </c>
    </row>
    <row r="9884" spans="1:16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1">
        <v>330.58800000000002</v>
      </c>
      <c r="K9884" s="1">
        <v>1</v>
      </c>
      <c r="L9884" s="1">
        <v>0.4</v>
      </c>
      <c r="M9884" s="1">
        <v>-143.25479999999999</v>
      </c>
      <c r="N9884" s="1">
        <f>Clean_Data[[#This Row],[Profit]]/Clean_Data[[#This Row],[Sales]]</f>
        <v>-0.43333333333333329</v>
      </c>
      <c r="O9884" s="1" t="str">
        <f>IF(Clean_Data[[#This Row],[Discount]]=0,"No Discount",
IF(Clean_Data[[#This Row],[Discount]]&lt;=0.2,"Low",
IF(Clean_Data[[#This Row],[Discount]]&lt;=0.5,"Medium","High")))</f>
        <v>Medium</v>
      </c>
      <c r="P9884" s="1" t="str">
        <f>IF(Clean_Data[[#This Row],[Sales]]&lt;100,"Low",
IF(Clean_Data[[#This Row],[Sales]]&lt;500,"Medium","High"))</f>
        <v>Medium</v>
      </c>
    </row>
    <row r="9885" spans="1:16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1">
        <v>237.096</v>
      </c>
      <c r="K9885" s="1">
        <v>3</v>
      </c>
      <c r="L9885" s="1">
        <v>0.2</v>
      </c>
      <c r="M9885" s="1">
        <v>20.745899999999999</v>
      </c>
      <c r="N9885" s="1">
        <f>Clean_Data[[#This Row],[Profit]]/Clean_Data[[#This Row],[Sales]]</f>
        <v>8.7499999999999994E-2</v>
      </c>
      <c r="O9885" s="1" t="str">
        <f>IF(Clean_Data[[#This Row],[Discount]]=0,"No Discount",
IF(Clean_Data[[#This Row],[Discount]]&lt;=0.2,"Low",
IF(Clean_Data[[#This Row],[Discount]]&lt;=0.5,"Medium","High")))</f>
        <v>Low</v>
      </c>
      <c r="P9885" s="1" t="str">
        <f>IF(Clean_Data[[#This Row],[Sales]]&lt;100,"Low",
IF(Clean_Data[[#This Row],[Sales]]&lt;500,"Medium","High"))</f>
        <v>Medium</v>
      </c>
    </row>
    <row r="9886" spans="1:16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1">
        <v>22.751999999999999</v>
      </c>
      <c r="K9886" s="1">
        <v>3</v>
      </c>
      <c r="L9886" s="1">
        <v>0.2</v>
      </c>
      <c r="M9886" s="1">
        <v>7.11</v>
      </c>
      <c r="N9886" s="1">
        <f>Clean_Data[[#This Row],[Profit]]/Clean_Data[[#This Row],[Sales]]</f>
        <v>0.31250000000000006</v>
      </c>
      <c r="O9886" s="1" t="str">
        <f>IF(Clean_Data[[#This Row],[Discount]]=0,"No Discount",
IF(Clean_Data[[#This Row],[Discount]]&lt;=0.2,"Low",
IF(Clean_Data[[#This Row],[Discount]]&lt;=0.5,"Medium","High")))</f>
        <v>Low</v>
      </c>
      <c r="P9886" s="1" t="str">
        <f>IF(Clean_Data[[#This Row],[Sales]]&lt;100,"Low",
IF(Clean_Data[[#This Row],[Sales]]&lt;500,"Medium","High"))</f>
        <v>Low</v>
      </c>
    </row>
    <row r="9887" spans="1:16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1">
        <v>6.6719999999999997</v>
      </c>
      <c r="K9887" s="1">
        <v>1</v>
      </c>
      <c r="L9887" s="1">
        <v>0.2</v>
      </c>
      <c r="M9887" s="1">
        <v>2.085</v>
      </c>
      <c r="N9887" s="1">
        <f>Clean_Data[[#This Row],[Profit]]/Clean_Data[[#This Row],[Sales]]</f>
        <v>0.3125</v>
      </c>
      <c r="O9887" s="1" t="str">
        <f>IF(Clean_Data[[#This Row],[Discount]]=0,"No Discount",
IF(Clean_Data[[#This Row],[Discount]]&lt;=0.2,"Low",
IF(Clean_Data[[#This Row],[Discount]]&lt;=0.5,"Medium","High")))</f>
        <v>Low</v>
      </c>
      <c r="P9887" s="1" t="str">
        <f>IF(Clean_Data[[#This Row],[Sales]]&lt;100,"Low",
IF(Clean_Data[[#This Row],[Sales]]&lt;500,"Medium","High"))</f>
        <v>Low</v>
      </c>
    </row>
    <row r="9888" spans="1:16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1">
        <v>25.128</v>
      </c>
      <c r="K9888" s="1">
        <v>3</v>
      </c>
      <c r="L9888" s="1">
        <v>0.6</v>
      </c>
      <c r="M9888" s="1">
        <v>-6.9101999999999997</v>
      </c>
      <c r="N9888" s="1">
        <f>Clean_Data[[#This Row],[Profit]]/Clean_Data[[#This Row],[Sales]]</f>
        <v>-0.27499999999999997</v>
      </c>
      <c r="O9888" s="1" t="str">
        <f>IF(Clean_Data[[#This Row],[Discount]]=0,"No Discount",
IF(Clean_Data[[#This Row],[Discount]]&lt;=0.2,"Low",
IF(Clean_Data[[#This Row],[Discount]]&lt;=0.5,"Medium","High")))</f>
        <v>High</v>
      </c>
      <c r="P9888" s="1" t="str">
        <f>IF(Clean_Data[[#This Row],[Sales]]&lt;100,"Low",
IF(Clean_Data[[#This Row],[Sales]]&lt;500,"Medium","High"))</f>
        <v>Low</v>
      </c>
    </row>
    <row r="9889" spans="1:16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1">
        <v>127.98399999999999</v>
      </c>
      <c r="K9889" s="1">
        <v>2</v>
      </c>
      <c r="L9889" s="1">
        <v>0.2</v>
      </c>
      <c r="M9889" s="1">
        <v>25.596800000000002</v>
      </c>
      <c r="N9889" s="1">
        <f>Clean_Data[[#This Row],[Profit]]/Clean_Data[[#This Row],[Sales]]</f>
        <v>0.2</v>
      </c>
      <c r="O9889" s="1" t="str">
        <f>IF(Clean_Data[[#This Row],[Discount]]=0,"No Discount",
IF(Clean_Data[[#This Row],[Discount]]&lt;=0.2,"Low",
IF(Clean_Data[[#This Row],[Discount]]&lt;=0.5,"Medium","High")))</f>
        <v>Low</v>
      </c>
      <c r="P9889" s="1" t="str">
        <f>IF(Clean_Data[[#This Row],[Sales]]&lt;100,"Low",
IF(Clean_Data[[#This Row],[Sales]]&lt;500,"Medium","High"))</f>
        <v>Medium</v>
      </c>
    </row>
    <row r="9890" spans="1:16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1">
        <v>131.88</v>
      </c>
      <c r="K9890" s="1">
        <v>7</v>
      </c>
      <c r="L9890" s="1">
        <v>0</v>
      </c>
      <c r="M9890" s="1">
        <v>55.389600000000002</v>
      </c>
      <c r="N9890" s="1">
        <f>Clean_Data[[#This Row],[Profit]]/Clean_Data[[#This Row],[Sales]]</f>
        <v>0.42000000000000004</v>
      </c>
      <c r="O9890" s="1" t="str">
        <f>IF(Clean_Data[[#This Row],[Discount]]=0,"No Discount",
IF(Clean_Data[[#This Row],[Discount]]&lt;=0.2,"Low",
IF(Clean_Data[[#This Row],[Discount]]&lt;=0.5,"Medium","High")))</f>
        <v>No Discount</v>
      </c>
      <c r="P9890" s="1" t="str">
        <f>IF(Clean_Data[[#This Row],[Sales]]&lt;100,"Low",
IF(Clean_Data[[#This Row],[Sales]]&lt;500,"Medium","High"))</f>
        <v>Medium</v>
      </c>
    </row>
    <row r="9891" spans="1:16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1">
        <v>25.032</v>
      </c>
      <c r="K9891" s="1">
        <v>3</v>
      </c>
      <c r="L9891" s="1">
        <v>0.2</v>
      </c>
      <c r="M9891" s="1">
        <v>7.8224999999999998</v>
      </c>
      <c r="N9891" s="1">
        <f>Clean_Data[[#This Row],[Profit]]/Clean_Data[[#This Row],[Sales]]</f>
        <v>0.3125</v>
      </c>
      <c r="O9891" s="1" t="str">
        <f>IF(Clean_Data[[#This Row],[Discount]]=0,"No Discount",
IF(Clean_Data[[#This Row],[Discount]]&lt;=0.2,"Low",
IF(Clean_Data[[#This Row],[Discount]]&lt;=0.5,"Medium","High")))</f>
        <v>Low</v>
      </c>
      <c r="P9891" s="1" t="str">
        <f>IF(Clean_Data[[#This Row],[Sales]]&lt;100,"Low",
IF(Clean_Data[[#This Row],[Sales]]&lt;500,"Medium","High"))</f>
        <v>Low</v>
      </c>
    </row>
    <row r="9892" spans="1:16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1">
        <v>717.72</v>
      </c>
      <c r="K9892" s="1">
        <v>3</v>
      </c>
      <c r="L9892" s="1">
        <v>0.2</v>
      </c>
      <c r="M9892" s="1">
        <v>71.772000000000006</v>
      </c>
      <c r="N9892" s="1">
        <f>Clean_Data[[#This Row],[Profit]]/Clean_Data[[#This Row],[Sales]]</f>
        <v>0.1</v>
      </c>
      <c r="O9892" s="1" t="str">
        <f>IF(Clean_Data[[#This Row],[Discount]]=0,"No Discount",
IF(Clean_Data[[#This Row],[Discount]]&lt;=0.2,"Low",
IF(Clean_Data[[#This Row],[Discount]]&lt;=0.5,"Medium","High")))</f>
        <v>Low</v>
      </c>
      <c r="P9892" s="1" t="str">
        <f>IF(Clean_Data[[#This Row],[Sales]]&lt;100,"Low",
IF(Clean_Data[[#This Row],[Sales]]&lt;500,"Medium","High"))</f>
        <v>High</v>
      </c>
    </row>
    <row r="9893" spans="1:16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1">
        <v>207.35</v>
      </c>
      <c r="K9893" s="1">
        <v>5</v>
      </c>
      <c r="L9893" s="1">
        <v>0</v>
      </c>
      <c r="M9893" s="1">
        <v>24.882000000000001</v>
      </c>
      <c r="N9893" s="1">
        <f>Clean_Data[[#This Row],[Profit]]/Clean_Data[[#This Row],[Sales]]</f>
        <v>0.12000000000000001</v>
      </c>
      <c r="O9893" s="1" t="str">
        <f>IF(Clean_Data[[#This Row],[Discount]]=0,"No Discount",
IF(Clean_Data[[#This Row],[Discount]]&lt;=0.2,"Low",
IF(Clean_Data[[#This Row],[Discount]]&lt;=0.5,"Medium","High")))</f>
        <v>No Discount</v>
      </c>
      <c r="P9893" s="1" t="str">
        <f>IF(Clean_Data[[#This Row],[Sales]]&lt;100,"Low",
IF(Clean_Data[[#This Row],[Sales]]&lt;500,"Medium","High"))</f>
        <v>Medium</v>
      </c>
    </row>
    <row r="9894" spans="1:16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1">
        <v>44.67</v>
      </c>
      <c r="K9894" s="1">
        <v>3</v>
      </c>
      <c r="L9894" s="1">
        <v>0</v>
      </c>
      <c r="M9894" s="1">
        <v>12.0609</v>
      </c>
      <c r="N9894" s="1">
        <f>Clean_Data[[#This Row],[Profit]]/Clean_Data[[#This Row],[Sales]]</f>
        <v>0.27</v>
      </c>
      <c r="O9894" s="1" t="str">
        <f>IF(Clean_Data[[#This Row],[Discount]]=0,"No Discount",
IF(Clean_Data[[#This Row],[Discount]]&lt;=0.2,"Low",
IF(Clean_Data[[#This Row],[Discount]]&lt;=0.5,"Medium","High")))</f>
        <v>No Discount</v>
      </c>
      <c r="P9894" s="1" t="str">
        <f>IF(Clean_Data[[#This Row],[Sales]]&lt;100,"Low",
IF(Clean_Data[[#This Row],[Sales]]&lt;500,"Medium","High"))</f>
        <v>Low</v>
      </c>
    </row>
    <row r="9895" spans="1:16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1">
        <v>209.7</v>
      </c>
      <c r="K9895" s="1">
        <v>2</v>
      </c>
      <c r="L9895" s="1">
        <v>0</v>
      </c>
      <c r="M9895" s="1">
        <v>100.65600000000001</v>
      </c>
      <c r="N9895" s="1">
        <f>Clean_Data[[#This Row],[Profit]]/Clean_Data[[#This Row],[Sales]]</f>
        <v>0.48000000000000004</v>
      </c>
      <c r="O9895" s="1" t="str">
        <f>IF(Clean_Data[[#This Row],[Discount]]=0,"No Discount",
IF(Clean_Data[[#This Row],[Discount]]&lt;=0.2,"Low",
IF(Clean_Data[[#This Row],[Discount]]&lt;=0.5,"Medium","High")))</f>
        <v>No Discount</v>
      </c>
      <c r="P9895" s="1" t="str">
        <f>IF(Clean_Data[[#This Row],[Sales]]&lt;100,"Low",
IF(Clean_Data[[#This Row],[Sales]]&lt;500,"Medium","High"))</f>
        <v>Medium</v>
      </c>
    </row>
    <row r="9896" spans="1:16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1">
        <v>115.36</v>
      </c>
      <c r="K9896" s="1">
        <v>7</v>
      </c>
      <c r="L9896" s="1">
        <v>0</v>
      </c>
      <c r="M9896" s="1">
        <v>56.526400000000002</v>
      </c>
      <c r="N9896" s="1">
        <f>Clean_Data[[#This Row],[Profit]]/Clean_Data[[#This Row],[Sales]]</f>
        <v>0.49000000000000005</v>
      </c>
      <c r="O9896" s="1" t="str">
        <f>IF(Clean_Data[[#This Row],[Discount]]=0,"No Discount",
IF(Clean_Data[[#This Row],[Discount]]&lt;=0.2,"Low",
IF(Clean_Data[[#This Row],[Discount]]&lt;=0.5,"Medium","High")))</f>
        <v>No Discount</v>
      </c>
      <c r="P9896" s="1" t="str">
        <f>IF(Clean_Data[[#This Row],[Sales]]&lt;100,"Low",
IF(Clean_Data[[#This Row],[Sales]]&lt;500,"Medium","High"))</f>
        <v>Medium</v>
      </c>
    </row>
    <row r="9897" spans="1:16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1">
        <v>362.13600000000002</v>
      </c>
      <c r="K9897" s="1">
        <v>3</v>
      </c>
      <c r="L9897" s="1">
        <v>0.2</v>
      </c>
      <c r="M9897" s="1">
        <v>-54.320399999999999</v>
      </c>
      <c r="N9897" s="1">
        <f>Clean_Data[[#This Row],[Profit]]/Clean_Data[[#This Row],[Sales]]</f>
        <v>-0.15</v>
      </c>
      <c r="O9897" s="1" t="str">
        <f>IF(Clean_Data[[#This Row],[Discount]]=0,"No Discount",
IF(Clean_Data[[#This Row],[Discount]]&lt;=0.2,"Low",
IF(Clean_Data[[#This Row],[Discount]]&lt;=0.5,"Medium","High")))</f>
        <v>Low</v>
      </c>
      <c r="P9897" s="1" t="str">
        <f>IF(Clean_Data[[#This Row],[Sales]]&lt;100,"Low",
IF(Clean_Data[[#This Row],[Sales]]&lt;500,"Medium","High"))</f>
        <v>Medium</v>
      </c>
    </row>
    <row r="9898" spans="1:16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1">
        <v>31.05</v>
      </c>
      <c r="K9898" s="1">
        <v>3</v>
      </c>
      <c r="L9898" s="1">
        <v>0</v>
      </c>
      <c r="M9898" s="1">
        <v>14.904</v>
      </c>
      <c r="N9898" s="1">
        <f>Clean_Data[[#This Row],[Profit]]/Clean_Data[[#This Row],[Sales]]</f>
        <v>0.48</v>
      </c>
      <c r="O9898" s="1" t="str">
        <f>IF(Clean_Data[[#This Row],[Discount]]=0,"No Discount",
IF(Clean_Data[[#This Row],[Discount]]&lt;=0.2,"Low",
IF(Clean_Data[[#This Row],[Discount]]&lt;=0.5,"Medium","High")))</f>
        <v>No Discount</v>
      </c>
      <c r="P9898" s="1" t="str">
        <f>IF(Clean_Data[[#This Row],[Sales]]&lt;100,"Low",
IF(Clean_Data[[#This Row],[Sales]]&lt;500,"Medium","High"))</f>
        <v>Low</v>
      </c>
    </row>
    <row r="9899" spans="1:16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1">
        <v>12.96</v>
      </c>
      <c r="K9899" s="1">
        <v>2</v>
      </c>
      <c r="L9899" s="1">
        <v>0</v>
      </c>
      <c r="M9899" s="1">
        <v>6.2207999999999997</v>
      </c>
      <c r="N9899" s="1">
        <f>Clean_Data[[#This Row],[Profit]]/Clean_Data[[#This Row],[Sales]]</f>
        <v>0.47999999999999993</v>
      </c>
      <c r="O9899" s="1" t="str">
        <f>IF(Clean_Data[[#This Row],[Discount]]=0,"No Discount",
IF(Clean_Data[[#This Row],[Discount]]&lt;=0.2,"Low",
IF(Clean_Data[[#This Row],[Discount]]&lt;=0.5,"Medium","High")))</f>
        <v>No Discount</v>
      </c>
      <c r="P9899" s="1" t="str">
        <f>IF(Clean_Data[[#This Row],[Sales]]&lt;100,"Low",
IF(Clean_Data[[#This Row],[Sales]]&lt;500,"Medium","High"))</f>
        <v>Low</v>
      </c>
    </row>
    <row r="9900" spans="1:16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1">
        <v>94.85</v>
      </c>
      <c r="K9900" s="1">
        <v>5</v>
      </c>
      <c r="L9900" s="1">
        <v>0</v>
      </c>
      <c r="M9900" s="1">
        <v>45.527999999999999</v>
      </c>
      <c r="N9900" s="1">
        <f>Clean_Data[[#This Row],[Profit]]/Clean_Data[[#This Row],[Sales]]</f>
        <v>0.48000000000000004</v>
      </c>
      <c r="O9900" s="1" t="str">
        <f>IF(Clean_Data[[#This Row],[Discount]]=0,"No Discount",
IF(Clean_Data[[#This Row],[Discount]]&lt;=0.2,"Low",
IF(Clean_Data[[#This Row],[Discount]]&lt;=0.5,"Medium","High")))</f>
        <v>No Discount</v>
      </c>
      <c r="P9900" s="1" t="str">
        <f>IF(Clean_Data[[#This Row],[Sales]]&lt;100,"Low",
IF(Clean_Data[[#This Row],[Sales]]&lt;500,"Medium","High"))</f>
        <v>Low</v>
      </c>
    </row>
    <row r="9901" spans="1:16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1">
        <v>13.48</v>
      </c>
      <c r="K9901" s="1">
        <v>1</v>
      </c>
      <c r="L9901" s="1">
        <v>0</v>
      </c>
      <c r="M9901" s="1">
        <v>3.5047999999999999</v>
      </c>
      <c r="N9901" s="1">
        <f>Clean_Data[[#This Row],[Profit]]/Clean_Data[[#This Row],[Sales]]</f>
        <v>0.26</v>
      </c>
      <c r="O9901" s="1" t="str">
        <f>IF(Clean_Data[[#This Row],[Discount]]=0,"No Discount",
IF(Clean_Data[[#This Row],[Discount]]&lt;=0.2,"Low",
IF(Clean_Data[[#This Row],[Discount]]&lt;=0.5,"Medium","High")))</f>
        <v>No Discount</v>
      </c>
      <c r="P9901" s="1" t="str">
        <f>IF(Clean_Data[[#This Row],[Sales]]&lt;100,"Low",
IF(Clean_Data[[#This Row],[Sales]]&lt;500,"Medium","High"))</f>
        <v>Low</v>
      </c>
    </row>
    <row r="9902" spans="1:16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1">
        <v>14.91</v>
      </c>
      <c r="K9902" s="1">
        <v>3</v>
      </c>
      <c r="L9902" s="1">
        <v>0</v>
      </c>
      <c r="M9902" s="1">
        <v>4.6220999999999997</v>
      </c>
      <c r="N9902" s="1">
        <f>Clean_Data[[#This Row],[Profit]]/Clean_Data[[#This Row],[Sales]]</f>
        <v>0.31</v>
      </c>
      <c r="O9902" s="1" t="str">
        <f>IF(Clean_Data[[#This Row],[Discount]]=0,"No Discount",
IF(Clean_Data[[#This Row],[Discount]]&lt;=0.2,"Low",
IF(Clean_Data[[#This Row],[Discount]]&lt;=0.5,"Medium","High")))</f>
        <v>No Discount</v>
      </c>
      <c r="P9902" s="1" t="str">
        <f>IF(Clean_Data[[#This Row],[Sales]]&lt;100,"Low",
IF(Clean_Data[[#This Row],[Sales]]&lt;500,"Medium","High"))</f>
        <v>Low</v>
      </c>
    </row>
    <row r="9903" spans="1:16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1">
        <v>39.979999999999997</v>
      </c>
      <c r="K9903" s="1">
        <v>1</v>
      </c>
      <c r="L9903" s="1">
        <v>0</v>
      </c>
      <c r="M9903" s="1">
        <v>17.991</v>
      </c>
      <c r="N9903" s="1">
        <f>Clean_Data[[#This Row],[Profit]]/Clean_Data[[#This Row],[Sales]]</f>
        <v>0.45</v>
      </c>
      <c r="O9903" s="1" t="str">
        <f>IF(Clean_Data[[#This Row],[Discount]]=0,"No Discount",
IF(Clean_Data[[#This Row],[Discount]]&lt;=0.2,"Low",
IF(Clean_Data[[#This Row],[Discount]]&lt;=0.5,"Medium","High")))</f>
        <v>No Discount</v>
      </c>
      <c r="P9903" s="1" t="str">
        <f>IF(Clean_Data[[#This Row],[Sales]]&lt;100,"Low",
IF(Clean_Data[[#This Row],[Sales]]&lt;500,"Medium","High"))</f>
        <v>Low</v>
      </c>
    </row>
    <row r="9904" spans="1:16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1">
        <v>528.42999999999995</v>
      </c>
      <c r="K9904" s="1">
        <v>5</v>
      </c>
      <c r="L9904" s="1">
        <v>0.3</v>
      </c>
      <c r="M9904" s="1">
        <v>-143.43100000000001</v>
      </c>
      <c r="N9904" s="1">
        <f>Clean_Data[[#This Row],[Profit]]/Clean_Data[[#This Row],[Sales]]</f>
        <v>-0.27142857142857146</v>
      </c>
      <c r="O9904" s="1" t="str">
        <f>IF(Clean_Data[[#This Row],[Discount]]=0,"No Discount",
IF(Clean_Data[[#This Row],[Discount]]&lt;=0.2,"Low",
IF(Clean_Data[[#This Row],[Discount]]&lt;=0.5,"Medium","High")))</f>
        <v>Medium</v>
      </c>
      <c r="P9904" s="1" t="str">
        <f>IF(Clean_Data[[#This Row],[Sales]]&lt;100,"Low",
IF(Clean_Data[[#This Row],[Sales]]&lt;500,"Medium","High"))</f>
        <v>High</v>
      </c>
    </row>
    <row r="9905" spans="1:16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1">
        <v>22.385999999999999</v>
      </c>
      <c r="K9905" s="1">
        <v>7</v>
      </c>
      <c r="L9905" s="1">
        <v>0.8</v>
      </c>
      <c r="M9905" s="1">
        <v>-35.817599999999999</v>
      </c>
      <c r="N9905" s="1">
        <f>Clean_Data[[#This Row],[Profit]]/Clean_Data[[#This Row],[Sales]]</f>
        <v>-1.6</v>
      </c>
      <c r="O9905" s="1" t="str">
        <f>IF(Clean_Data[[#This Row],[Discount]]=0,"No Discount",
IF(Clean_Data[[#This Row],[Discount]]&lt;=0.2,"Low",
IF(Clean_Data[[#This Row],[Discount]]&lt;=0.5,"Medium","High")))</f>
        <v>High</v>
      </c>
      <c r="P9905" s="1" t="str">
        <f>IF(Clean_Data[[#This Row],[Sales]]&lt;100,"Low",
IF(Clean_Data[[#This Row],[Sales]]&lt;500,"Medium","High"))</f>
        <v>Low</v>
      </c>
    </row>
    <row r="9906" spans="1:16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1">
        <v>5.742</v>
      </c>
      <c r="K9906" s="1">
        <v>3</v>
      </c>
      <c r="L9906" s="1">
        <v>0.7</v>
      </c>
      <c r="M9906" s="1">
        <v>-4.5936000000000003</v>
      </c>
      <c r="N9906" s="1">
        <f>Clean_Data[[#This Row],[Profit]]/Clean_Data[[#This Row],[Sales]]</f>
        <v>-0.8</v>
      </c>
      <c r="O9906" s="1" t="str">
        <f>IF(Clean_Data[[#This Row],[Discount]]=0,"No Discount",
IF(Clean_Data[[#This Row],[Discount]]&lt;=0.2,"Low",
IF(Clean_Data[[#This Row],[Discount]]&lt;=0.5,"Medium","High")))</f>
        <v>High</v>
      </c>
      <c r="P9906" s="1" t="str">
        <f>IF(Clean_Data[[#This Row],[Sales]]&lt;100,"Low",
IF(Clean_Data[[#This Row],[Sales]]&lt;500,"Medium","High"))</f>
        <v>Low</v>
      </c>
    </row>
    <row r="9907" spans="1:16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1">
        <v>191.96799999999999</v>
      </c>
      <c r="K9907" s="1">
        <v>4</v>
      </c>
      <c r="L9907" s="1">
        <v>0.2</v>
      </c>
      <c r="M9907" s="1">
        <v>28.795200000000001</v>
      </c>
      <c r="N9907" s="1">
        <f>Clean_Data[[#This Row],[Profit]]/Clean_Data[[#This Row],[Sales]]</f>
        <v>0.15000000000000002</v>
      </c>
      <c r="O9907" s="1" t="str">
        <f>IF(Clean_Data[[#This Row],[Discount]]=0,"No Discount",
IF(Clean_Data[[#This Row],[Discount]]&lt;=0.2,"Low",
IF(Clean_Data[[#This Row],[Discount]]&lt;=0.5,"Medium","High")))</f>
        <v>Low</v>
      </c>
      <c r="P9907" s="1" t="str">
        <f>IF(Clean_Data[[#This Row],[Sales]]&lt;100,"Low",
IF(Clean_Data[[#This Row],[Sales]]&lt;500,"Medium","High"))</f>
        <v>Medium</v>
      </c>
    </row>
    <row r="9908" spans="1:16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1">
        <v>49.847999999999999</v>
      </c>
      <c r="K9908" s="1">
        <v>3</v>
      </c>
      <c r="L9908" s="1">
        <v>0.2</v>
      </c>
      <c r="M9908" s="1">
        <v>16.823699999999999</v>
      </c>
      <c r="N9908" s="1">
        <f>Clean_Data[[#This Row],[Profit]]/Clean_Data[[#This Row],[Sales]]</f>
        <v>0.33749999999999997</v>
      </c>
      <c r="O9908" s="1" t="str">
        <f>IF(Clean_Data[[#This Row],[Discount]]=0,"No Discount",
IF(Clean_Data[[#This Row],[Discount]]&lt;=0.2,"Low",
IF(Clean_Data[[#This Row],[Discount]]&lt;=0.5,"Medium","High")))</f>
        <v>Low</v>
      </c>
      <c r="P9908" s="1" t="str">
        <f>IF(Clean_Data[[#This Row],[Sales]]&lt;100,"Low",
IF(Clean_Data[[#This Row],[Sales]]&lt;500,"Medium","High"))</f>
        <v>Low</v>
      </c>
    </row>
    <row r="9909" spans="1:16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1">
        <v>23.99</v>
      </c>
      <c r="K9909" s="1">
        <v>1</v>
      </c>
      <c r="L9909" s="1">
        <v>0</v>
      </c>
      <c r="M9909" s="1">
        <v>11.994999999999999</v>
      </c>
      <c r="N9909" s="1">
        <f>Clean_Data[[#This Row],[Profit]]/Clean_Data[[#This Row],[Sales]]</f>
        <v>0.5</v>
      </c>
      <c r="O9909" s="1" t="str">
        <f>IF(Clean_Data[[#This Row],[Discount]]=0,"No Discount",
IF(Clean_Data[[#This Row],[Discount]]&lt;=0.2,"Low",
IF(Clean_Data[[#This Row],[Discount]]&lt;=0.5,"Medium","High")))</f>
        <v>No Discount</v>
      </c>
      <c r="P9909" s="1" t="str">
        <f>IF(Clean_Data[[#This Row],[Sales]]&lt;100,"Low",
IF(Clean_Data[[#This Row],[Sales]]&lt;500,"Medium","High"))</f>
        <v>Low</v>
      </c>
    </row>
    <row r="9910" spans="1:16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1">
        <v>1087.9359999999999</v>
      </c>
      <c r="K9910" s="1">
        <v>8</v>
      </c>
      <c r="L9910" s="1">
        <v>0.2</v>
      </c>
      <c r="M9910" s="1">
        <v>353.57920000000001</v>
      </c>
      <c r="N9910" s="1">
        <f>Clean_Data[[#This Row],[Profit]]/Clean_Data[[#This Row],[Sales]]</f>
        <v>0.32500000000000001</v>
      </c>
      <c r="O9910" s="1" t="str">
        <f>IF(Clean_Data[[#This Row],[Discount]]=0,"No Discount",
IF(Clean_Data[[#This Row],[Discount]]&lt;=0.2,"Low",
IF(Clean_Data[[#This Row],[Discount]]&lt;=0.5,"Medium","High")))</f>
        <v>Low</v>
      </c>
      <c r="P9910" s="1" t="str">
        <f>IF(Clean_Data[[#This Row],[Sales]]&lt;100,"Low",
IF(Clean_Data[[#This Row],[Sales]]&lt;500,"Medium","High"))</f>
        <v>High</v>
      </c>
    </row>
    <row r="9911" spans="1:16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1">
        <v>199.98</v>
      </c>
      <c r="K9911" s="1">
        <v>2</v>
      </c>
      <c r="L9911" s="1">
        <v>0</v>
      </c>
      <c r="M9911" s="1">
        <v>53.994599999999998</v>
      </c>
      <c r="N9911" s="1">
        <f>Clean_Data[[#This Row],[Profit]]/Clean_Data[[#This Row],[Sales]]</f>
        <v>0.27</v>
      </c>
      <c r="O9911" s="1" t="str">
        <f>IF(Clean_Data[[#This Row],[Discount]]=0,"No Discount",
IF(Clean_Data[[#This Row],[Discount]]&lt;=0.2,"Low",
IF(Clean_Data[[#This Row],[Discount]]&lt;=0.5,"Medium","High")))</f>
        <v>No Discount</v>
      </c>
      <c r="P9911" s="1" t="str">
        <f>IF(Clean_Data[[#This Row],[Sales]]&lt;100,"Low",
IF(Clean_Data[[#This Row],[Sales]]&lt;500,"Medium","High"))</f>
        <v>Medium</v>
      </c>
    </row>
    <row r="9912" spans="1:16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1">
        <v>83.92</v>
      </c>
      <c r="K9912" s="1">
        <v>4</v>
      </c>
      <c r="L9912" s="1">
        <v>0</v>
      </c>
      <c r="M9912" s="1">
        <v>20.140799999999999</v>
      </c>
      <c r="N9912" s="1">
        <f>Clean_Data[[#This Row],[Profit]]/Clean_Data[[#This Row],[Sales]]</f>
        <v>0.24</v>
      </c>
      <c r="O9912" s="1" t="str">
        <f>IF(Clean_Data[[#This Row],[Discount]]=0,"No Discount",
IF(Clean_Data[[#This Row],[Discount]]&lt;=0.2,"Low",
IF(Clean_Data[[#This Row],[Discount]]&lt;=0.5,"Medium","High")))</f>
        <v>No Discount</v>
      </c>
      <c r="P9912" s="1" t="str">
        <f>IF(Clean_Data[[#This Row],[Sales]]&lt;100,"Low",
IF(Clean_Data[[#This Row],[Sales]]&lt;500,"Medium","High"))</f>
        <v>Low</v>
      </c>
    </row>
    <row r="9913" spans="1:16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1">
        <v>24.27</v>
      </c>
      <c r="K9913" s="1">
        <v>3</v>
      </c>
      <c r="L9913" s="1">
        <v>0</v>
      </c>
      <c r="M9913" s="1">
        <v>8.7371999999999996</v>
      </c>
      <c r="N9913" s="1">
        <f>Clean_Data[[#This Row],[Profit]]/Clean_Data[[#This Row],[Sales]]</f>
        <v>0.36</v>
      </c>
      <c r="O9913" s="1" t="str">
        <f>IF(Clean_Data[[#This Row],[Discount]]=0,"No Discount",
IF(Clean_Data[[#This Row],[Discount]]&lt;=0.2,"Low",
IF(Clean_Data[[#This Row],[Discount]]&lt;=0.5,"Medium","High")))</f>
        <v>No Discount</v>
      </c>
      <c r="P9913" s="1" t="str">
        <f>IF(Clean_Data[[#This Row],[Sales]]&lt;100,"Low",
IF(Clean_Data[[#This Row],[Sales]]&lt;500,"Medium","High"))</f>
        <v>Low</v>
      </c>
    </row>
    <row r="9914" spans="1:16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1">
        <v>2799.96</v>
      </c>
      <c r="K9914" s="1">
        <v>5</v>
      </c>
      <c r="L9914" s="1">
        <v>0.2</v>
      </c>
      <c r="M9914" s="1">
        <v>944.98649999999998</v>
      </c>
      <c r="N9914" s="1">
        <f>Clean_Data[[#This Row],[Profit]]/Clean_Data[[#This Row],[Sales]]</f>
        <v>0.33749999999999997</v>
      </c>
      <c r="O9914" s="1" t="str">
        <f>IF(Clean_Data[[#This Row],[Discount]]=0,"No Discount",
IF(Clean_Data[[#This Row],[Discount]]&lt;=0.2,"Low",
IF(Clean_Data[[#This Row],[Discount]]&lt;=0.5,"Medium","High")))</f>
        <v>Low</v>
      </c>
      <c r="P9914" s="1" t="str">
        <f>IF(Clean_Data[[#This Row],[Sales]]&lt;100,"Low",
IF(Clean_Data[[#This Row],[Sales]]&lt;500,"Medium","High"))</f>
        <v>High</v>
      </c>
    </row>
    <row r="9915" spans="1:16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1">
        <v>9.8719999999999999</v>
      </c>
      <c r="K9915" s="1">
        <v>2</v>
      </c>
      <c r="L9915" s="1">
        <v>0.2</v>
      </c>
      <c r="M9915" s="1">
        <v>3.4552</v>
      </c>
      <c r="N9915" s="1">
        <f>Clean_Data[[#This Row],[Profit]]/Clean_Data[[#This Row],[Sales]]</f>
        <v>0.35000000000000003</v>
      </c>
      <c r="O9915" s="1" t="str">
        <f>IF(Clean_Data[[#This Row],[Discount]]=0,"No Discount",
IF(Clean_Data[[#This Row],[Discount]]&lt;=0.2,"Low",
IF(Clean_Data[[#This Row],[Discount]]&lt;=0.5,"Medium","High")))</f>
        <v>Low</v>
      </c>
      <c r="P9915" s="1" t="str">
        <f>IF(Clean_Data[[#This Row],[Sales]]&lt;100,"Low",
IF(Clean_Data[[#This Row],[Sales]]&lt;500,"Medium","High"))</f>
        <v>Low</v>
      </c>
    </row>
    <row r="9916" spans="1:16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1">
        <v>683.33199999999999</v>
      </c>
      <c r="K9916" s="1">
        <v>4</v>
      </c>
      <c r="L9916" s="1">
        <v>0.15</v>
      </c>
      <c r="M9916" s="1">
        <v>-40.195999999999998</v>
      </c>
      <c r="N9916" s="1">
        <f>Clean_Data[[#This Row],[Profit]]/Clean_Data[[#This Row],[Sales]]</f>
        <v>-5.8823529411764705E-2</v>
      </c>
      <c r="O9916" s="1" t="str">
        <f>IF(Clean_Data[[#This Row],[Discount]]=0,"No Discount",
IF(Clean_Data[[#This Row],[Discount]]&lt;=0.2,"Low",
IF(Clean_Data[[#This Row],[Discount]]&lt;=0.5,"Medium","High")))</f>
        <v>Low</v>
      </c>
      <c r="P9916" s="1" t="str">
        <f>IF(Clean_Data[[#This Row],[Sales]]&lt;100,"Low",
IF(Clean_Data[[#This Row],[Sales]]&lt;500,"Medium","High"))</f>
        <v>High</v>
      </c>
    </row>
    <row r="9917" spans="1:16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1">
        <v>29.96</v>
      </c>
      <c r="K9917" s="1">
        <v>7</v>
      </c>
      <c r="L9917" s="1">
        <v>0</v>
      </c>
      <c r="M9917" s="1">
        <v>13.481999999999999</v>
      </c>
      <c r="N9917" s="1">
        <f>Clean_Data[[#This Row],[Profit]]/Clean_Data[[#This Row],[Sales]]</f>
        <v>0.44999999999999996</v>
      </c>
      <c r="O9917" s="1" t="str">
        <f>IF(Clean_Data[[#This Row],[Discount]]=0,"No Discount",
IF(Clean_Data[[#This Row],[Discount]]&lt;=0.2,"Low",
IF(Clean_Data[[#This Row],[Discount]]&lt;=0.5,"Medium","High")))</f>
        <v>No Discount</v>
      </c>
      <c r="P9917" s="1" t="str">
        <f>IF(Clean_Data[[#This Row],[Sales]]&lt;100,"Low",
IF(Clean_Data[[#This Row],[Sales]]&lt;500,"Medium","High"))</f>
        <v>Low</v>
      </c>
    </row>
    <row r="9918" spans="1:16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1">
        <v>164.85</v>
      </c>
      <c r="K9918" s="1">
        <v>3</v>
      </c>
      <c r="L9918" s="1">
        <v>0</v>
      </c>
      <c r="M9918" s="1">
        <v>47.8065</v>
      </c>
      <c r="N9918" s="1">
        <f>Clean_Data[[#This Row],[Profit]]/Clean_Data[[#This Row],[Sales]]</f>
        <v>0.29000000000000004</v>
      </c>
      <c r="O9918" s="1" t="str">
        <f>IF(Clean_Data[[#This Row],[Discount]]=0,"No Discount",
IF(Clean_Data[[#This Row],[Discount]]&lt;=0.2,"Low",
IF(Clean_Data[[#This Row],[Discount]]&lt;=0.5,"Medium","High")))</f>
        <v>No Discount</v>
      </c>
      <c r="P9918" s="1" t="str">
        <f>IF(Clean_Data[[#This Row],[Sales]]&lt;100,"Low",
IF(Clean_Data[[#This Row],[Sales]]&lt;500,"Medium","High"))</f>
        <v>Medium</v>
      </c>
    </row>
    <row r="9919" spans="1:16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1">
        <v>33.527999999999999</v>
      </c>
      <c r="K9919" s="1">
        <v>3</v>
      </c>
      <c r="L9919" s="1">
        <v>0.2</v>
      </c>
      <c r="M9919" s="1">
        <v>2.5146000000000002</v>
      </c>
      <c r="N9919" s="1">
        <f>Clean_Data[[#This Row],[Profit]]/Clean_Data[[#This Row],[Sales]]</f>
        <v>7.5000000000000011E-2</v>
      </c>
      <c r="O9919" s="1" t="str">
        <f>IF(Clean_Data[[#This Row],[Discount]]=0,"No Discount",
IF(Clean_Data[[#This Row],[Discount]]&lt;=0.2,"Low",
IF(Clean_Data[[#This Row],[Discount]]&lt;=0.5,"Medium","High")))</f>
        <v>Low</v>
      </c>
      <c r="P9919" s="1" t="str">
        <f>IF(Clean_Data[[#This Row],[Sales]]&lt;100,"Low",
IF(Clean_Data[[#This Row],[Sales]]&lt;500,"Medium","High"))</f>
        <v>Low</v>
      </c>
    </row>
    <row r="9920" spans="1:16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1">
        <v>36.744</v>
      </c>
      <c r="K9920" s="1">
        <v>3</v>
      </c>
      <c r="L9920" s="1">
        <v>0.2</v>
      </c>
      <c r="M9920" s="1">
        <v>3.6743999999999999</v>
      </c>
      <c r="N9920" s="1">
        <f>Clean_Data[[#This Row],[Profit]]/Clean_Data[[#This Row],[Sales]]</f>
        <v>9.9999999999999992E-2</v>
      </c>
      <c r="O9920" s="1" t="str">
        <f>IF(Clean_Data[[#This Row],[Discount]]=0,"No Discount",
IF(Clean_Data[[#This Row],[Discount]]&lt;=0.2,"Low",
IF(Clean_Data[[#This Row],[Discount]]&lt;=0.5,"Medium","High")))</f>
        <v>Low</v>
      </c>
      <c r="P9920" s="1" t="str">
        <f>IF(Clean_Data[[#This Row],[Sales]]&lt;100,"Low",
IF(Clean_Data[[#This Row],[Sales]]&lt;500,"Medium","High"))</f>
        <v>Low</v>
      </c>
    </row>
    <row r="9921" spans="1:16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1">
        <v>102.93</v>
      </c>
      <c r="K9921" s="1">
        <v>3</v>
      </c>
      <c r="L9921" s="1">
        <v>0</v>
      </c>
      <c r="M9921" s="1">
        <v>48.377099999999999</v>
      </c>
      <c r="N9921" s="1">
        <f>Clean_Data[[#This Row],[Profit]]/Clean_Data[[#This Row],[Sales]]</f>
        <v>0.47</v>
      </c>
      <c r="O9921" s="1" t="str">
        <f>IF(Clean_Data[[#This Row],[Discount]]=0,"No Discount",
IF(Clean_Data[[#This Row],[Discount]]&lt;=0.2,"Low",
IF(Clean_Data[[#This Row],[Discount]]&lt;=0.5,"Medium","High")))</f>
        <v>No Discount</v>
      </c>
      <c r="P9921" s="1" t="str">
        <f>IF(Clean_Data[[#This Row],[Sales]]&lt;100,"Low",
IF(Clean_Data[[#This Row],[Sales]]&lt;500,"Medium","High"))</f>
        <v>Medium</v>
      </c>
    </row>
    <row r="9922" spans="1:16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1">
        <v>71.087999999999994</v>
      </c>
      <c r="K9922" s="1">
        <v>2</v>
      </c>
      <c r="L9922" s="1">
        <v>0.2</v>
      </c>
      <c r="M9922" s="1">
        <v>-1.7771999999999999</v>
      </c>
      <c r="N9922" s="1">
        <f>Clean_Data[[#This Row],[Profit]]/Clean_Data[[#This Row],[Sales]]</f>
        <v>-2.5000000000000001E-2</v>
      </c>
      <c r="O9922" s="1" t="str">
        <f>IF(Clean_Data[[#This Row],[Discount]]=0,"No Discount",
IF(Clean_Data[[#This Row],[Discount]]&lt;=0.2,"Low",
IF(Clean_Data[[#This Row],[Discount]]&lt;=0.5,"Medium","High")))</f>
        <v>Low</v>
      </c>
      <c r="P9922" s="1" t="str">
        <f>IF(Clean_Data[[#This Row],[Sales]]&lt;100,"Low",
IF(Clean_Data[[#This Row],[Sales]]&lt;500,"Medium","High"))</f>
        <v>Low</v>
      </c>
    </row>
    <row r="9923" spans="1:16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1">
        <v>60.35</v>
      </c>
      <c r="K9923" s="1">
        <v>5</v>
      </c>
      <c r="L9923" s="1">
        <v>0</v>
      </c>
      <c r="M9923" s="1">
        <v>19.915500000000002</v>
      </c>
      <c r="N9923" s="1">
        <f>Clean_Data[[#This Row],[Profit]]/Clean_Data[[#This Row],[Sales]]</f>
        <v>0.33</v>
      </c>
      <c r="O9923" s="1" t="str">
        <f>IF(Clean_Data[[#This Row],[Discount]]=0,"No Discount",
IF(Clean_Data[[#This Row],[Discount]]&lt;=0.2,"Low",
IF(Clean_Data[[#This Row],[Discount]]&lt;=0.5,"Medium","High")))</f>
        <v>No Discount</v>
      </c>
      <c r="P9923" s="1" t="str">
        <f>IF(Clean_Data[[#This Row],[Sales]]&lt;100,"Low",
IF(Clean_Data[[#This Row],[Sales]]&lt;500,"Medium","High"))</f>
        <v>Low</v>
      </c>
    </row>
    <row r="9924" spans="1:16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1">
        <v>35.520000000000003</v>
      </c>
      <c r="K9924" s="1">
        <v>4</v>
      </c>
      <c r="L9924" s="1">
        <v>0</v>
      </c>
      <c r="M9924" s="1">
        <v>9.9456000000000007</v>
      </c>
      <c r="N9924" s="1">
        <f>Clean_Data[[#This Row],[Profit]]/Clean_Data[[#This Row],[Sales]]</f>
        <v>0.27999999999999997</v>
      </c>
      <c r="O9924" s="1" t="str">
        <f>IF(Clean_Data[[#This Row],[Discount]]=0,"No Discount",
IF(Clean_Data[[#This Row],[Discount]]&lt;=0.2,"Low",
IF(Clean_Data[[#This Row],[Discount]]&lt;=0.5,"Medium","High")))</f>
        <v>No Discount</v>
      </c>
      <c r="P9924" s="1" t="str">
        <f>IF(Clean_Data[[#This Row],[Sales]]&lt;100,"Low",
IF(Clean_Data[[#This Row],[Sales]]&lt;500,"Medium","High"))</f>
        <v>Low</v>
      </c>
    </row>
    <row r="9925" spans="1:16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1">
        <v>11.2</v>
      </c>
      <c r="K9925" s="1">
        <v>7</v>
      </c>
      <c r="L9925" s="1">
        <v>0</v>
      </c>
      <c r="M9925" s="1">
        <v>4.8159999999999998</v>
      </c>
      <c r="N9925" s="1">
        <f>Clean_Data[[#This Row],[Profit]]/Clean_Data[[#This Row],[Sales]]</f>
        <v>0.43</v>
      </c>
      <c r="O9925" s="1" t="str">
        <f>IF(Clean_Data[[#This Row],[Discount]]=0,"No Discount",
IF(Clean_Data[[#This Row],[Discount]]&lt;=0.2,"Low",
IF(Clean_Data[[#This Row],[Discount]]&lt;=0.5,"Medium","High")))</f>
        <v>No Discount</v>
      </c>
      <c r="P9925" s="1" t="str">
        <f>IF(Clean_Data[[#This Row],[Sales]]&lt;100,"Low",
IF(Clean_Data[[#This Row],[Sales]]&lt;500,"Medium","High"))</f>
        <v>Low</v>
      </c>
    </row>
    <row r="9926" spans="1:16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1">
        <v>223.58</v>
      </c>
      <c r="K9926" s="1">
        <v>14</v>
      </c>
      <c r="L9926" s="1">
        <v>0</v>
      </c>
      <c r="M9926" s="1">
        <v>87.196200000000005</v>
      </c>
      <c r="N9926" s="1">
        <f>Clean_Data[[#This Row],[Profit]]/Clean_Data[[#This Row],[Sales]]</f>
        <v>0.39</v>
      </c>
      <c r="O9926" s="1" t="str">
        <f>IF(Clean_Data[[#This Row],[Discount]]=0,"No Discount",
IF(Clean_Data[[#This Row],[Discount]]&lt;=0.2,"Low",
IF(Clean_Data[[#This Row],[Discount]]&lt;=0.5,"Medium","High")))</f>
        <v>No Discount</v>
      </c>
      <c r="P9926" s="1" t="str">
        <f>IF(Clean_Data[[#This Row],[Sales]]&lt;100,"Low",
IF(Clean_Data[[#This Row],[Sales]]&lt;500,"Medium","High"))</f>
        <v>Medium</v>
      </c>
    </row>
    <row r="9927" spans="1:16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1">
        <v>998.82</v>
      </c>
      <c r="K9927" s="1">
        <v>9</v>
      </c>
      <c r="L9927" s="1">
        <v>0</v>
      </c>
      <c r="M9927" s="1">
        <v>29.964600000000001</v>
      </c>
      <c r="N9927" s="1">
        <f>Clean_Data[[#This Row],[Profit]]/Clean_Data[[#This Row],[Sales]]</f>
        <v>0.03</v>
      </c>
      <c r="O9927" s="1" t="str">
        <f>IF(Clean_Data[[#This Row],[Discount]]=0,"No Discount",
IF(Clean_Data[[#This Row],[Discount]]&lt;=0.2,"Low",
IF(Clean_Data[[#This Row],[Discount]]&lt;=0.5,"Medium","High")))</f>
        <v>No Discount</v>
      </c>
      <c r="P9927" s="1" t="str">
        <f>IF(Clean_Data[[#This Row],[Sales]]&lt;100,"Low",
IF(Clean_Data[[#This Row],[Sales]]&lt;500,"Medium","High"))</f>
        <v>High</v>
      </c>
    </row>
    <row r="9928" spans="1:16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1">
        <v>51.15</v>
      </c>
      <c r="K9928" s="1">
        <v>5</v>
      </c>
      <c r="L9928" s="1">
        <v>0</v>
      </c>
      <c r="M9928" s="1">
        <v>13.298999999999999</v>
      </c>
      <c r="N9928" s="1">
        <f>Clean_Data[[#This Row],[Profit]]/Clean_Data[[#This Row],[Sales]]</f>
        <v>0.26</v>
      </c>
      <c r="O9928" s="1" t="str">
        <f>IF(Clean_Data[[#This Row],[Discount]]=0,"No Discount",
IF(Clean_Data[[#This Row],[Discount]]&lt;=0.2,"Low",
IF(Clean_Data[[#This Row],[Discount]]&lt;=0.5,"Medium","High")))</f>
        <v>No Discount</v>
      </c>
      <c r="P9928" s="1" t="str">
        <f>IF(Clean_Data[[#This Row],[Sales]]&lt;100,"Low",
IF(Clean_Data[[#This Row],[Sales]]&lt;500,"Medium","High"))</f>
        <v>Low</v>
      </c>
    </row>
    <row r="9929" spans="1:16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1">
        <v>40.74</v>
      </c>
      <c r="K9929" s="1">
        <v>3</v>
      </c>
      <c r="L9929" s="1">
        <v>0</v>
      </c>
      <c r="M9929" s="1">
        <v>0.40739999999999998</v>
      </c>
      <c r="N9929" s="1">
        <f>Clean_Data[[#This Row],[Profit]]/Clean_Data[[#This Row],[Sales]]</f>
        <v>9.9999999999999985E-3</v>
      </c>
      <c r="O9929" s="1" t="str">
        <f>IF(Clean_Data[[#This Row],[Discount]]=0,"No Discount",
IF(Clean_Data[[#This Row],[Discount]]&lt;=0.2,"Low",
IF(Clean_Data[[#This Row],[Discount]]&lt;=0.5,"Medium","High")))</f>
        <v>No Discount</v>
      </c>
      <c r="P9929" s="1" t="str">
        <f>IF(Clean_Data[[#This Row],[Sales]]&lt;100,"Low",
IF(Clean_Data[[#This Row],[Sales]]&lt;500,"Medium","High"))</f>
        <v>Low</v>
      </c>
    </row>
    <row r="9930" spans="1:16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1">
        <v>3.4239999999999999</v>
      </c>
      <c r="K9930" s="1">
        <v>1</v>
      </c>
      <c r="L9930" s="1">
        <v>0.2</v>
      </c>
      <c r="M9930" s="1">
        <v>1.07</v>
      </c>
      <c r="N9930" s="1">
        <f>Clean_Data[[#This Row],[Profit]]/Clean_Data[[#This Row],[Sales]]</f>
        <v>0.3125</v>
      </c>
      <c r="O9930" s="1" t="str">
        <f>IF(Clean_Data[[#This Row],[Discount]]=0,"No Discount",
IF(Clean_Data[[#This Row],[Discount]]&lt;=0.2,"Low",
IF(Clean_Data[[#This Row],[Discount]]&lt;=0.5,"Medium","High")))</f>
        <v>Low</v>
      </c>
      <c r="P9930" s="1" t="str">
        <f>IF(Clean_Data[[#This Row],[Sales]]&lt;100,"Low",
IF(Clean_Data[[#This Row],[Sales]]&lt;500,"Medium","High"))</f>
        <v>Low</v>
      </c>
    </row>
    <row r="9931" spans="1:16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1">
        <v>151.19999999999999</v>
      </c>
      <c r="K9931" s="1">
        <v>3</v>
      </c>
      <c r="L9931" s="1">
        <v>0.2</v>
      </c>
      <c r="M9931" s="1">
        <v>32.130000000000003</v>
      </c>
      <c r="N9931" s="1">
        <f>Clean_Data[[#This Row],[Profit]]/Clean_Data[[#This Row],[Sales]]</f>
        <v>0.21250000000000002</v>
      </c>
      <c r="O9931" s="1" t="str">
        <f>IF(Clean_Data[[#This Row],[Discount]]=0,"No Discount",
IF(Clean_Data[[#This Row],[Discount]]&lt;=0.2,"Low",
IF(Clean_Data[[#This Row],[Discount]]&lt;=0.5,"Medium","High")))</f>
        <v>Low</v>
      </c>
      <c r="P9931" s="1" t="str">
        <f>IF(Clean_Data[[#This Row],[Sales]]&lt;100,"Low",
IF(Clean_Data[[#This Row],[Sales]]&lt;500,"Medium","High"))</f>
        <v>Medium</v>
      </c>
    </row>
    <row r="9932" spans="1:16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1">
        <v>1925.88</v>
      </c>
      <c r="K9932" s="1">
        <v>6</v>
      </c>
      <c r="L9932" s="1">
        <v>0</v>
      </c>
      <c r="M9932" s="1">
        <v>539.24639999999999</v>
      </c>
      <c r="N9932" s="1">
        <f>Clean_Data[[#This Row],[Profit]]/Clean_Data[[#This Row],[Sales]]</f>
        <v>0.27999999999999997</v>
      </c>
      <c r="O9932" s="1" t="str">
        <f>IF(Clean_Data[[#This Row],[Discount]]=0,"No Discount",
IF(Clean_Data[[#This Row],[Discount]]&lt;=0.2,"Low",
IF(Clean_Data[[#This Row],[Discount]]&lt;=0.5,"Medium","High")))</f>
        <v>No Discount</v>
      </c>
      <c r="P9932" s="1" t="str">
        <f>IF(Clean_Data[[#This Row],[Sales]]&lt;100,"Low",
IF(Clean_Data[[#This Row],[Sales]]&lt;500,"Medium","High"))</f>
        <v>High</v>
      </c>
    </row>
    <row r="9933" spans="1:16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1">
        <v>2405.1999999999998</v>
      </c>
      <c r="K9933" s="1">
        <v>8</v>
      </c>
      <c r="L9933" s="1">
        <v>0</v>
      </c>
      <c r="M9933" s="1">
        <v>793.71600000000001</v>
      </c>
      <c r="N9933" s="1">
        <f>Clean_Data[[#This Row],[Profit]]/Clean_Data[[#This Row],[Sales]]</f>
        <v>0.33</v>
      </c>
      <c r="O9933" s="1" t="str">
        <f>IF(Clean_Data[[#This Row],[Discount]]=0,"No Discount",
IF(Clean_Data[[#This Row],[Discount]]&lt;=0.2,"Low",
IF(Clean_Data[[#This Row],[Discount]]&lt;=0.5,"Medium","High")))</f>
        <v>No Discount</v>
      </c>
      <c r="P9933" s="1" t="str">
        <f>IF(Clean_Data[[#This Row],[Sales]]&lt;100,"Low",
IF(Clean_Data[[#This Row],[Sales]]&lt;500,"Medium","High"))</f>
        <v>High</v>
      </c>
    </row>
    <row r="9934" spans="1:16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1">
        <v>83.97</v>
      </c>
      <c r="K9934" s="1">
        <v>3</v>
      </c>
      <c r="L9934" s="1">
        <v>0</v>
      </c>
      <c r="M9934" s="1">
        <v>15.9543</v>
      </c>
      <c r="N9934" s="1">
        <f>Clean_Data[[#This Row],[Profit]]/Clean_Data[[#This Row],[Sales]]</f>
        <v>0.19</v>
      </c>
      <c r="O9934" s="1" t="str">
        <f>IF(Clean_Data[[#This Row],[Discount]]=0,"No Discount",
IF(Clean_Data[[#This Row],[Discount]]&lt;=0.2,"Low",
IF(Clean_Data[[#This Row],[Discount]]&lt;=0.5,"Medium","High")))</f>
        <v>No Discount</v>
      </c>
      <c r="P9934" s="1" t="str">
        <f>IF(Clean_Data[[#This Row],[Sales]]&lt;100,"Low",
IF(Clean_Data[[#This Row],[Sales]]&lt;500,"Medium","High"))</f>
        <v>Low</v>
      </c>
    </row>
    <row r="9935" spans="1:16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1">
        <v>39.89</v>
      </c>
      <c r="K9935" s="1">
        <v>1</v>
      </c>
      <c r="L9935" s="1">
        <v>0</v>
      </c>
      <c r="M9935" s="1">
        <v>14.7593</v>
      </c>
      <c r="N9935" s="1">
        <f>Clean_Data[[#This Row],[Profit]]/Clean_Data[[#This Row],[Sales]]</f>
        <v>0.37</v>
      </c>
      <c r="O9935" s="1" t="str">
        <f>IF(Clean_Data[[#This Row],[Discount]]=0,"No Discount",
IF(Clean_Data[[#This Row],[Discount]]&lt;=0.2,"Low",
IF(Clean_Data[[#This Row],[Discount]]&lt;=0.5,"Medium","High")))</f>
        <v>No Discount</v>
      </c>
      <c r="P9935" s="1" t="str">
        <f>IF(Clean_Data[[#This Row],[Sales]]&lt;100,"Low",
IF(Clean_Data[[#This Row],[Sales]]&lt;500,"Medium","High"))</f>
        <v>Low</v>
      </c>
    </row>
    <row r="9936" spans="1:16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1">
        <v>17.38</v>
      </c>
      <c r="K9936" s="1">
        <v>2</v>
      </c>
      <c r="L9936" s="1">
        <v>0</v>
      </c>
      <c r="M9936" s="1">
        <v>8.69</v>
      </c>
      <c r="N9936" s="1">
        <f>Clean_Data[[#This Row],[Profit]]/Clean_Data[[#This Row],[Sales]]</f>
        <v>0.5</v>
      </c>
      <c r="O9936" s="1" t="str">
        <f>IF(Clean_Data[[#This Row],[Discount]]=0,"No Discount",
IF(Clean_Data[[#This Row],[Discount]]&lt;=0.2,"Low",
IF(Clean_Data[[#This Row],[Discount]]&lt;=0.5,"Medium","High")))</f>
        <v>No Discount</v>
      </c>
      <c r="P9936" s="1" t="str">
        <f>IF(Clean_Data[[#This Row],[Sales]]&lt;100,"Low",
IF(Clean_Data[[#This Row],[Sales]]&lt;500,"Medium","High"))</f>
        <v>Low</v>
      </c>
    </row>
    <row r="9937" spans="1:16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1">
        <v>55.264000000000003</v>
      </c>
      <c r="K9937" s="1">
        <v>2</v>
      </c>
      <c r="L9937" s="1">
        <v>0.2</v>
      </c>
      <c r="M9937" s="1">
        <v>20.724</v>
      </c>
      <c r="N9937" s="1">
        <f>Clean_Data[[#This Row],[Profit]]/Clean_Data[[#This Row],[Sales]]</f>
        <v>0.375</v>
      </c>
      <c r="O9937" s="1" t="str">
        <f>IF(Clean_Data[[#This Row],[Discount]]=0,"No Discount",
IF(Clean_Data[[#This Row],[Discount]]&lt;=0.2,"Low",
IF(Clean_Data[[#This Row],[Discount]]&lt;=0.5,"Medium","High")))</f>
        <v>Low</v>
      </c>
      <c r="P9937" s="1" t="str">
        <f>IF(Clean_Data[[#This Row],[Sales]]&lt;100,"Low",
IF(Clean_Data[[#This Row],[Sales]]&lt;500,"Medium","High"))</f>
        <v>Low</v>
      </c>
    </row>
    <row r="9938" spans="1:16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1">
        <v>6.48</v>
      </c>
      <c r="K9938" s="1">
        <v>1</v>
      </c>
      <c r="L9938" s="1">
        <v>0</v>
      </c>
      <c r="M9938" s="1">
        <v>3.1103999999999998</v>
      </c>
      <c r="N9938" s="1">
        <f>Clean_Data[[#This Row],[Profit]]/Clean_Data[[#This Row],[Sales]]</f>
        <v>0.47999999999999993</v>
      </c>
      <c r="O9938" s="1" t="str">
        <f>IF(Clean_Data[[#This Row],[Discount]]=0,"No Discount",
IF(Clean_Data[[#This Row],[Discount]]&lt;=0.2,"Low",
IF(Clean_Data[[#This Row],[Discount]]&lt;=0.5,"Medium","High")))</f>
        <v>No Discount</v>
      </c>
      <c r="P9938" s="1" t="str">
        <f>IF(Clean_Data[[#This Row],[Sales]]&lt;100,"Low",
IF(Clean_Data[[#This Row],[Sales]]&lt;500,"Medium","High"))</f>
        <v>Low</v>
      </c>
    </row>
    <row r="9939" spans="1:16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1">
        <v>34.247999999999998</v>
      </c>
      <c r="K9939" s="1">
        <v>3</v>
      </c>
      <c r="L9939" s="1">
        <v>0.2</v>
      </c>
      <c r="M9939" s="1">
        <v>11.5587</v>
      </c>
      <c r="N9939" s="1">
        <f>Clean_Data[[#This Row],[Profit]]/Clean_Data[[#This Row],[Sales]]</f>
        <v>0.33750000000000002</v>
      </c>
      <c r="O9939" s="1" t="str">
        <f>IF(Clean_Data[[#This Row],[Discount]]=0,"No Discount",
IF(Clean_Data[[#This Row],[Discount]]&lt;=0.2,"Low",
IF(Clean_Data[[#This Row],[Discount]]&lt;=0.5,"Medium","High")))</f>
        <v>Low</v>
      </c>
      <c r="P9939" s="1" t="str">
        <f>IF(Clean_Data[[#This Row],[Sales]]&lt;100,"Low",
IF(Clean_Data[[#This Row],[Sales]]&lt;500,"Medium","High"))</f>
        <v>Low</v>
      </c>
    </row>
    <row r="9940" spans="1:16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1">
        <v>273.56799999999998</v>
      </c>
      <c r="K9940" s="1">
        <v>2</v>
      </c>
      <c r="L9940" s="1">
        <v>0.2</v>
      </c>
      <c r="M9940" s="1">
        <v>10.258800000000001</v>
      </c>
      <c r="N9940" s="1">
        <f>Clean_Data[[#This Row],[Profit]]/Clean_Data[[#This Row],[Sales]]</f>
        <v>3.7500000000000006E-2</v>
      </c>
      <c r="O9940" s="1" t="str">
        <f>IF(Clean_Data[[#This Row],[Discount]]=0,"No Discount",
IF(Clean_Data[[#This Row],[Discount]]&lt;=0.2,"Low",
IF(Clean_Data[[#This Row],[Discount]]&lt;=0.5,"Medium","High")))</f>
        <v>Low</v>
      </c>
      <c r="P9940" s="1" t="str">
        <f>IF(Clean_Data[[#This Row],[Sales]]&lt;100,"Low",
IF(Clean_Data[[#This Row],[Sales]]&lt;500,"Medium","High"))</f>
        <v>Medium</v>
      </c>
    </row>
    <row r="9941" spans="1:16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1">
        <v>46.35</v>
      </c>
      <c r="K9941" s="1">
        <v>5</v>
      </c>
      <c r="L9941" s="1">
        <v>0</v>
      </c>
      <c r="M9941" s="1">
        <v>21.784500000000001</v>
      </c>
      <c r="N9941" s="1">
        <f>Clean_Data[[#This Row],[Profit]]/Clean_Data[[#This Row],[Sales]]</f>
        <v>0.47000000000000003</v>
      </c>
      <c r="O9941" s="1" t="str">
        <f>IF(Clean_Data[[#This Row],[Discount]]=0,"No Discount",
IF(Clean_Data[[#This Row],[Discount]]&lt;=0.2,"Low",
IF(Clean_Data[[#This Row],[Discount]]&lt;=0.5,"Medium","High")))</f>
        <v>No Discount</v>
      </c>
      <c r="P9941" s="1" t="str">
        <f>IF(Clean_Data[[#This Row],[Sales]]&lt;100,"Low",
IF(Clean_Data[[#This Row],[Sales]]&lt;500,"Medium","High"))</f>
        <v>Low</v>
      </c>
    </row>
    <row r="9942" spans="1:16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1">
        <v>223.92</v>
      </c>
      <c r="K9942" s="1">
        <v>4</v>
      </c>
      <c r="L9942" s="1">
        <v>0</v>
      </c>
      <c r="M9942" s="1">
        <v>109.7208</v>
      </c>
      <c r="N9942" s="1">
        <f>Clean_Data[[#This Row],[Profit]]/Clean_Data[[#This Row],[Sales]]</f>
        <v>0.49</v>
      </c>
      <c r="O9942" s="1" t="str">
        <f>IF(Clean_Data[[#This Row],[Discount]]=0,"No Discount",
IF(Clean_Data[[#This Row],[Discount]]&lt;=0.2,"Low",
IF(Clean_Data[[#This Row],[Discount]]&lt;=0.5,"Medium","High")))</f>
        <v>No Discount</v>
      </c>
      <c r="P9942" s="1" t="str">
        <f>IF(Clean_Data[[#This Row],[Sales]]&lt;100,"Low",
IF(Clean_Data[[#This Row],[Sales]]&lt;500,"Medium","High"))</f>
        <v>Medium</v>
      </c>
    </row>
    <row r="9943" spans="1:16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1">
        <v>7.3</v>
      </c>
      <c r="K9943" s="1">
        <v>2</v>
      </c>
      <c r="L9943" s="1">
        <v>0</v>
      </c>
      <c r="M9943" s="1">
        <v>2.19</v>
      </c>
      <c r="N9943" s="1">
        <f>Clean_Data[[#This Row],[Profit]]/Clean_Data[[#This Row],[Sales]]</f>
        <v>0.3</v>
      </c>
      <c r="O9943" s="1" t="str">
        <f>IF(Clean_Data[[#This Row],[Discount]]=0,"No Discount",
IF(Clean_Data[[#This Row],[Discount]]&lt;=0.2,"Low",
IF(Clean_Data[[#This Row],[Discount]]&lt;=0.5,"Medium","High")))</f>
        <v>No Discount</v>
      </c>
      <c r="P9943" s="1" t="str">
        <f>IF(Clean_Data[[#This Row],[Sales]]&lt;100,"Low",
IF(Clean_Data[[#This Row],[Sales]]&lt;500,"Medium","High"))</f>
        <v>Low</v>
      </c>
    </row>
    <row r="9944" spans="1:16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1">
        <v>9.3439999999999994</v>
      </c>
      <c r="K9944" s="1">
        <v>2</v>
      </c>
      <c r="L9944" s="1">
        <v>0.2</v>
      </c>
      <c r="M9944" s="1">
        <v>1.8688</v>
      </c>
      <c r="N9944" s="1">
        <f>Clean_Data[[#This Row],[Profit]]/Clean_Data[[#This Row],[Sales]]</f>
        <v>0.2</v>
      </c>
      <c r="O9944" s="1" t="str">
        <f>IF(Clean_Data[[#This Row],[Discount]]=0,"No Discount",
IF(Clean_Data[[#This Row],[Discount]]&lt;=0.2,"Low",
IF(Clean_Data[[#This Row],[Discount]]&lt;=0.5,"Medium","High")))</f>
        <v>Low</v>
      </c>
      <c r="P9944" s="1" t="str">
        <f>IF(Clean_Data[[#This Row],[Sales]]&lt;100,"Low",
IF(Clean_Data[[#This Row],[Sales]]&lt;500,"Medium","High"))</f>
        <v>Low</v>
      </c>
    </row>
    <row r="9945" spans="1:16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1">
        <v>18</v>
      </c>
      <c r="K9945" s="1">
        <v>1</v>
      </c>
      <c r="L9945" s="1">
        <v>0</v>
      </c>
      <c r="M9945" s="1">
        <v>3.24</v>
      </c>
      <c r="N9945" s="1">
        <f>Clean_Data[[#This Row],[Profit]]/Clean_Data[[#This Row],[Sales]]</f>
        <v>0.18000000000000002</v>
      </c>
      <c r="O9945" s="1" t="str">
        <f>IF(Clean_Data[[#This Row],[Discount]]=0,"No Discount",
IF(Clean_Data[[#This Row],[Discount]]&lt;=0.2,"Low",
IF(Clean_Data[[#This Row],[Discount]]&lt;=0.5,"Medium","High")))</f>
        <v>No Discount</v>
      </c>
      <c r="P9945" s="1" t="str">
        <f>IF(Clean_Data[[#This Row],[Sales]]&lt;100,"Low",
IF(Clean_Data[[#This Row],[Sales]]&lt;500,"Medium","High"))</f>
        <v>Low</v>
      </c>
    </row>
    <row r="9946" spans="1:16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1">
        <v>65.584000000000003</v>
      </c>
      <c r="K9946" s="1">
        <v>2</v>
      </c>
      <c r="L9946" s="1">
        <v>0.2</v>
      </c>
      <c r="M9946" s="1">
        <v>23.7742</v>
      </c>
      <c r="N9946" s="1">
        <f>Clean_Data[[#This Row],[Profit]]/Clean_Data[[#This Row],[Sales]]</f>
        <v>0.36249999999999999</v>
      </c>
      <c r="O9946" s="1" t="str">
        <f>IF(Clean_Data[[#This Row],[Discount]]=0,"No Discount",
IF(Clean_Data[[#This Row],[Discount]]&lt;=0.2,"Low",
IF(Clean_Data[[#This Row],[Discount]]&lt;=0.5,"Medium","High")))</f>
        <v>Low</v>
      </c>
      <c r="P9946" s="1" t="str">
        <f>IF(Clean_Data[[#This Row],[Sales]]&lt;100,"Low",
IF(Clean_Data[[#This Row],[Sales]]&lt;500,"Medium","High"))</f>
        <v>Low</v>
      </c>
    </row>
    <row r="9947" spans="1:16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1">
        <v>383.46559999999999</v>
      </c>
      <c r="K9947" s="1">
        <v>4</v>
      </c>
      <c r="L9947" s="1">
        <v>0.32</v>
      </c>
      <c r="M9947" s="1">
        <v>-67.670400000000001</v>
      </c>
      <c r="N9947" s="1">
        <f>Clean_Data[[#This Row],[Profit]]/Clean_Data[[#This Row],[Sales]]</f>
        <v>-0.17647058823529413</v>
      </c>
      <c r="O9947" s="1" t="str">
        <f>IF(Clean_Data[[#This Row],[Discount]]=0,"No Discount",
IF(Clean_Data[[#This Row],[Discount]]&lt;=0.2,"Low",
IF(Clean_Data[[#This Row],[Discount]]&lt;=0.5,"Medium","High")))</f>
        <v>Medium</v>
      </c>
      <c r="P9947" s="1" t="str">
        <f>IF(Clean_Data[[#This Row],[Sales]]&lt;100,"Low",
IF(Clean_Data[[#This Row],[Sales]]&lt;500,"Medium","High"))</f>
        <v>Medium</v>
      </c>
    </row>
    <row r="9948" spans="1:16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1">
        <v>10.368</v>
      </c>
      <c r="K9948" s="1">
        <v>2</v>
      </c>
      <c r="L9948" s="1">
        <v>0.2</v>
      </c>
      <c r="M9948" s="1">
        <v>3.6288</v>
      </c>
      <c r="N9948" s="1">
        <f>Clean_Data[[#This Row],[Profit]]/Clean_Data[[#This Row],[Sales]]</f>
        <v>0.35</v>
      </c>
      <c r="O9948" s="1" t="str">
        <f>IF(Clean_Data[[#This Row],[Discount]]=0,"No Discount",
IF(Clean_Data[[#This Row],[Discount]]&lt;=0.2,"Low",
IF(Clean_Data[[#This Row],[Discount]]&lt;=0.5,"Medium","High")))</f>
        <v>Low</v>
      </c>
      <c r="P9948" s="1" t="str">
        <f>IF(Clean_Data[[#This Row],[Sales]]&lt;100,"Low",
IF(Clean_Data[[#This Row],[Sales]]&lt;500,"Medium","High"))</f>
        <v>Low</v>
      </c>
    </row>
    <row r="9949" spans="1:16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1">
        <v>13.4</v>
      </c>
      <c r="K9949" s="1">
        <v>1</v>
      </c>
      <c r="L9949" s="1">
        <v>0</v>
      </c>
      <c r="M9949" s="1">
        <v>6.4320000000000004</v>
      </c>
      <c r="N9949" s="1">
        <f>Clean_Data[[#This Row],[Profit]]/Clean_Data[[#This Row],[Sales]]</f>
        <v>0.48000000000000004</v>
      </c>
      <c r="O9949" s="1" t="str">
        <f>IF(Clean_Data[[#This Row],[Discount]]=0,"No Discount",
IF(Clean_Data[[#This Row],[Discount]]&lt;=0.2,"Low",
IF(Clean_Data[[#This Row],[Discount]]&lt;=0.5,"Medium","High")))</f>
        <v>No Discount</v>
      </c>
      <c r="P9949" s="1" t="str">
        <f>IF(Clean_Data[[#This Row],[Sales]]&lt;100,"Low",
IF(Clean_Data[[#This Row],[Sales]]&lt;500,"Medium","High"))</f>
        <v>Low</v>
      </c>
    </row>
    <row r="9950" spans="1:16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1">
        <v>4.9800000000000004</v>
      </c>
      <c r="K9950" s="1">
        <v>1</v>
      </c>
      <c r="L9950" s="1">
        <v>0</v>
      </c>
      <c r="M9950" s="1">
        <v>2.3405999999999998</v>
      </c>
      <c r="N9950" s="1">
        <f>Clean_Data[[#This Row],[Profit]]/Clean_Data[[#This Row],[Sales]]</f>
        <v>0.46999999999999992</v>
      </c>
      <c r="O9950" s="1" t="str">
        <f>IF(Clean_Data[[#This Row],[Discount]]=0,"No Discount",
IF(Clean_Data[[#This Row],[Discount]]&lt;=0.2,"Low",
IF(Clean_Data[[#This Row],[Discount]]&lt;=0.5,"Medium","High")))</f>
        <v>No Discount</v>
      </c>
      <c r="P9950" s="1" t="str">
        <f>IF(Clean_Data[[#This Row],[Sales]]&lt;100,"Low",
IF(Clean_Data[[#This Row],[Sales]]&lt;500,"Medium","High"))</f>
        <v>Low</v>
      </c>
    </row>
    <row r="9951" spans="1:16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1">
        <v>109.69</v>
      </c>
      <c r="K9951" s="1">
        <v>7</v>
      </c>
      <c r="L9951" s="1">
        <v>0</v>
      </c>
      <c r="M9951" s="1">
        <v>51.554299999999998</v>
      </c>
      <c r="N9951" s="1">
        <f>Clean_Data[[#This Row],[Profit]]/Clean_Data[[#This Row],[Sales]]</f>
        <v>0.47</v>
      </c>
      <c r="O9951" s="1" t="str">
        <f>IF(Clean_Data[[#This Row],[Discount]]=0,"No Discount",
IF(Clean_Data[[#This Row],[Discount]]&lt;=0.2,"Low",
IF(Clean_Data[[#This Row],[Discount]]&lt;=0.5,"Medium","High")))</f>
        <v>No Discount</v>
      </c>
      <c r="P9951" s="1" t="str">
        <f>IF(Clean_Data[[#This Row],[Sales]]&lt;100,"Low",
IF(Clean_Data[[#This Row],[Sales]]&lt;500,"Medium","High"))</f>
        <v>Medium</v>
      </c>
    </row>
    <row r="9952" spans="1:16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1">
        <v>40.200000000000003</v>
      </c>
      <c r="K9952" s="1">
        <v>5</v>
      </c>
      <c r="L9952" s="1">
        <v>0</v>
      </c>
      <c r="M9952" s="1">
        <v>18.09</v>
      </c>
      <c r="N9952" s="1">
        <f>Clean_Data[[#This Row],[Profit]]/Clean_Data[[#This Row],[Sales]]</f>
        <v>0.44999999999999996</v>
      </c>
      <c r="O9952" s="1" t="str">
        <f>IF(Clean_Data[[#This Row],[Discount]]=0,"No Discount",
IF(Clean_Data[[#This Row],[Discount]]&lt;=0.2,"Low",
IF(Clean_Data[[#This Row],[Discount]]&lt;=0.5,"Medium","High")))</f>
        <v>No Discount</v>
      </c>
      <c r="P9952" s="1" t="str">
        <f>IF(Clean_Data[[#This Row],[Sales]]&lt;100,"Low",
IF(Clean_Data[[#This Row],[Sales]]&lt;500,"Medium","High"))</f>
        <v>Low</v>
      </c>
    </row>
    <row r="9953" spans="1:16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1">
        <v>735.98</v>
      </c>
      <c r="K9953" s="1">
        <v>2</v>
      </c>
      <c r="L9953" s="1">
        <v>0</v>
      </c>
      <c r="M9953" s="1">
        <v>331.19099999999997</v>
      </c>
      <c r="N9953" s="1">
        <f>Clean_Data[[#This Row],[Profit]]/Clean_Data[[#This Row],[Sales]]</f>
        <v>0.44999999999999996</v>
      </c>
      <c r="O9953" s="1" t="str">
        <f>IF(Clean_Data[[#This Row],[Discount]]=0,"No Discount",
IF(Clean_Data[[#This Row],[Discount]]&lt;=0.2,"Low",
IF(Clean_Data[[#This Row],[Discount]]&lt;=0.5,"Medium","High")))</f>
        <v>No Discount</v>
      </c>
      <c r="P9953" s="1" t="str">
        <f>IF(Clean_Data[[#This Row],[Sales]]&lt;100,"Low",
IF(Clean_Data[[#This Row],[Sales]]&lt;500,"Medium","High"))</f>
        <v>High</v>
      </c>
    </row>
    <row r="9954" spans="1:16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1">
        <v>22.75</v>
      </c>
      <c r="K9954" s="1">
        <v>7</v>
      </c>
      <c r="L9954" s="1">
        <v>0</v>
      </c>
      <c r="M9954" s="1">
        <v>6.5975000000000001</v>
      </c>
      <c r="N9954" s="1">
        <f>Clean_Data[[#This Row],[Profit]]/Clean_Data[[#This Row],[Sales]]</f>
        <v>0.28999999999999998</v>
      </c>
      <c r="O9954" s="1" t="str">
        <f>IF(Clean_Data[[#This Row],[Discount]]=0,"No Discount",
IF(Clean_Data[[#This Row],[Discount]]&lt;=0.2,"Low",
IF(Clean_Data[[#This Row],[Discount]]&lt;=0.5,"Medium","High")))</f>
        <v>No Discount</v>
      </c>
      <c r="P9954" s="1" t="str">
        <f>IF(Clean_Data[[#This Row],[Sales]]&lt;100,"Low",
IF(Clean_Data[[#This Row],[Sales]]&lt;500,"Medium","High"))</f>
        <v>Low</v>
      </c>
    </row>
    <row r="9955" spans="1:16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1">
        <v>119.56</v>
      </c>
      <c r="K9955" s="1">
        <v>2</v>
      </c>
      <c r="L9955" s="1">
        <v>0</v>
      </c>
      <c r="M9955" s="1">
        <v>54.997599999999998</v>
      </c>
      <c r="N9955" s="1">
        <f>Clean_Data[[#This Row],[Profit]]/Clean_Data[[#This Row],[Sales]]</f>
        <v>0.45999999999999996</v>
      </c>
      <c r="O9955" s="1" t="str">
        <f>IF(Clean_Data[[#This Row],[Discount]]=0,"No Discount",
IF(Clean_Data[[#This Row],[Discount]]&lt;=0.2,"Low",
IF(Clean_Data[[#This Row],[Discount]]&lt;=0.5,"Medium","High")))</f>
        <v>No Discount</v>
      </c>
      <c r="P9955" s="1" t="str">
        <f>IF(Clean_Data[[#This Row],[Sales]]&lt;100,"Low",
IF(Clean_Data[[#This Row],[Sales]]&lt;500,"Medium","High"))</f>
        <v>Medium</v>
      </c>
    </row>
    <row r="9956" spans="1:16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1">
        <v>140.75</v>
      </c>
      <c r="K9956" s="1">
        <v>5</v>
      </c>
      <c r="L9956" s="1">
        <v>0</v>
      </c>
      <c r="M9956" s="1">
        <v>42.225000000000001</v>
      </c>
      <c r="N9956" s="1">
        <f>Clean_Data[[#This Row],[Profit]]/Clean_Data[[#This Row],[Sales]]</f>
        <v>0.3</v>
      </c>
      <c r="O9956" s="1" t="str">
        <f>IF(Clean_Data[[#This Row],[Discount]]=0,"No Discount",
IF(Clean_Data[[#This Row],[Discount]]&lt;=0.2,"Low",
IF(Clean_Data[[#This Row],[Discount]]&lt;=0.5,"Medium","High")))</f>
        <v>No Discount</v>
      </c>
      <c r="P9956" s="1" t="str">
        <f>IF(Clean_Data[[#This Row],[Sales]]&lt;100,"Low",
IF(Clean_Data[[#This Row],[Sales]]&lt;500,"Medium","High"))</f>
        <v>Medium</v>
      </c>
    </row>
    <row r="9957" spans="1:16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1">
        <v>99.567999999999998</v>
      </c>
      <c r="K9957" s="1">
        <v>2</v>
      </c>
      <c r="L9957" s="1">
        <v>0.2</v>
      </c>
      <c r="M9957" s="1">
        <v>33.604199999999999</v>
      </c>
      <c r="N9957" s="1">
        <f>Clean_Data[[#This Row],[Profit]]/Clean_Data[[#This Row],[Sales]]</f>
        <v>0.33750000000000002</v>
      </c>
      <c r="O9957" s="1" t="str">
        <f>IF(Clean_Data[[#This Row],[Discount]]=0,"No Discount",
IF(Clean_Data[[#This Row],[Discount]]&lt;=0.2,"Low",
IF(Clean_Data[[#This Row],[Discount]]&lt;=0.5,"Medium","High")))</f>
        <v>Low</v>
      </c>
      <c r="P9957" s="1" t="str">
        <f>IF(Clean_Data[[#This Row],[Sales]]&lt;100,"Low",
IF(Clean_Data[[#This Row],[Sales]]&lt;500,"Medium","High"))</f>
        <v>Low</v>
      </c>
    </row>
    <row r="9958" spans="1:16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1">
        <v>271.95999999999998</v>
      </c>
      <c r="K9958" s="1">
        <v>5</v>
      </c>
      <c r="L9958" s="1">
        <v>0.2</v>
      </c>
      <c r="M9958" s="1">
        <v>27.196000000000002</v>
      </c>
      <c r="N9958" s="1">
        <f>Clean_Data[[#This Row],[Profit]]/Clean_Data[[#This Row],[Sales]]</f>
        <v>0.10000000000000002</v>
      </c>
      <c r="O9958" s="1" t="str">
        <f>IF(Clean_Data[[#This Row],[Discount]]=0,"No Discount",
IF(Clean_Data[[#This Row],[Discount]]&lt;=0.2,"Low",
IF(Clean_Data[[#This Row],[Discount]]&lt;=0.5,"Medium","High")))</f>
        <v>Low</v>
      </c>
      <c r="P9958" s="1" t="str">
        <f>IF(Clean_Data[[#This Row],[Sales]]&lt;100,"Low",
IF(Clean_Data[[#This Row],[Sales]]&lt;500,"Medium","High"))</f>
        <v>Medium</v>
      </c>
    </row>
    <row r="9959" spans="1:16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1">
        <v>18.690000000000001</v>
      </c>
      <c r="K9959" s="1">
        <v>7</v>
      </c>
      <c r="L9959" s="1">
        <v>0</v>
      </c>
      <c r="M9959" s="1">
        <v>5.2332000000000001</v>
      </c>
      <c r="N9959" s="1">
        <f>Clean_Data[[#This Row],[Profit]]/Clean_Data[[#This Row],[Sales]]</f>
        <v>0.27999999999999997</v>
      </c>
      <c r="O9959" s="1" t="str">
        <f>IF(Clean_Data[[#This Row],[Discount]]=0,"No Discount",
IF(Clean_Data[[#This Row],[Discount]]&lt;=0.2,"Low",
IF(Clean_Data[[#This Row],[Discount]]&lt;=0.5,"Medium","High")))</f>
        <v>No Discount</v>
      </c>
      <c r="P9959" s="1" t="str">
        <f>IF(Clean_Data[[#This Row],[Sales]]&lt;100,"Low",
IF(Clean_Data[[#This Row],[Sales]]&lt;500,"Medium","High"))</f>
        <v>Low</v>
      </c>
    </row>
    <row r="9960" spans="1:16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1">
        <v>13.36</v>
      </c>
      <c r="K9960" s="1">
        <v>2</v>
      </c>
      <c r="L9960" s="1">
        <v>0</v>
      </c>
      <c r="M9960" s="1">
        <v>6.4127999999999998</v>
      </c>
      <c r="N9960" s="1">
        <f>Clean_Data[[#This Row],[Profit]]/Clean_Data[[#This Row],[Sales]]</f>
        <v>0.48</v>
      </c>
      <c r="O9960" s="1" t="str">
        <f>IF(Clean_Data[[#This Row],[Discount]]=0,"No Discount",
IF(Clean_Data[[#This Row],[Discount]]&lt;=0.2,"Low",
IF(Clean_Data[[#This Row],[Discount]]&lt;=0.5,"Medium","High")))</f>
        <v>No Discount</v>
      </c>
      <c r="P9960" s="1" t="str">
        <f>IF(Clean_Data[[#This Row],[Sales]]&lt;100,"Low",
IF(Clean_Data[[#This Row],[Sales]]&lt;500,"Medium","High"))</f>
        <v>Low</v>
      </c>
    </row>
    <row r="9961" spans="1:16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1">
        <v>249.584</v>
      </c>
      <c r="K9961" s="1">
        <v>2</v>
      </c>
      <c r="L9961" s="1">
        <v>0.2</v>
      </c>
      <c r="M9961" s="1">
        <v>31.198</v>
      </c>
      <c r="N9961" s="1">
        <f>Clean_Data[[#This Row],[Profit]]/Clean_Data[[#This Row],[Sales]]</f>
        <v>0.125</v>
      </c>
      <c r="O9961" s="1" t="str">
        <f>IF(Clean_Data[[#This Row],[Discount]]=0,"No Discount",
IF(Clean_Data[[#This Row],[Discount]]&lt;=0.2,"Low",
IF(Clean_Data[[#This Row],[Discount]]&lt;=0.5,"Medium","High")))</f>
        <v>Low</v>
      </c>
      <c r="P9961" s="1" t="str">
        <f>IF(Clean_Data[[#This Row],[Sales]]&lt;100,"Low",
IF(Clean_Data[[#This Row],[Sales]]&lt;500,"Medium","High"))</f>
        <v>Medium</v>
      </c>
    </row>
    <row r="9962" spans="1:16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1">
        <v>13.86</v>
      </c>
      <c r="K9962" s="1">
        <v>7</v>
      </c>
      <c r="L9962" s="1">
        <v>0</v>
      </c>
      <c r="M9962" s="1">
        <v>0</v>
      </c>
      <c r="N9962" s="1">
        <f>Clean_Data[[#This Row],[Profit]]/Clean_Data[[#This Row],[Sales]]</f>
        <v>0</v>
      </c>
      <c r="O9962" s="1" t="str">
        <f>IF(Clean_Data[[#This Row],[Discount]]=0,"No Discount",
IF(Clean_Data[[#This Row],[Discount]]&lt;=0.2,"Low",
IF(Clean_Data[[#This Row],[Discount]]&lt;=0.5,"Medium","High")))</f>
        <v>No Discount</v>
      </c>
      <c r="P9962" s="1" t="str">
        <f>IF(Clean_Data[[#This Row],[Sales]]&lt;100,"Low",
IF(Clean_Data[[#This Row],[Sales]]&lt;500,"Medium","High"))</f>
        <v>Low</v>
      </c>
    </row>
    <row r="9963" spans="1:16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1">
        <v>13.375999999999999</v>
      </c>
      <c r="K9963" s="1">
        <v>4</v>
      </c>
      <c r="L9963" s="1">
        <v>0.2</v>
      </c>
      <c r="M9963" s="1">
        <v>4.6816000000000004</v>
      </c>
      <c r="N9963" s="1">
        <f>Clean_Data[[#This Row],[Profit]]/Clean_Data[[#This Row],[Sales]]</f>
        <v>0.35000000000000003</v>
      </c>
      <c r="O9963" s="1" t="str">
        <f>IF(Clean_Data[[#This Row],[Discount]]=0,"No Discount",
IF(Clean_Data[[#This Row],[Discount]]&lt;=0.2,"Low",
IF(Clean_Data[[#This Row],[Discount]]&lt;=0.5,"Medium","High")))</f>
        <v>Low</v>
      </c>
      <c r="P9963" s="1" t="str">
        <f>IF(Clean_Data[[#This Row],[Sales]]&lt;100,"Low",
IF(Clean_Data[[#This Row],[Sales]]&lt;500,"Medium","High"))</f>
        <v>Low</v>
      </c>
    </row>
    <row r="9964" spans="1:16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1">
        <v>437.47199999999998</v>
      </c>
      <c r="K9964" s="1">
        <v>14</v>
      </c>
      <c r="L9964" s="1">
        <v>0.2</v>
      </c>
      <c r="M9964" s="1">
        <v>153.11519999999999</v>
      </c>
      <c r="N9964" s="1">
        <f>Clean_Data[[#This Row],[Profit]]/Clean_Data[[#This Row],[Sales]]</f>
        <v>0.35</v>
      </c>
      <c r="O9964" s="1" t="str">
        <f>IF(Clean_Data[[#This Row],[Discount]]=0,"No Discount",
IF(Clean_Data[[#This Row],[Discount]]&lt;=0.2,"Low",
IF(Clean_Data[[#This Row],[Discount]]&lt;=0.5,"Medium","High")))</f>
        <v>Low</v>
      </c>
      <c r="P9964" s="1" t="str">
        <f>IF(Clean_Data[[#This Row],[Sales]]&lt;100,"Low",
IF(Clean_Data[[#This Row],[Sales]]&lt;500,"Medium","High"))</f>
        <v>Medium</v>
      </c>
    </row>
    <row r="9965" spans="1:16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1">
        <v>85.98</v>
      </c>
      <c r="K9965" s="1">
        <v>1</v>
      </c>
      <c r="L9965" s="1">
        <v>0</v>
      </c>
      <c r="M9965" s="1">
        <v>22.354800000000001</v>
      </c>
      <c r="N9965" s="1">
        <f>Clean_Data[[#This Row],[Profit]]/Clean_Data[[#This Row],[Sales]]</f>
        <v>0.26</v>
      </c>
      <c r="O9965" s="1" t="str">
        <f>IF(Clean_Data[[#This Row],[Discount]]=0,"No Discount",
IF(Clean_Data[[#This Row],[Discount]]&lt;=0.2,"Low",
IF(Clean_Data[[#This Row],[Discount]]&lt;=0.5,"Medium","High")))</f>
        <v>No Discount</v>
      </c>
      <c r="P9965" s="1" t="str">
        <f>IF(Clean_Data[[#This Row],[Sales]]&lt;100,"Low",
IF(Clean_Data[[#This Row],[Sales]]&lt;500,"Medium","High"))</f>
        <v>Low</v>
      </c>
    </row>
    <row r="9966" spans="1:16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1">
        <v>16.52</v>
      </c>
      <c r="K9966" s="1">
        <v>5</v>
      </c>
      <c r="L9966" s="1">
        <v>0.2</v>
      </c>
      <c r="M9966" s="1">
        <v>5.3689999999999998</v>
      </c>
      <c r="N9966" s="1">
        <f>Clean_Data[[#This Row],[Profit]]/Clean_Data[[#This Row],[Sales]]</f>
        <v>0.32500000000000001</v>
      </c>
      <c r="O9966" s="1" t="str">
        <f>IF(Clean_Data[[#This Row],[Discount]]=0,"No Discount",
IF(Clean_Data[[#This Row],[Discount]]&lt;=0.2,"Low",
IF(Clean_Data[[#This Row],[Discount]]&lt;=0.5,"Medium","High")))</f>
        <v>Low</v>
      </c>
      <c r="P9966" s="1" t="str">
        <f>IF(Clean_Data[[#This Row],[Sales]]&lt;100,"Low",
IF(Clean_Data[[#This Row],[Sales]]&lt;500,"Medium","High"))</f>
        <v>Low</v>
      </c>
    </row>
    <row r="9967" spans="1:16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1">
        <v>35.56</v>
      </c>
      <c r="K9967" s="1">
        <v>7</v>
      </c>
      <c r="L9967" s="1">
        <v>0</v>
      </c>
      <c r="M9967" s="1">
        <v>16.713200000000001</v>
      </c>
      <c r="N9967" s="1">
        <f>Clean_Data[[#This Row],[Profit]]/Clean_Data[[#This Row],[Sales]]</f>
        <v>0.47</v>
      </c>
      <c r="O9967" s="1" t="str">
        <f>IF(Clean_Data[[#This Row],[Discount]]=0,"No Discount",
IF(Clean_Data[[#This Row],[Discount]]&lt;=0.2,"Low",
IF(Clean_Data[[#This Row],[Discount]]&lt;=0.5,"Medium","High")))</f>
        <v>No Discount</v>
      </c>
      <c r="P9967" s="1" t="str">
        <f>IF(Clean_Data[[#This Row],[Sales]]&lt;100,"Low",
IF(Clean_Data[[#This Row],[Sales]]&lt;500,"Medium","High"))</f>
        <v>Low</v>
      </c>
    </row>
    <row r="9968" spans="1:16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1">
        <v>97.98</v>
      </c>
      <c r="K9968" s="1">
        <v>2</v>
      </c>
      <c r="L9968" s="1">
        <v>0</v>
      </c>
      <c r="M9968" s="1">
        <v>27.4344</v>
      </c>
      <c r="N9968" s="1">
        <f>Clean_Data[[#This Row],[Profit]]/Clean_Data[[#This Row],[Sales]]</f>
        <v>0.27999999999999997</v>
      </c>
      <c r="O9968" s="1" t="str">
        <f>IF(Clean_Data[[#This Row],[Discount]]=0,"No Discount",
IF(Clean_Data[[#This Row],[Discount]]&lt;=0.2,"Low",
IF(Clean_Data[[#This Row],[Discount]]&lt;=0.5,"Medium","High")))</f>
        <v>No Discount</v>
      </c>
      <c r="P9968" s="1" t="str">
        <f>IF(Clean_Data[[#This Row],[Sales]]&lt;100,"Low",
IF(Clean_Data[[#This Row],[Sales]]&lt;500,"Medium","High"))</f>
        <v>Low</v>
      </c>
    </row>
    <row r="9969" spans="1:16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1">
        <v>31.5</v>
      </c>
      <c r="K9969" s="1">
        <v>10</v>
      </c>
      <c r="L9969" s="1">
        <v>0</v>
      </c>
      <c r="M9969" s="1">
        <v>15.12</v>
      </c>
      <c r="N9969" s="1">
        <f>Clean_Data[[#This Row],[Profit]]/Clean_Data[[#This Row],[Sales]]</f>
        <v>0.48</v>
      </c>
      <c r="O9969" s="1" t="str">
        <f>IF(Clean_Data[[#This Row],[Discount]]=0,"No Discount",
IF(Clean_Data[[#This Row],[Discount]]&lt;=0.2,"Low",
IF(Clean_Data[[#This Row],[Discount]]&lt;=0.5,"Medium","High")))</f>
        <v>No Discount</v>
      </c>
      <c r="P9969" s="1" t="str">
        <f>IF(Clean_Data[[#This Row],[Sales]]&lt;100,"Low",
IF(Clean_Data[[#This Row],[Sales]]&lt;500,"Medium","High"))</f>
        <v>Low</v>
      </c>
    </row>
    <row r="9970" spans="1:16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1">
        <v>55.6</v>
      </c>
      <c r="K9970" s="1">
        <v>4</v>
      </c>
      <c r="L9970" s="1">
        <v>0</v>
      </c>
      <c r="M9970" s="1">
        <v>16.123999999999999</v>
      </c>
      <c r="N9970" s="1">
        <f>Clean_Data[[#This Row],[Profit]]/Clean_Data[[#This Row],[Sales]]</f>
        <v>0.28999999999999998</v>
      </c>
      <c r="O9970" s="1" t="str">
        <f>IF(Clean_Data[[#This Row],[Discount]]=0,"No Discount",
IF(Clean_Data[[#This Row],[Discount]]&lt;=0.2,"Low",
IF(Clean_Data[[#This Row],[Discount]]&lt;=0.5,"Medium","High")))</f>
        <v>No Discount</v>
      </c>
      <c r="P9970" s="1" t="str">
        <f>IF(Clean_Data[[#This Row],[Sales]]&lt;100,"Low",
IF(Clean_Data[[#This Row],[Sales]]&lt;500,"Medium","High"))</f>
        <v>Low</v>
      </c>
    </row>
    <row r="9971" spans="1:16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1">
        <v>36.24</v>
      </c>
      <c r="K9971" s="1">
        <v>1</v>
      </c>
      <c r="L9971" s="1">
        <v>0</v>
      </c>
      <c r="M9971" s="1">
        <v>15.220800000000001</v>
      </c>
      <c r="N9971" s="1">
        <f>Clean_Data[[#This Row],[Profit]]/Clean_Data[[#This Row],[Sales]]</f>
        <v>0.42</v>
      </c>
      <c r="O9971" s="1" t="str">
        <f>IF(Clean_Data[[#This Row],[Discount]]=0,"No Discount",
IF(Clean_Data[[#This Row],[Discount]]&lt;=0.2,"Low",
IF(Clean_Data[[#This Row],[Discount]]&lt;=0.5,"Medium","High")))</f>
        <v>No Discount</v>
      </c>
      <c r="P9971" s="1" t="str">
        <f>IF(Clean_Data[[#This Row],[Sales]]&lt;100,"Low",
IF(Clean_Data[[#This Row],[Sales]]&lt;500,"Medium","High"))</f>
        <v>Low</v>
      </c>
    </row>
    <row r="9972" spans="1:16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1">
        <v>79.989999999999995</v>
      </c>
      <c r="K9972" s="1">
        <v>1</v>
      </c>
      <c r="L9972" s="1">
        <v>0</v>
      </c>
      <c r="M9972" s="1">
        <v>28.796399999999998</v>
      </c>
      <c r="N9972" s="1">
        <f>Clean_Data[[#This Row],[Profit]]/Clean_Data[[#This Row],[Sales]]</f>
        <v>0.36</v>
      </c>
      <c r="O9972" s="1" t="str">
        <f>IF(Clean_Data[[#This Row],[Discount]]=0,"No Discount",
IF(Clean_Data[[#This Row],[Discount]]&lt;=0.2,"Low",
IF(Clean_Data[[#This Row],[Discount]]&lt;=0.5,"Medium","High")))</f>
        <v>No Discount</v>
      </c>
      <c r="P9972" s="1" t="str">
        <f>IF(Clean_Data[[#This Row],[Sales]]&lt;100,"Low",
IF(Clean_Data[[#This Row],[Sales]]&lt;500,"Medium","High"))</f>
        <v>Low</v>
      </c>
    </row>
    <row r="9973" spans="1:16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1">
        <v>206.1</v>
      </c>
      <c r="K9973" s="1">
        <v>5</v>
      </c>
      <c r="L9973" s="1">
        <v>0</v>
      </c>
      <c r="M9973" s="1">
        <v>55.646999999999998</v>
      </c>
      <c r="N9973" s="1">
        <f>Clean_Data[[#This Row],[Profit]]/Clean_Data[[#This Row],[Sales]]</f>
        <v>0.27</v>
      </c>
      <c r="O9973" s="1" t="str">
        <f>IF(Clean_Data[[#This Row],[Discount]]=0,"No Discount",
IF(Clean_Data[[#This Row],[Discount]]&lt;=0.2,"Low",
IF(Clean_Data[[#This Row],[Discount]]&lt;=0.5,"Medium","High")))</f>
        <v>No Discount</v>
      </c>
      <c r="P9973" s="1" t="str">
        <f>IF(Clean_Data[[#This Row],[Sales]]&lt;100,"Low",
IF(Clean_Data[[#This Row],[Sales]]&lt;500,"Medium","High"))</f>
        <v>Medium</v>
      </c>
    </row>
    <row r="9974" spans="1:16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1">
        <v>25.248000000000001</v>
      </c>
      <c r="K9974" s="1">
        <v>3</v>
      </c>
      <c r="L9974" s="1">
        <v>0.2</v>
      </c>
      <c r="M9974" s="1">
        <v>4.1028000000000002</v>
      </c>
      <c r="N9974" s="1">
        <f>Clean_Data[[#This Row],[Profit]]/Clean_Data[[#This Row],[Sales]]</f>
        <v>0.16250000000000001</v>
      </c>
      <c r="O9974" s="1" t="str">
        <f>IF(Clean_Data[[#This Row],[Discount]]=0,"No Discount",
IF(Clean_Data[[#This Row],[Discount]]&lt;=0.2,"Low",
IF(Clean_Data[[#This Row],[Discount]]&lt;=0.5,"Medium","High")))</f>
        <v>Low</v>
      </c>
      <c r="P9974" s="1" t="str">
        <f>IF(Clean_Data[[#This Row],[Sales]]&lt;100,"Low",
IF(Clean_Data[[#This Row],[Sales]]&lt;500,"Medium","High"))</f>
        <v>Low</v>
      </c>
    </row>
    <row r="9975" spans="1:16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1">
        <v>91.96</v>
      </c>
      <c r="K9975" s="1">
        <v>2</v>
      </c>
      <c r="L9975" s="1">
        <v>0</v>
      </c>
      <c r="M9975" s="1">
        <v>15.6332</v>
      </c>
      <c r="N9975" s="1">
        <f>Clean_Data[[#This Row],[Profit]]/Clean_Data[[#This Row],[Sales]]</f>
        <v>0.17</v>
      </c>
      <c r="O9975" s="1" t="str">
        <f>IF(Clean_Data[[#This Row],[Discount]]=0,"No Discount",
IF(Clean_Data[[#This Row],[Discount]]&lt;=0.2,"Low",
IF(Clean_Data[[#This Row],[Discount]]&lt;=0.5,"Medium","High")))</f>
        <v>No Discount</v>
      </c>
      <c r="P9975" s="1" t="str">
        <f>IF(Clean_Data[[#This Row],[Sales]]&lt;100,"Low",
IF(Clean_Data[[#This Row],[Sales]]&lt;500,"Medium","High"))</f>
        <v>Low</v>
      </c>
    </row>
    <row r="9976" spans="1:16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1">
        <v>258.57600000000002</v>
      </c>
      <c r="K9976" s="1">
        <v>2</v>
      </c>
      <c r="L9976" s="1">
        <v>0.2</v>
      </c>
      <c r="M9976" s="1">
        <v>19.3932</v>
      </c>
      <c r="N9976" s="1">
        <f>Clean_Data[[#This Row],[Profit]]/Clean_Data[[#This Row],[Sales]]</f>
        <v>7.4999999999999997E-2</v>
      </c>
      <c r="O9976" s="1" t="str">
        <f>IF(Clean_Data[[#This Row],[Discount]]=0,"No Discount",
IF(Clean_Data[[#This Row],[Discount]]&lt;=0.2,"Low",
IF(Clean_Data[[#This Row],[Discount]]&lt;=0.5,"Medium","High")))</f>
        <v>Low</v>
      </c>
      <c r="P9976" s="1" t="str">
        <f>IF(Clean_Data[[#This Row],[Sales]]&lt;100,"Low",
IF(Clean_Data[[#This Row],[Sales]]&lt;500,"Medium","High"))</f>
        <v>Medium</v>
      </c>
    </row>
    <row r="9977" spans="1:16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1">
        <v>29.6</v>
      </c>
      <c r="K9977" s="1">
        <v>4</v>
      </c>
      <c r="L9977" s="1">
        <v>0</v>
      </c>
      <c r="M9977" s="1">
        <v>13.32</v>
      </c>
      <c r="N9977" s="1">
        <f>Clean_Data[[#This Row],[Profit]]/Clean_Data[[#This Row],[Sales]]</f>
        <v>0.45</v>
      </c>
      <c r="O9977" s="1" t="str">
        <f>IF(Clean_Data[[#This Row],[Discount]]=0,"No Discount",
IF(Clean_Data[[#This Row],[Discount]]&lt;=0.2,"Low",
IF(Clean_Data[[#This Row],[Discount]]&lt;=0.5,"Medium","High")))</f>
        <v>No Discount</v>
      </c>
      <c r="P9977" s="1" t="str">
        <f>IF(Clean_Data[[#This Row],[Sales]]&lt;100,"Low",
IF(Clean_Data[[#This Row],[Sales]]&lt;500,"Medium","High"))</f>
        <v>Low</v>
      </c>
    </row>
    <row r="9978" spans="1:16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1">
        <v>243.16</v>
      </c>
      <c r="K9978" s="1">
        <v>2</v>
      </c>
      <c r="L9978" s="1">
        <v>0</v>
      </c>
      <c r="M9978" s="1">
        <v>72.947999999999993</v>
      </c>
      <c r="N9978" s="1">
        <f>Clean_Data[[#This Row],[Profit]]/Clean_Data[[#This Row],[Sales]]</f>
        <v>0.3</v>
      </c>
      <c r="O9978" s="1" t="str">
        <f>IF(Clean_Data[[#This Row],[Discount]]=0,"No Discount",
IF(Clean_Data[[#This Row],[Discount]]&lt;=0.2,"Low",
IF(Clean_Data[[#This Row],[Discount]]&lt;=0.5,"Medium","High")))</f>
        <v>No Discount</v>
      </c>
      <c r="P9978" s="1" t="str">
        <f>IF(Clean_Data[[#This Row],[Sales]]&lt;100,"Low",
IF(Clean_Data[[#This Row],[Sales]]&lt;500,"Medium","High"))</f>
        <v>Medium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6"/>
  <sheetViews>
    <sheetView topLeftCell="A43" workbookViewId="0">
      <selection activeCell="A48" sqref="A48"/>
    </sheetView>
  </sheetViews>
  <sheetFormatPr defaultRowHeight="14.5" x14ac:dyDescent="0.35"/>
  <cols>
    <col min="1" max="1" width="12.36328125" customWidth="1"/>
    <col min="2" max="2" width="11.81640625" bestFit="1" customWidth="1"/>
    <col min="3" max="4" width="21.54296875" customWidth="1"/>
  </cols>
  <sheetData>
    <row r="2" spans="1:4" ht="21" x14ac:dyDescent="0.5">
      <c r="A2" s="5" t="s">
        <v>638</v>
      </c>
    </row>
    <row r="3" spans="1:4" x14ac:dyDescent="0.35">
      <c r="A3" s="2" t="s">
        <v>627</v>
      </c>
      <c r="B3" t="s">
        <v>629</v>
      </c>
      <c r="C3" t="s">
        <v>630</v>
      </c>
      <c r="D3" t="s">
        <v>631</v>
      </c>
    </row>
    <row r="4" spans="1:4" x14ac:dyDescent="0.35">
      <c r="A4" s="3" t="s">
        <v>35</v>
      </c>
      <c r="B4" s="4">
        <v>836154.03299999656</v>
      </c>
      <c r="C4" s="4">
        <v>145454.94809999989</v>
      </c>
      <c r="D4" s="4">
        <v>0.15613805312776621</v>
      </c>
    </row>
    <row r="5" spans="1:4" x14ac:dyDescent="0.35">
      <c r="A5" s="3" t="s">
        <v>26</v>
      </c>
      <c r="B5" s="4">
        <v>718735.24400000286</v>
      </c>
      <c r="C5" s="4">
        <v>122364.66080000011</v>
      </c>
      <c r="D5" s="4">
        <v>0.13773503918089899</v>
      </c>
    </row>
    <row r="6" spans="1:4" x14ac:dyDescent="0.35">
      <c r="A6" s="3" t="s">
        <v>19</v>
      </c>
      <c r="B6" s="4">
        <v>741306.31329999981</v>
      </c>
      <c r="C6" s="4">
        <v>18421.813700000006</v>
      </c>
      <c r="D6" s="4">
        <v>3.8679287579054311E-2</v>
      </c>
    </row>
    <row r="7" spans="1:4" x14ac:dyDescent="0.35">
      <c r="A7" s="3" t="s">
        <v>628</v>
      </c>
      <c r="B7" s="4">
        <v>2296195.5902999658</v>
      </c>
      <c r="C7" s="4">
        <v>286241.42259999918</v>
      </c>
      <c r="D7" s="4">
        <v>0.12011353821539347</v>
      </c>
    </row>
    <row r="9" spans="1:4" ht="21" x14ac:dyDescent="0.5">
      <c r="A9" s="5" t="s">
        <v>637</v>
      </c>
    </row>
    <row r="10" spans="1:4" x14ac:dyDescent="0.35">
      <c r="A10" s="2" t="s">
        <v>627</v>
      </c>
      <c r="B10" t="s">
        <v>629</v>
      </c>
      <c r="C10" t="s">
        <v>630</v>
      </c>
    </row>
    <row r="11" spans="1:4" x14ac:dyDescent="0.35">
      <c r="A11" s="3" t="s">
        <v>31</v>
      </c>
      <c r="B11" s="4">
        <v>206965.53200000009</v>
      </c>
      <c r="C11" s="4">
        <v>-17725.481100000008</v>
      </c>
    </row>
    <row r="12" spans="1:4" x14ac:dyDescent="0.35">
      <c r="A12" s="3" t="s">
        <v>20</v>
      </c>
      <c r="B12" s="4">
        <v>114879.99629999997</v>
      </c>
      <c r="C12" s="4">
        <v>-3472.5559999999978</v>
      </c>
    </row>
    <row r="13" spans="1:4" x14ac:dyDescent="0.35">
      <c r="A13" s="3" t="s">
        <v>110</v>
      </c>
      <c r="B13" s="4">
        <v>46673.538000000015</v>
      </c>
      <c r="C13" s="4">
        <v>-1189.0994999999984</v>
      </c>
    </row>
    <row r="14" spans="1:4" x14ac:dyDescent="0.35">
      <c r="A14" s="3" t="s">
        <v>77</v>
      </c>
      <c r="B14" s="4">
        <v>3024.2799999999997</v>
      </c>
      <c r="C14" s="4">
        <v>949.51819999999975</v>
      </c>
    </row>
    <row r="15" spans="1:4" x14ac:dyDescent="0.35">
      <c r="A15" s="3" t="s">
        <v>123</v>
      </c>
      <c r="B15" s="4">
        <v>189238.63099999996</v>
      </c>
      <c r="C15" s="4">
        <v>3384.7568999999999</v>
      </c>
    </row>
    <row r="16" spans="1:4" x14ac:dyDescent="0.35">
      <c r="A16" s="3" t="s">
        <v>27</v>
      </c>
      <c r="B16" s="4">
        <v>12444.912</v>
      </c>
      <c r="C16" s="4">
        <v>5526.3819999999978</v>
      </c>
    </row>
    <row r="17" spans="1:3" x14ac:dyDescent="0.35">
      <c r="A17" s="3" t="s">
        <v>34</v>
      </c>
      <c r="B17" s="4">
        <v>27107.031999999956</v>
      </c>
      <c r="C17" s="4">
        <v>6524.6117999999988</v>
      </c>
    </row>
    <row r="18" spans="1:3" x14ac:dyDescent="0.35">
      <c r="A18" s="3" t="s">
        <v>60</v>
      </c>
      <c r="B18" s="4">
        <v>16476.401999999998</v>
      </c>
      <c r="C18" s="4">
        <v>6964.1767000000027</v>
      </c>
    </row>
    <row r="19" spans="1:3" x14ac:dyDescent="0.35">
      <c r="A19" s="3" t="s">
        <v>33</v>
      </c>
      <c r="B19" s="4">
        <v>91683.024000000049</v>
      </c>
      <c r="C19" s="4">
        <v>13052.722999999984</v>
      </c>
    </row>
    <row r="20" spans="1:3" x14ac:dyDescent="0.35">
      <c r="A20" s="3" t="s">
        <v>38</v>
      </c>
      <c r="B20" s="4">
        <v>107532.16099999999</v>
      </c>
      <c r="C20" s="4">
        <v>18138.005399999995</v>
      </c>
    </row>
    <row r="21" spans="1:3" x14ac:dyDescent="0.35">
      <c r="A21" s="3" t="s">
        <v>32</v>
      </c>
      <c r="B21" s="4">
        <v>223843.60800000012</v>
      </c>
      <c r="C21" s="4">
        <v>21278.826399999998</v>
      </c>
    </row>
    <row r="22" spans="1:3" x14ac:dyDescent="0.35">
      <c r="A22" s="3" t="s">
        <v>21</v>
      </c>
      <c r="B22" s="4">
        <v>327777.76100000076</v>
      </c>
      <c r="C22" s="4">
        <v>26567.127800000024</v>
      </c>
    </row>
    <row r="23" spans="1:3" x14ac:dyDescent="0.35">
      <c r="A23" s="3" t="s">
        <v>37</v>
      </c>
      <c r="B23" s="4">
        <v>203409.16900000008</v>
      </c>
      <c r="C23" s="4">
        <v>30228.000299999996</v>
      </c>
    </row>
    <row r="24" spans="1:3" x14ac:dyDescent="0.35">
      <c r="A24" s="3" t="s">
        <v>41</v>
      </c>
      <c r="B24" s="4">
        <v>78224.142000000022</v>
      </c>
      <c r="C24" s="4">
        <v>33944.239499999967</v>
      </c>
    </row>
    <row r="25" spans="1:3" x14ac:dyDescent="0.35">
      <c r="A25" s="3" t="s">
        <v>59</v>
      </c>
      <c r="B25" s="4">
        <v>167380.31800000009</v>
      </c>
      <c r="C25" s="4">
        <v>41936.635699999933</v>
      </c>
    </row>
    <row r="26" spans="1:3" x14ac:dyDescent="0.35">
      <c r="A26" s="3" t="s">
        <v>36</v>
      </c>
      <c r="B26" s="4">
        <v>330007.05400000012</v>
      </c>
      <c r="C26" s="4">
        <v>44515.730600000003</v>
      </c>
    </row>
    <row r="27" spans="1:3" x14ac:dyDescent="0.35">
      <c r="A27" s="3" t="s">
        <v>162</v>
      </c>
      <c r="B27" s="4">
        <v>149528.02999999994</v>
      </c>
      <c r="C27" s="4">
        <v>55617.824900000007</v>
      </c>
    </row>
    <row r="28" spans="1:3" ht="17" customHeight="1" x14ac:dyDescent="0.35">
      <c r="A28" s="3" t="s">
        <v>628</v>
      </c>
      <c r="B28" s="4">
        <v>2296195.5903000007</v>
      </c>
      <c r="C28" s="4">
        <v>286241.42259999987</v>
      </c>
    </row>
    <row r="29" spans="1:3" ht="15.5" customHeight="1" x14ac:dyDescent="0.5">
      <c r="A29" s="5"/>
    </row>
    <row r="30" spans="1:3" ht="21" x14ac:dyDescent="0.5">
      <c r="A30" s="5" t="s">
        <v>636</v>
      </c>
    </row>
    <row r="31" spans="1:3" x14ac:dyDescent="0.35">
      <c r="A31" s="2" t="s">
        <v>627</v>
      </c>
      <c r="B31" t="s">
        <v>630</v>
      </c>
      <c r="C31" t="s">
        <v>631</v>
      </c>
    </row>
    <row r="32" spans="1:3" x14ac:dyDescent="0.35">
      <c r="A32" s="3" t="s">
        <v>632</v>
      </c>
      <c r="B32" s="4">
        <v>-76552.814300000042</v>
      </c>
      <c r="C32" s="4">
        <v>-1.138070175438596</v>
      </c>
    </row>
    <row r="33" spans="1:4" x14ac:dyDescent="0.35">
      <c r="A33" s="3" t="s">
        <v>634</v>
      </c>
      <c r="B33" s="4">
        <v>-58804.945899999984</v>
      </c>
      <c r="C33" s="4">
        <v>-0.22005717212258075</v>
      </c>
    </row>
    <row r="34" spans="1:4" x14ac:dyDescent="0.35">
      <c r="A34" s="3" t="s">
        <v>633</v>
      </c>
      <c r="B34" s="4">
        <v>100754.77550000005</v>
      </c>
      <c r="C34" s="4">
        <v>0.17418621085356223</v>
      </c>
    </row>
    <row r="35" spans="1:4" x14ac:dyDescent="0.35">
      <c r="A35" s="3" t="s">
        <v>635</v>
      </c>
      <c r="B35" s="4">
        <v>320844.40729999979</v>
      </c>
      <c r="C35" s="4">
        <v>0.34001253394610537</v>
      </c>
    </row>
    <row r="36" spans="1:4" x14ac:dyDescent="0.35">
      <c r="A36" s="3" t="s">
        <v>628</v>
      </c>
      <c r="B36" s="4">
        <v>286241.42260000022</v>
      </c>
      <c r="C36" s="4">
        <v>0.12011353821539356</v>
      </c>
    </row>
    <row r="38" spans="1:4" ht="21" x14ac:dyDescent="0.5">
      <c r="A38" s="5" t="s">
        <v>639</v>
      </c>
    </row>
    <row r="39" spans="1:4" x14ac:dyDescent="0.35">
      <c r="A39" s="2" t="s">
        <v>627</v>
      </c>
      <c r="B39" t="s">
        <v>629</v>
      </c>
      <c r="C39" t="s">
        <v>630</v>
      </c>
      <c r="D39" t="s">
        <v>631</v>
      </c>
    </row>
    <row r="40" spans="1:4" x14ac:dyDescent="0.35">
      <c r="A40" s="3" t="s">
        <v>25</v>
      </c>
      <c r="B40" s="4">
        <v>725255.63650000049</v>
      </c>
      <c r="C40" s="4">
        <v>108329.80790000016</v>
      </c>
      <c r="D40" s="4">
        <v>0.21884611251328046</v>
      </c>
    </row>
    <row r="41" spans="1:4" x14ac:dyDescent="0.35">
      <c r="A41" s="3" t="s">
        <v>57</v>
      </c>
      <c r="B41" s="4">
        <v>678435.19599999802</v>
      </c>
      <c r="C41" s="4">
        <v>91506.309200000265</v>
      </c>
      <c r="D41" s="4">
        <v>0.16713013641308952</v>
      </c>
    </row>
    <row r="42" spans="1:4" x14ac:dyDescent="0.35">
      <c r="A42" s="3" t="s">
        <v>18</v>
      </c>
      <c r="B42" s="4">
        <v>391721.90500000032</v>
      </c>
      <c r="C42" s="4">
        <v>46749.430300000065</v>
      </c>
      <c r="D42" s="4">
        <v>0.16351903292181041</v>
      </c>
    </row>
    <row r="43" spans="1:4" x14ac:dyDescent="0.35">
      <c r="A43" s="3" t="s">
        <v>47</v>
      </c>
      <c r="B43" s="4">
        <v>500782.85280000052</v>
      </c>
      <c r="C43" s="4">
        <v>39655.875199999988</v>
      </c>
      <c r="D43" s="4">
        <v>-0.10383309094803664</v>
      </c>
    </row>
    <row r="44" spans="1:4" x14ac:dyDescent="0.35">
      <c r="A44" s="3" t="s">
        <v>628</v>
      </c>
      <c r="B44" s="4">
        <v>2296195.59029995</v>
      </c>
      <c r="C44" s="4">
        <v>286241.42260000034</v>
      </c>
      <c r="D44" s="4">
        <v>0.12011353821539351</v>
      </c>
    </row>
    <row r="48" spans="1:4" x14ac:dyDescent="0.35">
      <c r="A48" s="2" t="s">
        <v>627</v>
      </c>
      <c r="B48" t="s">
        <v>630</v>
      </c>
    </row>
    <row r="49" spans="1:2" x14ac:dyDescent="0.35">
      <c r="A49" s="3" t="s">
        <v>59</v>
      </c>
      <c r="B49" s="4">
        <v>41936.635699999933</v>
      </c>
    </row>
    <row r="50" spans="1:2" x14ac:dyDescent="0.35">
      <c r="A50" s="3" t="s">
        <v>38</v>
      </c>
      <c r="B50" s="4">
        <v>18138.005399999995</v>
      </c>
    </row>
    <row r="51" spans="1:2" x14ac:dyDescent="0.35">
      <c r="A51" s="3" t="s">
        <v>34</v>
      </c>
      <c r="B51" s="4">
        <v>6524.6117999999988</v>
      </c>
    </row>
    <row r="52" spans="1:2" x14ac:dyDescent="0.35">
      <c r="A52" s="3" t="s">
        <v>37</v>
      </c>
      <c r="B52" s="4">
        <v>30228.000299999996</v>
      </c>
    </row>
    <row r="53" spans="1:2" x14ac:dyDescent="0.35">
      <c r="A53" s="3" t="s">
        <v>20</v>
      </c>
      <c r="B53" s="4">
        <v>-3472.5559999999978</v>
      </c>
    </row>
    <row r="54" spans="1:2" x14ac:dyDescent="0.35">
      <c r="A54" s="3" t="s">
        <v>21</v>
      </c>
      <c r="B54" s="4">
        <v>26567.127800000024</v>
      </c>
    </row>
    <row r="55" spans="1:2" x14ac:dyDescent="0.35">
      <c r="A55" s="3" t="s">
        <v>162</v>
      </c>
      <c r="B55" s="4">
        <v>55617.824900000007</v>
      </c>
    </row>
    <row r="56" spans="1:2" x14ac:dyDescent="0.35">
      <c r="A56" s="3" t="s">
        <v>60</v>
      </c>
      <c r="B56" s="4">
        <v>6964.1767000000027</v>
      </c>
    </row>
    <row r="57" spans="1:2" x14ac:dyDescent="0.35">
      <c r="A57" s="3" t="s">
        <v>77</v>
      </c>
      <c r="B57" s="4">
        <v>949.51819999999975</v>
      </c>
    </row>
    <row r="58" spans="1:2" x14ac:dyDescent="0.35">
      <c r="A58" s="3" t="s">
        <v>33</v>
      </c>
      <c r="B58" s="4">
        <v>13052.722999999984</v>
      </c>
    </row>
    <row r="59" spans="1:2" x14ac:dyDescent="0.35">
      <c r="A59" s="3" t="s">
        <v>27</v>
      </c>
      <c r="B59" s="4">
        <v>5526.3819999999978</v>
      </c>
    </row>
    <row r="60" spans="1:2" x14ac:dyDescent="0.35">
      <c r="A60" s="3" t="s">
        <v>123</v>
      </c>
      <c r="B60" s="4">
        <v>3384.7568999999999</v>
      </c>
    </row>
    <row r="61" spans="1:2" x14ac:dyDescent="0.35">
      <c r="A61" s="3" t="s">
        <v>41</v>
      </c>
      <c r="B61" s="4">
        <v>33944.239499999967</v>
      </c>
    </row>
    <row r="62" spans="1:2" x14ac:dyDescent="0.35">
      <c r="A62" s="3" t="s">
        <v>36</v>
      </c>
      <c r="B62" s="4">
        <v>44515.730600000003</v>
      </c>
    </row>
    <row r="63" spans="1:2" x14ac:dyDescent="0.35">
      <c r="A63" s="3" t="s">
        <v>32</v>
      </c>
      <c r="B63" s="4">
        <v>21278.826399999998</v>
      </c>
    </row>
    <row r="64" spans="1:2" x14ac:dyDescent="0.35">
      <c r="A64" s="3" t="s">
        <v>110</v>
      </c>
      <c r="B64" s="4">
        <v>-1189.0994999999984</v>
      </c>
    </row>
    <row r="65" spans="1:2" x14ac:dyDescent="0.35">
      <c r="A65" s="3" t="s">
        <v>31</v>
      </c>
      <c r="B65" s="4">
        <v>-17725.481100000008</v>
      </c>
    </row>
    <row r="66" spans="1:2" x14ac:dyDescent="0.35">
      <c r="A66" s="3" t="s">
        <v>628</v>
      </c>
      <c r="B66" s="4">
        <v>286241.42259999987</v>
      </c>
    </row>
  </sheetData>
  <conditionalFormatting sqref="C10:C28">
    <cfRule type="cellIs" dxfId="1" priority="2" operator="lessThan">
      <formula>5000</formula>
    </cfRule>
  </conditionalFormatting>
  <conditionalFormatting sqref="C48:C66">
    <cfRule type="cellIs" dxfId="0" priority="1" operator="lessThan">
      <formula>5000</formula>
    </cfRule>
  </conditionalFormatting>
  <pageMargins left="0.7" right="0.7" top="0.75" bottom="0.75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RowHeight="14.5" x14ac:dyDescent="0.35"/>
  <cols>
    <col min="1" max="1" width="23.54296875" bestFit="1" customWidth="1"/>
    <col min="2" max="2" width="12.1796875" bestFit="1" customWidth="1"/>
    <col min="3" max="3" width="10" bestFit="1" customWidth="1"/>
    <col min="4" max="4" width="18.26953125" bestFit="1" customWidth="1"/>
    <col min="5" max="5" width="15.36328125" bestFit="1" customWidth="1"/>
    <col min="6" max="6" width="11.1796875" bestFit="1" customWidth="1"/>
  </cols>
  <sheetData>
    <row r="1" spans="1:2" ht="21" x14ac:dyDescent="0.5">
      <c r="A1" s="11" t="s">
        <v>646</v>
      </c>
    </row>
    <row r="2" spans="1:2" ht="18.5" x14ac:dyDescent="0.45">
      <c r="A2" s="10" t="s">
        <v>27</v>
      </c>
      <c r="B2" s="6"/>
    </row>
    <row r="3" spans="1:2" ht="18.5" x14ac:dyDescent="0.45">
      <c r="A3" s="10" t="s">
        <v>641</v>
      </c>
      <c r="B3" s="7">
        <f>SUM(Clean_Data[Sales])</f>
        <v>2296195.5902999551</v>
      </c>
    </row>
    <row r="4" spans="1:2" ht="18.5" x14ac:dyDescent="0.45">
      <c r="A4" s="10" t="s">
        <v>642</v>
      </c>
      <c r="B4" s="9">
        <f>SUM(Clean_Data[Profit])</f>
        <v>286241.42260000127</v>
      </c>
    </row>
    <row r="5" spans="1:2" ht="18.5" x14ac:dyDescent="0.45">
      <c r="A5" s="10" t="s">
        <v>643</v>
      </c>
      <c r="B5" s="8">
        <f>B4/B3</f>
        <v>0.12465898976951226</v>
      </c>
    </row>
    <row r="6" spans="1:2" ht="18.5" x14ac:dyDescent="0.45">
      <c r="A6" s="10" t="s">
        <v>644</v>
      </c>
      <c r="B6" s="8">
        <f>AVERAGE(Clean_Data[Discount])</f>
        <v>0.15627844041295935</v>
      </c>
    </row>
    <row r="7" spans="1:2" ht="18.5" x14ac:dyDescent="0.45">
      <c r="A7" s="10" t="s">
        <v>645</v>
      </c>
      <c r="B7" s="9">
        <f>COUNTA(Clean_Data[Sales])</f>
        <v>9977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="55" zoomScaleNormal="55" workbookViewId="0">
      <selection activeCell="O31" sqref="O31"/>
    </sheetView>
  </sheetViews>
  <sheetFormatPr defaultRowHeight="14.5" x14ac:dyDescent="0.35"/>
  <cols>
    <col min="2" max="2" width="22.6328125" customWidth="1"/>
    <col min="4" max="4" width="22.6328125" customWidth="1"/>
    <col min="6" max="6" width="22.6328125" customWidth="1"/>
    <col min="8" max="8" width="22.6328125" customWidth="1"/>
  </cols>
  <sheetData>
    <row r="1" spans="1:9" ht="31" x14ac:dyDescent="0.7">
      <c r="A1" s="16" t="s">
        <v>640</v>
      </c>
      <c r="B1" s="16"/>
      <c r="C1" s="16"/>
      <c r="D1" s="16"/>
      <c r="E1" s="16"/>
      <c r="F1" s="16"/>
      <c r="G1" s="16"/>
      <c r="H1" s="16"/>
      <c r="I1" s="16"/>
    </row>
    <row r="2" spans="1:9" ht="15" thickBot="1" x14ac:dyDescent="0.4"/>
    <row r="3" spans="1:9" x14ac:dyDescent="0.35">
      <c r="B3" s="12" t="s">
        <v>641</v>
      </c>
      <c r="D3" s="12" t="s">
        <v>642</v>
      </c>
      <c r="F3" s="12" t="s">
        <v>624</v>
      </c>
      <c r="H3" s="12" t="s">
        <v>647</v>
      </c>
    </row>
    <row r="4" spans="1:9" ht="26.5" thickBot="1" x14ac:dyDescent="0.65">
      <c r="B4" s="13">
        <f>KPI!B3</f>
        <v>2296195.5902999551</v>
      </c>
      <c r="D4" s="14">
        <f>KPI!B4</f>
        <v>286241.42260000127</v>
      </c>
      <c r="F4" s="15">
        <f>KPI!B5</f>
        <v>0.12465898976951226</v>
      </c>
      <c r="H4" s="15">
        <f>KPI!B6</f>
        <v>0.15627844041295935</v>
      </c>
    </row>
  </sheetData>
  <mergeCells count="1">
    <mergeCell ref="A1:I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EDA_Analysis</vt:lpstr>
      <vt:lpstr>KPI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2026-03-02T09:56:47Z</dcterms:created>
  <dcterms:modified xsi:type="dcterms:W3CDTF">2026-03-03T09:36:38Z</dcterms:modified>
</cp:coreProperties>
</file>